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Data\y.ejm2\Desktop\"/>
    </mc:Choice>
  </mc:AlternateContent>
  <xr:revisionPtr revIDLastSave="0" documentId="13_ncr:1_{5E411300-C216-48B3-981F-20E43B936837}" xr6:coauthVersionLast="47" xr6:coauthVersionMax="47" xr10:uidLastSave="{00000000-0000-0000-0000-000000000000}"/>
  <bookViews>
    <workbookView xWindow="-108" yWindow="-108" windowWidth="23256" windowHeight="12456" xr2:uid="{4780CC4F-F8D4-4CFA-8E48-FDAD30489DAF}"/>
  </bookViews>
  <sheets>
    <sheet name="入力" sheetId="4" r:id="rId1"/>
    <sheet name="選択肢" sheetId="2" state="hidden" r:id="rId2"/>
    <sheet name="「曜日」" sheetId="3" state="hidden" r:id="rId3"/>
    <sheet name="「ジャンル」" sheetId="5" state="hidden" r:id="rId4"/>
    <sheet name="取り込み用" sheetId="1" state="hidden" r:id="rId5"/>
  </sheets>
  <definedNames>
    <definedName name="カテゴリー">選択肢!$F$2:$F$14</definedName>
    <definedName name="事業主体">選択肢!$B$2:$B$8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  <c r="C3" i="1"/>
  <c r="D3" i="1" s="1"/>
  <c r="E3" i="1"/>
  <c r="G3" i="1"/>
  <c r="H3" i="1"/>
  <c r="I3" i="1"/>
  <c r="J3" i="1"/>
  <c r="L3" i="1"/>
  <c r="M3" i="1"/>
  <c r="N3" i="1"/>
  <c r="O3" i="1"/>
  <c r="P3" i="1"/>
  <c r="Q3" i="1"/>
  <c r="R3" i="1"/>
  <c r="S3" i="1"/>
  <c r="T3" i="1"/>
  <c r="W3" i="1"/>
  <c r="Y3" i="1"/>
  <c r="B4" i="1"/>
  <c r="C4" i="1"/>
  <c r="D4" i="1"/>
  <c r="E4" i="1"/>
  <c r="G4" i="1"/>
  <c r="H4" i="1"/>
  <c r="I4" i="1"/>
  <c r="J4" i="1"/>
  <c r="L4" i="1"/>
  <c r="M4" i="1"/>
  <c r="N4" i="1"/>
  <c r="O4" i="1"/>
  <c r="P4" i="1"/>
  <c r="Q4" i="1"/>
  <c r="R4" i="1"/>
  <c r="S4" i="1"/>
  <c r="T4" i="1"/>
  <c r="W4" i="1"/>
  <c r="Y4" i="1"/>
  <c r="B5" i="1"/>
  <c r="C5" i="1"/>
  <c r="D5" i="1" s="1"/>
  <c r="E5" i="1"/>
  <c r="G5" i="1"/>
  <c r="H5" i="1"/>
  <c r="I5" i="1"/>
  <c r="J5" i="1"/>
  <c r="L5" i="1"/>
  <c r="M5" i="1"/>
  <c r="N5" i="1"/>
  <c r="O5" i="1"/>
  <c r="P5" i="1"/>
  <c r="Q5" i="1"/>
  <c r="R5" i="1"/>
  <c r="S5" i="1"/>
  <c r="T5" i="1"/>
  <c r="W5" i="1"/>
  <c r="Y5" i="1"/>
  <c r="B6" i="1"/>
  <c r="C6" i="1"/>
  <c r="D6" i="1"/>
  <c r="E6" i="1"/>
  <c r="G6" i="1"/>
  <c r="H6" i="1"/>
  <c r="I6" i="1"/>
  <c r="J6" i="1"/>
  <c r="L6" i="1"/>
  <c r="M6" i="1"/>
  <c r="N6" i="1"/>
  <c r="O6" i="1"/>
  <c r="P6" i="1"/>
  <c r="Q6" i="1"/>
  <c r="R6" i="1"/>
  <c r="S6" i="1"/>
  <c r="T6" i="1"/>
  <c r="W6" i="1"/>
  <c r="Y6" i="1"/>
  <c r="B7" i="1"/>
  <c r="C7" i="1"/>
  <c r="D7" i="1" s="1"/>
  <c r="E7" i="1"/>
  <c r="G7" i="1"/>
  <c r="H7" i="1"/>
  <c r="I7" i="1"/>
  <c r="J7" i="1"/>
  <c r="L7" i="1"/>
  <c r="M7" i="1"/>
  <c r="N7" i="1"/>
  <c r="O7" i="1"/>
  <c r="P7" i="1"/>
  <c r="Q7" i="1"/>
  <c r="R7" i="1"/>
  <c r="S7" i="1"/>
  <c r="T7" i="1"/>
  <c r="W7" i="1"/>
  <c r="Y7" i="1"/>
  <c r="B8" i="1"/>
  <c r="C8" i="1"/>
  <c r="D8" i="1" s="1"/>
  <c r="E8" i="1"/>
  <c r="G8" i="1"/>
  <c r="H8" i="1"/>
  <c r="I8" i="1"/>
  <c r="J8" i="1"/>
  <c r="L8" i="1"/>
  <c r="M8" i="1"/>
  <c r="N8" i="1"/>
  <c r="O8" i="1"/>
  <c r="P8" i="1"/>
  <c r="Q8" i="1"/>
  <c r="R8" i="1"/>
  <c r="S8" i="1"/>
  <c r="T8" i="1"/>
  <c r="W8" i="1"/>
  <c r="Y8" i="1"/>
  <c r="B9" i="1"/>
  <c r="C9" i="1"/>
  <c r="D9" i="1" s="1"/>
  <c r="E9" i="1"/>
  <c r="G9" i="1"/>
  <c r="H9" i="1"/>
  <c r="I9" i="1"/>
  <c r="J9" i="1"/>
  <c r="L9" i="1"/>
  <c r="M9" i="1"/>
  <c r="N9" i="1"/>
  <c r="O9" i="1"/>
  <c r="P9" i="1"/>
  <c r="Q9" i="1"/>
  <c r="R9" i="1"/>
  <c r="S9" i="1"/>
  <c r="T9" i="1"/>
  <c r="W9" i="1"/>
  <c r="Y9" i="1"/>
  <c r="B10" i="1"/>
  <c r="C10" i="1"/>
  <c r="D10" i="1" s="1"/>
  <c r="E10" i="1"/>
  <c r="G10" i="1"/>
  <c r="H10" i="1"/>
  <c r="I10" i="1"/>
  <c r="J10" i="1"/>
  <c r="L10" i="1"/>
  <c r="M10" i="1"/>
  <c r="N10" i="1"/>
  <c r="O10" i="1"/>
  <c r="P10" i="1"/>
  <c r="Q10" i="1"/>
  <c r="R10" i="1"/>
  <c r="S10" i="1"/>
  <c r="T10" i="1"/>
  <c r="W10" i="1"/>
  <c r="Y10" i="1"/>
  <c r="B11" i="1"/>
  <c r="C11" i="1"/>
  <c r="D11" i="1" s="1"/>
  <c r="E11" i="1"/>
  <c r="G11" i="1"/>
  <c r="H11" i="1"/>
  <c r="I11" i="1"/>
  <c r="J11" i="1"/>
  <c r="L11" i="1"/>
  <c r="M11" i="1"/>
  <c r="N11" i="1"/>
  <c r="O11" i="1"/>
  <c r="P11" i="1"/>
  <c r="Q11" i="1"/>
  <c r="R11" i="1"/>
  <c r="S11" i="1"/>
  <c r="T11" i="1"/>
  <c r="W11" i="1"/>
  <c r="Y11" i="1"/>
  <c r="B12" i="1"/>
  <c r="C12" i="1"/>
  <c r="D12" i="1" s="1"/>
  <c r="E12" i="1"/>
  <c r="G12" i="1"/>
  <c r="H12" i="1"/>
  <c r="I12" i="1"/>
  <c r="J12" i="1"/>
  <c r="L12" i="1"/>
  <c r="M12" i="1"/>
  <c r="N12" i="1"/>
  <c r="O12" i="1"/>
  <c r="P12" i="1"/>
  <c r="Q12" i="1"/>
  <c r="R12" i="1"/>
  <c r="S12" i="1"/>
  <c r="T12" i="1"/>
  <c r="W12" i="1"/>
  <c r="Y12" i="1"/>
  <c r="B13" i="1"/>
  <c r="C13" i="1"/>
  <c r="D13" i="1" s="1"/>
  <c r="E13" i="1"/>
  <c r="G13" i="1"/>
  <c r="H13" i="1"/>
  <c r="I13" i="1"/>
  <c r="J13" i="1"/>
  <c r="L13" i="1"/>
  <c r="M13" i="1"/>
  <c r="N13" i="1"/>
  <c r="O13" i="1"/>
  <c r="P13" i="1"/>
  <c r="Q13" i="1"/>
  <c r="R13" i="1"/>
  <c r="S13" i="1"/>
  <c r="T13" i="1"/>
  <c r="W13" i="1"/>
  <c r="Y13" i="1"/>
  <c r="B14" i="1"/>
  <c r="C14" i="1"/>
  <c r="D14" i="1"/>
  <c r="E14" i="1"/>
  <c r="G14" i="1"/>
  <c r="H14" i="1"/>
  <c r="I14" i="1"/>
  <c r="J14" i="1"/>
  <c r="L14" i="1"/>
  <c r="M14" i="1"/>
  <c r="N14" i="1"/>
  <c r="O14" i="1"/>
  <c r="P14" i="1"/>
  <c r="Q14" i="1"/>
  <c r="R14" i="1"/>
  <c r="S14" i="1"/>
  <c r="T14" i="1"/>
  <c r="W14" i="1"/>
  <c r="Y14" i="1"/>
  <c r="B15" i="1"/>
  <c r="C15" i="1"/>
  <c r="D15" i="1" s="1"/>
  <c r="E15" i="1"/>
  <c r="G15" i="1"/>
  <c r="H15" i="1"/>
  <c r="I15" i="1"/>
  <c r="J15" i="1"/>
  <c r="L15" i="1"/>
  <c r="M15" i="1"/>
  <c r="N15" i="1"/>
  <c r="O15" i="1"/>
  <c r="P15" i="1"/>
  <c r="Q15" i="1"/>
  <c r="R15" i="1"/>
  <c r="S15" i="1"/>
  <c r="T15" i="1"/>
  <c r="W15" i="1"/>
  <c r="Y15" i="1"/>
  <c r="B16" i="1"/>
  <c r="C16" i="1"/>
  <c r="D16" i="1" s="1"/>
  <c r="E16" i="1"/>
  <c r="G16" i="1"/>
  <c r="H16" i="1"/>
  <c r="I16" i="1"/>
  <c r="J16" i="1"/>
  <c r="L16" i="1"/>
  <c r="M16" i="1"/>
  <c r="N16" i="1"/>
  <c r="O16" i="1"/>
  <c r="P16" i="1"/>
  <c r="Q16" i="1"/>
  <c r="R16" i="1"/>
  <c r="S16" i="1"/>
  <c r="T16" i="1"/>
  <c r="W16" i="1"/>
  <c r="Y16" i="1"/>
  <c r="B17" i="1"/>
  <c r="C17" i="1"/>
  <c r="D17" i="1" s="1"/>
  <c r="E17" i="1"/>
  <c r="G17" i="1"/>
  <c r="H17" i="1"/>
  <c r="I17" i="1"/>
  <c r="J17" i="1"/>
  <c r="L17" i="1"/>
  <c r="M17" i="1"/>
  <c r="N17" i="1"/>
  <c r="O17" i="1"/>
  <c r="P17" i="1"/>
  <c r="Q17" i="1"/>
  <c r="R17" i="1"/>
  <c r="S17" i="1"/>
  <c r="T17" i="1"/>
  <c r="W17" i="1"/>
  <c r="Y17" i="1"/>
  <c r="B18" i="1"/>
  <c r="C18" i="1"/>
  <c r="D18" i="1" s="1"/>
  <c r="E18" i="1"/>
  <c r="G18" i="1"/>
  <c r="H18" i="1"/>
  <c r="I18" i="1"/>
  <c r="J18" i="1"/>
  <c r="L18" i="1"/>
  <c r="M18" i="1"/>
  <c r="N18" i="1"/>
  <c r="O18" i="1"/>
  <c r="P18" i="1"/>
  <c r="Q18" i="1"/>
  <c r="R18" i="1"/>
  <c r="S18" i="1"/>
  <c r="T18" i="1"/>
  <c r="W18" i="1"/>
  <c r="Y18" i="1"/>
  <c r="B19" i="1"/>
  <c r="C19" i="1"/>
  <c r="D19" i="1" s="1"/>
  <c r="E19" i="1"/>
  <c r="G19" i="1"/>
  <c r="H19" i="1"/>
  <c r="I19" i="1"/>
  <c r="J19" i="1"/>
  <c r="L19" i="1"/>
  <c r="M19" i="1"/>
  <c r="N19" i="1"/>
  <c r="O19" i="1"/>
  <c r="P19" i="1"/>
  <c r="Q19" i="1"/>
  <c r="R19" i="1"/>
  <c r="S19" i="1"/>
  <c r="T19" i="1"/>
  <c r="W19" i="1"/>
  <c r="Y19" i="1"/>
  <c r="B20" i="1"/>
  <c r="C20" i="1"/>
  <c r="D20" i="1" s="1"/>
  <c r="E20" i="1"/>
  <c r="G20" i="1"/>
  <c r="H20" i="1"/>
  <c r="I20" i="1"/>
  <c r="J20" i="1"/>
  <c r="L20" i="1"/>
  <c r="M20" i="1"/>
  <c r="N20" i="1"/>
  <c r="O20" i="1"/>
  <c r="P20" i="1"/>
  <c r="Q20" i="1"/>
  <c r="R20" i="1"/>
  <c r="S20" i="1"/>
  <c r="T20" i="1"/>
  <c r="W20" i="1"/>
  <c r="Y20" i="1"/>
  <c r="B21" i="1"/>
  <c r="C21" i="1"/>
  <c r="D21" i="1" s="1"/>
  <c r="E21" i="1"/>
  <c r="G21" i="1"/>
  <c r="H21" i="1"/>
  <c r="I21" i="1"/>
  <c r="J21" i="1"/>
  <c r="L21" i="1"/>
  <c r="M21" i="1"/>
  <c r="N21" i="1"/>
  <c r="O21" i="1"/>
  <c r="P21" i="1"/>
  <c r="Q21" i="1"/>
  <c r="R21" i="1"/>
  <c r="S21" i="1"/>
  <c r="T21" i="1"/>
  <c r="W21" i="1"/>
  <c r="Y21" i="1"/>
  <c r="B22" i="1"/>
  <c r="C22" i="1"/>
  <c r="D22" i="1" s="1"/>
  <c r="E22" i="1"/>
  <c r="G22" i="1"/>
  <c r="H22" i="1"/>
  <c r="I22" i="1"/>
  <c r="J22" i="1"/>
  <c r="L22" i="1"/>
  <c r="M22" i="1"/>
  <c r="N22" i="1"/>
  <c r="O22" i="1"/>
  <c r="P22" i="1"/>
  <c r="Q22" i="1"/>
  <c r="R22" i="1"/>
  <c r="S22" i="1"/>
  <c r="T22" i="1"/>
  <c r="W22" i="1"/>
  <c r="Y22" i="1"/>
  <c r="B23" i="1"/>
  <c r="C23" i="1"/>
  <c r="D23" i="1" s="1"/>
  <c r="E23" i="1"/>
  <c r="G23" i="1"/>
  <c r="H23" i="1"/>
  <c r="I23" i="1"/>
  <c r="J23" i="1"/>
  <c r="L23" i="1"/>
  <c r="M23" i="1"/>
  <c r="N23" i="1"/>
  <c r="O23" i="1"/>
  <c r="P23" i="1"/>
  <c r="Q23" i="1"/>
  <c r="R23" i="1"/>
  <c r="S23" i="1"/>
  <c r="T23" i="1"/>
  <c r="W23" i="1"/>
  <c r="Y23" i="1"/>
  <c r="B24" i="1"/>
  <c r="C24" i="1"/>
  <c r="D24" i="1" s="1"/>
  <c r="E24" i="1"/>
  <c r="G24" i="1"/>
  <c r="H24" i="1"/>
  <c r="I24" i="1"/>
  <c r="J24" i="1"/>
  <c r="L24" i="1"/>
  <c r="M24" i="1"/>
  <c r="N24" i="1"/>
  <c r="O24" i="1"/>
  <c r="P24" i="1"/>
  <c r="Q24" i="1"/>
  <c r="R24" i="1"/>
  <c r="S24" i="1"/>
  <c r="T24" i="1"/>
  <c r="W24" i="1"/>
  <c r="Y24" i="1"/>
  <c r="B25" i="1"/>
  <c r="C25" i="1"/>
  <c r="D25" i="1" s="1"/>
  <c r="E25" i="1"/>
  <c r="G25" i="1"/>
  <c r="H25" i="1"/>
  <c r="I25" i="1"/>
  <c r="J25" i="1"/>
  <c r="L25" i="1"/>
  <c r="M25" i="1"/>
  <c r="N25" i="1"/>
  <c r="O25" i="1"/>
  <c r="P25" i="1"/>
  <c r="Q25" i="1"/>
  <c r="R25" i="1"/>
  <c r="S25" i="1"/>
  <c r="T25" i="1"/>
  <c r="W25" i="1"/>
  <c r="Y25" i="1"/>
  <c r="B26" i="1"/>
  <c r="C26" i="1"/>
  <c r="D26" i="1"/>
  <c r="E26" i="1"/>
  <c r="G26" i="1"/>
  <c r="H26" i="1"/>
  <c r="I26" i="1"/>
  <c r="J26" i="1"/>
  <c r="L26" i="1"/>
  <c r="M26" i="1"/>
  <c r="N26" i="1"/>
  <c r="O26" i="1"/>
  <c r="P26" i="1"/>
  <c r="Q26" i="1"/>
  <c r="R26" i="1"/>
  <c r="S26" i="1"/>
  <c r="T26" i="1"/>
  <c r="W26" i="1"/>
  <c r="Y26" i="1"/>
  <c r="B27" i="1"/>
  <c r="C27" i="1"/>
  <c r="D27" i="1" s="1"/>
  <c r="E27" i="1"/>
  <c r="G27" i="1"/>
  <c r="H27" i="1"/>
  <c r="I27" i="1"/>
  <c r="J27" i="1"/>
  <c r="L27" i="1"/>
  <c r="M27" i="1"/>
  <c r="N27" i="1"/>
  <c r="O27" i="1"/>
  <c r="P27" i="1"/>
  <c r="Q27" i="1"/>
  <c r="R27" i="1"/>
  <c r="S27" i="1"/>
  <c r="T27" i="1"/>
  <c r="W27" i="1"/>
  <c r="Y27" i="1"/>
  <c r="B28" i="1"/>
  <c r="C28" i="1"/>
  <c r="D28" i="1" s="1"/>
  <c r="E28" i="1"/>
  <c r="G28" i="1"/>
  <c r="H28" i="1"/>
  <c r="I28" i="1"/>
  <c r="J28" i="1"/>
  <c r="L28" i="1"/>
  <c r="M28" i="1"/>
  <c r="N28" i="1"/>
  <c r="O28" i="1"/>
  <c r="P28" i="1"/>
  <c r="Q28" i="1"/>
  <c r="R28" i="1"/>
  <c r="S28" i="1"/>
  <c r="T28" i="1"/>
  <c r="W28" i="1"/>
  <c r="Y28" i="1"/>
  <c r="B29" i="1"/>
  <c r="C29" i="1"/>
  <c r="D29" i="1" s="1"/>
  <c r="E29" i="1"/>
  <c r="G29" i="1"/>
  <c r="H29" i="1"/>
  <c r="I29" i="1"/>
  <c r="J29" i="1"/>
  <c r="L29" i="1"/>
  <c r="M29" i="1"/>
  <c r="N29" i="1"/>
  <c r="O29" i="1"/>
  <c r="P29" i="1"/>
  <c r="Q29" i="1"/>
  <c r="R29" i="1"/>
  <c r="S29" i="1"/>
  <c r="T29" i="1"/>
  <c r="W29" i="1"/>
  <c r="Y29" i="1"/>
  <c r="B30" i="1"/>
  <c r="C30" i="1"/>
  <c r="D30" i="1" s="1"/>
  <c r="E30" i="1"/>
  <c r="G30" i="1"/>
  <c r="H30" i="1"/>
  <c r="I30" i="1"/>
  <c r="J30" i="1"/>
  <c r="L30" i="1"/>
  <c r="M30" i="1"/>
  <c r="N30" i="1"/>
  <c r="O30" i="1"/>
  <c r="P30" i="1"/>
  <c r="Q30" i="1"/>
  <c r="R30" i="1"/>
  <c r="S30" i="1"/>
  <c r="T30" i="1"/>
  <c r="W30" i="1"/>
  <c r="Y30" i="1"/>
  <c r="B31" i="1"/>
  <c r="C31" i="1"/>
  <c r="D31" i="1" s="1"/>
  <c r="E31" i="1"/>
  <c r="G31" i="1"/>
  <c r="H31" i="1"/>
  <c r="I31" i="1"/>
  <c r="J31" i="1"/>
  <c r="L31" i="1"/>
  <c r="M31" i="1"/>
  <c r="N31" i="1"/>
  <c r="O31" i="1"/>
  <c r="P31" i="1"/>
  <c r="Q31" i="1"/>
  <c r="R31" i="1"/>
  <c r="S31" i="1"/>
  <c r="T31" i="1"/>
  <c r="W31" i="1"/>
  <c r="Y31" i="1"/>
  <c r="B32" i="1"/>
  <c r="C32" i="1"/>
  <c r="D32" i="1"/>
  <c r="E32" i="1"/>
  <c r="G32" i="1"/>
  <c r="H32" i="1"/>
  <c r="I32" i="1"/>
  <c r="J32" i="1"/>
  <c r="L32" i="1"/>
  <c r="M32" i="1"/>
  <c r="N32" i="1"/>
  <c r="O32" i="1"/>
  <c r="P32" i="1"/>
  <c r="Q32" i="1"/>
  <c r="R32" i="1"/>
  <c r="S32" i="1"/>
  <c r="T32" i="1"/>
  <c r="W32" i="1"/>
  <c r="Y32" i="1"/>
  <c r="B33" i="1"/>
  <c r="C33" i="1"/>
  <c r="D33" i="1" s="1"/>
  <c r="E33" i="1"/>
  <c r="G33" i="1"/>
  <c r="H33" i="1"/>
  <c r="I33" i="1"/>
  <c r="J33" i="1"/>
  <c r="L33" i="1"/>
  <c r="M33" i="1"/>
  <c r="N33" i="1"/>
  <c r="O33" i="1"/>
  <c r="P33" i="1"/>
  <c r="Q33" i="1"/>
  <c r="R33" i="1"/>
  <c r="S33" i="1"/>
  <c r="T33" i="1"/>
  <c r="W33" i="1"/>
  <c r="Y33" i="1"/>
  <c r="B34" i="1"/>
  <c r="C34" i="1"/>
  <c r="D34" i="1"/>
  <c r="E34" i="1"/>
  <c r="G34" i="1"/>
  <c r="H34" i="1"/>
  <c r="I34" i="1"/>
  <c r="J34" i="1"/>
  <c r="L34" i="1"/>
  <c r="M34" i="1"/>
  <c r="N34" i="1"/>
  <c r="O34" i="1"/>
  <c r="P34" i="1"/>
  <c r="Q34" i="1"/>
  <c r="R34" i="1"/>
  <c r="S34" i="1"/>
  <c r="T34" i="1"/>
  <c r="W34" i="1"/>
  <c r="Y34" i="1"/>
  <c r="B35" i="1"/>
  <c r="C35" i="1"/>
  <c r="D35" i="1" s="1"/>
  <c r="E35" i="1"/>
  <c r="G35" i="1"/>
  <c r="H35" i="1"/>
  <c r="I35" i="1"/>
  <c r="J35" i="1"/>
  <c r="L35" i="1"/>
  <c r="M35" i="1"/>
  <c r="N35" i="1"/>
  <c r="O35" i="1"/>
  <c r="P35" i="1"/>
  <c r="Q35" i="1"/>
  <c r="R35" i="1"/>
  <c r="S35" i="1"/>
  <c r="T35" i="1"/>
  <c r="W35" i="1"/>
  <c r="Y35" i="1"/>
  <c r="B36" i="1"/>
  <c r="C36" i="1"/>
  <c r="D36" i="1" s="1"/>
  <c r="E36" i="1"/>
  <c r="G36" i="1"/>
  <c r="H36" i="1"/>
  <c r="I36" i="1"/>
  <c r="J36" i="1"/>
  <c r="L36" i="1"/>
  <c r="M36" i="1"/>
  <c r="N36" i="1"/>
  <c r="O36" i="1"/>
  <c r="P36" i="1"/>
  <c r="Q36" i="1"/>
  <c r="R36" i="1"/>
  <c r="S36" i="1"/>
  <c r="T36" i="1"/>
  <c r="W36" i="1"/>
  <c r="Y36" i="1"/>
  <c r="B37" i="1"/>
  <c r="C37" i="1"/>
  <c r="D37" i="1" s="1"/>
  <c r="E37" i="1"/>
  <c r="G37" i="1"/>
  <c r="H37" i="1"/>
  <c r="I37" i="1"/>
  <c r="J37" i="1"/>
  <c r="L37" i="1"/>
  <c r="M37" i="1"/>
  <c r="N37" i="1"/>
  <c r="O37" i="1"/>
  <c r="P37" i="1"/>
  <c r="Q37" i="1"/>
  <c r="R37" i="1"/>
  <c r="S37" i="1"/>
  <c r="T37" i="1"/>
  <c r="W37" i="1"/>
  <c r="Y37" i="1"/>
  <c r="B38" i="1"/>
  <c r="C38" i="1"/>
  <c r="D38" i="1"/>
  <c r="E38" i="1"/>
  <c r="G38" i="1"/>
  <c r="H38" i="1"/>
  <c r="I38" i="1"/>
  <c r="J38" i="1"/>
  <c r="L38" i="1"/>
  <c r="M38" i="1"/>
  <c r="N38" i="1"/>
  <c r="O38" i="1"/>
  <c r="P38" i="1"/>
  <c r="Q38" i="1"/>
  <c r="R38" i="1"/>
  <c r="S38" i="1"/>
  <c r="T38" i="1"/>
  <c r="W38" i="1"/>
  <c r="Y38" i="1"/>
  <c r="B39" i="1"/>
  <c r="C39" i="1"/>
  <c r="D39" i="1" s="1"/>
  <c r="E39" i="1"/>
  <c r="G39" i="1"/>
  <c r="H39" i="1"/>
  <c r="I39" i="1"/>
  <c r="J39" i="1"/>
  <c r="L39" i="1"/>
  <c r="M39" i="1"/>
  <c r="N39" i="1"/>
  <c r="O39" i="1"/>
  <c r="P39" i="1"/>
  <c r="Q39" i="1"/>
  <c r="R39" i="1"/>
  <c r="S39" i="1"/>
  <c r="T39" i="1"/>
  <c r="W39" i="1"/>
  <c r="Y39" i="1"/>
  <c r="B40" i="1"/>
  <c r="C40" i="1"/>
  <c r="D40" i="1" s="1"/>
  <c r="E40" i="1"/>
  <c r="G40" i="1"/>
  <c r="H40" i="1"/>
  <c r="I40" i="1"/>
  <c r="J40" i="1"/>
  <c r="L40" i="1"/>
  <c r="M40" i="1"/>
  <c r="N40" i="1"/>
  <c r="O40" i="1"/>
  <c r="P40" i="1"/>
  <c r="Q40" i="1"/>
  <c r="R40" i="1"/>
  <c r="S40" i="1"/>
  <c r="T40" i="1"/>
  <c r="W40" i="1"/>
  <c r="Y40" i="1"/>
  <c r="B41" i="1"/>
  <c r="C41" i="1"/>
  <c r="D41" i="1" s="1"/>
  <c r="E41" i="1"/>
  <c r="G41" i="1"/>
  <c r="H41" i="1"/>
  <c r="I41" i="1"/>
  <c r="J41" i="1"/>
  <c r="L41" i="1"/>
  <c r="M41" i="1"/>
  <c r="N41" i="1"/>
  <c r="O41" i="1"/>
  <c r="P41" i="1"/>
  <c r="Q41" i="1"/>
  <c r="R41" i="1"/>
  <c r="S41" i="1"/>
  <c r="T41" i="1"/>
  <c r="W41" i="1"/>
  <c r="Y41" i="1"/>
  <c r="B42" i="1"/>
  <c r="C42" i="1"/>
  <c r="D42" i="1"/>
  <c r="E42" i="1"/>
  <c r="G42" i="1"/>
  <c r="H42" i="1"/>
  <c r="I42" i="1"/>
  <c r="J42" i="1"/>
  <c r="L42" i="1"/>
  <c r="M42" i="1"/>
  <c r="N42" i="1"/>
  <c r="O42" i="1"/>
  <c r="P42" i="1"/>
  <c r="Q42" i="1"/>
  <c r="R42" i="1"/>
  <c r="S42" i="1"/>
  <c r="T42" i="1"/>
  <c r="W42" i="1"/>
  <c r="Y42" i="1"/>
  <c r="B43" i="1"/>
  <c r="C43" i="1"/>
  <c r="D43" i="1" s="1"/>
  <c r="E43" i="1"/>
  <c r="G43" i="1"/>
  <c r="H43" i="1"/>
  <c r="I43" i="1"/>
  <c r="J43" i="1"/>
  <c r="L43" i="1"/>
  <c r="M43" i="1"/>
  <c r="N43" i="1"/>
  <c r="O43" i="1"/>
  <c r="P43" i="1"/>
  <c r="Q43" i="1"/>
  <c r="R43" i="1"/>
  <c r="S43" i="1"/>
  <c r="T43" i="1"/>
  <c r="W43" i="1"/>
  <c r="Y43" i="1"/>
  <c r="B44" i="1"/>
  <c r="C44" i="1"/>
  <c r="D44" i="1" s="1"/>
  <c r="E44" i="1"/>
  <c r="G44" i="1"/>
  <c r="H44" i="1"/>
  <c r="I44" i="1"/>
  <c r="J44" i="1"/>
  <c r="L44" i="1"/>
  <c r="M44" i="1"/>
  <c r="N44" i="1"/>
  <c r="O44" i="1"/>
  <c r="P44" i="1"/>
  <c r="Q44" i="1"/>
  <c r="R44" i="1"/>
  <c r="S44" i="1"/>
  <c r="T44" i="1"/>
  <c r="W44" i="1"/>
  <c r="Y44" i="1"/>
  <c r="B45" i="1"/>
  <c r="C45" i="1"/>
  <c r="D45" i="1" s="1"/>
  <c r="E45" i="1"/>
  <c r="G45" i="1"/>
  <c r="H45" i="1"/>
  <c r="I45" i="1"/>
  <c r="J45" i="1"/>
  <c r="L45" i="1"/>
  <c r="M45" i="1"/>
  <c r="N45" i="1"/>
  <c r="O45" i="1"/>
  <c r="P45" i="1"/>
  <c r="Q45" i="1"/>
  <c r="R45" i="1"/>
  <c r="S45" i="1"/>
  <c r="T45" i="1"/>
  <c r="W45" i="1"/>
  <c r="Y45" i="1"/>
  <c r="B46" i="1"/>
  <c r="C46" i="1"/>
  <c r="D46" i="1" s="1"/>
  <c r="E46" i="1"/>
  <c r="G46" i="1"/>
  <c r="H46" i="1"/>
  <c r="I46" i="1"/>
  <c r="J46" i="1"/>
  <c r="L46" i="1"/>
  <c r="M46" i="1"/>
  <c r="N46" i="1"/>
  <c r="O46" i="1"/>
  <c r="P46" i="1"/>
  <c r="Q46" i="1"/>
  <c r="R46" i="1"/>
  <c r="S46" i="1"/>
  <c r="T46" i="1"/>
  <c r="W46" i="1"/>
  <c r="Y46" i="1"/>
  <c r="B47" i="1"/>
  <c r="C47" i="1"/>
  <c r="D47" i="1" s="1"/>
  <c r="E47" i="1"/>
  <c r="G47" i="1"/>
  <c r="H47" i="1"/>
  <c r="I47" i="1"/>
  <c r="J47" i="1"/>
  <c r="L47" i="1"/>
  <c r="M47" i="1"/>
  <c r="N47" i="1"/>
  <c r="O47" i="1"/>
  <c r="P47" i="1"/>
  <c r="Q47" i="1"/>
  <c r="R47" i="1"/>
  <c r="S47" i="1"/>
  <c r="T47" i="1"/>
  <c r="W47" i="1"/>
  <c r="Y47" i="1"/>
  <c r="B48" i="1"/>
  <c r="C48" i="1"/>
  <c r="D48" i="1"/>
  <c r="E48" i="1"/>
  <c r="G48" i="1"/>
  <c r="H48" i="1"/>
  <c r="I48" i="1"/>
  <c r="J48" i="1"/>
  <c r="L48" i="1"/>
  <c r="M48" i="1"/>
  <c r="N48" i="1"/>
  <c r="O48" i="1"/>
  <c r="P48" i="1"/>
  <c r="Q48" i="1"/>
  <c r="R48" i="1"/>
  <c r="S48" i="1"/>
  <c r="T48" i="1"/>
  <c r="W48" i="1"/>
  <c r="Y48" i="1"/>
  <c r="B49" i="1"/>
  <c r="C49" i="1"/>
  <c r="D49" i="1" s="1"/>
  <c r="E49" i="1"/>
  <c r="G49" i="1"/>
  <c r="H49" i="1"/>
  <c r="I49" i="1"/>
  <c r="J49" i="1"/>
  <c r="L49" i="1"/>
  <c r="M49" i="1"/>
  <c r="N49" i="1"/>
  <c r="O49" i="1"/>
  <c r="P49" i="1"/>
  <c r="Q49" i="1"/>
  <c r="R49" i="1"/>
  <c r="S49" i="1"/>
  <c r="T49" i="1"/>
  <c r="W49" i="1"/>
  <c r="Y49" i="1"/>
  <c r="B50" i="1"/>
  <c r="C50" i="1"/>
  <c r="D50" i="1" s="1"/>
  <c r="E50" i="1"/>
  <c r="G50" i="1"/>
  <c r="H50" i="1"/>
  <c r="I50" i="1"/>
  <c r="J50" i="1"/>
  <c r="L50" i="1"/>
  <c r="M50" i="1"/>
  <c r="N50" i="1"/>
  <c r="O50" i="1"/>
  <c r="P50" i="1"/>
  <c r="Q50" i="1"/>
  <c r="R50" i="1"/>
  <c r="S50" i="1"/>
  <c r="T50" i="1"/>
  <c r="W50" i="1"/>
  <c r="Y50" i="1"/>
  <c r="B51" i="1"/>
  <c r="C51" i="1"/>
  <c r="D51" i="1" s="1"/>
  <c r="E51" i="1"/>
  <c r="G51" i="1"/>
  <c r="H51" i="1"/>
  <c r="I51" i="1"/>
  <c r="J51" i="1"/>
  <c r="L51" i="1"/>
  <c r="M51" i="1"/>
  <c r="N51" i="1"/>
  <c r="O51" i="1"/>
  <c r="P51" i="1"/>
  <c r="Q51" i="1"/>
  <c r="R51" i="1"/>
  <c r="S51" i="1"/>
  <c r="T51" i="1"/>
  <c r="W51" i="1"/>
  <c r="Y51" i="1"/>
  <c r="B52" i="1"/>
  <c r="C52" i="1"/>
  <c r="D52" i="1"/>
  <c r="E52" i="1"/>
  <c r="G52" i="1"/>
  <c r="H52" i="1"/>
  <c r="I52" i="1"/>
  <c r="J52" i="1"/>
  <c r="L52" i="1"/>
  <c r="M52" i="1"/>
  <c r="N52" i="1"/>
  <c r="O52" i="1"/>
  <c r="P52" i="1"/>
  <c r="Q52" i="1"/>
  <c r="R52" i="1"/>
  <c r="S52" i="1"/>
  <c r="T52" i="1"/>
  <c r="W52" i="1"/>
  <c r="Y52" i="1"/>
  <c r="B53" i="1"/>
  <c r="C53" i="1"/>
  <c r="D53" i="1" s="1"/>
  <c r="E53" i="1"/>
  <c r="G53" i="1"/>
  <c r="H53" i="1"/>
  <c r="I53" i="1"/>
  <c r="J53" i="1"/>
  <c r="L53" i="1"/>
  <c r="M53" i="1"/>
  <c r="N53" i="1"/>
  <c r="O53" i="1"/>
  <c r="P53" i="1"/>
  <c r="Q53" i="1"/>
  <c r="R53" i="1"/>
  <c r="S53" i="1"/>
  <c r="T53" i="1"/>
  <c r="W53" i="1"/>
  <c r="Y53" i="1"/>
  <c r="B54" i="1"/>
  <c r="C54" i="1"/>
  <c r="D54" i="1" s="1"/>
  <c r="E54" i="1"/>
  <c r="G54" i="1"/>
  <c r="H54" i="1"/>
  <c r="I54" i="1"/>
  <c r="J54" i="1"/>
  <c r="L54" i="1"/>
  <c r="M54" i="1"/>
  <c r="N54" i="1"/>
  <c r="O54" i="1"/>
  <c r="P54" i="1"/>
  <c r="Q54" i="1"/>
  <c r="R54" i="1"/>
  <c r="S54" i="1"/>
  <c r="T54" i="1"/>
  <c r="W54" i="1"/>
  <c r="Y54" i="1"/>
  <c r="B55" i="1"/>
  <c r="C55" i="1"/>
  <c r="D55" i="1" s="1"/>
  <c r="E55" i="1"/>
  <c r="G55" i="1"/>
  <c r="H55" i="1"/>
  <c r="I55" i="1"/>
  <c r="J55" i="1"/>
  <c r="L55" i="1"/>
  <c r="M55" i="1"/>
  <c r="N55" i="1"/>
  <c r="O55" i="1"/>
  <c r="P55" i="1"/>
  <c r="Q55" i="1"/>
  <c r="R55" i="1"/>
  <c r="S55" i="1"/>
  <c r="T55" i="1"/>
  <c r="W55" i="1"/>
  <c r="Y55" i="1"/>
  <c r="B56" i="1"/>
  <c r="C56" i="1"/>
  <c r="D56" i="1" s="1"/>
  <c r="E56" i="1"/>
  <c r="G56" i="1"/>
  <c r="H56" i="1"/>
  <c r="I56" i="1"/>
  <c r="J56" i="1"/>
  <c r="L56" i="1"/>
  <c r="M56" i="1"/>
  <c r="N56" i="1"/>
  <c r="O56" i="1"/>
  <c r="P56" i="1"/>
  <c r="Q56" i="1"/>
  <c r="R56" i="1"/>
  <c r="S56" i="1"/>
  <c r="T56" i="1"/>
  <c r="W56" i="1"/>
  <c r="Y56" i="1"/>
  <c r="B57" i="1"/>
  <c r="C57" i="1"/>
  <c r="D57" i="1" s="1"/>
  <c r="E57" i="1"/>
  <c r="G57" i="1"/>
  <c r="H57" i="1"/>
  <c r="I57" i="1"/>
  <c r="J57" i="1"/>
  <c r="L57" i="1"/>
  <c r="M57" i="1"/>
  <c r="N57" i="1"/>
  <c r="O57" i="1"/>
  <c r="P57" i="1"/>
  <c r="Q57" i="1"/>
  <c r="R57" i="1"/>
  <c r="S57" i="1"/>
  <c r="T57" i="1"/>
  <c r="W57" i="1"/>
  <c r="Y57" i="1"/>
  <c r="B58" i="1"/>
  <c r="C58" i="1"/>
  <c r="D58" i="1"/>
  <c r="E58" i="1"/>
  <c r="G58" i="1"/>
  <c r="H58" i="1"/>
  <c r="I58" i="1"/>
  <c r="J58" i="1"/>
  <c r="L58" i="1"/>
  <c r="M58" i="1"/>
  <c r="N58" i="1"/>
  <c r="O58" i="1"/>
  <c r="P58" i="1"/>
  <c r="Q58" i="1"/>
  <c r="R58" i="1"/>
  <c r="S58" i="1"/>
  <c r="T58" i="1"/>
  <c r="W58" i="1"/>
  <c r="Y58" i="1"/>
  <c r="B59" i="1"/>
  <c r="C59" i="1"/>
  <c r="D59" i="1" s="1"/>
  <c r="E59" i="1"/>
  <c r="G59" i="1"/>
  <c r="H59" i="1"/>
  <c r="I59" i="1"/>
  <c r="J59" i="1"/>
  <c r="L59" i="1"/>
  <c r="M59" i="1"/>
  <c r="N59" i="1"/>
  <c r="O59" i="1"/>
  <c r="P59" i="1"/>
  <c r="Q59" i="1"/>
  <c r="R59" i="1"/>
  <c r="S59" i="1"/>
  <c r="T59" i="1"/>
  <c r="W59" i="1"/>
  <c r="Y59" i="1"/>
  <c r="B60" i="1"/>
  <c r="C60" i="1"/>
  <c r="D60" i="1" s="1"/>
  <c r="E60" i="1"/>
  <c r="G60" i="1"/>
  <c r="H60" i="1"/>
  <c r="I60" i="1"/>
  <c r="J60" i="1"/>
  <c r="L60" i="1"/>
  <c r="M60" i="1"/>
  <c r="N60" i="1"/>
  <c r="O60" i="1"/>
  <c r="P60" i="1"/>
  <c r="Q60" i="1"/>
  <c r="R60" i="1"/>
  <c r="S60" i="1"/>
  <c r="T60" i="1"/>
  <c r="W60" i="1"/>
  <c r="Y60" i="1"/>
  <c r="B61" i="1"/>
  <c r="C61" i="1"/>
  <c r="D61" i="1" s="1"/>
  <c r="E61" i="1"/>
  <c r="G61" i="1"/>
  <c r="H61" i="1"/>
  <c r="I61" i="1"/>
  <c r="J61" i="1"/>
  <c r="L61" i="1"/>
  <c r="M61" i="1"/>
  <c r="N61" i="1"/>
  <c r="O61" i="1"/>
  <c r="P61" i="1"/>
  <c r="Q61" i="1"/>
  <c r="R61" i="1"/>
  <c r="S61" i="1"/>
  <c r="T61" i="1"/>
  <c r="W61" i="1"/>
  <c r="Y61" i="1"/>
  <c r="B62" i="1"/>
  <c r="C62" i="1"/>
  <c r="D62" i="1" s="1"/>
  <c r="E62" i="1"/>
  <c r="G62" i="1"/>
  <c r="H62" i="1"/>
  <c r="I62" i="1"/>
  <c r="J62" i="1"/>
  <c r="L62" i="1"/>
  <c r="M62" i="1"/>
  <c r="N62" i="1"/>
  <c r="O62" i="1"/>
  <c r="P62" i="1"/>
  <c r="Q62" i="1"/>
  <c r="R62" i="1"/>
  <c r="S62" i="1"/>
  <c r="T62" i="1"/>
  <c r="W62" i="1"/>
  <c r="Y62" i="1"/>
  <c r="B63" i="1"/>
  <c r="C63" i="1"/>
  <c r="D63" i="1" s="1"/>
  <c r="E63" i="1"/>
  <c r="G63" i="1"/>
  <c r="H63" i="1"/>
  <c r="I63" i="1"/>
  <c r="J63" i="1"/>
  <c r="L63" i="1"/>
  <c r="M63" i="1"/>
  <c r="N63" i="1"/>
  <c r="O63" i="1"/>
  <c r="P63" i="1"/>
  <c r="Q63" i="1"/>
  <c r="R63" i="1"/>
  <c r="S63" i="1"/>
  <c r="T63" i="1"/>
  <c r="W63" i="1"/>
  <c r="Y63" i="1"/>
  <c r="B64" i="1"/>
  <c r="C64" i="1"/>
  <c r="D64" i="1"/>
  <c r="E64" i="1"/>
  <c r="G64" i="1"/>
  <c r="H64" i="1"/>
  <c r="I64" i="1"/>
  <c r="J64" i="1"/>
  <c r="L64" i="1"/>
  <c r="M64" i="1"/>
  <c r="N64" i="1"/>
  <c r="O64" i="1"/>
  <c r="P64" i="1"/>
  <c r="Q64" i="1"/>
  <c r="R64" i="1"/>
  <c r="S64" i="1"/>
  <c r="T64" i="1"/>
  <c r="W64" i="1"/>
  <c r="Y64" i="1"/>
  <c r="B65" i="1"/>
  <c r="C65" i="1"/>
  <c r="D65" i="1" s="1"/>
  <c r="E65" i="1"/>
  <c r="G65" i="1"/>
  <c r="H65" i="1"/>
  <c r="I65" i="1"/>
  <c r="J65" i="1"/>
  <c r="L65" i="1"/>
  <c r="M65" i="1"/>
  <c r="N65" i="1"/>
  <c r="O65" i="1"/>
  <c r="P65" i="1"/>
  <c r="Q65" i="1"/>
  <c r="R65" i="1"/>
  <c r="S65" i="1"/>
  <c r="T65" i="1"/>
  <c r="W65" i="1"/>
  <c r="Y65" i="1"/>
  <c r="B66" i="1"/>
  <c r="C66" i="1"/>
  <c r="D66" i="1"/>
  <c r="E66" i="1"/>
  <c r="G66" i="1"/>
  <c r="H66" i="1"/>
  <c r="I66" i="1"/>
  <c r="J66" i="1"/>
  <c r="L66" i="1"/>
  <c r="M66" i="1"/>
  <c r="N66" i="1"/>
  <c r="O66" i="1"/>
  <c r="P66" i="1"/>
  <c r="Q66" i="1"/>
  <c r="R66" i="1"/>
  <c r="S66" i="1"/>
  <c r="T66" i="1"/>
  <c r="W66" i="1"/>
  <c r="Y66" i="1"/>
  <c r="B67" i="1"/>
  <c r="C67" i="1"/>
  <c r="D67" i="1"/>
  <c r="E67" i="1"/>
  <c r="G67" i="1"/>
  <c r="H67" i="1"/>
  <c r="I67" i="1"/>
  <c r="J67" i="1"/>
  <c r="L67" i="1"/>
  <c r="M67" i="1"/>
  <c r="N67" i="1"/>
  <c r="O67" i="1"/>
  <c r="P67" i="1"/>
  <c r="Q67" i="1"/>
  <c r="R67" i="1"/>
  <c r="S67" i="1"/>
  <c r="T67" i="1"/>
  <c r="W67" i="1"/>
  <c r="Y67" i="1"/>
  <c r="B68" i="1"/>
  <c r="C68" i="1"/>
  <c r="D68" i="1" s="1"/>
  <c r="E68" i="1"/>
  <c r="G68" i="1"/>
  <c r="H68" i="1"/>
  <c r="I68" i="1"/>
  <c r="J68" i="1"/>
  <c r="L68" i="1"/>
  <c r="M68" i="1"/>
  <c r="N68" i="1"/>
  <c r="O68" i="1"/>
  <c r="P68" i="1"/>
  <c r="Q68" i="1"/>
  <c r="R68" i="1"/>
  <c r="S68" i="1"/>
  <c r="T68" i="1"/>
  <c r="W68" i="1"/>
  <c r="Y68" i="1"/>
  <c r="B69" i="1"/>
  <c r="C69" i="1"/>
  <c r="D69" i="1" s="1"/>
  <c r="E69" i="1"/>
  <c r="G69" i="1"/>
  <c r="H69" i="1"/>
  <c r="I69" i="1"/>
  <c r="J69" i="1"/>
  <c r="L69" i="1"/>
  <c r="M69" i="1"/>
  <c r="N69" i="1"/>
  <c r="O69" i="1"/>
  <c r="P69" i="1"/>
  <c r="Q69" i="1"/>
  <c r="R69" i="1"/>
  <c r="S69" i="1"/>
  <c r="T69" i="1"/>
  <c r="W69" i="1"/>
  <c r="Y69" i="1"/>
  <c r="B70" i="1"/>
  <c r="C70" i="1"/>
  <c r="D70" i="1" s="1"/>
  <c r="E70" i="1"/>
  <c r="G70" i="1"/>
  <c r="H70" i="1"/>
  <c r="I70" i="1"/>
  <c r="J70" i="1"/>
  <c r="L70" i="1"/>
  <c r="M70" i="1"/>
  <c r="N70" i="1"/>
  <c r="O70" i="1"/>
  <c r="P70" i="1"/>
  <c r="Q70" i="1"/>
  <c r="R70" i="1"/>
  <c r="S70" i="1"/>
  <c r="T70" i="1"/>
  <c r="W70" i="1"/>
  <c r="Y70" i="1"/>
  <c r="B71" i="1"/>
  <c r="C71" i="1"/>
  <c r="D71" i="1"/>
  <c r="E71" i="1"/>
  <c r="G71" i="1"/>
  <c r="H71" i="1"/>
  <c r="I71" i="1"/>
  <c r="J71" i="1"/>
  <c r="L71" i="1"/>
  <c r="M71" i="1"/>
  <c r="N71" i="1"/>
  <c r="O71" i="1"/>
  <c r="P71" i="1"/>
  <c r="Q71" i="1"/>
  <c r="R71" i="1"/>
  <c r="S71" i="1"/>
  <c r="T71" i="1"/>
  <c r="W71" i="1"/>
  <c r="Y71" i="1"/>
  <c r="B72" i="1"/>
  <c r="C72" i="1"/>
  <c r="D72" i="1"/>
  <c r="E72" i="1"/>
  <c r="G72" i="1"/>
  <c r="H72" i="1"/>
  <c r="I72" i="1"/>
  <c r="J72" i="1"/>
  <c r="L72" i="1"/>
  <c r="M72" i="1"/>
  <c r="N72" i="1"/>
  <c r="O72" i="1"/>
  <c r="P72" i="1"/>
  <c r="Q72" i="1"/>
  <c r="R72" i="1"/>
  <c r="S72" i="1"/>
  <c r="T72" i="1"/>
  <c r="W72" i="1"/>
  <c r="Y72" i="1"/>
  <c r="B73" i="1"/>
  <c r="C73" i="1"/>
  <c r="D73" i="1"/>
  <c r="E73" i="1"/>
  <c r="G73" i="1"/>
  <c r="H73" i="1"/>
  <c r="I73" i="1"/>
  <c r="J73" i="1"/>
  <c r="L73" i="1"/>
  <c r="M73" i="1"/>
  <c r="N73" i="1"/>
  <c r="O73" i="1"/>
  <c r="P73" i="1"/>
  <c r="Q73" i="1"/>
  <c r="R73" i="1"/>
  <c r="S73" i="1"/>
  <c r="T73" i="1"/>
  <c r="W73" i="1"/>
  <c r="Y73" i="1"/>
  <c r="B74" i="1"/>
  <c r="C74" i="1"/>
  <c r="D74" i="1"/>
  <c r="E74" i="1"/>
  <c r="G74" i="1"/>
  <c r="H74" i="1"/>
  <c r="I74" i="1"/>
  <c r="J74" i="1"/>
  <c r="L74" i="1"/>
  <c r="M74" i="1"/>
  <c r="N74" i="1"/>
  <c r="O74" i="1"/>
  <c r="P74" i="1"/>
  <c r="Q74" i="1"/>
  <c r="R74" i="1"/>
  <c r="S74" i="1"/>
  <c r="T74" i="1"/>
  <c r="W74" i="1"/>
  <c r="Y74" i="1"/>
  <c r="B75" i="1"/>
  <c r="C75" i="1"/>
  <c r="D75" i="1"/>
  <c r="E75" i="1"/>
  <c r="G75" i="1"/>
  <c r="H75" i="1"/>
  <c r="I75" i="1"/>
  <c r="J75" i="1"/>
  <c r="L75" i="1"/>
  <c r="M75" i="1"/>
  <c r="N75" i="1"/>
  <c r="O75" i="1"/>
  <c r="P75" i="1"/>
  <c r="Q75" i="1"/>
  <c r="R75" i="1"/>
  <c r="S75" i="1"/>
  <c r="T75" i="1"/>
  <c r="W75" i="1"/>
  <c r="Y75" i="1"/>
  <c r="B76" i="1"/>
  <c r="C76" i="1"/>
  <c r="D76" i="1" s="1"/>
  <c r="E76" i="1"/>
  <c r="G76" i="1"/>
  <c r="H76" i="1"/>
  <c r="I76" i="1"/>
  <c r="J76" i="1"/>
  <c r="L76" i="1"/>
  <c r="M76" i="1"/>
  <c r="N76" i="1"/>
  <c r="O76" i="1"/>
  <c r="P76" i="1"/>
  <c r="Q76" i="1"/>
  <c r="R76" i="1"/>
  <c r="S76" i="1"/>
  <c r="T76" i="1"/>
  <c r="W76" i="1"/>
  <c r="Y76" i="1"/>
  <c r="B77" i="1"/>
  <c r="C77" i="1"/>
  <c r="D77" i="1" s="1"/>
  <c r="E77" i="1"/>
  <c r="G77" i="1"/>
  <c r="H77" i="1"/>
  <c r="I77" i="1"/>
  <c r="J77" i="1"/>
  <c r="L77" i="1"/>
  <c r="M77" i="1"/>
  <c r="N77" i="1"/>
  <c r="O77" i="1"/>
  <c r="P77" i="1"/>
  <c r="Q77" i="1"/>
  <c r="R77" i="1"/>
  <c r="S77" i="1"/>
  <c r="T77" i="1"/>
  <c r="W77" i="1"/>
  <c r="Y77" i="1"/>
  <c r="B78" i="1"/>
  <c r="C78" i="1"/>
  <c r="D78" i="1"/>
  <c r="E78" i="1"/>
  <c r="G78" i="1"/>
  <c r="H78" i="1"/>
  <c r="I78" i="1"/>
  <c r="J78" i="1"/>
  <c r="L78" i="1"/>
  <c r="M78" i="1"/>
  <c r="N78" i="1"/>
  <c r="O78" i="1"/>
  <c r="P78" i="1"/>
  <c r="Q78" i="1"/>
  <c r="R78" i="1"/>
  <c r="S78" i="1"/>
  <c r="T78" i="1"/>
  <c r="W78" i="1"/>
  <c r="Y78" i="1"/>
  <c r="B79" i="1"/>
  <c r="C79" i="1"/>
  <c r="D79" i="1" s="1"/>
  <c r="E79" i="1"/>
  <c r="G79" i="1"/>
  <c r="H79" i="1"/>
  <c r="I79" i="1"/>
  <c r="J79" i="1"/>
  <c r="L79" i="1"/>
  <c r="M79" i="1"/>
  <c r="N79" i="1"/>
  <c r="O79" i="1"/>
  <c r="P79" i="1"/>
  <c r="Q79" i="1"/>
  <c r="R79" i="1"/>
  <c r="S79" i="1"/>
  <c r="T79" i="1"/>
  <c r="W79" i="1"/>
  <c r="Y79" i="1"/>
  <c r="B80" i="1"/>
  <c r="C80" i="1"/>
  <c r="D80" i="1"/>
  <c r="E80" i="1"/>
  <c r="G80" i="1"/>
  <c r="H80" i="1"/>
  <c r="I80" i="1"/>
  <c r="J80" i="1"/>
  <c r="L80" i="1"/>
  <c r="M80" i="1"/>
  <c r="N80" i="1"/>
  <c r="O80" i="1"/>
  <c r="P80" i="1"/>
  <c r="Q80" i="1"/>
  <c r="R80" i="1"/>
  <c r="S80" i="1"/>
  <c r="T80" i="1"/>
  <c r="W80" i="1"/>
  <c r="Y80" i="1"/>
  <c r="B81" i="1"/>
  <c r="C81" i="1"/>
  <c r="D81" i="1" s="1"/>
  <c r="E81" i="1"/>
  <c r="G81" i="1"/>
  <c r="H81" i="1"/>
  <c r="I81" i="1"/>
  <c r="J81" i="1"/>
  <c r="L81" i="1"/>
  <c r="M81" i="1"/>
  <c r="N81" i="1"/>
  <c r="O81" i="1"/>
  <c r="P81" i="1"/>
  <c r="Q81" i="1"/>
  <c r="R81" i="1"/>
  <c r="S81" i="1"/>
  <c r="T81" i="1"/>
  <c r="W81" i="1"/>
  <c r="Y81" i="1"/>
  <c r="B82" i="1"/>
  <c r="C82" i="1"/>
  <c r="D82" i="1" s="1"/>
  <c r="E82" i="1"/>
  <c r="G82" i="1"/>
  <c r="H82" i="1"/>
  <c r="I82" i="1"/>
  <c r="J82" i="1"/>
  <c r="L82" i="1"/>
  <c r="M82" i="1"/>
  <c r="N82" i="1"/>
  <c r="O82" i="1"/>
  <c r="P82" i="1"/>
  <c r="Q82" i="1"/>
  <c r="R82" i="1"/>
  <c r="S82" i="1"/>
  <c r="T82" i="1"/>
  <c r="W82" i="1"/>
  <c r="Y82" i="1"/>
  <c r="B83" i="1"/>
  <c r="C83" i="1"/>
  <c r="D83" i="1" s="1"/>
  <c r="E83" i="1"/>
  <c r="G83" i="1"/>
  <c r="H83" i="1"/>
  <c r="I83" i="1"/>
  <c r="J83" i="1"/>
  <c r="L83" i="1"/>
  <c r="M83" i="1"/>
  <c r="N83" i="1"/>
  <c r="O83" i="1"/>
  <c r="P83" i="1"/>
  <c r="Q83" i="1"/>
  <c r="R83" i="1"/>
  <c r="S83" i="1"/>
  <c r="T83" i="1"/>
  <c r="W83" i="1"/>
  <c r="Y83" i="1"/>
  <c r="B84" i="1"/>
  <c r="C84" i="1"/>
  <c r="D84" i="1" s="1"/>
  <c r="E84" i="1"/>
  <c r="G84" i="1"/>
  <c r="H84" i="1"/>
  <c r="I84" i="1"/>
  <c r="J84" i="1"/>
  <c r="L84" i="1"/>
  <c r="M84" i="1"/>
  <c r="N84" i="1"/>
  <c r="O84" i="1"/>
  <c r="P84" i="1"/>
  <c r="Q84" i="1"/>
  <c r="R84" i="1"/>
  <c r="S84" i="1"/>
  <c r="T84" i="1"/>
  <c r="W84" i="1"/>
  <c r="Y84" i="1"/>
  <c r="B85" i="1"/>
  <c r="C85" i="1"/>
  <c r="D85" i="1" s="1"/>
  <c r="E85" i="1"/>
  <c r="G85" i="1"/>
  <c r="H85" i="1"/>
  <c r="I85" i="1"/>
  <c r="J85" i="1"/>
  <c r="L85" i="1"/>
  <c r="M85" i="1"/>
  <c r="N85" i="1"/>
  <c r="O85" i="1"/>
  <c r="P85" i="1"/>
  <c r="Q85" i="1"/>
  <c r="R85" i="1"/>
  <c r="S85" i="1"/>
  <c r="T85" i="1"/>
  <c r="W85" i="1"/>
  <c r="Y85" i="1"/>
  <c r="B86" i="1"/>
  <c r="C86" i="1"/>
  <c r="D86" i="1" s="1"/>
  <c r="E86" i="1"/>
  <c r="G86" i="1"/>
  <c r="H86" i="1"/>
  <c r="I86" i="1"/>
  <c r="J86" i="1"/>
  <c r="L86" i="1"/>
  <c r="M86" i="1"/>
  <c r="N86" i="1"/>
  <c r="O86" i="1"/>
  <c r="P86" i="1"/>
  <c r="Q86" i="1"/>
  <c r="R86" i="1"/>
  <c r="S86" i="1"/>
  <c r="T86" i="1"/>
  <c r="W86" i="1"/>
  <c r="Y86" i="1"/>
  <c r="B87" i="1"/>
  <c r="C87" i="1"/>
  <c r="D87" i="1" s="1"/>
  <c r="E87" i="1"/>
  <c r="G87" i="1"/>
  <c r="H87" i="1"/>
  <c r="I87" i="1"/>
  <c r="J87" i="1"/>
  <c r="L87" i="1"/>
  <c r="M87" i="1"/>
  <c r="N87" i="1"/>
  <c r="O87" i="1"/>
  <c r="P87" i="1"/>
  <c r="Q87" i="1"/>
  <c r="R87" i="1"/>
  <c r="S87" i="1"/>
  <c r="T87" i="1"/>
  <c r="W87" i="1"/>
  <c r="Y87" i="1"/>
  <c r="B88" i="1"/>
  <c r="C88" i="1"/>
  <c r="D88" i="1" s="1"/>
  <c r="E88" i="1"/>
  <c r="G88" i="1"/>
  <c r="H88" i="1"/>
  <c r="I88" i="1"/>
  <c r="J88" i="1"/>
  <c r="L88" i="1"/>
  <c r="M88" i="1"/>
  <c r="N88" i="1"/>
  <c r="O88" i="1"/>
  <c r="P88" i="1"/>
  <c r="Q88" i="1"/>
  <c r="R88" i="1"/>
  <c r="S88" i="1"/>
  <c r="T88" i="1"/>
  <c r="W88" i="1"/>
  <c r="Y88" i="1"/>
  <c r="B89" i="1"/>
  <c r="C89" i="1"/>
  <c r="D89" i="1" s="1"/>
  <c r="E89" i="1"/>
  <c r="G89" i="1"/>
  <c r="H89" i="1"/>
  <c r="I89" i="1"/>
  <c r="J89" i="1"/>
  <c r="L89" i="1"/>
  <c r="M89" i="1"/>
  <c r="N89" i="1"/>
  <c r="O89" i="1"/>
  <c r="P89" i="1"/>
  <c r="Q89" i="1"/>
  <c r="R89" i="1"/>
  <c r="S89" i="1"/>
  <c r="T89" i="1"/>
  <c r="W89" i="1"/>
  <c r="Y89" i="1"/>
  <c r="B90" i="1"/>
  <c r="C90" i="1"/>
  <c r="D90" i="1" s="1"/>
  <c r="E90" i="1"/>
  <c r="G90" i="1"/>
  <c r="H90" i="1"/>
  <c r="I90" i="1"/>
  <c r="J90" i="1"/>
  <c r="L90" i="1"/>
  <c r="M90" i="1"/>
  <c r="N90" i="1"/>
  <c r="O90" i="1"/>
  <c r="P90" i="1"/>
  <c r="Q90" i="1"/>
  <c r="R90" i="1"/>
  <c r="S90" i="1"/>
  <c r="T90" i="1"/>
  <c r="W90" i="1"/>
  <c r="Y90" i="1"/>
  <c r="B91" i="1"/>
  <c r="C91" i="1"/>
  <c r="D91" i="1" s="1"/>
  <c r="E91" i="1"/>
  <c r="G91" i="1"/>
  <c r="H91" i="1"/>
  <c r="I91" i="1"/>
  <c r="J91" i="1"/>
  <c r="L91" i="1"/>
  <c r="M91" i="1"/>
  <c r="N91" i="1"/>
  <c r="O91" i="1"/>
  <c r="P91" i="1"/>
  <c r="Q91" i="1"/>
  <c r="R91" i="1"/>
  <c r="S91" i="1"/>
  <c r="T91" i="1"/>
  <c r="W91" i="1"/>
  <c r="Y91" i="1"/>
  <c r="B92" i="1"/>
  <c r="C92" i="1"/>
  <c r="D92" i="1"/>
  <c r="E92" i="1"/>
  <c r="G92" i="1"/>
  <c r="H92" i="1"/>
  <c r="I92" i="1"/>
  <c r="J92" i="1"/>
  <c r="L92" i="1"/>
  <c r="M92" i="1"/>
  <c r="N92" i="1"/>
  <c r="O92" i="1"/>
  <c r="P92" i="1"/>
  <c r="Q92" i="1"/>
  <c r="R92" i="1"/>
  <c r="S92" i="1"/>
  <c r="T92" i="1"/>
  <c r="W92" i="1"/>
  <c r="Y92" i="1"/>
  <c r="B93" i="1"/>
  <c r="C93" i="1"/>
  <c r="D93" i="1" s="1"/>
  <c r="E93" i="1"/>
  <c r="G93" i="1"/>
  <c r="H93" i="1"/>
  <c r="I93" i="1"/>
  <c r="J93" i="1"/>
  <c r="L93" i="1"/>
  <c r="M93" i="1"/>
  <c r="N93" i="1"/>
  <c r="O93" i="1"/>
  <c r="P93" i="1"/>
  <c r="Q93" i="1"/>
  <c r="R93" i="1"/>
  <c r="S93" i="1"/>
  <c r="T93" i="1"/>
  <c r="W93" i="1"/>
  <c r="Y93" i="1"/>
  <c r="B94" i="1"/>
  <c r="C94" i="1"/>
  <c r="D94" i="1"/>
  <c r="E94" i="1"/>
  <c r="G94" i="1"/>
  <c r="H94" i="1"/>
  <c r="I94" i="1"/>
  <c r="J94" i="1"/>
  <c r="L94" i="1"/>
  <c r="M94" i="1"/>
  <c r="N94" i="1"/>
  <c r="O94" i="1"/>
  <c r="P94" i="1"/>
  <c r="Q94" i="1"/>
  <c r="R94" i="1"/>
  <c r="S94" i="1"/>
  <c r="T94" i="1"/>
  <c r="W94" i="1"/>
  <c r="Y94" i="1"/>
  <c r="B95" i="1"/>
  <c r="C95" i="1"/>
  <c r="D95" i="1" s="1"/>
  <c r="E95" i="1"/>
  <c r="G95" i="1"/>
  <c r="H95" i="1"/>
  <c r="I95" i="1"/>
  <c r="J95" i="1"/>
  <c r="L95" i="1"/>
  <c r="M95" i="1"/>
  <c r="N95" i="1"/>
  <c r="O95" i="1"/>
  <c r="P95" i="1"/>
  <c r="Q95" i="1"/>
  <c r="R95" i="1"/>
  <c r="S95" i="1"/>
  <c r="T95" i="1"/>
  <c r="W95" i="1"/>
  <c r="Y95" i="1"/>
  <c r="B96" i="1"/>
  <c r="C96" i="1"/>
  <c r="D96" i="1" s="1"/>
  <c r="E96" i="1"/>
  <c r="G96" i="1"/>
  <c r="H96" i="1"/>
  <c r="I96" i="1"/>
  <c r="J96" i="1"/>
  <c r="L96" i="1"/>
  <c r="M96" i="1"/>
  <c r="N96" i="1"/>
  <c r="O96" i="1"/>
  <c r="P96" i="1"/>
  <c r="Q96" i="1"/>
  <c r="R96" i="1"/>
  <c r="S96" i="1"/>
  <c r="T96" i="1"/>
  <c r="W96" i="1"/>
  <c r="Y96" i="1"/>
  <c r="B97" i="1"/>
  <c r="C97" i="1"/>
  <c r="D97" i="1" s="1"/>
  <c r="E97" i="1"/>
  <c r="G97" i="1"/>
  <c r="H97" i="1"/>
  <c r="I97" i="1"/>
  <c r="J97" i="1"/>
  <c r="L97" i="1"/>
  <c r="M97" i="1"/>
  <c r="N97" i="1"/>
  <c r="O97" i="1"/>
  <c r="P97" i="1"/>
  <c r="Q97" i="1"/>
  <c r="R97" i="1"/>
  <c r="S97" i="1"/>
  <c r="T97" i="1"/>
  <c r="W97" i="1"/>
  <c r="Y97" i="1"/>
  <c r="B98" i="1"/>
  <c r="C98" i="1"/>
  <c r="D98" i="1" s="1"/>
  <c r="E98" i="1"/>
  <c r="G98" i="1"/>
  <c r="H98" i="1"/>
  <c r="I98" i="1"/>
  <c r="J98" i="1"/>
  <c r="L98" i="1"/>
  <c r="M98" i="1"/>
  <c r="N98" i="1"/>
  <c r="O98" i="1"/>
  <c r="P98" i="1"/>
  <c r="Q98" i="1"/>
  <c r="R98" i="1"/>
  <c r="S98" i="1"/>
  <c r="T98" i="1"/>
  <c r="W98" i="1"/>
  <c r="Y98" i="1"/>
  <c r="B99" i="1"/>
  <c r="C99" i="1"/>
  <c r="D99" i="1" s="1"/>
  <c r="E99" i="1"/>
  <c r="G99" i="1"/>
  <c r="H99" i="1"/>
  <c r="I99" i="1"/>
  <c r="J99" i="1"/>
  <c r="L99" i="1"/>
  <c r="M99" i="1"/>
  <c r="N99" i="1"/>
  <c r="O99" i="1"/>
  <c r="P99" i="1"/>
  <c r="Q99" i="1"/>
  <c r="R99" i="1"/>
  <c r="S99" i="1"/>
  <c r="T99" i="1"/>
  <c r="W99" i="1"/>
  <c r="Y99" i="1"/>
  <c r="B100" i="1"/>
  <c r="C100" i="1"/>
  <c r="D100" i="1"/>
  <c r="E100" i="1"/>
  <c r="G100" i="1"/>
  <c r="H100" i="1"/>
  <c r="I100" i="1"/>
  <c r="J100" i="1"/>
  <c r="L100" i="1"/>
  <c r="M100" i="1"/>
  <c r="N100" i="1"/>
  <c r="O100" i="1"/>
  <c r="P100" i="1"/>
  <c r="Q100" i="1"/>
  <c r="R100" i="1"/>
  <c r="S100" i="1"/>
  <c r="T100" i="1"/>
  <c r="W100" i="1"/>
  <c r="Y100" i="1"/>
  <c r="B101" i="1"/>
  <c r="C101" i="1"/>
  <c r="D101" i="1" s="1"/>
  <c r="E101" i="1"/>
  <c r="G101" i="1"/>
  <c r="H101" i="1"/>
  <c r="I101" i="1"/>
  <c r="J101" i="1"/>
  <c r="L101" i="1"/>
  <c r="M101" i="1"/>
  <c r="N101" i="1"/>
  <c r="O101" i="1"/>
  <c r="P101" i="1"/>
  <c r="Q101" i="1"/>
  <c r="R101" i="1"/>
  <c r="S101" i="1"/>
  <c r="T101" i="1"/>
  <c r="W101" i="1"/>
  <c r="Y101" i="1"/>
  <c r="B102" i="1"/>
  <c r="C102" i="1"/>
  <c r="D102" i="1" s="1"/>
  <c r="E102" i="1"/>
  <c r="G102" i="1"/>
  <c r="H102" i="1"/>
  <c r="I102" i="1"/>
  <c r="J102" i="1"/>
  <c r="L102" i="1"/>
  <c r="M102" i="1"/>
  <c r="N102" i="1"/>
  <c r="O102" i="1"/>
  <c r="P102" i="1"/>
  <c r="Q102" i="1"/>
  <c r="R102" i="1"/>
  <c r="S102" i="1"/>
  <c r="T102" i="1"/>
  <c r="W102" i="1"/>
  <c r="Y102" i="1"/>
  <c r="B103" i="1"/>
  <c r="C103" i="1"/>
  <c r="D103" i="1" s="1"/>
  <c r="E103" i="1"/>
  <c r="G103" i="1"/>
  <c r="H103" i="1"/>
  <c r="I103" i="1"/>
  <c r="J103" i="1"/>
  <c r="L103" i="1"/>
  <c r="M103" i="1"/>
  <c r="N103" i="1"/>
  <c r="O103" i="1"/>
  <c r="P103" i="1"/>
  <c r="Q103" i="1"/>
  <c r="R103" i="1"/>
  <c r="S103" i="1"/>
  <c r="T103" i="1"/>
  <c r="W103" i="1"/>
  <c r="Y103" i="1"/>
  <c r="B104" i="1"/>
  <c r="C104" i="1"/>
  <c r="D104" i="1" s="1"/>
  <c r="E104" i="1"/>
  <c r="G104" i="1"/>
  <c r="H104" i="1"/>
  <c r="I104" i="1"/>
  <c r="J104" i="1"/>
  <c r="L104" i="1"/>
  <c r="M104" i="1"/>
  <c r="N104" i="1"/>
  <c r="O104" i="1"/>
  <c r="P104" i="1"/>
  <c r="Q104" i="1"/>
  <c r="R104" i="1"/>
  <c r="S104" i="1"/>
  <c r="T104" i="1"/>
  <c r="W104" i="1"/>
  <c r="Y104" i="1"/>
  <c r="B105" i="1"/>
  <c r="C105" i="1"/>
  <c r="D105" i="1" s="1"/>
  <c r="E105" i="1"/>
  <c r="G105" i="1"/>
  <c r="H105" i="1"/>
  <c r="I105" i="1"/>
  <c r="J105" i="1"/>
  <c r="L105" i="1"/>
  <c r="M105" i="1"/>
  <c r="N105" i="1"/>
  <c r="O105" i="1"/>
  <c r="P105" i="1"/>
  <c r="Q105" i="1"/>
  <c r="R105" i="1"/>
  <c r="S105" i="1"/>
  <c r="T105" i="1"/>
  <c r="W105" i="1"/>
  <c r="Y105" i="1"/>
  <c r="B106" i="1"/>
  <c r="C106" i="1"/>
  <c r="D106" i="1" s="1"/>
  <c r="E106" i="1"/>
  <c r="G106" i="1"/>
  <c r="H106" i="1"/>
  <c r="I106" i="1"/>
  <c r="J106" i="1"/>
  <c r="L106" i="1"/>
  <c r="M106" i="1"/>
  <c r="N106" i="1"/>
  <c r="O106" i="1"/>
  <c r="P106" i="1"/>
  <c r="Q106" i="1"/>
  <c r="R106" i="1"/>
  <c r="S106" i="1"/>
  <c r="T106" i="1"/>
  <c r="W106" i="1"/>
  <c r="Y106" i="1"/>
  <c r="B107" i="1"/>
  <c r="C107" i="1"/>
  <c r="D107" i="1"/>
  <c r="E107" i="1"/>
  <c r="G107" i="1"/>
  <c r="H107" i="1"/>
  <c r="I107" i="1"/>
  <c r="J107" i="1"/>
  <c r="L107" i="1"/>
  <c r="M107" i="1"/>
  <c r="N107" i="1"/>
  <c r="O107" i="1"/>
  <c r="P107" i="1"/>
  <c r="Q107" i="1"/>
  <c r="R107" i="1"/>
  <c r="S107" i="1"/>
  <c r="T107" i="1"/>
  <c r="W107" i="1"/>
  <c r="Y107" i="1"/>
  <c r="B108" i="1"/>
  <c r="C108" i="1"/>
  <c r="D108" i="1" s="1"/>
  <c r="E108" i="1"/>
  <c r="G108" i="1"/>
  <c r="H108" i="1"/>
  <c r="I108" i="1"/>
  <c r="J108" i="1"/>
  <c r="L108" i="1"/>
  <c r="M108" i="1"/>
  <c r="N108" i="1"/>
  <c r="O108" i="1"/>
  <c r="P108" i="1"/>
  <c r="Q108" i="1"/>
  <c r="R108" i="1"/>
  <c r="S108" i="1"/>
  <c r="T108" i="1"/>
  <c r="W108" i="1"/>
  <c r="Y108" i="1"/>
  <c r="B109" i="1"/>
  <c r="C109" i="1"/>
  <c r="D109" i="1" s="1"/>
  <c r="E109" i="1"/>
  <c r="G109" i="1"/>
  <c r="H109" i="1"/>
  <c r="I109" i="1"/>
  <c r="J109" i="1"/>
  <c r="L109" i="1"/>
  <c r="M109" i="1"/>
  <c r="N109" i="1"/>
  <c r="O109" i="1"/>
  <c r="P109" i="1"/>
  <c r="Q109" i="1"/>
  <c r="R109" i="1"/>
  <c r="S109" i="1"/>
  <c r="T109" i="1"/>
  <c r="W109" i="1"/>
  <c r="Y109" i="1"/>
  <c r="B110" i="1"/>
  <c r="C110" i="1"/>
  <c r="D110" i="1" s="1"/>
  <c r="E110" i="1"/>
  <c r="G110" i="1"/>
  <c r="H110" i="1"/>
  <c r="I110" i="1"/>
  <c r="J110" i="1"/>
  <c r="L110" i="1"/>
  <c r="M110" i="1"/>
  <c r="N110" i="1"/>
  <c r="O110" i="1"/>
  <c r="P110" i="1"/>
  <c r="Q110" i="1"/>
  <c r="R110" i="1"/>
  <c r="S110" i="1"/>
  <c r="T110" i="1"/>
  <c r="W110" i="1"/>
  <c r="Y110" i="1"/>
  <c r="B111" i="1"/>
  <c r="C111" i="1"/>
  <c r="D111" i="1" s="1"/>
  <c r="E111" i="1"/>
  <c r="G111" i="1"/>
  <c r="H111" i="1"/>
  <c r="I111" i="1"/>
  <c r="J111" i="1"/>
  <c r="L111" i="1"/>
  <c r="M111" i="1"/>
  <c r="N111" i="1"/>
  <c r="O111" i="1"/>
  <c r="P111" i="1"/>
  <c r="Q111" i="1"/>
  <c r="R111" i="1"/>
  <c r="S111" i="1"/>
  <c r="T111" i="1"/>
  <c r="W111" i="1"/>
  <c r="Y111" i="1"/>
  <c r="B112" i="1"/>
  <c r="C112" i="1"/>
  <c r="D112" i="1" s="1"/>
  <c r="E112" i="1"/>
  <c r="G112" i="1"/>
  <c r="H112" i="1"/>
  <c r="I112" i="1"/>
  <c r="J112" i="1"/>
  <c r="L112" i="1"/>
  <c r="M112" i="1"/>
  <c r="N112" i="1"/>
  <c r="O112" i="1"/>
  <c r="P112" i="1"/>
  <c r="Q112" i="1"/>
  <c r="R112" i="1"/>
  <c r="S112" i="1"/>
  <c r="T112" i="1"/>
  <c r="W112" i="1"/>
  <c r="Y112" i="1"/>
  <c r="B113" i="1"/>
  <c r="C113" i="1"/>
  <c r="D113" i="1" s="1"/>
  <c r="E113" i="1"/>
  <c r="G113" i="1"/>
  <c r="H113" i="1"/>
  <c r="I113" i="1"/>
  <c r="J113" i="1"/>
  <c r="L113" i="1"/>
  <c r="M113" i="1"/>
  <c r="N113" i="1"/>
  <c r="O113" i="1"/>
  <c r="P113" i="1"/>
  <c r="Q113" i="1"/>
  <c r="R113" i="1"/>
  <c r="S113" i="1"/>
  <c r="T113" i="1"/>
  <c r="W113" i="1"/>
  <c r="Y113" i="1"/>
  <c r="B114" i="1"/>
  <c r="C114" i="1"/>
  <c r="D114" i="1" s="1"/>
  <c r="E114" i="1"/>
  <c r="G114" i="1"/>
  <c r="H114" i="1"/>
  <c r="I114" i="1"/>
  <c r="J114" i="1"/>
  <c r="L114" i="1"/>
  <c r="M114" i="1"/>
  <c r="N114" i="1"/>
  <c r="O114" i="1"/>
  <c r="P114" i="1"/>
  <c r="Q114" i="1"/>
  <c r="R114" i="1"/>
  <c r="S114" i="1"/>
  <c r="T114" i="1"/>
  <c r="W114" i="1"/>
  <c r="Y114" i="1"/>
  <c r="B115" i="1"/>
  <c r="C115" i="1"/>
  <c r="D115" i="1" s="1"/>
  <c r="E115" i="1"/>
  <c r="G115" i="1"/>
  <c r="H115" i="1"/>
  <c r="I115" i="1"/>
  <c r="J115" i="1"/>
  <c r="L115" i="1"/>
  <c r="M115" i="1"/>
  <c r="N115" i="1"/>
  <c r="O115" i="1"/>
  <c r="P115" i="1"/>
  <c r="Q115" i="1"/>
  <c r="R115" i="1"/>
  <c r="S115" i="1"/>
  <c r="T115" i="1"/>
  <c r="W115" i="1"/>
  <c r="Y115" i="1"/>
  <c r="B116" i="1"/>
  <c r="C116" i="1"/>
  <c r="D116" i="1"/>
  <c r="E116" i="1"/>
  <c r="G116" i="1"/>
  <c r="H116" i="1"/>
  <c r="I116" i="1"/>
  <c r="J116" i="1"/>
  <c r="L116" i="1"/>
  <c r="M116" i="1"/>
  <c r="N116" i="1"/>
  <c r="O116" i="1"/>
  <c r="P116" i="1"/>
  <c r="Q116" i="1"/>
  <c r="R116" i="1"/>
  <c r="S116" i="1"/>
  <c r="T116" i="1"/>
  <c r="W116" i="1"/>
  <c r="Y116" i="1"/>
  <c r="B117" i="1"/>
  <c r="C117" i="1"/>
  <c r="D117" i="1" s="1"/>
  <c r="E117" i="1"/>
  <c r="G117" i="1"/>
  <c r="H117" i="1"/>
  <c r="I117" i="1"/>
  <c r="J117" i="1"/>
  <c r="L117" i="1"/>
  <c r="M117" i="1"/>
  <c r="N117" i="1"/>
  <c r="O117" i="1"/>
  <c r="P117" i="1"/>
  <c r="Q117" i="1"/>
  <c r="R117" i="1"/>
  <c r="S117" i="1"/>
  <c r="T117" i="1"/>
  <c r="W117" i="1"/>
  <c r="Y117" i="1"/>
  <c r="B118" i="1"/>
  <c r="C118" i="1"/>
  <c r="D118" i="1"/>
  <c r="E118" i="1"/>
  <c r="G118" i="1"/>
  <c r="H118" i="1"/>
  <c r="I118" i="1"/>
  <c r="J118" i="1"/>
  <c r="L118" i="1"/>
  <c r="M118" i="1"/>
  <c r="N118" i="1"/>
  <c r="O118" i="1"/>
  <c r="P118" i="1"/>
  <c r="Q118" i="1"/>
  <c r="R118" i="1"/>
  <c r="S118" i="1"/>
  <c r="T118" i="1"/>
  <c r="W118" i="1"/>
  <c r="Y118" i="1"/>
  <c r="B119" i="1"/>
  <c r="C119" i="1"/>
  <c r="D119" i="1" s="1"/>
  <c r="E119" i="1"/>
  <c r="G119" i="1"/>
  <c r="H119" i="1"/>
  <c r="I119" i="1"/>
  <c r="J119" i="1"/>
  <c r="L119" i="1"/>
  <c r="M119" i="1"/>
  <c r="N119" i="1"/>
  <c r="O119" i="1"/>
  <c r="P119" i="1"/>
  <c r="Q119" i="1"/>
  <c r="R119" i="1"/>
  <c r="S119" i="1"/>
  <c r="T119" i="1"/>
  <c r="W119" i="1"/>
  <c r="Y119" i="1"/>
  <c r="B120" i="1"/>
  <c r="C120" i="1"/>
  <c r="D120" i="1" s="1"/>
  <c r="E120" i="1"/>
  <c r="G120" i="1"/>
  <c r="H120" i="1"/>
  <c r="I120" i="1"/>
  <c r="J120" i="1"/>
  <c r="L120" i="1"/>
  <c r="M120" i="1"/>
  <c r="N120" i="1"/>
  <c r="O120" i="1"/>
  <c r="P120" i="1"/>
  <c r="Q120" i="1"/>
  <c r="R120" i="1"/>
  <c r="S120" i="1"/>
  <c r="T120" i="1"/>
  <c r="W120" i="1"/>
  <c r="Y120" i="1"/>
  <c r="B121" i="1"/>
  <c r="C121" i="1"/>
  <c r="D121" i="1" s="1"/>
  <c r="E121" i="1"/>
  <c r="G121" i="1"/>
  <c r="H121" i="1"/>
  <c r="I121" i="1"/>
  <c r="J121" i="1"/>
  <c r="L121" i="1"/>
  <c r="M121" i="1"/>
  <c r="N121" i="1"/>
  <c r="O121" i="1"/>
  <c r="P121" i="1"/>
  <c r="Q121" i="1"/>
  <c r="R121" i="1"/>
  <c r="S121" i="1"/>
  <c r="T121" i="1"/>
  <c r="W121" i="1"/>
  <c r="Y121" i="1"/>
  <c r="B122" i="1"/>
  <c r="C122" i="1"/>
  <c r="D122" i="1" s="1"/>
  <c r="E122" i="1"/>
  <c r="G122" i="1"/>
  <c r="H122" i="1"/>
  <c r="I122" i="1"/>
  <c r="J122" i="1"/>
  <c r="L122" i="1"/>
  <c r="M122" i="1"/>
  <c r="N122" i="1"/>
  <c r="O122" i="1"/>
  <c r="P122" i="1"/>
  <c r="Q122" i="1"/>
  <c r="R122" i="1"/>
  <c r="S122" i="1"/>
  <c r="T122" i="1"/>
  <c r="W122" i="1"/>
  <c r="Y122" i="1"/>
  <c r="B123" i="1"/>
  <c r="C123" i="1"/>
  <c r="D123" i="1" s="1"/>
  <c r="E123" i="1"/>
  <c r="G123" i="1"/>
  <c r="H123" i="1"/>
  <c r="I123" i="1"/>
  <c r="J123" i="1"/>
  <c r="L123" i="1"/>
  <c r="M123" i="1"/>
  <c r="N123" i="1"/>
  <c r="O123" i="1"/>
  <c r="P123" i="1"/>
  <c r="Q123" i="1"/>
  <c r="R123" i="1"/>
  <c r="S123" i="1"/>
  <c r="T123" i="1"/>
  <c r="W123" i="1"/>
  <c r="Y123" i="1"/>
  <c r="B124" i="1"/>
  <c r="C124" i="1"/>
  <c r="D124" i="1"/>
  <c r="E124" i="1"/>
  <c r="G124" i="1"/>
  <c r="H124" i="1"/>
  <c r="I124" i="1"/>
  <c r="J124" i="1"/>
  <c r="L124" i="1"/>
  <c r="M124" i="1"/>
  <c r="N124" i="1"/>
  <c r="O124" i="1"/>
  <c r="P124" i="1"/>
  <c r="Q124" i="1"/>
  <c r="R124" i="1"/>
  <c r="S124" i="1"/>
  <c r="T124" i="1"/>
  <c r="W124" i="1"/>
  <c r="Y124" i="1"/>
  <c r="B125" i="1"/>
  <c r="C125" i="1"/>
  <c r="D125" i="1"/>
  <c r="E125" i="1"/>
  <c r="G125" i="1"/>
  <c r="H125" i="1"/>
  <c r="I125" i="1"/>
  <c r="J125" i="1"/>
  <c r="L125" i="1"/>
  <c r="M125" i="1"/>
  <c r="N125" i="1"/>
  <c r="O125" i="1"/>
  <c r="P125" i="1"/>
  <c r="Q125" i="1"/>
  <c r="R125" i="1"/>
  <c r="S125" i="1"/>
  <c r="T125" i="1"/>
  <c r="W125" i="1"/>
  <c r="Y125" i="1"/>
  <c r="B126" i="1"/>
  <c r="C126" i="1"/>
  <c r="D126" i="1"/>
  <c r="E126" i="1"/>
  <c r="G126" i="1"/>
  <c r="H126" i="1"/>
  <c r="I126" i="1"/>
  <c r="J126" i="1"/>
  <c r="L126" i="1"/>
  <c r="M126" i="1"/>
  <c r="N126" i="1"/>
  <c r="O126" i="1"/>
  <c r="P126" i="1"/>
  <c r="Q126" i="1"/>
  <c r="R126" i="1"/>
  <c r="S126" i="1"/>
  <c r="T126" i="1"/>
  <c r="W126" i="1"/>
  <c r="Y126" i="1"/>
  <c r="B127" i="1"/>
  <c r="C127" i="1"/>
  <c r="D127" i="1"/>
  <c r="E127" i="1"/>
  <c r="G127" i="1"/>
  <c r="H127" i="1"/>
  <c r="I127" i="1"/>
  <c r="J127" i="1"/>
  <c r="L127" i="1"/>
  <c r="M127" i="1"/>
  <c r="N127" i="1"/>
  <c r="O127" i="1"/>
  <c r="P127" i="1"/>
  <c r="Q127" i="1"/>
  <c r="R127" i="1"/>
  <c r="S127" i="1"/>
  <c r="T127" i="1"/>
  <c r="W127" i="1"/>
  <c r="Y127" i="1"/>
  <c r="B128" i="1"/>
  <c r="C128" i="1"/>
  <c r="D128" i="1"/>
  <c r="E128" i="1"/>
  <c r="G128" i="1"/>
  <c r="H128" i="1"/>
  <c r="I128" i="1"/>
  <c r="J128" i="1"/>
  <c r="L128" i="1"/>
  <c r="M128" i="1"/>
  <c r="N128" i="1"/>
  <c r="O128" i="1"/>
  <c r="P128" i="1"/>
  <c r="Q128" i="1"/>
  <c r="R128" i="1"/>
  <c r="S128" i="1"/>
  <c r="T128" i="1"/>
  <c r="W128" i="1"/>
  <c r="Y128" i="1"/>
  <c r="B129" i="1"/>
  <c r="C129" i="1"/>
  <c r="D129" i="1" s="1"/>
  <c r="E129" i="1"/>
  <c r="G129" i="1"/>
  <c r="H129" i="1"/>
  <c r="I129" i="1"/>
  <c r="J129" i="1"/>
  <c r="L129" i="1"/>
  <c r="M129" i="1"/>
  <c r="N129" i="1"/>
  <c r="O129" i="1"/>
  <c r="P129" i="1"/>
  <c r="Q129" i="1"/>
  <c r="R129" i="1"/>
  <c r="S129" i="1"/>
  <c r="T129" i="1"/>
  <c r="W129" i="1"/>
  <c r="Y129" i="1"/>
  <c r="B130" i="1"/>
  <c r="C130" i="1"/>
  <c r="D130" i="1" s="1"/>
  <c r="E130" i="1"/>
  <c r="G130" i="1"/>
  <c r="H130" i="1"/>
  <c r="I130" i="1"/>
  <c r="J130" i="1"/>
  <c r="L130" i="1"/>
  <c r="M130" i="1"/>
  <c r="N130" i="1"/>
  <c r="O130" i="1"/>
  <c r="P130" i="1"/>
  <c r="Q130" i="1"/>
  <c r="R130" i="1"/>
  <c r="S130" i="1"/>
  <c r="T130" i="1"/>
  <c r="W130" i="1"/>
  <c r="Y130" i="1"/>
  <c r="B131" i="1"/>
  <c r="C131" i="1"/>
  <c r="D131" i="1" s="1"/>
  <c r="E131" i="1"/>
  <c r="G131" i="1"/>
  <c r="H131" i="1"/>
  <c r="I131" i="1"/>
  <c r="J131" i="1"/>
  <c r="L131" i="1"/>
  <c r="M131" i="1"/>
  <c r="N131" i="1"/>
  <c r="O131" i="1"/>
  <c r="P131" i="1"/>
  <c r="Q131" i="1"/>
  <c r="R131" i="1"/>
  <c r="S131" i="1"/>
  <c r="T131" i="1"/>
  <c r="W131" i="1"/>
  <c r="Y131" i="1"/>
  <c r="B132" i="1"/>
  <c r="C132" i="1"/>
  <c r="D132" i="1" s="1"/>
  <c r="E132" i="1"/>
  <c r="G132" i="1"/>
  <c r="H132" i="1"/>
  <c r="I132" i="1"/>
  <c r="J132" i="1"/>
  <c r="L132" i="1"/>
  <c r="M132" i="1"/>
  <c r="N132" i="1"/>
  <c r="O132" i="1"/>
  <c r="P132" i="1"/>
  <c r="Q132" i="1"/>
  <c r="R132" i="1"/>
  <c r="S132" i="1"/>
  <c r="T132" i="1"/>
  <c r="W132" i="1"/>
  <c r="Y132" i="1"/>
  <c r="B133" i="1"/>
  <c r="C133" i="1"/>
  <c r="D133" i="1" s="1"/>
  <c r="E133" i="1"/>
  <c r="G133" i="1"/>
  <c r="H133" i="1"/>
  <c r="I133" i="1"/>
  <c r="J133" i="1"/>
  <c r="L133" i="1"/>
  <c r="M133" i="1"/>
  <c r="N133" i="1"/>
  <c r="O133" i="1"/>
  <c r="P133" i="1"/>
  <c r="Q133" i="1"/>
  <c r="R133" i="1"/>
  <c r="S133" i="1"/>
  <c r="T133" i="1"/>
  <c r="W133" i="1"/>
  <c r="Y133" i="1"/>
  <c r="B134" i="1"/>
  <c r="C134" i="1"/>
  <c r="D134" i="1" s="1"/>
  <c r="E134" i="1"/>
  <c r="G134" i="1"/>
  <c r="H134" i="1"/>
  <c r="I134" i="1"/>
  <c r="J134" i="1"/>
  <c r="L134" i="1"/>
  <c r="M134" i="1"/>
  <c r="N134" i="1"/>
  <c r="O134" i="1"/>
  <c r="P134" i="1"/>
  <c r="Q134" i="1"/>
  <c r="R134" i="1"/>
  <c r="S134" i="1"/>
  <c r="T134" i="1"/>
  <c r="W134" i="1"/>
  <c r="Y134" i="1"/>
  <c r="B135" i="1"/>
  <c r="C135" i="1"/>
  <c r="D135" i="1" s="1"/>
  <c r="E135" i="1"/>
  <c r="G135" i="1"/>
  <c r="H135" i="1"/>
  <c r="I135" i="1"/>
  <c r="J135" i="1"/>
  <c r="L135" i="1"/>
  <c r="M135" i="1"/>
  <c r="N135" i="1"/>
  <c r="O135" i="1"/>
  <c r="P135" i="1"/>
  <c r="Q135" i="1"/>
  <c r="R135" i="1"/>
  <c r="S135" i="1"/>
  <c r="T135" i="1"/>
  <c r="W135" i="1"/>
  <c r="Y135" i="1"/>
  <c r="B136" i="1"/>
  <c r="C136" i="1"/>
  <c r="D136" i="1" s="1"/>
  <c r="E136" i="1"/>
  <c r="G136" i="1"/>
  <c r="H136" i="1"/>
  <c r="I136" i="1"/>
  <c r="J136" i="1"/>
  <c r="L136" i="1"/>
  <c r="M136" i="1"/>
  <c r="N136" i="1"/>
  <c r="O136" i="1"/>
  <c r="P136" i="1"/>
  <c r="Q136" i="1"/>
  <c r="R136" i="1"/>
  <c r="S136" i="1"/>
  <c r="T136" i="1"/>
  <c r="W136" i="1"/>
  <c r="Y136" i="1"/>
  <c r="B137" i="1"/>
  <c r="C137" i="1"/>
  <c r="D137" i="1" s="1"/>
  <c r="E137" i="1"/>
  <c r="G137" i="1"/>
  <c r="H137" i="1"/>
  <c r="I137" i="1"/>
  <c r="J137" i="1"/>
  <c r="L137" i="1"/>
  <c r="M137" i="1"/>
  <c r="N137" i="1"/>
  <c r="O137" i="1"/>
  <c r="P137" i="1"/>
  <c r="Q137" i="1"/>
  <c r="R137" i="1"/>
  <c r="S137" i="1"/>
  <c r="T137" i="1"/>
  <c r="W137" i="1"/>
  <c r="Y137" i="1"/>
  <c r="B138" i="1"/>
  <c r="C138" i="1"/>
  <c r="D138" i="1" s="1"/>
  <c r="E138" i="1"/>
  <c r="G138" i="1"/>
  <c r="H138" i="1"/>
  <c r="I138" i="1"/>
  <c r="J138" i="1"/>
  <c r="L138" i="1"/>
  <c r="M138" i="1"/>
  <c r="N138" i="1"/>
  <c r="O138" i="1"/>
  <c r="P138" i="1"/>
  <c r="Q138" i="1"/>
  <c r="R138" i="1"/>
  <c r="S138" i="1"/>
  <c r="T138" i="1"/>
  <c r="W138" i="1"/>
  <c r="Y138" i="1"/>
  <c r="B139" i="1"/>
  <c r="C139" i="1"/>
  <c r="D139" i="1" s="1"/>
  <c r="E139" i="1"/>
  <c r="G139" i="1"/>
  <c r="H139" i="1"/>
  <c r="I139" i="1"/>
  <c r="J139" i="1"/>
  <c r="L139" i="1"/>
  <c r="M139" i="1"/>
  <c r="N139" i="1"/>
  <c r="O139" i="1"/>
  <c r="P139" i="1"/>
  <c r="Q139" i="1"/>
  <c r="R139" i="1"/>
  <c r="S139" i="1"/>
  <c r="T139" i="1"/>
  <c r="W139" i="1"/>
  <c r="Y139" i="1"/>
  <c r="B140" i="1"/>
  <c r="C140" i="1"/>
  <c r="D140" i="1" s="1"/>
  <c r="E140" i="1"/>
  <c r="G140" i="1"/>
  <c r="H140" i="1"/>
  <c r="I140" i="1"/>
  <c r="J140" i="1"/>
  <c r="L140" i="1"/>
  <c r="M140" i="1"/>
  <c r="N140" i="1"/>
  <c r="O140" i="1"/>
  <c r="P140" i="1"/>
  <c r="Q140" i="1"/>
  <c r="R140" i="1"/>
  <c r="S140" i="1"/>
  <c r="T140" i="1"/>
  <c r="W140" i="1"/>
  <c r="Y140" i="1"/>
  <c r="B141" i="1"/>
  <c r="C141" i="1"/>
  <c r="D141" i="1" s="1"/>
  <c r="E141" i="1"/>
  <c r="G141" i="1"/>
  <c r="H141" i="1"/>
  <c r="I141" i="1"/>
  <c r="J141" i="1"/>
  <c r="L141" i="1"/>
  <c r="M141" i="1"/>
  <c r="N141" i="1"/>
  <c r="O141" i="1"/>
  <c r="P141" i="1"/>
  <c r="Q141" i="1"/>
  <c r="R141" i="1"/>
  <c r="S141" i="1"/>
  <c r="T141" i="1"/>
  <c r="W141" i="1"/>
  <c r="Y141" i="1"/>
  <c r="B142" i="1"/>
  <c r="C142" i="1"/>
  <c r="D142" i="1" s="1"/>
  <c r="E142" i="1"/>
  <c r="G142" i="1"/>
  <c r="H142" i="1"/>
  <c r="I142" i="1"/>
  <c r="J142" i="1"/>
  <c r="L142" i="1"/>
  <c r="M142" i="1"/>
  <c r="N142" i="1"/>
  <c r="O142" i="1"/>
  <c r="P142" i="1"/>
  <c r="Q142" i="1"/>
  <c r="R142" i="1"/>
  <c r="S142" i="1"/>
  <c r="T142" i="1"/>
  <c r="W142" i="1"/>
  <c r="Y142" i="1"/>
  <c r="B143" i="1"/>
  <c r="C143" i="1"/>
  <c r="D143" i="1" s="1"/>
  <c r="E143" i="1"/>
  <c r="G143" i="1"/>
  <c r="H143" i="1"/>
  <c r="I143" i="1"/>
  <c r="J143" i="1"/>
  <c r="L143" i="1"/>
  <c r="M143" i="1"/>
  <c r="N143" i="1"/>
  <c r="O143" i="1"/>
  <c r="P143" i="1"/>
  <c r="Q143" i="1"/>
  <c r="R143" i="1"/>
  <c r="S143" i="1"/>
  <c r="T143" i="1"/>
  <c r="W143" i="1"/>
  <c r="Y143" i="1"/>
  <c r="B144" i="1"/>
  <c r="C144" i="1"/>
  <c r="D144" i="1"/>
  <c r="E144" i="1"/>
  <c r="G144" i="1"/>
  <c r="H144" i="1"/>
  <c r="I144" i="1"/>
  <c r="J144" i="1"/>
  <c r="L144" i="1"/>
  <c r="M144" i="1"/>
  <c r="N144" i="1"/>
  <c r="O144" i="1"/>
  <c r="P144" i="1"/>
  <c r="Q144" i="1"/>
  <c r="R144" i="1"/>
  <c r="S144" i="1"/>
  <c r="T144" i="1"/>
  <c r="W144" i="1"/>
  <c r="Y144" i="1"/>
  <c r="B145" i="1"/>
  <c r="C145" i="1"/>
  <c r="D145" i="1" s="1"/>
  <c r="E145" i="1"/>
  <c r="G145" i="1"/>
  <c r="H145" i="1"/>
  <c r="I145" i="1"/>
  <c r="J145" i="1"/>
  <c r="L145" i="1"/>
  <c r="M145" i="1"/>
  <c r="N145" i="1"/>
  <c r="O145" i="1"/>
  <c r="P145" i="1"/>
  <c r="Q145" i="1"/>
  <c r="R145" i="1"/>
  <c r="S145" i="1"/>
  <c r="T145" i="1"/>
  <c r="W145" i="1"/>
  <c r="Y145" i="1"/>
  <c r="B146" i="1"/>
  <c r="C146" i="1"/>
  <c r="D146" i="1" s="1"/>
  <c r="E146" i="1"/>
  <c r="G146" i="1"/>
  <c r="H146" i="1"/>
  <c r="I146" i="1"/>
  <c r="J146" i="1"/>
  <c r="L146" i="1"/>
  <c r="M146" i="1"/>
  <c r="N146" i="1"/>
  <c r="O146" i="1"/>
  <c r="P146" i="1"/>
  <c r="Q146" i="1"/>
  <c r="R146" i="1"/>
  <c r="S146" i="1"/>
  <c r="T146" i="1"/>
  <c r="W146" i="1"/>
  <c r="Y146" i="1"/>
  <c r="B147" i="1"/>
  <c r="C147" i="1"/>
  <c r="D147" i="1" s="1"/>
  <c r="E147" i="1"/>
  <c r="G147" i="1"/>
  <c r="H147" i="1"/>
  <c r="I147" i="1"/>
  <c r="J147" i="1"/>
  <c r="L147" i="1"/>
  <c r="M147" i="1"/>
  <c r="N147" i="1"/>
  <c r="O147" i="1"/>
  <c r="P147" i="1"/>
  <c r="Q147" i="1"/>
  <c r="R147" i="1"/>
  <c r="S147" i="1"/>
  <c r="T147" i="1"/>
  <c r="W147" i="1"/>
  <c r="Y147" i="1"/>
  <c r="B148" i="1"/>
  <c r="C148" i="1"/>
  <c r="D148" i="1" s="1"/>
  <c r="E148" i="1"/>
  <c r="G148" i="1"/>
  <c r="H148" i="1"/>
  <c r="I148" i="1"/>
  <c r="J148" i="1"/>
  <c r="L148" i="1"/>
  <c r="M148" i="1"/>
  <c r="N148" i="1"/>
  <c r="O148" i="1"/>
  <c r="P148" i="1"/>
  <c r="Q148" i="1"/>
  <c r="R148" i="1"/>
  <c r="S148" i="1"/>
  <c r="T148" i="1"/>
  <c r="W148" i="1"/>
  <c r="Y148" i="1"/>
  <c r="B149" i="1"/>
  <c r="C149" i="1"/>
  <c r="D149" i="1" s="1"/>
  <c r="E149" i="1"/>
  <c r="G149" i="1"/>
  <c r="H149" i="1"/>
  <c r="I149" i="1"/>
  <c r="J149" i="1"/>
  <c r="L149" i="1"/>
  <c r="M149" i="1"/>
  <c r="N149" i="1"/>
  <c r="O149" i="1"/>
  <c r="P149" i="1"/>
  <c r="Q149" i="1"/>
  <c r="R149" i="1"/>
  <c r="S149" i="1"/>
  <c r="T149" i="1"/>
  <c r="W149" i="1"/>
  <c r="Y149" i="1"/>
  <c r="B150" i="1"/>
  <c r="C150" i="1"/>
  <c r="D150" i="1" s="1"/>
  <c r="E150" i="1"/>
  <c r="G150" i="1"/>
  <c r="H150" i="1"/>
  <c r="I150" i="1"/>
  <c r="J150" i="1"/>
  <c r="L150" i="1"/>
  <c r="M150" i="1"/>
  <c r="N150" i="1"/>
  <c r="O150" i="1"/>
  <c r="P150" i="1"/>
  <c r="Q150" i="1"/>
  <c r="R150" i="1"/>
  <c r="S150" i="1"/>
  <c r="T150" i="1"/>
  <c r="W150" i="1"/>
  <c r="Y150" i="1"/>
  <c r="B151" i="1"/>
  <c r="C151" i="1"/>
  <c r="D151" i="1" s="1"/>
  <c r="E151" i="1"/>
  <c r="G151" i="1"/>
  <c r="H151" i="1"/>
  <c r="I151" i="1"/>
  <c r="J151" i="1"/>
  <c r="L151" i="1"/>
  <c r="M151" i="1"/>
  <c r="N151" i="1"/>
  <c r="O151" i="1"/>
  <c r="P151" i="1"/>
  <c r="Q151" i="1"/>
  <c r="R151" i="1"/>
  <c r="S151" i="1"/>
  <c r="T151" i="1"/>
  <c r="W151" i="1"/>
  <c r="Y151" i="1"/>
  <c r="B152" i="1"/>
  <c r="C152" i="1"/>
  <c r="D152" i="1"/>
  <c r="E152" i="1"/>
  <c r="G152" i="1"/>
  <c r="H152" i="1"/>
  <c r="I152" i="1"/>
  <c r="J152" i="1"/>
  <c r="L152" i="1"/>
  <c r="M152" i="1"/>
  <c r="N152" i="1"/>
  <c r="O152" i="1"/>
  <c r="P152" i="1"/>
  <c r="Q152" i="1"/>
  <c r="R152" i="1"/>
  <c r="S152" i="1"/>
  <c r="T152" i="1"/>
  <c r="W152" i="1"/>
  <c r="Y152" i="1"/>
  <c r="B153" i="1"/>
  <c r="C153" i="1"/>
  <c r="D153" i="1" s="1"/>
  <c r="E153" i="1"/>
  <c r="G153" i="1"/>
  <c r="H153" i="1"/>
  <c r="I153" i="1"/>
  <c r="J153" i="1"/>
  <c r="L153" i="1"/>
  <c r="M153" i="1"/>
  <c r="N153" i="1"/>
  <c r="O153" i="1"/>
  <c r="P153" i="1"/>
  <c r="Q153" i="1"/>
  <c r="R153" i="1"/>
  <c r="S153" i="1"/>
  <c r="T153" i="1"/>
  <c r="W153" i="1"/>
  <c r="Y153" i="1"/>
  <c r="B154" i="1"/>
  <c r="C154" i="1"/>
  <c r="D154" i="1"/>
  <c r="E154" i="1"/>
  <c r="G154" i="1"/>
  <c r="H154" i="1"/>
  <c r="I154" i="1"/>
  <c r="J154" i="1"/>
  <c r="L154" i="1"/>
  <c r="M154" i="1"/>
  <c r="N154" i="1"/>
  <c r="O154" i="1"/>
  <c r="P154" i="1"/>
  <c r="Q154" i="1"/>
  <c r="R154" i="1"/>
  <c r="S154" i="1"/>
  <c r="T154" i="1"/>
  <c r="W154" i="1"/>
  <c r="Y154" i="1"/>
  <c r="B155" i="1"/>
  <c r="C155" i="1"/>
  <c r="D155" i="1" s="1"/>
  <c r="E155" i="1"/>
  <c r="G155" i="1"/>
  <c r="H155" i="1"/>
  <c r="I155" i="1"/>
  <c r="J155" i="1"/>
  <c r="L155" i="1"/>
  <c r="M155" i="1"/>
  <c r="N155" i="1"/>
  <c r="O155" i="1"/>
  <c r="P155" i="1"/>
  <c r="Q155" i="1"/>
  <c r="R155" i="1"/>
  <c r="S155" i="1"/>
  <c r="T155" i="1"/>
  <c r="W155" i="1"/>
  <c r="Y155" i="1"/>
  <c r="B156" i="1"/>
  <c r="C156" i="1"/>
  <c r="D156" i="1"/>
  <c r="E156" i="1"/>
  <c r="G156" i="1"/>
  <c r="H156" i="1"/>
  <c r="I156" i="1"/>
  <c r="J156" i="1"/>
  <c r="L156" i="1"/>
  <c r="M156" i="1"/>
  <c r="N156" i="1"/>
  <c r="O156" i="1"/>
  <c r="P156" i="1"/>
  <c r="Q156" i="1"/>
  <c r="R156" i="1"/>
  <c r="S156" i="1"/>
  <c r="T156" i="1"/>
  <c r="W156" i="1"/>
  <c r="Y156" i="1"/>
  <c r="B157" i="1"/>
  <c r="C157" i="1"/>
  <c r="D157" i="1" s="1"/>
  <c r="E157" i="1"/>
  <c r="G157" i="1"/>
  <c r="H157" i="1"/>
  <c r="I157" i="1"/>
  <c r="J157" i="1"/>
  <c r="L157" i="1"/>
  <c r="M157" i="1"/>
  <c r="N157" i="1"/>
  <c r="O157" i="1"/>
  <c r="P157" i="1"/>
  <c r="Q157" i="1"/>
  <c r="R157" i="1"/>
  <c r="S157" i="1"/>
  <c r="T157" i="1"/>
  <c r="W157" i="1"/>
  <c r="Y157" i="1"/>
  <c r="B158" i="1"/>
  <c r="C158" i="1"/>
  <c r="D158" i="1" s="1"/>
  <c r="E158" i="1"/>
  <c r="G158" i="1"/>
  <c r="H158" i="1"/>
  <c r="I158" i="1"/>
  <c r="J158" i="1"/>
  <c r="L158" i="1"/>
  <c r="M158" i="1"/>
  <c r="N158" i="1"/>
  <c r="O158" i="1"/>
  <c r="P158" i="1"/>
  <c r="Q158" i="1"/>
  <c r="R158" i="1"/>
  <c r="S158" i="1"/>
  <c r="T158" i="1"/>
  <c r="W158" i="1"/>
  <c r="Y158" i="1"/>
  <c r="B159" i="1"/>
  <c r="C159" i="1"/>
  <c r="D159" i="1" s="1"/>
  <c r="E159" i="1"/>
  <c r="G159" i="1"/>
  <c r="H159" i="1"/>
  <c r="I159" i="1"/>
  <c r="J159" i="1"/>
  <c r="L159" i="1"/>
  <c r="M159" i="1"/>
  <c r="N159" i="1"/>
  <c r="O159" i="1"/>
  <c r="P159" i="1"/>
  <c r="Q159" i="1"/>
  <c r="R159" i="1"/>
  <c r="S159" i="1"/>
  <c r="T159" i="1"/>
  <c r="W159" i="1"/>
  <c r="Y159" i="1"/>
  <c r="B160" i="1"/>
  <c r="C160" i="1"/>
  <c r="D160" i="1"/>
  <c r="E160" i="1"/>
  <c r="G160" i="1"/>
  <c r="H160" i="1"/>
  <c r="I160" i="1"/>
  <c r="J160" i="1"/>
  <c r="L160" i="1"/>
  <c r="M160" i="1"/>
  <c r="N160" i="1"/>
  <c r="O160" i="1"/>
  <c r="P160" i="1"/>
  <c r="Q160" i="1"/>
  <c r="R160" i="1"/>
  <c r="S160" i="1"/>
  <c r="T160" i="1"/>
  <c r="W160" i="1"/>
  <c r="Y160" i="1"/>
  <c r="B161" i="1"/>
  <c r="C161" i="1"/>
  <c r="D161" i="1" s="1"/>
  <c r="E161" i="1"/>
  <c r="G161" i="1"/>
  <c r="H161" i="1"/>
  <c r="I161" i="1"/>
  <c r="J161" i="1"/>
  <c r="L161" i="1"/>
  <c r="M161" i="1"/>
  <c r="N161" i="1"/>
  <c r="O161" i="1"/>
  <c r="P161" i="1"/>
  <c r="Q161" i="1"/>
  <c r="R161" i="1"/>
  <c r="S161" i="1"/>
  <c r="T161" i="1"/>
  <c r="W161" i="1"/>
  <c r="Y161" i="1"/>
  <c r="B162" i="1"/>
  <c r="C162" i="1"/>
  <c r="D162" i="1" s="1"/>
  <c r="E162" i="1"/>
  <c r="G162" i="1"/>
  <c r="H162" i="1"/>
  <c r="I162" i="1"/>
  <c r="J162" i="1"/>
  <c r="L162" i="1"/>
  <c r="M162" i="1"/>
  <c r="N162" i="1"/>
  <c r="O162" i="1"/>
  <c r="P162" i="1"/>
  <c r="Q162" i="1"/>
  <c r="R162" i="1"/>
  <c r="S162" i="1"/>
  <c r="T162" i="1"/>
  <c r="W162" i="1"/>
  <c r="Y162" i="1"/>
  <c r="B163" i="1"/>
  <c r="C163" i="1"/>
  <c r="D163" i="1" s="1"/>
  <c r="E163" i="1"/>
  <c r="G163" i="1"/>
  <c r="H163" i="1"/>
  <c r="I163" i="1"/>
  <c r="J163" i="1"/>
  <c r="L163" i="1"/>
  <c r="M163" i="1"/>
  <c r="N163" i="1"/>
  <c r="O163" i="1"/>
  <c r="P163" i="1"/>
  <c r="Q163" i="1"/>
  <c r="R163" i="1"/>
  <c r="S163" i="1"/>
  <c r="T163" i="1"/>
  <c r="W163" i="1"/>
  <c r="Y163" i="1"/>
  <c r="B164" i="1"/>
  <c r="C164" i="1"/>
  <c r="D164" i="1" s="1"/>
  <c r="E164" i="1"/>
  <c r="G164" i="1"/>
  <c r="H164" i="1"/>
  <c r="I164" i="1"/>
  <c r="J164" i="1"/>
  <c r="L164" i="1"/>
  <c r="M164" i="1"/>
  <c r="N164" i="1"/>
  <c r="O164" i="1"/>
  <c r="P164" i="1"/>
  <c r="Q164" i="1"/>
  <c r="R164" i="1"/>
  <c r="S164" i="1"/>
  <c r="T164" i="1"/>
  <c r="W164" i="1"/>
  <c r="Y164" i="1"/>
  <c r="B165" i="1"/>
  <c r="C165" i="1"/>
  <c r="D165" i="1" s="1"/>
  <c r="E165" i="1"/>
  <c r="G165" i="1"/>
  <c r="H165" i="1"/>
  <c r="I165" i="1"/>
  <c r="J165" i="1"/>
  <c r="L165" i="1"/>
  <c r="M165" i="1"/>
  <c r="N165" i="1"/>
  <c r="O165" i="1"/>
  <c r="P165" i="1"/>
  <c r="Q165" i="1"/>
  <c r="R165" i="1"/>
  <c r="S165" i="1"/>
  <c r="T165" i="1"/>
  <c r="W165" i="1"/>
  <c r="Y165" i="1"/>
  <c r="B166" i="1"/>
  <c r="C166" i="1"/>
  <c r="D166" i="1" s="1"/>
  <c r="E166" i="1"/>
  <c r="G166" i="1"/>
  <c r="H166" i="1"/>
  <c r="I166" i="1"/>
  <c r="J166" i="1"/>
  <c r="L166" i="1"/>
  <c r="M166" i="1"/>
  <c r="N166" i="1"/>
  <c r="O166" i="1"/>
  <c r="P166" i="1"/>
  <c r="Q166" i="1"/>
  <c r="R166" i="1"/>
  <c r="S166" i="1"/>
  <c r="T166" i="1"/>
  <c r="W166" i="1"/>
  <c r="Y166" i="1"/>
  <c r="B167" i="1"/>
  <c r="C167" i="1"/>
  <c r="D167" i="1" s="1"/>
  <c r="E167" i="1"/>
  <c r="G167" i="1"/>
  <c r="H167" i="1"/>
  <c r="I167" i="1"/>
  <c r="J167" i="1"/>
  <c r="L167" i="1"/>
  <c r="M167" i="1"/>
  <c r="N167" i="1"/>
  <c r="O167" i="1"/>
  <c r="P167" i="1"/>
  <c r="Q167" i="1"/>
  <c r="R167" i="1"/>
  <c r="S167" i="1"/>
  <c r="T167" i="1"/>
  <c r="W167" i="1"/>
  <c r="Y167" i="1"/>
  <c r="B168" i="1"/>
  <c r="C168" i="1"/>
  <c r="D168" i="1" s="1"/>
  <c r="E168" i="1"/>
  <c r="G168" i="1"/>
  <c r="H168" i="1"/>
  <c r="I168" i="1"/>
  <c r="J168" i="1"/>
  <c r="L168" i="1"/>
  <c r="M168" i="1"/>
  <c r="N168" i="1"/>
  <c r="O168" i="1"/>
  <c r="P168" i="1"/>
  <c r="Q168" i="1"/>
  <c r="R168" i="1"/>
  <c r="S168" i="1"/>
  <c r="T168" i="1"/>
  <c r="W168" i="1"/>
  <c r="Y168" i="1"/>
  <c r="B169" i="1"/>
  <c r="C169" i="1"/>
  <c r="D169" i="1" s="1"/>
  <c r="E169" i="1"/>
  <c r="G169" i="1"/>
  <c r="H169" i="1"/>
  <c r="I169" i="1"/>
  <c r="J169" i="1"/>
  <c r="L169" i="1"/>
  <c r="M169" i="1"/>
  <c r="N169" i="1"/>
  <c r="O169" i="1"/>
  <c r="P169" i="1"/>
  <c r="Q169" i="1"/>
  <c r="R169" i="1"/>
  <c r="S169" i="1"/>
  <c r="T169" i="1"/>
  <c r="W169" i="1"/>
  <c r="Y169" i="1"/>
  <c r="B170" i="1"/>
  <c r="C170" i="1"/>
  <c r="D170" i="1" s="1"/>
  <c r="E170" i="1"/>
  <c r="G170" i="1"/>
  <c r="H170" i="1"/>
  <c r="I170" i="1"/>
  <c r="J170" i="1"/>
  <c r="L170" i="1"/>
  <c r="M170" i="1"/>
  <c r="N170" i="1"/>
  <c r="O170" i="1"/>
  <c r="P170" i="1"/>
  <c r="Q170" i="1"/>
  <c r="R170" i="1"/>
  <c r="S170" i="1"/>
  <c r="T170" i="1"/>
  <c r="W170" i="1"/>
  <c r="Y170" i="1"/>
  <c r="B171" i="1"/>
  <c r="C171" i="1"/>
  <c r="D171" i="1" s="1"/>
  <c r="E171" i="1"/>
  <c r="G171" i="1"/>
  <c r="H171" i="1"/>
  <c r="I171" i="1"/>
  <c r="J171" i="1"/>
  <c r="L171" i="1"/>
  <c r="M171" i="1"/>
  <c r="N171" i="1"/>
  <c r="O171" i="1"/>
  <c r="P171" i="1"/>
  <c r="Q171" i="1"/>
  <c r="R171" i="1"/>
  <c r="S171" i="1"/>
  <c r="T171" i="1"/>
  <c r="W171" i="1"/>
  <c r="Y171" i="1"/>
  <c r="B172" i="1"/>
  <c r="C172" i="1"/>
  <c r="D172" i="1" s="1"/>
  <c r="E172" i="1"/>
  <c r="G172" i="1"/>
  <c r="H172" i="1"/>
  <c r="I172" i="1"/>
  <c r="J172" i="1"/>
  <c r="L172" i="1"/>
  <c r="M172" i="1"/>
  <c r="N172" i="1"/>
  <c r="O172" i="1"/>
  <c r="P172" i="1"/>
  <c r="Q172" i="1"/>
  <c r="R172" i="1"/>
  <c r="S172" i="1"/>
  <c r="T172" i="1"/>
  <c r="W172" i="1"/>
  <c r="Y172" i="1"/>
  <c r="B173" i="1"/>
  <c r="C173" i="1"/>
  <c r="D173" i="1" s="1"/>
  <c r="E173" i="1"/>
  <c r="G173" i="1"/>
  <c r="H173" i="1"/>
  <c r="I173" i="1"/>
  <c r="J173" i="1"/>
  <c r="L173" i="1"/>
  <c r="M173" i="1"/>
  <c r="N173" i="1"/>
  <c r="O173" i="1"/>
  <c r="P173" i="1"/>
  <c r="Q173" i="1"/>
  <c r="R173" i="1"/>
  <c r="S173" i="1"/>
  <c r="T173" i="1"/>
  <c r="W173" i="1"/>
  <c r="Y173" i="1"/>
  <c r="B174" i="1"/>
  <c r="C174" i="1"/>
  <c r="D174" i="1" s="1"/>
  <c r="E174" i="1"/>
  <c r="G174" i="1"/>
  <c r="H174" i="1"/>
  <c r="I174" i="1"/>
  <c r="J174" i="1"/>
  <c r="L174" i="1"/>
  <c r="M174" i="1"/>
  <c r="N174" i="1"/>
  <c r="O174" i="1"/>
  <c r="P174" i="1"/>
  <c r="Q174" i="1"/>
  <c r="R174" i="1"/>
  <c r="S174" i="1"/>
  <c r="T174" i="1"/>
  <c r="W174" i="1"/>
  <c r="Y174" i="1"/>
  <c r="B175" i="1"/>
  <c r="C175" i="1"/>
  <c r="D175" i="1" s="1"/>
  <c r="E175" i="1"/>
  <c r="G175" i="1"/>
  <c r="H175" i="1"/>
  <c r="I175" i="1"/>
  <c r="J175" i="1"/>
  <c r="L175" i="1"/>
  <c r="M175" i="1"/>
  <c r="N175" i="1"/>
  <c r="O175" i="1"/>
  <c r="P175" i="1"/>
  <c r="Q175" i="1"/>
  <c r="R175" i="1"/>
  <c r="S175" i="1"/>
  <c r="T175" i="1"/>
  <c r="W175" i="1"/>
  <c r="Y175" i="1"/>
  <c r="B176" i="1"/>
  <c r="C176" i="1"/>
  <c r="D176" i="1"/>
  <c r="E176" i="1"/>
  <c r="G176" i="1"/>
  <c r="H176" i="1"/>
  <c r="I176" i="1"/>
  <c r="J176" i="1"/>
  <c r="L176" i="1"/>
  <c r="M176" i="1"/>
  <c r="N176" i="1"/>
  <c r="O176" i="1"/>
  <c r="P176" i="1"/>
  <c r="Q176" i="1"/>
  <c r="R176" i="1"/>
  <c r="S176" i="1"/>
  <c r="T176" i="1"/>
  <c r="W176" i="1"/>
  <c r="Y176" i="1"/>
  <c r="B177" i="1"/>
  <c r="C177" i="1"/>
  <c r="D177" i="1" s="1"/>
  <c r="E177" i="1"/>
  <c r="G177" i="1"/>
  <c r="H177" i="1"/>
  <c r="I177" i="1"/>
  <c r="J177" i="1"/>
  <c r="L177" i="1"/>
  <c r="M177" i="1"/>
  <c r="N177" i="1"/>
  <c r="O177" i="1"/>
  <c r="P177" i="1"/>
  <c r="Q177" i="1"/>
  <c r="R177" i="1"/>
  <c r="S177" i="1"/>
  <c r="T177" i="1"/>
  <c r="W177" i="1"/>
  <c r="Y177" i="1"/>
  <c r="B178" i="1"/>
  <c r="C178" i="1"/>
  <c r="D178" i="1" s="1"/>
  <c r="E178" i="1"/>
  <c r="G178" i="1"/>
  <c r="H178" i="1"/>
  <c r="I178" i="1"/>
  <c r="J178" i="1"/>
  <c r="L178" i="1"/>
  <c r="M178" i="1"/>
  <c r="N178" i="1"/>
  <c r="O178" i="1"/>
  <c r="P178" i="1"/>
  <c r="Q178" i="1"/>
  <c r="R178" i="1"/>
  <c r="S178" i="1"/>
  <c r="T178" i="1"/>
  <c r="W178" i="1"/>
  <c r="Y178" i="1"/>
  <c r="B179" i="1"/>
  <c r="C179" i="1"/>
  <c r="D179" i="1" s="1"/>
  <c r="E179" i="1"/>
  <c r="G179" i="1"/>
  <c r="H179" i="1"/>
  <c r="I179" i="1"/>
  <c r="J179" i="1"/>
  <c r="L179" i="1"/>
  <c r="M179" i="1"/>
  <c r="N179" i="1"/>
  <c r="O179" i="1"/>
  <c r="P179" i="1"/>
  <c r="Q179" i="1"/>
  <c r="R179" i="1"/>
  <c r="S179" i="1"/>
  <c r="T179" i="1"/>
  <c r="W179" i="1"/>
  <c r="Y179" i="1"/>
  <c r="B180" i="1"/>
  <c r="C180" i="1"/>
  <c r="D180" i="1" s="1"/>
  <c r="E180" i="1"/>
  <c r="G180" i="1"/>
  <c r="H180" i="1"/>
  <c r="I180" i="1"/>
  <c r="J180" i="1"/>
  <c r="L180" i="1"/>
  <c r="M180" i="1"/>
  <c r="N180" i="1"/>
  <c r="O180" i="1"/>
  <c r="P180" i="1"/>
  <c r="Q180" i="1"/>
  <c r="R180" i="1"/>
  <c r="S180" i="1"/>
  <c r="T180" i="1"/>
  <c r="W180" i="1"/>
  <c r="Y180" i="1"/>
  <c r="B181" i="1"/>
  <c r="C181" i="1"/>
  <c r="D181" i="1" s="1"/>
  <c r="E181" i="1"/>
  <c r="G181" i="1"/>
  <c r="H181" i="1"/>
  <c r="I181" i="1"/>
  <c r="J181" i="1"/>
  <c r="L181" i="1"/>
  <c r="M181" i="1"/>
  <c r="N181" i="1"/>
  <c r="O181" i="1"/>
  <c r="P181" i="1"/>
  <c r="Q181" i="1"/>
  <c r="R181" i="1"/>
  <c r="S181" i="1"/>
  <c r="T181" i="1"/>
  <c r="W181" i="1"/>
  <c r="Y181" i="1"/>
  <c r="B182" i="1"/>
  <c r="C182" i="1"/>
  <c r="D182" i="1" s="1"/>
  <c r="E182" i="1"/>
  <c r="G182" i="1"/>
  <c r="H182" i="1"/>
  <c r="I182" i="1"/>
  <c r="J182" i="1"/>
  <c r="L182" i="1"/>
  <c r="M182" i="1"/>
  <c r="N182" i="1"/>
  <c r="O182" i="1"/>
  <c r="P182" i="1"/>
  <c r="Q182" i="1"/>
  <c r="R182" i="1"/>
  <c r="S182" i="1"/>
  <c r="T182" i="1"/>
  <c r="W182" i="1"/>
  <c r="Y182" i="1"/>
  <c r="B183" i="1"/>
  <c r="C183" i="1"/>
  <c r="D183" i="1" s="1"/>
  <c r="E183" i="1"/>
  <c r="G183" i="1"/>
  <c r="H183" i="1"/>
  <c r="I183" i="1"/>
  <c r="J183" i="1"/>
  <c r="L183" i="1"/>
  <c r="M183" i="1"/>
  <c r="N183" i="1"/>
  <c r="O183" i="1"/>
  <c r="P183" i="1"/>
  <c r="Q183" i="1"/>
  <c r="R183" i="1"/>
  <c r="S183" i="1"/>
  <c r="T183" i="1"/>
  <c r="W183" i="1"/>
  <c r="Y183" i="1"/>
  <c r="B184" i="1"/>
  <c r="C184" i="1"/>
  <c r="D184" i="1"/>
  <c r="E184" i="1"/>
  <c r="G184" i="1"/>
  <c r="H184" i="1"/>
  <c r="I184" i="1"/>
  <c r="J184" i="1"/>
  <c r="L184" i="1"/>
  <c r="M184" i="1"/>
  <c r="N184" i="1"/>
  <c r="O184" i="1"/>
  <c r="P184" i="1"/>
  <c r="Q184" i="1"/>
  <c r="R184" i="1"/>
  <c r="S184" i="1"/>
  <c r="T184" i="1"/>
  <c r="W184" i="1"/>
  <c r="Y184" i="1"/>
  <c r="B185" i="1"/>
  <c r="C185" i="1"/>
  <c r="D185" i="1" s="1"/>
  <c r="E185" i="1"/>
  <c r="G185" i="1"/>
  <c r="H185" i="1"/>
  <c r="I185" i="1"/>
  <c r="J185" i="1"/>
  <c r="L185" i="1"/>
  <c r="M185" i="1"/>
  <c r="N185" i="1"/>
  <c r="O185" i="1"/>
  <c r="P185" i="1"/>
  <c r="Q185" i="1"/>
  <c r="R185" i="1"/>
  <c r="S185" i="1"/>
  <c r="T185" i="1"/>
  <c r="W185" i="1"/>
  <c r="Y185" i="1"/>
  <c r="B186" i="1"/>
  <c r="C186" i="1"/>
  <c r="D186" i="1"/>
  <c r="E186" i="1"/>
  <c r="G186" i="1"/>
  <c r="H186" i="1"/>
  <c r="I186" i="1"/>
  <c r="J186" i="1"/>
  <c r="L186" i="1"/>
  <c r="M186" i="1"/>
  <c r="N186" i="1"/>
  <c r="O186" i="1"/>
  <c r="P186" i="1"/>
  <c r="Q186" i="1"/>
  <c r="R186" i="1"/>
  <c r="S186" i="1"/>
  <c r="T186" i="1"/>
  <c r="W186" i="1"/>
  <c r="Y186" i="1"/>
  <c r="B187" i="1"/>
  <c r="C187" i="1"/>
  <c r="D187" i="1" s="1"/>
  <c r="E187" i="1"/>
  <c r="G187" i="1"/>
  <c r="H187" i="1"/>
  <c r="I187" i="1"/>
  <c r="J187" i="1"/>
  <c r="L187" i="1"/>
  <c r="M187" i="1"/>
  <c r="N187" i="1"/>
  <c r="O187" i="1"/>
  <c r="P187" i="1"/>
  <c r="Q187" i="1"/>
  <c r="R187" i="1"/>
  <c r="S187" i="1"/>
  <c r="T187" i="1"/>
  <c r="W187" i="1"/>
  <c r="Y187" i="1"/>
  <c r="B188" i="1"/>
  <c r="C188" i="1"/>
  <c r="D188" i="1" s="1"/>
  <c r="E188" i="1"/>
  <c r="G188" i="1"/>
  <c r="H188" i="1"/>
  <c r="I188" i="1"/>
  <c r="J188" i="1"/>
  <c r="L188" i="1"/>
  <c r="M188" i="1"/>
  <c r="N188" i="1"/>
  <c r="O188" i="1"/>
  <c r="P188" i="1"/>
  <c r="Q188" i="1"/>
  <c r="R188" i="1"/>
  <c r="S188" i="1"/>
  <c r="T188" i="1"/>
  <c r="W188" i="1"/>
  <c r="Y188" i="1"/>
  <c r="B189" i="1"/>
  <c r="C189" i="1"/>
  <c r="D189" i="1" s="1"/>
  <c r="E189" i="1"/>
  <c r="G189" i="1"/>
  <c r="H189" i="1"/>
  <c r="I189" i="1"/>
  <c r="J189" i="1"/>
  <c r="L189" i="1"/>
  <c r="M189" i="1"/>
  <c r="N189" i="1"/>
  <c r="O189" i="1"/>
  <c r="P189" i="1"/>
  <c r="Q189" i="1"/>
  <c r="R189" i="1"/>
  <c r="S189" i="1"/>
  <c r="T189" i="1"/>
  <c r="W189" i="1"/>
  <c r="Y189" i="1"/>
  <c r="B190" i="1"/>
  <c r="C190" i="1"/>
  <c r="D190" i="1" s="1"/>
  <c r="E190" i="1"/>
  <c r="G190" i="1"/>
  <c r="H190" i="1"/>
  <c r="I190" i="1"/>
  <c r="J190" i="1"/>
  <c r="L190" i="1"/>
  <c r="M190" i="1"/>
  <c r="N190" i="1"/>
  <c r="O190" i="1"/>
  <c r="P190" i="1"/>
  <c r="Q190" i="1"/>
  <c r="R190" i="1"/>
  <c r="S190" i="1"/>
  <c r="T190" i="1"/>
  <c r="W190" i="1"/>
  <c r="Y190" i="1"/>
  <c r="B191" i="1"/>
  <c r="C191" i="1"/>
  <c r="D191" i="1" s="1"/>
  <c r="E191" i="1"/>
  <c r="G191" i="1"/>
  <c r="H191" i="1"/>
  <c r="I191" i="1"/>
  <c r="J191" i="1"/>
  <c r="L191" i="1"/>
  <c r="M191" i="1"/>
  <c r="N191" i="1"/>
  <c r="O191" i="1"/>
  <c r="P191" i="1"/>
  <c r="Q191" i="1"/>
  <c r="R191" i="1"/>
  <c r="S191" i="1"/>
  <c r="T191" i="1"/>
  <c r="W191" i="1"/>
  <c r="Y191" i="1"/>
  <c r="B192" i="1"/>
  <c r="C192" i="1"/>
  <c r="D192" i="1"/>
  <c r="E192" i="1"/>
  <c r="G192" i="1"/>
  <c r="H192" i="1"/>
  <c r="I192" i="1"/>
  <c r="J192" i="1"/>
  <c r="L192" i="1"/>
  <c r="M192" i="1"/>
  <c r="N192" i="1"/>
  <c r="O192" i="1"/>
  <c r="P192" i="1"/>
  <c r="Q192" i="1"/>
  <c r="R192" i="1"/>
  <c r="S192" i="1"/>
  <c r="T192" i="1"/>
  <c r="W192" i="1"/>
  <c r="Y192" i="1"/>
  <c r="B193" i="1"/>
  <c r="C193" i="1"/>
  <c r="D193" i="1" s="1"/>
  <c r="E193" i="1"/>
  <c r="G193" i="1"/>
  <c r="H193" i="1"/>
  <c r="I193" i="1"/>
  <c r="J193" i="1"/>
  <c r="L193" i="1"/>
  <c r="M193" i="1"/>
  <c r="N193" i="1"/>
  <c r="O193" i="1"/>
  <c r="P193" i="1"/>
  <c r="Q193" i="1"/>
  <c r="R193" i="1"/>
  <c r="S193" i="1"/>
  <c r="T193" i="1"/>
  <c r="W193" i="1"/>
  <c r="Y193" i="1"/>
  <c r="B194" i="1"/>
  <c r="C194" i="1"/>
  <c r="D194" i="1" s="1"/>
  <c r="E194" i="1"/>
  <c r="G194" i="1"/>
  <c r="H194" i="1"/>
  <c r="I194" i="1"/>
  <c r="J194" i="1"/>
  <c r="L194" i="1"/>
  <c r="M194" i="1"/>
  <c r="N194" i="1"/>
  <c r="O194" i="1"/>
  <c r="P194" i="1"/>
  <c r="Q194" i="1"/>
  <c r="R194" i="1"/>
  <c r="S194" i="1"/>
  <c r="T194" i="1"/>
  <c r="W194" i="1"/>
  <c r="Y194" i="1"/>
  <c r="B195" i="1"/>
  <c r="C195" i="1"/>
  <c r="D195" i="1" s="1"/>
  <c r="E195" i="1"/>
  <c r="G195" i="1"/>
  <c r="H195" i="1"/>
  <c r="I195" i="1"/>
  <c r="J195" i="1"/>
  <c r="L195" i="1"/>
  <c r="M195" i="1"/>
  <c r="N195" i="1"/>
  <c r="O195" i="1"/>
  <c r="P195" i="1"/>
  <c r="Q195" i="1"/>
  <c r="R195" i="1"/>
  <c r="S195" i="1"/>
  <c r="T195" i="1"/>
  <c r="W195" i="1"/>
  <c r="Y195" i="1"/>
  <c r="B196" i="1"/>
  <c r="C196" i="1"/>
  <c r="D196" i="1" s="1"/>
  <c r="E196" i="1"/>
  <c r="G196" i="1"/>
  <c r="H196" i="1"/>
  <c r="I196" i="1"/>
  <c r="J196" i="1"/>
  <c r="L196" i="1"/>
  <c r="M196" i="1"/>
  <c r="N196" i="1"/>
  <c r="O196" i="1"/>
  <c r="P196" i="1"/>
  <c r="Q196" i="1"/>
  <c r="R196" i="1"/>
  <c r="S196" i="1"/>
  <c r="T196" i="1"/>
  <c r="W196" i="1"/>
  <c r="Y196" i="1"/>
  <c r="B197" i="1"/>
  <c r="C197" i="1"/>
  <c r="D197" i="1" s="1"/>
  <c r="E197" i="1"/>
  <c r="G197" i="1"/>
  <c r="H197" i="1"/>
  <c r="I197" i="1"/>
  <c r="J197" i="1"/>
  <c r="L197" i="1"/>
  <c r="M197" i="1"/>
  <c r="N197" i="1"/>
  <c r="O197" i="1"/>
  <c r="P197" i="1"/>
  <c r="Q197" i="1"/>
  <c r="R197" i="1"/>
  <c r="S197" i="1"/>
  <c r="T197" i="1"/>
  <c r="W197" i="1"/>
  <c r="Y197" i="1"/>
  <c r="B198" i="1"/>
  <c r="C198" i="1"/>
  <c r="D198" i="1" s="1"/>
  <c r="E198" i="1"/>
  <c r="G198" i="1"/>
  <c r="H198" i="1"/>
  <c r="I198" i="1"/>
  <c r="J198" i="1"/>
  <c r="L198" i="1"/>
  <c r="M198" i="1"/>
  <c r="N198" i="1"/>
  <c r="O198" i="1"/>
  <c r="P198" i="1"/>
  <c r="Q198" i="1"/>
  <c r="R198" i="1"/>
  <c r="S198" i="1"/>
  <c r="T198" i="1"/>
  <c r="W198" i="1"/>
  <c r="Y198" i="1"/>
  <c r="B199" i="1"/>
  <c r="C199" i="1"/>
  <c r="D199" i="1" s="1"/>
  <c r="E199" i="1"/>
  <c r="G199" i="1"/>
  <c r="H199" i="1"/>
  <c r="I199" i="1"/>
  <c r="J199" i="1"/>
  <c r="L199" i="1"/>
  <c r="M199" i="1"/>
  <c r="N199" i="1"/>
  <c r="O199" i="1"/>
  <c r="P199" i="1"/>
  <c r="Q199" i="1"/>
  <c r="R199" i="1"/>
  <c r="S199" i="1"/>
  <c r="T199" i="1"/>
  <c r="W199" i="1"/>
  <c r="Y199" i="1"/>
  <c r="B200" i="1"/>
  <c r="C200" i="1"/>
  <c r="D200" i="1" s="1"/>
  <c r="E200" i="1"/>
  <c r="G200" i="1"/>
  <c r="H200" i="1"/>
  <c r="I200" i="1"/>
  <c r="J200" i="1"/>
  <c r="L200" i="1"/>
  <c r="M200" i="1"/>
  <c r="N200" i="1"/>
  <c r="O200" i="1"/>
  <c r="P200" i="1"/>
  <c r="Q200" i="1"/>
  <c r="R200" i="1"/>
  <c r="S200" i="1"/>
  <c r="T200" i="1"/>
  <c r="W200" i="1"/>
  <c r="Y200" i="1"/>
  <c r="B201" i="1"/>
  <c r="C201" i="1"/>
  <c r="D201" i="1" s="1"/>
  <c r="E201" i="1"/>
  <c r="G201" i="1"/>
  <c r="H201" i="1"/>
  <c r="I201" i="1"/>
  <c r="J201" i="1"/>
  <c r="L201" i="1"/>
  <c r="M201" i="1"/>
  <c r="N201" i="1"/>
  <c r="O201" i="1"/>
  <c r="P201" i="1"/>
  <c r="Q201" i="1"/>
  <c r="R201" i="1"/>
  <c r="S201" i="1"/>
  <c r="T201" i="1"/>
  <c r="W201" i="1"/>
  <c r="Y201" i="1"/>
  <c r="B202" i="1"/>
  <c r="C202" i="1"/>
  <c r="D202" i="1" s="1"/>
  <c r="E202" i="1"/>
  <c r="G202" i="1"/>
  <c r="H202" i="1"/>
  <c r="I202" i="1"/>
  <c r="J202" i="1"/>
  <c r="L202" i="1"/>
  <c r="M202" i="1"/>
  <c r="N202" i="1"/>
  <c r="O202" i="1"/>
  <c r="P202" i="1"/>
  <c r="Q202" i="1"/>
  <c r="R202" i="1"/>
  <c r="S202" i="1"/>
  <c r="T202" i="1"/>
  <c r="W202" i="1"/>
  <c r="Y202" i="1"/>
  <c r="B203" i="1"/>
  <c r="C203" i="1"/>
  <c r="D203" i="1" s="1"/>
  <c r="E203" i="1"/>
  <c r="G203" i="1"/>
  <c r="H203" i="1"/>
  <c r="I203" i="1"/>
  <c r="J203" i="1"/>
  <c r="L203" i="1"/>
  <c r="M203" i="1"/>
  <c r="N203" i="1"/>
  <c r="O203" i="1"/>
  <c r="P203" i="1"/>
  <c r="Q203" i="1"/>
  <c r="R203" i="1"/>
  <c r="S203" i="1"/>
  <c r="T203" i="1"/>
  <c r="W203" i="1"/>
  <c r="Y203" i="1"/>
  <c r="B204" i="1"/>
  <c r="C204" i="1"/>
  <c r="D204" i="1" s="1"/>
  <c r="E204" i="1"/>
  <c r="G204" i="1"/>
  <c r="H204" i="1"/>
  <c r="I204" i="1"/>
  <c r="J204" i="1"/>
  <c r="L204" i="1"/>
  <c r="M204" i="1"/>
  <c r="N204" i="1"/>
  <c r="O204" i="1"/>
  <c r="P204" i="1"/>
  <c r="Q204" i="1"/>
  <c r="R204" i="1"/>
  <c r="S204" i="1"/>
  <c r="T204" i="1"/>
  <c r="W204" i="1"/>
  <c r="Y204" i="1"/>
  <c r="B205" i="1"/>
  <c r="C205" i="1"/>
  <c r="D205" i="1" s="1"/>
  <c r="E205" i="1"/>
  <c r="G205" i="1"/>
  <c r="H205" i="1"/>
  <c r="I205" i="1"/>
  <c r="J205" i="1"/>
  <c r="L205" i="1"/>
  <c r="M205" i="1"/>
  <c r="N205" i="1"/>
  <c r="O205" i="1"/>
  <c r="P205" i="1"/>
  <c r="Q205" i="1"/>
  <c r="R205" i="1"/>
  <c r="S205" i="1"/>
  <c r="T205" i="1"/>
  <c r="W205" i="1"/>
  <c r="Y205" i="1"/>
  <c r="B206" i="1"/>
  <c r="C206" i="1"/>
  <c r="D206" i="1" s="1"/>
  <c r="E206" i="1"/>
  <c r="G206" i="1"/>
  <c r="H206" i="1"/>
  <c r="I206" i="1"/>
  <c r="J206" i="1"/>
  <c r="L206" i="1"/>
  <c r="M206" i="1"/>
  <c r="N206" i="1"/>
  <c r="O206" i="1"/>
  <c r="P206" i="1"/>
  <c r="Q206" i="1"/>
  <c r="R206" i="1"/>
  <c r="S206" i="1"/>
  <c r="T206" i="1"/>
  <c r="W206" i="1"/>
  <c r="Y206" i="1"/>
  <c r="B207" i="1"/>
  <c r="C207" i="1"/>
  <c r="D207" i="1" s="1"/>
  <c r="E207" i="1"/>
  <c r="G207" i="1"/>
  <c r="H207" i="1"/>
  <c r="I207" i="1"/>
  <c r="J207" i="1"/>
  <c r="L207" i="1"/>
  <c r="M207" i="1"/>
  <c r="N207" i="1"/>
  <c r="O207" i="1"/>
  <c r="P207" i="1"/>
  <c r="Q207" i="1"/>
  <c r="R207" i="1"/>
  <c r="S207" i="1"/>
  <c r="T207" i="1"/>
  <c r="W207" i="1"/>
  <c r="Y207" i="1"/>
  <c r="B208" i="1"/>
  <c r="C208" i="1"/>
  <c r="D208" i="1"/>
  <c r="E208" i="1"/>
  <c r="G208" i="1"/>
  <c r="H208" i="1"/>
  <c r="I208" i="1"/>
  <c r="J208" i="1"/>
  <c r="L208" i="1"/>
  <c r="M208" i="1"/>
  <c r="N208" i="1"/>
  <c r="O208" i="1"/>
  <c r="P208" i="1"/>
  <c r="Q208" i="1"/>
  <c r="R208" i="1"/>
  <c r="S208" i="1"/>
  <c r="T208" i="1"/>
  <c r="W208" i="1"/>
  <c r="Y208" i="1"/>
  <c r="B209" i="1"/>
  <c r="C209" i="1"/>
  <c r="D209" i="1" s="1"/>
  <c r="E209" i="1"/>
  <c r="G209" i="1"/>
  <c r="H209" i="1"/>
  <c r="I209" i="1"/>
  <c r="J209" i="1"/>
  <c r="L209" i="1"/>
  <c r="M209" i="1"/>
  <c r="N209" i="1"/>
  <c r="O209" i="1"/>
  <c r="P209" i="1"/>
  <c r="Q209" i="1"/>
  <c r="R209" i="1"/>
  <c r="S209" i="1"/>
  <c r="T209" i="1"/>
  <c r="W209" i="1"/>
  <c r="Y209" i="1"/>
  <c r="B210" i="1"/>
  <c r="C210" i="1"/>
  <c r="D210" i="1" s="1"/>
  <c r="E210" i="1"/>
  <c r="G210" i="1"/>
  <c r="H210" i="1"/>
  <c r="I210" i="1"/>
  <c r="J210" i="1"/>
  <c r="L210" i="1"/>
  <c r="M210" i="1"/>
  <c r="N210" i="1"/>
  <c r="O210" i="1"/>
  <c r="P210" i="1"/>
  <c r="Q210" i="1"/>
  <c r="R210" i="1"/>
  <c r="S210" i="1"/>
  <c r="T210" i="1"/>
  <c r="W210" i="1"/>
  <c r="Y210" i="1"/>
  <c r="B211" i="1"/>
  <c r="C211" i="1"/>
  <c r="D211" i="1" s="1"/>
  <c r="E211" i="1"/>
  <c r="G211" i="1"/>
  <c r="H211" i="1"/>
  <c r="I211" i="1"/>
  <c r="J211" i="1"/>
  <c r="L211" i="1"/>
  <c r="M211" i="1"/>
  <c r="N211" i="1"/>
  <c r="O211" i="1"/>
  <c r="P211" i="1"/>
  <c r="Q211" i="1"/>
  <c r="R211" i="1"/>
  <c r="S211" i="1"/>
  <c r="T211" i="1"/>
  <c r="W211" i="1"/>
  <c r="Y211" i="1"/>
  <c r="B212" i="1"/>
  <c r="C212" i="1"/>
  <c r="D212" i="1" s="1"/>
  <c r="E212" i="1"/>
  <c r="G212" i="1"/>
  <c r="H212" i="1"/>
  <c r="I212" i="1"/>
  <c r="J212" i="1"/>
  <c r="L212" i="1"/>
  <c r="M212" i="1"/>
  <c r="N212" i="1"/>
  <c r="O212" i="1"/>
  <c r="P212" i="1"/>
  <c r="Q212" i="1"/>
  <c r="R212" i="1"/>
  <c r="S212" i="1"/>
  <c r="T212" i="1"/>
  <c r="W212" i="1"/>
  <c r="Y212" i="1"/>
  <c r="B213" i="1"/>
  <c r="C213" i="1"/>
  <c r="D213" i="1" s="1"/>
  <c r="E213" i="1"/>
  <c r="G213" i="1"/>
  <c r="H213" i="1"/>
  <c r="I213" i="1"/>
  <c r="J213" i="1"/>
  <c r="L213" i="1"/>
  <c r="M213" i="1"/>
  <c r="N213" i="1"/>
  <c r="O213" i="1"/>
  <c r="P213" i="1"/>
  <c r="Q213" i="1"/>
  <c r="R213" i="1"/>
  <c r="S213" i="1"/>
  <c r="T213" i="1"/>
  <c r="W213" i="1"/>
  <c r="Y213" i="1"/>
  <c r="B214" i="1"/>
  <c r="C214" i="1"/>
  <c r="D214" i="1" s="1"/>
  <c r="E214" i="1"/>
  <c r="G214" i="1"/>
  <c r="H214" i="1"/>
  <c r="I214" i="1"/>
  <c r="J214" i="1"/>
  <c r="L214" i="1"/>
  <c r="M214" i="1"/>
  <c r="N214" i="1"/>
  <c r="O214" i="1"/>
  <c r="P214" i="1"/>
  <c r="Q214" i="1"/>
  <c r="R214" i="1"/>
  <c r="S214" i="1"/>
  <c r="T214" i="1"/>
  <c r="W214" i="1"/>
  <c r="Y214" i="1"/>
  <c r="B215" i="1"/>
  <c r="C215" i="1"/>
  <c r="D215" i="1" s="1"/>
  <c r="E215" i="1"/>
  <c r="G215" i="1"/>
  <c r="H215" i="1"/>
  <c r="I215" i="1"/>
  <c r="J215" i="1"/>
  <c r="L215" i="1"/>
  <c r="M215" i="1"/>
  <c r="N215" i="1"/>
  <c r="O215" i="1"/>
  <c r="P215" i="1"/>
  <c r="Q215" i="1"/>
  <c r="R215" i="1"/>
  <c r="S215" i="1"/>
  <c r="T215" i="1"/>
  <c r="W215" i="1"/>
  <c r="Y215" i="1"/>
  <c r="B216" i="1"/>
  <c r="C216" i="1"/>
  <c r="D216" i="1"/>
  <c r="E216" i="1"/>
  <c r="G216" i="1"/>
  <c r="H216" i="1"/>
  <c r="I216" i="1"/>
  <c r="J216" i="1"/>
  <c r="L216" i="1"/>
  <c r="M216" i="1"/>
  <c r="N216" i="1"/>
  <c r="O216" i="1"/>
  <c r="P216" i="1"/>
  <c r="Q216" i="1"/>
  <c r="R216" i="1"/>
  <c r="S216" i="1"/>
  <c r="T216" i="1"/>
  <c r="W216" i="1"/>
  <c r="Y216" i="1"/>
  <c r="B217" i="1"/>
  <c r="C217" i="1"/>
  <c r="D217" i="1" s="1"/>
  <c r="E217" i="1"/>
  <c r="G217" i="1"/>
  <c r="H217" i="1"/>
  <c r="I217" i="1"/>
  <c r="J217" i="1"/>
  <c r="L217" i="1"/>
  <c r="M217" i="1"/>
  <c r="N217" i="1"/>
  <c r="O217" i="1"/>
  <c r="P217" i="1"/>
  <c r="Q217" i="1"/>
  <c r="R217" i="1"/>
  <c r="S217" i="1"/>
  <c r="T217" i="1"/>
  <c r="W217" i="1"/>
  <c r="Y217" i="1"/>
  <c r="B218" i="1"/>
  <c r="C218" i="1"/>
  <c r="D218" i="1"/>
  <c r="E218" i="1"/>
  <c r="G218" i="1"/>
  <c r="H218" i="1"/>
  <c r="I218" i="1"/>
  <c r="J218" i="1"/>
  <c r="L218" i="1"/>
  <c r="M218" i="1"/>
  <c r="N218" i="1"/>
  <c r="O218" i="1"/>
  <c r="P218" i="1"/>
  <c r="Q218" i="1"/>
  <c r="R218" i="1"/>
  <c r="S218" i="1"/>
  <c r="T218" i="1"/>
  <c r="W218" i="1"/>
  <c r="Y218" i="1"/>
  <c r="B219" i="1"/>
  <c r="C219" i="1"/>
  <c r="D219" i="1" s="1"/>
  <c r="E219" i="1"/>
  <c r="G219" i="1"/>
  <c r="H219" i="1"/>
  <c r="I219" i="1"/>
  <c r="J219" i="1"/>
  <c r="L219" i="1"/>
  <c r="M219" i="1"/>
  <c r="N219" i="1"/>
  <c r="O219" i="1"/>
  <c r="P219" i="1"/>
  <c r="Q219" i="1"/>
  <c r="R219" i="1"/>
  <c r="S219" i="1"/>
  <c r="T219" i="1"/>
  <c r="W219" i="1"/>
  <c r="Y219" i="1"/>
  <c r="B220" i="1"/>
  <c r="C220" i="1"/>
  <c r="D220" i="1" s="1"/>
  <c r="E220" i="1"/>
  <c r="G220" i="1"/>
  <c r="H220" i="1"/>
  <c r="I220" i="1"/>
  <c r="J220" i="1"/>
  <c r="L220" i="1"/>
  <c r="M220" i="1"/>
  <c r="N220" i="1"/>
  <c r="O220" i="1"/>
  <c r="P220" i="1"/>
  <c r="Q220" i="1"/>
  <c r="R220" i="1"/>
  <c r="S220" i="1"/>
  <c r="T220" i="1"/>
  <c r="W220" i="1"/>
  <c r="Y220" i="1"/>
  <c r="B221" i="1"/>
  <c r="C221" i="1"/>
  <c r="D221" i="1" s="1"/>
  <c r="E221" i="1"/>
  <c r="G221" i="1"/>
  <c r="H221" i="1"/>
  <c r="I221" i="1"/>
  <c r="J221" i="1"/>
  <c r="L221" i="1"/>
  <c r="M221" i="1"/>
  <c r="N221" i="1"/>
  <c r="O221" i="1"/>
  <c r="P221" i="1"/>
  <c r="Q221" i="1"/>
  <c r="R221" i="1"/>
  <c r="S221" i="1"/>
  <c r="T221" i="1"/>
  <c r="W221" i="1"/>
  <c r="Y221" i="1"/>
  <c r="B222" i="1"/>
  <c r="C222" i="1"/>
  <c r="D222" i="1" s="1"/>
  <c r="E222" i="1"/>
  <c r="G222" i="1"/>
  <c r="H222" i="1"/>
  <c r="I222" i="1"/>
  <c r="J222" i="1"/>
  <c r="L222" i="1"/>
  <c r="M222" i="1"/>
  <c r="N222" i="1"/>
  <c r="O222" i="1"/>
  <c r="P222" i="1"/>
  <c r="Q222" i="1"/>
  <c r="R222" i="1"/>
  <c r="S222" i="1"/>
  <c r="T222" i="1"/>
  <c r="W222" i="1"/>
  <c r="Y222" i="1"/>
  <c r="B223" i="1"/>
  <c r="C223" i="1"/>
  <c r="D223" i="1" s="1"/>
  <c r="E223" i="1"/>
  <c r="G223" i="1"/>
  <c r="H223" i="1"/>
  <c r="I223" i="1"/>
  <c r="J223" i="1"/>
  <c r="L223" i="1"/>
  <c r="M223" i="1"/>
  <c r="N223" i="1"/>
  <c r="O223" i="1"/>
  <c r="P223" i="1"/>
  <c r="Q223" i="1"/>
  <c r="R223" i="1"/>
  <c r="S223" i="1"/>
  <c r="T223" i="1"/>
  <c r="W223" i="1"/>
  <c r="Y223" i="1"/>
  <c r="B224" i="1"/>
  <c r="C224" i="1"/>
  <c r="D224" i="1"/>
  <c r="E224" i="1"/>
  <c r="G224" i="1"/>
  <c r="H224" i="1"/>
  <c r="I224" i="1"/>
  <c r="J224" i="1"/>
  <c r="L224" i="1"/>
  <c r="M224" i="1"/>
  <c r="N224" i="1"/>
  <c r="O224" i="1"/>
  <c r="P224" i="1"/>
  <c r="Q224" i="1"/>
  <c r="R224" i="1"/>
  <c r="S224" i="1"/>
  <c r="T224" i="1"/>
  <c r="W224" i="1"/>
  <c r="Y224" i="1"/>
  <c r="B225" i="1"/>
  <c r="C225" i="1"/>
  <c r="D225" i="1" s="1"/>
  <c r="E225" i="1"/>
  <c r="G225" i="1"/>
  <c r="H225" i="1"/>
  <c r="I225" i="1"/>
  <c r="J225" i="1"/>
  <c r="L225" i="1"/>
  <c r="M225" i="1"/>
  <c r="N225" i="1"/>
  <c r="O225" i="1"/>
  <c r="P225" i="1"/>
  <c r="Q225" i="1"/>
  <c r="R225" i="1"/>
  <c r="S225" i="1"/>
  <c r="T225" i="1"/>
  <c r="W225" i="1"/>
  <c r="Y225" i="1"/>
  <c r="B226" i="1"/>
  <c r="C226" i="1"/>
  <c r="D226" i="1" s="1"/>
  <c r="E226" i="1"/>
  <c r="G226" i="1"/>
  <c r="H226" i="1"/>
  <c r="I226" i="1"/>
  <c r="J226" i="1"/>
  <c r="L226" i="1"/>
  <c r="M226" i="1"/>
  <c r="N226" i="1"/>
  <c r="O226" i="1"/>
  <c r="P226" i="1"/>
  <c r="Q226" i="1"/>
  <c r="R226" i="1"/>
  <c r="S226" i="1"/>
  <c r="T226" i="1"/>
  <c r="W226" i="1"/>
  <c r="Y226" i="1"/>
  <c r="B227" i="1"/>
  <c r="C227" i="1"/>
  <c r="D227" i="1" s="1"/>
  <c r="E227" i="1"/>
  <c r="G227" i="1"/>
  <c r="H227" i="1"/>
  <c r="I227" i="1"/>
  <c r="J227" i="1"/>
  <c r="L227" i="1"/>
  <c r="M227" i="1"/>
  <c r="N227" i="1"/>
  <c r="O227" i="1"/>
  <c r="P227" i="1"/>
  <c r="Q227" i="1"/>
  <c r="R227" i="1"/>
  <c r="S227" i="1"/>
  <c r="T227" i="1"/>
  <c r="W227" i="1"/>
  <c r="Y227" i="1"/>
  <c r="B228" i="1"/>
  <c r="C228" i="1"/>
  <c r="D228" i="1" s="1"/>
  <c r="E228" i="1"/>
  <c r="G228" i="1"/>
  <c r="H228" i="1"/>
  <c r="I228" i="1"/>
  <c r="J228" i="1"/>
  <c r="L228" i="1"/>
  <c r="M228" i="1"/>
  <c r="N228" i="1"/>
  <c r="O228" i="1"/>
  <c r="P228" i="1"/>
  <c r="Q228" i="1"/>
  <c r="R228" i="1"/>
  <c r="S228" i="1"/>
  <c r="T228" i="1"/>
  <c r="W228" i="1"/>
  <c r="Y228" i="1"/>
  <c r="B229" i="1"/>
  <c r="C229" i="1"/>
  <c r="D229" i="1" s="1"/>
  <c r="E229" i="1"/>
  <c r="G229" i="1"/>
  <c r="H229" i="1"/>
  <c r="I229" i="1"/>
  <c r="J229" i="1"/>
  <c r="L229" i="1"/>
  <c r="M229" i="1"/>
  <c r="N229" i="1"/>
  <c r="O229" i="1"/>
  <c r="P229" i="1"/>
  <c r="Q229" i="1"/>
  <c r="R229" i="1"/>
  <c r="S229" i="1"/>
  <c r="T229" i="1"/>
  <c r="W229" i="1"/>
  <c r="Y229" i="1"/>
  <c r="B230" i="1"/>
  <c r="C230" i="1"/>
  <c r="D230" i="1"/>
  <c r="E230" i="1"/>
  <c r="G230" i="1"/>
  <c r="H230" i="1"/>
  <c r="I230" i="1"/>
  <c r="J230" i="1"/>
  <c r="L230" i="1"/>
  <c r="M230" i="1"/>
  <c r="N230" i="1"/>
  <c r="O230" i="1"/>
  <c r="P230" i="1"/>
  <c r="Q230" i="1"/>
  <c r="R230" i="1"/>
  <c r="S230" i="1"/>
  <c r="T230" i="1"/>
  <c r="W230" i="1"/>
  <c r="Y230" i="1"/>
  <c r="B231" i="1"/>
  <c r="C231" i="1"/>
  <c r="D231" i="1" s="1"/>
  <c r="E231" i="1"/>
  <c r="G231" i="1"/>
  <c r="H231" i="1"/>
  <c r="I231" i="1"/>
  <c r="J231" i="1"/>
  <c r="L231" i="1"/>
  <c r="M231" i="1"/>
  <c r="N231" i="1"/>
  <c r="O231" i="1"/>
  <c r="P231" i="1"/>
  <c r="Q231" i="1"/>
  <c r="R231" i="1"/>
  <c r="S231" i="1"/>
  <c r="T231" i="1"/>
  <c r="W231" i="1"/>
  <c r="Y231" i="1"/>
  <c r="B232" i="1"/>
  <c r="C232" i="1"/>
  <c r="D232" i="1" s="1"/>
  <c r="E232" i="1"/>
  <c r="G232" i="1"/>
  <c r="H232" i="1"/>
  <c r="I232" i="1"/>
  <c r="J232" i="1"/>
  <c r="L232" i="1"/>
  <c r="M232" i="1"/>
  <c r="N232" i="1"/>
  <c r="O232" i="1"/>
  <c r="P232" i="1"/>
  <c r="Q232" i="1"/>
  <c r="R232" i="1"/>
  <c r="S232" i="1"/>
  <c r="T232" i="1"/>
  <c r="W232" i="1"/>
  <c r="Y232" i="1"/>
  <c r="B233" i="1"/>
  <c r="C233" i="1"/>
  <c r="D233" i="1" s="1"/>
  <c r="E233" i="1"/>
  <c r="G233" i="1"/>
  <c r="H233" i="1"/>
  <c r="I233" i="1"/>
  <c r="J233" i="1"/>
  <c r="L233" i="1"/>
  <c r="M233" i="1"/>
  <c r="N233" i="1"/>
  <c r="O233" i="1"/>
  <c r="P233" i="1"/>
  <c r="Q233" i="1"/>
  <c r="R233" i="1"/>
  <c r="S233" i="1"/>
  <c r="T233" i="1"/>
  <c r="W233" i="1"/>
  <c r="Y233" i="1"/>
  <c r="B234" i="1"/>
  <c r="C234" i="1"/>
  <c r="D234" i="1" s="1"/>
  <c r="E234" i="1"/>
  <c r="G234" i="1"/>
  <c r="H234" i="1"/>
  <c r="I234" i="1"/>
  <c r="J234" i="1"/>
  <c r="L234" i="1"/>
  <c r="M234" i="1"/>
  <c r="N234" i="1"/>
  <c r="O234" i="1"/>
  <c r="P234" i="1"/>
  <c r="Q234" i="1"/>
  <c r="R234" i="1"/>
  <c r="S234" i="1"/>
  <c r="T234" i="1"/>
  <c r="W234" i="1"/>
  <c r="Y234" i="1"/>
  <c r="B235" i="1"/>
  <c r="C235" i="1"/>
  <c r="D235" i="1" s="1"/>
  <c r="E235" i="1"/>
  <c r="G235" i="1"/>
  <c r="H235" i="1"/>
  <c r="I235" i="1"/>
  <c r="J235" i="1"/>
  <c r="L235" i="1"/>
  <c r="M235" i="1"/>
  <c r="N235" i="1"/>
  <c r="O235" i="1"/>
  <c r="P235" i="1"/>
  <c r="Q235" i="1"/>
  <c r="R235" i="1"/>
  <c r="S235" i="1"/>
  <c r="T235" i="1"/>
  <c r="W235" i="1"/>
  <c r="Y235" i="1"/>
  <c r="B236" i="1"/>
  <c r="C236" i="1"/>
  <c r="D236" i="1" s="1"/>
  <c r="E236" i="1"/>
  <c r="G236" i="1"/>
  <c r="H236" i="1"/>
  <c r="I236" i="1"/>
  <c r="J236" i="1"/>
  <c r="L236" i="1"/>
  <c r="M236" i="1"/>
  <c r="N236" i="1"/>
  <c r="O236" i="1"/>
  <c r="P236" i="1"/>
  <c r="Q236" i="1"/>
  <c r="R236" i="1"/>
  <c r="S236" i="1"/>
  <c r="T236" i="1"/>
  <c r="W236" i="1"/>
  <c r="Y236" i="1"/>
  <c r="B237" i="1"/>
  <c r="C237" i="1"/>
  <c r="D237" i="1" s="1"/>
  <c r="E237" i="1"/>
  <c r="G237" i="1"/>
  <c r="H237" i="1"/>
  <c r="I237" i="1"/>
  <c r="J237" i="1"/>
  <c r="L237" i="1"/>
  <c r="M237" i="1"/>
  <c r="N237" i="1"/>
  <c r="O237" i="1"/>
  <c r="P237" i="1"/>
  <c r="Q237" i="1"/>
  <c r="R237" i="1"/>
  <c r="S237" i="1"/>
  <c r="T237" i="1"/>
  <c r="W237" i="1"/>
  <c r="Y237" i="1"/>
  <c r="B238" i="1"/>
  <c r="C238" i="1"/>
  <c r="D238" i="1" s="1"/>
  <c r="E238" i="1"/>
  <c r="G238" i="1"/>
  <c r="H238" i="1"/>
  <c r="I238" i="1"/>
  <c r="J238" i="1"/>
  <c r="L238" i="1"/>
  <c r="M238" i="1"/>
  <c r="N238" i="1"/>
  <c r="O238" i="1"/>
  <c r="P238" i="1"/>
  <c r="Q238" i="1"/>
  <c r="R238" i="1"/>
  <c r="S238" i="1"/>
  <c r="T238" i="1"/>
  <c r="W238" i="1"/>
  <c r="Y238" i="1"/>
  <c r="B239" i="1"/>
  <c r="C239" i="1"/>
  <c r="D239" i="1" s="1"/>
  <c r="E239" i="1"/>
  <c r="G239" i="1"/>
  <c r="H239" i="1"/>
  <c r="I239" i="1"/>
  <c r="J239" i="1"/>
  <c r="L239" i="1"/>
  <c r="M239" i="1"/>
  <c r="N239" i="1"/>
  <c r="O239" i="1"/>
  <c r="P239" i="1"/>
  <c r="Q239" i="1"/>
  <c r="R239" i="1"/>
  <c r="S239" i="1"/>
  <c r="T239" i="1"/>
  <c r="W239" i="1"/>
  <c r="Y239" i="1"/>
  <c r="B240" i="1"/>
  <c r="C240" i="1"/>
  <c r="D240" i="1" s="1"/>
  <c r="E240" i="1"/>
  <c r="G240" i="1"/>
  <c r="H240" i="1"/>
  <c r="I240" i="1"/>
  <c r="J240" i="1"/>
  <c r="L240" i="1"/>
  <c r="M240" i="1"/>
  <c r="N240" i="1"/>
  <c r="O240" i="1"/>
  <c r="P240" i="1"/>
  <c r="Q240" i="1"/>
  <c r="R240" i="1"/>
  <c r="S240" i="1"/>
  <c r="T240" i="1"/>
  <c r="W240" i="1"/>
  <c r="Y240" i="1"/>
  <c r="B241" i="1"/>
  <c r="C241" i="1"/>
  <c r="D241" i="1" s="1"/>
  <c r="E241" i="1"/>
  <c r="G241" i="1"/>
  <c r="H241" i="1"/>
  <c r="I241" i="1"/>
  <c r="J241" i="1"/>
  <c r="L241" i="1"/>
  <c r="M241" i="1"/>
  <c r="N241" i="1"/>
  <c r="O241" i="1"/>
  <c r="P241" i="1"/>
  <c r="Q241" i="1"/>
  <c r="R241" i="1"/>
  <c r="S241" i="1"/>
  <c r="T241" i="1"/>
  <c r="W241" i="1"/>
  <c r="Y241" i="1"/>
  <c r="B242" i="1"/>
  <c r="C242" i="1"/>
  <c r="D242" i="1"/>
  <c r="E242" i="1"/>
  <c r="G242" i="1"/>
  <c r="H242" i="1"/>
  <c r="I242" i="1"/>
  <c r="J242" i="1"/>
  <c r="L242" i="1"/>
  <c r="M242" i="1"/>
  <c r="N242" i="1"/>
  <c r="O242" i="1"/>
  <c r="P242" i="1"/>
  <c r="Q242" i="1"/>
  <c r="R242" i="1"/>
  <c r="S242" i="1"/>
  <c r="T242" i="1"/>
  <c r="W242" i="1"/>
  <c r="Y242" i="1"/>
  <c r="B243" i="1"/>
  <c r="C243" i="1"/>
  <c r="D243" i="1" s="1"/>
  <c r="E243" i="1"/>
  <c r="G243" i="1"/>
  <c r="H243" i="1"/>
  <c r="I243" i="1"/>
  <c r="J243" i="1"/>
  <c r="L243" i="1"/>
  <c r="M243" i="1"/>
  <c r="N243" i="1"/>
  <c r="O243" i="1"/>
  <c r="P243" i="1"/>
  <c r="Q243" i="1"/>
  <c r="R243" i="1"/>
  <c r="S243" i="1"/>
  <c r="T243" i="1"/>
  <c r="W243" i="1"/>
  <c r="Y243" i="1"/>
  <c r="B244" i="1"/>
  <c r="C244" i="1"/>
  <c r="D244" i="1" s="1"/>
  <c r="E244" i="1"/>
  <c r="G244" i="1"/>
  <c r="H244" i="1"/>
  <c r="I244" i="1"/>
  <c r="J244" i="1"/>
  <c r="L244" i="1"/>
  <c r="M244" i="1"/>
  <c r="N244" i="1"/>
  <c r="O244" i="1"/>
  <c r="P244" i="1"/>
  <c r="Q244" i="1"/>
  <c r="R244" i="1"/>
  <c r="S244" i="1"/>
  <c r="T244" i="1"/>
  <c r="W244" i="1"/>
  <c r="Y244" i="1"/>
  <c r="B245" i="1"/>
  <c r="C245" i="1"/>
  <c r="D245" i="1" s="1"/>
  <c r="E245" i="1"/>
  <c r="G245" i="1"/>
  <c r="H245" i="1"/>
  <c r="I245" i="1"/>
  <c r="J245" i="1"/>
  <c r="L245" i="1"/>
  <c r="M245" i="1"/>
  <c r="N245" i="1"/>
  <c r="O245" i="1"/>
  <c r="P245" i="1"/>
  <c r="Q245" i="1"/>
  <c r="R245" i="1"/>
  <c r="S245" i="1"/>
  <c r="T245" i="1"/>
  <c r="W245" i="1"/>
  <c r="Y245" i="1"/>
  <c r="B246" i="1"/>
  <c r="C246" i="1"/>
  <c r="D246" i="1" s="1"/>
  <c r="E246" i="1"/>
  <c r="G246" i="1"/>
  <c r="H246" i="1"/>
  <c r="I246" i="1"/>
  <c r="J246" i="1"/>
  <c r="L246" i="1"/>
  <c r="M246" i="1"/>
  <c r="N246" i="1"/>
  <c r="O246" i="1"/>
  <c r="P246" i="1"/>
  <c r="Q246" i="1"/>
  <c r="R246" i="1"/>
  <c r="S246" i="1"/>
  <c r="T246" i="1"/>
  <c r="W246" i="1"/>
  <c r="Y246" i="1"/>
  <c r="B247" i="1"/>
  <c r="C247" i="1"/>
  <c r="D247" i="1" s="1"/>
  <c r="E247" i="1"/>
  <c r="G247" i="1"/>
  <c r="H247" i="1"/>
  <c r="I247" i="1"/>
  <c r="J247" i="1"/>
  <c r="L247" i="1"/>
  <c r="M247" i="1"/>
  <c r="N247" i="1"/>
  <c r="O247" i="1"/>
  <c r="P247" i="1"/>
  <c r="Q247" i="1"/>
  <c r="R247" i="1"/>
  <c r="S247" i="1"/>
  <c r="T247" i="1"/>
  <c r="W247" i="1"/>
  <c r="Y247" i="1"/>
  <c r="B248" i="1"/>
  <c r="C248" i="1"/>
  <c r="D248" i="1" s="1"/>
  <c r="E248" i="1"/>
  <c r="G248" i="1"/>
  <c r="H248" i="1"/>
  <c r="I248" i="1"/>
  <c r="J248" i="1"/>
  <c r="L248" i="1"/>
  <c r="M248" i="1"/>
  <c r="N248" i="1"/>
  <c r="O248" i="1"/>
  <c r="P248" i="1"/>
  <c r="Q248" i="1"/>
  <c r="R248" i="1"/>
  <c r="S248" i="1"/>
  <c r="T248" i="1"/>
  <c r="W248" i="1"/>
  <c r="Y248" i="1"/>
  <c r="B249" i="1"/>
  <c r="C249" i="1"/>
  <c r="D249" i="1" s="1"/>
  <c r="E249" i="1"/>
  <c r="G249" i="1"/>
  <c r="H249" i="1"/>
  <c r="I249" i="1"/>
  <c r="J249" i="1"/>
  <c r="L249" i="1"/>
  <c r="M249" i="1"/>
  <c r="N249" i="1"/>
  <c r="O249" i="1"/>
  <c r="P249" i="1"/>
  <c r="Q249" i="1"/>
  <c r="R249" i="1"/>
  <c r="S249" i="1"/>
  <c r="T249" i="1"/>
  <c r="W249" i="1"/>
  <c r="Y249" i="1"/>
  <c r="B250" i="1"/>
  <c r="C250" i="1"/>
  <c r="D250" i="1"/>
  <c r="E250" i="1"/>
  <c r="G250" i="1"/>
  <c r="H250" i="1"/>
  <c r="I250" i="1"/>
  <c r="J250" i="1"/>
  <c r="L250" i="1"/>
  <c r="M250" i="1"/>
  <c r="N250" i="1"/>
  <c r="O250" i="1"/>
  <c r="P250" i="1"/>
  <c r="Q250" i="1"/>
  <c r="R250" i="1"/>
  <c r="S250" i="1"/>
  <c r="T250" i="1"/>
  <c r="W250" i="1"/>
  <c r="Y250" i="1"/>
  <c r="B251" i="1"/>
  <c r="C251" i="1"/>
  <c r="D251" i="1" s="1"/>
  <c r="E251" i="1"/>
  <c r="G251" i="1"/>
  <c r="H251" i="1"/>
  <c r="I251" i="1"/>
  <c r="J251" i="1"/>
  <c r="L251" i="1"/>
  <c r="M251" i="1"/>
  <c r="N251" i="1"/>
  <c r="O251" i="1"/>
  <c r="P251" i="1"/>
  <c r="Q251" i="1"/>
  <c r="R251" i="1"/>
  <c r="S251" i="1"/>
  <c r="T251" i="1"/>
  <c r="W251" i="1"/>
  <c r="Y251" i="1"/>
  <c r="B252" i="1"/>
  <c r="C252" i="1"/>
  <c r="D252" i="1" s="1"/>
  <c r="E252" i="1"/>
  <c r="G252" i="1"/>
  <c r="H252" i="1"/>
  <c r="I252" i="1"/>
  <c r="J252" i="1"/>
  <c r="L252" i="1"/>
  <c r="M252" i="1"/>
  <c r="N252" i="1"/>
  <c r="O252" i="1"/>
  <c r="P252" i="1"/>
  <c r="Q252" i="1"/>
  <c r="R252" i="1"/>
  <c r="S252" i="1"/>
  <c r="T252" i="1"/>
  <c r="W252" i="1"/>
  <c r="Y252" i="1"/>
  <c r="B253" i="1"/>
  <c r="C253" i="1"/>
  <c r="D253" i="1" s="1"/>
  <c r="E253" i="1"/>
  <c r="G253" i="1"/>
  <c r="H253" i="1"/>
  <c r="I253" i="1"/>
  <c r="J253" i="1"/>
  <c r="L253" i="1"/>
  <c r="M253" i="1"/>
  <c r="N253" i="1"/>
  <c r="O253" i="1"/>
  <c r="P253" i="1"/>
  <c r="Q253" i="1"/>
  <c r="R253" i="1"/>
  <c r="S253" i="1"/>
  <c r="T253" i="1"/>
  <c r="W253" i="1"/>
  <c r="Y253" i="1"/>
  <c r="B254" i="1"/>
  <c r="C254" i="1"/>
  <c r="D254" i="1" s="1"/>
  <c r="E254" i="1"/>
  <c r="G254" i="1"/>
  <c r="H254" i="1"/>
  <c r="I254" i="1"/>
  <c r="J254" i="1"/>
  <c r="L254" i="1"/>
  <c r="M254" i="1"/>
  <c r="N254" i="1"/>
  <c r="O254" i="1"/>
  <c r="P254" i="1"/>
  <c r="Q254" i="1"/>
  <c r="R254" i="1"/>
  <c r="S254" i="1"/>
  <c r="T254" i="1"/>
  <c r="W254" i="1"/>
  <c r="Y254" i="1"/>
  <c r="B255" i="1"/>
  <c r="C255" i="1"/>
  <c r="D255" i="1" s="1"/>
  <c r="E255" i="1"/>
  <c r="G255" i="1"/>
  <c r="H255" i="1"/>
  <c r="I255" i="1"/>
  <c r="J255" i="1"/>
  <c r="L255" i="1"/>
  <c r="M255" i="1"/>
  <c r="N255" i="1"/>
  <c r="O255" i="1"/>
  <c r="P255" i="1"/>
  <c r="Q255" i="1"/>
  <c r="R255" i="1"/>
  <c r="S255" i="1"/>
  <c r="T255" i="1"/>
  <c r="W255" i="1"/>
  <c r="Y255" i="1"/>
  <c r="B256" i="1"/>
  <c r="C256" i="1"/>
  <c r="D256" i="1"/>
  <c r="E256" i="1"/>
  <c r="G256" i="1"/>
  <c r="H256" i="1"/>
  <c r="I256" i="1"/>
  <c r="J256" i="1"/>
  <c r="L256" i="1"/>
  <c r="M256" i="1"/>
  <c r="N256" i="1"/>
  <c r="O256" i="1"/>
  <c r="P256" i="1"/>
  <c r="Q256" i="1"/>
  <c r="R256" i="1"/>
  <c r="S256" i="1"/>
  <c r="T256" i="1"/>
  <c r="W256" i="1"/>
  <c r="Y256" i="1"/>
  <c r="B257" i="1"/>
  <c r="C257" i="1"/>
  <c r="D257" i="1" s="1"/>
  <c r="E257" i="1"/>
  <c r="G257" i="1"/>
  <c r="H257" i="1"/>
  <c r="I257" i="1"/>
  <c r="J257" i="1"/>
  <c r="L257" i="1"/>
  <c r="M257" i="1"/>
  <c r="N257" i="1"/>
  <c r="O257" i="1"/>
  <c r="P257" i="1"/>
  <c r="Q257" i="1"/>
  <c r="R257" i="1"/>
  <c r="S257" i="1"/>
  <c r="T257" i="1"/>
  <c r="W257" i="1"/>
  <c r="Y257" i="1"/>
  <c r="B258" i="1"/>
  <c r="C258" i="1"/>
  <c r="D258" i="1"/>
  <c r="E258" i="1"/>
  <c r="G258" i="1"/>
  <c r="H258" i="1"/>
  <c r="I258" i="1"/>
  <c r="J258" i="1"/>
  <c r="L258" i="1"/>
  <c r="M258" i="1"/>
  <c r="N258" i="1"/>
  <c r="O258" i="1"/>
  <c r="P258" i="1"/>
  <c r="Q258" i="1"/>
  <c r="R258" i="1"/>
  <c r="S258" i="1"/>
  <c r="T258" i="1"/>
  <c r="W258" i="1"/>
  <c r="Y258" i="1"/>
  <c r="B259" i="1"/>
  <c r="C259" i="1"/>
  <c r="D259" i="1" s="1"/>
  <c r="E259" i="1"/>
  <c r="G259" i="1"/>
  <c r="H259" i="1"/>
  <c r="I259" i="1"/>
  <c r="J259" i="1"/>
  <c r="L259" i="1"/>
  <c r="M259" i="1"/>
  <c r="N259" i="1"/>
  <c r="O259" i="1"/>
  <c r="P259" i="1"/>
  <c r="Q259" i="1"/>
  <c r="R259" i="1"/>
  <c r="S259" i="1"/>
  <c r="T259" i="1"/>
  <c r="W259" i="1"/>
  <c r="Y259" i="1"/>
  <c r="B260" i="1"/>
  <c r="C260" i="1"/>
  <c r="D260" i="1" s="1"/>
  <c r="E260" i="1"/>
  <c r="G260" i="1"/>
  <c r="H260" i="1"/>
  <c r="I260" i="1"/>
  <c r="J260" i="1"/>
  <c r="L260" i="1"/>
  <c r="M260" i="1"/>
  <c r="N260" i="1"/>
  <c r="O260" i="1"/>
  <c r="P260" i="1"/>
  <c r="Q260" i="1"/>
  <c r="R260" i="1"/>
  <c r="S260" i="1"/>
  <c r="T260" i="1"/>
  <c r="W260" i="1"/>
  <c r="Y260" i="1"/>
  <c r="B261" i="1"/>
  <c r="C261" i="1"/>
  <c r="D261" i="1" s="1"/>
  <c r="E261" i="1"/>
  <c r="G261" i="1"/>
  <c r="H261" i="1"/>
  <c r="I261" i="1"/>
  <c r="J261" i="1"/>
  <c r="L261" i="1"/>
  <c r="M261" i="1"/>
  <c r="N261" i="1"/>
  <c r="O261" i="1"/>
  <c r="P261" i="1"/>
  <c r="Q261" i="1"/>
  <c r="R261" i="1"/>
  <c r="S261" i="1"/>
  <c r="T261" i="1"/>
  <c r="W261" i="1"/>
  <c r="Y261" i="1"/>
  <c r="B262" i="1"/>
  <c r="C262" i="1"/>
  <c r="D262" i="1" s="1"/>
  <c r="E262" i="1"/>
  <c r="G262" i="1"/>
  <c r="H262" i="1"/>
  <c r="I262" i="1"/>
  <c r="J262" i="1"/>
  <c r="L262" i="1"/>
  <c r="M262" i="1"/>
  <c r="N262" i="1"/>
  <c r="O262" i="1"/>
  <c r="P262" i="1"/>
  <c r="Q262" i="1"/>
  <c r="R262" i="1"/>
  <c r="S262" i="1"/>
  <c r="T262" i="1"/>
  <c r="W262" i="1"/>
  <c r="Y262" i="1"/>
  <c r="B263" i="1"/>
  <c r="C263" i="1"/>
  <c r="D263" i="1" s="1"/>
  <c r="E263" i="1"/>
  <c r="G263" i="1"/>
  <c r="H263" i="1"/>
  <c r="I263" i="1"/>
  <c r="J263" i="1"/>
  <c r="L263" i="1"/>
  <c r="M263" i="1"/>
  <c r="N263" i="1"/>
  <c r="O263" i="1"/>
  <c r="P263" i="1"/>
  <c r="Q263" i="1"/>
  <c r="R263" i="1"/>
  <c r="S263" i="1"/>
  <c r="T263" i="1"/>
  <c r="W263" i="1"/>
  <c r="Y263" i="1"/>
  <c r="B264" i="1"/>
  <c r="C264" i="1"/>
  <c r="D264" i="1" s="1"/>
  <c r="E264" i="1"/>
  <c r="G264" i="1"/>
  <c r="H264" i="1"/>
  <c r="I264" i="1"/>
  <c r="J264" i="1"/>
  <c r="L264" i="1"/>
  <c r="M264" i="1"/>
  <c r="N264" i="1"/>
  <c r="O264" i="1"/>
  <c r="P264" i="1"/>
  <c r="Q264" i="1"/>
  <c r="R264" i="1"/>
  <c r="S264" i="1"/>
  <c r="T264" i="1"/>
  <c r="W264" i="1"/>
  <c r="Y264" i="1"/>
  <c r="B265" i="1"/>
  <c r="C265" i="1"/>
  <c r="D265" i="1" s="1"/>
  <c r="E265" i="1"/>
  <c r="G265" i="1"/>
  <c r="H265" i="1"/>
  <c r="I265" i="1"/>
  <c r="J265" i="1"/>
  <c r="L265" i="1"/>
  <c r="M265" i="1"/>
  <c r="N265" i="1"/>
  <c r="O265" i="1"/>
  <c r="P265" i="1"/>
  <c r="Q265" i="1"/>
  <c r="R265" i="1"/>
  <c r="S265" i="1"/>
  <c r="T265" i="1"/>
  <c r="W265" i="1"/>
  <c r="Y265" i="1"/>
  <c r="B266" i="1"/>
  <c r="C266" i="1"/>
  <c r="D266" i="1" s="1"/>
  <c r="E266" i="1"/>
  <c r="G266" i="1"/>
  <c r="H266" i="1"/>
  <c r="I266" i="1"/>
  <c r="J266" i="1"/>
  <c r="L266" i="1"/>
  <c r="M266" i="1"/>
  <c r="N266" i="1"/>
  <c r="O266" i="1"/>
  <c r="P266" i="1"/>
  <c r="Q266" i="1"/>
  <c r="R266" i="1"/>
  <c r="S266" i="1"/>
  <c r="T266" i="1"/>
  <c r="W266" i="1"/>
  <c r="Y266" i="1"/>
  <c r="B267" i="1"/>
  <c r="C267" i="1"/>
  <c r="D267" i="1" s="1"/>
  <c r="E267" i="1"/>
  <c r="G267" i="1"/>
  <c r="H267" i="1"/>
  <c r="I267" i="1"/>
  <c r="J267" i="1"/>
  <c r="L267" i="1"/>
  <c r="M267" i="1"/>
  <c r="N267" i="1"/>
  <c r="O267" i="1"/>
  <c r="P267" i="1"/>
  <c r="Q267" i="1"/>
  <c r="R267" i="1"/>
  <c r="S267" i="1"/>
  <c r="T267" i="1"/>
  <c r="W267" i="1"/>
  <c r="Y267" i="1"/>
  <c r="B268" i="1"/>
  <c r="C268" i="1"/>
  <c r="D268" i="1" s="1"/>
  <c r="E268" i="1"/>
  <c r="G268" i="1"/>
  <c r="H268" i="1"/>
  <c r="I268" i="1"/>
  <c r="J268" i="1"/>
  <c r="L268" i="1"/>
  <c r="M268" i="1"/>
  <c r="N268" i="1"/>
  <c r="O268" i="1"/>
  <c r="P268" i="1"/>
  <c r="Q268" i="1"/>
  <c r="R268" i="1"/>
  <c r="S268" i="1"/>
  <c r="T268" i="1"/>
  <c r="W268" i="1"/>
  <c r="Y268" i="1"/>
  <c r="B269" i="1"/>
  <c r="C269" i="1"/>
  <c r="D269" i="1" s="1"/>
  <c r="E269" i="1"/>
  <c r="G269" i="1"/>
  <c r="H269" i="1"/>
  <c r="I269" i="1"/>
  <c r="J269" i="1"/>
  <c r="L269" i="1"/>
  <c r="M269" i="1"/>
  <c r="N269" i="1"/>
  <c r="O269" i="1"/>
  <c r="P269" i="1"/>
  <c r="Q269" i="1"/>
  <c r="R269" i="1"/>
  <c r="S269" i="1"/>
  <c r="T269" i="1"/>
  <c r="W269" i="1"/>
  <c r="Y269" i="1"/>
  <c r="B270" i="1"/>
  <c r="C270" i="1"/>
  <c r="D270" i="1"/>
  <c r="E270" i="1"/>
  <c r="G270" i="1"/>
  <c r="H270" i="1"/>
  <c r="I270" i="1"/>
  <c r="J270" i="1"/>
  <c r="L270" i="1"/>
  <c r="M270" i="1"/>
  <c r="N270" i="1"/>
  <c r="O270" i="1"/>
  <c r="P270" i="1"/>
  <c r="Q270" i="1"/>
  <c r="R270" i="1"/>
  <c r="S270" i="1"/>
  <c r="T270" i="1"/>
  <c r="W270" i="1"/>
  <c r="Y270" i="1"/>
  <c r="B271" i="1"/>
  <c r="C271" i="1"/>
  <c r="D271" i="1" s="1"/>
  <c r="E271" i="1"/>
  <c r="G271" i="1"/>
  <c r="H271" i="1"/>
  <c r="I271" i="1"/>
  <c r="J271" i="1"/>
  <c r="L271" i="1"/>
  <c r="M271" i="1"/>
  <c r="N271" i="1"/>
  <c r="O271" i="1"/>
  <c r="P271" i="1"/>
  <c r="Q271" i="1"/>
  <c r="R271" i="1"/>
  <c r="S271" i="1"/>
  <c r="T271" i="1"/>
  <c r="W271" i="1"/>
  <c r="Y271" i="1"/>
  <c r="B272" i="1"/>
  <c r="C272" i="1"/>
  <c r="D272" i="1" s="1"/>
  <c r="E272" i="1"/>
  <c r="G272" i="1"/>
  <c r="H272" i="1"/>
  <c r="I272" i="1"/>
  <c r="J272" i="1"/>
  <c r="L272" i="1"/>
  <c r="M272" i="1"/>
  <c r="N272" i="1"/>
  <c r="O272" i="1"/>
  <c r="P272" i="1"/>
  <c r="Q272" i="1"/>
  <c r="R272" i="1"/>
  <c r="S272" i="1"/>
  <c r="T272" i="1"/>
  <c r="W272" i="1"/>
  <c r="Y272" i="1"/>
  <c r="B273" i="1"/>
  <c r="C273" i="1"/>
  <c r="D273" i="1" s="1"/>
  <c r="E273" i="1"/>
  <c r="G273" i="1"/>
  <c r="H273" i="1"/>
  <c r="I273" i="1"/>
  <c r="J273" i="1"/>
  <c r="L273" i="1"/>
  <c r="M273" i="1"/>
  <c r="N273" i="1"/>
  <c r="O273" i="1"/>
  <c r="P273" i="1"/>
  <c r="Q273" i="1"/>
  <c r="R273" i="1"/>
  <c r="S273" i="1"/>
  <c r="T273" i="1"/>
  <c r="W273" i="1"/>
  <c r="Y273" i="1"/>
  <c r="B274" i="1"/>
  <c r="C274" i="1"/>
  <c r="D274" i="1"/>
  <c r="E274" i="1"/>
  <c r="G274" i="1"/>
  <c r="H274" i="1"/>
  <c r="I274" i="1"/>
  <c r="J274" i="1"/>
  <c r="L274" i="1"/>
  <c r="M274" i="1"/>
  <c r="N274" i="1"/>
  <c r="O274" i="1"/>
  <c r="P274" i="1"/>
  <c r="Q274" i="1"/>
  <c r="R274" i="1"/>
  <c r="S274" i="1"/>
  <c r="T274" i="1"/>
  <c r="W274" i="1"/>
  <c r="Y274" i="1"/>
  <c r="B275" i="1"/>
  <c r="C275" i="1"/>
  <c r="D275" i="1" s="1"/>
  <c r="E275" i="1"/>
  <c r="G275" i="1"/>
  <c r="H275" i="1"/>
  <c r="I275" i="1"/>
  <c r="J275" i="1"/>
  <c r="L275" i="1"/>
  <c r="M275" i="1"/>
  <c r="N275" i="1"/>
  <c r="O275" i="1"/>
  <c r="P275" i="1"/>
  <c r="Q275" i="1"/>
  <c r="R275" i="1"/>
  <c r="S275" i="1"/>
  <c r="T275" i="1"/>
  <c r="W275" i="1"/>
  <c r="Y275" i="1"/>
  <c r="B276" i="1"/>
  <c r="C276" i="1"/>
  <c r="D276" i="1" s="1"/>
  <c r="E276" i="1"/>
  <c r="G276" i="1"/>
  <c r="H276" i="1"/>
  <c r="I276" i="1"/>
  <c r="J276" i="1"/>
  <c r="L276" i="1"/>
  <c r="M276" i="1"/>
  <c r="N276" i="1"/>
  <c r="O276" i="1"/>
  <c r="P276" i="1"/>
  <c r="Q276" i="1"/>
  <c r="R276" i="1"/>
  <c r="S276" i="1"/>
  <c r="T276" i="1"/>
  <c r="W276" i="1"/>
  <c r="Y276" i="1"/>
  <c r="B277" i="1"/>
  <c r="C277" i="1"/>
  <c r="D277" i="1" s="1"/>
  <c r="E277" i="1"/>
  <c r="G277" i="1"/>
  <c r="H277" i="1"/>
  <c r="I277" i="1"/>
  <c r="J277" i="1"/>
  <c r="L277" i="1"/>
  <c r="M277" i="1"/>
  <c r="N277" i="1"/>
  <c r="O277" i="1"/>
  <c r="P277" i="1"/>
  <c r="Q277" i="1"/>
  <c r="R277" i="1"/>
  <c r="S277" i="1"/>
  <c r="T277" i="1"/>
  <c r="W277" i="1"/>
  <c r="Y277" i="1"/>
  <c r="B278" i="1"/>
  <c r="C278" i="1"/>
  <c r="D278" i="1" s="1"/>
  <c r="E278" i="1"/>
  <c r="G278" i="1"/>
  <c r="H278" i="1"/>
  <c r="I278" i="1"/>
  <c r="J278" i="1"/>
  <c r="L278" i="1"/>
  <c r="M278" i="1"/>
  <c r="N278" i="1"/>
  <c r="O278" i="1"/>
  <c r="P278" i="1"/>
  <c r="Q278" i="1"/>
  <c r="R278" i="1"/>
  <c r="S278" i="1"/>
  <c r="T278" i="1"/>
  <c r="W278" i="1"/>
  <c r="Y278" i="1"/>
  <c r="B279" i="1"/>
  <c r="C279" i="1"/>
  <c r="D279" i="1" s="1"/>
  <c r="E279" i="1"/>
  <c r="G279" i="1"/>
  <c r="H279" i="1"/>
  <c r="I279" i="1"/>
  <c r="J279" i="1"/>
  <c r="L279" i="1"/>
  <c r="M279" i="1"/>
  <c r="N279" i="1"/>
  <c r="O279" i="1"/>
  <c r="P279" i="1"/>
  <c r="Q279" i="1"/>
  <c r="R279" i="1"/>
  <c r="S279" i="1"/>
  <c r="T279" i="1"/>
  <c r="W279" i="1"/>
  <c r="Y279" i="1"/>
  <c r="B280" i="1"/>
  <c r="C280" i="1"/>
  <c r="D280" i="1" s="1"/>
  <c r="E280" i="1"/>
  <c r="G280" i="1"/>
  <c r="H280" i="1"/>
  <c r="I280" i="1"/>
  <c r="J280" i="1"/>
  <c r="L280" i="1"/>
  <c r="M280" i="1"/>
  <c r="N280" i="1"/>
  <c r="O280" i="1"/>
  <c r="P280" i="1"/>
  <c r="Q280" i="1"/>
  <c r="R280" i="1"/>
  <c r="S280" i="1"/>
  <c r="T280" i="1"/>
  <c r="W280" i="1"/>
  <c r="Y280" i="1"/>
  <c r="B281" i="1"/>
  <c r="C281" i="1"/>
  <c r="D281" i="1" s="1"/>
  <c r="E281" i="1"/>
  <c r="G281" i="1"/>
  <c r="H281" i="1"/>
  <c r="I281" i="1"/>
  <c r="J281" i="1"/>
  <c r="L281" i="1"/>
  <c r="M281" i="1"/>
  <c r="N281" i="1"/>
  <c r="O281" i="1"/>
  <c r="P281" i="1"/>
  <c r="Q281" i="1"/>
  <c r="R281" i="1"/>
  <c r="S281" i="1"/>
  <c r="T281" i="1"/>
  <c r="W281" i="1"/>
  <c r="Y281" i="1"/>
  <c r="B282" i="1"/>
  <c r="C282" i="1"/>
  <c r="D282" i="1" s="1"/>
  <c r="E282" i="1"/>
  <c r="G282" i="1"/>
  <c r="H282" i="1"/>
  <c r="I282" i="1"/>
  <c r="J282" i="1"/>
  <c r="L282" i="1"/>
  <c r="M282" i="1"/>
  <c r="N282" i="1"/>
  <c r="O282" i="1"/>
  <c r="P282" i="1"/>
  <c r="Q282" i="1"/>
  <c r="R282" i="1"/>
  <c r="S282" i="1"/>
  <c r="T282" i="1"/>
  <c r="W282" i="1"/>
  <c r="Y282" i="1"/>
  <c r="B283" i="1"/>
  <c r="C283" i="1"/>
  <c r="D283" i="1" s="1"/>
  <c r="E283" i="1"/>
  <c r="G283" i="1"/>
  <c r="H283" i="1"/>
  <c r="I283" i="1"/>
  <c r="J283" i="1"/>
  <c r="L283" i="1"/>
  <c r="M283" i="1"/>
  <c r="N283" i="1"/>
  <c r="O283" i="1"/>
  <c r="P283" i="1"/>
  <c r="Q283" i="1"/>
  <c r="R283" i="1"/>
  <c r="S283" i="1"/>
  <c r="T283" i="1"/>
  <c r="W283" i="1"/>
  <c r="Y283" i="1"/>
  <c r="B284" i="1"/>
  <c r="C284" i="1"/>
  <c r="D284" i="1"/>
  <c r="E284" i="1"/>
  <c r="G284" i="1"/>
  <c r="H284" i="1"/>
  <c r="I284" i="1"/>
  <c r="J284" i="1"/>
  <c r="L284" i="1"/>
  <c r="M284" i="1"/>
  <c r="N284" i="1"/>
  <c r="O284" i="1"/>
  <c r="P284" i="1"/>
  <c r="Q284" i="1"/>
  <c r="R284" i="1"/>
  <c r="S284" i="1"/>
  <c r="T284" i="1"/>
  <c r="W284" i="1"/>
  <c r="Y284" i="1"/>
  <c r="B285" i="1"/>
  <c r="C285" i="1"/>
  <c r="D285" i="1"/>
  <c r="E285" i="1"/>
  <c r="G285" i="1"/>
  <c r="H285" i="1"/>
  <c r="I285" i="1"/>
  <c r="J285" i="1"/>
  <c r="L285" i="1"/>
  <c r="M285" i="1"/>
  <c r="N285" i="1"/>
  <c r="O285" i="1"/>
  <c r="P285" i="1"/>
  <c r="Q285" i="1"/>
  <c r="R285" i="1"/>
  <c r="S285" i="1"/>
  <c r="T285" i="1"/>
  <c r="W285" i="1"/>
  <c r="Y285" i="1"/>
  <c r="B286" i="1"/>
  <c r="C286" i="1"/>
  <c r="D286" i="1"/>
  <c r="E286" i="1"/>
  <c r="G286" i="1"/>
  <c r="H286" i="1"/>
  <c r="I286" i="1"/>
  <c r="J286" i="1"/>
  <c r="L286" i="1"/>
  <c r="M286" i="1"/>
  <c r="N286" i="1"/>
  <c r="O286" i="1"/>
  <c r="P286" i="1"/>
  <c r="Q286" i="1"/>
  <c r="R286" i="1"/>
  <c r="S286" i="1"/>
  <c r="T286" i="1"/>
  <c r="W286" i="1"/>
  <c r="Y286" i="1"/>
  <c r="B287" i="1"/>
  <c r="C287" i="1"/>
  <c r="D287" i="1"/>
  <c r="E287" i="1"/>
  <c r="G287" i="1"/>
  <c r="H287" i="1"/>
  <c r="I287" i="1"/>
  <c r="J287" i="1"/>
  <c r="L287" i="1"/>
  <c r="M287" i="1"/>
  <c r="N287" i="1"/>
  <c r="O287" i="1"/>
  <c r="P287" i="1"/>
  <c r="Q287" i="1"/>
  <c r="R287" i="1"/>
  <c r="S287" i="1"/>
  <c r="T287" i="1"/>
  <c r="W287" i="1"/>
  <c r="Y287" i="1"/>
  <c r="B288" i="1"/>
  <c r="C288" i="1"/>
  <c r="D288" i="1"/>
  <c r="E288" i="1"/>
  <c r="G288" i="1"/>
  <c r="H288" i="1"/>
  <c r="I288" i="1"/>
  <c r="J288" i="1"/>
  <c r="L288" i="1"/>
  <c r="M288" i="1"/>
  <c r="N288" i="1"/>
  <c r="O288" i="1"/>
  <c r="P288" i="1"/>
  <c r="Q288" i="1"/>
  <c r="R288" i="1"/>
  <c r="S288" i="1"/>
  <c r="T288" i="1"/>
  <c r="W288" i="1"/>
  <c r="Y288" i="1"/>
  <c r="B289" i="1"/>
  <c r="C289" i="1"/>
  <c r="D289" i="1" s="1"/>
  <c r="E289" i="1"/>
  <c r="G289" i="1"/>
  <c r="H289" i="1"/>
  <c r="I289" i="1"/>
  <c r="J289" i="1"/>
  <c r="L289" i="1"/>
  <c r="M289" i="1"/>
  <c r="N289" i="1"/>
  <c r="O289" i="1"/>
  <c r="P289" i="1"/>
  <c r="Q289" i="1"/>
  <c r="R289" i="1"/>
  <c r="S289" i="1"/>
  <c r="T289" i="1"/>
  <c r="W289" i="1"/>
  <c r="Y289" i="1"/>
  <c r="B290" i="1"/>
  <c r="C290" i="1"/>
  <c r="D290" i="1" s="1"/>
  <c r="E290" i="1"/>
  <c r="G290" i="1"/>
  <c r="H290" i="1"/>
  <c r="I290" i="1"/>
  <c r="J290" i="1"/>
  <c r="L290" i="1"/>
  <c r="M290" i="1"/>
  <c r="N290" i="1"/>
  <c r="O290" i="1"/>
  <c r="P290" i="1"/>
  <c r="Q290" i="1"/>
  <c r="R290" i="1"/>
  <c r="S290" i="1"/>
  <c r="T290" i="1"/>
  <c r="W290" i="1"/>
  <c r="Y290" i="1"/>
  <c r="B291" i="1"/>
  <c r="C291" i="1"/>
  <c r="D291" i="1" s="1"/>
  <c r="E291" i="1"/>
  <c r="G291" i="1"/>
  <c r="H291" i="1"/>
  <c r="I291" i="1"/>
  <c r="J291" i="1"/>
  <c r="L291" i="1"/>
  <c r="M291" i="1"/>
  <c r="N291" i="1"/>
  <c r="O291" i="1"/>
  <c r="P291" i="1"/>
  <c r="Q291" i="1"/>
  <c r="R291" i="1"/>
  <c r="S291" i="1"/>
  <c r="T291" i="1"/>
  <c r="W291" i="1"/>
  <c r="Y291" i="1"/>
  <c r="B292" i="1"/>
  <c r="C292" i="1"/>
  <c r="D292" i="1"/>
  <c r="E292" i="1"/>
  <c r="G292" i="1"/>
  <c r="H292" i="1"/>
  <c r="I292" i="1"/>
  <c r="J292" i="1"/>
  <c r="L292" i="1"/>
  <c r="M292" i="1"/>
  <c r="N292" i="1"/>
  <c r="O292" i="1"/>
  <c r="P292" i="1"/>
  <c r="Q292" i="1"/>
  <c r="R292" i="1"/>
  <c r="S292" i="1"/>
  <c r="T292" i="1"/>
  <c r="W292" i="1"/>
  <c r="Y292" i="1"/>
  <c r="B293" i="1"/>
  <c r="C293" i="1"/>
  <c r="D293" i="1"/>
  <c r="E293" i="1"/>
  <c r="G293" i="1"/>
  <c r="H293" i="1"/>
  <c r="I293" i="1"/>
  <c r="J293" i="1"/>
  <c r="L293" i="1"/>
  <c r="M293" i="1"/>
  <c r="N293" i="1"/>
  <c r="O293" i="1"/>
  <c r="P293" i="1"/>
  <c r="Q293" i="1"/>
  <c r="R293" i="1"/>
  <c r="S293" i="1"/>
  <c r="T293" i="1"/>
  <c r="W293" i="1"/>
  <c r="Y293" i="1"/>
  <c r="B294" i="1"/>
  <c r="C294" i="1"/>
  <c r="D294" i="1"/>
  <c r="E294" i="1"/>
  <c r="G294" i="1"/>
  <c r="H294" i="1"/>
  <c r="I294" i="1"/>
  <c r="J294" i="1"/>
  <c r="L294" i="1"/>
  <c r="M294" i="1"/>
  <c r="N294" i="1"/>
  <c r="O294" i="1"/>
  <c r="P294" i="1"/>
  <c r="Q294" i="1"/>
  <c r="R294" i="1"/>
  <c r="S294" i="1"/>
  <c r="T294" i="1"/>
  <c r="W294" i="1"/>
  <c r="Y294" i="1"/>
  <c r="B295" i="1"/>
  <c r="C295" i="1"/>
  <c r="D295" i="1"/>
  <c r="E295" i="1"/>
  <c r="G295" i="1"/>
  <c r="H295" i="1"/>
  <c r="I295" i="1"/>
  <c r="J295" i="1"/>
  <c r="L295" i="1"/>
  <c r="M295" i="1"/>
  <c r="N295" i="1"/>
  <c r="O295" i="1"/>
  <c r="P295" i="1"/>
  <c r="Q295" i="1"/>
  <c r="R295" i="1"/>
  <c r="S295" i="1"/>
  <c r="T295" i="1"/>
  <c r="W295" i="1"/>
  <c r="Y295" i="1"/>
  <c r="B296" i="1"/>
  <c r="C296" i="1"/>
  <c r="D296" i="1"/>
  <c r="E296" i="1"/>
  <c r="G296" i="1"/>
  <c r="H296" i="1"/>
  <c r="I296" i="1"/>
  <c r="J296" i="1"/>
  <c r="L296" i="1"/>
  <c r="M296" i="1"/>
  <c r="N296" i="1"/>
  <c r="O296" i="1"/>
  <c r="P296" i="1"/>
  <c r="Q296" i="1"/>
  <c r="R296" i="1"/>
  <c r="S296" i="1"/>
  <c r="T296" i="1"/>
  <c r="W296" i="1"/>
  <c r="Y296" i="1"/>
  <c r="B297" i="1"/>
  <c r="C297" i="1"/>
  <c r="D297" i="1" s="1"/>
  <c r="E297" i="1"/>
  <c r="G297" i="1"/>
  <c r="H297" i="1"/>
  <c r="I297" i="1"/>
  <c r="J297" i="1"/>
  <c r="L297" i="1"/>
  <c r="M297" i="1"/>
  <c r="N297" i="1"/>
  <c r="O297" i="1"/>
  <c r="P297" i="1"/>
  <c r="Q297" i="1"/>
  <c r="R297" i="1"/>
  <c r="S297" i="1"/>
  <c r="T297" i="1"/>
  <c r="W297" i="1"/>
  <c r="Y297" i="1"/>
  <c r="B298" i="1"/>
  <c r="C298" i="1"/>
  <c r="D298" i="1" s="1"/>
  <c r="E298" i="1"/>
  <c r="G298" i="1"/>
  <c r="H298" i="1"/>
  <c r="I298" i="1"/>
  <c r="J298" i="1"/>
  <c r="L298" i="1"/>
  <c r="M298" i="1"/>
  <c r="N298" i="1"/>
  <c r="O298" i="1"/>
  <c r="P298" i="1"/>
  <c r="Q298" i="1"/>
  <c r="R298" i="1"/>
  <c r="S298" i="1"/>
  <c r="T298" i="1"/>
  <c r="W298" i="1"/>
  <c r="Y298" i="1"/>
  <c r="B299" i="1"/>
  <c r="C299" i="1"/>
  <c r="D299" i="1" s="1"/>
  <c r="E299" i="1"/>
  <c r="G299" i="1"/>
  <c r="H299" i="1"/>
  <c r="I299" i="1"/>
  <c r="J299" i="1"/>
  <c r="L299" i="1"/>
  <c r="M299" i="1"/>
  <c r="N299" i="1"/>
  <c r="O299" i="1"/>
  <c r="P299" i="1"/>
  <c r="Q299" i="1"/>
  <c r="R299" i="1"/>
  <c r="S299" i="1"/>
  <c r="T299" i="1"/>
  <c r="W299" i="1"/>
  <c r="Y299" i="1"/>
  <c r="B300" i="1"/>
  <c r="C300" i="1"/>
  <c r="D300" i="1"/>
  <c r="E300" i="1"/>
  <c r="G300" i="1"/>
  <c r="H300" i="1"/>
  <c r="I300" i="1"/>
  <c r="J300" i="1"/>
  <c r="L300" i="1"/>
  <c r="M300" i="1"/>
  <c r="N300" i="1"/>
  <c r="O300" i="1"/>
  <c r="P300" i="1"/>
  <c r="Q300" i="1"/>
  <c r="R300" i="1"/>
  <c r="S300" i="1"/>
  <c r="T300" i="1"/>
  <c r="W300" i="1"/>
  <c r="Y300" i="1"/>
  <c r="B301" i="1"/>
  <c r="C301" i="1"/>
  <c r="D301" i="1"/>
  <c r="E301" i="1"/>
  <c r="G301" i="1"/>
  <c r="H301" i="1"/>
  <c r="I301" i="1"/>
  <c r="J301" i="1"/>
  <c r="L301" i="1"/>
  <c r="M301" i="1"/>
  <c r="N301" i="1"/>
  <c r="O301" i="1"/>
  <c r="P301" i="1"/>
  <c r="Q301" i="1"/>
  <c r="R301" i="1"/>
  <c r="S301" i="1"/>
  <c r="T301" i="1"/>
  <c r="W301" i="1"/>
  <c r="Y301" i="1"/>
  <c r="B302" i="1"/>
  <c r="C302" i="1"/>
  <c r="D302" i="1"/>
  <c r="E302" i="1"/>
  <c r="G302" i="1"/>
  <c r="H302" i="1"/>
  <c r="I302" i="1"/>
  <c r="J302" i="1"/>
  <c r="L302" i="1"/>
  <c r="M302" i="1"/>
  <c r="N302" i="1"/>
  <c r="O302" i="1"/>
  <c r="P302" i="1"/>
  <c r="Q302" i="1"/>
  <c r="R302" i="1"/>
  <c r="S302" i="1"/>
  <c r="T302" i="1"/>
  <c r="W302" i="1"/>
  <c r="Y302" i="1"/>
  <c r="B303" i="1"/>
  <c r="C303" i="1"/>
  <c r="D303" i="1"/>
  <c r="E303" i="1"/>
  <c r="G303" i="1"/>
  <c r="H303" i="1"/>
  <c r="I303" i="1"/>
  <c r="J303" i="1"/>
  <c r="L303" i="1"/>
  <c r="M303" i="1"/>
  <c r="N303" i="1"/>
  <c r="O303" i="1"/>
  <c r="P303" i="1"/>
  <c r="Q303" i="1"/>
  <c r="R303" i="1"/>
  <c r="S303" i="1"/>
  <c r="T303" i="1"/>
  <c r="W303" i="1"/>
  <c r="Y303" i="1"/>
  <c r="B304" i="1"/>
  <c r="C304" i="1"/>
  <c r="D304" i="1"/>
  <c r="E304" i="1"/>
  <c r="G304" i="1"/>
  <c r="H304" i="1"/>
  <c r="I304" i="1"/>
  <c r="J304" i="1"/>
  <c r="L304" i="1"/>
  <c r="M304" i="1"/>
  <c r="N304" i="1"/>
  <c r="O304" i="1"/>
  <c r="P304" i="1"/>
  <c r="Q304" i="1"/>
  <c r="R304" i="1"/>
  <c r="S304" i="1"/>
  <c r="T304" i="1"/>
  <c r="W304" i="1"/>
  <c r="Y304" i="1"/>
  <c r="B305" i="1"/>
  <c r="C305" i="1"/>
  <c r="D305" i="1" s="1"/>
  <c r="E305" i="1"/>
  <c r="G305" i="1"/>
  <c r="H305" i="1"/>
  <c r="I305" i="1"/>
  <c r="J305" i="1"/>
  <c r="L305" i="1"/>
  <c r="M305" i="1"/>
  <c r="N305" i="1"/>
  <c r="O305" i="1"/>
  <c r="P305" i="1"/>
  <c r="Q305" i="1"/>
  <c r="R305" i="1"/>
  <c r="S305" i="1"/>
  <c r="T305" i="1"/>
  <c r="W305" i="1"/>
  <c r="Y305" i="1"/>
  <c r="B306" i="1"/>
  <c r="C306" i="1"/>
  <c r="D306" i="1" s="1"/>
  <c r="E306" i="1"/>
  <c r="G306" i="1"/>
  <c r="H306" i="1"/>
  <c r="I306" i="1"/>
  <c r="J306" i="1"/>
  <c r="L306" i="1"/>
  <c r="M306" i="1"/>
  <c r="N306" i="1"/>
  <c r="O306" i="1"/>
  <c r="P306" i="1"/>
  <c r="Q306" i="1"/>
  <c r="R306" i="1"/>
  <c r="S306" i="1"/>
  <c r="T306" i="1"/>
  <c r="W306" i="1"/>
  <c r="Y306" i="1"/>
  <c r="B307" i="1"/>
  <c r="C307" i="1"/>
  <c r="D307" i="1" s="1"/>
  <c r="E307" i="1"/>
  <c r="G307" i="1"/>
  <c r="H307" i="1"/>
  <c r="I307" i="1"/>
  <c r="J307" i="1"/>
  <c r="L307" i="1"/>
  <c r="M307" i="1"/>
  <c r="N307" i="1"/>
  <c r="O307" i="1"/>
  <c r="P307" i="1"/>
  <c r="Q307" i="1"/>
  <c r="R307" i="1"/>
  <c r="S307" i="1"/>
  <c r="T307" i="1"/>
  <c r="W307" i="1"/>
  <c r="Y307" i="1"/>
  <c r="B308" i="1"/>
  <c r="C308" i="1"/>
  <c r="D308" i="1"/>
  <c r="E308" i="1"/>
  <c r="G308" i="1"/>
  <c r="H308" i="1"/>
  <c r="I308" i="1"/>
  <c r="J308" i="1"/>
  <c r="L308" i="1"/>
  <c r="M308" i="1"/>
  <c r="N308" i="1"/>
  <c r="O308" i="1"/>
  <c r="P308" i="1"/>
  <c r="Q308" i="1"/>
  <c r="R308" i="1"/>
  <c r="S308" i="1"/>
  <c r="T308" i="1"/>
  <c r="W308" i="1"/>
  <c r="Y308" i="1"/>
  <c r="B309" i="1"/>
  <c r="C309" i="1"/>
  <c r="D309" i="1"/>
  <c r="E309" i="1"/>
  <c r="G309" i="1"/>
  <c r="H309" i="1"/>
  <c r="I309" i="1"/>
  <c r="J309" i="1"/>
  <c r="L309" i="1"/>
  <c r="M309" i="1"/>
  <c r="N309" i="1"/>
  <c r="O309" i="1"/>
  <c r="P309" i="1"/>
  <c r="Q309" i="1"/>
  <c r="R309" i="1"/>
  <c r="S309" i="1"/>
  <c r="T309" i="1"/>
  <c r="W309" i="1"/>
  <c r="Y309" i="1"/>
  <c r="B310" i="1"/>
  <c r="C310" i="1"/>
  <c r="D310" i="1"/>
  <c r="E310" i="1"/>
  <c r="G310" i="1"/>
  <c r="H310" i="1"/>
  <c r="I310" i="1"/>
  <c r="J310" i="1"/>
  <c r="L310" i="1"/>
  <c r="M310" i="1"/>
  <c r="N310" i="1"/>
  <c r="O310" i="1"/>
  <c r="P310" i="1"/>
  <c r="Q310" i="1"/>
  <c r="R310" i="1"/>
  <c r="S310" i="1"/>
  <c r="T310" i="1"/>
  <c r="W310" i="1"/>
  <c r="Y310" i="1"/>
  <c r="B311" i="1"/>
  <c r="C311" i="1"/>
  <c r="D311" i="1"/>
  <c r="E311" i="1"/>
  <c r="G311" i="1"/>
  <c r="H311" i="1"/>
  <c r="I311" i="1"/>
  <c r="J311" i="1"/>
  <c r="L311" i="1"/>
  <c r="M311" i="1"/>
  <c r="N311" i="1"/>
  <c r="O311" i="1"/>
  <c r="P311" i="1"/>
  <c r="Q311" i="1"/>
  <c r="R311" i="1"/>
  <c r="S311" i="1"/>
  <c r="T311" i="1"/>
  <c r="W311" i="1"/>
  <c r="Y311" i="1"/>
  <c r="B312" i="1"/>
  <c r="C312" i="1"/>
  <c r="D312" i="1"/>
  <c r="E312" i="1"/>
  <c r="G312" i="1"/>
  <c r="H312" i="1"/>
  <c r="I312" i="1"/>
  <c r="J312" i="1"/>
  <c r="L312" i="1"/>
  <c r="M312" i="1"/>
  <c r="N312" i="1"/>
  <c r="O312" i="1"/>
  <c r="P312" i="1"/>
  <c r="Q312" i="1"/>
  <c r="R312" i="1"/>
  <c r="S312" i="1"/>
  <c r="T312" i="1"/>
  <c r="W312" i="1"/>
  <c r="Y312" i="1"/>
  <c r="B313" i="1"/>
  <c r="C313" i="1"/>
  <c r="D313" i="1" s="1"/>
  <c r="E313" i="1"/>
  <c r="G313" i="1"/>
  <c r="H313" i="1"/>
  <c r="I313" i="1"/>
  <c r="J313" i="1"/>
  <c r="L313" i="1"/>
  <c r="M313" i="1"/>
  <c r="N313" i="1"/>
  <c r="O313" i="1"/>
  <c r="P313" i="1"/>
  <c r="Q313" i="1"/>
  <c r="R313" i="1"/>
  <c r="S313" i="1"/>
  <c r="T313" i="1"/>
  <c r="W313" i="1"/>
  <c r="Y313" i="1"/>
  <c r="B314" i="1"/>
  <c r="C314" i="1"/>
  <c r="D314" i="1" s="1"/>
  <c r="E314" i="1"/>
  <c r="G314" i="1"/>
  <c r="H314" i="1"/>
  <c r="I314" i="1"/>
  <c r="J314" i="1"/>
  <c r="L314" i="1"/>
  <c r="M314" i="1"/>
  <c r="N314" i="1"/>
  <c r="O314" i="1"/>
  <c r="P314" i="1"/>
  <c r="Q314" i="1"/>
  <c r="R314" i="1"/>
  <c r="S314" i="1"/>
  <c r="T314" i="1"/>
  <c r="W314" i="1"/>
  <c r="Y314" i="1"/>
  <c r="B315" i="1"/>
  <c r="C315" i="1"/>
  <c r="D315" i="1" s="1"/>
  <c r="E315" i="1"/>
  <c r="G315" i="1"/>
  <c r="H315" i="1"/>
  <c r="I315" i="1"/>
  <c r="J315" i="1"/>
  <c r="L315" i="1"/>
  <c r="M315" i="1"/>
  <c r="N315" i="1"/>
  <c r="O315" i="1"/>
  <c r="P315" i="1"/>
  <c r="Q315" i="1"/>
  <c r="R315" i="1"/>
  <c r="S315" i="1"/>
  <c r="T315" i="1"/>
  <c r="W315" i="1"/>
  <c r="Y315" i="1"/>
  <c r="B316" i="1"/>
  <c r="C316" i="1"/>
  <c r="D316" i="1"/>
  <c r="E316" i="1"/>
  <c r="G316" i="1"/>
  <c r="H316" i="1"/>
  <c r="I316" i="1"/>
  <c r="J316" i="1"/>
  <c r="L316" i="1"/>
  <c r="M316" i="1"/>
  <c r="N316" i="1"/>
  <c r="O316" i="1"/>
  <c r="P316" i="1"/>
  <c r="Q316" i="1"/>
  <c r="R316" i="1"/>
  <c r="S316" i="1"/>
  <c r="T316" i="1"/>
  <c r="W316" i="1"/>
  <c r="Y316" i="1"/>
  <c r="B317" i="1"/>
  <c r="C317" i="1"/>
  <c r="D317" i="1"/>
  <c r="E317" i="1"/>
  <c r="G317" i="1"/>
  <c r="H317" i="1"/>
  <c r="I317" i="1"/>
  <c r="J317" i="1"/>
  <c r="L317" i="1"/>
  <c r="M317" i="1"/>
  <c r="N317" i="1"/>
  <c r="O317" i="1"/>
  <c r="P317" i="1"/>
  <c r="Q317" i="1"/>
  <c r="R317" i="1"/>
  <c r="S317" i="1"/>
  <c r="T317" i="1"/>
  <c r="W317" i="1"/>
  <c r="Y317" i="1"/>
  <c r="B318" i="1"/>
  <c r="C318" i="1"/>
  <c r="D318" i="1"/>
  <c r="E318" i="1"/>
  <c r="G318" i="1"/>
  <c r="H318" i="1"/>
  <c r="I318" i="1"/>
  <c r="J318" i="1"/>
  <c r="L318" i="1"/>
  <c r="M318" i="1"/>
  <c r="N318" i="1"/>
  <c r="O318" i="1"/>
  <c r="P318" i="1"/>
  <c r="Q318" i="1"/>
  <c r="R318" i="1"/>
  <c r="S318" i="1"/>
  <c r="T318" i="1"/>
  <c r="W318" i="1"/>
  <c r="Y318" i="1"/>
  <c r="B319" i="1"/>
  <c r="C319" i="1"/>
  <c r="D319" i="1"/>
  <c r="E319" i="1"/>
  <c r="G319" i="1"/>
  <c r="H319" i="1"/>
  <c r="I319" i="1"/>
  <c r="J319" i="1"/>
  <c r="L319" i="1"/>
  <c r="M319" i="1"/>
  <c r="N319" i="1"/>
  <c r="O319" i="1"/>
  <c r="P319" i="1"/>
  <c r="Q319" i="1"/>
  <c r="R319" i="1"/>
  <c r="S319" i="1"/>
  <c r="T319" i="1"/>
  <c r="W319" i="1"/>
  <c r="Y319" i="1"/>
  <c r="B320" i="1"/>
  <c r="C320" i="1"/>
  <c r="D320" i="1"/>
  <c r="E320" i="1"/>
  <c r="G320" i="1"/>
  <c r="H320" i="1"/>
  <c r="I320" i="1"/>
  <c r="J320" i="1"/>
  <c r="L320" i="1"/>
  <c r="M320" i="1"/>
  <c r="N320" i="1"/>
  <c r="O320" i="1"/>
  <c r="P320" i="1"/>
  <c r="Q320" i="1"/>
  <c r="R320" i="1"/>
  <c r="S320" i="1"/>
  <c r="T320" i="1"/>
  <c r="W320" i="1"/>
  <c r="Y320" i="1"/>
  <c r="B321" i="1"/>
  <c r="C321" i="1"/>
  <c r="D321" i="1" s="1"/>
  <c r="E321" i="1"/>
  <c r="G321" i="1"/>
  <c r="H321" i="1"/>
  <c r="I321" i="1"/>
  <c r="J321" i="1"/>
  <c r="L321" i="1"/>
  <c r="M321" i="1"/>
  <c r="N321" i="1"/>
  <c r="O321" i="1"/>
  <c r="P321" i="1"/>
  <c r="Q321" i="1"/>
  <c r="R321" i="1"/>
  <c r="S321" i="1"/>
  <c r="T321" i="1"/>
  <c r="W321" i="1"/>
  <c r="Y321" i="1"/>
  <c r="B322" i="1"/>
  <c r="C322" i="1"/>
  <c r="D322" i="1" s="1"/>
  <c r="E322" i="1"/>
  <c r="G322" i="1"/>
  <c r="H322" i="1"/>
  <c r="I322" i="1"/>
  <c r="J322" i="1"/>
  <c r="L322" i="1"/>
  <c r="M322" i="1"/>
  <c r="N322" i="1"/>
  <c r="O322" i="1"/>
  <c r="P322" i="1"/>
  <c r="Q322" i="1"/>
  <c r="R322" i="1"/>
  <c r="S322" i="1"/>
  <c r="T322" i="1"/>
  <c r="W322" i="1"/>
  <c r="Y322" i="1"/>
  <c r="B323" i="1"/>
  <c r="C323" i="1"/>
  <c r="D323" i="1" s="1"/>
  <c r="E323" i="1"/>
  <c r="G323" i="1"/>
  <c r="H323" i="1"/>
  <c r="I323" i="1"/>
  <c r="J323" i="1"/>
  <c r="L323" i="1"/>
  <c r="M323" i="1"/>
  <c r="N323" i="1"/>
  <c r="O323" i="1"/>
  <c r="P323" i="1"/>
  <c r="Q323" i="1"/>
  <c r="R323" i="1"/>
  <c r="S323" i="1"/>
  <c r="T323" i="1"/>
  <c r="W323" i="1"/>
  <c r="Y323" i="1"/>
  <c r="B324" i="1"/>
  <c r="C324" i="1"/>
  <c r="D324" i="1"/>
  <c r="E324" i="1"/>
  <c r="G324" i="1"/>
  <c r="H324" i="1"/>
  <c r="I324" i="1"/>
  <c r="J324" i="1"/>
  <c r="L324" i="1"/>
  <c r="M324" i="1"/>
  <c r="N324" i="1"/>
  <c r="O324" i="1"/>
  <c r="P324" i="1"/>
  <c r="Q324" i="1"/>
  <c r="R324" i="1"/>
  <c r="S324" i="1"/>
  <c r="T324" i="1"/>
  <c r="W324" i="1"/>
  <c r="Y324" i="1"/>
  <c r="B325" i="1"/>
  <c r="C325" i="1"/>
  <c r="D325" i="1"/>
  <c r="E325" i="1"/>
  <c r="G325" i="1"/>
  <c r="H325" i="1"/>
  <c r="I325" i="1"/>
  <c r="J325" i="1"/>
  <c r="L325" i="1"/>
  <c r="M325" i="1"/>
  <c r="N325" i="1"/>
  <c r="O325" i="1"/>
  <c r="P325" i="1"/>
  <c r="Q325" i="1"/>
  <c r="R325" i="1"/>
  <c r="S325" i="1"/>
  <c r="T325" i="1"/>
  <c r="W325" i="1"/>
  <c r="Y325" i="1"/>
  <c r="B326" i="1"/>
  <c r="C326" i="1"/>
  <c r="D326" i="1" s="1"/>
  <c r="E326" i="1"/>
  <c r="G326" i="1"/>
  <c r="H326" i="1"/>
  <c r="I326" i="1"/>
  <c r="J326" i="1"/>
  <c r="L326" i="1"/>
  <c r="M326" i="1"/>
  <c r="N326" i="1"/>
  <c r="O326" i="1"/>
  <c r="P326" i="1"/>
  <c r="Q326" i="1"/>
  <c r="R326" i="1"/>
  <c r="S326" i="1"/>
  <c r="T326" i="1"/>
  <c r="W326" i="1"/>
  <c r="Y326" i="1"/>
  <c r="B327" i="1"/>
  <c r="C327" i="1"/>
  <c r="D327" i="1"/>
  <c r="E327" i="1"/>
  <c r="G327" i="1"/>
  <c r="H327" i="1"/>
  <c r="I327" i="1"/>
  <c r="J327" i="1"/>
  <c r="L327" i="1"/>
  <c r="M327" i="1"/>
  <c r="N327" i="1"/>
  <c r="O327" i="1"/>
  <c r="P327" i="1"/>
  <c r="Q327" i="1"/>
  <c r="R327" i="1"/>
  <c r="S327" i="1"/>
  <c r="T327" i="1"/>
  <c r="W327" i="1"/>
  <c r="Y327" i="1"/>
  <c r="B328" i="1"/>
  <c r="C328" i="1"/>
  <c r="D328" i="1"/>
  <c r="E328" i="1"/>
  <c r="G328" i="1"/>
  <c r="H328" i="1"/>
  <c r="I328" i="1"/>
  <c r="J328" i="1"/>
  <c r="L328" i="1"/>
  <c r="M328" i="1"/>
  <c r="N328" i="1"/>
  <c r="O328" i="1"/>
  <c r="P328" i="1"/>
  <c r="Q328" i="1"/>
  <c r="R328" i="1"/>
  <c r="S328" i="1"/>
  <c r="T328" i="1"/>
  <c r="W328" i="1"/>
  <c r="Y328" i="1"/>
  <c r="B329" i="1"/>
  <c r="C329" i="1"/>
  <c r="D329" i="1" s="1"/>
  <c r="E329" i="1"/>
  <c r="G329" i="1"/>
  <c r="H329" i="1"/>
  <c r="I329" i="1"/>
  <c r="J329" i="1"/>
  <c r="L329" i="1"/>
  <c r="M329" i="1"/>
  <c r="N329" i="1"/>
  <c r="O329" i="1"/>
  <c r="P329" i="1"/>
  <c r="Q329" i="1"/>
  <c r="R329" i="1"/>
  <c r="S329" i="1"/>
  <c r="T329" i="1"/>
  <c r="W329" i="1"/>
  <c r="Y329" i="1"/>
  <c r="B330" i="1"/>
  <c r="C330" i="1"/>
  <c r="D330" i="1" s="1"/>
  <c r="E330" i="1"/>
  <c r="G330" i="1"/>
  <c r="H330" i="1"/>
  <c r="I330" i="1"/>
  <c r="J330" i="1"/>
  <c r="L330" i="1"/>
  <c r="M330" i="1"/>
  <c r="N330" i="1"/>
  <c r="O330" i="1"/>
  <c r="P330" i="1"/>
  <c r="Q330" i="1"/>
  <c r="R330" i="1"/>
  <c r="S330" i="1"/>
  <c r="T330" i="1"/>
  <c r="W330" i="1"/>
  <c r="Y330" i="1"/>
  <c r="B331" i="1"/>
  <c r="C331" i="1"/>
  <c r="D331" i="1" s="1"/>
  <c r="E331" i="1"/>
  <c r="G331" i="1"/>
  <c r="H331" i="1"/>
  <c r="I331" i="1"/>
  <c r="J331" i="1"/>
  <c r="L331" i="1"/>
  <c r="M331" i="1"/>
  <c r="N331" i="1"/>
  <c r="O331" i="1"/>
  <c r="P331" i="1"/>
  <c r="Q331" i="1"/>
  <c r="R331" i="1"/>
  <c r="S331" i="1"/>
  <c r="T331" i="1"/>
  <c r="W331" i="1"/>
  <c r="Y331" i="1"/>
  <c r="B332" i="1"/>
  <c r="C332" i="1"/>
  <c r="D332" i="1"/>
  <c r="E332" i="1"/>
  <c r="G332" i="1"/>
  <c r="H332" i="1"/>
  <c r="I332" i="1"/>
  <c r="J332" i="1"/>
  <c r="L332" i="1"/>
  <c r="M332" i="1"/>
  <c r="N332" i="1"/>
  <c r="O332" i="1"/>
  <c r="P332" i="1"/>
  <c r="Q332" i="1"/>
  <c r="R332" i="1"/>
  <c r="S332" i="1"/>
  <c r="T332" i="1"/>
  <c r="W332" i="1"/>
  <c r="Y332" i="1"/>
  <c r="B333" i="1"/>
  <c r="C333" i="1"/>
  <c r="D333" i="1"/>
  <c r="E333" i="1"/>
  <c r="G333" i="1"/>
  <c r="H333" i="1"/>
  <c r="I333" i="1"/>
  <c r="J333" i="1"/>
  <c r="L333" i="1"/>
  <c r="M333" i="1"/>
  <c r="N333" i="1"/>
  <c r="O333" i="1"/>
  <c r="P333" i="1"/>
  <c r="Q333" i="1"/>
  <c r="R333" i="1"/>
  <c r="S333" i="1"/>
  <c r="T333" i="1"/>
  <c r="W333" i="1"/>
  <c r="Y333" i="1"/>
  <c r="B334" i="1"/>
  <c r="C334" i="1"/>
  <c r="D334" i="1" s="1"/>
  <c r="E334" i="1"/>
  <c r="G334" i="1"/>
  <c r="H334" i="1"/>
  <c r="I334" i="1"/>
  <c r="J334" i="1"/>
  <c r="L334" i="1"/>
  <c r="M334" i="1"/>
  <c r="N334" i="1"/>
  <c r="O334" i="1"/>
  <c r="P334" i="1"/>
  <c r="Q334" i="1"/>
  <c r="R334" i="1"/>
  <c r="S334" i="1"/>
  <c r="T334" i="1"/>
  <c r="W334" i="1"/>
  <c r="Y334" i="1"/>
  <c r="B335" i="1"/>
  <c r="C335" i="1"/>
  <c r="D335" i="1"/>
  <c r="E335" i="1"/>
  <c r="G335" i="1"/>
  <c r="H335" i="1"/>
  <c r="I335" i="1"/>
  <c r="J335" i="1"/>
  <c r="L335" i="1"/>
  <c r="M335" i="1"/>
  <c r="N335" i="1"/>
  <c r="O335" i="1"/>
  <c r="P335" i="1"/>
  <c r="Q335" i="1"/>
  <c r="R335" i="1"/>
  <c r="S335" i="1"/>
  <c r="T335" i="1"/>
  <c r="W335" i="1"/>
  <c r="Y335" i="1"/>
  <c r="B336" i="1"/>
  <c r="C336" i="1"/>
  <c r="D336" i="1"/>
  <c r="E336" i="1"/>
  <c r="G336" i="1"/>
  <c r="H336" i="1"/>
  <c r="I336" i="1"/>
  <c r="J336" i="1"/>
  <c r="L336" i="1"/>
  <c r="M336" i="1"/>
  <c r="N336" i="1"/>
  <c r="O336" i="1"/>
  <c r="P336" i="1"/>
  <c r="Q336" i="1"/>
  <c r="R336" i="1"/>
  <c r="S336" i="1"/>
  <c r="T336" i="1"/>
  <c r="W336" i="1"/>
  <c r="Y336" i="1"/>
  <c r="B337" i="1"/>
  <c r="C337" i="1"/>
  <c r="D337" i="1" s="1"/>
  <c r="E337" i="1"/>
  <c r="G337" i="1"/>
  <c r="H337" i="1"/>
  <c r="I337" i="1"/>
  <c r="J337" i="1"/>
  <c r="L337" i="1"/>
  <c r="M337" i="1"/>
  <c r="N337" i="1"/>
  <c r="O337" i="1"/>
  <c r="P337" i="1"/>
  <c r="Q337" i="1"/>
  <c r="R337" i="1"/>
  <c r="S337" i="1"/>
  <c r="T337" i="1"/>
  <c r="W337" i="1"/>
  <c r="Y337" i="1"/>
  <c r="B338" i="1"/>
  <c r="C338" i="1"/>
  <c r="D338" i="1" s="1"/>
  <c r="E338" i="1"/>
  <c r="G338" i="1"/>
  <c r="H338" i="1"/>
  <c r="I338" i="1"/>
  <c r="J338" i="1"/>
  <c r="L338" i="1"/>
  <c r="M338" i="1"/>
  <c r="N338" i="1"/>
  <c r="O338" i="1"/>
  <c r="P338" i="1"/>
  <c r="Q338" i="1"/>
  <c r="R338" i="1"/>
  <c r="S338" i="1"/>
  <c r="T338" i="1"/>
  <c r="W338" i="1"/>
  <c r="Y338" i="1"/>
  <c r="B339" i="1"/>
  <c r="C339" i="1"/>
  <c r="D339" i="1" s="1"/>
  <c r="E339" i="1"/>
  <c r="G339" i="1"/>
  <c r="H339" i="1"/>
  <c r="I339" i="1"/>
  <c r="J339" i="1"/>
  <c r="L339" i="1"/>
  <c r="M339" i="1"/>
  <c r="N339" i="1"/>
  <c r="O339" i="1"/>
  <c r="P339" i="1"/>
  <c r="Q339" i="1"/>
  <c r="R339" i="1"/>
  <c r="S339" i="1"/>
  <c r="T339" i="1"/>
  <c r="W339" i="1"/>
  <c r="Y339" i="1"/>
  <c r="B340" i="1"/>
  <c r="C340" i="1"/>
  <c r="D340" i="1"/>
  <c r="E340" i="1"/>
  <c r="G340" i="1"/>
  <c r="H340" i="1"/>
  <c r="I340" i="1"/>
  <c r="J340" i="1"/>
  <c r="L340" i="1"/>
  <c r="M340" i="1"/>
  <c r="N340" i="1"/>
  <c r="O340" i="1"/>
  <c r="P340" i="1"/>
  <c r="Q340" i="1"/>
  <c r="R340" i="1"/>
  <c r="S340" i="1"/>
  <c r="T340" i="1"/>
  <c r="W340" i="1"/>
  <c r="Y340" i="1"/>
  <c r="B341" i="1"/>
  <c r="C341" i="1"/>
  <c r="D341" i="1"/>
  <c r="E341" i="1"/>
  <c r="G341" i="1"/>
  <c r="H341" i="1"/>
  <c r="I341" i="1"/>
  <c r="J341" i="1"/>
  <c r="L341" i="1"/>
  <c r="M341" i="1"/>
  <c r="N341" i="1"/>
  <c r="O341" i="1"/>
  <c r="P341" i="1"/>
  <c r="Q341" i="1"/>
  <c r="R341" i="1"/>
  <c r="S341" i="1"/>
  <c r="T341" i="1"/>
  <c r="W341" i="1"/>
  <c r="Y341" i="1"/>
  <c r="B342" i="1"/>
  <c r="C342" i="1"/>
  <c r="D342" i="1" s="1"/>
  <c r="E342" i="1"/>
  <c r="G342" i="1"/>
  <c r="H342" i="1"/>
  <c r="I342" i="1"/>
  <c r="J342" i="1"/>
  <c r="L342" i="1"/>
  <c r="M342" i="1"/>
  <c r="N342" i="1"/>
  <c r="O342" i="1"/>
  <c r="P342" i="1"/>
  <c r="Q342" i="1"/>
  <c r="R342" i="1"/>
  <c r="S342" i="1"/>
  <c r="T342" i="1"/>
  <c r="W342" i="1"/>
  <c r="Y342" i="1"/>
  <c r="B343" i="1"/>
  <c r="C343" i="1"/>
  <c r="D343" i="1"/>
  <c r="E343" i="1"/>
  <c r="G343" i="1"/>
  <c r="H343" i="1"/>
  <c r="I343" i="1"/>
  <c r="J343" i="1"/>
  <c r="L343" i="1"/>
  <c r="M343" i="1"/>
  <c r="N343" i="1"/>
  <c r="O343" i="1"/>
  <c r="P343" i="1"/>
  <c r="Q343" i="1"/>
  <c r="R343" i="1"/>
  <c r="S343" i="1"/>
  <c r="T343" i="1"/>
  <c r="W343" i="1"/>
  <c r="Y343" i="1"/>
  <c r="B344" i="1"/>
  <c r="C344" i="1"/>
  <c r="D344" i="1"/>
  <c r="E344" i="1"/>
  <c r="G344" i="1"/>
  <c r="H344" i="1"/>
  <c r="I344" i="1"/>
  <c r="J344" i="1"/>
  <c r="L344" i="1"/>
  <c r="M344" i="1"/>
  <c r="N344" i="1"/>
  <c r="O344" i="1"/>
  <c r="P344" i="1"/>
  <c r="Q344" i="1"/>
  <c r="R344" i="1"/>
  <c r="S344" i="1"/>
  <c r="T344" i="1"/>
  <c r="W344" i="1"/>
  <c r="Y344" i="1"/>
  <c r="B345" i="1"/>
  <c r="C345" i="1"/>
  <c r="D345" i="1" s="1"/>
  <c r="E345" i="1"/>
  <c r="G345" i="1"/>
  <c r="H345" i="1"/>
  <c r="I345" i="1"/>
  <c r="J345" i="1"/>
  <c r="L345" i="1"/>
  <c r="M345" i="1"/>
  <c r="N345" i="1"/>
  <c r="O345" i="1"/>
  <c r="P345" i="1"/>
  <c r="Q345" i="1"/>
  <c r="R345" i="1"/>
  <c r="S345" i="1"/>
  <c r="T345" i="1"/>
  <c r="W345" i="1"/>
  <c r="Y345" i="1"/>
  <c r="B346" i="1"/>
  <c r="C346" i="1"/>
  <c r="D346" i="1" s="1"/>
  <c r="E346" i="1"/>
  <c r="G346" i="1"/>
  <c r="H346" i="1"/>
  <c r="I346" i="1"/>
  <c r="J346" i="1"/>
  <c r="L346" i="1"/>
  <c r="M346" i="1"/>
  <c r="N346" i="1"/>
  <c r="O346" i="1"/>
  <c r="P346" i="1"/>
  <c r="Q346" i="1"/>
  <c r="R346" i="1"/>
  <c r="S346" i="1"/>
  <c r="T346" i="1"/>
  <c r="W346" i="1"/>
  <c r="Y346" i="1"/>
  <c r="B347" i="1"/>
  <c r="C347" i="1"/>
  <c r="D347" i="1" s="1"/>
  <c r="E347" i="1"/>
  <c r="G347" i="1"/>
  <c r="H347" i="1"/>
  <c r="I347" i="1"/>
  <c r="J347" i="1"/>
  <c r="L347" i="1"/>
  <c r="M347" i="1"/>
  <c r="N347" i="1"/>
  <c r="O347" i="1"/>
  <c r="P347" i="1"/>
  <c r="Q347" i="1"/>
  <c r="R347" i="1"/>
  <c r="S347" i="1"/>
  <c r="T347" i="1"/>
  <c r="W347" i="1"/>
  <c r="Y347" i="1"/>
  <c r="B348" i="1"/>
  <c r="C348" i="1"/>
  <c r="D348" i="1"/>
  <c r="E348" i="1"/>
  <c r="G348" i="1"/>
  <c r="H348" i="1"/>
  <c r="I348" i="1"/>
  <c r="J348" i="1"/>
  <c r="L348" i="1"/>
  <c r="M348" i="1"/>
  <c r="N348" i="1"/>
  <c r="O348" i="1"/>
  <c r="P348" i="1"/>
  <c r="Q348" i="1"/>
  <c r="R348" i="1"/>
  <c r="S348" i="1"/>
  <c r="T348" i="1"/>
  <c r="W348" i="1"/>
  <c r="Y348" i="1"/>
  <c r="B349" i="1"/>
  <c r="C349" i="1"/>
  <c r="D349" i="1"/>
  <c r="E349" i="1"/>
  <c r="G349" i="1"/>
  <c r="H349" i="1"/>
  <c r="I349" i="1"/>
  <c r="J349" i="1"/>
  <c r="L349" i="1"/>
  <c r="M349" i="1"/>
  <c r="N349" i="1"/>
  <c r="O349" i="1"/>
  <c r="P349" i="1"/>
  <c r="Q349" i="1"/>
  <c r="R349" i="1"/>
  <c r="S349" i="1"/>
  <c r="T349" i="1"/>
  <c r="W349" i="1"/>
  <c r="Y349" i="1"/>
  <c r="B350" i="1"/>
  <c r="C350" i="1"/>
  <c r="D350" i="1" s="1"/>
  <c r="E350" i="1"/>
  <c r="G350" i="1"/>
  <c r="H350" i="1"/>
  <c r="I350" i="1"/>
  <c r="J350" i="1"/>
  <c r="L350" i="1"/>
  <c r="M350" i="1"/>
  <c r="N350" i="1"/>
  <c r="O350" i="1"/>
  <c r="P350" i="1"/>
  <c r="Q350" i="1"/>
  <c r="R350" i="1"/>
  <c r="S350" i="1"/>
  <c r="T350" i="1"/>
  <c r="W350" i="1"/>
  <c r="Y350" i="1"/>
  <c r="B351" i="1"/>
  <c r="C351" i="1"/>
  <c r="D351" i="1"/>
  <c r="E351" i="1"/>
  <c r="G351" i="1"/>
  <c r="H351" i="1"/>
  <c r="I351" i="1"/>
  <c r="J351" i="1"/>
  <c r="L351" i="1"/>
  <c r="M351" i="1"/>
  <c r="N351" i="1"/>
  <c r="O351" i="1"/>
  <c r="P351" i="1"/>
  <c r="Q351" i="1"/>
  <c r="R351" i="1"/>
  <c r="S351" i="1"/>
  <c r="T351" i="1"/>
  <c r="W351" i="1"/>
  <c r="Y351" i="1"/>
  <c r="B352" i="1"/>
  <c r="C352" i="1"/>
  <c r="D352" i="1"/>
  <c r="E352" i="1"/>
  <c r="G352" i="1"/>
  <c r="H352" i="1"/>
  <c r="I352" i="1"/>
  <c r="J352" i="1"/>
  <c r="L352" i="1"/>
  <c r="M352" i="1"/>
  <c r="N352" i="1"/>
  <c r="O352" i="1"/>
  <c r="P352" i="1"/>
  <c r="Q352" i="1"/>
  <c r="R352" i="1"/>
  <c r="S352" i="1"/>
  <c r="T352" i="1"/>
  <c r="W352" i="1"/>
  <c r="Y352" i="1"/>
  <c r="B353" i="1"/>
  <c r="C353" i="1"/>
  <c r="D353" i="1" s="1"/>
  <c r="E353" i="1"/>
  <c r="G353" i="1"/>
  <c r="H353" i="1"/>
  <c r="I353" i="1"/>
  <c r="J353" i="1"/>
  <c r="L353" i="1"/>
  <c r="M353" i="1"/>
  <c r="N353" i="1"/>
  <c r="O353" i="1"/>
  <c r="P353" i="1"/>
  <c r="Q353" i="1"/>
  <c r="R353" i="1"/>
  <c r="S353" i="1"/>
  <c r="T353" i="1"/>
  <c r="W353" i="1"/>
  <c r="Y353" i="1"/>
  <c r="B354" i="1"/>
  <c r="C354" i="1"/>
  <c r="D354" i="1" s="1"/>
  <c r="E354" i="1"/>
  <c r="G354" i="1"/>
  <c r="H354" i="1"/>
  <c r="I354" i="1"/>
  <c r="J354" i="1"/>
  <c r="L354" i="1"/>
  <c r="M354" i="1"/>
  <c r="N354" i="1"/>
  <c r="O354" i="1"/>
  <c r="P354" i="1"/>
  <c r="Q354" i="1"/>
  <c r="R354" i="1"/>
  <c r="S354" i="1"/>
  <c r="T354" i="1"/>
  <c r="W354" i="1"/>
  <c r="Y354" i="1"/>
  <c r="B355" i="1"/>
  <c r="C355" i="1"/>
  <c r="D355" i="1" s="1"/>
  <c r="E355" i="1"/>
  <c r="G355" i="1"/>
  <c r="H355" i="1"/>
  <c r="I355" i="1"/>
  <c r="J355" i="1"/>
  <c r="L355" i="1"/>
  <c r="M355" i="1"/>
  <c r="N355" i="1"/>
  <c r="O355" i="1"/>
  <c r="P355" i="1"/>
  <c r="Q355" i="1"/>
  <c r="R355" i="1"/>
  <c r="S355" i="1"/>
  <c r="T355" i="1"/>
  <c r="W355" i="1"/>
  <c r="Y355" i="1"/>
  <c r="B356" i="1"/>
  <c r="C356" i="1"/>
  <c r="D356" i="1"/>
  <c r="E356" i="1"/>
  <c r="G356" i="1"/>
  <c r="H356" i="1"/>
  <c r="I356" i="1"/>
  <c r="J356" i="1"/>
  <c r="L356" i="1"/>
  <c r="M356" i="1"/>
  <c r="N356" i="1"/>
  <c r="O356" i="1"/>
  <c r="P356" i="1"/>
  <c r="Q356" i="1"/>
  <c r="R356" i="1"/>
  <c r="S356" i="1"/>
  <c r="T356" i="1"/>
  <c r="W356" i="1"/>
  <c r="Y356" i="1"/>
  <c r="B357" i="1"/>
  <c r="C357" i="1"/>
  <c r="D357" i="1"/>
  <c r="E357" i="1"/>
  <c r="G357" i="1"/>
  <c r="H357" i="1"/>
  <c r="I357" i="1"/>
  <c r="J357" i="1"/>
  <c r="L357" i="1"/>
  <c r="M357" i="1"/>
  <c r="N357" i="1"/>
  <c r="O357" i="1"/>
  <c r="P357" i="1"/>
  <c r="Q357" i="1"/>
  <c r="R357" i="1"/>
  <c r="S357" i="1"/>
  <c r="T357" i="1"/>
  <c r="W357" i="1"/>
  <c r="Y357" i="1"/>
  <c r="B358" i="1"/>
  <c r="C358" i="1"/>
  <c r="D358" i="1" s="1"/>
  <c r="E358" i="1"/>
  <c r="G358" i="1"/>
  <c r="H358" i="1"/>
  <c r="I358" i="1"/>
  <c r="J358" i="1"/>
  <c r="L358" i="1"/>
  <c r="M358" i="1"/>
  <c r="N358" i="1"/>
  <c r="O358" i="1"/>
  <c r="P358" i="1"/>
  <c r="Q358" i="1"/>
  <c r="R358" i="1"/>
  <c r="S358" i="1"/>
  <c r="T358" i="1"/>
  <c r="W358" i="1"/>
  <c r="Y358" i="1"/>
  <c r="B359" i="1"/>
  <c r="C359" i="1"/>
  <c r="D359" i="1"/>
  <c r="E359" i="1"/>
  <c r="G359" i="1"/>
  <c r="H359" i="1"/>
  <c r="I359" i="1"/>
  <c r="J359" i="1"/>
  <c r="L359" i="1"/>
  <c r="M359" i="1"/>
  <c r="N359" i="1"/>
  <c r="O359" i="1"/>
  <c r="P359" i="1"/>
  <c r="Q359" i="1"/>
  <c r="R359" i="1"/>
  <c r="S359" i="1"/>
  <c r="T359" i="1"/>
  <c r="W359" i="1"/>
  <c r="Y359" i="1"/>
  <c r="B360" i="1"/>
  <c r="C360" i="1"/>
  <c r="D360" i="1"/>
  <c r="E360" i="1"/>
  <c r="G360" i="1"/>
  <c r="H360" i="1"/>
  <c r="I360" i="1"/>
  <c r="J360" i="1"/>
  <c r="L360" i="1"/>
  <c r="M360" i="1"/>
  <c r="N360" i="1"/>
  <c r="O360" i="1"/>
  <c r="P360" i="1"/>
  <c r="Q360" i="1"/>
  <c r="R360" i="1"/>
  <c r="S360" i="1"/>
  <c r="T360" i="1"/>
  <c r="W360" i="1"/>
  <c r="Y360" i="1"/>
  <c r="B361" i="1"/>
  <c r="C361" i="1"/>
  <c r="D361" i="1" s="1"/>
  <c r="E361" i="1"/>
  <c r="G361" i="1"/>
  <c r="H361" i="1"/>
  <c r="I361" i="1"/>
  <c r="J361" i="1"/>
  <c r="L361" i="1"/>
  <c r="M361" i="1"/>
  <c r="N361" i="1"/>
  <c r="O361" i="1"/>
  <c r="P361" i="1"/>
  <c r="Q361" i="1"/>
  <c r="R361" i="1"/>
  <c r="S361" i="1"/>
  <c r="T361" i="1"/>
  <c r="W361" i="1"/>
  <c r="Y361" i="1"/>
  <c r="B362" i="1"/>
  <c r="C362" i="1"/>
  <c r="D362" i="1" s="1"/>
  <c r="E362" i="1"/>
  <c r="G362" i="1"/>
  <c r="H362" i="1"/>
  <c r="I362" i="1"/>
  <c r="J362" i="1"/>
  <c r="L362" i="1"/>
  <c r="M362" i="1"/>
  <c r="N362" i="1"/>
  <c r="O362" i="1"/>
  <c r="P362" i="1"/>
  <c r="Q362" i="1"/>
  <c r="R362" i="1"/>
  <c r="S362" i="1"/>
  <c r="T362" i="1"/>
  <c r="W362" i="1"/>
  <c r="Y362" i="1"/>
  <c r="B363" i="1"/>
  <c r="C363" i="1"/>
  <c r="D363" i="1" s="1"/>
  <c r="E363" i="1"/>
  <c r="G363" i="1"/>
  <c r="H363" i="1"/>
  <c r="I363" i="1"/>
  <c r="J363" i="1"/>
  <c r="L363" i="1"/>
  <c r="M363" i="1"/>
  <c r="N363" i="1"/>
  <c r="O363" i="1"/>
  <c r="P363" i="1"/>
  <c r="Q363" i="1"/>
  <c r="R363" i="1"/>
  <c r="S363" i="1"/>
  <c r="T363" i="1"/>
  <c r="W363" i="1"/>
  <c r="Y363" i="1"/>
  <c r="B364" i="1"/>
  <c r="C364" i="1"/>
  <c r="D364" i="1"/>
  <c r="E364" i="1"/>
  <c r="G364" i="1"/>
  <c r="H364" i="1"/>
  <c r="I364" i="1"/>
  <c r="J364" i="1"/>
  <c r="L364" i="1"/>
  <c r="M364" i="1"/>
  <c r="N364" i="1"/>
  <c r="O364" i="1"/>
  <c r="P364" i="1"/>
  <c r="Q364" i="1"/>
  <c r="R364" i="1"/>
  <c r="S364" i="1"/>
  <c r="T364" i="1"/>
  <c r="W364" i="1"/>
  <c r="Y364" i="1"/>
  <c r="B365" i="1"/>
  <c r="C365" i="1"/>
  <c r="D365" i="1"/>
  <c r="E365" i="1"/>
  <c r="G365" i="1"/>
  <c r="H365" i="1"/>
  <c r="I365" i="1"/>
  <c r="J365" i="1"/>
  <c r="L365" i="1"/>
  <c r="M365" i="1"/>
  <c r="N365" i="1"/>
  <c r="O365" i="1"/>
  <c r="P365" i="1"/>
  <c r="Q365" i="1"/>
  <c r="R365" i="1"/>
  <c r="S365" i="1"/>
  <c r="T365" i="1"/>
  <c r="W365" i="1"/>
  <c r="Y365" i="1"/>
  <c r="B366" i="1"/>
  <c r="C366" i="1"/>
  <c r="D366" i="1" s="1"/>
  <c r="E366" i="1"/>
  <c r="G366" i="1"/>
  <c r="H366" i="1"/>
  <c r="I366" i="1"/>
  <c r="J366" i="1"/>
  <c r="L366" i="1"/>
  <c r="M366" i="1"/>
  <c r="N366" i="1"/>
  <c r="O366" i="1"/>
  <c r="P366" i="1"/>
  <c r="Q366" i="1"/>
  <c r="R366" i="1"/>
  <c r="S366" i="1"/>
  <c r="T366" i="1"/>
  <c r="W366" i="1"/>
  <c r="Y366" i="1"/>
  <c r="B367" i="1"/>
  <c r="C367" i="1"/>
  <c r="D367" i="1"/>
  <c r="E367" i="1"/>
  <c r="G367" i="1"/>
  <c r="H367" i="1"/>
  <c r="I367" i="1"/>
  <c r="J367" i="1"/>
  <c r="L367" i="1"/>
  <c r="M367" i="1"/>
  <c r="N367" i="1"/>
  <c r="O367" i="1"/>
  <c r="P367" i="1"/>
  <c r="Q367" i="1"/>
  <c r="R367" i="1"/>
  <c r="S367" i="1"/>
  <c r="T367" i="1"/>
  <c r="W367" i="1"/>
  <c r="Y367" i="1"/>
  <c r="B368" i="1"/>
  <c r="C368" i="1"/>
  <c r="D368" i="1"/>
  <c r="E368" i="1"/>
  <c r="G368" i="1"/>
  <c r="H368" i="1"/>
  <c r="I368" i="1"/>
  <c r="J368" i="1"/>
  <c r="L368" i="1"/>
  <c r="M368" i="1"/>
  <c r="N368" i="1"/>
  <c r="O368" i="1"/>
  <c r="P368" i="1"/>
  <c r="Q368" i="1"/>
  <c r="R368" i="1"/>
  <c r="S368" i="1"/>
  <c r="T368" i="1"/>
  <c r="W368" i="1"/>
  <c r="Y368" i="1"/>
  <c r="B369" i="1"/>
  <c r="C369" i="1"/>
  <c r="D369" i="1" s="1"/>
  <c r="E369" i="1"/>
  <c r="G369" i="1"/>
  <c r="H369" i="1"/>
  <c r="I369" i="1"/>
  <c r="J369" i="1"/>
  <c r="L369" i="1"/>
  <c r="M369" i="1"/>
  <c r="N369" i="1"/>
  <c r="O369" i="1"/>
  <c r="P369" i="1"/>
  <c r="Q369" i="1"/>
  <c r="R369" i="1"/>
  <c r="S369" i="1"/>
  <c r="T369" i="1"/>
  <c r="W369" i="1"/>
  <c r="Y369" i="1"/>
  <c r="B370" i="1"/>
  <c r="C370" i="1"/>
  <c r="D370" i="1" s="1"/>
  <c r="E370" i="1"/>
  <c r="G370" i="1"/>
  <c r="H370" i="1"/>
  <c r="I370" i="1"/>
  <c r="J370" i="1"/>
  <c r="L370" i="1"/>
  <c r="M370" i="1"/>
  <c r="N370" i="1"/>
  <c r="O370" i="1"/>
  <c r="P370" i="1"/>
  <c r="Q370" i="1"/>
  <c r="R370" i="1"/>
  <c r="S370" i="1"/>
  <c r="T370" i="1"/>
  <c r="W370" i="1"/>
  <c r="Y370" i="1"/>
  <c r="B371" i="1"/>
  <c r="C371" i="1"/>
  <c r="D371" i="1" s="1"/>
  <c r="E371" i="1"/>
  <c r="G371" i="1"/>
  <c r="H371" i="1"/>
  <c r="I371" i="1"/>
  <c r="J371" i="1"/>
  <c r="L371" i="1"/>
  <c r="M371" i="1"/>
  <c r="N371" i="1"/>
  <c r="O371" i="1"/>
  <c r="P371" i="1"/>
  <c r="Q371" i="1"/>
  <c r="R371" i="1"/>
  <c r="S371" i="1"/>
  <c r="T371" i="1"/>
  <c r="W371" i="1"/>
  <c r="Y371" i="1"/>
  <c r="B372" i="1"/>
  <c r="C372" i="1"/>
  <c r="D372" i="1"/>
  <c r="E372" i="1"/>
  <c r="G372" i="1"/>
  <c r="H372" i="1"/>
  <c r="I372" i="1"/>
  <c r="J372" i="1"/>
  <c r="L372" i="1"/>
  <c r="M372" i="1"/>
  <c r="N372" i="1"/>
  <c r="O372" i="1"/>
  <c r="P372" i="1"/>
  <c r="Q372" i="1"/>
  <c r="R372" i="1"/>
  <c r="S372" i="1"/>
  <c r="T372" i="1"/>
  <c r="W372" i="1"/>
  <c r="Y372" i="1"/>
  <c r="B373" i="1"/>
  <c r="C373" i="1"/>
  <c r="D373" i="1"/>
  <c r="E373" i="1"/>
  <c r="G373" i="1"/>
  <c r="H373" i="1"/>
  <c r="I373" i="1"/>
  <c r="J373" i="1"/>
  <c r="L373" i="1"/>
  <c r="M373" i="1"/>
  <c r="N373" i="1"/>
  <c r="O373" i="1"/>
  <c r="P373" i="1"/>
  <c r="Q373" i="1"/>
  <c r="R373" i="1"/>
  <c r="S373" i="1"/>
  <c r="T373" i="1"/>
  <c r="W373" i="1"/>
  <c r="Y373" i="1"/>
  <c r="B374" i="1"/>
  <c r="C374" i="1"/>
  <c r="D374" i="1"/>
  <c r="E374" i="1"/>
  <c r="G374" i="1"/>
  <c r="H374" i="1"/>
  <c r="I374" i="1"/>
  <c r="J374" i="1"/>
  <c r="L374" i="1"/>
  <c r="M374" i="1"/>
  <c r="N374" i="1"/>
  <c r="O374" i="1"/>
  <c r="P374" i="1"/>
  <c r="Q374" i="1"/>
  <c r="R374" i="1"/>
  <c r="S374" i="1"/>
  <c r="T374" i="1"/>
  <c r="W374" i="1"/>
  <c r="Y374" i="1"/>
  <c r="B375" i="1"/>
  <c r="C375" i="1"/>
  <c r="D375" i="1"/>
  <c r="E375" i="1"/>
  <c r="G375" i="1"/>
  <c r="H375" i="1"/>
  <c r="I375" i="1"/>
  <c r="J375" i="1"/>
  <c r="L375" i="1"/>
  <c r="M375" i="1"/>
  <c r="N375" i="1"/>
  <c r="O375" i="1"/>
  <c r="P375" i="1"/>
  <c r="Q375" i="1"/>
  <c r="R375" i="1"/>
  <c r="S375" i="1"/>
  <c r="T375" i="1"/>
  <c r="W375" i="1"/>
  <c r="Y375" i="1"/>
  <c r="B376" i="1"/>
  <c r="C376" i="1"/>
  <c r="D376" i="1"/>
  <c r="E376" i="1"/>
  <c r="G376" i="1"/>
  <c r="H376" i="1"/>
  <c r="I376" i="1"/>
  <c r="J376" i="1"/>
  <c r="L376" i="1"/>
  <c r="M376" i="1"/>
  <c r="N376" i="1"/>
  <c r="O376" i="1"/>
  <c r="P376" i="1"/>
  <c r="Q376" i="1"/>
  <c r="R376" i="1"/>
  <c r="S376" i="1"/>
  <c r="T376" i="1"/>
  <c r="W376" i="1"/>
  <c r="Y376" i="1"/>
  <c r="B377" i="1"/>
  <c r="C377" i="1"/>
  <c r="D377" i="1" s="1"/>
  <c r="E377" i="1"/>
  <c r="G377" i="1"/>
  <c r="H377" i="1"/>
  <c r="I377" i="1"/>
  <c r="J377" i="1"/>
  <c r="L377" i="1"/>
  <c r="M377" i="1"/>
  <c r="N377" i="1"/>
  <c r="O377" i="1"/>
  <c r="P377" i="1"/>
  <c r="Q377" i="1"/>
  <c r="R377" i="1"/>
  <c r="S377" i="1"/>
  <c r="T377" i="1"/>
  <c r="W377" i="1"/>
  <c r="Y377" i="1"/>
  <c r="B378" i="1"/>
  <c r="C378" i="1"/>
  <c r="D378" i="1" s="1"/>
  <c r="E378" i="1"/>
  <c r="G378" i="1"/>
  <c r="H378" i="1"/>
  <c r="I378" i="1"/>
  <c r="J378" i="1"/>
  <c r="L378" i="1"/>
  <c r="M378" i="1"/>
  <c r="N378" i="1"/>
  <c r="O378" i="1"/>
  <c r="P378" i="1"/>
  <c r="Q378" i="1"/>
  <c r="R378" i="1"/>
  <c r="S378" i="1"/>
  <c r="T378" i="1"/>
  <c r="W378" i="1"/>
  <c r="Y378" i="1"/>
  <c r="B379" i="1"/>
  <c r="C379" i="1"/>
  <c r="D379" i="1" s="1"/>
  <c r="E379" i="1"/>
  <c r="G379" i="1"/>
  <c r="H379" i="1"/>
  <c r="I379" i="1"/>
  <c r="J379" i="1"/>
  <c r="L379" i="1"/>
  <c r="M379" i="1"/>
  <c r="N379" i="1"/>
  <c r="O379" i="1"/>
  <c r="P379" i="1"/>
  <c r="Q379" i="1"/>
  <c r="R379" i="1"/>
  <c r="S379" i="1"/>
  <c r="T379" i="1"/>
  <c r="W379" i="1"/>
  <c r="Y379" i="1"/>
  <c r="B380" i="1"/>
  <c r="C380" i="1"/>
  <c r="D380" i="1"/>
  <c r="E380" i="1"/>
  <c r="G380" i="1"/>
  <c r="H380" i="1"/>
  <c r="I380" i="1"/>
  <c r="J380" i="1"/>
  <c r="L380" i="1"/>
  <c r="M380" i="1"/>
  <c r="N380" i="1"/>
  <c r="O380" i="1"/>
  <c r="P380" i="1"/>
  <c r="Q380" i="1"/>
  <c r="R380" i="1"/>
  <c r="S380" i="1"/>
  <c r="T380" i="1"/>
  <c r="W380" i="1"/>
  <c r="Y380" i="1"/>
  <c r="B381" i="1"/>
  <c r="C381" i="1"/>
  <c r="D381" i="1"/>
  <c r="E381" i="1"/>
  <c r="G381" i="1"/>
  <c r="H381" i="1"/>
  <c r="I381" i="1"/>
  <c r="J381" i="1"/>
  <c r="L381" i="1"/>
  <c r="M381" i="1"/>
  <c r="N381" i="1"/>
  <c r="O381" i="1"/>
  <c r="P381" i="1"/>
  <c r="Q381" i="1"/>
  <c r="R381" i="1"/>
  <c r="S381" i="1"/>
  <c r="T381" i="1"/>
  <c r="W381" i="1"/>
  <c r="Y381" i="1"/>
  <c r="B382" i="1"/>
  <c r="C382" i="1"/>
  <c r="D382" i="1" s="1"/>
  <c r="E382" i="1"/>
  <c r="G382" i="1"/>
  <c r="H382" i="1"/>
  <c r="I382" i="1"/>
  <c r="J382" i="1"/>
  <c r="L382" i="1"/>
  <c r="M382" i="1"/>
  <c r="N382" i="1"/>
  <c r="O382" i="1"/>
  <c r="P382" i="1"/>
  <c r="Q382" i="1"/>
  <c r="R382" i="1"/>
  <c r="S382" i="1"/>
  <c r="T382" i="1"/>
  <c r="W382" i="1"/>
  <c r="Y382" i="1"/>
  <c r="B383" i="1"/>
  <c r="C383" i="1"/>
  <c r="D383" i="1"/>
  <c r="E383" i="1"/>
  <c r="G383" i="1"/>
  <c r="H383" i="1"/>
  <c r="I383" i="1"/>
  <c r="J383" i="1"/>
  <c r="L383" i="1"/>
  <c r="M383" i="1"/>
  <c r="N383" i="1"/>
  <c r="O383" i="1"/>
  <c r="P383" i="1"/>
  <c r="Q383" i="1"/>
  <c r="R383" i="1"/>
  <c r="S383" i="1"/>
  <c r="T383" i="1"/>
  <c r="W383" i="1"/>
  <c r="Y383" i="1"/>
  <c r="B384" i="1"/>
  <c r="C384" i="1"/>
  <c r="D384" i="1"/>
  <c r="E384" i="1"/>
  <c r="G384" i="1"/>
  <c r="H384" i="1"/>
  <c r="I384" i="1"/>
  <c r="J384" i="1"/>
  <c r="L384" i="1"/>
  <c r="M384" i="1"/>
  <c r="N384" i="1"/>
  <c r="O384" i="1"/>
  <c r="P384" i="1"/>
  <c r="Q384" i="1"/>
  <c r="R384" i="1"/>
  <c r="S384" i="1"/>
  <c r="T384" i="1"/>
  <c r="W384" i="1"/>
  <c r="Y384" i="1"/>
  <c r="B385" i="1"/>
  <c r="C385" i="1"/>
  <c r="D385" i="1" s="1"/>
  <c r="E385" i="1"/>
  <c r="G385" i="1"/>
  <c r="H385" i="1"/>
  <c r="I385" i="1"/>
  <c r="J385" i="1"/>
  <c r="L385" i="1"/>
  <c r="M385" i="1"/>
  <c r="N385" i="1"/>
  <c r="O385" i="1"/>
  <c r="P385" i="1"/>
  <c r="Q385" i="1"/>
  <c r="R385" i="1"/>
  <c r="S385" i="1"/>
  <c r="T385" i="1"/>
  <c r="W385" i="1"/>
  <c r="Y385" i="1"/>
  <c r="B386" i="1"/>
  <c r="C386" i="1"/>
  <c r="D386" i="1" s="1"/>
  <c r="E386" i="1"/>
  <c r="G386" i="1"/>
  <c r="H386" i="1"/>
  <c r="I386" i="1"/>
  <c r="J386" i="1"/>
  <c r="L386" i="1"/>
  <c r="M386" i="1"/>
  <c r="N386" i="1"/>
  <c r="O386" i="1"/>
  <c r="P386" i="1"/>
  <c r="Q386" i="1"/>
  <c r="R386" i="1"/>
  <c r="S386" i="1"/>
  <c r="T386" i="1"/>
  <c r="W386" i="1"/>
  <c r="Y386" i="1"/>
  <c r="B387" i="1"/>
  <c r="C387" i="1"/>
  <c r="D387" i="1" s="1"/>
  <c r="E387" i="1"/>
  <c r="G387" i="1"/>
  <c r="H387" i="1"/>
  <c r="I387" i="1"/>
  <c r="J387" i="1"/>
  <c r="L387" i="1"/>
  <c r="M387" i="1"/>
  <c r="N387" i="1"/>
  <c r="O387" i="1"/>
  <c r="P387" i="1"/>
  <c r="Q387" i="1"/>
  <c r="R387" i="1"/>
  <c r="S387" i="1"/>
  <c r="T387" i="1"/>
  <c r="W387" i="1"/>
  <c r="Y387" i="1"/>
  <c r="B388" i="1"/>
  <c r="C388" i="1"/>
  <c r="D388" i="1"/>
  <c r="E388" i="1"/>
  <c r="G388" i="1"/>
  <c r="H388" i="1"/>
  <c r="I388" i="1"/>
  <c r="J388" i="1"/>
  <c r="L388" i="1"/>
  <c r="M388" i="1"/>
  <c r="N388" i="1"/>
  <c r="O388" i="1"/>
  <c r="P388" i="1"/>
  <c r="Q388" i="1"/>
  <c r="R388" i="1"/>
  <c r="S388" i="1"/>
  <c r="T388" i="1"/>
  <c r="W388" i="1"/>
  <c r="Y388" i="1"/>
  <c r="B389" i="1"/>
  <c r="C389" i="1"/>
  <c r="D389" i="1"/>
  <c r="E389" i="1"/>
  <c r="G389" i="1"/>
  <c r="H389" i="1"/>
  <c r="I389" i="1"/>
  <c r="J389" i="1"/>
  <c r="L389" i="1"/>
  <c r="M389" i="1"/>
  <c r="N389" i="1"/>
  <c r="O389" i="1"/>
  <c r="P389" i="1"/>
  <c r="Q389" i="1"/>
  <c r="R389" i="1"/>
  <c r="S389" i="1"/>
  <c r="T389" i="1"/>
  <c r="W389" i="1"/>
  <c r="Y389" i="1"/>
  <c r="B390" i="1"/>
  <c r="C390" i="1"/>
  <c r="D390" i="1" s="1"/>
  <c r="E390" i="1"/>
  <c r="G390" i="1"/>
  <c r="H390" i="1"/>
  <c r="I390" i="1"/>
  <c r="J390" i="1"/>
  <c r="L390" i="1"/>
  <c r="M390" i="1"/>
  <c r="N390" i="1"/>
  <c r="O390" i="1"/>
  <c r="P390" i="1"/>
  <c r="Q390" i="1"/>
  <c r="R390" i="1"/>
  <c r="S390" i="1"/>
  <c r="T390" i="1"/>
  <c r="W390" i="1"/>
  <c r="Y390" i="1"/>
  <c r="B391" i="1"/>
  <c r="C391" i="1"/>
  <c r="D391" i="1"/>
  <c r="E391" i="1"/>
  <c r="G391" i="1"/>
  <c r="H391" i="1"/>
  <c r="I391" i="1"/>
  <c r="J391" i="1"/>
  <c r="L391" i="1"/>
  <c r="M391" i="1"/>
  <c r="N391" i="1"/>
  <c r="O391" i="1"/>
  <c r="P391" i="1"/>
  <c r="Q391" i="1"/>
  <c r="R391" i="1"/>
  <c r="S391" i="1"/>
  <c r="T391" i="1"/>
  <c r="W391" i="1"/>
  <c r="Y391" i="1"/>
  <c r="B392" i="1"/>
  <c r="C392" i="1"/>
  <c r="D392" i="1"/>
  <c r="E392" i="1"/>
  <c r="G392" i="1"/>
  <c r="H392" i="1"/>
  <c r="I392" i="1"/>
  <c r="J392" i="1"/>
  <c r="L392" i="1"/>
  <c r="M392" i="1"/>
  <c r="N392" i="1"/>
  <c r="O392" i="1"/>
  <c r="P392" i="1"/>
  <c r="Q392" i="1"/>
  <c r="R392" i="1"/>
  <c r="S392" i="1"/>
  <c r="T392" i="1"/>
  <c r="W392" i="1"/>
  <c r="Y392" i="1"/>
  <c r="B393" i="1"/>
  <c r="C393" i="1"/>
  <c r="D393" i="1" s="1"/>
  <c r="E393" i="1"/>
  <c r="G393" i="1"/>
  <c r="H393" i="1"/>
  <c r="I393" i="1"/>
  <c r="J393" i="1"/>
  <c r="L393" i="1"/>
  <c r="M393" i="1"/>
  <c r="N393" i="1"/>
  <c r="O393" i="1"/>
  <c r="P393" i="1"/>
  <c r="Q393" i="1"/>
  <c r="R393" i="1"/>
  <c r="S393" i="1"/>
  <c r="T393" i="1"/>
  <c r="W393" i="1"/>
  <c r="Y393" i="1"/>
  <c r="B394" i="1"/>
  <c r="C394" i="1"/>
  <c r="D394" i="1" s="1"/>
  <c r="E394" i="1"/>
  <c r="G394" i="1"/>
  <c r="H394" i="1"/>
  <c r="I394" i="1"/>
  <c r="J394" i="1"/>
  <c r="L394" i="1"/>
  <c r="M394" i="1"/>
  <c r="N394" i="1"/>
  <c r="O394" i="1"/>
  <c r="P394" i="1"/>
  <c r="Q394" i="1"/>
  <c r="R394" i="1"/>
  <c r="S394" i="1"/>
  <c r="T394" i="1"/>
  <c r="W394" i="1"/>
  <c r="Y394" i="1"/>
  <c r="B395" i="1"/>
  <c r="C395" i="1"/>
  <c r="D395" i="1" s="1"/>
  <c r="E395" i="1"/>
  <c r="G395" i="1"/>
  <c r="H395" i="1"/>
  <c r="I395" i="1"/>
  <c r="J395" i="1"/>
  <c r="L395" i="1"/>
  <c r="M395" i="1"/>
  <c r="N395" i="1"/>
  <c r="O395" i="1"/>
  <c r="P395" i="1"/>
  <c r="Q395" i="1"/>
  <c r="R395" i="1"/>
  <c r="S395" i="1"/>
  <c r="T395" i="1"/>
  <c r="W395" i="1"/>
  <c r="Y395" i="1"/>
  <c r="B396" i="1"/>
  <c r="C396" i="1"/>
  <c r="D396" i="1"/>
  <c r="E396" i="1"/>
  <c r="G396" i="1"/>
  <c r="H396" i="1"/>
  <c r="I396" i="1"/>
  <c r="J396" i="1"/>
  <c r="L396" i="1"/>
  <c r="M396" i="1"/>
  <c r="N396" i="1"/>
  <c r="O396" i="1"/>
  <c r="P396" i="1"/>
  <c r="Q396" i="1"/>
  <c r="R396" i="1"/>
  <c r="S396" i="1"/>
  <c r="T396" i="1"/>
  <c r="W396" i="1"/>
  <c r="Y396" i="1"/>
  <c r="B397" i="1"/>
  <c r="C397" i="1"/>
  <c r="D397" i="1"/>
  <c r="E397" i="1"/>
  <c r="G397" i="1"/>
  <c r="H397" i="1"/>
  <c r="I397" i="1"/>
  <c r="J397" i="1"/>
  <c r="L397" i="1"/>
  <c r="M397" i="1"/>
  <c r="N397" i="1"/>
  <c r="O397" i="1"/>
  <c r="P397" i="1"/>
  <c r="Q397" i="1"/>
  <c r="R397" i="1"/>
  <c r="S397" i="1"/>
  <c r="T397" i="1"/>
  <c r="W397" i="1"/>
  <c r="Y397" i="1"/>
  <c r="B398" i="1"/>
  <c r="C398" i="1"/>
  <c r="D398" i="1" s="1"/>
  <c r="E398" i="1"/>
  <c r="G398" i="1"/>
  <c r="H398" i="1"/>
  <c r="I398" i="1"/>
  <c r="J398" i="1"/>
  <c r="L398" i="1"/>
  <c r="M398" i="1"/>
  <c r="N398" i="1"/>
  <c r="O398" i="1"/>
  <c r="P398" i="1"/>
  <c r="Q398" i="1"/>
  <c r="R398" i="1"/>
  <c r="S398" i="1"/>
  <c r="T398" i="1"/>
  <c r="W398" i="1"/>
  <c r="Y398" i="1"/>
  <c r="B399" i="1"/>
  <c r="C399" i="1"/>
  <c r="D399" i="1"/>
  <c r="E399" i="1"/>
  <c r="G399" i="1"/>
  <c r="H399" i="1"/>
  <c r="I399" i="1"/>
  <c r="J399" i="1"/>
  <c r="L399" i="1"/>
  <c r="M399" i="1"/>
  <c r="N399" i="1"/>
  <c r="O399" i="1"/>
  <c r="P399" i="1"/>
  <c r="Q399" i="1"/>
  <c r="R399" i="1"/>
  <c r="S399" i="1"/>
  <c r="T399" i="1"/>
  <c r="W399" i="1"/>
  <c r="Y399" i="1"/>
  <c r="B400" i="1"/>
  <c r="C400" i="1"/>
  <c r="D400" i="1"/>
  <c r="E400" i="1"/>
  <c r="G400" i="1"/>
  <c r="H400" i="1"/>
  <c r="I400" i="1"/>
  <c r="J400" i="1"/>
  <c r="L400" i="1"/>
  <c r="M400" i="1"/>
  <c r="N400" i="1"/>
  <c r="O400" i="1"/>
  <c r="P400" i="1"/>
  <c r="Q400" i="1"/>
  <c r="R400" i="1"/>
  <c r="S400" i="1"/>
  <c r="T400" i="1"/>
  <c r="W400" i="1"/>
  <c r="Y400" i="1"/>
  <c r="B401" i="1"/>
  <c r="C401" i="1"/>
  <c r="D401" i="1" s="1"/>
  <c r="E401" i="1"/>
  <c r="G401" i="1"/>
  <c r="H401" i="1"/>
  <c r="I401" i="1"/>
  <c r="J401" i="1"/>
  <c r="L401" i="1"/>
  <c r="M401" i="1"/>
  <c r="N401" i="1"/>
  <c r="O401" i="1"/>
  <c r="P401" i="1"/>
  <c r="Q401" i="1"/>
  <c r="R401" i="1"/>
  <c r="S401" i="1"/>
  <c r="T401" i="1"/>
  <c r="W401" i="1"/>
  <c r="Y401" i="1"/>
  <c r="B402" i="1"/>
  <c r="C402" i="1"/>
  <c r="D402" i="1" s="1"/>
  <c r="E402" i="1"/>
  <c r="G402" i="1"/>
  <c r="H402" i="1"/>
  <c r="I402" i="1"/>
  <c r="J402" i="1"/>
  <c r="L402" i="1"/>
  <c r="M402" i="1"/>
  <c r="N402" i="1"/>
  <c r="O402" i="1"/>
  <c r="P402" i="1"/>
  <c r="Q402" i="1"/>
  <c r="R402" i="1"/>
  <c r="S402" i="1"/>
  <c r="T402" i="1"/>
  <c r="W402" i="1"/>
  <c r="Y402" i="1"/>
  <c r="B403" i="1"/>
  <c r="C403" i="1"/>
  <c r="D403" i="1" s="1"/>
  <c r="E403" i="1"/>
  <c r="G403" i="1"/>
  <c r="H403" i="1"/>
  <c r="I403" i="1"/>
  <c r="J403" i="1"/>
  <c r="L403" i="1"/>
  <c r="M403" i="1"/>
  <c r="N403" i="1"/>
  <c r="O403" i="1"/>
  <c r="P403" i="1"/>
  <c r="Q403" i="1"/>
  <c r="R403" i="1"/>
  <c r="S403" i="1"/>
  <c r="T403" i="1"/>
  <c r="W403" i="1"/>
  <c r="Y403" i="1"/>
  <c r="B404" i="1"/>
  <c r="C404" i="1"/>
  <c r="D404" i="1"/>
  <c r="E404" i="1"/>
  <c r="G404" i="1"/>
  <c r="H404" i="1"/>
  <c r="I404" i="1"/>
  <c r="J404" i="1"/>
  <c r="L404" i="1"/>
  <c r="M404" i="1"/>
  <c r="N404" i="1"/>
  <c r="O404" i="1"/>
  <c r="P404" i="1"/>
  <c r="Q404" i="1"/>
  <c r="R404" i="1"/>
  <c r="S404" i="1"/>
  <c r="T404" i="1"/>
  <c r="W404" i="1"/>
  <c r="Y404" i="1"/>
  <c r="B405" i="1"/>
  <c r="C405" i="1"/>
  <c r="D405" i="1" s="1"/>
  <c r="E405" i="1"/>
  <c r="G405" i="1"/>
  <c r="H405" i="1"/>
  <c r="I405" i="1"/>
  <c r="J405" i="1"/>
  <c r="L405" i="1"/>
  <c r="M405" i="1"/>
  <c r="N405" i="1"/>
  <c r="O405" i="1"/>
  <c r="P405" i="1"/>
  <c r="Q405" i="1"/>
  <c r="R405" i="1"/>
  <c r="S405" i="1"/>
  <c r="T405" i="1"/>
  <c r="W405" i="1"/>
  <c r="Y405" i="1"/>
  <c r="B406" i="1"/>
  <c r="C406" i="1"/>
  <c r="D406" i="1" s="1"/>
  <c r="E406" i="1"/>
  <c r="G406" i="1"/>
  <c r="H406" i="1"/>
  <c r="I406" i="1"/>
  <c r="J406" i="1"/>
  <c r="L406" i="1"/>
  <c r="M406" i="1"/>
  <c r="N406" i="1"/>
  <c r="O406" i="1"/>
  <c r="P406" i="1"/>
  <c r="Q406" i="1"/>
  <c r="R406" i="1"/>
  <c r="S406" i="1"/>
  <c r="T406" i="1"/>
  <c r="W406" i="1"/>
  <c r="Y406" i="1"/>
  <c r="B407" i="1"/>
  <c r="C407" i="1"/>
  <c r="D407" i="1"/>
  <c r="E407" i="1"/>
  <c r="G407" i="1"/>
  <c r="H407" i="1"/>
  <c r="I407" i="1"/>
  <c r="J407" i="1"/>
  <c r="L407" i="1"/>
  <c r="M407" i="1"/>
  <c r="N407" i="1"/>
  <c r="O407" i="1"/>
  <c r="P407" i="1"/>
  <c r="Q407" i="1"/>
  <c r="R407" i="1"/>
  <c r="S407" i="1"/>
  <c r="T407" i="1"/>
  <c r="W407" i="1"/>
  <c r="Y407" i="1"/>
  <c r="B408" i="1"/>
  <c r="C408" i="1"/>
  <c r="D408" i="1"/>
  <c r="E408" i="1"/>
  <c r="G408" i="1"/>
  <c r="H408" i="1"/>
  <c r="I408" i="1"/>
  <c r="J408" i="1"/>
  <c r="L408" i="1"/>
  <c r="M408" i="1"/>
  <c r="N408" i="1"/>
  <c r="O408" i="1"/>
  <c r="P408" i="1"/>
  <c r="Q408" i="1"/>
  <c r="R408" i="1"/>
  <c r="S408" i="1"/>
  <c r="T408" i="1"/>
  <c r="W408" i="1"/>
  <c r="Y408" i="1"/>
  <c r="B409" i="1"/>
  <c r="C409" i="1"/>
  <c r="D409" i="1" s="1"/>
  <c r="E409" i="1"/>
  <c r="G409" i="1"/>
  <c r="H409" i="1"/>
  <c r="I409" i="1"/>
  <c r="J409" i="1"/>
  <c r="L409" i="1"/>
  <c r="M409" i="1"/>
  <c r="N409" i="1"/>
  <c r="O409" i="1"/>
  <c r="P409" i="1"/>
  <c r="Q409" i="1"/>
  <c r="R409" i="1"/>
  <c r="S409" i="1"/>
  <c r="T409" i="1"/>
  <c r="W409" i="1"/>
  <c r="Y409" i="1"/>
  <c r="B410" i="1"/>
  <c r="C410" i="1"/>
  <c r="D410" i="1" s="1"/>
  <c r="E410" i="1"/>
  <c r="G410" i="1"/>
  <c r="H410" i="1"/>
  <c r="I410" i="1"/>
  <c r="J410" i="1"/>
  <c r="L410" i="1"/>
  <c r="M410" i="1"/>
  <c r="N410" i="1"/>
  <c r="O410" i="1"/>
  <c r="P410" i="1"/>
  <c r="Q410" i="1"/>
  <c r="R410" i="1"/>
  <c r="S410" i="1"/>
  <c r="T410" i="1"/>
  <c r="W410" i="1"/>
  <c r="Y410" i="1"/>
  <c r="B411" i="1"/>
  <c r="C411" i="1"/>
  <c r="D411" i="1" s="1"/>
  <c r="E411" i="1"/>
  <c r="G411" i="1"/>
  <c r="H411" i="1"/>
  <c r="I411" i="1"/>
  <c r="J411" i="1"/>
  <c r="L411" i="1"/>
  <c r="M411" i="1"/>
  <c r="N411" i="1"/>
  <c r="O411" i="1"/>
  <c r="P411" i="1"/>
  <c r="Q411" i="1"/>
  <c r="R411" i="1"/>
  <c r="S411" i="1"/>
  <c r="T411" i="1"/>
  <c r="W411" i="1"/>
  <c r="Y411" i="1"/>
  <c r="B412" i="1"/>
  <c r="C412" i="1"/>
  <c r="D412" i="1"/>
  <c r="E412" i="1"/>
  <c r="G412" i="1"/>
  <c r="H412" i="1"/>
  <c r="I412" i="1"/>
  <c r="J412" i="1"/>
  <c r="L412" i="1"/>
  <c r="M412" i="1"/>
  <c r="N412" i="1"/>
  <c r="O412" i="1"/>
  <c r="P412" i="1"/>
  <c r="Q412" i="1"/>
  <c r="R412" i="1"/>
  <c r="S412" i="1"/>
  <c r="T412" i="1"/>
  <c r="W412" i="1"/>
  <c r="Y412" i="1"/>
  <c r="B413" i="1"/>
  <c r="C413" i="1"/>
  <c r="D413" i="1" s="1"/>
  <c r="E413" i="1"/>
  <c r="G413" i="1"/>
  <c r="H413" i="1"/>
  <c r="I413" i="1"/>
  <c r="J413" i="1"/>
  <c r="L413" i="1"/>
  <c r="M413" i="1"/>
  <c r="N413" i="1"/>
  <c r="O413" i="1"/>
  <c r="P413" i="1"/>
  <c r="Q413" i="1"/>
  <c r="R413" i="1"/>
  <c r="S413" i="1"/>
  <c r="T413" i="1"/>
  <c r="W413" i="1"/>
  <c r="Y413" i="1"/>
  <c r="B414" i="1"/>
  <c r="C414" i="1"/>
  <c r="D414" i="1" s="1"/>
  <c r="E414" i="1"/>
  <c r="G414" i="1"/>
  <c r="H414" i="1"/>
  <c r="I414" i="1"/>
  <c r="J414" i="1"/>
  <c r="L414" i="1"/>
  <c r="M414" i="1"/>
  <c r="N414" i="1"/>
  <c r="O414" i="1"/>
  <c r="P414" i="1"/>
  <c r="Q414" i="1"/>
  <c r="R414" i="1"/>
  <c r="S414" i="1"/>
  <c r="T414" i="1"/>
  <c r="W414" i="1"/>
  <c r="Y414" i="1"/>
  <c r="B415" i="1"/>
  <c r="C415" i="1"/>
  <c r="D415" i="1"/>
  <c r="E415" i="1"/>
  <c r="G415" i="1"/>
  <c r="H415" i="1"/>
  <c r="I415" i="1"/>
  <c r="J415" i="1"/>
  <c r="L415" i="1"/>
  <c r="M415" i="1"/>
  <c r="N415" i="1"/>
  <c r="O415" i="1"/>
  <c r="P415" i="1"/>
  <c r="Q415" i="1"/>
  <c r="R415" i="1"/>
  <c r="S415" i="1"/>
  <c r="T415" i="1"/>
  <c r="W415" i="1"/>
  <c r="Y415" i="1"/>
  <c r="B416" i="1"/>
  <c r="C416" i="1"/>
  <c r="D416" i="1"/>
  <c r="E416" i="1"/>
  <c r="G416" i="1"/>
  <c r="H416" i="1"/>
  <c r="I416" i="1"/>
  <c r="J416" i="1"/>
  <c r="L416" i="1"/>
  <c r="M416" i="1"/>
  <c r="N416" i="1"/>
  <c r="O416" i="1"/>
  <c r="P416" i="1"/>
  <c r="Q416" i="1"/>
  <c r="R416" i="1"/>
  <c r="S416" i="1"/>
  <c r="T416" i="1"/>
  <c r="W416" i="1"/>
  <c r="Y416" i="1"/>
  <c r="B417" i="1"/>
  <c r="C417" i="1"/>
  <c r="D417" i="1" s="1"/>
  <c r="E417" i="1"/>
  <c r="G417" i="1"/>
  <c r="H417" i="1"/>
  <c r="I417" i="1"/>
  <c r="J417" i="1"/>
  <c r="L417" i="1"/>
  <c r="M417" i="1"/>
  <c r="N417" i="1"/>
  <c r="O417" i="1"/>
  <c r="P417" i="1"/>
  <c r="Q417" i="1"/>
  <c r="R417" i="1"/>
  <c r="S417" i="1"/>
  <c r="T417" i="1"/>
  <c r="W417" i="1"/>
  <c r="Y417" i="1"/>
  <c r="B418" i="1"/>
  <c r="C418" i="1"/>
  <c r="D418" i="1" s="1"/>
  <c r="E418" i="1"/>
  <c r="G418" i="1"/>
  <c r="H418" i="1"/>
  <c r="I418" i="1"/>
  <c r="J418" i="1"/>
  <c r="L418" i="1"/>
  <c r="M418" i="1"/>
  <c r="N418" i="1"/>
  <c r="O418" i="1"/>
  <c r="P418" i="1"/>
  <c r="Q418" i="1"/>
  <c r="R418" i="1"/>
  <c r="S418" i="1"/>
  <c r="T418" i="1"/>
  <c r="W418" i="1"/>
  <c r="Y418" i="1"/>
  <c r="B419" i="1"/>
  <c r="C419" i="1"/>
  <c r="D419" i="1" s="1"/>
  <c r="E419" i="1"/>
  <c r="G419" i="1"/>
  <c r="H419" i="1"/>
  <c r="I419" i="1"/>
  <c r="J419" i="1"/>
  <c r="L419" i="1"/>
  <c r="M419" i="1"/>
  <c r="N419" i="1"/>
  <c r="O419" i="1"/>
  <c r="P419" i="1"/>
  <c r="Q419" i="1"/>
  <c r="R419" i="1"/>
  <c r="S419" i="1"/>
  <c r="T419" i="1"/>
  <c r="W419" i="1"/>
  <c r="Y419" i="1"/>
  <c r="B420" i="1"/>
  <c r="C420" i="1"/>
  <c r="D420" i="1"/>
  <c r="E420" i="1"/>
  <c r="G420" i="1"/>
  <c r="H420" i="1"/>
  <c r="I420" i="1"/>
  <c r="J420" i="1"/>
  <c r="L420" i="1"/>
  <c r="M420" i="1"/>
  <c r="N420" i="1"/>
  <c r="O420" i="1"/>
  <c r="P420" i="1"/>
  <c r="Q420" i="1"/>
  <c r="R420" i="1"/>
  <c r="S420" i="1"/>
  <c r="T420" i="1"/>
  <c r="W420" i="1"/>
  <c r="Y420" i="1"/>
  <c r="B421" i="1"/>
  <c r="C421" i="1"/>
  <c r="D421" i="1" s="1"/>
  <c r="E421" i="1"/>
  <c r="G421" i="1"/>
  <c r="H421" i="1"/>
  <c r="I421" i="1"/>
  <c r="J421" i="1"/>
  <c r="L421" i="1"/>
  <c r="M421" i="1"/>
  <c r="N421" i="1"/>
  <c r="O421" i="1"/>
  <c r="P421" i="1"/>
  <c r="Q421" i="1"/>
  <c r="R421" i="1"/>
  <c r="S421" i="1"/>
  <c r="T421" i="1"/>
  <c r="W421" i="1"/>
  <c r="Y421" i="1"/>
  <c r="B422" i="1"/>
  <c r="C422" i="1"/>
  <c r="D422" i="1" s="1"/>
  <c r="E422" i="1"/>
  <c r="G422" i="1"/>
  <c r="H422" i="1"/>
  <c r="I422" i="1"/>
  <c r="J422" i="1"/>
  <c r="L422" i="1"/>
  <c r="M422" i="1"/>
  <c r="N422" i="1"/>
  <c r="O422" i="1"/>
  <c r="P422" i="1"/>
  <c r="Q422" i="1"/>
  <c r="R422" i="1"/>
  <c r="S422" i="1"/>
  <c r="T422" i="1"/>
  <c r="W422" i="1"/>
  <c r="Y422" i="1"/>
  <c r="B423" i="1"/>
  <c r="C423" i="1"/>
  <c r="D423" i="1" s="1"/>
  <c r="E423" i="1"/>
  <c r="G423" i="1"/>
  <c r="H423" i="1"/>
  <c r="I423" i="1"/>
  <c r="J423" i="1"/>
  <c r="L423" i="1"/>
  <c r="M423" i="1"/>
  <c r="N423" i="1"/>
  <c r="O423" i="1"/>
  <c r="P423" i="1"/>
  <c r="Q423" i="1"/>
  <c r="R423" i="1"/>
  <c r="S423" i="1"/>
  <c r="T423" i="1"/>
  <c r="W423" i="1"/>
  <c r="Y423" i="1"/>
  <c r="B424" i="1"/>
  <c r="C424" i="1"/>
  <c r="D424" i="1" s="1"/>
  <c r="E424" i="1"/>
  <c r="G424" i="1"/>
  <c r="H424" i="1"/>
  <c r="I424" i="1"/>
  <c r="J424" i="1"/>
  <c r="L424" i="1"/>
  <c r="M424" i="1"/>
  <c r="N424" i="1"/>
  <c r="O424" i="1"/>
  <c r="P424" i="1"/>
  <c r="Q424" i="1"/>
  <c r="R424" i="1"/>
  <c r="S424" i="1"/>
  <c r="T424" i="1"/>
  <c r="W424" i="1"/>
  <c r="Y424" i="1"/>
  <c r="B425" i="1"/>
  <c r="C425" i="1"/>
  <c r="D425" i="1" s="1"/>
  <c r="E425" i="1"/>
  <c r="G425" i="1"/>
  <c r="H425" i="1"/>
  <c r="I425" i="1"/>
  <c r="J425" i="1"/>
  <c r="L425" i="1"/>
  <c r="M425" i="1"/>
  <c r="N425" i="1"/>
  <c r="O425" i="1"/>
  <c r="P425" i="1"/>
  <c r="Q425" i="1"/>
  <c r="R425" i="1"/>
  <c r="S425" i="1"/>
  <c r="T425" i="1"/>
  <c r="W425" i="1"/>
  <c r="Y425" i="1"/>
  <c r="B426" i="1"/>
  <c r="C426" i="1"/>
  <c r="D426" i="1" s="1"/>
  <c r="E426" i="1"/>
  <c r="G426" i="1"/>
  <c r="H426" i="1"/>
  <c r="I426" i="1"/>
  <c r="J426" i="1"/>
  <c r="L426" i="1"/>
  <c r="M426" i="1"/>
  <c r="N426" i="1"/>
  <c r="O426" i="1"/>
  <c r="P426" i="1"/>
  <c r="Q426" i="1"/>
  <c r="R426" i="1"/>
  <c r="S426" i="1"/>
  <c r="T426" i="1"/>
  <c r="W426" i="1"/>
  <c r="Y426" i="1"/>
  <c r="B427" i="1"/>
  <c r="C427" i="1"/>
  <c r="D427" i="1" s="1"/>
  <c r="E427" i="1"/>
  <c r="G427" i="1"/>
  <c r="H427" i="1"/>
  <c r="I427" i="1"/>
  <c r="J427" i="1"/>
  <c r="L427" i="1"/>
  <c r="M427" i="1"/>
  <c r="N427" i="1"/>
  <c r="O427" i="1"/>
  <c r="P427" i="1"/>
  <c r="Q427" i="1"/>
  <c r="R427" i="1"/>
  <c r="S427" i="1"/>
  <c r="T427" i="1"/>
  <c r="W427" i="1"/>
  <c r="Y427" i="1"/>
  <c r="B428" i="1"/>
  <c r="C428" i="1"/>
  <c r="D428" i="1"/>
  <c r="E428" i="1"/>
  <c r="G428" i="1"/>
  <c r="H428" i="1"/>
  <c r="I428" i="1"/>
  <c r="J428" i="1"/>
  <c r="L428" i="1"/>
  <c r="M428" i="1"/>
  <c r="N428" i="1"/>
  <c r="O428" i="1"/>
  <c r="P428" i="1"/>
  <c r="Q428" i="1"/>
  <c r="R428" i="1"/>
  <c r="S428" i="1"/>
  <c r="T428" i="1"/>
  <c r="W428" i="1"/>
  <c r="Y428" i="1"/>
  <c r="B429" i="1"/>
  <c r="C429" i="1"/>
  <c r="D429" i="1" s="1"/>
  <c r="E429" i="1"/>
  <c r="G429" i="1"/>
  <c r="H429" i="1"/>
  <c r="I429" i="1"/>
  <c r="J429" i="1"/>
  <c r="L429" i="1"/>
  <c r="M429" i="1"/>
  <c r="N429" i="1"/>
  <c r="O429" i="1"/>
  <c r="P429" i="1"/>
  <c r="Q429" i="1"/>
  <c r="R429" i="1"/>
  <c r="S429" i="1"/>
  <c r="T429" i="1"/>
  <c r="W429" i="1"/>
  <c r="Y429" i="1"/>
  <c r="B430" i="1"/>
  <c r="C430" i="1"/>
  <c r="D430" i="1"/>
  <c r="E430" i="1"/>
  <c r="G430" i="1"/>
  <c r="H430" i="1"/>
  <c r="I430" i="1"/>
  <c r="J430" i="1"/>
  <c r="L430" i="1"/>
  <c r="M430" i="1"/>
  <c r="N430" i="1"/>
  <c r="O430" i="1"/>
  <c r="P430" i="1"/>
  <c r="Q430" i="1"/>
  <c r="R430" i="1"/>
  <c r="S430" i="1"/>
  <c r="T430" i="1"/>
  <c r="W430" i="1"/>
  <c r="Y430" i="1"/>
  <c r="B431" i="1"/>
  <c r="C431" i="1"/>
  <c r="D431" i="1" s="1"/>
  <c r="E431" i="1"/>
  <c r="G431" i="1"/>
  <c r="H431" i="1"/>
  <c r="I431" i="1"/>
  <c r="J431" i="1"/>
  <c r="L431" i="1"/>
  <c r="M431" i="1"/>
  <c r="N431" i="1"/>
  <c r="O431" i="1"/>
  <c r="P431" i="1"/>
  <c r="Q431" i="1"/>
  <c r="R431" i="1"/>
  <c r="S431" i="1"/>
  <c r="T431" i="1"/>
  <c r="W431" i="1"/>
  <c r="Y431" i="1"/>
  <c r="B432" i="1"/>
  <c r="C432" i="1"/>
  <c r="D432" i="1" s="1"/>
  <c r="E432" i="1"/>
  <c r="G432" i="1"/>
  <c r="H432" i="1"/>
  <c r="I432" i="1"/>
  <c r="J432" i="1"/>
  <c r="L432" i="1"/>
  <c r="M432" i="1"/>
  <c r="N432" i="1"/>
  <c r="O432" i="1"/>
  <c r="P432" i="1"/>
  <c r="Q432" i="1"/>
  <c r="R432" i="1"/>
  <c r="S432" i="1"/>
  <c r="T432" i="1"/>
  <c r="W432" i="1"/>
  <c r="Y432" i="1"/>
  <c r="B433" i="1"/>
  <c r="C433" i="1"/>
  <c r="D433" i="1" s="1"/>
  <c r="E433" i="1"/>
  <c r="G433" i="1"/>
  <c r="H433" i="1"/>
  <c r="I433" i="1"/>
  <c r="J433" i="1"/>
  <c r="L433" i="1"/>
  <c r="M433" i="1"/>
  <c r="N433" i="1"/>
  <c r="O433" i="1"/>
  <c r="P433" i="1"/>
  <c r="Q433" i="1"/>
  <c r="R433" i="1"/>
  <c r="S433" i="1"/>
  <c r="T433" i="1"/>
  <c r="W433" i="1"/>
  <c r="Y433" i="1"/>
  <c r="B434" i="1"/>
  <c r="C434" i="1"/>
  <c r="D434" i="1"/>
  <c r="E434" i="1"/>
  <c r="G434" i="1"/>
  <c r="H434" i="1"/>
  <c r="I434" i="1"/>
  <c r="J434" i="1"/>
  <c r="L434" i="1"/>
  <c r="M434" i="1"/>
  <c r="N434" i="1"/>
  <c r="O434" i="1"/>
  <c r="P434" i="1"/>
  <c r="Q434" i="1"/>
  <c r="R434" i="1"/>
  <c r="S434" i="1"/>
  <c r="T434" i="1"/>
  <c r="W434" i="1"/>
  <c r="Y434" i="1"/>
  <c r="B435" i="1"/>
  <c r="C435" i="1"/>
  <c r="D435" i="1" s="1"/>
  <c r="E435" i="1"/>
  <c r="G435" i="1"/>
  <c r="H435" i="1"/>
  <c r="I435" i="1"/>
  <c r="J435" i="1"/>
  <c r="L435" i="1"/>
  <c r="M435" i="1"/>
  <c r="N435" i="1"/>
  <c r="O435" i="1"/>
  <c r="P435" i="1"/>
  <c r="Q435" i="1"/>
  <c r="R435" i="1"/>
  <c r="S435" i="1"/>
  <c r="T435" i="1"/>
  <c r="W435" i="1"/>
  <c r="Y435" i="1"/>
  <c r="B436" i="1"/>
  <c r="C436" i="1"/>
  <c r="D436" i="1"/>
  <c r="E436" i="1"/>
  <c r="G436" i="1"/>
  <c r="H436" i="1"/>
  <c r="I436" i="1"/>
  <c r="J436" i="1"/>
  <c r="L436" i="1"/>
  <c r="M436" i="1"/>
  <c r="N436" i="1"/>
  <c r="O436" i="1"/>
  <c r="P436" i="1"/>
  <c r="Q436" i="1"/>
  <c r="R436" i="1"/>
  <c r="S436" i="1"/>
  <c r="T436" i="1"/>
  <c r="W436" i="1"/>
  <c r="Y436" i="1"/>
  <c r="B437" i="1"/>
  <c r="C437" i="1"/>
  <c r="D437" i="1" s="1"/>
  <c r="E437" i="1"/>
  <c r="G437" i="1"/>
  <c r="H437" i="1"/>
  <c r="I437" i="1"/>
  <c r="J437" i="1"/>
  <c r="L437" i="1"/>
  <c r="M437" i="1"/>
  <c r="N437" i="1"/>
  <c r="O437" i="1"/>
  <c r="P437" i="1"/>
  <c r="Q437" i="1"/>
  <c r="R437" i="1"/>
  <c r="S437" i="1"/>
  <c r="T437" i="1"/>
  <c r="W437" i="1"/>
  <c r="Y437" i="1"/>
  <c r="B438" i="1"/>
  <c r="C438" i="1"/>
  <c r="D438" i="1" s="1"/>
  <c r="E438" i="1"/>
  <c r="G438" i="1"/>
  <c r="H438" i="1"/>
  <c r="I438" i="1"/>
  <c r="J438" i="1"/>
  <c r="L438" i="1"/>
  <c r="M438" i="1"/>
  <c r="N438" i="1"/>
  <c r="O438" i="1"/>
  <c r="P438" i="1"/>
  <c r="Q438" i="1"/>
  <c r="R438" i="1"/>
  <c r="S438" i="1"/>
  <c r="T438" i="1"/>
  <c r="W438" i="1"/>
  <c r="Y438" i="1"/>
  <c r="B439" i="1"/>
  <c r="C439" i="1"/>
  <c r="D439" i="1" s="1"/>
  <c r="E439" i="1"/>
  <c r="G439" i="1"/>
  <c r="H439" i="1"/>
  <c r="I439" i="1"/>
  <c r="J439" i="1"/>
  <c r="L439" i="1"/>
  <c r="M439" i="1"/>
  <c r="N439" i="1"/>
  <c r="O439" i="1"/>
  <c r="P439" i="1"/>
  <c r="Q439" i="1"/>
  <c r="R439" i="1"/>
  <c r="S439" i="1"/>
  <c r="T439" i="1"/>
  <c r="W439" i="1"/>
  <c r="Y439" i="1"/>
  <c r="B440" i="1"/>
  <c r="C440" i="1"/>
  <c r="D440" i="1" s="1"/>
  <c r="E440" i="1"/>
  <c r="G440" i="1"/>
  <c r="H440" i="1"/>
  <c r="I440" i="1"/>
  <c r="J440" i="1"/>
  <c r="L440" i="1"/>
  <c r="M440" i="1"/>
  <c r="N440" i="1"/>
  <c r="O440" i="1"/>
  <c r="P440" i="1"/>
  <c r="Q440" i="1"/>
  <c r="R440" i="1"/>
  <c r="S440" i="1"/>
  <c r="T440" i="1"/>
  <c r="W440" i="1"/>
  <c r="Y440" i="1"/>
  <c r="B441" i="1"/>
  <c r="C441" i="1"/>
  <c r="D441" i="1" s="1"/>
  <c r="E441" i="1"/>
  <c r="G441" i="1"/>
  <c r="H441" i="1"/>
  <c r="I441" i="1"/>
  <c r="J441" i="1"/>
  <c r="L441" i="1"/>
  <c r="M441" i="1"/>
  <c r="N441" i="1"/>
  <c r="O441" i="1"/>
  <c r="P441" i="1"/>
  <c r="Q441" i="1"/>
  <c r="R441" i="1"/>
  <c r="S441" i="1"/>
  <c r="T441" i="1"/>
  <c r="W441" i="1"/>
  <c r="Y441" i="1"/>
  <c r="B442" i="1"/>
  <c r="C442" i="1"/>
  <c r="D442" i="1" s="1"/>
  <c r="E442" i="1"/>
  <c r="G442" i="1"/>
  <c r="H442" i="1"/>
  <c r="I442" i="1"/>
  <c r="J442" i="1"/>
  <c r="L442" i="1"/>
  <c r="M442" i="1"/>
  <c r="N442" i="1"/>
  <c r="O442" i="1"/>
  <c r="P442" i="1"/>
  <c r="Q442" i="1"/>
  <c r="R442" i="1"/>
  <c r="S442" i="1"/>
  <c r="T442" i="1"/>
  <c r="W442" i="1"/>
  <c r="Y442" i="1"/>
  <c r="B443" i="1"/>
  <c r="C443" i="1"/>
  <c r="D443" i="1" s="1"/>
  <c r="E443" i="1"/>
  <c r="G443" i="1"/>
  <c r="H443" i="1"/>
  <c r="I443" i="1"/>
  <c r="J443" i="1"/>
  <c r="L443" i="1"/>
  <c r="M443" i="1"/>
  <c r="N443" i="1"/>
  <c r="O443" i="1"/>
  <c r="P443" i="1"/>
  <c r="Q443" i="1"/>
  <c r="R443" i="1"/>
  <c r="S443" i="1"/>
  <c r="T443" i="1"/>
  <c r="W443" i="1"/>
  <c r="Y443" i="1"/>
  <c r="B444" i="1"/>
  <c r="C444" i="1"/>
  <c r="D444" i="1"/>
  <c r="E444" i="1"/>
  <c r="G444" i="1"/>
  <c r="H444" i="1"/>
  <c r="I444" i="1"/>
  <c r="J444" i="1"/>
  <c r="L444" i="1"/>
  <c r="M444" i="1"/>
  <c r="N444" i="1"/>
  <c r="O444" i="1"/>
  <c r="P444" i="1"/>
  <c r="Q444" i="1"/>
  <c r="R444" i="1"/>
  <c r="S444" i="1"/>
  <c r="T444" i="1"/>
  <c r="W444" i="1"/>
  <c r="Y444" i="1"/>
  <c r="B445" i="1"/>
  <c r="C445" i="1"/>
  <c r="D445" i="1" s="1"/>
  <c r="E445" i="1"/>
  <c r="G445" i="1"/>
  <c r="H445" i="1"/>
  <c r="I445" i="1"/>
  <c r="J445" i="1"/>
  <c r="L445" i="1"/>
  <c r="M445" i="1"/>
  <c r="N445" i="1"/>
  <c r="O445" i="1"/>
  <c r="P445" i="1"/>
  <c r="Q445" i="1"/>
  <c r="R445" i="1"/>
  <c r="S445" i="1"/>
  <c r="T445" i="1"/>
  <c r="W445" i="1"/>
  <c r="Y445" i="1"/>
  <c r="B446" i="1"/>
  <c r="C446" i="1"/>
  <c r="D446" i="1"/>
  <c r="E446" i="1"/>
  <c r="G446" i="1"/>
  <c r="H446" i="1"/>
  <c r="I446" i="1"/>
  <c r="J446" i="1"/>
  <c r="L446" i="1"/>
  <c r="M446" i="1"/>
  <c r="N446" i="1"/>
  <c r="O446" i="1"/>
  <c r="P446" i="1"/>
  <c r="Q446" i="1"/>
  <c r="R446" i="1"/>
  <c r="S446" i="1"/>
  <c r="T446" i="1"/>
  <c r="W446" i="1"/>
  <c r="Y446" i="1"/>
  <c r="B447" i="1"/>
  <c r="C447" i="1"/>
  <c r="D447" i="1" s="1"/>
  <c r="E447" i="1"/>
  <c r="G447" i="1"/>
  <c r="H447" i="1"/>
  <c r="I447" i="1"/>
  <c r="J447" i="1"/>
  <c r="L447" i="1"/>
  <c r="M447" i="1"/>
  <c r="N447" i="1"/>
  <c r="O447" i="1"/>
  <c r="P447" i="1"/>
  <c r="Q447" i="1"/>
  <c r="R447" i="1"/>
  <c r="S447" i="1"/>
  <c r="T447" i="1"/>
  <c r="W447" i="1"/>
  <c r="Y447" i="1"/>
  <c r="B448" i="1"/>
  <c r="C448" i="1"/>
  <c r="D448" i="1" s="1"/>
  <c r="E448" i="1"/>
  <c r="G448" i="1"/>
  <c r="H448" i="1"/>
  <c r="I448" i="1"/>
  <c r="J448" i="1"/>
  <c r="L448" i="1"/>
  <c r="M448" i="1"/>
  <c r="N448" i="1"/>
  <c r="O448" i="1"/>
  <c r="P448" i="1"/>
  <c r="Q448" i="1"/>
  <c r="R448" i="1"/>
  <c r="S448" i="1"/>
  <c r="T448" i="1"/>
  <c r="W448" i="1"/>
  <c r="Y448" i="1"/>
  <c r="B449" i="1"/>
  <c r="C449" i="1"/>
  <c r="D449" i="1" s="1"/>
  <c r="E449" i="1"/>
  <c r="G449" i="1"/>
  <c r="H449" i="1"/>
  <c r="I449" i="1"/>
  <c r="J449" i="1"/>
  <c r="L449" i="1"/>
  <c r="M449" i="1"/>
  <c r="N449" i="1"/>
  <c r="O449" i="1"/>
  <c r="P449" i="1"/>
  <c r="Q449" i="1"/>
  <c r="R449" i="1"/>
  <c r="S449" i="1"/>
  <c r="T449" i="1"/>
  <c r="W449" i="1"/>
  <c r="Y449" i="1"/>
  <c r="B450" i="1"/>
  <c r="C450" i="1"/>
  <c r="D450" i="1"/>
  <c r="E450" i="1"/>
  <c r="G450" i="1"/>
  <c r="H450" i="1"/>
  <c r="I450" i="1"/>
  <c r="J450" i="1"/>
  <c r="L450" i="1"/>
  <c r="M450" i="1"/>
  <c r="N450" i="1"/>
  <c r="O450" i="1"/>
  <c r="P450" i="1"/>
  <c r="Q450" i="1"/>
  <c r="R450" i="1"/>
  <c r="S450" i="1"/>
  <c r="T450" i="1"/>
  <c r="W450" i="1"/>
  <c r="Y450" i="1"/>
  <c r="B451" i="1"/>
  <c r="C451" i="1"/>
  <c r="D451" i="1" s="1"/>
  <c r="E451" i="1"/>
  <c r="G451" i="1"/>
  <c r="H451" i="1"/>
  <c r="I451" i="1"/>
  <c r="J451" i="1"/>
  <c r="L451" i="1"/>
  <c r="M451" i="1"/>
  <c r="N451" i="1"/>
  <c r="O451" i="1"/>
  <c r="P451" i="1"/>
  <c r="Q451" i="1"/>
  <c r="R451" i="1"/>
  <c r="S451" i="1"/>
  <c r="T451" i="1"/>
  <c r="W451" i="1"/>
  <c r="Y451" i="1"/>
  <c r="B452" i="1"/>
  <c r="C452" i="1"/>
  <c r="D452" i="1"/>
  <c r="E452" i="1"/>
  <c r="G452" i="1"/>
  <c r="H452" i="1"/>
  <c r="I452" i="1"/>
  <c r="J452" i="1"/>
  <c r="L452" i="1"/>
  <c r="M452" i="1"/>
  <c r="N452" i="1"/>
  <c r="O452" i="1"/>
  <c r="P452" i="1"/>
  <c r="Q452" i="1"/>
  <c r="R452" i="1"/>
  <c r="S452" i="1"/>
  <c r="T452" i="1"/>
  <c r="W452" i="1"/>
  <c r="Y452" i="1"/>
  <c r="B453" i="1"/>
  <c r="C453" i="1"/>
  <c r="D453" i="1" s="1"/>
  <c r="E453" i="1"/>
  <c r="G453" i="1"/>
  <c r="H453" i="1"/>
  <c r="I453" i="1"/>
  <c r="J453" i="1"/>
  <c r="L453" i="1"/>
  <c r="M453" i="1"/>
  <c r="N453" i="1"/>
  <c r="O453" i="1"/>
  <c r="P453" i="1"/>
  <c r="Q453" i="1"/>
  <c r="R453" i="1"/>
  <c r="S453" i="1"/>
  <c r="T453" i="1"/>
  <c r="W453" i="1"/>
  <c r="Y453" i="1"/>
  <c r="B454" i="1"/>
  <c r="C454" i="1"/>
  <c r="D454" i="1" s="1"/>
  <c r="E454" i="1"/>
  <c r="G454" i="1"/>
  <c r="H454" i="1"/>
  <c r="I454" i="1"/>
  <c r="J454" i="1"/>
  <c r="L454" i="1"/>
  <c r="M454" i="1"/>
  <c r="N454" i="1"/>
  <c r="O454" i="1"/>
  <c r="P454" i="1"/>
  <c r="Q454" i="1"/>
  <c r="R454" i="1"/>
  <c r="S454" i="1"/>
  <c r="T454" i="1"/>
  <c r="W454" i="1"/>
  <c r="Y454" i="1"/>
  <c r="B455" i="1"/>
  <c r="C455" i="1"/>
  <c r="D455" i="1" s="1"/>
  <c r="E455" i="1"/>
  <c r="G455" i="1"/>
  <c r="H455" i="1"/>
  <c r="I455" i="1"/>
  <c r="J455" i="1"/>
  <c r="L455" i="1"/>
  <c r="M455" i="1"/>
  <c r="N455" i="1"/>
  <c r="O455" i="1"/>
  <c r="P455" i="1"/>
  <c r="Q455" i="1"/>
  <c r="R455" i="1"/>
  <c r="S455" i="1"/>
  <c r="T455" i="1"/>
  <c r="W455" i="1"/>
  <c r="Y455" i="1"/>
  <c r="B456" i="1"/>
  <c r="C456" i="1"/>
  <c r="D456" i="1" s="1"/>
  <c r="E456" i="1"/>
  <c r="G456" i="1"/>
  <c r="H456" i="1"/>
  <c r="I456" i="1"/>
  <c r="J456" i="1"/>
  <c r="L456" i="1"/>
  <c r="M456" i="1"/>
  <c r="N456" i="1"/>
  <c r="O456" i="1"/>
  <c r="P456" i="1"/>
  <c r="Q456" i="1"/>
  <c r="R456" i="1"/>
  <c r="S456" i="1"/>
  <c r="T456" i="1"/>
  <c r="W456" i="1"/>
  <c r="Y456" i="1"/>
  <c r="B457" i="1"/>
  <c r="C457" i="1"/>
  <c r="D457" i="1" s="1"/>
  <c r="E457" i="1"/>
  <c r="G457" i="1"/>
  <c r="H457" i="1"/>
  <c r="I457" i="1"/>
  <c r="J457" i="1"/>
  <c r="L457" i="1"/>
  <c r="M457" i="1"/>
  <c r="N457" i="1"/>
  <c r="O457" i="1"/>
  <c r="P457" i="1"/>
  <c r="Q457" i="1"/>
  <c r="R457" i="1"/>
  <c r="S457" i="1"/>
  <c r="T457" i="1"/>
  <c r="W457" i="1"/>
  <c r="Y457" i="1"/>
  <c r="B458" i="1"/>
  <c r="C458" i="1"/>
  <c r="D458" i="1" s="1"/>
  <c r="E458" i="1"/>
  <c r="G458" i="1"/>
  <c r="H458" i="1"/>
  <c r="I458" i="1"/>
  <c r="J458" i="1"/>
  <c r="L458" i="1"/>
  <c r="M458" i="1"/>
  <c r="N458" i="1"/>
  <c r="O458" i="1"/>
  <c r="P458" i="1"/>
  <c r="Q458" i="1"/>
  <c r="R458" i="1"/>
  <c r="S458" i="1"/>
  <c r="T458" i="1"/>
  <c r="W458" i="1"/>
  <c r="Y458" i="1"/>
  <c r="B459" i="1"/>
  <c r="C459" i="1"/>
  <c r="D459" i="1" s="1"/>
  <c r="E459" i="1"/>
  <c r="G459" i="1"/>
  <c r="H459" i="1"/>
  <c r="I459" i="1"/>
  <c r="J459" i="1"/>
  <c r="L459" i="1"/>
  <c r="M459" i="1"/>
  <c r="N459" i="1"/>
  <c r="O459" i="1"/>
  <c r="P459" i="1"/>
  <c r="Q459" i="1"/>
  <c r="R459" i="1"/>
  <c r="S459" i="1"/>
  <c r="T459" i="1"/>
  <c r="W459" i="1"/>
  <c r="Y459" i="1"/>
  <c r="B460" i="1"/>
  <c r="C460" i="1"/>
  <c r="D460" i="1"/>
  <c r="E460" i="1"/>
  <c r="G460" i="1"/>
  <c r="H460" i="1"/>
  <c r="I460" i="1"/>
  <c r="J460" i="1"/>
  <c r="L460" i="1"/>
  <c r="M460" i="1"/>
  <c r="N460" i="1"/>
  <c r="O460" i="1"/>
  <c r="P460" i="1"/>
  <c r="Q460" i="1"/>
  <c r="R460" i="1"/>
  <c r="S460" i="1"/>
  <c r="T460" i="1"/>
  <c r="W460" i="1"/>
  <c r="Y460" i="1"/>
  <c r="B461" i="1"/>
  <c r="C461" i="1"/>
  <c r="D461" i="1" s="1"/>
  <c r="E461" i="1"/>
  <c r="G461" i="1"/>
  <c r="H461" i="1"/>
  <c r="I461" i="1"/>
  <c r="J461" i="1"/>
  <c r="L461" i="1"/>
  <c r="M461" i="1"/>
  <c r="N461" i="1"/>
  <c r="O461" i="1"/>
  <c r="P461" i="1"/>
  <c r="Q461" i="1"/>
  <c r="R461" i="1"/>
  <c r="S461" i="1"/>
  <c r="T461" i="1"/>
  <c r="W461" i="1"/>
  <c r="Y461" i="1"/>
  <c r="B462" i="1"/>
  <c r="C462" i="1"/>
  <c r="D462" i="1"/>
  <c r="E462" i="1"/>
  <c r="G462" i="1"/>
  <c r="H462" i="1"/>
  <c r="I462" i="1"/>
  <c r="J462" i="1"/>
  <c r="L462" i="1"/>
  <c r="M462" i="1"/>
  <c r="N462" i="1"/>
  <c r="O462" i="1"/>
  <c r="P462" i="1"/>
  <c r="Q462" i="1"/>
  <c r="R462" i="1"/>
  <c r="S462" i="1"/>
  <c r="T462" i="1"/>
  <c r="W462" i="1"/>
  <c r="Y462" i="1"/>
  <c r="B463" i="1"/>
  <c r="C463" i="1"/>
  <c r="D463" i="1" s="1"/>
  <c r="E463" i="1"/>
  <c r="G463" i="1"/>
  <c r="H463" i="1"/>
  <c r="I463" i="1"/>
  <c r="J463" i="1"/>
  <c r="L463" i="1"/>
  <c r="M463" i="1"/>
  <c r="N463" i="1"/>
  <c r="O463" i="1"/>
  <c r="P463" i="1"/>
  <c r="Q463" i="1"/>
  <c r="R463" i="1"/>
  <c r="S463" i="1"/>
  <c r="T463" i="1"/>
  <c r="W463" i="1"/>
  <c r="Y463" i="1"/>
  <c r="B464" i="1"/>
  <c r="C464" i="1"/>
  <c r="D464" i="1" s="1"/>
  <c r="E464" i="1"/>
  <c r="G464" i="1"/>
  <c r="H464" i="1"/>
  <c r="I464" i="1"/>
  <c r="J464" i="1"/>
  <c r="L464" i="1"/>
  <c r="M464" i="1"/>
  <c r="N464" i="1"/>
  <c r="O464" i="1"/>
  <c r="P464" i="1"/>
  <c r="Q464" i="1"/>
  <c r="R464" i="1"/>
  <c r="S464" i="1"/>
  <c r="T464" i="1"/>
  <c r="W464" i="1"/>
  <c r="Y464" i="1"/>
  <c r="B465" i="1"/>
  <c r="C465" i="1"/>
  <c r="D465" i="1" s="1"/>
  <c r="E465" i="1"/>
  <c r="G465" i="1"/>
  <c r="H465" i="1"/>
  <c r="I465" i="1"/>
  <c r="J465" i="1"/>
  <c r="L465" i="1"/>
  <c r="M465" i="1"/>
  <c r="N465" i="1"/>
  <c r="O465" i="1"/>
  <c r="P465" i="1"/>
  <c r="Q465" i="1"/>
  <c r="R465" i="1"/>
  <c r="S465" i="1"/>
  <c r="T465" i="1"/>
  <c r="W465" i="1"/>
  <c r="Y465" i="1"/>
  <c r="B466" i="1"/>
  <c r="C466" i="1"/>
  <c r="D466" i="1"/>
  <c r="E466" i="1"/>
  <c r="G466" i="1"/>
  <c r="H466" i="1"/>
  <c r="I466" i="1"/>
  <c r="J466" i="1"/>
  <c r="L466" i="1"/>
  <c r="M466" i="1"/>
  <c r="N466" i="1"/>
  <c r="O466" i="1"/>
  <c r="P466" i="1"/>
  <c r="Q466" i="1"/>
  <c r="R466" i="1"/>
  <c r="S466" i="1"/>
  <c r="T466" i="1"/>
  <c r="W466" i="1"/>
  <c r="Y466" i="1"/>
  <c r="B467" i="1"/>
  <c r="C467" i="1"/>
  <c r="D467" i="1" s="1"/>
  <c r="E467" i="1"/>
  <c r="G467" i="1"/>
  <c r="H467" i="1"/>
  <c r="I467" i="1"/>
  <c r="J467" i="1"/>
  <c r="L467" i="1"/>
  <c r="M467" i="1"/>
  <c r="N467" i="1"/>
  <c r="O467" i="1"/>
  <c r="P467" i="1"/>
  <c r="Q467" i="1"/>
  <c r="R467" i="1"/>
  <c r="S467" i="1"/>
  <c r="T467" i="1"/>
  <c r="W467" i="1"/>
  <c r="Y467" i="1"/>
  <c r="B468" i="1"/>
  <c r="C468" i="1"/>
  <c r="D468" i="1"/>
  <c r="E468" i="1"/>
  <c r="G468" i="1"/>
  <c r="H468" i="1"/>
  <c r="I468" i="1"/>
  <c r="J468" i="1"/>
  <c r="L468" i="1"/>
  <c r="M468" i="1"/>
  <c r="N468" i="1"/>
  <c r="O468" i="1"/>
  <c r="P468" i="1"/>
  <c r="Q468" i="1"/>
  <c r="R468" i="1"/>
  <c r="S468" i="1"/>
  <c r="T468" i="1"/>
  <c r="W468" i="1"/>
  <c r="Y468" i="1"/>
  <c r="B469" i="1"/>
  <c r="C469" i="1"/>
  <c r="D469" i="1" s="1"/>
  <c r="E469" i="1"/>
  <c r="G469" i="1"/>
  <c r="H469" i="1"/>
  <c r="I469" i="1"/>
  <c r="J469" i="1"/>
  <c r="L469" i="1"/>
  <c r="M469" i="1"/>
  <c r="N469" i="1"/>
  <c r="O469" i="1"/>
  <c r="P469" i="1"/>
  <c r="Q469" i="1"/>
  <c r="R469" i="1"/>
  <c r="S469" i="1"/>
  <c r="T469" i="1"/>
  <c r="W469" i="1"/>
  <c r="Y469" i="1"/>
  <c r="B470" i="1"/>
  <c r="C470" i="1"/>
  <c r="D470" i="1" s="1"/>
  <c r="E470" i="1"/>
  <c r="G470" i="1"/>
  <c r="H470" i="1"/>
  <c r="I470" i="1"/>
  <c r="J470" i="1"/>
  <c r="L470" i="1"/>
  <c r="M470" i="1"/>
  <c r="N470" i="1"/>
  <c r="O470" i="1"/>
  <c r="P470" i="1"/>
  <c r="Q470" i="1"/>
  <c r="R470" i="1"/>
  <c r="S470" i="1"/>
  <c r="T470" i="1"/>
  <c r="W470" i="1"/>
  <c r="Y470" i="1"/>
  <c r="B471" i="1"/>
  <c r="C471" i="1"/>
  <c r="D471" i="1" s="1"/>
  <c r="E471" i="1"/>
  <c r="G471" i="1"/>
  <c r="H471" i="1"/>
  <c r="I471" i="1"/>
  <c r="J471" i="1"/>
  <c r="L471" i="1"/>
  <c r="M471" i="1"/>
  <c r="N471" i="1"/>
  <c r="O471" i="1"/>
  <c r="P471" i="1"/>
  <c r="Q471" i="1"/>
  <c r="R471" i="1"/>
  <c r="S471" i="1"/>
  <c r="T471" i="1"/>
  <c r="W471" i="1"/>
  <c r="Y471" i="1"/>
  <c r="B472" i="1"/>
  <c r="C472" i="1"/>
  <c r="D472" i="1" s="1"/>
  <c r="E472" i="1"/>
  <c r="G472" i="1"/>
  <c r="H472" i="1"/>
  <c r="I472" i="1"/>
  <c r="J472" i="1"/>
  <c r="L472" i="1"/>
  <c r="M472" i="1"/>
  <c r="N472" i="1"/>
  <c r="O472" i="1"/>
  <c r="P472" i="1"/>
  <c r="Q472" i="1"/>
  <c r="R472" i="1"/>
  <c r="S472" i="1"/>
  <c r="T472" i="1"/>
  <c r="W472" i="1"/>
  <c r="Y472" i="1"/>
  <c r="B473" i="1"/>
  <c r="C473" i="1"/>
  <c r="D473" i="1" s="1"/>
  <c r="E473" i="1"/>
  <c r="G473" i="1"/>
  <c r="H473" i="1"/>
  <c r="I473" i="1"/>
  <c r="J473" i="1"/>
  <c r="L473" i="1"/>
  <c r="M473" i="1"/>
  <c r="N473" i="1"/>
  <c r="O473" i="1"/>
  <c r="P473" i="1"/>
  <c r="Q473" i="1"/>
  <c r="R473" i="1"/>
  <c r="S473" i="1"/>
  <c r="T473" i="1"/>
  <c r="W473" i="1"/>
  <c r="Y473" i="1"/>
  <c r="B474" i="1"/>
  <c r="C474" i="1"/>
  <c r="D474" i="1" s="1"/>
  <c r="E474" i="1"/>
  <c r="G474" i="1"/>
  <c r="H474" i="1"/>
  <c r="I474" i="1"/>
  <c r="J474" i="1"/>
  <c r="L474" i="1"/>
  <c r="M474" i="1"/>
  <c r="N474" i="1"/>
  <c r="O474" i="1"/>
  <c r="P474" i="1"/>
  <c r="Q474" i="1"/>
  <c r="R474" i="1"/>
  <c r="S474" i="1"/>
  <c r="T474" i="1"/>
  <c r="W474" i="1"/>
  <c r="Y474" i="1"/>
  <c r="B475" i="1"/>
  <c r="C475" i="1"/>
  <c r="D475" i="1" s="1"/>
  <c r="E475" i="1"/>
  <c r="G475" i="1"/>
  <c r="H475" i="1"/>
  <c r="I475" i="1"/>
  <c r="J475" i="1"/>
  <c r="L475" i="1"/>
  <c r="M475" i="1"/>
  <c r="N475" i="1"/>
  <c r="O475" i="1"/>
  <c r="P475" i="1"/>
  <c r="Q475" i="1"/>
  <c r="R475" i="1"/>
  <c r="S475" i="1"/>
  <c r="T475" i="1"/>
  <c r="W475" i="1"/>
  <c r="Y475" i="1"/>
  <c r="B476" i="1"/>
  <c r="C476" i="1"/>
  <c r="D476" i="1"/>
  <c r="E476" i="1"/>
  <c r="G476" i="1"/>
  <c r="H476" i="1"/>
  <c r="I476" i="1"/>
  <c r="J476" i="1"/>
  <c r="L476" i="1"/>
  <c r="M476" i="1"/>
  <c r="N476" i="1"/>
  <c r="O476" i="1"/>
  <c r="P476" i="1"/>
  <c r="Q476" i="1"/>
  <c r="R476" i="1"/>
  <c r="S476" i="1"/>
  <c r="T476" i="1"/>
  <c r="W476" i="1"/>
  <c r="Y476" i="1"/>
  <c r="B477" i="1"/>
  <c r="C477" i="1"/>
  <c r="D477" i="1" s="1"/>
  <c r="E477" i="1"/>
  <c r="G477" i="1"/>
  <c r="H477" i="1"/>
  <c r="I477" i="1"/>
  <c r="J477" i="1"/>
  <c r="L477" i="1"/>
  <c r="M477" i="1"/>
  <c r="N477" i="1"/>
  <c r="O477" i="1"/>
  <c r="P477" i="1"/>
  <c r="Q477" i="1"/>
  <c r="R477" i="1"/>
  <c r="S477" i="1"/>
  <c r="T477" i="1"/>
  <c r="W477" i="1"/>
  <c r="Y477" i="1"/>
  <c r="B478" i="1"/>
  <c r="C478" i="1"/>
  <c r="D478" i="1"/>
  <c r="E478" i="1"/>
  <c r="G478" i="1"/>
  <c r="H478" i="1"/>
  <c r="I478" i="1"/>
  <c r="J478" i="1"/>
  <c r="L478" i="1"/>
  <c r="M478" i="1"/>
  <c r="N478" i="1"/>
  <c r="O478" i="1"/>
  <c r="P478" i="1"/>
  <c r="Q478" i="1"/>
  <c r="R478" i="1"/>
  <c r="S478" i="1"/>
  <c r="T478" i="1"/>
  <c r="W478" i="1"/>
  <c r="Y478" i="1"/>
  <c r="B479" i="1"/>
  <c r="C479" i="1"/>
  <c r="D479" i="1" s="1"/>
  <c r="E479" i="1"/>
  <c r="G479" i="1"/>
  <c r="H479" i="1"/>
  <c r="I479" i="1"/>
  <c r="J479" i="1"/>
  <c r="L479" i="1"/>
  <c r="M479" i="1"/>
  <c r="N479" i="1"/>
  <c r="O479" i="1"/>
  <c r="P479" i="1"/>
  <c r="Q479" i="1"/>
  <c r="R479" i="1"/>
  <c r="S479" i="1"/>
  <c r="T479" i="1"/>
  <c r="W479" i="1"/>
  <c r="Y479" i="1"/>
  <c r="B480" i="1"/>
  <c r="C480" i="1"/>
  <c r="D480" i="1" s="1"/>
  <c r="E480" i="1"/>
  <c r="G480" i="1"/>
  <c r="H480" i="1"/>
  <c r="I480" i="1"/>
  <c r="J480" i="1"/>
  <c r="L480" i="1"/>
  <c r="M480" i="1"/>
  <c r="N480" i="1"/>
  <c r="O480" i="1"/>
  <c r="P480" i="1"/>
  <c r="Q480" i="1"/>
  <c r="R480" i="1"/>
  <c r="S480" i="1"/>
  <c r="T480" i="1"/>
  <c r="W480" i="1"/>
  <c r="Y480" i="1"/>
  <c r="B481" i="1"/>
  <c r="C481" i="1"/>
  <c r="D481" i="1" s="1"/>
  <c r="E481" i="1"/>
  <c r="G481" i="1"/>
  <c r="H481" i="1"/>
  <c r="I481" i="1"/>
  <c r="J481" i="1"/>
  <c r="L481" i="1"/>
  <c r="M481" i="1"/>
  <c r="N481" i="1"/>
  <c r="O481" i="1"/>
  <c r="P481" i="1"/>
  <c r="Q481" i="1"/>
  <c r="R481" i="1"/>
  <c r="S481" i="1"/>
  <c r="T481" i="1"/>
  <c r="W481" i="1"/>
  <c r="Y481" i="1"/>
  <c r="B482" i="1"/>
  <c r="C482" i="1"/>
  <c r="D482" i="1"/>
  <c r="E482" i="1"/>
  <c r="G482" i="1"/>
  <c r="H482" i="1"/>
  <c r="I482" i="1"/>
  <c r="J482" i="1"/>
  <c r="L482" i="1"/>
  <c r="M482" i="1"/>
  <c r="N482" i="1"/>
  <c r="O482" i="1"/>
  <c r="P482" i="1"/>
  <c r="Q482" i="1"/>
  <c r="R482" i="1"/>
  <c r="S482" i="1"/>
  <c r="T482" i="1"/>
  <c r="W482" i="1"/>
  <c r="Y482" i="1"/>
  <c r="B483" i="1"/>
  <c r="C483" i="1"/>
  <c r="D483" i="1" s="1"/>
  <c r="E483" i="1"/>
  <c r="G483" i="1"/>
  <c r="H483" i="1"/>
  <c r="I483" i="1"/>
  <c r="J483" i="1"/>
  <c r="L483" i="1"/>
  <c r="M483" i="1"/>
  <c r="N483" i="1"/>
  <c r="O483" i="1"/>
  <c r="P483" i="1"/>
  <c r="Q483" i="1"/>
  <c r="R483" i="1"/>
  <c r="S483" i="1"/>
  <c r="T483" i="1"/>
  <c r="W483" i="1"/>
  <c r="Y483" i="1"/>
  <c r="B484" i="1"/>
  <c r="C484" i="1"/>
  <c r="D484" i="1"/>
  <c r="E484" i="1"/>
  <c r="G484" i="1"/>
  <c r="H484" i="1"/>
  <c r="I484" i="1"/>
  <c r="J484" i="1"/>
  <c r="L484" i="1"/>
  <c r="M484" i="1"/>
  <c r="N484" i="1"/>
  <c r="O484" i="1"/>
  <c r="P484" i="1"/>
  <c r="Q484" i="1"/>
  <c r="R484" i="1"/>
  <c r="S484" i="1"/>
  <c r="T484" i="1"/>
  <c r="W484" i="1"/>
  <c r="Y484" i="1"/>
  <c r="B485" i="1"/>
  <c r="C485" i="1"/>
  <c r="D485" i="1" s="1"/>
  <c r="E485" i="1"/>
  <c r="G485" i="1"/>
  <c r="H485" i="1"/>
  <c r="I485" i="1"/>
  <c r="J485" i="1"/>
  <c r="L485" i="1"/>
  <c r="M485" i="1"/>
  <c r="N485" i="1"/>
  <c r="O485" i="1"/>
  <c r="P485" i="1"/>
  <c r="Q485" i="1"/>
  <c r="R485" i="1"/>
  <c r="S485" i="1"/>
  <c r="T485" i="1"/>
  <c r="W485" i="1"/>
  <c r="Y485" i="1"/>
  <c r="B486" i="1"/>
  <c r="C486" i="1"/>
  <c r="D486" i="1" s="1"/>
  <c r="E486" i="1"/>
  <c r="G486" i="1"/>
  <c r="H486" i="1"/>
  <c r="I486" i="1"/>
  <c r="J486" i="1"/>
  <c r="L486" i="1"/>
  <c r="M486" i="1"/>
  <c r="N486" i="1"/>
  <c r="O486" i="1"/>
  <c r="P486" i="1"/>
  <c r="Q486" i="1"/>
  <c r="R486" i="1"/>
  <c r="S486" i="1"/>
  <c r="T486" i="1"/>
  <c r="W486" i="1"/>
  <c r="Y486" i="1"/>
  <c r="B487" i="1"/>
  <c r="C487" i="1"/>
  <c r="D487" i="1" s="1"/>
  <c r="E487" i="1"/>
  <c r="G487" i="1"/>
  <c r="H487" i="1"/>
  <c r="I487" i="1"/>
  <c r="J487" i="1"/>
  <c r="L487" i="1"/>
  <c r="M487" i="1"/>
  <c r="N487" i="1"/>
  <c r="O487" i="1"/>
  <c r="P487" i="1"/>
  <c r="Q487" i="1"/>
  <c r="R487" i="1"/>
  <c r="S487" i="1"/>
  <c r="T487" i="1"/>
  <c r="W487" i="1"/>
  <c r="Y487" i="1"/>
  <c r="B488" i="1"/>
  <c r="C488" i="1"/>
  <c r="D488" i="1" s="1"/>
  <c r="E488" i="1"/>
  <c r="G488" i="1"/>
  <c r="H488" i="1"/>
  <c r="I488" i="1"/>
  <c r="J488" i="1"/>
  <c r="L488" i="1"/>
  <c r="M488" i="1"/>
  <c r="N488" i="1"/>
  <c r="O488" i="1"/>
  <c r="P488" i="1"/>
  <c r="Q488" i="1"/>
  <c r="R488" i="1"/>
  <c r="S488" i="1"/>
  <c r="T488" i="1"/>
  <c r="W488" i="1"/>
  <c r="Y488" i="1"/>
  <c r="B489" i="1"/>
  <c r="C489" i="1"/>
  <c r="D489" i="1" s="1"/>
  <c r="E489" i="1"/>
  <c r="G489" i="1"/>
  <c r="H489" i="1"/>
  <c r="I489" i="1"/>
  <c r="J489" i="1"/>
  <c r="L489" i="1"/>
  <c r="M489" i="1"/>
  <c r="N489" i="1"/>
  <c r="O489" i="1"/>
  <c r="P489" i="1"/>
  <c r="Q489" i="1"/>
  <c r="R489" i="1"/>
  <c r="S489" i="1"/>
  <c r="T489" i="1"/>
  <c r="W489" i="1"/>
  <c r="Y489" i="1"/>
  <c r="B490" i="1"/>
  <c r="C490" i="1"/>
  <c r="D490" i="1" s="1"/>
  <c r="E490" i="1"/>
  <c r="G490" i="1"/>
  <c r="H490" i="1"/>
  <c r="I490" i="1"/>
  <c r="J490" i="1"/>
  <c r="L490" i="1"/>
  <c r="M490" i="1"/>
  <c r="N490" i="1"/>
  <c r="O490" i="1"/>
  <c r="P490" i="1"/>
  <c r="Q490" i="1"/>
  <c r="R490" i="1"/>
  <c r="S490" i="1"/>
  <c r="T490" i="1"/>
  <c r="W490" i="1"/>
  <c r="Y490" i="1"/>
  <c r="B491" i="1"/>
  <c r="C491" i="1"/>
  <c r="D491" i="1" s="1"/>
  <c r="E491" i="1"/>
  <c r="G491" i="1"/>
  <c r="H491" i="1"/>
  <c r="I491" i="1"/>
  <c r="J491" i="1"/>
  <c r="L491" i="1"/>
  <c r="M491" i="1"/>
  <c r="N491" i="1"/>
  <c r="O491" i="1"/>
  <c r="P491" i="1"/>
  <c r="Q491" i="1"/>
  <c r="R491" i="1"/>
  <c r="S491" i="1"/>
  <c r="T491" i="1"/>
  <c r="W491" i="1"/>
  <c r="Y491" i="1"/>
  <c r="B492" i="1"/>
  <c r="C492" i="1"/>
  <c r="D492" i="1"/>
  <c r="E492" i="1"/>
  <c r="G492" i="1"/>
  <c r="H492" i="1"/>
  <c r="I492" i="1"/>
  <c r="J492" i="1"/>
  <c r="L492" i="1"/>
  <c r="M492" i="1"/>
  <c r="N492" i="1"/>
  <c r="O492" i="1"/>
  <c r="P492" i="1"/>
  <c r="Q492" i="1"/>
  <c r="R492" i="1"/>
  <c r="S492" i="1"/>
  <c r="T492" i="1"/>
  <c r="W492" i="1"/>
  <c r="Y492" i="1"/>
  <c r="B493" i="1"/>
  <c r="C493" i="1"/>
  <c r="D493" i="1" s="1"/>
  <c r="E493" i="1"/>
  <c r="G493" i="1"/>
  <c r="H493" i="1"/>
  <c r="I493" i="1"/>
  <c r="J493" i="1"/>
  <c r="L493" i="1"/>
  <c r="M493" i="1"/>
  <c r="N493" i="1"/>
  <c r="O493" i="1"/>
  <c r="P493" i="1"/>
  <c r="Q493" i="1"/>
  <c r="R493" i="1"/>
  <c r="S493" i="1"/>
  <c r="T493" i="1"/>
  <c r="W493" i="1"/>
  <c r="Y493" i="1"/>
  <c r="B494" i="1"/>
  <c r="C494" i="1"/>
  <c r="D494" i="1"/>
  <c r="E494" i="1"/>
  <c r="G494" i="1"/>
  <c r="H494" i="1"/>
  <c r="I494" i="1"/>
  <c r="J494" i="1"/>
  <c r="L494" i="1"/>
  <c r="M494" i="1"/>
  <c r="N494" i="1"/>
  <c r="O494" i="1"/>
  <c r="P494" i="1"/>
  <c r="Q494" i="1"/>
  <c r="R494" i="1"/>
  <c r="S494" i="1"/>
  <c r="T494" i="1"/>
  <c r="W494" i="1"/>
  <c r="Y494" i="1"/>
  <c r="B495" i="1"/>
  <c r="C495" i="1"/>
  <c r="D495" i="1" s="1"/>
  <c r="E495" i="1"/>
  <c r="G495" i="1"/>
  <c r="H495" i="1"/>
  <c r="I495" i="1"/>
  <c r="J495" i="1"/>
  <c r="L495" i="1"/>
  <c r="M495" i="1"/>
  <c r="N495" i="1"/>
  <c r="O495" i="1"/>
  <c r="P495" i="1"/>
  <c r="Q495" i="1"/>
  <c r="R495" i="1"/>
  <c r="S495" i="1"/>
  <c r="T495" i="1"/>
  <c r="W495" i="1"/>
  <c r="Y495" i="1"/>
  <c r="B496" i="1"/>
  <c r="C496" i="1"/>
  <c r="D496" i="1" s="1"/>
  <c r="E496" i="1"/>
  <c r="G496" i="1"/>
  <c r="H496" i="1"/>
  <c r="I496" i="1"/>
  <c r="J496" i="1"/>
  <c r="L496" i="1"/>
  <c r="M496" i="1"/>
  <c r="N496" i="1"/>
  <c r="O496" i="1"/>
  <c r="P496" i="1"/>
  <c r="Q496" i="1"/>
  <c r="R496" i="1"/>
  <c r="S496" i="1"/>
  <c r="T496" i="1"/>
  <c r="W496" i="1"/>
  <c r="Y496" i="1"/>
  <c r="B497" i="1"/>
  <c r="C497" i="1"/>
  <c r="D497" i="1" s="1"/>
  <c r="E497" i="1"/>
  <c r="G497" i="1"/>
  <c r="H497" i="1"/>
  <c r="I497" i="1"/>
  <c r="J497" i="1"/>
  <c r="L497" i="1"/>
  <c r="M497" i="1"/>
  <c r="N497" i="1"/>
  <c r="O497" i="1"/>
  <c r="P497" i="1"/>
  <c r="Q497" i="1"/>
  <c r="R497" i="1"/>
  <c r="S497" i="1"/>
  <c r="T497" i="1"/>
  <c r="W497" i="1"/>
  <c r="Y497" i="1"/>
  <c r="B498" i="1"/>
  <c r="C498" i="1"/>
  <c r="D498" i="1"/>
  <c r="E498" i="1"/>
  <c r="G498" i="1"/>
  <c r="H498" i="1"/>
  <c r="I498" i="1"/>
  <c r="J498" i="1"/>
  <c r="L498" i="1"/>
  <c r="M498" i="1"/>
  <c r="N498" i="1"/>
  <c r="O498" i="1"/>
  <c r="P498" i="1"/>
  <c r="Q498" i="1"/>
  <c r="R498" i="1"/>
  <c r="S498" i="1"/>
  <c r="T498" i="1"/>
  <c r="W498" i="1"/>
  <c r="Y498" i="1"/>
  <c r="B499" i="1"/>
  <c r="C499" i="1"/>
  <c r="D499" i="1" s="1"/>
  <c r="E499" i="1"/>
  <c r="G499" i="1"/>
  <c r="H499" i="1"/>
  <c r="I499" i="1"/>
  <c r="J499" i="1"/>
  <c r="L499" i="1"/>
  <c r="M499" i="1"/>
  <c r="N499" i="1"/>
  <c r="O499" i="1"/>
  <c r="P499" i="1"/>
  <c r="Q499" i="1"/>
  <c r="R499" i="1"/>
  <c r="S499" i="1"/>
  <c r="T499" i="1"/>
  <c r="W499" i="1"/>
  <c r="Y499" i="1"/>
  <c r="B500" i="1"/>
  <c r="C500" i="1"/>
  <c r="D500" i="1"/>
  <c r="E500" i="1"/>
  <c r="G500" i="1"/>
  <c r="H500" i="1"/>
  <c r="I500" i="1"/>
  <c r="J500" i="1"/>
  <c r="L500" i="1"/>
  <c r="M500" i="1"/>
  <c r="N500" i="1"/>
  <c r="O500" i="1"/>
  <c r="P500" i="1"/>
  <c r="Q500" i="1"/>
  <c r="R500" i="1"/>
  <c r="S500" i="1"/>
  <c r="T500" i="1"/>
  <c r="W500" i="1"/>
  <c r="Y500" i="1"/>
  <c r="B501" i="1"/>
  <c r="C501" i="1"/>
  <c r="D501" i="1" s="1"/>
  <c r="E501" i="1"/>
  <c r="G501" i="1"/>
  <c r="H501" i="1"/>
  <c r="I501" i="1"/>
  <c r="J501" i="1"/>
  <c r="L501" i="1"/>
  <c r="M501" i="1"/>
  <c r="N501" i="1"/>
  <c r="O501" i="1"/>
  <c r="P501" i="1"/>
  <c r="Q501" i="1"/>
  <c r="R501" i="1"/>
  <c r="S501" i="1"/>
  <c r="T501" i="1"/>
  <c r="W501" i="1"/>
  <c r="Y501" i="1"/>
  <c r="B502" i="1"/>
  <c r="C502" i="1"/>
  <c r="D502" i="1" s="1"/>
  <c r="E502" i="1"/>
  <c r="G502" i="1"/>
  <c r="H502" i="1"/>
  <c r="I502" i="1"/>
  <c r="J502" i="1"/>
  <c r="L502" i="1"/>
  <c r="M502" i="1"/>
  <c r="N502" i="1"/>
  <c r="O502" i="1"/>
  <c r="P502" i="1"/>
  <c r="Q502" i="1"/>
  <c r="R502" i="1"/>
  <c r="S502" i="1"/>
  <c r="T502" i="1"/>
  <c r="W502" i="1"/>
  <c r="Y502" i="1"/>
  <c r="B503" i="1"/>
  <c r="C503" i="1"/>
  <c r="D503" i="1" s="1"/>
  <c r="E503" i="1"/>
  <c r="G503" i="1"/>
  <c r="H503" i="1"/>
  <c r="I503" i="1"/>
  <c r="J503" i="1"/>
  <c r="L503" i="1"/>
  <c r="M503" i="1"/>
  <c r="N503" i="1"/>
  <c r="O503" i="1"/>
  <c r="P503" i="1"/>
  <c r="Q503" i="1"/>
  <c r="R503" i="1"/>
  <c r="S503" i="1"/>
  <c r="T503" i="1"/>
  <c r="W503" i="1"/>
  <c r="Y503" i="1"/>
  <c r="B504" i="1"/>
  <c r="C504" i="1"/>
  <c r="D504" i="1" s="1"/>
  <c r="E504" i="1"/>
  <c r="G504" i="1"/>
  <c r="H504" i="1"/>
  <c r="I504" i="1"/>
  <c r="J504" i="1"/>
  <c r="L504" i="1"/>
  <c r="M504" i="1"/>
  <c r="N504" i="1"/>
  <c r="O504" i="1"/>
  <c r="P504" i="1"/>
  <c r="Q504" i="1"/>
  <c r="R504" i="1"/>
  <c r="S504" i="1"/>
  <c r="T504" i="1"/>
  <c r="W504" i="1"/>
  <c r="Y504" i="1"/>
  <c r="B505" i="1"/>
  <c r="C505" i="1"/>
  <c r="D505" i="1" s="1"/>
  <c r="E505" i="1"/>
  <c r="G505" i="1"/>
  <c r="H505" i="1"/>
  <c r="I505" i="1"/>
  <c r="J505" i="1"/>
  <c r="L505" i="1"/>
  <c r="M505" i="1"/>
  <c r="N505" i="1"/>
  <c r="O505" i="1"/>
  <c r="P505" i="1"/>
  <c r="Q505" i="1"/>
  <c r="R505" i="1"/>
  <c r="S505" i="1"/>
  <c r="T505" i="1"/>
  <c r="W505" i="1"/>
  <c r="Y505" i="1"/>
  <c r="B506" i="1"/>
  <c r="C506" i="1"/>
  <c r="D506" i="1" s="1"/>
  <c r="E506" i="1"/>
  <c r="G506" i="1"/>
  <c r="H506" i="1"/>
  <c r="I506" i="1"/>
  <c r="J506" i="1"/>
  <c r="L506" i="1"/>
  <c r="M506" i="1"/>
  <c r="N506" i="1"/>
  <c r="O506" i="1"/>
  <c r="P506" i="1"/>
  <c r="Q506" i="1"/>
  <c r="R506" i="1"/>
  <c r="S506" i="1"/>
  <c r="T506" i="1"/>
  <c r="W506" i="1"/>
  <c r="Y506" i="1"/>
  <c r="B507" i="1"/>
  <c r="C507" i="1"/>
  <c r="D507" i="1" s="1"/>
  <c r="E507" i="1"/>
  <c r="G507" i="1"/>
  <c r="H507" i="1"/>
  <c r="I507" i="1"/>
  <c r="J507" i="1"/>
  <c r="L507" i="1"/>
  <c r="M507" i="1"/>
  <c r="N507" i="1"/>
  <c r="O507" i="1"/>
  <c r="P507" i="1"/>
  <c r="Q507" i="1"/>
  <c r="R507" i="1"/>
  <c r="S507" i="1"/>
  <c r="T507" i="1"/>
  <c r="W507" i="1"/>
  <c r="Y507" i="1"/>
  <c r="B508" i="1"/>
  <c r="C508" i="1"/>
  <c r="D508" i="1"/>
  <c r="E508" i="1"/>
  <c r="G508" i="1"/>
  <c r="H508" i="1"/>
  <c r="I508" i="1"/>
  <c r="J508" i="1"/>
  <c r="L508" i="1"/>
  <c r="M508" i="1"/>
  <c r="N508" i="1"/>
  <c r="O508" i="1"/>
  <c r="P508" i="1"/>
  <c r="Q508" i="1"/>
  <c r="R508" i="1"/>
  <c r="S508" i="1"/>
  <c r="T508" i="1"/>
  <c r="W508" i="1"/>
  <c r="Y508" i="1"/>
  <c r="B509" i="1"/>
  <c r="C509" i="1"/>
  <c r="D509" i="1" s="1"/>
  <c r="E509" i="1"/>
  <c r="G509" i="1"/>
  <c r="H509" i="1"/>
  <c r="I509" i="1"/>
  <c r="J509" i="1"/>
  <c r="L509" i="1"/>
  <c r="M509" i="1"/>
  <c r="N509" i="1"/>
  <c r="O509" i="1"/>
  <c r="P509" i="1"/>
  <c r="Q509" i="1"/>
  <c r="R509" i="1"/>
  <c r="S509" i="1"/>
  <c r="T509" i="1"/>
  <c r="W509" i="1"/>
  <c r="Y509" i="1"/>
  <c r="B510" i="1"/>
  <c r="C510" i="1"/>
  <c r="D510" i="1"/>
  <c r="E510" i="1"/>
  <c r="G510" i="1"/>
  <c r="H510" i="1"/>
  <c r="I510" i="1"/>
  <c r="J510" i="1"/>
  <c r="L510" i="1"/>
  <c r="M510" i="1"/>
  <c r="N510" i="1"/>
  <c r="O510" i="1"/>
  <c r="P510" i="1"/>
  <c r="Q510" i="1"/>
  <c r="R510" i="1"/>
  <c r="S510" i="1"/>
  <c r="T510" i="1"/>
  <c r="W510" i="1"/>
  <c r="Y510" i="1"/>
  <c r="B511" i="1"/>
  <c r="C511" i="1"/>
  <c r="D511" i="1" s="1"/>
  <c r="E511" i="1"/>
  <c r="G511" i="1"/>
  <c r="H511" i="1"/>
  <c r="I511" i="1"/>
  <c r="J511" i="1"/>
  <c r="L511" i="1"/>
  <c r="M511" i="1"/>
  <c r="N511" i="1"/>
  <c r="O511" i="1"/>
  <c r="P511" i="1"/>
  <c r="Q511" i="1"/>
  <c r="R511" i="1"/>
  <c r="S511" i="1"/>
  <c r="T511" i="1"/>
  <c r="W511" i="1"/>
  <c r="Y511" i="1"/>
  <c r="B512" i="1"/>
  <c r="C512" i="1"/>
  <c r="D512" i="1" s="1"/>
  <c r="E512" i="1"/>
  <c r="G512" i="1"/>
  <c r="H512" i="1"/>
  <c r="I512" i="1"/>
  <c r="J512" i="1"/>
  <c r="L512" i="1"/>
  <c r="M512" i="1"/>
  <c r="N512" i="1"/>
  <c r="O512" i="1"/>
  <c r="P512" i="1"/>
  <c r="Q512" i="1"/>
  <c r="R512" i="1"/>
  <c r="S512" i="1"/>
  <c r="T512" i="1"/>
  <c r="W512" i="1"/>
  <c r="Y512" i="1"/>
  <c r="B513" i="1"/>
  <c r="C513" i="1"/>
  <c r="D513" i="1" s="1"/>
  <c r="E513" i="1"/>
  <c r="G513" i="1"/>
  <c r="H513" i="1"/>
  <c r="I513" i="1"/>
  <c r="J513" i="1"/>
  <c r="L513" i="1"/>
  <c r="M513" i="1"/>
  <c r="N513" i="1"/>
  <c r="O513" i="1"/>
  <c r="P513" i="1"/>
  <c r="Q513" i="1"/>
  <c r="R513" i="1"/>
  <c r="S513" i="1"/>
  <c r="T513" i="1"/>
  <c r="W513" i="1"/>
  <c r="Y513" i="1"/>
  <c r="B514" i="1"/>
  <c r="C514" i="1"/>
  <c r="D514" i="1"/>
  <c r="E514" i="1"/>
  <c r="G514" i="1"/>
  <c r="H514" i="1"/>
  <c r="I514" i="1"/>
  <c r="J514" i="1"/>
  <c r="L514" i="1"/>
  <c r="M514" i="1"/>
  <c r="N514" i="1"/>
  <c r="O514" i="1"/>
  <c r="P514" i="1"/>
  <c r="Q514" i="1"/>
  <c r="R514" i="1"/>
  <c r="S514" i="1"/>
  <c r="T514" i="1"/>
  <c r="W514" i="1"/>
  <c r="Y514" i="1"/>
  <c r="B515" i="1"/>
  <c r="C515" i="1"/>
  <c r="D515" i="1" s="1"/>
  <c r="E515" i="1"/>
  <c r="G515" i="1"/>
  <c r="H515" i="1"/>
  <c r="I515" i="1"/>
  <c r="J515" i="1"/>
  <c r="L515" i="1"/>
  <c r="M515" i="1"/>
  <c r="N515" i="1"/>
  <c r="O515" i="1"/>
  <c r="P515" i="1"/>
  <c r="Q515" i="1"/>
  <c r="R515" i="1"/>
  <c r="S515" i="1"/>
  <c r="T515" i="1"/>
  <c r="W515" i="1"/>
  <c r="Y515" i="1"/>
  <c r="B516" i="1"/>
  <c r="C516" i="1"/>
  <c r="D516" i="1"/>
  <c r="E516" i="1"/>
  <c r="G516" i="1"/>
  <c r="H516" i="1"/>
  <c r="I516" i="1"/>
  <c r="J516" i="1"/>
  <c r="L516" i="1"/>
  <c r="M516" i="1"/>
  <c r="N516" i="1"/>
  <c r="O516" i="1"/>
  <c r="P516" i="1"/>
  <c r="Q516" i="1"/>
  <c r="R516" i="1"/>
  <c r="S516" i="1"/>
  <c r="T516" i="1"/>
  <c r="W516" i="1"/>
  <c r="Y516" i="1"/>
  <c r="B517" i="1"/>
  <c r="C517" i="1"/>
  <c r="D517" i="1" s="1"/>
  <c r="E517" i="1"/>
  <c r="G517" i="1"/>
  <c r="H517" i="1"/>
  <c r="I517" i="1"/>
  <c r="J517" i="1"/>
  <c r="L517" i="1"/>
  <c r="M517" i="1"/>
  <c r="N517" i="1"/>
  <c r="O517" i="1"/>
  <c r="P517" i="1"/>
  <c r="Q517" i="1"/>
  <c r="R517" i="1"/>
  <c r="S517" i="1"/>
  <c r="T517" i="1"/>
  <c r="W517" i="1"/>
  <c r="Y517" i="1"/>
  <c r="B518" i="1"/>
  <c r="C518" i="1"/>
  <c r="D518" i="1" s="1"/>
  <c r="E518" i="1"/>
  <c r="G518" i="1"/>
  <c r="H518" i="1"/>
  <c r="I518" i="1"/>
  <c r="J518" i="1"/>
  <c r="L518" i="1"/>
  <c r="M518" i="1"/>
  <c r="N518" i="1"/>
  <c r="O518" i="1"/>
  <c r="P518" i="1"/>
  <c r="Q518" i="1"/>
  <c r="R518" i="1"/>
  <c r="S518" i="1"/>
  <c r="T518" i="1"/>
  <c r="W518" i="1"/>
  <c r="Y518" i="1"/>
  <c r="B519" i="1"/>
  <c r="C519" i="1"/>
  <c r="D519" i="1" s="1"/>
  <c r="E519" i="1"/>
  <c r="G519" i="1"/>
  <c r="H519" i="1"/>
  <c r="I519" i="1"/>
  <c r="J519" i="1"/>
  <c r="L519" i="1"/>
  <c r="M519" i="1"/>
  <c r="N519" i="1"/>
  <c r="O519" i="1"/>
  <c r="P519" i="1"/>
  <c r="Q519" i="1"/>
  <c r="R519" i="1"/>
  <c r="S519" i="1"/>
  <c r="T519" i="1"/>
  <c r="W519" i="1"/>
  <c r="Y519" i="1"/>
  <c r="B520" i="1"/>
  <c r="C520" i="1"/>
  <c r="D520" i="1" s="1"/>
  <c r="E520" i="1"/>
  <c r="G520" i="1"/>
  <c r="H520" i="1"/>
  <c r="I520" i="1"/>
  <c r="J520" i="1"/>
  <c r="L520" i="1"/>
  <c r="M520" i="1"/>
  <c r="N520" i="1"/>
  <c r="O520" i="1"/>
  <c r="P520" i="1"/>
  <c r="Q520" i="1"/>
  <c r="R520" i="1"/>
  <c r="S520" i="1"/>
  <c r="T520" i="1"/>
  <c r="W520" i="1"/>
  <c r="Y520" i="1"/>
  <c r="B521" i="1"/>
  <c r="C521" i="1"/>
  <c r="D521" i="1" s="1"/>
  <c r="E521" i="1"/>
  <c r="G521" i="1"/>
  <c r="H521" i="1"/>
  <c r="I521" i="1"/>
  <c r="J521" i="1"/>
  <c r="L521" i="1"/>
  <c r="M521" i="1"/>
  <c r="N521" i="1"/>
  <c r="O521" i="1"/>
  <c r="P521" i="1"/>
  <c r="Q521" i="1"/>
  <c r="R521" i="1"/>
  <c r="S521" i="1"/>
  <c r="T521" i="1"/>
  <c r="W521" i="1"/>
  <c r="Y521" i="1"/>
  <c r="B522" i="1"/>
  <c r="C522" i="1"/>
  <c r="D522" i="1" s="1"/>
  <c r="E522" i="1"/>
  <c r="G522" i="1"/>
  <c r="H522" i="1"/>
  <c r="I522" i="1"/>
  <c r="J522" i="1"/>
  <c r="L522" i="1"/>
  <c r="M522" i="1"/>
  <c r="N522" i="1"/>
  <c r="O522" i="1"/>
  <c r="P522" i="1"/>
  <c r="Q522" i="1"/>
  <c r="R522" i="1"/>
  <c r="S522" i="1"/>
  <c r="T522" i="1"/>
  <c r="W522" i="1"/>
  <c r="Y522" i="1"/>
  <c r="B523" i="1"/>
  <c r="C523" i="1"/>
  <c r="D523" i="1" s="1"/>
  <c r="E523" i="1"/>
  <c r="G523" i="1"/>
  <c r="H523" i="1"/>
  <c r="I523" i="1"/>
  <c r="J523" i="1"/>
  <c r="L523" i="1"/>
  <c r="M523" i="1"/>
  <c r="N523" i="1"/>
  <c r="O523" i="1"/>
  <c r="P523" i="1"/>
  <c r="Q523" i="1"/>
  <c r="R523" i="1"/>
  <c r="S523" i="1"/>
  <c r="T523" i="1"/>
  <c r="W523" i="1"/>
  <c r="Y523" i="1"/>
  <c r="B524" i="1"/>
  <c r="C524" i="1"/>
  <c r="D524" i="1"/>
  <c r="E524" i="1"/>
  <c r="G524" i="1"/>
  <c r="H524" i="1"/>
  <c r="I524" i="1"/>
  <c r="J524" i="1"/>
  <c r="L524" i="1"/>
  <c r="M524" i="1"/>
  <c r="N524" i="1"/>
  <c r="O524" i="1"/>
  <c r="P524" i="1"/>
  <c r="Q524" i="1"/>
  <c r="R524" i="1"/>
  <c r="S524" i="1"/>
  <c r="T524" i="1"/>
  <c r="W524" i="1"/>
  <c r="Y524" i="1"/>
  <c r="B525" i="1"/>
  <c r="C525" i="1"/>
  <c r="D525" i="1" s="1"/>
  <c r="E525" i="1"/>
  <c r="G525" i="1"/>
  <c r="H525" i="1"/>
  <c r="I525" i="1"/>
  <c r="J525" i="1"/>
  <c r="L525" i="1"/>
  <c r="M525" i="1"/>
  <c r="N525" i="1"/>
  <c r="O525" i="1"/>
  <c r="P525" i="1"/>
  <c r="Q525" i="1"/>
  <c r="R525" i="1"/>
  <c r="S525" i="1"/>
  <c r="T525" i="1"/>
  <c r="W525" i="1"/>
  <c r="Y525" i="1"/>
  <c r="B526" i="1"/>
  <c r="C526" i="1"/>
  <c r="D526" i="1"/>
  <c r="E526" i="1"/>
  <c r="G526" i="1"/>
  <c r="H526" i="1"/>
  <c r="I526" i="1"/>
  <c r="J526" i="1"/>
  <c r="L526" i="1"/>
  <c r="M526" i="1"/>
  <c r="N526" i="1"/>
  <c r="O526" i="1"/>
  <c r="P526" i="1"/>
  <c r="Q526" i="1"/>
  <c r="R526" i="1"/>
  <c r="S526" i="1"/>
  <c r="T526" i="1"/>
  <c r="W526" i="1"/>
  <c r="Y526" i="1"/>
  <c r="B527" i="1"/>
  <c r="C527" i="1"/>
  <c r="D527" i="1" s="1"/>
  <c r="E527" i="1"/>
  <c r="G527" i="1"/>
  <c r="H527" i="1"/>
  <c r="I527" i="1"/>
  <c r="J527" i="1"/>
  <c r="L527" i="1"/>
  <c r="M527" i="1"/>
  <c r="N527" i="1"/>
  <c r="O527" i="1"/>
  <c r="P527" i="1"/>
  <c r="Q527" i="1"/>
  <c r="R527" i="1"/>
  <c r="S527" i="1"/>
  <c r="T527" i="1"/>
  <c r="W527" i="1"/>
  <c r="Y527" i="1"/>
  <c r="B528" i="1"/>
  <c r="C528" i="1"/>
  <c r="D528" i="1" s="1"/>
  <c r="E528" i="1"/>
  <c r="G528" i="1"/>
  <c r="H528" i="1"/>
  <c r="I528" i="1"/>
  <c r="J528" i="1"/>
  <c r="L528" i="1"/>
  <c r="M528" i="1"/>
  <c r="N528" i="1"/>
  <c r="O528" i="1"/>
  <c r="P528" i="1"/>
  <c r="Q528" i="1"/>
  <c r="R528" i="1"/>
  <c r="S528" i="1"/>
  <c r="T528" i="1"/>
  <c r="W528" i="1"/>
  <c r="Y528" i="1"/>
  <c r="B529" i="1"/>
  <c r="C529" i="1"/>
  <c r="D529" i="1" s="1"/>
  <c r="E529" i="1"/>
  <c r="G529" i="1"/>
  <c r="H529" i="1"/>
  <c r="I529" i="1"/>
  <c r="J529" i="1"/>
  <c r="L529" i="1"/>
  <c r="M529" i="1"/>
  <c r="N529" i="1"/>
  <c r="O529" i="1"/>
  <c r="P529" i="1"/>
  <c r="Q529" i="1"/>
  <c r="R529" i="1"/>
  <c r="S529" i="1"/>
  <c r="T529" i="1"/>
  <c r="W529" i="1"/>
  <c r="Y529" i="1"/>
  <c r="B530" i="1"/>
  <c r="C530" i="1"/>
  <c r="D530" i="1"/>
  <c r="E530" i="1"/>
  <c r="G530" i="1"/>
  <c r="H530" i="1"/>
  <c r="I530" i="1"/>
  <c r="J530" i="1"/>
  <c r="L530" i="1"/>
  <c r="M530" i="1"/>
  <c r="N530" i="1"/>
  <c r="O530" i="1"/>
  <c r="P530" i="1"/>
  <c r="Q530" i="1"/>
  <c r="R530" i="1"/>
  <c r="S530" i="1"/>
  <c r="T530" i="1"/>
  <c r="W530" i="1"/>
  <c r="Y530" i="1"/>
  <c r="B531" i="1"/>
  <c r="C531" i="1"/>
  <c r="D531" i="1" s="1"/>
  <c r="E531" i="1"/>
  <c r="G531" i="1"/>
  <c r="H531" i="1"/>
  <c r="I531" i="1"/>
  <c r="J531" i="1"/>
  <c r="L531" i="1"/>
  <c r="M531" i="1"/>
  <c r="N531" i="1"/>
  <c r="O531" i="1"/>
  <c r="P531" i="1"/>
  <c r="Q531" i="1"/>
  <c r="R531" i="1"/>
  <c r="S531" i="1"/>
  <c r="T531" i="1"/>
  <c r="W531" i="1"/>
  <c r="Y531" i="1"/>
  <c r="B532" i="1"/>
  <c r="C532" i="1"/>
  <c r="D532" i="1"/>
  <c r="E532" i="1"/>
  <c r="G532" i="1"/>
  <c r="H532" i="1"/>
  <c r="I532" i="1"/>
  <c r="J532" i="1"/>
  <c r="L532" i="1"/>
  <c r="M532" i="1"/>
  <c r="N532" i="1"/>
  <c r="O532" i="1"/>
  <c r="P532" i="1"/>
  <c r="Q532" i="1"/>
  <c r="R532" i="1"/>
  <c r="S532" i="1"/>
  <c r="T532" i="1"/>
  <c r="W532" i="1"/>
  <c r="Y532" i="1"/>
  <c r="B533" i="1"/>
  <c r="C533" i="1"/>
  <c r="D533" i="1" s="1"/>
  <c r="E533" i="1"/>
  <c r="G533" i="1"/>
  <c r="H533" i="1"/>
  <c r="I533" i="1"/>
  <c r="J533" i="1"/>
  <c r="L533" i="1"/>
  <c r="M533" i="1"/>
  <c r="N533" i="1"/>
  <c r="O533" i="1"/>
  <c r="P533" i="1"/>
  <c r="Q533" i="1"/>
  <c r="R533" i="1"/>
  <c r="S533" i="1"/>
  <c r="T533" i="1"/>
  <c r="W533" i="1"/>
  <c r="Y533" i="1"/>
  <c r="B534" i="1"/>
  <c r="C534" i="1"/>
  <c r="D534" i="1" s="1"/>
  <c r="E534" i="1"/>
  <c r="G534" i="1"/>
  <c r="H534" i="1"/>
  <c r="I534" i="1"/>
  <c r="J534" i="1"/>
  <c r="L534" i="1"/>
  <c r="M534" i="1"/>
  <c r="N534" i="1"/>
  <c r="O534" i="1"/>
  <c r="P534" i="1"/>
  <c r="Q534" i="1"/>
  <c r="R534" i="1"/>
  <c r="S534" i="1"/>
  <c r="T534" i="1"/>
  <c r="W534" i="1"/>
  <c r="Y534" i="1"/>
  <c r="B535" i="1"/>
  <c r="C535" i="1"/>
  <c r="D535" i="1" s="1"/>
  <c r="E535" i="1"/>
  <c r="G535" i="1"/>
  <c r="H535" i="1"/>
  <c r="I535" i="1"/>
  <c r="J535" i="1"/>
  <c r="L535" i="1"/>
  <c r="M535" i="1"/>
  <c r="N535" i="1"/>
  <c r="O535" i="1"/>
  <c r="P535" i="1"/>
  <c r="Q535" i="1"/>
  <c r="R535" i="1"/>
  <c r="S535" i="1"/>
  <c r="T535" i="1"/>
  <c r="W535" i="1"/>
  <c r="Y535" i="1"/>
  <c r="B536" i="1"/>
  <c r="C536" i="1"/>
  <c r="D536" i="1" s="1"/>
  <c r="E536" i="1"/>
  <c r="G536" i="1"/>
  <c r="H536" i="1"/>
  <c r="I536" i="1"/>
  <c r="J536" i="1"/>
  <c r="L536" i="1"/>
  <c r="M536" i="1"/>
  <c r="N536" i="1"/>
  <c r="O536" i="1"/>
  <c r="P536" i="1"/>
  <c r="Q536" i="1"/>
  <c r="R536" i="1"/>
  <c r="S536" i="1"/>
  <c r="T536" i="1"/>
  <c r="W536" i="1"/>
  <c r="Y536" i="1"/>
  <c r="B537" i="1"/>
  <c r="C537" i="1"/>
  <c r="D537" i="1" s="1"/>
  <c r="E537" i="1"/>
  <c r="G537" i="1"/>
  <c r="H537" i="1"/>
  <c r="I537" i="1"/>
  <c r="J537" i="1"/>
  <c r="L537" i="1"/>
  <c r="M537" i="1"/>
  <c r="N537" i="1"/>
  <c r="O537" i="1"/>
  <c r="P537" i="1"/>
  <c r="Q537" i="1"/>
  <c r="R537" i="1"/>
  <c r="S537" i="1"/>
  <c r="T537" i="1"/>
  <c r="W537" i="1"/>
  <c r="Y537" i="1"/>
  <c r="B538" i="1"/>
  <c r="C538" i="1"/>
  <c r="D538" i="1" s="1"/>
  <c r="E538" i="1"/>
  <c r="G538" i="1"/>
  <c r="H538" i="1"/>
  <c r="I538" i="1"/>
  <c r="J538" i="1"/>
  <c r="L538" i="1"/>
  <c r="M538" i="1"/>
  <c r="N538" i="1"/>
  <c r="O538" i="1"/>
  <c r="P538" i="1"/>
  <c r="Q538" i="1"/>
  <c r="R538" i="1"/>
  <c r="S538" i="1"/>
  <c r="T538" i="1"/>
  <c r="W538" i="1"/>
  <c r="Y538" i="1"/>
  <c r="B539" i="1"/>
  <c r="C539" i="1"/>
  <c r="D539" i="1" s="1"/>
  <c r="E539" i="1"/>
  <c r="G539" i="1"/>
  <c r="H539" i="1"/>
  <c r="I539" i="1"/>
  <c r="J539" i="1"/>
  <c r="L539" i="1"/>
  <c r="M539" i="1"/>
  <c r="N539" i="1"/>
  <c r="O539" i="1"/>
  <c r="P539" i="1"/>
  <c r="Q539" i="1"/>
  <c r="R539" i="1"/>
  <c r="S539" i="1"/>
  <c r="T539" i="1"/>
  <c r="W539" i="1"/>
  <c r="Y539" i="1"/>
  <c r="B540" i="1"/>
  <c r="C540" i="1"/>
  <c r="D540" i="1"/>
  <c r="E540" i="1"/>
  <c r="G540" i="1"/>
  <c r="H540" i="1"/>
  <c r="I540" i="1"/>
  <c r="J540" i="1"/>
  <c r="L540" i="1"/>
  <c r="M540" i="1"/>
  <c r="N540" i="1"/>
  <c r="O540" i="1"/>
  <c r="P540" i="1"/>
  <c r="Q540" i="1"/>
  <c r="R540" i="1"/>
  <c r="S540" i="1"/>
  <c r="T540" i="1"/>
  <c r="W540" i="1"/>
  <c r="Y540" i="1"/>
  <c r="B541" i="1"/>
  <c r="C541" i="1"/>
  <c r="D541" i="1" s="1"/>
  <c r="E541" i="1"/>
  <c r="G541" i="1"/>
  <c r="H541" i="1"/>
  <c r="I541" i="1"/>
  <c r="J541" i="1"/>
  <c r="L541" i="1"/>
  <c r="M541" i="1"/>
  <c r="N541" i="1"/>
  <c r="O541" i="1"/>
  <c r="P541" i="1"/>
  <c r="Q541" i="1"/>
  <c r="R541" i="1"/>
  <c r="S541" i="1"/>
  <c r="T541" i="1"/>
  <c r="W541" i="1"/>
  <c r="Y541" i="1"/>
  <c r="B542" i="1"/>
  <c r="C542" i="1"/>
  <c r="D542" i="1"/>
  <c r="E542" i="1"/>
  <c r="G542" i="1"/>
  <c r="H542" i="1"/>
  <c r="I542" i="1"/>
  <c r="J542" i="1"/>
  <c r="L542" i="1"/>
  <c r="M542" i="1"/>
  <c r="N542" i="1"/>
  <c r="O542" i="1"/>
  <c r="P542" i="1"/>
  <c r="Q542" i="1"/>
  <c r="R542" i="1"/>
  <c r="S542" i="1"/>
  <c r="T542" i="1"/>
  <c r="W542" i="1"/>
  <c r="Y542" i="1"/>
  <c r="B543" i="1"/>
  <c r="C543" i="1"/>
  <c r="D543" i="1" s="1"/>
  <c r="E543" i="1"/>
  <c r="G543" i="1"/>
  <c r="H543" i="1"/>
  <c r="I543" i="1"/>
  <c r="J543" i="1"/>
  <c r="L543" i="1"/>
  <c r="M543" i="1"/>
  <c r="N543" i="1"/>
  <c r="O543" i="1"/>
  <c r="P543" i="1"/>
  <c r="Q543" i="1"/>
  <c r="R543" i="1"/>
  <c r="S543" i="1"/>
  <c r="T543" i="1"/>
  <c r="W543" i="1"/>
  <c r="Y543" i="1"/>
  <c r="B544" i="1"/>
  <c r="C544" i="1"/>
  <c r="D544" i="1" s="1"/>
  <c r="E544" i="1"/>
  <c r="G544" i="1"/>
  <c r="H544" i="1"/>
  <c r="I544" i="1"/>
  <c r="J544" i="1"/>
  <c r="L544" i="1"/>
  <c r="M544" i="1"/>
  <c r="N544" i="1"/>
  <c r="O544" i="1"/>
  <c r="P544" i="1"/>
  <c r="Q544" i="1"/>
  <c r="R544" i="1"/>
  <c r="S544" i="1"/>
  <c r="T544" i="1"/>
  <c r="W544" i="1"/>
  <c r="Y544" i="1"/>
  <c r="B545" i="1"/>
  <c r="C545" i="1"/>
  <c r="D545" i="1" s="1"/>
  <c r="E545" i="1"/>
  <c r="G545" i="1"/>
  <c r="H545" i="1"/>
  <c r="I545" i="1"/>
  <c r="J545" i="1"/>
  <c r="L545" i="1"/>
  <c r="M545" i="1"/>
  <c r="N545" i="1"/>
  <c r="O545" i="1"/>
  <c r="P545" i="1"/>
  <c r="Q545" i="1"/>
  <c r="R545" i="1"/>
  <c r="S545" i="1"/>
  <c r="T545" i="1"/>
  <c r="W545" i="1"/>
  <c r="Y545" i="1"/>
  <c r="B546" i="1"/>
  <c r="C546" i="1"/>
  <c r="D546" i="1"/>
  <c r="E546" i="1"/>
  <c r="G546" i="1"/>
  <c r="H546" i="1"/>
  <c r="I546" i="1"/>
  <c r="J546" i="1"/>
  <c r="L546" i="1"/>
  <c r="M546" i="1"/>
  <c r="N546" i="1"/>
  <c r="O546" i="1"/>
  <c r="P546" i="1"/>
  <c r="Q546" i="1"/>
  <c r="R546" i="1"/>
  <c r="S546" i="1"/>
  <c r="T546" i="1"/>
  <c r="W546" i="1"/>
  <c r="Y546" i="1"/>
  <c r="B547" i="1"/>
  <c r="C547" i="1"/>
  <c r="D547" i="1" s="1"/>
  <c r="E547" i="1"/>
  <c r="G547" i="1"/>
  <c r="H547" i="1"/>
  <c r="I547" i="1"/>
  <c r="J547" i="1"/>
  <c r="L547" i="1"/>
  <c r="M547" i="1"/>
  <c r="N547" i="1"/>
  <c r="O547" i="1"/>
  <c r="P547" i="1"/>
  <c r="Q547" i="1"/>
  <c r="R547" i="1"/>
  <c r="S547" i="1"/>
  <c r="T547" i="1"/>
  <c r="W547" i="1"/>
  <c r="Y547" i="1"/>
  <c r="B548" i="1"/>
  <c r="C548" i="1"/>
  <c r="D548" i="1"/>
  <c r="E548" i="1"/>
  <c r="G548" i="1"/>
  <c r="H548" i="1"/>
  <c r="I548" i="1"/>
  <c r="J548" i="1"/>
  <c r="L548" i="1"/>
  <c r="M548" i="1"/>
  <c r="N548" i="1"/>
  <c r="O548" i="1"/>
  <c r="P548" i="1"/>
  <c r="Q548" i="1"/>
  <c r="R548" i="1"/>
  <c r="S548" i="1"/>
  <c r="T548" i="1"/>
  <c r="W548" i="1"/>
  <c r="Y548" i="1"/>
  <c r="B549" i="1"/>
  <c r="C549" i="1"/>
  <c r="D549" i="1" s="1"/>
  <c r="E549" i="1"/>
  <c r="G549" i="1"/>
  <c r="H549" i="1"/>
  <c r="I549" i="1"/>
  <c r="J549" i="1"/>
  <c r="L549" i="1"/>
  <c r="M549" i="1"/>
  <c r="N549" i="1"/>
  <c r="O549" i="1"/>
  <c r="P549" i="1"/>
  <c r="Q549" i="1"/>
  <c r="R549" i="1"/>
  <c r="S549" i="1"/>
  <c r="T549" i="1"/>
  <c r="W549" i="1"/>
  <c r="Y549" i="1"/>
  <c r="B550" i="1"/>
  <c r="C550" i="1"/>
  <c r="D550" i="1" s="1"/>
  <c r="E550" i="1"/>
  <c r="G550" i="1"/>
  <c r="H550" i="1"/>
  <c r="I550" i="1"/>
  <c r="J550" i="1"/>
  <c r="L550" i="1"/>
  <c r="M550" i="1"/>
  <c r="N550" i="1"/>
  <c r="O550" i="1"/>
  <c r="P550" i="1"/>
  <c r="Q550" i="1"/>
  <c r="R550" i="1"/>
  <c r="S550" i="1"/>
  <c r="T550" i="1"/>
  <c r="W550" i="1"/>
  <c r="Y550" i="1"/>
  <c r="B551" i="1"/>
  <c r="C551" i="1"/>
  <c r="D551" i="1" s="1"/>
  <c r="E551" i="1"/>
  <c r="G551" i="1"/>
  <c r="H551" i="1"/>
  <c r="I551" i="1"/>
  <c r="J551" i="1"/>
  <c r="L551" i="1"/>
  <c r="M551" i="1"/>
  <c r="N551" i="1"/>
  <c r="O551" i="1"/>
  <c r="P551" i="1"/>
  <c r="Q551" i="1"/>
  <c r="R551" i="1"/>
  <c r="S551" i="1"/>
  <c r="T551" i="1"/>
  <c r="W551" i="1"/>
  <c r="Y551" i="1"/>
  <c r="B552" i="1"/>
  <c r="C552" i="1"/>
  <c r="D552" i="1" s="1"/>
  <c r="E552" i="1"/>
  <c r="G552" i="1"/>
  <c r="H552" i="1"/>
  <c r="I552" i="1"/>
  <c r="J552" i="1"/>
  <c r="L552" i="1"/>
  <c r="M552" i="1"/>
  <c r="N552" i="1"/>
  <c r="O552" i="1"/>
  <c r="P552" i="1"/>
  <c r="Q552" i="1"/>
  <c r="R552" i="1"/>
  <c r="S552" i="1"/>
  <c r="T552" i="1"/>
  <c r="W552" i="1"/>
  <c r="Y552" i="1"/>
  <c r="B553" i="1"/>
  <c r="C553" i="1"/>
  <c r="D553" i="1"/>
  <c r="E553" i="1"/>
  <c r="G553" i="1"/>
  <c r="H553" i="1"/>
  <c r="I553" i="1"/>
  <c r="J553" i="1"/>
  <c r="L553" i="1"/>
  <c r="M553" i="1"/>
  <c r="N553" i="1"/>
  <c r="O553" i="1"/>
  <c r="P553" i="1"/>
  <c r="Q553" i="1"/>
  <c r="R553" i="1"/>
  <c r="S553" i="1"/>
  <c r="T553" i="1"/>
  <c r="W553" i="1"/>
  <c r="Y553" i="1"/>
  <c r="B554" i="1"/>
  <c r="C554" i="1"/>
  <c r="D554" i="1" s="1"/>
  <c r="E554" i="1"/>
  <c r="G554" i="1"/>
  <c r="H554" i="1"/>
  <c r="I554" i="1"/>
  <c r="J554" i="1"/>
  <c r="L554" i="1"/>
  <c r="M554" i="1"/>
  <c r="N554" i="1"/>
  <c r="O554" i="1"/>
  <c r="P554" i="1"/>
  <c r="Q554" i="1"/>
  <c r="R554" i="1"/>
  <c r="S554" i="1"/>
  <c r="T554" i="1"/>
  <c r="W554" i="1"/>
  <c r="Y554" i="1"/>
  <c r="B555" i="1"/>
  <c r="C555" i="1"/>
  <c r="D555" i="1"/>
  <c r="E555" i="1"/>
  <c r="G555" i="1"/>
  <c r="H555" i="1"/>
  <c r="I555" i="1"/>
  <c r="J555" i="1"/>
  <c r="L555" i="1"/>
  <c r="M555" i="1"/>
  <c r="N555" i="1"/>
  <c r="O555" i="1"/>
  <c r="P555" i="1"/>
  <c r="Q555" i="1"/>
  <c r="R555" i="1"/>
  <c r="S555" i="1"/>
  <c r="T555" i="1"/>
  <c r="W555" i="1"/>
  <c r="Y555" i="1"/>
  <c r="B556" i="1"/>
  <c r="C556" i="1"/>
  <c r="D556" i="1" s="1"/>
  <c r="E556" i="1"/>
  <c r="G556" i="1"/>
  <c r="H556" i="1"/>
  <c r="I556" i="1"/>
  <c r="J556" i="1"/>
  <c r="L556" i="1"/>
  <c r="M556" i="1"/>
  <c r="N556" i="1"/>
  <c r="O556" i="1"/>
  <c r="P556" i="1"/>
  <c r="Q556" i="1"/>
  <c r="R556" i="1"/>
  <c r="S556" i="1"/>
  <c r="T556" i="1"/>
  <c r="W556" i="1"/>
  <c r="Y556" i="1"/>
  <c r="B557" i="1"/>
  <c r="C557" i="1"/>
  <c r="D557" i="1" s="1"/>
  <c r="E557" i="1"/>
  <c r="G557" i="1"/>
  <c r="H557" i="1"/>
  <c r="I557" i="1"/>
  <c r="J557" i="1"/>
  <c r="L557" i="1"/>
  <c r="M557" i="1"/>
  <c r="N557" i="1"/>
  <c r="O557" i="1"/>
  <c r="P557" i="1"/>
  <c r="Q557" i="1"/>
  <c r="R557" i="1"/>
  <c r="S557" i="1"/>
  <c r="T557" i="1"/>
  <c r="W557" i="1"/>
  <c r="Y557" i="1"/>
  <c r="B558" i="1"/>
  <c r="C558" i="1"/>
  <c r="D558" i="1" s="1"/>
  <c r="E558" i="1"/>
  <c r="G558" i="1"/>
  <c r="H558" i="1"/>
  <c r="I558" i="1"/>
  <c r="J558" i="1"/>
  <c r="L558" i="1"/>
  <c r="M558" i="1"/>
  <c r="N558" i="1"/>
  <c r="O558" i="1"/>
  <c r="P558" i="1"/>
  <c r="Q558" i="1"/>
  <c r="R558" i="1"/>
  <c r="S558" i="1"/>
  <c r="T558" i="1"/>
  <c r="W558" i="1"/>
  <c r="Y558" i="1"/>
  <c r="B559" i="1"/>
  <c r="C559" i="1"/>
  <c r="D559" i="1"/>
  <c r="E559" i="1"/>
  <c r="G559" i="1"/>
  <c r="H559" i="1"/>
  <c r="I559" i="1"/>
  <c r="J559" i="1"/>
  <c r="L559" i="1"/>
  <c r="M559" i="1"/>
  <c r="N559" i="1"/>
  <c r="O559" i="1"/>
  <c r="P559" i="1"/>
  <c r="Q559" i="1"/>
  <c r="R559" i="1"/>
  <c r="S559" i="1"/>
  <c r="T559" i="1"/>
  <c r="W559" i="1"/>
  <c r="Y559" i="1"/>
  <c r="B560" i="1"/>
  <c r="C560" i="1"/>
  <c r="D560" i="1" s="1"/>
  <c r="E560" i="1"/>
  <c r="G560" i="1"/>
  <c r="H560" i="1"/>
  <c r="I560" i="1"/>
  <c r="J560" i="1"/>
  <c r="L560" i="1"/>
  <c r="M560" i="1"/>
  <c r="N560" i="1"/>
  <c r="O560" i="1"/>
  <c r="P560" i="1"/>
  <c r="Q560" i="1"/>
  <c r="R560" i="1"/>
  <c r="S560" i="1"/>
  <c r="T560" i="1"/>
  <c r="W560" i="1"/>
  <c r="Y560" i="1"/>
  <c r="B561" i="1"/>
  <c r="C561" i="1"/>
  <c r="D561" i="1" s="1"/>
  <c r="E561" i="1"/>
  <c r="G561" i="1"/>
  <c r="H561" i="1"/>
  <c r="I561" i="1"/>
  <c r="J561" i="1"/>
  <c r="L561" i="1"/>
  <c r="M561" i="1"/>
  <c r="N561" i="1"/>
  <c r="O561" i="1"/>
  <c r="P561" i="1"/>
  <c r="Q561" i="1"/>
  <c r="R561" i="1"/>
  <c r="S561" i="1"/>
  <c r="T561" i="1"/>
  <c r="W561" i="1"/>
  <c r="Y561" i="1"/>
  <c r="B562" i="1"/>
  <c r="C562" i="1"/>
  <c r="D562" i="1" s="1"/>
  <c r="E562" i="1"/>
  <c r="G562" i="1"/>
  <c r="H562" i="1"/>
  <c r="I562" i="1"/>
  <c r="J562" i="1"/>
  <c r="L562" i="1"/>
  <c r="M562" i="1"/>
  <c r="N562" i="1"/>
  <c r="O562" i="1"/>
  <c r="P562" i="1"/>
  <c r="Q562" i="1"/>
  <c r="R562" i="1"/>
  <c r="S562" i="1"/>
  <c r="T562" i="1"/>
  <c r="W562" i="1"/>
  <c r="Y562" i="1"/>
  <c r="B563" i="1"/>
  <c r="C563" i="1"/>
  <c r="D563" i="1"/>
  <c r="E563" i="1"/>
  <c r="G563" i="1"/>
  <c r="H563" i="1"/>
  <c r="I563" i="1"/>
  <c r="J563" i="1"/>
  <c r="L563" i="1"/>
  <c r="M563" i="1"/>
  <c r="N563" i="1"/>
  <c r="O563" i="1"/>
  <c r="P563" i="1"/>
  <c r="Q563" i="1"/>
  <c r="R563" i="1"/>
  <c r="S563" i="1"/>
  <c r="T563" i="1"/>
  <c r="W563" i="1"/>
  <c r="Y563" i="1"/>
  <c r="B564" i="1"/>
  <c r="C564" i="1"/>
  <c r="D564" i="1" s="1"/>
  <c r="E564" i="1"/>
  <c r="G564" i="1"/>
  <c r="H564" i="1"/>
  <c r="I564" i="1"/>
  <c r="J564" i="1"/>
  <c r="L564" i="1"/>
  <c r="M564" i="1"/>
  <c r="N564" i="1"/>
  <c r="O564" i="1"/>
  <c r="P564" i="1"/>
  <c r="Q564" i="1"/>
  <c r="R564" i="1"/>
  <c r="S564" i="1"/>
  <c r="T564" i="1"/>
  <c r="W564" i="1"/>
  <c r="Y564" i="1"/>
  <c r="B565" i="1"/>
  <c r="C565" i="1"/>
  <c r="D565" i="1"/>
  <c r="E565" i="1"/>
  <c r="G565" i="1"/>
  <c r="H565" i="1"/>
  <c r="I565" i="1"/>
  <c r="J565" i="1"/>
  <c r="L565" i="1"/>
  <c r="M565" i="1"/>
  <c r="N565" i="1"/>
  <c r="O565" i="1"/>
  <c r="P565" i="1"/>
  <c r="Q565" i="1"/>
  <c r="R565" i="1"/>
  <c r="S565" i="1"/>
  <c r="T565" i="1"/>
  <c r="W565" i="1"/>
  <c r="Y565" i="1"/>
  <c r="B566" i="1"/>
  <c r="C566" i="1"/>
  <c r="D566" i="1" s="1"/>
  <c r="E566" i="1"/>
  <c r="G566" i="1"/>
  <c r="H566" i="1"/>
  <c r="I566" i="1"/>
  <c r="J566" i="1"/>
  <c r="L566" i="1"/>
  <c r="M566" i="1"/>
  <c r="N566" i="1"/>
  <c r="O566" i="1"/>
  <c r="P566" i="1"/>
  <c r="Q566" i="1"/>
  <c r="R566" i="1"/>
  <c r="S566" i="1"/>
  <c r="T566" i="1"/>
  <c r="W566" i="1"/>
  <c r="Y566" i="1"/>
  <c r="B567" i="1"/>
  <c r="C567" i="1"/>
  <c r="D567" i="1" s="1"/>
  <c r="E567" i="1"/>
  <c r="G567" i="1"/>
  <c r="H567" i="1"/>
  <c r="I567" i="1"/>
  <c r="J567" i="1"/>
  <c r="L567" i="1"/>
  <c r="M567" i="1"/>
  <c r="N567" i="1"/>
  <c r="O567" i="1"/>
  <c r="P567" i="1"/>
  <c r="Q567" i="1"/>
  <c r="R567" i="1"/>
  <c r="S567" i="1"/>
  <c r="T567" i="1"/>
  <c r="W567" i="1"/>
  <c r="Y567" i="1"/>
  <c r="B568" i="1"/>
  <c r="C568" i="1"/>
  <c r="D568" i="1" s="1"/>
  <c r="E568" i="1"/>
  <c r="G568" i="1"/>
  <c r="H568" i="1"/>
  <c r="I568" i="1"/>
  <c r="J568" i="1"/>
  <c r="L568" i="1"/>
  <c r="M568" i="1"/>
  <c r="N568" i="1"/>
  <c r="O568" i="1"/>
  <c r="P568" i="1"/>
  <c r="Q568" i="1"/>
  <c r="R568" i="1"/>
  <c r="S568" i="1"/>
  <c r="T568" i="1"/>
  <c r="W568" i="1"/>
  <c r="Y568" i="1"/>
  <c r="B569" i="1"/>
  <c r="C569" i="1"/>
  <c r="D569" i="1" s="1"/>
  <c r="E569" i="1"/>
  <c r="G569" i="1"/>
  <c r="H569" i="1"/>
  <c r="I569" i="1"/>
  <c r="J569" i="1"/>
  <c r="L569" i="1"/>
  <c r="M569" i="1"/>
  <c r="N569" i="1"/>
  <c r="O569" i="1"/>
  <c r="P569" i="1"/>
  <c r="Q569" i="1"/>
  <c r="R569" i="1"/>
  <c r="S569" i="1"/>
  <c r="T569" i="1"/>
  <c r="W569" i="1"/>
  <c r="Y569" i="1"/>
  <c r="B570" i="1"/>
  <c r="C570" i="1"/>
  <c r="D570" i="1" s="1"/>
  <c r="E570" i="1"/>
  <c r="G570" i="1"/>
  <c r="H570" i="1"/>
  <c r="I570" i="1"/>
  <c r="J570" i="1"/>
  <c r="L570" i="1"/>
  <c r="M570" i="1"/>
  <c r="N570" i="1"/>
  <c r="O570" i="1"/>
  <c r="P570" i="1"/>
  <c r="Q570" i="1"/>
  <c r="R570" i="1"/>
  <c r="S570" i="1"/>
  <c r="T570" i="1"/>
  <c r="W570" i="1"/>
  <c r="Y570" i="1"/>
  <c r="B571" i="1"/>
  <c r="C571" i="1"/>
  <c r="D571" i="1" s="1"/>
  <c r="E571" i="1"/>
  <c r="G571" i="1"/>
  <c r="H571" i="1"/>
  <c r="I571" i="1"/>
  <c r="J571" i="1"/>
  <c r="L571" i="1"/>
  <c r="M571" i="1"/>
  <c r="N571" i="1"/>
  <c r="O571" i="1"/>
  <c r="P571" i="1"/>
  <c r="Q571" i="1"/>
  <c r="R571" i="1"/>
  <c r="S571" i="1"/>
  <c r="T571" i="1"/>
  <c r="W571" i="1"/>
  <c r="Y571" i="1"/>
  <c r="B572" i="1"/>
  <c r="C572" i="1"/>
  <c r="D572" i="1" s="1"/>
  <c r="E572" i="1"/>
  <c r="G572" i="1"/>
  <c r="H572" i="1"/>
  <c r="I572" i="1"/>
  <c r="J572" i="1"/>
  <c r="L572" i="1"/>
  <c r="M572" i="1"/>
  <c r="N572" i="1"/>
  <c r="O572" i="1"/>
  <c r="P572" i="1"/>
  <c r="Q572" i="1"/>
  <c r="R572" i="1"/>
  <c r="S572" i="1"/>
  <c r="T572" i="1"/>
  <c r="W572" i="1"/>
  <c r="Y572" i="1"/>
  <c r="B573" i="1"/>
  <c r="C573" i="1"/>
  <c r="D573" i="1"/>
  <c r="E573" i="1"/>
  <c r="G573" i="1"/>
  <c r="H573" i="1"/>
  <c r="I573" i="1"/>
  <c r="J573" i="1"/>
  <c r="L573" i="1"/>
  <c r="M573" i="1"/>
  <c r="N573" i="1"/>
  <c r="O573" i="1"/>
  <c r="P573" i="1"/>
  <c r="Q573" i="1"/>
  <c r="R573" i="1"/>
  <c r="S573" i="1"/>
  <c r="T573" i="1"/>
  <c r="W573" i="1"/>
  <c r="Y573" i="1"/>
  <c r="B574" i="1"/>
  <c r="C574" i="1"/>
  <c r="D574" i="1" s="1"/>
  <c r="E574" i="1"/>
  <c r="G574" i="1"/>
  <c r="H574" i="1"/>
  <c r="I574" i="1"/>
  <c r="J574" i="1"/>
  <c r="L574" i="1"/>
  <c r="M574" i="1"/>
  <c r="N574" i="1"/>
  <c r="O574" i="1"/>
  <c r="P574" i="1"/>
  <c r="Q574" i="1"/>
  <c r="R574" i="1"/>
  <c r="S574" i="1"/>
  <c r="T574" i="1"/>
  <c r="W574" i="1"/>
  <c r="Y574" i="1"/>
  <c r="B575" i="1"/>
  <c r="C575" i="1"/>
  <c r="D575" i="1" s="1"/>
  <c r="E575" i="1"/>
  <c r="G575" i="1"/>
  <c r="H575" i="1"/>
  <c r="I575" i="1"/>
  <c r="J575" i="1"/>
  <c r="L575" i="1"/>
  <c r="M575" i="1"/>
  <c r="N575" i="1"/>
  <c r="O575" i="1"/>
  <c r="P575" i="1"/>
  <c r="Q575" i="1"/>
  <c r="R575" i="1"/>
  <c r="S575" i="1"/>
  <c r="T575" i="1"/>
  <c r="W575" i="1"/>
  <c r="Y575" i="1"/>
  <c r="B576" i="1"/>
  <c r="C576" i="1"/>
  <c r="D576" i="1" s="1"/>
  <c r="E576" i="1"/>
  <c r="G576" i="1"/>
  <c r="H576" i="1"/>
  <c r="I576" i="1"/>
  <c r="J576" i="1"/>
  <c r="L576" i="1"/>
  <c r="M576" i="1"/>
  <c r="N576" i="1"/>
  <c r="O576" i="1"/>
  <c r="P576" i="1"/>
  <c r="Q576" i="1"/>
  <c r="R576" i="1"/>
  <c r="S576" i="1"/>
  <c r="T576" i="1"/>
  <c r="W576" i="1"/>
  <c r="Y576" i="1"/>
  <c r="B577" i="1"/>
  <c r="C577" i="1"/>
  <c r="D577" i="1" s="1"/>
  <c r="E577" i="1"/>
  <c r="G577" i="1"/>
  <c r="H577" i="1"/>
  <c r="I577" i="1"/>
  <c r="J577" i="1"/>
  <c r="L577" i="1"/>
  <c r="M577" i="1"/>
  <c r="N577" i="1"/>
  <c r="O577" i="1"/>
  <c r="P577" i="1"/>
  <c r="Q577" i="1"/>
  <c r="R577" i="1"/>
  <c r="S577" i="1"/>
  <c r="T577" i="1"/>
  <c r="W577" i="1"/>
  <c r="Y577" i="1"/>
  <c r="B578" i="1"/>
  <c r="C578" i="1"/>
  <c r="D578" i="1" s="1"/>
  <c r="E578" i="1"/>
  <c r="G578" i="1"/>
  <c r="H578" i="1"/>
  <c r="I578" i="1"/>
  <c r="J578" i="1"/>
  <c r="L578" i="1"/>
  <c r="M578" i="1"/>
  <c r="N578" i="1"/>
  <c r="O578" i="1"/>
  <c r="P578" i="1"/>
  <c r="Q578" i="1"/>
  <c r="R578" i="1"/>
  <c r="S578" i="1"/>
  <c r="T578" i="1"/>
  <c r="W578" i="1"/>
  <c r="Y578" i="1"/>
  <c r="B579" i="1"/>
  <c r="C579" i="1"/>
  <c r="D579" i="1" s="1"/>
  <c r="E579" i="1"/>
  <c r="G579" i="1"/>
  <c r="H579" i="1"/>
  <c r="I579" i="1"/>
  <c r="J579" i="1"/>
  <c r="L579" i="1"/>
  <c r="M579" i="1"/>
  <c r="N579" i="1"/>
  <c r="O579" i="1"/>
  <c r="P579" i="1"/>
  <c r="Q579" i="1"/>
  <c r="R579" i="1"/>
  <c r="S579" i="1"/>
  <c r="T579" i="1"/>
  <c r="W579" i="1"/>
  <c r="Y579" i="1"/>
  <c r="B580" i="1"/>
  <c r="C580" i="1"/>
  <c r="D580" i="1" s="1"/>
  <c r="E580" i="1"/>
  <c r="G580" i="1"/>
  <c r="H580" i="1"/>
  <c r="I580" i="1"/>
  <c r="J580" i="1"/>
  <c r="L580" i="1"/>
  <c r="M580" i="1"/>
  <c r="N580" i="1"/>
  <c r="O580" i="1"/>
  <c r="P580" i="1"/>
  <c r="Q580" i="1"/>
  <c r="R580" i="1"/>
  <c r="S580" i="1"/>
  <c r="T580" i="1"/>
  <c r="W580" i="1"/>
  <c r="Y580" i="1"/>
  <c r="B581" i="1"/>
  <c r="C581" i="1"/>
  <c r="D581" i="1"/>
  <c r="E581" i="1"/>
  <c r="G581" i="1"/>
  <c r="H581" i="1"/>
  <c r="I581" i="1"/>
  <c r="J581" i="1"/>
  <c r="L581" i="1"/>
  <c r="M581" i="1"/>
  <c r="N581" i="1"/>
  <c r="O581" i="1"/>
  <c r="P581" i="1"/>
  <c r="Q581" i="1"/>
  <c r="R581" i="1"/>
  <c r="S581" i="1"/>
  <c r="T581" i="1"/>
  <c r="W581" i="1"/>
  <c r="Y581" i="1"/>
  <c r="B582" i="1"/>
  <c r="C582" i="1"/>
  <c r="D582" i="1" s="1"/>
  <c r="E582" i="1"/>
  <c r="G582" i="1"/>
  <c r="H582" i="1"/>
  <c r="I582" i="1"/>
  <c r="J582" i="1"/>
  <c r="L582" i="1"/>
  <c r="M582" i="1"/>
  <c r="N582" i="1"/>
  <c r="O582" i="1"/>
  <c r="P582" i="1"/>
  <c r="Q582" i="1"/>
  <c r="R582" i="1"/>
  <c r="S582" i="1"/>
  <c r="T582" i="1"/>
  <c r="W582" i="1"/>
  <c r="Y582" i="1"/>
  <c r="B583" i="1"/>
  <c r="C583" i="1"/>
  <c r="D583" i="1" s="1"/>
  <c r="E583" i="1"/>
  <c r="G583" i="1"/>
  <c r="H583" i="1"/>
  <c r="I583" i="1"/>
  <c r="J583" i="1"/>
  <c r="L583" i="1"/>
  <c r="M583" i="1"/>
  <c r="N583" i="1"/>
  <c r="O583" i="1"/>
  <c r="P583" i="1"/>
  <c r="Q583" i="1"/>
  <c r="R583" i="1"/>
  <c r="S583" i="1"/>
  <c r="T583" i="1"/>
  <c r="W583" i="1"/>
  <c r="Y583" i="1"/>
  <c r="B584" i="1"/>
  <c r="C584" i="1"/>
  <c r="D584" i="1" s="1"/>
  <c r="E584" i="1"/>
  <c r="G584" i="1"/>
  <c r="H584" i="1"/>
  <c r="I584" i="1"/>
  <c r="J584" i="1"/>
  <c r="L584" i="1"/>
  <c r="M584" i="1"/>
  <c r="N584" i="1"/>
  <c r="O584" i="1"/>
  <c r="P584" i="1"/>
  <c r="Q584" i="1"/>
  <c r="R584" i="1"/>
  <c r="S584" i="1"/>
  <c r="T584" i="1"/>
  <c r="W584" i="1"/>
  <c r="Y584" i="1"/>
  <c r="B585" i="1"/>
  <c r="C585" i="1"/>
  <c r="D585" i="1" s="1"/>
  <c r="E585" i="1"/>
  <c r="G585" i="1"/>
  <c r="H585" i="1"/>
  <c r="I585" i="1"/>
  <c r="J585" i="1"/>
  <c r="L585" i="1"/>
  <c r="M585" i="1"/>
  <c r="N585" i="1"/>
  <c r="O585" i="1"/>
  <c r="P585" i="1"/>
  <c r="Q585" i="1"/>
  <c r="R585" i="1"/>
  <c r="S585" i="1"/>
  <c r="T585" i="1"/>
  <c r="W585" i="1"/>
  <c r="Y585" i="1"/>
  <c r="B586" i="1"/>
  <c r="C586" i="1"/>
  <c r="D586" i="1" s="1"/>
  <c r="E586" i="1"/>
  <c r="G586" i="1"/>
  <c r="H586" i="1"/>
  <c r="I586" i="1"/>
  <c r="J586" i="1"/>
  <c r="L586" i="1"/>
  <c r="M586" i="1"/>
  <c r="N586" i="1"/>
  <c r="O586" i="1"/>
  <c r="P586" i="1"/>
  <c r="Q586" i="1"/>
  <c r="R586" i="1"/>
  <c r="S586" i="1"/>
  <c r="T586" i="1"/>
  <c r="W586" i="1"/>
  <c r="Y586" i="1"/>
  <c r="B587" i="1"/>
  <c r="C587" i="1"/>
  <c r="D587" i="1" s="1"/>
  <c r="E587" i="1"/>
  <c r="G587" i="1"/>
  <c r="H587" i="1"/>
  <c r="I587" i="1"/>
  <c r="J587" i="1"/>
  <c r="L587" i="1"/>
  <c r="M587" i="1"/>
  <c r="N587" i="1"/>
  <c r="O587" i="1"/>
  <c r="P587" i="1"/>
  <c r="Q587" i="1"/>
  <c r="R587" i="1"/>
  <c r="S587" i="1"/>
  <c r="T587" i="1"/>
  <c r="W587" i="1"/>
  <c r="Y587" i="1"/>
  <c r="B588" i="1"/>
  <c r="C588" i="1"/>
  <c r="D588" i="1" s="1"/>
  <c r="E588" i="1"/>
  <c r="G588" i="1"/>
  <c r="H588" i="1"/>
  <c r="I588" i="1"/>
  <c r="J588" i="1"/>
  <c r="L588" i="1"/>
  <c r="M588" i="1"/>
  <c r="N588" i="1"/>
  <c r="O588" i="1"/>
  <c r="P588" i="1"/>
  <c r="Q588" i="1"/>
  <c r="R588" i="1"/>
  <c r="S588" i="1"/>
  <c r="T588" i="1"/>
  <c r="W588" i="1"/>
  <c r="Y588" i="1"/>
  <c r="B589" i="1"/>
  <c r="C589" i="1"/>
  <c r="D589" i="1" s="1"/>
  <c r="E589" i="1"/>
  <c r="G589" i="1"/>
  <c r="H589" i="1"/>
  <c r="I589" i="1"/>
  <c r="J589" i="1"/>
  <c r="L589" i="1"/>
  <c r="M589" i="1"/>
  <c r="N589" i="1"/>
  <c r="O589" i="1"/>
  <c r="P589" i="1"/>
  <c r="Q589" i="1"/>
  <c r="R589" i="1"/>
  <c r="S589" i="1"/>
  <c r="T589" i="1"/>
  <c r="W589" i="1"/>
  <c r="Y589" i="1"/>
  <c r="B590" i="1"/>
  <c r="C590" i="1"/>
  <c r="D590" i="1" s="1"/>
  <c r="E590" i="1"/>
  <c r="G590" i="1"/>
  <c r="H590" i="1"/>
  <c r="I590" i="1"/>
  <c r="J590" i="1"/>
  <c r="L590" i="1"/>
  <c r="M590" i="1"/>
  <c r="N590" i="1"/>
  <c r="O590" i="1"/>
  <c r="P590" i="1"/>
  <c r="Q590" i="1"/>
  <c r="R590" i="1"/>
  <c r="S590" i="1"/>
  <c r="T590" i="1"/>
  <c r="W590" i="1"/>
  <c r="Y590" i="1"/>
  <c r="B591" i="1"/>
  <c r="C591" i="1"/>
  <c r="D591" i="1" s="1"/>
  <c r="E591" i="1"/>
  <c r="G591" i="1"/>
  <c r="H591" i="1"/>
  <c r="I591" i="1"/>
  <c r="J591" i="1"/>
  <c r="L591" i="1"/>
  <c r="M591" i="1"/>
  <c r="N591" i="1"/>
  <c r="O591" i="1"/>
  <c r="P591" i="1"/>
  <c r="Q591" i="1"/>
  <c r="R591" i="1"/>
  <c r="S591" i="1"/>
  <c r="T591" i="1"/>
  <c r="W591" i="1"/>
  <c r="Y591" i="1"/>
  <c r="B592" i="1"/>
  <c r="C592" i="1"/>
  <c r="D592" i="1" s="1"/>
  <c r="E592" i="1"/>
  <c r="G592" i="1"/>
  <c r="H592" i="1"/>
  <c r="I592" i="1"/>
  <c r="J592" i="1"/>
  <c r="L592" i="1"/>
  <c r="M592" i="1"/>
  <c r="N592" i="1"/>
  <c r="O592" i="1"/>
  <c r="P592" i="1"/>
  <c r="Q592" i="1"/>
  <c r="R592" i="1"/>
  <c r="S592" i="1"/>
  <c r="T592" i="1"/>
  <c r="W592" i="1"/>
  <c r="Y592" i="1"/>
  <c r="B593" i="1"/>
  <c r="C593" i="1"/>
  <c r="D593" i="1" s="1"/>
  <c r="E593" i="1"/>
  <c r="G593" i="1"/>
  <c r="H593" i="1"/>
  <c r="I593" i="1"/>
  <c r="J593" i="1"/>
  <c r="L593" i="1"/>
  <c r="M593" i="1"/>
  <c r="N593" i="1"/>
  <c r="O593" i="1"/>
  <c r="P593" i="1"/>
  <c r="Q593" i="1"/>
  <c r="R593" i="1"/>
  <c r="S593" i="1"/>
  <c r="T593" i="1"/>
  <c r="W593" i="1"/>
  <c r="Y593" i="1"/>
  <c r="B594" i="1"/>
  <c r="C594" i="1"/>
  <c r="D594" i="1" s="1"/>
  <c r="E594" i="1"/>
  <c r="G594" i="1"/>
  <c r="H594" i="1"/>
  <c r="I594" i="1"/>
  <c r="J594" i="1"/>
  <c r="L594" i="1"/>
  <c r="M594" i="1"/>
  <c r="N594" i="1"/>
  <c r="O594" i="1"/>
  <c r="P594" i="1"/>
  <c r="Q594" i="1"/>
  <c r="R594" i="1"/>
  <c r="S594" i="1"/>
  <c r="T594" i="1"/>
  <c r="W594" i="1"/>
  <c r="Y594" i="1"/>
  <c r="B595" i="1"/>
  <c r="C595" i="1"/>
  <c r="D595" i="1" s="1"/>
  <c r="E595" i="1"/>
  <c r="G595" i="1"/>
  <c r="H595" i="1"/>
  <c r="I595" i="1"/>
  <c r="J595" i="1"/>
  <c r="L595" i="1"/>
  <c r="M595" i="1"/>
  <c r="N595" i="1"/>
  <c r="O595" i="1"/>
  <c r="P595" i="1"/>
  <c r="Q595" i="1"/>
  <c r="R595" i="1"/>
  <c r="S595" i="1"/>
  <c r="T595" i="1"/>
  <c r="W595" i="1"/>
  <c r="Y595" i="1"/>
  <c r="B596" i="1"/>
  <c r="C596" i="1"/>
  <c r="D596" i="1" s="1"/>
  <c r="E596" i="1"/>
  <c r="G596" i="1"/>
  <c r="H596" i="1"/>
  <c r="I596" i="1"/>
  <c r="J596" i="1"/>
  <c r="L596" i="1"/>
  <c r="M596" i="1"/>
  <c r="N596" i="1"/>
  <c r="O596" i="1"/>
  <c r="P596" i="1"/>
  <c r="Q596" i="1"/>
  <c r="R596" i="1"/>
  <c r="S596" i="1"/>
  <c r="T596" i="1"/>
  <c r="W596" i="1"/>
  <c r="Y596" i="1"/>
  <c r="B597" i="1"/>
  <c r="C597" i="1"/>
  <c r="D597" i="1"/>
  <c r="E597" i="1"/>
  <c r="G597" i="1"/>
  <c r="H597" i="1"/>
  <c r="I597" i="1"/>
  <c r="J597" i="1"/>
  <c r="L597" i="1"/>
  <c r="M597" i="1"/>
  <c r="N597" i="1"/>
  <c r="O597" i="1"/>
  <c r="P597" i="1"/>
  <c r="Q597" i="1"/>
  <c r="R597" i="1"/>
  <c r="S597" i="1"/>
  <c r="T597" i="1"/>
  <c r="W597" i="1"/>
  <c r="Y597" i="1"/>
  <c r="B598" i="1"/>
  <c r="C598" i="1"/>
  <c r="D598" i="1" s="1"/>
  <c r="E598" i="1"/>
  <c r="G598" i="1"/>
  <c r="H598" i="1"/>
  <c r="I598" i="1"/>
  <c r="J598" i="1"/>
  <c r="L598" i="1"/>
  <c r="M598" i="1"/>
  <c r="N598" i="1"/>
  <c r="O598" i="1"/>
  <c r="P598" i="1"/>
  <c r="Q598" i="1"/>
  <c r="R598" i="1"/>
  <c r="S598" i="1"/>
  <c r="T598" i="1"/>
  <c r="W598" i="1"/>
  <c r="Y598" i="1"/>
  <c r="B599" i="1"/>
  <c r="C599" i="1"/>
  <c r="D599" i="1" s="1"/>
  <c r="E599" i="1"/>
  <c r="G599" i="1"/>
  <c r="H599" i="1"/>
  <c r="I599" i="1"/>
  <c r="J599" i="1"/>
  <c r="L599" i="1"/>
  <c r="M599" i="1"/>
  <c r="N599" i="1"/>
  <c r="O599" i="1"/>
  <c r="P599" i="1"/>
  <c r="Q599" i="1"/>
  <c r="R599" i="1"/>
  <c r="S599" i="1"/>
  <c r="T599" i="1"/>
  <c r="W599" i="1"/>
  <c r="Y599" i="1"/>
  <c r="B600" i="1"/>
  <c r="C600" i="1"/>
  <c r="D600" i="1" s="1"/>
  <c r="E600" i="1"/>
  <c r="G600" i="1"/>
  <c r="H600" i="1"/>
  <c r="I600" i="1"/>
  <c r="J600" i="1"/>
  <c r="L600" i="1"/>
  <c r="M600" i="1"/>
  <c r="N600" i="1"/>
  <c r="O600" i="1"/>
  <c r="P600" i="1"/>
  <c r="Q600" i="1"/>
  <c r="R600" i="1"/>
  <c r="S600" i="1"/>
  <c r="T600" i="1"/>
  <c r="W600" i="1"/>
  <c r="Y600" i="1"/>
  <c r="B601" i="1"/>
  <c r="C601" i="1"/>
  <c r="D601" i="1"/>
  <c r="E601" i="1"/>
  <c r="G601" i="1"/>
  <c r="H601" i="1"/>
  <c r="I601" i="1"/>
  <c r="J601" i="1"/>
  <c r="L601" i="1"/>
  <c r="M601" i="1"/>
  <c r="N601" i="1"/>
  <c r="O601" i="1"/>
  <c r="P601" i="1"/>
  <c r="Q601" i="1"/>
  <c r="R601" i="1"/>
  <c r="S601" i="1"/>
  <c r="T601" i="1"/>
  <c r="W601" i="1"/>
  <c r="Y601" i="1"/>
  <c r="B602" i="1"/>
  <c r="C602" i="1"/>
  <c r="D602" i="1" s="1"/>
  <c r="E602" i="1"/>
  <c r="G602" i="1"/>
  <c r="H602" i="1"/>
  <c r="I602" i="1"/>
  <c r="J602" i="1"/>
  <c r="L602" i="1"/>
  <c r="M602" i="1"/>
  <c r="N602" i="1"/>
  <c r="O602" i="1"/>
  <c r="P602" i="1"/>
  <c r="Q602" i="1"/>
  <c r="R602" i="1"/>
  <c r="S602" i="1"/>
  <c r="T602" i="1"/>
  <c r="W602" i="1"/>
  <c r="Y602" i="1"/>
  <c r="B603" i="1"/>
  <c r="C603" i="1"/>
  <c r="D603" i="1" s="1"/>
  <c r="E603" i="1"/>
  <c r="G603" i="1"/>
  <c r="H603" i="1"/>
  <c r="I603" i="1"/>
  <c r="J603" i="1"/>
  <c r="L603" i="1"/>
  <c r="M603" i="1"/>
  <c r="N603" i="1"/>
  <c r="O603" i="1"/>
  <c r="P603" i="1"/>
  <c r="Q603" i="1"/>
  <c r="R603" i="1"/>
  <c r="S603" i="1"/>
  <c r="T603" i="1"/>
  <c r="W603" i="1"/>
  <c r="Y603" i="1"/>
  <c r="B604" i="1"/>
  <c r="C604" i="1"/>
  <c r="D604" i="1" s="1"/>
  <c r="E604" i="1"/>
  <c r="G604" i="1"/>
  <c r="H604" i="1"/>
  <c r="I604" i="1"/>
  <c r="J604" i="1"/>
  <c r="L604" i="1"/>
  <c r="M604" i="1"/>
  <c r="N604" i="1"/>
  <c r="O604" i="1"/>
  <c r="P604" i="1"/>
  <c r="Q604" i="1"/>
  <c r="R604" i="1"/>
  <c r="S604" i="1"/>
  <c r="T604" i="1"/>
  <c r="W604" i="1"/>
  <c r="Y604" i="1"/>
  <c r="B605" i="1"/>
  <c r="C605" i="1"/>
  <c r="D605" i="1"/>
  <c r="E605" i="1"/>
  <c r="G605" i="1"/>
  <c r="H605" i="1"/>
  <c r="I605" i="1"/>
  <c r="J605" i="1"/>
  <c r="L605" i="1"/>
  <c r="M605" i="1"/>
  <c r="N605" i="1"/>
  <c r="O605" i="1"/>
  <c r="P605" i="1"/>
  <c r="Q605" i="1"/>
  <c r="R605" i="1"/>
  <c r="S605" i="1"/>
  <c r="T605" i="1"/>
  <c r="W605" i="1"/>
  <c r="Y605" i="1"/>
  <c r="B606" i="1"/>
  <c r="C606" i="1"/>
  <c r="D606" i="1" s="1"/>
  <c r="E606" i="1"/>
  <c r="G606" i="1"/>
  <c r="H606" i="1"/>
  <c r="I606" i="1"/>
  <c r="J606" i="1"/>
  <c r="L606" i="1"/>
  <c r="M606" i="1"/>
  <c r="N606" i="1"/>
  <c r="O606" i="1"/>
  <c r="P606" i="1"/>
  <c r="Q606" i="1"/>
  <c r="R606" i="1"/>
  <c r="S606" i="1"/>
  <c r="T606" i="1"/>
  <c r="W606" i="1"/>
  <c r="Y606" i="1"/>
  <c r="B607" i="1"/>
  <c r="C607" i="1"/>
  <c r="D607" i="1" s="1"/>
  <c r="E607" i="1"/>
  <c r="G607" i="1"/>
  <c r="H607" i="1"/>
  <c r="I607" i="1"/>
  <c r="J607" i="1"/>
  <c r="L607" i="1"/>
  <c r="M607" i="1"/>
  <c r="N607" i="1"/>
  <c r="O607" i="1"/>
  <c r="P607" i="1"/>
  <c r="Q607" i="1"/>
  <c r="R607" i="1"/>
  <c r="S607" i="1"/>
  <c r="T607" i="1"/>
  <c r="W607" i="1"/>
  <c r="Y607" i="1"/>
  <c r="B608" i="1"/>
  <c r="C608" i="1"/>
  <c r="D608" i="1" s="1"/>
  <c r="E608" i="1"/>
  <c r="G608" i="1"/>
  <c r="H608" i="1"/>
  <c r="I608" i="1"/>
  <c r="J608" i="1"/>
  <c r="L608" i="1"/>
  <c r="M608" i="1"/>
  <c r="N608" i="1"/>
  <c r="O608" i="1"/>
  <c r="P608" i="1"/>
  <c r="Q608" i="1"/>
  <c r="R608" i="1"/>
  <c r="S608" i="1"/>
  <c r="T608" i="1"/>
  <c r="W608" i="1"/>
  <c r="Y608" i="1"/>
  <c r="B609" i="1"/>
  <c r="C609" i="1"/>
  <c r="D609" i="1" s="1"/>
  <c r="E609" i="1"/>
  <c r="G609" i="1"/>
  <c r="H609" i="1"/>
  <c r="I609" i="1"/>
  <c r="J609" i="1"/>
  <c r="L609" i="1"/>
  <c r="M609" i="1"/>
  <c r="N609" i="1"/>
  <c r="O609" i="1"/>
  <c r="P609" i="1"/>
  <c r="Q609" i="1"/>
  <c r="R609" i="1"/>
  <c r="S609" i="1"/>
  <c r="T609" i="1"/>
  <c r="W609" i="1"/>
  <c r="Y609" i="1"/>
  <c r="B610" i="1"/>
  <c r="C610" i="1"/>
  <c r="D610" i="1" s="1"/>
  <c r="E610" i="1"/>
  <c r="G610" i="1"/>
  <c r="H610" i="1"/>
  <c r="I610" i="1"/>
  <c r="J610" i="1"/>
  <c r="L610" i="1"/>
  <c r="M610" i="1"/>
  <c r="N610" i="1"/>
  <c r="O610" i="1"/>
  <c r="P610" i="1"/>
  <c r="Q610" i="1"/>
  <c r="R610" i="1"/>
  <c r="S610" i="1"/>
  <c r="T610" i="1"/>
  <c r="W610" i="1"/>
  <c r="Y610" i="1"/>
  <c r="B611" i="1"/>
  <c r="C611" i="1"/>
  <c r="D611" i="1" s="1"/>
  <c r="E611" i="1"/>
  <c r="G611" i="1"/>
  <c r="H611" i="1"/>
  <c r="I611" i="1"/>
  <c r="J611" i="1"/>
  <c r="L611" i="1"/>
  <c r="M611" i="1"/>
  <c r="N611" i="1"/>
  <c r="O611" i="1"/>
  <c r="P611" i="1"/>
  <c r="Q611" i="1"/>
  <c r="R611" i="1"/>
  <c r="S611" i="1"/>
  <c r="T611" i="1"/>
  <c r="W611" i="1"/>
  <c r="Y611" i="1"/>
  <c r="B612" i="1"/>
  <c r="C612" i="1"/>
  <c r="D612" i="1" s="1"/>
  <c r="E612" i="1"/>
  <c r="G612" i="1"/>
  <c r="H612" i="1"/>
  <c r="I612" i="1"/>
  <c r="J612" i="1"/>
  <c r="L612" i="1"/>
  <c r="M612" i="1"/>
  <c r="N612" i="1"/>
  <c r="O612" i="1"/>
  <c r="P612" i="1"/>
  <c r="Q612" i="1"/>
  <c r="R612" i="1"/>
  <c r="S612" i="1"/>
  <c r="T612" i="1"/>
  <c r="W612" i="1"/>
  <c r="Y612" i="1"/>
  <c r="B613" i="1"/>
  <c r="C613" i="1"/>
  <c r="D613" i="1" s="1"/>
  <c r="E613" i="1"/>
  <c r="G613" i="1"/>
  <c r="H613" i="1"/>
  <c r="I613" i="1"/>
  <c r="J613" i="1"/>
  <c r="L613" i="1"/>
  <c r="M613" i="1"/>
  <c r="N613" i="1"/>
  <c r="O613" i="1"/>
  <c r="P613" i="1"/>
  <c r="Q613" i="1"/>
  <c r="R613" i="1"/>
  <c r="S613" i="1"/>
  <c r="T613" i="1"/>
  <c r="W613" i="1"/>
  <c r="Y613" i="1"/>
  <c r="B614" i="1"/>
  <c r="C614" i="1"/>
  <c r="D614" i="1" s="1"/>
  <c r="E614" i="1"/>
  <c r="G614" i="1"/>
  <c r="H614" i="1"/>
  <c r="I614" i="1"/>
  <c r="J614" i="1"/>
  <c r="L614" i="1"/>
  <c r="M614" i="1"/>
  <c r="N614" i="1"/>
  <c r="O614" i="1"/>
  <c r="P614" i="1"/>
  <c r="Q614" i="1"/>
  <c r="R614" i="1"/>
  <c r="S614" i="1"/>
  <c r="T614" i="1"/>
  <c r="W614" i="1"/>
  <c r="Y614" i="1"/>
  <c r="B615" i="1"/>
  <c r="C615" i="1"/>
  <c r="D615" i="1" s="1"/>
  <c r="E615" i="1"/>
  <c r="G615" i="1"/>
  <c r="H615" i="1"/>
  <c r="I615" i="1"/>
  <c r="J615" i="1"/>
  <c r="L615" i="1"/>
  <c r="M615" i="1"/>
  <c r="N615" i="1"/>
  <c r="O615" i="1"/>
  <c r="P615" i="1"/>
  <c r="Q615" i="1"/>
  <c r="R615" i="1"/>
  <c r="S615" i="1"/>
  <c r="T615" i="1"/>
  <c r="W615" i="1"/>
  <c r="Y615" i="1"/>
  <c r="B616" i="1"/>
  <c r="C616" i="1"/>
  <c r="D616" i="1" s="1"/>
  <c r="E616" i="1"/>
  <c r="G616" i="1"/>
  <c r="H616" i="1"/>
  <c r="I616" i="1"/>
  <c r="J616" i="1"/>
  <c r="L616" i="1"/>
  <c r="M616" i="1"/>
  <c r="N616" i="1"/>
  <c r="O616" i="1"/>
  <c r="P616" i="1"/>
  <c r="Q616" i="1"/>
  <c r="R616" i="1"/>
  <c r="S616" i="1"/>
  <c r="T616" i="1"/>
  <c r="W616" i="1"/>
  <c r="Y616" i="1"/>
  <c r="B617" i="1"/>
  <c r="C617" i="1"/>
  <c r="D617" i="1"/>
  <c r="E617" i="1"/>
  <c r="G617" i="1"/>
  <c r="H617" i="1"/>
  <c r="I617" i="1"/>
  <c r="J617" i="1"/>
  <c r="L617" i="1"/>
  <c r="M617" i="1"/>
  <c r="N617" i="1"/>
  <c r="O617" i="1"/>
  <c r="P617" i="1"/>
  <c r="Q617" i="1"/>
  <c r="R617" i="1"/>
  <c r="S617" i="1"/>
  <c r="T617" i="1"/>
  <c r="W617" i="1"/>
  <c r="Y617" i="1"/>
  <c r="B618" i="1"/>
  <c r="C618" i="1"/>
  <c r="D618" i="1" s="1"/>
  <c r="E618" i="1"/>
  <c r="G618" i="1"/>
  <c r="H618" i="1"/>
  <c r="I618" i="1"/>
  <c r="J618" i="1"/>
  <c r="L618" i="1"/>
  <c r="M618" i="1"/>
  <c r="N618" i="1"/>
  <c r="O618" i="1"/>
  <c r="P618" i="1"/>
  <c r="Q618" i="1"/>
  <c r="R618" i="1"/>
  <c r="S618" i="1"/>
  <c r="T618" i="1"/>
  <c r="W618" i="1"/>
  <c r="Y618" i="1"/>
  <c r="B619" i="1"/>
  <c r="C619" i="1"/>
  <c r="D619" i="1" s="1"/>
  <c r="E619" i="1"/>
  <c r="G619" i="1"/>
  <c r="H619" i="1"/>
  <c r="I619" i="1"/>
  <c r="J619" i="1"/>
  <c r="L619" i="1"/>
  <c r="M619" i="1"/>
  <c r="N619" i="1"/>
  <c r="O619" i="1"/>
  <c r="P619" i="1"/>
  <c r="Q619" i="1"/>
  <c r="R619" i="1"/>
  <c r="S619" i="1"/>
  <c r="T619" i="1"/>
  <c r="W619" i="1"/>
  <c r="Y619" i="1"/>
  <c r="B620" i="1"/>
  <c r="C620" i="1"/>
  <c r="D620" i="1" s="1"/>
  <c r="E620" i="1"/>
  <c r="G620" i="1"/>
  <c r="H620" i="1"/>
  <c r="I620" i="1"/>
  <c r="J620" i="1"/>
  <c r="L620" i="1"/>
  <c r="M620" i="1"/>
  <c r="N620" i="1"/>
  <c r="O620" i="1"/>
  <c r="P620" i="1"/>
  <c r="Q620" i="1"/>
  <c r="R620" i="1"/>
  <c r="S620" i="1"/>
  <c r="T620" i="1"/>
  <c r="W620" i="1"/>
  <c r="Y620" i="1"/>
  <c r="B621" i="1"/>
  <c r="C621" i="1"/>
  <c r="D621" i="1"/>
  <c r="E621" i="1"/>
  <c r="G621" i="1"/>
  <c r="H621" i="1"/>
  <c r="I621" i="1"/>
  <c r="J621" i="1"/>
  <c r="L621" i="1"/>
  <c r="M621" i="1"/>
  <c r="N621" i="1"/>
  <c r="O621" i="1"/>
  <c r="P621" i="1"/>
  <c r="Q621" i="1"/>
  <c r="R621" i="1"/>
  <c r="S621" i="1"/>
  <c r="T621" i="1"/>
  <c r="W621" i="1"/>
  <c r="Y621" i="1"/>
  <c r="B622" i="1"/>
  <c r="C622" i="1"/>
  <c r="D622" i="1" s="1"/>
  <c r="E622" i="1"/>
  <c r="G622" i="1"/>
  <c r="H622" i="1"/>
  <c r="I622" i="1"/>
  <c r="J622" i="1"/>
  <c r="L622" i="1"/>
  <c r="M622" i="1"/>
  <c r="N622" i="1"/>
  <c r="O622" i="1"/>
  <c r="P622" i="1"/>
  <c r="Q622" i="1"/>
  <c r="R622" i="1"/>
  <c r="S622" i="1"/>
  <c r="T622" i="1"/>
  <c r="W622" i="1"/>
  <c r="Y622" i="1"/>
  <c r="B623" i="1"/>
  <c r="C623" i="1"/>
  <c r="D623" i="1" s="1"/>
  <c r="E623" i="1"/>
  <c r="G623" i="1"/>
  <c r="H623" i="1"/>
  <c r="I623" i="1"/>
  <c r="J623" i="1"/>
  <c r="L623" i="1"/>
  <c r="M623" i="1"/>
  <c r="N623" i="1"/>
  <c r="O623" i="1"/>
  <c r="P623" i="1"/>
  <c r="Q623" i="1"/>
  <c r="R623" i="1"/>
  <c r="S623" i="1"/>
  <c r="T623" i="1"/>
  <c r="W623" i="1"/>
  <c r="Y623" i="1"/>
  <c r="B624" i="1"/>
  <c r="C624" i="1"/>
  <c r="D624" i="1" s="1"/>
  <c r="E624" i="1"/>
  <c r="G624" i="1"/>
  <c r="H624" i="1"/>
  <c r="I624" i="1"/>
  <c r="J624" i="1"/>
  <c r="L624" i="1"/>
  <c r="M624" i="1"/>
  <c r="N624" i="1"/>
  <c r="O624" i="1"/>
  <c r="P624" i="1"/>
  <c r="Q624" i="1"/>
  <c r="R624" i="1"/>
  <c r="S624" i="1"/>
  <c r="T624" i="1"/>
  <c r="W624" i="1"/>
  <c r="Y624" i="1"/>
  <c r="B625" i="1"/>
  <c r="C625" i="1"/>
  <c r="D625" i="1" s="1"/>
  <c r="E625" i="1"/>
  <c r="G625" i="1"/>
  <c r="H625" i="1"/>
  <c r="I625" i="1"/>
  <c r="J625" i="1"/>
  <c r="L625" i="1"/>
  <c r="M625" i="1"/>
  <c r="N625" i="1"/>
  <c r="O625" i="1"/>
  <c r="P625" i="1"/>
  <c r="Q625" i="1"/>
  <c r="R625" i="1"/>
  <c r="S625" i="1"/>
  <c r="T625" i="1"/>
  <c r="W625" i="1"/>
  <c r="Y625" i="1"/>
  <c r="B626" i="1"/>
  <c r="C626" i="1"/>
  <c r="D626" i="1" s="1"/>
  <c r="E626" i="1"/>
  <c r="G626" i="1"/>
  <c r="H626" i="1"/>
  <c r="I626" i="1"/>
  <c r="J626" i="1"/>
  <c r="L626" i="1"/>
  <c r="M626" i="1"/>
  <c r="N626" i="1"/>
  <c r="O626" i="1"/>
  <c r="P626" i="1"/>
  <c r="Q626" i="1"/>
  <c r="R626" i="1"/>
  <c r="S626" i="1"/>
  <c r="T626" i="1"/>
  <c r="W626" i="1"/>
  <c r="Y626" i="1"/>
  <c r="B627" i="1"/>
  <c r="C627" i="1"/>
  <c r="D627" i="1"/>
  <c r="E627" i="1"/>
  <c r="G627" i="1"/>
  <c r="H627" i="1"/>
  <c r="I627" i="1"/>
  <c r="J627" i="1"/>
  <c r="L627" i="1"/>
  <c r="M627" i="1"/>
  <c r="N627" i="1"/>
  <c r="O627" i="1"/>
  <c r="P627" i="1"/>
  <c r="Q627" i="1"/>
  <c r="R627" i="1"/>
  <c r="S627" i="1"/>
  <c r="T627" i="1"/>
  <c r="W627" i="1"/>
  <c r="Y627" i="1"/>
  <c r="B628" i="1"/>
  <c r="C628" i="1"/>
  <c r="D628" i="1" s="1"/>
  <c r="E628" i="1"/>
  <c r="G628" i="1"/>
  <c r="H628" i="1"/>
  <c r="I628" i="1"/>
  <c r="J628" i="1"/>
  <c r="L628" i="1"/>
  <c r="M628" i="1"/>
  <c r="N628" i="1"/>
  <c r="O628" i="1"/>
  <c r="P628" i="1"/>
  <c r="Q628" i="1"/>
  <c r="R628" i="1"/>
  <c r="S628" i="1"/>
  <c r="T628" i="1"/>
  <c r="W628" i="1"/>
  <c r="Y628" i="1"/>
  <c r="B629" i="1"/>
  <c r="C629" i="1"/>
  <c r="D629" i="1" s="1"/>
  <c r="E629" i="1"/>
  <c r="G629" i="1"/>
  <c r="H629" i="1"/>
  <c r="I629" i="1"/>
  <c r="J629" i="1"/>
  <c r="L629" i="1"/>
  <c r="M629" i="1"/>
  <c r="N629" i="1"/>
  <c r="O629" i="1"/>
  <c r="P629" i="1"/>
  <c r="Q629" i="1"/>
  <c r="R629" i="1"/>
  <c r="S629" i="1"/>
  <c r="T629" i="1"/>
  <c r="W629" i="1"/>
  <c r="Y629" i="1"/>
  <c r="B630" i="1"/>
  <c r="C630" i="1"/>
  <c r="D630" i="1" s="1"/>
  <c r="E630" i="1"/>
  <c r="G630" i="1"/>
  <c r="H630" i="1"/>
  <c r="I630" i="1"/>
  <c r="J630" i="1"/>
  <c r="L630" i="1"/>
  <c r="M630" i="1"/>
  <c r="N630" i="1"/>
  <c r="O630" i="1"/>
  <c r="P630" i="1"/>
  <c r="Q630" i="1"/>
  <c r="R630" i="1"/>
  <c r="S630" i="1"/>
  <c r="T630" i="1"/>
  <c r="W630" i="1"/>
  <c r="Y630" i="1"/>
  <c r="B631" i="1"/>
  <c r="C631" i="1"/>
  <c r="D631" i="1" s="1"/>
  <c r="E631" i="1"/>
  <c r="G631" i="1"/>
  <c r="H631" i="1"/>
  <c r="I631" i="1"/>
  <c r="J631" i="1"/>
  <c r="L631" i="1"/>
  <c r="M631" i="1"/>
  <c r="N631" i="1"/>
  <c r="O631" i="1"/>
  <c r="P631" i="1"/>
  <c r="Q631" i="1"/>
  <c r="R631" i="1"/>
  <c r="S631" i="1"/>
  <c r="T631" i="1"/>
  <c r="W631" i="1"/>
  <c r="Y631" i="1"/>
  <c r="B632" i="1"/>
  <c r="C632" i="1"/>
  <c r="D632" i="1" s="1"/>
  <c r="E632" i="1"/>
  <c r="G632" i="1"/>
  <c r="H632" i="1"/>
  <c r="I632" i="1"/>
  <c r="J632" i="1"/>
  <c r="L632" i="1"/>
  <c r="M632" i="1"/>
  <c r="N632" i="1"/>
  <c r="O632" i="1"/>
  <c r="P632" i="1"/>
  <c r="Q632" i="1"/>
  <c r="R632" i="1"/>
  <c r="S632" i="1"/>
  <c r="T632" i="1"/>
  <c r="W632" i="1"/>
  <c r="Y632" i="1"/>
  <c r="B633" i="1"/>
  <c r="C633" i="1"/>
  <c r="D633" i="1"/>
  <c r="E633" i="1"/>
  <c r="G633" i="1"/>
  <c r="H633" i="1"/>
  <c r="I633" i="1"/>
  <c r="J633" i="1"/>
  <c r="L633" i="1"/>
  <c r="M633" i="1"/>
  <c r="N633" i="1"/>
  <c r="O633" i="1"/>
  <c r="P633" i="1"/>
  <c r="Q633" i="1"/>
  <c r="R633" i="1"/>
  <c r="S633" i="1"/>
  <c r="T633" i="1"/>
  <c r="W633" i="1"/>
  <c r="Y633" i="1"/>
  <c r="B634" i="1"/>
  <c r="C634" i="1"/>
  <c r="D634" i="1" s="1"/>
  <c r="E634" i="1"/>
  <c r="G634" i="1"/>
  <c r="H634" i="1"/>
  <c r="I634" i="1"/>
  <c r="J634" i="1"/>
  <c r="L634" i="1"/>
  <c r="M634" i="1"/>
  <c r="N634" i="1"/>
  <c r="O634" i="1"/>
  <c r="P634" i="1"/>
  <c r="Q634" i="1"/>
  <c r="R634" i="1"/>
  <c r="S634" i="1"/>
  <c r="T634" i="1"/>
  <c r="W634" i="1"/>
  <c r="Y634" i="1"/>
  <c r="B635" i="1"/>
  <c r="C635" i="1"/>
  <c r="D635" i="1" s="1"/>
  <c r="E635" i="1"/>
  <c r="G635" i="1"/>
  <c r="H635" i="1"/>
  <c r="I635" i="1"/>
  <c r="J635" i="1"/>
  <c r="L635" i="1"/>
  <c r="M635" i="1"/>
  <c r="N635" i="1"/>
  <c r="O635" i="1"/>
  <c r="P635" i="1"/>
  <c r="Q635" i="1"/>
  <c r="R635" i="1"/>
  <c r="S635" i="1"/>
  <c r="T635" i="1"/>
  <c r="W635" i="1"/>
  <c r="Y635" i="1"/>
  <c r="B636" i="1"/>
  <c r="C636" i="1"/>
  <c r="D636" i="1" s="1"/>
  <c r="E636" i="1"/>
  <c r="G636" i="1"/>
  <c r="H636" i="1"/>
  <c r="I636" i="1"/>
  <c r="J636" i="1"/>
  <c r="L636" i="1"/>
  <c r="M636" i="1"/>
  <c r="N636" i="1"/>
  <c r="O636" i="1"/>
  <c r="P636" i="1"/>
  <c r="Q636" i="1"/>
  <c r="R636" i="1"/>
  <c r="S636" i="1"/>
  <c r="T636" i="1"/>
  <c r="W636" i="1"/>
  <c r="Y636" i="1"/>
  <c r="B637" i="1"/>
  <c r="C637" i="1"/>
  <c r="D637" i="1" s="1"/>
  <c r="E637" i="1"/>
  <c r="G637" i="1"/>
  <c r="H637" i="1"/>
  <c r="I637" i="1"/>
  <c r="J637" i="1"/>
  <c r="L637" i="1"/>
  <c r="M637" i="1"/>
  <c r="N637" i="1"/>
  <c r="O637" i="1"/>
  <c r="P637" i="1"/>
  <c r="Q637" i="1"/>
  <c r="R637" i="1"/>
  <c r="S637" i="1"/>
  <c r="T637" i="1"/>
  <c r="W637" i="1"/>
  <c r="Y637" i="1"/>
  <c r="B638" i="1"/>
  <c r="C638" i="1"/>
  <c r="D638" i="1" s="1"/>
  <c r="E638" i="1"/>
  <c r="G638" i="1"/>
  <c r="H638" i="1"/>
  <c r="I638" i="1"/>
  <c r="J638" i="1"/>
  <c r="L638" i="1"/>
  <c r="M638" i="1"/>
  <c r="N638" i="1"/>
  <c r="O638" i="1"/>
  <c r="P638" i="1"/>
  <c r="Q638" i="1"/>
  <c r="R638" i="1"/>
  <c r="S638" i="1"/>
  <c r="T638" i="1"/>
  <c r="W638" i="1"/>
  <c r="Y638" i="1"/>
  <c r="B639" i="1"/>
  <c r="C639" i="1"/>
  <c r="D639" i="1" s="1"/>
  <c r="E639" i="1"/>
  <c r="G639" i="1"/>
  <c r="H639" i="1"/>
  <c r="I639" i="1"/>
  <c r="J639" i="1"/>
  <c r="L639" i="1"/>
  <c r="M639" i="1"/>
  <c r="N639" i="1"/>
  <c r="O639" i="1"/>
  <c r="P639" i="1"/>
  <c r="Q639" i="1"/>
  <c r="R639" i="1"/>
  <c r="S639" i="1"/>
  <c r="T639" i="1"/>
  <c r="W639" i="1"/>
  <c r="Y639" i="1"/>
  <c r="B640" i="1"/>
  <c r="C640" i="1"/>
  <c r="D640" i="1" s="1"/>
  <c r="E640" i="1"/>
  <c r="G640" i="1"/>
  <c r="H640" i="1"/>
  <c r="I640" i="1"/>
  <c r="J640" i="1"/>
  <c r="L640" i="1"/>
  <c r="M640" i="1"/>
  <c r="N640" i="1"/>
  <c r="O640" i="1"/>
  <c r="P640" i="1"/>
  <c r="Q640" i="1"/>
  <c r="R640" i="1"/>
  <c r="S640" i="1"/>
  <c r="T640" i="1"/>
  <c r="W640" i="1"/>
  <c r="Y640" i="1"/>
  <c r="B641" i="1"/>
  <c r="C641" i="1"/>
  <c r="D641" i="1" s="1"/>
  <c r="E641" i="1"/>
  <c r="G641" i="1"/>
  <c r="H641" i="1"/>
  <c r="I641" i="1"/>
  <c r="J641" i="1"/>
  <c r="L641" i="1"/>
  <c r="M641" i="1"/>
  <c r="N641" i="1"/>
  <c r="O641" i="1"/>
  <c r="P641" i="1"/>
  <c r="Q641" i="1"/>
  <c r="R641" i="1"/>
  <c r="S641" i="1"/>
  <c r="T641" i="1"/>
  <c r="W641" i="1"/>
  <c r="Y641" i="1"/>
  <c r="B642" i="1"/>
  <c r="C642" i="1"/>
  <c r="D642" i="1" s="1"/>
  <c r="E642" i="1"/>
  <c r="G642" i="1"/>
  <c r="H642" i="1"/>
  <c r="I642" i="1"/>
  <c r="J642" i="1"/>
  <c r="L642" i="1"/>
  <c r="M642" i="1"/>
  <c r="N642" i="1"/>
  <c r="O642" i="1"/>
  <c r="P642" i="1"/>
  <c r="Q642" i="1"/>
  <c r="R642" i="1"/>
  <c r="S642" i="1"/>
  <c r="T642" i="1"/>
  <c r="W642" i="1"/>
  <c r="Y642" i="1"/>
  <c r="B643" i="1"/>
  <c r="C643" i="1"/>
  <c r="D643" i="1" s="1"/>
  <c r="E643" i="1"/>
  <c r="G643" i="1"/>
  <c r="H643" i="1"/>
  <c r="I643" i="1"/>
  <c r="J643" i="1"/>
  <c r="L643" i="1"/>
  <c r="M643" i="1"/>
  <c r="N643" i="1"/>
  <c r="O643" i="1"/>
  <c r="P643" i="1"/>
  <c r="Q643" i="1"/>
  <c r="R643" i="1"/>
  <c r="S643" i="1"/>
  <c r="T643" i="1"/>
  <c r="W643" i="1"/>
  <c r="Y643" i="1"/>
  <c r="B644" i="1"/>
  <c r="C644" i="1"/>
  <c r="D644" i="1" s="1"/>
  <c r="E644" i="1"/>
  <c r="G644" i="1"/>
  <c r="H644" i="1"/>
  <c r="I644" i="1"/>
  <c r="J644" i="1"/>
  <c r="L644" i="1"/>
  <c r="M644" i="1"/>
  <c r="N644" i="1"/>
  <c r="O644" i="1"/>
  <c r="P644" i="1"/>
  <c r="Q644" i="1"/>
  <c r="R644" i="1"/>
  <c r="S644" i="1"/>
  <c r="T644" i="1"/>
  <c r="W644" i="1"/>
  <c r="Y644" i="1"/>
  <c r="B645" i="1"/>
  <c r="C645" i="1"/>
  <c r="D645" i="1" s="1"/>
  <c r="E645" i="1"/>
  <c r="G645" i="1"/>
  <c r="H645" i="1"/>
  <c r="I645" i="1"/>
  <c r="J645" i="1"/>
  <c r="L645" i="1"/>
  <c r="M645" i="1"/>
  <c r="N645" i="1"/>
  <c r="O645" i="1"/>
  <c r="P645" i="1"/>
  <c r="Q645" i="1"/>
  <c r="R645" i="1"/>
  <c r="S645" i="1"/>
  <c r="T645" i="1"/>
  <c r="W645" i="1"/>
  <c r="Y645" i="1"/>
  <c r="B646" i="1"/>
  <c r="C646" i="1"/>
  <c r="D646" i="1" s="1"/>
  <c r="E646" i="1"/>
  <c r="G646" i="1"/>
  <c r="H646" i="1"/>
  <c r="I646" i="1"/>
  <c r="J646" i="1"/>
  <c r="L646" i="1"/>
  <c r="M646" i="1"/>
  <c r="N646" i="1"/>
  <c r="O646" i="1"/>
  <c r="P646" i="1"/>
  <c r="Q646" i="1"/>
  <c r="R646" i="1"/>
  <c r="S646" i="1"/>
  <c r="T646" i="1"/>
  <c r="W646" i="1"/>
  <c r="Y646" i="1"/>
  <c r="B647" i="1"/>
  <c r="C647" i="1"/>
  <c r="D647" i="1" s="1"/>
  <c r="E647" i="1"/>
  <c r="G647" i="1"/>
  <c r="H647" i="1"/>
  <c r="I647" i="1"/>
  <c r="J647" i="1"/>
  <c r="L647" i="1"/>
  <c r="M647" i="1"/>
  <c r="N647" i="1"/>
  <c r="O647" i="1"/>
  <c r="P647" i="1"/>
  <c r="Q647" i="1"/>
  <c r="R647" i="1"/>
  <c r="S647" i="1"/>
  <c r="T647" i="1"/>
  <c r="W647" i="1"/>
  <c r="Y647" i="1"/>
  <c r="B648" i="1"/>
  <c r="C648" i="1"/>
  <c r="D648" i="1" s="1"/>
  <c r="E648" i="1"/>
  <c r="G648" i="1"/>
  <c r="H648" i="1"/>
  <c r="I648" i="1"/>
  <c r="J648" i="1"/>
  <c r="L648" i="1"/>
  <c r="M648" i="1"/>
  <c r="N648" i="1"/>
  <c r="O648" i="1"/>
  <c r="P648" i="1"/>
  <c r="Q648" i="1"/>
  <c r="R648" i="1"/>
  <c r="S648" i="1"/>
  <c r="T648" i="1"/>
  <c r="W648" i="1"/>
  <c r="Y648" i="1"/>
  <c r="B649" i="1"/>
  <c r="C649" i="1"/>
  <c r="D649" i="1"/>
  <c r="E649" i="1"/>
  <c r="G649" i="1"/>
  <c r="H649" i="1"/>
  <c r="I649" i="1"/>
  <c r="J649" i="1"/>
  <c r="L649" i="1"/>
  <c r="M649" i="1"/>
  <c r="N649" i="1"/>
  <c r="O649" i="1"/>
  <c r="P649" i="1"/>
  <c r="Q649" i="1"/>
  <c r="R649" i="1"/>
  <c r="S649" i="1"/>
  <c r="T649" i="1"/>
  <c r="W649" i="1"/>
  <c r="Y649" i="1"/>
  <c r="B650" i="1"/>
  <c r="C650" i="1"/>
  <c r="D650" i="1" s="1"/>
  <c r="E650" i="1"/>
  <c r="G650" i="1"/>
  <c r="H650" i="1"/>
  <c r="I650" i="1"/>
  <c r="J650" i="1"/>
  <c r="L650" i="1"/>
  <c r="M650" i="1"/>
  <c r="N650" i="1"/>
  <c r="O650" i="1"/>
  <c r="P650" i="1"/>
  <c r="Q650" i="1"/>
  <c r="R650" i="1"/>
  <c r="S650" i="1"/>
  <c r="T650" i="1"/>
  <c r="W650" i="1"/>
  <c r="Y650" i="1"/>
  <c r="B651" i="1"/>
  <c r="C651" i="1"/>
  <c r="D651" i="1" s="1"/>
  <c r="E651" i="1"/>
  <c r="G651" i="1"/>
  <c r="H651" i="1"/>
  <c r="I651" i="1"/>
  <c r="J651" i="1"/>
  <c r="L651" i="1"/>
  <c r="M651" i="1"/>
  <c r="N651" i="1"/>
  <c r="O651" i="1"/>
  <c r="P651" i="1"/>
  <c r="Q651" i="1"/>
  <c r="R651" i="1"/>
  <c r="S651" i="1"/>
  <c r="T651" i="1"/>
  <c r="W651" i="1"/>
  <c r="Y651" i="1"/>
  <c r="B652" i="1"/>
  <c r="C652" i="1"/>
  <c r="D652" i="1" s="1"/>
  <c r="E652" i="1"/>
  <c r="G652" i="1"/>
  <c r="H652" i="1"/>
  <c r="I652" i="1"/>
  <c r="J652" i="1"/>
  <c r="L652" i="1"/>
  <c r="M652" i="1"/>
  <c r="N652" i="1"/>
  <c r="O652" i="1"/>
  <c r="P652" i="1"/>
  <c r="Q652" i="1"/>
  <c r="R652" i="1"/>
  <c r="S652" i="1"/>
  <c r="T652" i="1"/>
  <c r="W652" i="1"/>
  <c r="Y652" i="1"/>
  <c r="B653" i="1"/>
  <c r="C653" i="1"/>
  <c r="D653" i="1"/>
  <c r="E653" i="1"/>
  <c r="G653" i="1"/>
  <c r="H653" i="1"/>
  <c r="I653" i="1"/>
  <c r="J653" i="1"/>
  <c r="L653" i="1"/>
  <c r="M653" i="1"/>
  <c r="N653" i="1"/>
  <c r="O653" i="1"/>
  <c r="P653" i="1"/>
  <c r="Q653" i="1"/>
  <c r="R653" i="1"/>
  <c r="S653" i="1"/>
  <c r="T653" i="1"/>
  <c r="W653" i="1"/>
  <c r="Y653" i="1"/>
  <c r="B654" i="1"/>
  <c r="C654" i="1"/>
  <c r="D654" i="1" s="1"/>
  <c r="E654" i="1"/>
  <c r="G654" i="1"/>
  <c r="H654" i="1"/>
  <c r="I654" i="1"/>
  <c r="J654" i="1"/>
  <c r="L654" i="1"/>
  <c r="M654" i="1"/>
  <c r="N654" i="1"/>
  <c r="O654" i="1"/>
  <c r="P654" i="1"/>
  <c r="Q654" i="1"/>
  <c r="R654" i="1"/>
  <c r="S654" i="1"/>
  <c r="T654" i="1"/>
  <c r="W654" i="1"/>
  <c r="Y654" i="1"/>
  <c r="B655" i="1"/>
  <c r="C655" i="1"/>
  <c r="D655" i="1" s="1"/>
  <c r="E655" i="1"/>
  <c r="G655" i="1"/>
  <c r="H655" i="1"/>
  <c r="I655" i="1"/>
  <c r="J655" i="1"/>
  <c r="L655" i="1"/>
  <c r="M655" i="1"/>
  <c r="N655" i="1"/>
  <c r="O655" i="1"/>
  <c r="P655" i="1"/>
  <c r="Q655" i="1"/>
  <c r="R655" i="1"/>
  <c r="S655" i="1"/>
  <c r="T655" i="1"/>
  <c r="W655" i="1"/>
  <c r="Y655" i="1"/>
  <c r="B656" i="1"/>
  <c r="C656" i="1"/>
  <c r="D656" i="1" s="1"/>
  <c r="E656" i="1"/>
  <c r="G656" i="1"/>
  <c r="H656" i="1"/>
  <c r="I656" i="1"/>
  <c r="J656" i="1"/>
  <c r="L656" i="1"/>
  <c r="M656" i="1"/>
  <c r="N656" i="1"/>
  <c r="O656" i="1"/>
  <c r="P656" i="1"/>
  <c r="Q656" i="1"/>
  <c r="R656" i="1"/>
  <c r="S656" i="1"/>
  <c r="T656" i="1"/>
  <c r="W656" i="1"/>
  <c r="Y656" i="1"/>
  <c r="B657" i="1"/>
  <c r="C657" i="1"/>
  <c r="D657" i="1" s="1"/>
  <c r="E657" i="1"/>
  <c r="G657" i="1"/>
  <c r="H657" i="1"/>
  <c r="I657" i="1"/>
  <c r="J657" i="1"/>
  <c r="L657" i="1"/>
  <c r="M657" i="1"/>
  <c r="N657" i="1"/>
  <c r="O657" i="1"/>
  <c r="P657" i="1"/>
  <c r="Q657" i="1"/>
  <c r="R657" i="1"/>
  <c r="S657" i="1"/>
  <c r="T657" i="1"/>
  <c r="W657" i="1"/>
  <c r="Y657" i="1"/>
  <c r="B658" i="1"/>
  <c r="C658" i="1"/>
  <c r="D658" i="1" s="1"/>
  <c r="E658" i="1"/>
  <c r="G658" i="1"/>
  <c r="H658" i="1"/>
  <c r="I658" i="1"/>
  <c r="J658" i="1"/>
  <c r="L658" i="1"/>
  <c r="M658" i="1"/>
  <c r="N658" i="1"/>
  <c r="O658" i="1"/>
  <c r="P658" i="1"/>
  <c r="Q658" i="1"/>
  <c r="R658" i="1"/>
  <c r="S658" i="1"/>
  <c r="T658" i="1"/>
  <c r="W658" i="1"/>
  <c r="Y658" i="1"/>
  <c r="B659" i="1"/>
  <c r="C659" i="1"/>
  <c r="D659" i="1"/>
  <c r="E659" i="1"/>
  <c r="G659" i="1"/>
  <c r="H659" i="1"/>
  <c r="I659" i="1"/>
  <c r="J659" i="1"/>
  <c r="L659" i="1"/>
  <c r="M659" i="1"/>
  <c r="N659" i="1"/>
  <c r="O659" i="1"/>
  <c r="P659" i="1"/>
  <c r="Q659" i="1"/>
  <c r="R659" i="1"/>
  <c r="S659" i="1"/>
  <c r="T659" i="1"/>
  <c r="W659" i="1"/>
  <c r="Y659" i="1"/>
  <c r="B660" i="1"/>
  <c r="C660" i="1"/>
  <c r="D660" i="1" s="1"/>
  <c r="E660" i="1"/>
  <c r="G660" i="1"/>
  <c r="H660" i="1"/>
  <c r="I660" i="1"/>
  <c r="J660" i="1"/>
  <c r="L660" i="1"/>
  <c r="M660" i="1"/>
  <c r="N660" i="1"/>
  <c r="O660" i="1"/>
  <c r="P660" i="1"/>
  <c r="Q660" i="1"/>
  <c r="R660" i="1"/>
  <c r="S660" i="1"/>
  <c r="T660" i="1"/>
  <c r="W660" i="1"/>
  <c r="Y660" i="1"/>
  <c r="B661" i="1"/>
  <c r="C661" i="1"/>
  <c r="D661" i="1" s="1"/>
  <c r="E661" i="1"/>
  <c r="G661" i="1"/>
  <c r="H661" i="1"/>
  <c r="I661" i="1"/>
  <c r="J661" i="1"/>
  <c r="L661" i="1"/>
  <c r="M661" i="1"/>
  <c r="N661" i="1"/>
  <c r="O661" i="1"/>
  <c r="P661" i="1"/>
  <c r="Q661" i="1"/>
  <c r="R661" i="1"/>
  <c r="S661" i="1"/>
  <c r="T661" i="1"/>
  <c r="W661" i="1"/>
  <c r="Y661" i="1"/>
  <c r="B662" i="1"/>
  <c r="C662" i="1"/>
  <c r="D662" i="1" s="1"/>
  <c r="E662" i="1"/>
  <c r="G662" i="1"/>
  <c r="H662" i="1"/>
  <c r="I662" i="1"/>
  <c r="J662" i="1"/>
  <c r="L662" i="1"/>
  <c r="M662" i="1"/>
  <c r="N662" i="1"/>
  <c r="O662" i="1"/>
  <c r="P662" i="1"/>
  <c r="Q662" i="1"/>
  <c r="R662" i="1"/>
  <c r="S662" i="1"/>
  <c r="T662" i="1"/>
  <c r="W662" i="1"/>
  <c r="Y662" i="1"/>
  <c r="B663" i="1"/>
  <c r="C663" i="1"/>
  <c r="D663" i="1"/>
  <c r="E663" i="1"/>
  <c r="G663" i="1"/>
  <c r="H663" i="1"/>
  <c r="I663" i="1"/>
  <c r="J663" i="1"/>
  <c r="L663" i="1"/>
  <c r="M663" i="1"/>
  <c r="N663" i="1"/>
  <c r="O663" i="1"/>
  <c r="P663" i="1"/>
  <c r="Q663" i="1"/>
  <c r="R663" i="1"/>
  <c r="S663" i="1"/>
  <c r="T663" i="1"/>
  <c r="W663" i="1"/>
  <c r="Y663" i="1"/>
  <c r="B664" i="1"/>
  <c r="C664" i="1"/>
  <c r="D664" i="1" s="1"/>
  <c r="E664" i="1"/>
  <c r="G664" i="1"/>
  <c r="H664" i="1"/>
  <c r="I664" i="1"/>
  <c r="J664" i="1"/>
  <c r="L664" i="1"/>
  <c r="M664" i="1"/>
  <c r="N664" i="1"/>
  <c r="O664" i="1"/>
  <c r="P664" i="1"/>
  <c r="Q664" i="1"/>
  <c r="R664" i="1"/>
  <c r="S664" i="1"/>
  <c r="T664" i="1"/>
  <c r="W664" i="1"/>
  <c r="Y664" i="1"/>
  <c r="B665" i="1"/>
  <c r="C665" i="1"/>
  <c r="D665" i="1" s="1"/>
  <c r="E665" i="1"/>
  <c r="G665" i="1"/>
  <c r="H665" i="1"/>
  <c r="I665" i="1"/>
  <c r="J665" i="1"/>
  <c r="L665" i="1"/>
  <c r="M665" i="1"/>
  <c r="N665" i="1"/>
  <c r="O665" i="1"/>
  <c r="P665" i="1"/>
  <c r="Q665" i="1"/>
  <c r="R665" i="1"/>
  <c r="S665" i="1"/>
  <c r="T665" i="1"/>
  <c r="W665" i="1"/>
  <c r="Y665" i="1"/>
  <c r="B666" i="1"/>
  <c r="C666" i="1"/>
  <c r="D666" i="1" s="1"/>
  <c r="E666" i="1"/>
  <c r="G666" i="1"/>
  <c r="H666" i="1"/>
  <c r="I666" i="1"/>
  <c r="J666" i="1"/>
  <c r="L666" i="1"/>
  <c r="M666" i="1"/>
  <c r="N666" i="1"/>
  <c r="O666" i="1"/>
  <c r="P666" i="1"/>
  <c r="Q666" i="1"/>
  <c r="R666" i="1"/>
  <c r="S666" i="1"/>
  <c r="T666" i="1"/>
  <c r="W666" i="1"/>
  <c r="Y666" i="1"/>
  <c r="B667" i="1"/>
  <c r="C667" i="1"/>
  <c r="D667" i="1" s="1"/>
  <c r="E667" i="1"/>
  <c r="G667" i="1"/>
  <c r="H667" i="1"/>
  <c r="I667" i="1"/>
  <c r="J667" i="1"/>
  <c r="L667" i="1"/>
  <c r="M667" i="1"/>
  <c r="N667" i="1"/>
  <c r="O667" i="1"/>
  <c r="P667" i="1"/>
  <c r="Q667" i="1"/>
  <c r="R667" i="1"/>
  <c r="S667" i="1"/>
  <c r="T667" i="1"/>
  <c r="W667" i="1"/>
  <c r="Y667" i="1"/>
  <c r="B668" i="1"/>
  <c r="C668" i="1"/>
  <c r="D668" i="1" s="1"/>
  <c r="E668" i="1"/>
  <c r="G668" i="1"/>
  <c r="H668" i="1"/>
  <c r="I668" i="1"/>
  <c r="J668" i="1"/>
  <c r="L668" i="1"/>
  <c r="M668" i="1"/>
  <c r="N668" i="1"/>
  <c r="O668" i="1"/>
  <c r="P668" i="1"/>
  <c r="Q668" i="1"/>
  <c r="R668" i="1"/>
  <c r="S668" i="1"/>
  <c r="T668" i="1"/>
  <c r="W668" i="1"/>
  <c r="Y668" i="1"/>
  <c r="B669" i="1"/>
  <c r="C669" i="1"/>
  <c r="D669" i="1"/>
  <c r="E669" i="1"/>
  <c r="G669" i="1"/>
  <c r="H669" i="1"/>
  <c r="I669" i="1"/>
  <c r="J669" i="1"/>
  <c r="L669" i="1"/>
  <c r="M669" i="1"/>
  <c r="N669" i="1"/>
  <c r="O669" i="1"/>
  <c r="P669" i="1"/>
  <c r="Q669" i="1"/>
  <c r="R669" i="1"/>
  <c r="S669" i="1"/>
  <c r="T669" i="1"/>
  <c r="W669" i="1"/>
  <c r="Y669" i="1"/>
  <c r="B670" i="1"/>
  <c r="C670" i="1"/>
  <c r="D670" i="1" s="1"/>
  <c r="E670" i="1"/>
  <c r="G670" i="1"/>
  <c r="H670" i="1"/>
  <c r="I670" i="1"/>
  <c r="J670" i="1"/>
  <c r="L670" i="1"/>
  <c r="M670" i="1"/>
  <c r="N670" i="1"/>
  <c r="O670" i="1"/>
  <c r="P670" i="1"/>
  <c r="Q670" i="1"/>
  <c r="R670" i="1"/>
  <c r="S670" i="1"/>
  <c r="T670" i="1"/>
  <c r="W670" i="1"/>
  <c r="Y670" i="1"/>
  <c r="B671" i="1"/>
  <c r="C671" i="1"/>
  <c r="D671" i="1" s="1"/>
  <c r="E671" i="1"/>
  <c r="G671" i="1"/>
  <c r="H671" i="1"/>
  <c r="I671" i="1"/>
  <c r="J671" i="1"/>
  <c r="L671" i="1"/>
  <c r="M671" i="1"/>
  <c r="N671" i="1"/>
  <c r="O671" i="1"/>
  <c r="P671" i="1"/>
  <c r="Q671" i="1"/>
  <c r="R671" i="1"/>
  <c r="S671" i="1"/>
  <c r="T671" i="1"/>
  <c r="W671" i="1"/>
  <c r="Y671" i="1"/>
  <c r="B672" i="1"/>
  <c r="C672" i="1"/>
  <c r="D672" i="1" s="1"/>
  <c r="E672" i="1"/>
  <c r="G672" i="1"/>
  <c r="H672" i="1"/>
  <c r="I672" i="1"/>
  <c r="J672" i="1"/>
  <c r="L672" i="1"/>
  <c r="M672" i="1"/>
  <c r="N672" i="1"/>
  <c r="O672" i="1"/>
  <c r="P672" i="1"/>
  <c r="Q672" i="1"/>
  <c r="R672" i="1"/>
  <c r="S672" i="1"/>
  <c r="T672" i="1"/>
  <c r="W672" i="1"/>
  <c r="Y672" i="1"/>
  <c r="B673" i="1"/>
  <c r="C673" i="1"/>
  <c r="D673" i="1" s="1"/>
  <c r="E673" i="1"/>
  <c r="G673" i="1"/>
  <c r="H673" i="1"/>
  <c r="I673" i="1"/>
  <c r="J673" i="1"/>
  <c r="L673" i="1"/>
  <c r="M673" i="1"/>
  <c r="N673" i="1"/>
  <c r="O673" i="1"/>
  <c r="P673" i="1"/>
  <c r="Q673" i="1"/>
  <c r="R673" i="1"/>
  <c r="S673" i="1"/>
  <c r="T673" i="1"/>
  <c r="W673" i="1"/>
  <c r="Y673" i="1"/>
  <c r="B674" i="1"/>
  <c r="C674" i="1"/>
  <c r="D674" i="1" s="1"/>
  <c r="E674" i="1"/>
  <c r="G674" i="1"/>
  <c r="H674" i="1"/>
  <c r="I674" i="1"/>
  <c r="J674" i="1"/>
  <c r="L674" i="1"/>
  <c r="M674" i="1"/>
  <c r="N674" i="1"/>
  <c r="O674" i="1"/>
  <c r="P674" i="1"/>
  <c r="Q674" i="1"/>
  <c r="R674" i="1"/>
  <c r="S674" i="1"/>
  <c r="T674" i="1"/>
  <c r="W674" i="1"/>
  <c r="Y674" i="1"/>
  <c r="B675" i="1"/>
  <c r="C675" i="1"/>
  <c r="D675" i="1" s="1"/>
  <c r="E675" i="1"/>
  <c r="G675" i="1"/>
  <c r="H675" i="1"/>
  <c r="I675" i="1"/>
  <c r="J675" i="1"/>
  <c r="L675" i="1"/>
  <c r="M675" i="1"/>
  <c r="N675" i="1"/>
  <c r="O675" i="1"/>
  <c r="P675" i="1"/>
  <c r="Q675" i="1"/>
  <c r="R675" i="1"/>
  <c r="S675" i="1"/>
  <c r="T675" i="1"/>
  <c r="W675" i="1"/>
  <c r="Y675" i="1"/>
  <c r="B676" i="1"/>
  <c r="C676" i="1"/>
  <c r="D676" i="1" s="1"/>
  <c r="E676" i="1"/>
  <c r="G676" i="1"/>
  <c r="H676" i="1"/>
  <c r="I676" i="1"/>
  <c r="J676" i="1"/>
  <c r="L676" i="1"/>
  <c r="M676" i="1"/>
  <c r="N676" i="1"/>
  <c r="O676" i="1"/>
  <c r="P676" i="1"/>
  <c r="Q676" i="1"/>
  <c r="R676" i="1"/>
  <c r="S676" i="1"/>
  <c r="T676" i="1"/>
  <c r="W676" i="1"/>
  <c r="Y676" i="1"/>
  <c r="B677" i="1"/>
  <c r="C677" i="1"/>
  <c r="D677" i="1"/>
  <c r="E677" i="1"/>
  <c r="G677" i="1"/>
  <c r="H677" i="1"/>
  <c r="I677" i="1"/>
  <c r="J677" i="1"/>
  <c r="L677" i="1"/>
  <c r="M677" i="1"/>
  <c r="N677" i="1"/>
  <c r="O677" i="1"/>
  <c r="P677" i="1"/>
  <c r="Q677" i="1"/>
  <c r="R677" i="1"/>
  <c r="S677" i="1"/>
  <c r="T677" i="1"/>
  <c r="W677" i="1"/>
  <c r="Y677" i="1"/>
  <c r="B678" i="1"/>
  <c r="C678" i="1"/>
  <c r="D678" i="1" s="1"/>
  <c r="E678" i="1"/>
  <c r="G678" i="1"/>
  <c r="H678" i="1"/>
  <c r="I678" i="1"/>
  <c r="J678" i="1"/>
  <c r="L678" i="1"/>
  <c r="M678" i="1"/>
  <c r="N678" i="1"/>
  <c r="O678" i="1"/>
  <c r="P678" i="1"/>
  <c r="Q678" i="1"/>
  <c r="R678" i="1"/>
  <c r="S678" i="1"/>
  <c r="T678" i="1"/>
  <c r="W678" i="1"/>
  <c r="Y678" i="1"/>
  <c r="B679" i="1"/>
  <c r="C679" i="1"/>
  <c r="D679" i="1" s="1"/>
  <c r="E679" i="1"/>
  <c r="G679" i="1"/>
  <c r="H679" i="1"/>
  <c r="I679" i="1"/>
  <c r="J679" i="1"/>
  <c r="L679" i="1"/>
  <c r="M679" i="1"/>
  <c r="N679" i="1"/>
  <c r="O679" i="1"/>
  <c r="P679" i="1"/>
  <c r="Q679" i="1"/>
  <c r="R679" i="1"/>
  <c r="S679" i="1"/>
  <c r="T679" i="1"/>
  <c r="W679" i="1"/>
  <c r="Y679" i="1"/>
  <c r="B680" i="1"/>
  <c r="C680" i="1"/>
  <c r="D680" i="1" s="1"/>
  <c r="E680" i="1"/>
  <c r="G680" i="1"/>
  <c r="H680" i="1"/>
  <c r="I680" i="1"/>
  <c r="J680" i="1"/>
  <c r="L680" i="1"/>
  <c r="M680" i="1"/>
  <c r="N680" i="1"/>
  <c r="O680" i="1"/>
  <c r="P680" i="1"/>
  <c r="Q680" i="1"/>
  <c r="R680" i="1"/>
  <c r="S680" i="1"/>
  <c r="T680" i="1"/>
  <c r="W680" i="1"/>
  <c r="Y680" i="1"/>
  <c r="B681" i="1"/>
  <c r="C681" i="1"/>
  <c r="D681" i="1" s="1"/>
  <c r="E681" i="1"/>
  <c r="G681" i="1"/>
  <c r="H681" i="1"/>
  <c r="I681" i="1"/>
  <c r="J681" i="1"/>
  <c r="L681" i="1"/>
  <c r="M681" i="1"/>
  <c r="N681" i="1"/>
  <c r="O681" i="1"/>
  <c r="P681" i="1"/>
  <c r="Q681" i="1"/>
  <c r="R681" i="1"/>
  <c r="S681" i="1"/>
  <c r="T681" i="1"/>
  <c r="W681" i="1"/>
  <c r="Y681" i="1"/>
  <c r="B682" i="1"/>
  <c r="C682" i="1"/>
  <c r="D682" i="1" s="1"/>
  <c r="E682" i="1"/>
  <c r="G682" i="1"/>
  <c r="H682" i="1"/>
  <c r="I682" i="1"/>
  <c r="J682" i="1"/>
  <c r="L682" i="1"/>
  <c r="M682" i="1"/>
  <c r="N682" i="1"/>
  <c r="O682" i="1"/>
  <c r="P682" i="1"/>
  <c r="Q682" i="1"/>
  <c r="R682" i="1"/>
  <c r="S682" i="1"/>
  <c r="T682" i="1"/>
  <c r="W682" i="1"/>
  <c r="Y682" i="1"/>
  <c r="B683" i="1"/>
  <c r="C683" i="1"/>
  <c r="D683" i="1" s="1"/>
  <c r="E683" i="1"/>
  <c r="G683" i="1"/>
  <c r="H683" i="1"/>
  <c r="I683" i="1"/>
  <c r="J683" i="1"/>
  <c r="L683" i="1"/>
  <c r="M683" i="1"/>
  <c r="N683" i="1"/>
  <c r="O683" i="1"/>
  <c r="P683" i="1"/>
  <c r="Q683" i="1"/>
  <c r="R683" i="1"/>
  <c r="S683" i="1"/>
  <c r="T683" i="1"/>
  <c r="W683" i="1"/>
  <c r="Y683" i="1"/>
  <c r="B684" i="1"/>
  <c r="C684" i="1"/>
  <c r="D684" i="1" s="1"/>
  <c r="E684" i="1"/>
  <c r="G684" i="1"/>
  <c r="H684" i="1"/>
  <c r="I684" i="1"/>
  <c r="J684" i="1"/>
  <c r="L684" i="1"/>
  <c r="M684" i="1"/>
  <c r="N684" i="1"/>
  <c r="O684" i="1"/>
  <c r="P684" i="1"/>
  <c r="Q684" i="1"/>
  <c r="R684" i="1"/>
  <c r="S684" i="1"/>
  <c r="T684" i="1"/>
  <c r="W684" i="1"/>
  <c r="Y684" i="1"/>
  <c r="B685" i="1"/>
  <c r="C685" i="1"/>
  <c r="D685" i="1" s="1"/>
  <c r="E685" i="1"/>
  <c r="G685" i="1"/>
  <c r="H685" i="1"/>
  <c r="I685" i="1"/>
  <c r="J685" i="1"/>
  <c r="L685" i="1"/>
  <c r="M685" i="1"/>
  <c r="N685" i="1"/>
  <c r="O685" i="1"/>
  <c r="P685" i="1"/>
  <c r="Q685" i="1"/>
  <c r="R685" i="1"/>
  <c r="S685" i="1"/>
  <c r="T685" i="1"/>
  <c r="W685" i="1"/>
  <c r="Y685" i="1"/>
  <c r="B686" i="1"/>
  <c r="C686" i="1"/>
  <c r="D686" i="1" s="1"/>
  <c r="E686" i="1"/>
  <c r="G686" i="1"/>
  <c r="H686" i="1"/>
  <c r="I686" i="1"/>
  <c r="J686" i="1"/>
  <c r="L686" i="1"/>
  <c r="M686" i="1"/>
  <c r="N686" i="1"/>
  <c r="O686" i="1"/>
  <c r="P686" i="1"/>
  <c r="Q686" i="1"/>
  <c r="R686" i="1"/>
  <c r="S686" i="1"/>
  <c r="T686" i="1"/>
  <c r="W686" i="1"/>
  <c r="Y686" i="1"/>
  <c r="B687" i="1"/>
  <c r="C687" i="1"/>
  <c r="D687" i="1" s="1"/>
  <c r="E687" i="1"/>
  <c r="G687" i="1"/>
  <c r="H687" i="1"/>
  <c r="I687" i="1"/>
  <c r="J687" i="1"/>
  <c r="L687" i="1"/>
  <c r="M687" i="1"/>
  <c r="N687" i="1"/>
  <c r="O687" i="1"/>
  <c r="P687" i="1"/>
  <c r="Q687" i="1"/>
  <c r="R687" i="1"/>
  <c r="S687" i="1"/>
  <c r="T687" i="1"/>
  <c r="W687" i="1"/>
  <c r="Y687" i="1"/>
  <c r="B688" i="1"/>
  <c r="C688" i="1"/>
  <c r="D688" i="1" s="1"/>
  <c r="E688" i="1"/>
  <c r="G688" i="1"/>
  <c r="H688" i="1"/>
  <c r="I688" i="1"/>
  <c r="J688" i="1"/>
  <c r="L688" i="1"/>
  <c r="M688" i="1"/>
  <c r="N688" i="1"/>
  <c r="O688" i="1"/>
  <c r="P688" i="1"/>
  <c r="Q688" i="1"/>
  <c r="R688" i="1"/>
  <c r="S688" i="1"/>
  <c r="T688" i="1"/>
  <c r="W688" i="1"/>
  <c r="Y688" i="1"/>
  <c r="B689" i="1"/>
  <c r="C689" i="1"/>
  <c r="D689" i="1" s="1"/>
  <c r="E689" i="1"/>
  <c r="G689" i="1"/>
  <c r="H689" i="1"/>
  <c r="I689" i="1"/>
  <c r="J689" i="1"/>
  <c r="L689" i="1"/>
  <c r="M689" i="1"/>
  <c r="N689" i="1"/>
  <c r="O689" i="1"/>
  <c r="P689" i="1"/>
  <c r="Q689" i="1"/>
  <c r="R689" i="1"/>
  <c r="S689" i="1"/>
  <c r="T689" i="1"/>
  <c r="W689" i="1"/>
  <c r="Y689" i="1"/>
  <c r="B690" i="1"/>
  <c r="C690" i="1"/>
  <c r="D690" i="1" s="1"/>
  <c r="E690" i="1"/>
  <c r="G690" i="1"/>
  <c r="H690" i="1"/>
  <c r="I690" i="1"/>
  <c r="J690" i="1"/>
  <c r="L690" i="1"/>
  <c r="M690" i="1"/>
  <c r="N690" i="1"/>
  <c r="O690" i="1"/>
  <c r="P690" i="1"/>
  <c r="Q690" i="1"/>
  <c r="R690" i="1"/>
  <c r="S690" i="1"/>
  <c r="T690" i="1"/>
  <c r="W690" i="1"/>
  <c r="Y690" i="1"/>
  <c r="B691" i="1"/>
  <c r="C691" i="1"/>
  <c r="D691" i="1"/>
  <c r="E691" i="1"/>
  <c r="G691" i="1"/>
  <c r="H691" i="1"/>
  <c r="I691" i="1"/>
  <c r="J691" i="1"/>
  <c r="L691" i="1"/>
  <c r="M691" i="1"/>
  <c r="N691" i="1"/>
  <c r="O691" i="1"/>
  <c r="P691" i="1"/>
  <c r="Q691" i="1"/>
  <c r="R691" i="1"/>
  <c r="S691" i="1"/>
  <c r="T691" i="1"/>
  <c r="W691" i="1"/>
  <c r="Y691" i="1"/>
  <c r="B692" i="1"/>
  <c r="C692" i="1"/>
  <c r="D692" i="1" s="1"/>
  <c r="E692" i="1"/>
  <c r="G692" i="1"/>
  <c r="H692" i="1"/>
  <c r="I692" i="1"/>
  <c r="J692" i="1"/>
  <c r="L692" i="1"/>
  <c r="M692" i="1"/>
  <c r="N692" i="1"/>
  <c r="O692" i="1"/>
  <c r="P692" i="1"/>
  <c r="Q692" i="1"/>
  <c r="R692" i="1"/>
  <c r="S692" i="1"/>
  <c r="T692" i="1"/>
  <c r="W692" i="1"/>
  <c r="Y692" i="1"/>
  <c r="B693" i="1"/>
  <c r="C693" i="1"/>
  <c r="D693" i="1" s="1"/>
  <c r="E693" i="1"/>
  <c r="G693" i="1"/>
  <c r="H693" i="1"/>
  <c r="I693" i="1"/>
  <c r="J693" i="1"/>
  <c r="L693" i="1"/>
  <c r="M693" i="1"/>
  <c r="N693" i="1"/>
  <c r="O693" i="1"/>
  <c r="P693" i="1"/>
  <c r="Q693" i="1"/>
  <c r="R693" i="1"/>
  <c r="S693" i="1"/>
  <c r="T693" i="1"/>
  <c r="W693" i="1"/>
  <c r="Y693" i="1"/>
  <c r="B694" i="1"/>
  <c r="C694" i="1"/>
  <c r="D694" i="1" s="1"/>
  <c r="E694" i="1"/>
  <c r="G694" i="1"/>
  <c r="H694" i="1"/>
  <c r="I694" i="1"/>
  <c r="J694" i="1"/>
  <c r="L694" i="1"/>
  <c r="M694" i="1"/>
  <c r="N694" i="1"/>
  <c r="O694" i="1"/>
  <c r="P694" i="1"/>
  <c r="Q694" i="1"/>
  <c r="R694" i="1"/>
  <c r="S694" i="1"/>
  <c r="T694" i="1"/>
  <c r="W694" i="1"/>
  <c r="Y694" i="1"/>
  <c r="B695" i="1"/>
  <c r="C695" i="1"/>
  <c r="D695" i="1" s="1"/>
  <c r="E695" i="1"/>
  <c r="G695" i="1"/>
  <c r="H695" i="1"/>
  <c r="I695" i="1"/>
  <c r="J695" i="1"/>
  <c r="L695" i="1"/>
  <c r="M695" i="1"/>
  <c r="N695" i="1"/>
  <c r="O695" i="1"/>
  <c r="P695" i="1"/>
  <c r="Q695" i="1"/>
  <c r="R695" i="1"/>
  <c r="S695" i="1"/>
  <c r="T695" i="1"/>
  <c r="W695" i="1"/>
  <c r="Y695" i="1"/>
  <c r="B696" i="1"/>
  <c r="C696" i="1"/>
  <c r="D696" i="1" s="1"/>
  <c r="E696" i="1"/>
  <c r="G696" i="1"/>
  <c r="H696" i="1"/>
  <c r="I696" i="1"/>
  <c r="J696" i="1"/>
  <c r="L696" i="1"/>
  <c r="M696" i="1"/>
  <c r="N696" i="1"/>
  <c r="O696" i="1"/>
  <c r="P696" i="1"/>
  <c r="Q696" i="1"/>
  <c r="R696" i="1"/>
  <c r="S696" i="1"/>
  <c r="T696" i="1"/>
  <c r="W696" i="1"/>
  <c r="Y696" i="1"/>
  <c r="B697" i="1"/>
  <c r="C697" i="1"/>
  <c r="D697" i="1"/>
  <c r="E697" i="1"/>
  <c r="G697" i="1"/>
  <c r="H697" i="1"/>
  <c r="I697" i="1"/>
  <c r="J697" i="1"/>
  <c r="L697" i="1"/>
  <c r="M697" i="1"/>
  <c r="N697" i="1"/>
  <c r="O697" i="1"/>
  <c r="P697" i="1"/>
  <c r="Q697" i="1"/>
  <c r="R697" i="1"/>
  <c r="S697" i="1"/>
  <c r="T697" i="1"/>
  <c r="W697" i="1"/>
  <c r="Y697" i="1"/>
  <c r="B698" i="1"/>
  <c r="C698" i="1"/>
  <c r="D698" i="1" s="1"/>
  <c r="E698" i="1"/>
  <c r="G698" i="1"/>
  <c r="H698" i="1"/>
  <c r="I698" i="1"/>
  <c r="J698" i="1"/>
  <c r="L698" i="1"/>
  <c r="M698" i="1"/>
  <c r="N698" i="1"/>
  <c r="O698" i="1"/>
  <c r="P698" i="1"/>
  <c r="Q698" i="1"/>
  <c r="R698" i="1"/>
  <c r="S698" i="1"/>
  <c r="T698" i="1"/>
  <c r="W698" i="1"/>
  <c r="Y698" i="1"/>
  <c r="B699" i="1"/>
  <c r="C699" i="1"/>
  <c r="D699" i="1" s="1"/>
  <c r="E699" i="1"/>
  <c r="G699" i="1"/>
  <c r="H699" i="1"/>
  <c r="I699" i="1"/>
  <c r="J699" i="1"/>
  <c r="L699" i="1"/>
  <c r="M699" i="1"/>
  <c r="N699" i="1"/>
  <c r="O699" i="1"/>
  <c r="P699" i="1"/>
  <c r="Q699" i="1"/>
  <c r="R699" i="1"/>
  <c r="S699" i="1"/>
  <c r="T699" i="1"/>
  <c r="W699" i="1"/>
  <c r="Y699" i="1"/>
  <c r="B700" i="1"/>
  <c r="C700" i="1"/>
  <c r="D700" i="1" s="1"/>
  <c r="E700" i="1"/>
  <c r="G700" i="1"/>
  <c r="H700" i="1"/>
  <c r="I700" i="1"/>
  <c r="J700" i="1"/>
  <c r="L700" i="1"/>
  <c r="M700" i="1"/>
  <c r="N700" i="1"/>
  <c r="O700" i="1"/>
  <c r="P700" i="1"/>
  <c r="Q700" i="1"/>
  <c r="R700" i="1"/>
  <c r="S700" i="1"/>
  <c r="T700" i="1"/>
  <c r="W700" i="1"/>
  <c r="Y700" i="1"/>
  <c r="B701" i="1"/>
  <c r="C701" i="1"/>
  <c r="D701" i="1" s="1"/>
  <c r="E701" i="1"/>
  <c r="G701" i="1"/>
  <c r="H701" i="1"/>
  <c r="I701" i="1"/>
  <c r="J701" i="1"/>
  <c r="L701" i="1"/>
  <c r="M701" i="1"/>
  <c r="N701" i="1"/>
  <c r="O701" i="1"/>
  <c r="P701" i="1"/>
  <c r="Q701" i="1"/>
  <c r="R701" i="1"/>
  <c r="S701" i="1"/>
  <c r="T701" i="1"/>
  <c r="W701" i="1"/>
  <c r="Y701" i="1"/>
  <c r="B702" i="1"/>
  <c r="C702" i="1"/>
  <c r="D702" i="1" s="1"/>
  <c r="E702" i="1"/>
  <c r="G702" i="1"/>
  <c r="H702" i="1"/>
  <c r="I702" i="1"/>
  <c r="J702" i="1"/>
  <c r="L702" i="1"/>
  <c r="M702" i="1"/>
  <c r="N702" i="1"/>
  <c r="O702" i="1"/>
  <c r="P702" i="1"/>
  <c r="Q702" i="1"/>
  <c r="R702" i="1"/>
  <c r="S702" i="1"/>
  <c r="T702" i="1"/>
  <c r="W702" i="1"/>
  <c r="Y702" i="1"/>
  <c r="B703" i="1"/>
  <c r="C703" i="1"/>
  <c r="D703" i="1" s="1"/>
  <c r="E703" i="1"/>
  <c r="G703" i="1"/>
  <c r="H703" i="1"/>
  <c r="I703" i="1"/>
  <c r="J703" i="1"/>
  <c r="L703" i="1"/>
  <c r="M703" i="1"/>
  <c r="N703" i="1"/>
  <c r="O703" i="1"/>
  <c r="P703" i="1"/>
  <c r="Q703" i="1"/>
  <c r="R703" i="1"/>
  <c r="S703" i="1"/>
  <c r="T703" i="1"/>
  <c r="W703" i="1"/>
  <c r="Y703" i="1"/>
  <c r="B704" i="1"/>
  <c r="C704" i="1"/>
  <c r="D704" i="1" s="1"/>
  <c r="E704" i="1"/>
  <c r="G704" i="1"/>
  <c r="H704" i="1"/>
  <c r="I704" i="1"/>
  <c r="J704" i="1"/>
  <c r="L704" i="1"/>
  <c r="M704" i="1"/>
  <c r="N704" i="1"/>
  <c r="O704" i="1"/>
  <c r="P704" i="1"/>
  <c r="Q704" i="1"/>
  <c r="R704" i="1"/>
  <c r="S704" i="1"/>
  <c r="T704" i="1"/>
  <c r="W704" i="1"/>
  <c r="Y704" i="1"/>
  <c r="B705" i="1"/>
  <c r="C705" i="1"/>
  <c r="D705" i="1" s="1"/>
  <c r="E705" i="1"/>
  <c r="G705" i="1"/>
  <c r="H705" i="1"/>
  <c r="I705" i="1"/>
  <c r="J705" i="1"/>
  <c r="L705" i="1"/>
  <c r="M705" i="1"/>
  <c r="N705" i="1"/>
  <c r="O705" i="1"/>
  <c r="P705" i="1"/>
  <c r="Q705" i="1"/>
  <c r="R705" i="1"/>
  <c r="S705" i="1"/>
  <c r="T705" i="1"/>
  <c r="W705" i="1"/>
  <c r="Y705" i="1"/>
  <c r="B706" i="1"/>
  <c r="C706" i="1"/>
  <c r="D706" i="1" s="1"/>
  <c r="E706" i="1"/>
  <c r="G706" i="1"/>
  <c r="H706" i="1"/>
  <c r="I706" i="1"/>
  <c r="J706" i="1"/>
  <c r="L706" i="1"/>
  <c r="M706" i="1"/>
  <c r="N706" i="1"/>
  <c r="O706" i="1"/>
  <c r="P706" i="1"/>
  <c r="Q706" i="1"/>
  <c r="R706" i="1"/>
  <c r="S706" i="1"/>
  <c r="T706" i="1"/>
  <c r="W706" i="1"/>
  <c r="Y706" i="1"/>
  <c r="B707" i="1"/>
  <c r="C707" i="1"/>
  <c r="D707" i="1" s="1"/>
  <c r="E707" i="1"/>
  <c r="G707" i="1"/>
  <c r="H707" i="1"/>
  <c r="I707" i="1"/>
  <c r="J707" i="1"/>
  <c r="L707" i="1"/>
  <c r="M707" i="1"/>
  <c r="N707" i="1"/>
  <c r="O707" i="1"/>
  <c r="P707" i="1"/>
  <c r="Q707" i="1"/>
  <c r="R707" i="1"/>
  <c r="S707" i="1"/>
  <c r="T707" i="1"/>
  <c r="W707" i="1"/>
  <c r="Y707" i="1"/>
  <c r="B708" i="1"/>
  <c r="C708" i="1"/>
  <c r="D708" i="1" s="1"/>
  <c r="E708" i="1"/>
  <c r="G708" i="1"/>
  <c r="H708" i="1"/>
  <c r="I708" i="1"/>
  <c r="J708" i="1"/>
  <c r="L708" i="1"/>
  <c r="M708" i="1"/>
  <c r="N708" i="1"/>
  <c r="O708" i="1"/>
  <c r="P708" i="1"/>
  <c r="Q708" i="1"/>
  <c r="R708" i="1"/>
  <c r="S708" i="1"/>
  <c r="T708" i="1"/>
  <c r="W708" i="1"/>
  <c r="Y708" i="1"/>
  <c r="B709" i="1"/>
  <c r="C709" i="1"/>
  <c r="D709" i="1"/>
  <c r="E709" i="1"/>
  <c r="G709" i="1"/>
  <c r="H709" i="1"/>
  <c r="I709" i="1"/>
  <c r="J709" i="1"/>
  <c r="L709" i="1"/>
  <c r="M709" i="1"/>
  <c r="N709" i="1"/>
  <c r="O709" i="1"/>
  <c r="P709" i="1"/>
  <c r="Q709" i="1"/>
  <c r="R709" i="1"/>
  <c r="S709" i="1"/>
  <c r="T709" i="1"/>
  <c r="W709" i="1"/>
  <c r="Y709" i="1"/>
  <c r="B710" i="1"/>
  <c r="C710" i="1"/>
  <c r="D710" i="1" s="1"/>
  <c r="E710" i="1"/>
  <c r="G710" i="1"/>
  <c r="H710" i="1"/>
  <c r="I710" i="1"/>
  <c r="J710" i="1"/>
  <c r="L710" i="1"/>
  <c r="M710" i="1"/>
  <c r="N710" i="1"/>
  <c r="O710" i="1"/>
  <c r="P710" i="1"/>
  <c r="Q710" i="1"/>
  <c r="R710" i="1"/>
  <c r="S710" i="1"/>
  <c r="T710" i="1"/>
  <c r="W710" i="1"/>
  <c r="Y710" i="1"/>
  <c r="B711" i="1"/>
  <c r="C711" i="1"/>
  <c r="D711" i="1" s="1"/>
  <c r="E711" i="1"/>
  <c r="G711" i="1"/>
  <c r="H711" i="1"/>
  <c r="I711" i="1"/>
  <c r="J711" i="1"/>
  <c r="L711" i="1"/>
  <c r="M711" i="1"/>
  <c r="N711" i="1"/>
  <c r="O711" i="1"/>
  <c r="P711" i="1"/>
  <c r="Q711" i="1"/>
  <c r="R711" i="1"/>
  <c r="S711" i="1"/>
  <c r="T711" i="1"/>
  <c r="W711" i="1"/>
  <c r="Y711" i="1"/>
  <c r="B712" i="1"/>
  <c r="C712" i="1"/>
  <c r="D712" i="1" s="1"/>
  <c r="E712" i="1"/>
  <c r="G712" i="1"/>
  <c r="H712" i="1"/>
  <c r="I712" i="1"/>
  <c r="J712" i="1"/>
  <c r="L712" i="1"/>
  <c r="M712" i="1"/>
  <c r="N712" i="1"/>
  <c r="O712" i="1"/>
  <c r="P712" i="1"/>
  <c r="Q712" i="1"/>
  <c r="R712" i="1"/>
  <c r="S712" i="1"/>
  <c r="T712" i="1"/>
  <c r="W712" i="1"/>
  <c r="Y712" i="1"/>
  <c r="B713" i="1"/>
  <c r="C713" i="1"/>
  <c r="D713" i="1"/>
  <c r="E713" i="1"/>
  <c r="G713" i="1"/>
  <c r="H713" i="1"/>
  <c r="I713" i="1"/>
  <c r="J713" i="1"/>
  <c r="L713" i="1"/>
  <c r="M713" i="1"/>
  <c r="N713" i="1"/>
  <c r="O713" i="1"/>
  <c r="P713" i="1"/>
  <c r="Q713" i="1"/>
  <c r="R713" i="1"/>
  <c r="S713" i="1"/>
  <c r="T713" i="1"/>
  <c r="W713" i="1"/>
  <c r="Y713" i="1"/>
  <c r="B714" i="1"/>
  <c r="C714" i="1"/>
  <c r="D714" i="1" s="1"/>
  <c r="E714" i="1"/>
  <c r="G714" i="1"/>
  <c r="H714" i="1"/>
  <c r="I714" i="1"/>
  <c r="J714" i="1"/>
  <c r="L714" i="1"/>
  <c r="M714" i="1"/>
  <c r="N714" i="1"/>
  <c r="O714" i="1"/>
  <c r="P714" i="1"/>
  <c r="Q714" i="1"/>
  <c r="R714" i="1"/>
  <c r="S714" i="1"/>
  <c r="T714" i="1"/>
  <c r="W714" i="1"/>
  <c r="Y714" i="1"/>
  <c r="B715" i="1"/>
  <c r="C715" i="1"/>
  <c r="D715" i="1" s="1"/>
  <c r="E715" i="1"/>
  <c r="G715" i="1"/>
  <c r="H715" i="1"/>
  <c r="I715" i="1"/>
  <c r="J715" i="1"/>
  <c r="L715" i="1"/>
  <c r="M715" i="1"/>
  <c r="N715" i="1"/>
  <c r="O715" i="1"/>
  <c r="P715" i="1"/>
  <c r="Q715" i="1"/>
  <c r="R715" i="1"/>
  <c r="S715" i="1"/>
  <c r="T715" i="1"/>
  <c r="W715" i="1"/>
  <c r="Y715" i="1"/>
  <c r="B716" i="1"/>
  <c r="C716" i="1"/>
  <c r="D716" i="1" s="1"/>
  <c r="E716" i="1"/>
  <c r="G716" i="1"/>
  <c r="H716" i="1"/>
  <c r="I716" i="1"/>
  <c r="J716" i="1"/>
  <c r="L716" i="1"/>
  <c r="M716" i="1"/>
  <c r="N716" i="1"/>
  <c r="O716" i="1"/>
  <c r="P716" i="1"/>
  <c r="Q716" i="1"/>
  <c r="R716" i="1"/>
  <c r="S716" i="1"/>
  <c r="T716" i="1"/>
  <c r="W716" i="1"/>
  <c r="Y716" i="1"/>
  <c r="B717" i="1"/>
  <c r="C717" i="1"/>
  <c r="D717" i="1" s="1"/>
  <c r="E717" i="1"/>
  <c r="G717" i="1"/>
  <c r="H717" i="1"/>
  <c r="I717" i="1"/>
  <c r="J717" i="1"/>
  <c r="L717" i="1"/>
  <c r="M717" i="1"/>
  <c r="N717" i="1"/>
  <c r="O717" i="1"/>
  <c r="P717" i="1"/>
  <c r="Q717" i="1"/>
  <c r="R717" i="1"/>
  <c r="S717" i="1"/>
  <c r="T717" i="1"/>
  <c r="W717" i="1"/>
  <c r="Y717" i="1"/>
  <c r="B718" i="1"/>
  <c r="C718" i="1"/>
  <c r="D718" i="1" s="1"/>
  <c r="E718" i="1"/>
  <c r="G718" i="1"/>
  <c r="H718" i="1"/>
  <c r="I718" i="1"/>
  <c r="J718" i="1"/>
  <c r="L718" i="1"/>
  <c r="M718" i="1"/>
  <c r="N718" i="1"/>
  <c r="O718" i="1"/>
  <c r="P718" i="1"/>
  <c r="Q718" i="1"/>
  <c r="R718" i="1"/>
  <c r="S718" i="1"/>
  <c r="T718" i="1"/>
  <c r="W718" i="1"/>
  <c r="Y718" i="1"/>
  <c r="B719" i="1"/>
  <c r="C719" i="1"/>
  <c r="D719" i="1" s="1"/>
  <c r="E719" i="1"/>
  <c r="G719" i="1"/>
  <c r="H719" i="1"/>
  <c r="I719" i="1"/>
  <c r="J719" i="1"/>
  <c r="L719" i="1"/>
  <c r="M719" i="1"/>
  <c r="N719" i="1"/>
  <c r="O719" i="1"/>
  <c r="P719" i="1"/>
  <c r="Q719" i="1"/>
  <c r="R719" i="1"/>
  <c r="S719" i="1"/>
  <c r="T719" i="1"/>
  <c r="W719" i="1"/>
  <c r="Y719" i="1"/>
  <c r="B720" i="1"/>
  <c r="C720" i="1"/>
  <c r="D720" i="1" s="1"/>
  <c r="E720" i="1"/>
  <c r="G720" i="1"/>
  <c r="H720" i="1"/>
  <c r="I720" i="1"/>
  <c r="J720" i="1"/>
  <c r="L720" i="1"/>
  <c r="M720" i="1"/>
  <c r="N720" i="1"/>
  <c r="O720" i="1"/>
  <c r="P720" i="1"/>
  <c r="Q720" i="1"/>
  <c r="R720" i="1"/>
  <c r="S720" i="1"/>
  <c r="T720" i="1"/>
  <c r="W720" i="1"/>
  <c r="Y720" i="1"/>
  <c r="B721" i="1"/>
  <c r="C721" i="1"/>
  <c r="D721" i="1" s="1"/>
  <c r="E721" i="1"/>
  <c r="G721" i="1"/>
  <c r="H721" i="1"/>
  <c r="I721" i="1"/>
  <c r="J721" i="1"/>
  <c r="L721" i="1"/>
  <c r="M721" i="1"/>
  <c r="N721" i="1"/>
  <c r="O721" i="1"/>
  <c r="P721" i="1"/>
  <c r="Q721" i="1"/>
  <c r="R721" i="1"/>
  <c r="S721" i="1"/>
  <c r="T721" i="1"/>
  <c r="W721" i="1"/>
  <c r="Y721" i="1"/>
  <c r="B722" i="1"/>
  <c r="C722" i="1"/>
  <c r="D722" i="1" s="1"/>
  <c r="E722" i="1"/>
  <c r="G722" i="1"/>
  <c r="H722" i="1"/>
  <c r="I722" i="1"/>
  <c r="J722" i="1"/>
  <c r="L722" i="1"/>
  <c r="M722" i="1"/>
  <c r="N722" i="1"/>
  <c r="O722" i="1"/>
  <c r="P722" i="1"/>
  <c r="Q722" i="1"/>
  <c r="R722" i="1"/>
  <c r="S722" i="1"/>
  <c r="T722" i="1"/>
  <c r="W722" i="1"/>
  <c r="Y722" i="1"/>
  <c r="B723" i="1"/>
  <c r="C723" i="1"/>
  <c r="D723" i="1" s="1"/>
  <c r="E723" i="1"/>
  <c r="G723" i="1"/>
  <c r="H723" i="1"/>
  <c r="I723" i="1"/>
  <c r="J723" i="1"/>
  <c r="L723" i="1"/>
  <c r="M723" i="1"/>
  <c r="N723" i="1"/>
  <c r="O723" i="1"/>
  <c r="P723" i="1"/>
  <c r="Q723" i="1"/>
  <c r="R723" i="1"/>
  <c r="S723" i="1"/>
  <c r="T723" i="1"/>
  <c r="W723" i="1"/>
  <c r="Y723" i="1"/>
  <c r="B724" i="1"/>
  <c r="C724" i="1"/>
  <c r="D724" i="1" s="1"/>
  <c r="E724" i="1"/>
  <c r="G724" i="1"/>
  <c r="H724" i="1"/>
  <c r="I724" i="1"/>
  <c r="J724" i="1"/>
  <c r="L724" i="1"/>
  <c r="M724" i="1"/>
  <c r="N724" i="1"/>
  <c r="O724" i="1"/>
  <c r="P724" i="1"/>
  <c r="Q724" i="1"/>
  <c r="R724" i="1"/>
  <c r="S724" i="1"/>
  <c r="T724" i="1"/>
  <c r="W724" i="1"/>
  <c r="Y724" i="1"/>
  <c r="B725" i="1"/>
  <c r="C725" i="1"/>
  <c r="D725" i="1" s="1"/>
  <c r="E725" i="1"/>
  <c r="G725" i="1"/>
  <c r="H725" i="1"/>
  <c r="I725" i="1"/>
  <c r="J725" i="1"/>
  <c r="L725" i="1"/>
  <c r="M725" i="1"/>
  <c r="N725" i="1"/>
  <c r="O725" i="1"/>
  <c r="P725" i="1"/>
  <c r="Q725" i="1"/>
  <c r="R725" i="1"/>
  <c r="S725" i="1"/>
  <c r="T725" i="1"/>
  <c r="W725" i="1"/>
  <c r="Y725" i="1"/>
  <c r="B726" i="1"/>
  <c r="C726" i="1"/>
  <c r="D726" i="1" s="1"/>
  <c r="E726" i="1"/>
  <c r="G726" i="1"/>
  <c r="H726" i="1"/>
  <c r="I726" i="1"/>
  <c r="J726" i="1"/>
  <c r="L726" i="1"/>
  <c r="M726" i="1"/>
  <c r="N726" i="1"/>
  <c r="O726" i="1"/>
  <c r="P726" i="1"/>
  <c r="Q726" i="1"/>
  <c r="R726" i="1"/>
  <c r="S726" i="1"/>
  <c r="T726" i="1"/>
  <c r="W726" i="1"/>
  <c r="Y726" i="1"/>
  <c r="B727" i="1"/>
  <c r="C727" i="1"/>
  <c r="D727" i="1" s="1"/>
  <c r="E727" i="1"/>
  <c r="G727" i="1"/>
  <c r="H727" i="1"/>
  <c r="I727" i="1"/>
  <c r="J727" i="1"/>
  <c r="L727" i="1"/>
  <c r="M727" i="1"/>
  <c r="N727" i="1"/>
  <c r="O727" i="1"/>
  <c r="P727" i="1"/>
  <c r="Q727" i="1"/>
  <c r="R727" i="1"/>
  <c r="S727" i="1"/>
  <c r="T727" i="1"/>
  <c r="W727" i="1"/>
  <c r="Y727" i="1"/>
  <c r="B728" i="1"/>
  <c r="C728" i="1"/>
  <c r="D728" i="1"/>
  <c r="E728" i="1"/>
  <c r="G728" i="1"/>
  <c r="H728" i="1"/>
  <c r="I728" i="1"/>
  <c r="J728" i="1"/>
  <c r="L728" i="1"/>
  <c r="M728" i="1"/>
  <c r="N728" i="1"/>
  <c r="O728" i="1"/>
  <c r="P728" i="1"/>
  <c r="Q728" i="1"/>
  <c r="R728" i="1"/>
  <c r="S728" i="1"/>
  <c r="T728" i="1"/>
  <c r="W728" i="1"/>
  <c r="Y728" i="1"/>
  <c r="B729" i="1"/>
  <c r="C729" i="1"/>
  <c r="D729" i="1" s="1"/>
  <c r="E729" i="1"/>
  <c r="G729" i="1"/>
  <c r="H729" i="1"/>
  <c r="I729" i="1"/>
  <c r="J729" i="1"/>
  <c r="L729" i="1"/>
  <c r="M729" i="1"/>
  <c r="N729" i="1"/>
  <c r="O729" i="1"/>
  <c r="P729" i="1"/>
  <c r="Q729" i="1"/>
  <c r="R729" i="1"/>
  <c r="S729" i="1"/>
  <c r="T729" i="1"/>
  <c r="W729" i="1"/>
  <c r="Y729" i="1"/>
  <c r="B730" i="1"/>
  <c r="C730" i="1"/>
  <c r="D730" i="1"/>
  <c r="E730" i="1"/>
  <c r="G730" i="1"/>
  <c r="H730" i="1"/>
  <c r="I730" i="1"/>
  <c r="J730" i="1"/>
  <c r="L730" i="1"/>
  <c r="M730" i="1"/>
  <c r="N730" i="1"/>
  <c r="O730" i="1"/>
  <c r="P730" i="1"/>
  <c r="Q730" i="1"/>
  <c r="R730" i="1"/>
  <c r="S730" i="1"/>
  <c r="T730" i="1"/>
  <c r="W730" i="1"/>
  <c r="Y730" i="1"/>
  <c r="B731" i="1"/>
  <c r="C731" i="1"/>
  <c r="D731" i="1" s="1"/>
  <c r="E731" i="1"/>
  <c r="G731" i="1"/>
  <c r="H731" i="1"/>
  <c r="I731" i="1"/>
  <c r="J731" i="1"/>
  <c r="L731" i="1"/>
  <c r="M731" i="1"/>
  <c r="N731" i="1"/>
  <c r="O731" i="1"/>
  <c r="P731" i="1"/>
  <c r="Q731" i="1"/>
  <c r="R731" i="1"/>
  <c r="S731" i="1"/>
  <c r="T731" i="1"/>
  <c r="W731" i="1"/>
  <c r="Y731" i="1"/>
  <c r="B732" i="1"/>
  <c r="C732" i="1"/>
  <c r="D732" i="1"/>
  <c r="E732" i="1"/>
  <c r="G732" i="1"/>
  <c r="H732" i="1"/>
  <c r="I732" i="1"/>
  <c r="J732" i="1"/>
  <c r="L732" i="1"/>
  <c r="M732" i="1"/>
  <c r="N732" i="1"/>
  <c r="O732" i="1"/>
  <c r="P732" i="1"/>
  <c r="Q732" i="1"/>
  <c r="R732" i="1"/>
  <c r="S732" i="1"/>
  <c r="T732" i="1"/>
  <c r="W732" i="1"/>
  <c r="Y732" i="1"/>
  <c r="B733" i="1"/>
  <c r="C733" i="1"/>
  <c r="D733" i="1" s="1"/>
  <c r="E733" i="1"/>
  <c r="G733" i="1"/>
  <c r="H733" i="1"/>
  <c r="I733" i="1"/>
  <c r="J733" i="1"/>
  <c r="L733" i="1"/>
  <c r="M733" i="1"/>
  <c r="N733" i="1"/>
  <c r="O733" i="1"/>
  <c r="P733" i="1"/>
  <c r="Q733" i="1"/>
  <c r="R733" i="1"/>
  <c r="S733" i="1"/>
  <c r="T733" i="1"/>
  <c r="W733" i="1"/>
  <c r="Y733" i="1"/>
  <c r="B734" i="1"/>
  <c r="C734" i="1"/>
  <c r="D734" i="1" s="1"/>
  <c r="E734" i="1"/>
  <c r="G734" i="1"/>
  <c r="H734" i="1"/>
  <c r="I734" i="1"/>
  <c r="J734" i="1"/>
  <c r="L734" i="1"/>
  <c r="M734" i="1"/>
  <c r="N734" i="1"/>
  <c r="O734" i="1"/>
  <c r="P734" i="1"/>
  <c r="Q734" i="1"/>
  <c r="R734" i="1"/>
  <c r="S734" i="1"/>
  <c r="T734" i="1"/>
  <c r="W734" i="1"/>
  <c r="Y734" i="1"/>
  <c r="B735" i="1"/>
  <c r="C735" i="1"/>
  <c r="D735" i="1" s="1"/>
  <c r="E735" i="1"/>
  <c r="G735" i="1"/>
  <c r="H735" i="1"/>
  <c r="I735" i="1"/>
  <c r="J735" i="1"/>
  <c r="L735" i="1"/>
  <c r="M735" i="1"/>
  <c r="N735" i="1"/>
  <c r="O735" i="1"/>
  <c r="P735" i="1"/>
  <c r="Q735" i="1"/>
  <c r="R735" i="1"/>
  <c r="S735" i="1"/>
  <c r="T735" i="1"/>
  <c r="W735" i="1"/>
  <c r="Y735" i="1"/>
  <c r="B736" i="1"/>
  <c r="C736" i="1"/>
  <c r="D736" i="1"/>
  <c r="E736" i="1"/>
  <c r="G736" i="1"/>
  <c r="H736" i="1"/>
  <c r="I736" i="1"/>
  <c r="J736" i="1"/>
  <c r="L736" i="1"/>
  <c r="M736" i="1"/>
  <c r="N736" i="1"/>
  <c r="O736" i="1"/>
  <c r="P736" i="1"/>
  <c r="Q736" i="1"/>
  <c r="R736" i="1"/>
  <c r="S736" i="1"/>
  <c r="T736" i="1"/>
  <c r="W736" i="1"/>
  <c r="Y736" i="1"/>
  <c r="B737" i="1"/>
  <c r="C737" i="1"/>
  <c r="D737" i="1" s="1"/>
  <c r="E737" i="1"/>
  <c r="G737" i="1"/>
  <c r="H737" i="1"/>
  <c r="I737" i="1"/>
  <c r="J737" i="1"/>
  <c r="L737" i="1"/>
  <c r="M737" i="1"/>
  <c r="N737" i="1"/>
  <c r="O737" i="1"/>
  <c r="P737" i="1"/>
  <c r="Q737" i="1"/>
  <c r="R737" i="1"/>
  <c r="S737" i="1"/>
  <c r="T737" i="1"/>
  <c r="W737" i="1"/>
  <c r="Y737" i="1"/>
  <c r="B738" i="1"/>
  <c r="C738" i="1"/>
  <c r="D738" i="1" s="1"/>
  <c r="E738" i="1"/>
  <c r="G738" i="1"/>
  <c r="H738" i="1"/>
  <c r="I738" i="1"/>
  <c r="J738" i="1"/>
  <c r="L738" i="1"/>
  <c r="M738" i="1"/>
  <c r="N738" i="1"/>
  <c r="O738" i="1"/>
  <c r="P738" i="1"/>
  <c r="Q738" i="1"/>
  <c r="R738" i="1"/>
  <c r="S738" i="1"/>
  <c r="T738" i="1"/>
  <c r="W738" i="1"/>
  <c r="Y738" i="1"/>
  <c r="B739" i="1"/>
  <c r="C739" i="1"/>
  <c r="D739" i="1" s="1"/>
  <c r="E739" i="1"/>
  <c r="G739" i="1"/>
  <c r="H739" i="1"/>
  <c r="I739" i="1"/>
  <c r="J739" i="1"/>
  <c r="L739" i="1"/>
  <c r="M739" i="1"/>
  <c r="N739" i="1"/>
  <c r="O739" i="1"/>
  <c r="P739" i="1"/>
  <c r="Q739" i="1"/>
  <c r="R739" i="1"/>
  <c r="S739" i="1"/>
  <c r="T739" i="1"/>
  <c r="W739" i="1"/>
  <c r="Y739" i="1"/>
  <c r="B740" i="1"/>
  <c r="C740" i="1"/>
  <c r="D740" i="1" s="1"/>
  <c r="E740" i="1"/>
  <c r="G740" i="1"/>
  <c r="H740" i="1"/>
  <c r="I740" i="1"/>
  <c r="J740" i="1"/>
  <c r="L740" i="1"/>
  <c r="M740" i="1"/>
  <c r="N740" i="1"/>
  <c r="O740" i="1"/>
  <c r="P740" i="1"/>
  <c r="Q740" i="1"/>
  <c r="R740" i="1"/>
  <c r="S740" i="1"/>
  <c r="T740" i="1"/>
  <c r="W740" i="1"/>
  <c r="Y740" i="1"/>
  <c r="B741" i="1"/>
  <c r="C741" i="1"/>
  <c r="D741" i="1" s="1"/>
  <c r="E741" i="1"/>
  <c r="G741" i="1"/>
  <c r="H741" i="1"/>
  <c r="I741" i="1"/>
  <c r="J741" i="1"/>
  <c r="L741" i="1"/>
  <c r="M741" i="1"/>
  <c r="N741" i="1"/>
  <c r="O741" i="1"/>
  <c r="P741" i="1"/>
  <c r="Q741" i="1"/>
  <c r="R741" i="1"/>
  <c r="S741" i="1"/>
  <c r="T741" i="1"/>
  <c r="W741" i="1"/>
  <c r="Y741" i="1"/>
  <c r="B742" i="1"/>
  <c r="C742" i="1"/>
  <c r="D742" i="1" s="1"/>
  <c r="E742" i="1"/>
  <c r="G742" i="1"/>
  <c r="H742" i="1"/>
  <c r="I742" i="1"/>
  <c r="J742" i="1"/>
  <c r="L742" i="1"/>
  <c r="M742" i="1"/>
  <c r="N742" i="1"/>
  <c r="O742" i="1"/>
  <c r="P742" i="1"/>
  <c r="Q742" i="1"/>
  <c r="R742" i="1"/>
  <c r="S742" i="1"/>
  <c r="T742" i="1"/>
  <c r="W742" i="1"/>
  <c r="Y742" i="1"/>
  <c r="B743" i="1"/>
  <c r="C743" i="1"/>
  <c r="D743" i="1" s="1"/>
  <c r="E743" i="1"/>
  <c r="G743" i="1"/>
  <c r="H743" i="1"/>
  <c r="I743" i="1"/>
  <c r="J743" i="1"/>
  <c r="L743" i="1"/>
  <c r="M743" i="1"/>
  <c r="N743" i="1"/>
  <c r="O743" i="1"/>
  <c r="P743" i="1"/>
  <c r="Q743" i="1"/>
  <c r="R743" i="1"/>
  <c r="S743" i="1"/>
  <c r="T743" i="1"/>
  <c r="W743" i="1"/>
  <c r="Y743" i="1"/>
  <c r="B744" i="1"/>
  <c r="C744" i="1"/>
  <c r="D744" i="1"/>
  <c r="E744" i="1"/>
  <c r="G744" i="1"/>
  <c r="H744" i="1"/>
  <c r="I744" i="1"/>
  <c r="J744" i="1"/>
  <c r="L744" i="1"/>
  <c r="M744" i="1"/>
  <c r="N744" i="1"/>
  <c r="O744" i="1"/>
  <c r="P744" i="1"/>
  <c r="Q744" i="1"/>
  <c r="R744" i="1"/>
  <c r="S744" i="1"/>
  <c r="T744" i="1"/>
  <c r="W744" i="1"/>
  <c r="Y744" i="1"/>
  <c r="B745" i="1"/>
  <c r="C745" i="1"/>
  <c r="D745" i="1" s="1"/>
  <c r="E745" i="1"/>
  <c r="G745" i="1"/>
  <c r="H745" i="1"/>
  <c r="I745" i="1"/>
  <c r="J745" i="1"/>
  <c r="L745" i="1"/>
  <c r="M745" i="1"/>
  <c r="N745" i="1"/>
  <c r="O745" i="1"/>
  <c r="P745" i="1"/>
  <c r="Q745" i="1"/>
  <c r="R745" i="1"/>
  <c r="S745" i="1"/>
  <c r="T745" i="1"/>
  <c r="W745" i="1"/>
  <c r="Y745" i="1"/>
  <c r="B746" i="1"/>
  <c r="C746" i="1"/>
  <c r="D746" i="1"/>
  <c r="E746" i="1"/>
  <c r="G746" i="1"/>
  <c r="H746" i="1"/>
  <c r="I746" i="1"/>
  <c r="J746" i="1"/>
  <c r="L746" i="1"/>
  <c r="M746" i="1"/>
  <c r="N746" i="1"/>
  <c r="O746" i="1"/>
  <c r="P746" i="1"/>
  <c r="Q746" i="1"/>
  <c r="R746" i="1"/>
  <c r="S746" i="1"/>
  <c r="T746" i="1"/>
  <c r="W746" i="1"/>
  <c r="Y746" i="1"/>
  <c r="B747" i="1"/>
  <c r="C747" i="1"/>
  <c r="D747" i="1" s="1"/>
  <c r="E747" i="1"/>
  <c r="G747" i="1"/>
  <c r="H747" i="1"/>
  <c r="I747" i="1"/>
  <c r="J747" i="1"/>
  <c r="L747" i="1"/>
  <c r="M747" i="1"/>
  <c r="N747" i="1"/>
  <c r="O747" i="1"/>
  <c r="P747" i="1"/>
  <c r="Q747" i="1"/>
  <c r="R747" i="1"/>
  <c r="S747" i="1"/>
  <c r="T747" i="1"/>
  <c r="W747" i="1"/>
  <c r="Y747" i="1"/>
  <c r="B748" i="1"/>
  <c r="C748" i="1"/>
  <c r="D748" i="1"/>
  <c r="E748" i="1"/>
  <c r="G748" i="1"/>
  <c r="H748" i="1"/>
  <c r="I748" i="1"/>
  <c r="J748" i="1"/>
  <c r="L748" i="1"/>
  <c r="M748" i="1"/>
  <c r="N748" i="1"/>
  <c r="O748" i="1"/>
  <c r="P748" i="1"/>
  <c r="Q748" i="1"/>
  <c r="R748" i="1"/>
  <c r="S748" i="1"/>
  <c r="T748" i="1"/>
  <c r="W748" i="1"/>
  <c r="Y748" i="1"/>
  <c r="B749" i="1"/>
  <c r="C749" i="1"/>
  <c r="D749" i="1" s="1"/>
  <c r="E749" i="1"/>
  <c r="G749" i="1"/>
  <c r="H749" i="1"/>
  <c r="I749" i="1"/>
  <c r="J749" i="1"/>
  <c r="L749" i="1"/>
  <c r="M749" i="1"/>
  <c r="N749" i="1"/>
  <c r="O749" i="1"/>
  <c r="P749" i="1"/>
  <c r="Q749" i="1"/>
  <c r="R749" i="1"/>
  <c r="S749" i="1"/>
  <c r="T749" i="1"/>
  <c r="W749" i="1"/>
  <c r="Y749" i="1"/>
  <c r="B750" i="1"/>
  <c r="C750" i="1"/>
  <c r="D750" i="1" s="1"/>
  <c r="E750" i="1"/>
  <c r="G750" i="1"/>
  <c r="H750" i="1"/>
  <c r="I750" i="1"/>
  <c r="J750" i="1"/>
  <c r="L750" i="1"/>
  <c r="M750" i="1"/>
  <c r="N750" i="1"/>
  <c r="O750" i="1"/>
  <c r="P750" i="1"/>
  <c r="Q750" i="1"/>
  <c r="R750" i="1"/>
  <c r="S750" i="1"/>
  <c r="T750" i="1"/>
  <c r="W750" i="1"/>
  <c r="Y750" i="1"/>
  <c r="B751" i="1"/>
  <c r="C751" i="1"/>
  <c r="D751" i="1" s="1"/>
  <c r="E751" i="1"/>
  <c r="G751" i="1"/>
  <c r="H751" i="1"/>
  <c r="I751" i="1"/>
  <c r="J751" i="1"/>
  <c r="L751" i="1"/>
  <c r="M751" i="1"/>
  <c r="N751" i="1"/>
  <c r="O751" i="1"/>
  <c r="P751" i="1"/>
  <c r="Q751" i="1"/>
  <c r="R751" i="1"/>
  <c r="S751" i="1"/>
  <c r="T751" i="1"/>
  <c r="W751" i="1"/>
  <c r="Y751" i="1"/>
  <c r="B752" i="1"/>
  <c r="C752" i="1"/>
  <c r="D752" i="1"/>
  <c r="E752" i="1"/>
  <c r="G752" i="1"/>
  <c r="H752" i="1"/>
  <c r="I752" i="1"/>
  <c r="J752" i="1"/>
  <c r="L752" i="1"/>
  <c r="M752" i="1"/>
  <c r="N752" i="1"/>
  <c r="O752" i="1"/>
  <c r="P752" i="1"/>
  <c r="Q752" i="1"/>
  <c r="R752" i="1"/>
  <c r="S752" i="1"/>
  <c r="T752" i="1"/>
  <c r="W752" i="1"/>
  <c r="Y752" i="1"/>
  <c r="B753" i="1"/>
  <c r="C753" i="1"/>
  <c r="D753" i="1" s="1"/>
  <c r="E753" i="1"/>
  <c r="G753" i="1"/>
  <c r="H753" i="1"/>
  <c r="I753" i="1"/>
  <c r="J753" i="1"/>
  <c r="L753" i="1"/>
  <c r="M753" i="1"/>
  <c r="N753" i="1"/>
  <c r="O753" i="1"/>
  <c r="P753" i="1"/>
  <c r="Q753" i="1"/>
  <c r="R753" i="1"/>
  <c r="S753" i="1"/>
  <c r="T753" i="1"/>
  <c r="W753" i="1"/>
  <c r="Y753" i="1"/>
  <c r="B754" i="1"/>
  <c r="C754" i="1"/>
  <c r="D754" i="1" s="1"/>
  <c r="E754" i="1"/>
  <c r="G754" i="1"/>
  <c r="H754" i="1"/>
  <c r="I754" i="1"/>
  <c r="J754" i="1"/>
  <c r="L754" i="1"/>
  <c r="M754" i="1"/>
  <c r="N754" i="1"/>
  <c r="O754" i="1"/>
  <c r="P754" i="1"/>
  <c r="Q754" i="1"/>
  <c r="R754" i="1"/>
  <c r="S754" i="1"/>
  <c r="T754" i="1"/>
  <c r="W754" i="1"/>
  <c r="Y754" i="1"/>
  <c r="B755" i="1"/>
  <c r="C755" i="1"/>
  <c r="D755" i="1" s="1"/>
  <c r="E755" i="1"/>
  <c r="G755" i="1"/>
  <c r="H755" i="1"/>
  <c r="I755" i="1"/>
  <c r="J755" i="1"/>
  <c r="L755" i="1"/>
  <c r="M755" i="1"/>
  <c r="N755" i="1"/>
  <c r="O755" i="1"/>
  <c r="P755" i="1"/>
  <c r="Q755" i="1"/>
  <c r="R755" i="1"/>
  <c r="S755" i="1"/>
  <c r="T755" i="1"/>
  <c r="W755" i="1"/>
  <c r="Y755" i="1"/>
  <c r="B756" i="1"/>
  <c r="C756" i="1"/>
  <c r="D756" i="1" s="1"/>
  <c r="E756" i="1"/>
  <c r="G756" i="1"/>
  <c r="H756" i="1"/>
  <c r="I756" i="1"/>
  <c r="J756" i="1"/>
  <c r="L756" i="1"/>
  <c r="M756" i="1"/>
  <c r="N756" i="1"/>
  <c r="O756" i="1"/>
  <c r="P756" i="1"/>
  <c r="Q756" i="1"/>
  <c r="R756" i="1"/>
  <c r="S756" i="1"/>
  <c r="T756" i="1"/>
  <c r="W756" i="1"/>
  <c r="Y756" i="1"/>
  <c r="B757" i="1"/>
  <c r="C757" i="1"/>
  <c r="D757" i="1" s="1"/>
  <c r="E757" i="1"/>
  <c r="G757" i="1"/>
  <c r="H757" i="1"/>
  <c r="I757" i="1"/>
  <c r="J757" i="1"/>
  <c r="L757" i="1"/>
  <c r="M757" i="1"/>
  <c r="N757" i="1"/>
  <c r="O757" i="1"/>
  <c r="P757" i="1"/>
  <c r="Q757" i="1"/>
  <c r="R757" i="1"/>
  <c r="S757" i="1"/>
  <c r="T757" i="1"/>
  <c r="W757" i="1"/>
  <c r="Y757" i="1"/>
  <c r="B758" i="1"/>
  <c r="C758" i="1"/>
  <c r="D758" i="1" s="1"/>
  <c r="E758" i="1"/>
  <c r="G758" i="1"/>
  <c r="H758" i="1"/>
  <c r="I758" i="1"/>
  <c r="J758" i="1"/>
  <c r="L758" i="1"/>
  <c r="M758" i="1"/>
  <c r="N758" i="1"/>
  <c r="O758" i="1"/>
  <c r="P758" i="1"/>
  <c r="Q758" i="1"/>
  <c r="R758" i="1"/>
  <c r="S758" i="1"/>
  <c r="T758" i="1"/>
  <c r="W758" i="1"/>
  <c r="Y758" i="1"/>
  <c r="B759" i="1"/>
  <c r="C759" i="1"/>
  <c r="D759" i="1" s="1"/>
  <c r="E759" i="1"/>
  <c r="G759" i="1"/>
  <c r="H759" i="1"/>
  <c r="I759" i="1"/>
  <c r="J759" i="1"/>
  <c r="L759" i="1"/>
  <c r="M759" i="1"/>
  <c r="N759" i="1"/>
  <c r="O759" i="1"/>
  <c r="P759" i="1"/>
  <c r="Q759" i="1"/>
  <c r="R759" i="1"/>
  <c r="S759" i="1"/>
  <c r="T759" i="1"/>
  <c r="W759" i="1"/>
  <c r="Y759" i="1"/>
  <c r="B760" i="1"/>
  <c r="C760" i="1"/>
  <c r="D760" i="1"/>
  <c r="E760" i="1"/>
  <c r="G760" i="1"/>
  <c r="H760" i="1"/>
  <c r="I760" i="1"/>
  <c r="J760" i="1"/>
  <c r="L760" i="1"/>
  <c r="M760" i="1"/>
  <c r="N760" i="1"/>
  <c r="O760" i="1"/>
  <c r="P760" i="1"/>
  <c r="Q760" i="1"/>
  <c r="R760" i="1"/>
  <c r="S760" i="1"/>
  <c r="T760" i="1"/>
  <c r="W760" i="1"/>
  <c r="Y760" i="1"/>
  <c r="B761" i="1"/>
  <c r="C761" i="1"/>
  <c r="D761" i="1" s="1"/>
  <c r="E761" i="1"/>
  <c r="G761" i="1"/>
  <c r="H761" i="1"/>
  <c r="I761" i="1"/>
  <c r="J761" i="1"/>
  <c r="L761" i="1"/>
  <c r="M761" i="1"/>
  <c r="N761" i="1"/>
  <c r="O761" i="1"/>
  <c r="P761" i="1"/>
  <c r="Q761" i="1"/>
  <c r="R761" i="1"/>
  <c r="S761" i="1"/>
  <c r="T761" i="1"/>
  <c r="W761" i="1"/>
  <c r="Y761" i="1"/>
  <c r="B762" i="1"/>
  <c r="C762" i="1"/>
  <c r="D762" i="1"/>
  <c r="E762" i="1"/>
  <c r="G762" i="1"/>
  <c r="H762" i="1"/>
  <c r="I762" i="1"/>
  <c r="J762" i="1"/>
  <c r="L762" i="1"/>
  <c r="M762" i="1"/>
  <c r="N762" i="1"/>
  <c r="O762" i="1"/>
  <c r="P762" i="1"/>
  <c r="Q762" i="1"/>
  <c r="R762" i="1"/>
  <c r="S762" i="1"/>
  <c r="T762" i="1"/>
  <c r="W762" i="1"/>
  <c r="Y762" i="1"/>
  <c r="B763" i="1"/>
  <c r="C763" i="1"/>
  <c r="D763" i="1" s="1"/>
  <c r="E763" i="1"/>
  <c r="G763" i="1"/>
  <c r="H763" i="1"/>
  <c r="I763" i="1"/>
  <c r="J763" i="1"/>
  <c r="L763" i="1"/>
  <c r="M763" i="1"/>
  <c r="N763" i="1"/>
  <c r="O763" i="1"/>
  <c r="P763" i="1"/>
  <c r="Q763" i="1"/>
  <c r="R763" i="1"/>
  <c r="S763" i="1"/>
  <c r="T763" i="1"/>
  <c r="W763" i="1"/>
  <c r="Y763" i="1"/>
  <c r="B764" i="1"/>
  <c r="C764" i="1"/>
  <c r="D764" i="1"/>
  <c r="E764" i="1"/>
  <c r="G764" i="1"/>
  <c r="H764" i="1"/>
  <c r="I764" i="1"/>
  <c r="J764" i="1"/>
  <c r="L764" i="1"/>
  <c r="M764" i="1"/>
  <c r="N764" i="1"/>
  <c r="O764" i="1"/>
  <c r="P764" i="1"/>
  <c r="Q764" i="1"/>
  <c r="R764" i="1"/>
  <c r="S764" i="1"/>
  <c r="T764" i="1"/>
  <c r="W764" i="1"/>
  <c r="Y764" i="1"/>
  <c r="B765" i="1"/>
  <c r="C765" i="1"/>
  <c r="D765" i="1" s="1"/>
  <c r="E765" i="1"/>
  <c r="G765" i="1"/>
  <c r="H765" i="1"/>
  <c r="I765" i="1"/>
  <c r="J765" i="1"/>
  <c r="L765" i="1"/>
  <c r="M765" i="1"/>
  <c r="N765" i="1"/>
  <c r="O765" i="1"/>
  <c r="P765" i="1"/>
  <c r="Q765" i="1"/>
  <c r="R765" i="1"/>
  <c r="S765" i="1"/>
  <c r="T765" i="1"/>
  <c r="W765" i="1"/>
  <c r="Y765" i="1"/>
  <c r="B766" i="1"/>
  <c r="C766" i="1"/>
  <c r="D766" i="1" s="1"/>
  <c r="E766" i="1"/>
  <c r="G766" i="1"/>
  <c r="H766" i="1"/>
  <c r="I766" i="1"/>
  <c r="J766" i="1"/>
  <c r="L766" i="1"/>
  <c r="M766" i="1"/>
  <c r="N766" i="1"/>
  <c r="O766" i="1"/>
  <c r="P766" i="1"/>
  <c r="Q766" i="1"/>
  <c r="R766" i="1"/>
  <c r="S766" i="1"/>
  <c r="T766" i="1"/>
  <c r="W766" i="1"/>
  <c r="Y766" i="1"/>
  <c r="B767" i="1"/>
  <c r="C767" i="1"/>
  <c r="D767" i="1" s="1"/>
  <c r="E767" i="1"/>
  <c r="G767" i="1"/>
  <c r="H767" i="1"/>
  <c r="I767" i="1"/>
  <c r="J767" i="1"/>
  <c r="L767" i="1"/>
  <c r="M767" i="1"/>
  <c r="N767" i="1"/>
  <c r="O767" i="1"/>
  <c r="P767" i="1"/>
  <c r="Q767" i="1"/>
  <c r="R767" i="1"/>
  <c r="S767" i="1"/>
  <c r="T767" i="1"/>
  <c r="W767" i="1"/>
  <c r="Y767" i="1"/>
  <c r="B768" i="1"/>
  <c r="C768" i="1"/>
  <c r="D768" i="1"/>
  <c r="E768" i="1"/>
  <c r="G768" i="1"/>
  <c r="H768" i="1"/>
  <c r="I768" i="1"/>
  <c r="J768" i="1"/>
  <c r="L768" i="1"/>
  <c r="M768" i="1"/>
  <c r="N768" i="1"/>
  <c r="O768" i="1"/>
  <c r="P768" i="1"/>
  <c r="Q768" i="1"/>
  <c r="R768" i="1"/>
  <c r="S768" i="1"/>
  <c r="T768" i="1"/>
  <c r="W768" i="1"/>
  <c r="Y768" i="1"/>
  <c r="B769" i="1"/>
  <c r="C769" i="1"/>
  <c r="D769" i="1" s="1"/>
  <c r="E769" i="1"/>
  <c r="G769" i="1"/>
  <c r="H769" i="1"/>
  <c r="I769" i="1"/>
  <c r="J769" i="1"/>
  <c r="L769" i="1"/>
  <c r="M769" i="1"/>
  <c r="N769" i="1"/>
  <c r="O769" i="1"/>
  <c r="P769" i="1"/>
  <c r="Q769" i="1"/>
  <c r="R769" i="1"/>
  <c r="S769" i="1"/>
  <c r="T769" i="1"/>
  <c r="W769" i="1"/>
  <c r="Y769" i="1"/>
  <c r="B770" i="1"/>
  <c r="C770" i="1"/>
  <c r="D770" i="1" s="1"/>
  <c r="E770" i="1"/>
  <c r="G770" i="1"/>
  <c r="H770" i="1"/>
  <c r="I770" i="1"/>
  <c r="J770" i="1"/>
  <c r="L770" i="1"/>
  <c r="M770" i="1"/>
  <c r="N770" i="1"/>
  <c r="O770" i="1"/>
  <c r="P770" i="1"/>
  <c r="Q770" i="1"/>
  <c r="R770" i="1"/>
  <c r="S770" i="1"/>
  <c r="T770" i="1"/>
  <c r="W770" i="1"/>
  <c r="Y770" i="1"/>
  <c r="B771" i="1"/>
  <c r="C771" i="1"/>
  <c r="D771" i="1" s="1"/>
  <c r="E771" i="1"/>
  <c r="G771" i="1"/>
  <c r="H771" i="1"/>
  <c r="I771" i="1"/>
  <c r="J771" i="1"/>
  <c r="L771" i="1"/>
  <c r="M771" i="1"/>
  <c r="N771" i="1"/>
  <c r="O771" i="1"/>
  <c r="P771" i="1"/>
  <c r="Q771" i="1"/>
  <c r="R771" i="1"/>
  <c r="S771" i="1"/>
  <c r="T771" i="1"/>
  <c r="W771" i="1"/>
  <c r="Y771" i="1"/>
  <c r="B772" i="1"/>
  <c r="C772" i="1"/>
  <c r="D772" i="1" s="1"/>
  <c r="E772" i="1"/>
  <c r="G772" i="1"/>
  <c r="H772" i="1"/>
  <c r="I772" i="1"/>
  <c r="J772" i="1"/>
  <c r="L772" i="1"/>
  <c r="M772" i="1"/>
  <c r="N772" i="1"/>
  <c r="O772" i="1"/>
  <c r="P772" i="1"/>
  <c r="Q772" i="1"/>
  <c r="R772" i="1"/>
  <c r="S772" i="1"/>
  <c r="T772" i="1"/>
  <c r="W772" i="1"/>
  <c r="Y772" i="1"/>
  <c r="B773" i="1"/>
  <c r="C773" i="1"/>
  <c r="D773" i="1" s="1"/>
  <c r="E773" i="1"/>
  <c r="G773" i="1"/>
  <c r="H773" i="1"/>
  <c r="I773" i="1"/>
  <c r="J773" i="1"/>
  <c r="L773" i="1"/>
  <c r="M773" i="1"/>
  <c r="N773" i="1"/>
  <c r="O773" i="1"/>
  <c r="P773" i="1"/>
  <c r="Q773" i="1"/>
  <c r="R773" i="1"/>
  <c r="S773" i="1"/>
  <c r="T773" i="1"/>
  <c r="W773" i="1"/>
  <c r="Y773" i="1"/>
  <c r="B774" i="1"/>
  <c r="C774" i="1"/>
  <c r="D774" i="1" s="1"/>
  <c r="E774" i="1"/>
  <c r="G774" i="1"/>
  <c r="H774" i="1"/>
  <c r="I774" i="1"/>
  <c r="J774" i="1"/>
  <c r="L774" i="1"/>
  <c r="M774" i="1"/>
  <c r="N774" i="1"/>
  <c r="O774" i="1"/>
  <c r="P774" i="1"/>
  <c r="Q774" i="1"/>
  <c r="R774" i="1"/>
  <c r="S774" i="1"/>
  <c r="T774" i="1"/>
  <c r="W774" i="1"/>
  <c r="Y774" i="1"/>
  <c r="B775" i="1"/>
  <c r="C775" i="1"/>
  <c r="D775" i="1" s="1"/>
  <c r="E775" i="1"/>
  <c r="G775" i="1"/>
  <c r="H775" i="1"/>
  <c r="I775" i="1"/>
  <c r="J775" i="1"/>
  <c r="L775" i="1"/>
  <c r="M775" i="1"/>
  <c r="N775" i="1"/>
  <c r="O775" i="1"/>
  <c r="P775" i="1"/>
  <c r="Q775" i="1"/>
  <c r="R775" i="1"/>
  <c r="S775" i="1"/>
  <c r="T775" i="1"/>
  <c r="W775" i="1"/>
  <c r="Y775" i="1"/>
  <c r="B776" i="1"/>
  <c r="C776" i="1"/>
  <c r="D776" i="1"/>
  <c r="E776" i="1"/>
  <c r="G776" i="1"/>
  <c r="H776" i="1"/>
  <c r="I776" i="1"/>
  <c r="J776" i="1"/>
  <c r="L776" i="1"/>
  <c r="M776" i="1"/>
  <c r="N776" i="1"/>
  <c r="O776" i="1"/>
  <c r="P776" i="1"/>
  <c r="Q776" i="1"/>
  <c r="R776" i="1"/>
  <c r="S776" i="1"/>
  <c r="T776" i="1"/>
  <c r="W776" i="1"/>
  <c r="Y776" i="1"/>
  <c r="B777" i="1"/>
  <c r="C777" i="1"/>
  <c r="D777" i="1" s="1"/>
  <c r="E777" i="1"/>
  <c r="G777" i="1"/>
  <c r="H777" i="1"/>
  <c r="I777" i="1"/>
  <c r="J777" i="1"/>
  <c r="L777" i="1"/>
  <c r="M777" i="1"/>
  <c r="N777" i="1"/>
  <c r="O777" i="1"/>
  <c r="P777" i="1"/>
  <c r="Q777" i="1"/>
  <c r="R777" i="1"/>
  <c r="S777" i="1"/>
  <c r="T777" i="1"/>
  <c r="W777" i="1"/>
  <c r="Y777" i="1"/>
  <c r="B778" i="1"/>
  <c r="C778" i="1"/>
  <c r="D778" i="1"/>
  <c r="E778" i="1"/>
  <c r="G778" i="1"/>
  <c r="H778" i="1"/>
  <c r="I778" i="1"/>
  <c r="J778" i="1"/>
  <c r="L778" i="1"/>
  <c r="M778" i="1"/>
  <c r="N778" i="1"/>
  <c r="O778" i="1"/>
  <c r="P778" i="1"/>
  <c r="Q778" i="1"/>
  <c r="R778" i="1"/>
  <c r="S778" i="1"/>
  <c r="T778" i="1"/>
  <c r="W778" i="1"/>
  <c r="Y778" i="1"/>
  <c r="B779" i="1"/>
  <c r="C779" i="1"/>
  <c r="D779" i="1" s="1"/>
  <c r="E779" i="1"/>
  <c r="G779" i="1"/>
  <c r="H779" i="1"/>
  <c r="I779" i="1"/>
  <c r="J779" i="1"/>
  <c r="L779" i="1"/>
  <c r="M779" i="1"/>
  <c r="N779" i="1"/>
  <c r="O779" i="1"/>
  <c r="P779" i="1"/>
  <c r="Q779" i="1"/>
  <c r="R779" i="1"/>
  <c r="S779" i="1"/>
  <c r="T779" i="1"/>
  <c r="W779" i="1"/>
  <c r="Y779" i="1"/>
  <c r="B780" i="1"/>
  <c r="C780" i="1"/>
  <c r="D780" i="1"/>
  <c r="E780" i="1"/>
  <c r="G780" i="1"/>
  <c r="H780" i="1"/>
  <c r="I780" i="1"/>
  <c r="J780" i="1"/>
  <c r="L780" i="1"/>
  <c r="M780" i="1"/>
  <c r="N780" i="1"/>
  <c r="O780" i="1"/>
  <c r="P780" i="1"/>
  <c r="Q780" i="1"/>
  <c r="R780" i="1"/>
  <c r="S780" i="1"/>
  <c r="T780" i="1"/>
  <c r="W780" i="1"/>
  <c r="Y780" i="1"/>
  <c r="B781" i="1"/>
  <c r="C781" i="1"/>
  <c r="D781" i="1"/>
  <c r="E781" i="1"/>
  <c r="G781" i="1"/>
  <c r="H781" i="1"/>
  <c r="I781" i="1"/>
  <c r="J781" i="1"/>
  <c r="L781" i="1"/>
  <c r="M781" i="1"/>
  <c r="N781" i="1"/>
  <c r="O781" i="1"/>
  <c r="P781" i="1"/>
  <c r="Q781" i="1"/>
  <c r="R781" i="1"/>
  <c r="S781" i="1"/>
  <c r="T781" i="1"/>
  <c r="W781" i="1"/>
  <c r="Y781" i="1"/>
  <c r="B782" i="1"/>
  <c r="C782" i="1"/>
  <c r="D782" i="1"/>
  <c r="E782" i="1"/>
  <c r="G782" i="1"/>
  <c r="H782" i="1"/>
  <c r="I782" i="1"/>
  <c r="J782" i="1"/>
  <c r="L782" i="1"/>
  <c r="M782" i="1"/>
  <c r="N782" i="1"/>
  <c r="O782" i="1"/>
  <c r="P782" i="1"/>
  <c r="Q782" i="1"/>
  <c r="R782" i="1"/>
  <c r="S782" i="1"/>
  <c r="T782" i="1"/>
  <c r="W782" i="1"/>
  <c r="Y782" i="1"/>
  <c r="B783" i="1"/>
  <c r="C783" i="1"/>
  <c r="D783" i="1" s="1"/>
  <c r="E783" i="1"/>
  <c r="G783" i="1"/>
  <c r="H783" i="1"/>
  <c r="I783" i="1"/>
  <c r="J783" i="1"/>
  <c r="L783" i="1"/>
  <c r="M783" i="1"/>
  <c r="N783" i="1"/>
  <c r="O783" i="1"/>
  <c r="P783" i="1"/>
  <c r="Q783" i="1"/>
  <c r="R783" i="1"/>
  <c r="S783" i="1"/>
  <c r="T783" i="1"/>
  <c r="W783" i="1"/>
  <c r="Y783" i="1"/>
  <c r="B784" i="1"/>
  <c r="C784" i="1"/>
  <c r="D784" i="1" s="1"/>
  <c r="E784" i="1"/>
  <c r="G784" i="1"/>
  <c r="H784" i="1"/>
  <c r="I784" i="1"/>
  <c r="J784" i="1"/>
  <c r="L784" i="1"/>
  <c r="M784" i="1"/>
  <c r="N784" i="1"/>
  <c r="O784" i="1"/>
  <c r="P784" i="1"/>
  <c r="Q784" i="1"/>
  <c r="R784" i="1"/>
  <c r="S784" i="1"/>
  <c r="T784" i="1"/>
  <c r="W784" i="1"/>
  <c r="Y784" i="1"/>
  <c r="B785" i="1"/>
  <c r="C785" i="1"/>
  <c r="D785" i="1" s="1"/>
  <c r="E785" i="1"/>
  <c r="G785" i="1"/>
  <c r="H785" i="1"/>
  <c r="I785" i="1"/>
  <c r="J785" i="1"/>
  <c r="L785" i="1"/>
  <c r="M785" i="1"/>
  <c r="N785" i="1"/>
  <c r="O785" i="1"/>
  <c r="P785" i="1"/>
  <c r="Q785" i="1"/>
  <c r="R785" i="1"/>
  <c r="S785" i="1"/>
  <c r="T785" i="1"/>
  <c r="W785" i="1"/>
  <c r="Y785" i="1"/>
  <c r="B786" i="1"/>
  <c r="C786" i="1"/>
  <c r="D786" i="1" s="1"/>
  <c r="E786" i="1"/>
  <c r="G786" i="1"/>
  <c r="H786" i="1"/>
  <c r="I786" i="1"/>
  <c r="J786" i="1"/>
  <c r="L786" i="1"/>
  <c r="M786" i="1"/>
  <c r="N786" i="1"/>
  <c r="O786" i="1"/>
  <c r="P786" i="1"/>
  <c r="Q786" i="1"/>
  <c r="R786" i="1"/>
  <c r="S786" i="1"/>
  <c r="T786" i="1"/>
  <c r="W786" i="1"/>
  <c r="Y786" i="1"/>
  <c r="B787" i="1"/>
  <c r="C787" i="1"/>
  <c r="D787" i="1" s="1"/>
  <c r="E787" i="1"/>
  <c r="G787" i="1"/>
  <c r="H787" i="1"/>
  <c r="I787" i="1"/>
  <c r="J787" i="1"/>
  <c r="L787" i="1"/>
  <c r="M787" i="1"/>
  <c r="N787" i="1"/>
  <c r="O787" i="1"/>
  <c r="P787" i="1"/>
  <c r="Q787" i="1"/>
  <c r="R787" i="1"/>
  <c r="S787" i="1"/>
  <c r="T787" i="1"/>
  <c r="W787" i="1"/>
  <c r="Y787" i="1"/>
  <c r="B788" i="1"/>
  <c r="C788" i="1"/>
  <c r="D788" i="1" s="1"/>
  <c r="E788" i="1"/>
  <c r="G788" i="1"/>
  <c r="H788" i="1"/>
  <c r="I788" i="1"/>
  <c r="J788" i="1"/>
  <c r="L788" i="1"/>
  <c r="M788" i="1"/>
  <c r="N788" i="1"/>
  <c r="O788" i="1"/>
  <c r="P788" i="1"/>
  <c r="Q788" i="1"/>
  <c r="R788" i="1"/>
  <c r="S788" i="1"/>
  <c r="T788" i="1"/>
  <c r="W788" i="1"/>
  <c r="Y788" i="1"/>
  <c r="B789" i="1"/>
  <c r="C789" i="1"/>
  <c r="D789" i="1" s="1"/>
  <c r="E789" i="1"/>
  <c r="G789" i="1"/>
  <c r="H789" i="1"/>
  <c r="I789" i="1"/>
  <c r="J789" i="1"/>
  <c r="L789" i="1"/>
  <c r="M789" i="1"/>
  <c r="N789" i="1"/>
  <c r="O789" i="1"/>
  <c r="P789" i="1"/>
  <c r="Q789" i="1"/>
  <c r="R789" i="1"/>
  <c r="S789" i="1"/>
  <c r="T789" i="1"/>
  <c r="W789" i="1"/>
  <c r="Y789" i="1"/>
  <c r="B790" i="1"/>
  <c r="C790" i="1"/>
  <c r="D790" i="1" s="1"/>
  <c r="E790" i="1"/>
  <c r="G790" i="1"/>
  <c r="H790" i="1"/>
  <c r="I790" i="1"/>
  <c r="J790" i="1"/>
  <c r="L790" i="1"/>
  <c r="M790" i="1"/>
  <c r="N790" i="1"/>
  <c r="O790" i="1"/>
  <c r="P790" i="1"/>
  <c r="Q790" i="1"/>
  <c r="R790" i="1"/>
  <c r="S790" i="1"/>
  <c r="T790" i="1"/>
  <c r="W790" i="1"/>
  <c r="Y790" i="1"/>
  <c r="B791" i="1"/>
  <c r="C791" i="1"/>
  <c r="D791" i="1"/>
  <c r="E791" i="1"/>
  <c r="G791" i="1"/>
  <c r="H791" i="1"/>
  <c r="I791" i="1"/>
  <c r="J791" i="1"/>
  <c r="L791" i="1"/>
  <c r="M791" i="1"/>
  <c r="N791" i="1"/>
  <c r="O791" i="1"/>
  <c r="P791" i="1"/>
  <c r="Q791" i="1"/>
  <c r="R791" i="1"/>
  <c r="S791" i="1"/>
  <c r="T791" i="1"/>
  <c r="W791" i="1"/>
  <c r="Y791" i="1"/>
  <c r="B792" i="1"/>
  <c r="C792" i="1"/>
  <c r="D792" i="1"/>
  <c r="E792" i="1"/>
  <c r="G792" i="1"/>
  <c r="H792" i="1"/>
  <c r="I792" i="1"/>
  <c r="J792" i="1"/>
  <c r="L792" i="1"/>
  <c r="M792" i="1"/>
  <c r="N792" i="1"/>
  <c r="O792" i="1"/>
  <c r="P792" i="1"/>
  <c r="Q792" i="1"/>
  <c r="R792" i="1"/>
  <c r="S792" i="1"/>
  <c r="T792" i="1"/>
  <c r="W792" i="1"/>
  <c r="Y792" i="1"/>
  <c r="B793" i="1"/>
  <c r="C793" i="1"/>
  <c r="D793" i="1"/>
  <c r="E793" i="1"/>
  <c r="G793" i="1"/>
  <c r="H793" i="1"/>
  <c r="I793" i="1"/>
  <c r="J793" i="1"/>
  <c r="L793" i="1"/>
  <c r="M793" i="1"/>
  <c r="N793" i="1"/>
  <c r="O793" i="1"/>
  <c r="P793" i="1"/>
  <c r="Q793" i="1"/>
  <c r="R793" i="1"/>
  <c r="S793" i="1"/>
  <c r="T793" i="1"/>
  <c r="W793" i="1"/>
  <c r="Y793" i="1"/>
  <c r="B794" i="1"/>
  <c r="C794" i="1"/>
  <c r="D794" i="1" s="1"/>
  <c r="E794" i="1"/>
  <c r="G794" i="1"/>
  <c r="H794" i="1"/>
  <c r="I794" i="1"/>
  <c r="J794" i="1"/>
  <c r="L794" i="1"/>
  <c r="M794" i="1"/>
  <c r="N794" i="1"/>
  <c r="O794" i="1"/>
  <c r="P794" i="1"/>
  <c r="Q794" i="1"/>
  <c r="R794" i="1"/>
  <c r="S794" i="1"/>
  <c r="T794" i="1"/>
  <c r="W794" i="1"/>
  <c r="Y794" i="1"/>
  <c r="B795" i="1"/>
  <c r="C795" i="1"/>
  <c r="D795" i="1" s="1"/>
  <c r="E795" i="1"/>
  <c r="G795" i="1"/>
  <c r="H795" i="1"/>
  <c r="I795" i="1"/>
  <c r="J795" i="1"/>
  <c r="L795" i="1"/>
  <c r="M795" i="1"/>
  <c r="N795" i="1"/>
  <c r="O795" i="1"/>
  <c r="P795" i="1"/>
  <c r="Q795" i="1"/>
  <c r="R795" i="1"/>
  <c r="S795" i="1"/>
  <c r="T795" i="1"/>
  <c r="W795" i="1"/>
  <c r="Y795" i="1"/>
  <c r="B796" i="1"/>
  <c r="C796" i="1"/>
  <c r="D796" i="1" s="1"/>
  <c r="E796" i="1"/>
  <c r="G796" i="1"/>
  <c r="H796" i="1"/>
  <c r="I796" i="1"/>
  <c r="J796" i="1"/>
  <c r="L796" i="1"/>
  <c r="M796" i="1"/>
  <c r="N796" i="1"/>
  <c r="O796" i="1"/>
  <c r="P796" i="1"/>
  <c r="Q796" i="1"/>
  <c r="R796" i="1"/>
  <c r="S796" i="1"/>
  <c r="T796" i="1"/>
  <c r="W796" i="1"/>
  <c r="Y796" i="1"/>
  <c r="B797" i="1"/>
  <c r="C797" i="1"/>
  <c r="D797" i="1" s="1"/>
  <c r="E797" i="1"/>
  <c r="G797" i="1"/>
  <c r="H797" i="1"/>
  <c r="I797" i="1"/>
  <c r="J797" i="1"/>
  <c r="L797" i="1"/>
  <c r="M797" i="1"/>
  <c r="N797" i="1"/>
  <c r="O797" i="1"/>
  <c r="P797" i="1"/>
  <c r="Q797" i="1"/>
  <c r="R797" i="1"/>
  <c r="S797" i="1"/>
  <c r="T797" i="1"/>
  <c r="W797" i="1"/>
  <c r="Y797" i="1"/>
  <c r="B798" i="1"/>
  <c r="C798" i="1"/>
  <c r="D798" i="1" s="1"/>
  <c r="E798" i="1"/>
  <c r="G798" i="1"/>
  <c r="H798" i="1"/>
  <c r="I798" i="1"/>
  <c r="J798" i="1"/>
  <c r="L798" i="1"/>
  <c r="M798" i="1"/>
  <c r="N798" i="1"/>
  <c r="O798" i="1"/>
  <c r="P798" i="1"/>
  <c r="Q798" i="1"/>
  <c r="R798" i="1"/>
  <c r="S798" i="1"/>
  <c r="T798" i="1"/>
  <c r="W798" i="1"/>
  <c r="Y798" i="1"/>
  <c r="B799" i="1"/>
  <c r="C799" i="1"/>
  <c r="D799" i="1"/>
  <c r="E799" i="1"/>
  <c r="G799" i="1"/>
  <c r="H799" i="1"/>
  <c r="I799" i="1"/>
  <c r="J799" i="1"/>
  <c r="L799" i="1"/>
  <c r="M799" i="1"/>
  <c r="N799" i="1"/>
  <c r="O799" i="1"/>
  <c r="P799" i="1"/>
  <c r="Q799" i="1"/>
  <c r="R799" i="1"/>
  <c r="S799" i="1"/>
  <c r="T799" i="1"/>
  <c r="W799" i="1"/>
  <c r="Y799" i="1"/>
  <c r="B800" i="1"/>
  <c r="C800" i="1"/>
  <c r="D800" i="1"/>
  <c r="E800" i="1"/>
  <c r="G800" i="1"/>
  <c r="H800" i="1"/>
  <c r="I800" i="1"/>
  <c r="J800" i="1"/>
  <c r="L800" i="1"/>
  <c r="M800" i="1"/>
  <c r="N800" i="1"/>
  <c r="O800" i="1"/>
  <c r="P800" i="1"/>
  <c r="Q800" i="1"/>
  <c r="R800" i="1"/>
  <c r="S800" i="1"/>
  <c r="T800" i="1"/>
  <c r="W800" i="1"/>
  <c r="Y800" i="1"/>
  <c r="B801" i="1"/>
  <c r="C801" i="1"/>
  <c r="D801" i="1"/>
  <c r="E801" i="1"/>
  <c r="G801" i="1"/>
  <c r="H801" i="1"/>
  <c r="I801" i="1"/>
  <c r="J801" i="1"/>
  <c r="L801" i="1"/>
  <c r="M801" i="1"/>
  <c r="N801" i="1"/>
  <c r="O801" i="1"/>
  <c r="P801" i="1"/>
  <c r="Q801" i="1"/>
  <c r="R801" i="1"/>
  <c r="S801" i="1"/>
  <c r="T801" i="1"/>
  <c r="W801" i="1"/>
  <c r="Y801" i="1"/>
  <c r="B802" i="1"/>
  <c r="C802" i="1"/>
  <c r="D802" i="1" s="1"/>
  <c r="E802" i="1"/>
  <c r="G802" i="1"/>
  <c r="H802" i="1"/>
  <c r="I802" i="1"/>
  <c r="J802" i="1"/>
  <c r="L802" i="1"/>
  <c r="M802" i="1"/>
  <c r="N802" i="1"/>
  <c r="O802" i="1"/>
  <c r="P802" i="1"/>
  <c r="Q802" i="1"/>
  <c r="R802" i="1"/>
  <c r="S802" i="1"/>
  <c r="T802" i="1"/>
  <c r="W802" i="1"/>
  <c r="Y802" i="1"/>
  <c r="B803" i="1"/>
  <c r="C803" i="1"/>
  <c r="D803" i="1" s="1"/>
  <c r="E803" i="1"/>
  <c r="G803" i="1"/>
  <c r="H803" i="1"/>
  <c r="I803" i="1"/>
  <c r="J803" i="1"/>
  <c r="L803" i="1"/>
  <c r="M803" i="1"/>
  <c r="N803" i="1"/>
  <c r="O803" i="1"/>
  <c r="P803" i="1"/>
  <c r="Q803" i="1"/>
  <c r="R803" i="1"/>
  <c r="S803" i="1"/>
  <c r="T803" i="1"/>
  <c r="W803" i="1"/>
  <c r="Y803" i="1"/>
  <c r="B804" i="1"/>
  <c r="C804" i="1"/>
  <c r="D804" i="1" s="1"/>
  <c r="E804" i="1"/>
  <c r="G804" i="1"/>
  <c r="H804" i="1"/>
  <c r="I804" i="1"/>
  <c r="J804" i="1"/>
  <c r="L804" i="1"/>
  <c r="M804" i="1"/>
  <c r="N804" i="1"/>
  <c r="O804" i="1"/>
  <c r="P804" i="1"/>
  <c r="Q804" i="1"/>
  <c r="R804" i="1"/>
  <c r="S804" i="1"/>
  <c r="T804" i="1"/>
  <c r="W804" i="1"/>
  <c r="Y804" i="1"/>
  <c r="B805" i="1"/>
  <c r="C805" i="1"/>
  <c r="D805" i="1" s="1"/>
  <c r="E805" i="1"/>
  <c r="G805" i="1"/>
  <c r="H805" i="1"/>
  <c r="I805" i="1"/>
  <c r="J805" i="1"/>
  <c r="L805" i="1"/>
  <c r="M805" i="1"/>
  <c r="N805" i="1"/>
  <c r="O805" i="1"/>
  <c r="P805" i="1"/>
  <c r="Q805" i="1"/>
  <c r="R805" i="1"/>
  <c r="S805" i="1"/>
  <c r="T805" i="1"/>
  <c r="W805" i="1"/>
  <c r="Y805" i="1"/>
  <c r="B806" i="1"/>
  <c r="C806" i="1"/>
  <c r="D806" i="1" s="1"/>
  <c r="E806" i="1"/>
  <c r="G806" i="1"/>
  <c r="H806" i="1"/>
  <c r="I806" i="1"/>
  <c r="J806" i="1"/>
  <c r="L806" i="1"/>
  <c r="M806" i="1"/>
  <c r="N806" i="1"/>
  <c r="O806" i="1"/>
  <c r="P806" i="1"/>
  <c r="Q806" i="1"/>
  <c r="R806" i="1"/>
  <c r="S806" i="1"/>
  <c r="T806" i="1"/>
  <c r="W806" i="1"/>
  <c r="Y806" i="1"/>
  <c r="B807" i="1"/>
  <c r="C807" i="1"/>
  <c r="D807" i="1"/>
  <c r="E807" i="1"/>
  <c r="G807" i="1"/>
  <c r="H807" i="1"/>
  <c r="I807" i="1"/>
  <c r="J807" i="1"/>
  <c r="L807" i="1"/>
  <c r="M807" i="1"/>
  <c r="N807" i="1"/>
  <c r="O807" i="1"/>
  <c r="P807" i="1"/>
  <c r="Q807" i="1"/>
  <c r="R807" i="1"/>
  <c r="S807" i="1"/>
  <c r="T807" i="1"/>
  <c r="W807" i="1"/>
  <c r="Y807" i="1"/>
  <c r="B808" i="1"/>
  <c r="C808" i="1"/>
  <c r="D808" i="1"/>
  <c r="E808" i="1"/>
  <c r="G808" i="1"/>
  <c r="H808" i="1"/>
  <c r="I808" i="1"/>
  <c r="J808" i="1"/>
  <c r="L808" i="1"/>
  <c r="M808" i="1"/>
  <c r="N808" i="1"/>
  <c r="O808" i="1"/>
  <c r="P808" i="1"/>
  <c r="Q808" i="1"/>
  <c r="R808" i="1"/>
  <c r="S808" i="1"/>
  <c r="T808" i="1"/>
  <c r="W808" i="1"/>
  <c r="Y808" i="1"/>
  <c r="B809" i="1"/>
  <c r="C809" i="1"/>
  <c r="D809" i="1"/>
  <c r="E809" i="1"/>
  <c r="G809" i="1"/>
  <c r="H809" i="1"/>
  <c r="I809" i="1"/>
  <c r="J809" i="1"/>
  <c r="L809" i="1"/>
  <c r="M809" i="1"/>
  <c r="N809" i="1"/>
  <c r="O809" i="1"/>
  <c r="P809" i="1"/>
  <c r="Q809" i="1"/>
  <c r="R809" i="1"/>
  <c r="S809" i="1"/>
  <c r="T809" i="1"/>
  <c r="W809" i="1"/>
  <c r="Y809" i="1"/>
  <c r="B810" i="1"/>
  <c r="C810" i="1"/>
  <c r="D810" i="1" s="1"/>
  <c r="E810" i="1"/>
  <c r="G810" i="1"/>
  <c r="H810" i="1"/>
  <c r="I810" i="1"/>
  <c r="J810" i="1"/>
  <c r="L810" i="1"/>
  <c r="M810" i="1"/>
  <c r="N810" i="1"/>
  <c r="O810" i="1"/>
  <c r="P810" i="1"/>
  <c r="Q810" i="1"/>
  <c r="R810" i="1"/>
  <c r="S810" i="1"/>
  <c r="T810" i="1"/>
  <c r="W810" i="1"/>
  <c r="Y810" i="1"/>
  <c r="B811" i="1"/>
  <c r="C811" i="1"/>
  <c r="D811" i="1" s="1"/>
  <c r="E811" i="1"/>
  <c r="G811" i="1"/>
  <c r="H811" i="1"/>
  <c r="I811" i="1"/>
  <c r="J811" i="1"/>
  <c r="L811" i="1"/>
  <c r="M811" i="1"/>
  <c r="N811" i="1"/>
  <c r="O811" i="1"/>
  <c r="P811" i="1"/>
  <c r="Q811" i="1"/>
  <c r="R811" i="1"/>
  <c r="S811" i="1"/>
  <c r="T811" i="1"/>
  <c r="W811" i="1"/>
  <c r="Y811" i="1"/>
  <c r="B812" i="1"/>
  <c r="C812" i="1"/>
  <c r="D812" i="1" s="1"/>
  <c r="E812" i="1"/>
  <c r="G812" i="1"/>
  <c r="H812" i="1"/>
  <c r="I812" i="1"/>
  <c r="J812" i="1"/>
  <c r="L812" i="1"/>
  <c r="M812" i="1"/>
  <c r="N812" i="1"/>
  <c r="O812" i="1"/>
  <c r="P812" i="1"/>
  <c r="Q812" i="1"/>
  <c r="R812" i="1"/>
  <c r="S812" i="1"/>
  <c r="T812" i="1"/>
  <c r="W812" i="1"/>
  <c r="Y812" i="1"/>
  <c r="B813" i="1"/>
  <c r="C813" i="1"/>
  <c r="D813" i="1" s="1"/>
  <c r="E813" i="1"/>
  <c r="G813" i="1"/>
  <c r="H813" i="1"/>
  <c r="I813" i="1"/>
  <c r="J813" i="1"/>
  <c r="L813" i="1"/>
  <c r="M813" i="1"/>
  <c r="N813" i="1"/>
  <c r="O813" i="1"/>
  <c r="P813" i="1"/>
  <c r="Q813" i="1"/>
  <c r="R813" i="1"/>
  <c r="S813" i="1"/>
  <c r="T813" i="1"/>
  <c r="W813" i="1"/>
  <c r="Y813" i="1"/>
  <c r="B814" i="1"/>
  <c r="C814" i="1"/>
  <c r="D814" i="1" s="1"/>
  <c r="E814" i="1"/>
  <c r="G814" i="1"/>
  <c r="H814" i="1"/>
  <c r="I814" i="1"/>
  <c r="J814" i="1"/>
  <c r="L814" i="1"/>
  <c r="M814" i="1"/>
  <c r="N814" i="1"/>
  <c r="O814" i="1"/>
  <c r="P814" i="1"/>
  <c r="Q814" i="1"/>
  <c r="R814" i="1"/>
  <c r="S814" i="1"/>
  <c r="T814" i="1"/>
  <c r="W814" i="1"/>
  <c r="Y814" i="1"/>
  <c r="B815" i="1"/>
  <c r="C815" i="1"/>
  <c r="D815" i="1"/>
  <c r="E815" i="1"/>
  <c r="G815" i="1"/>
  <c r="H815" i="1"/>
  <c r="I815" i="1"/>
  <c r="J815" i="1"/>
  <c r="L815" i="1"/>
  <c r="M815" i="1"/>
  <c r="N815" i="1"/>
  <c r="O815" i="1"/>
  <c r="P815" i="1"/>
  <c r="Q815" i="1"/>
  <c r="R815" i="1"/>
  <c r="S815" i="1"/>
  <c r="T815" i="1"/>
  <c r="W815" i="1"/>
  <c r="Y815" i="1"/>
  <c r="B816" i="1"/>
  <c r="C816" i="1"/>
  <c r="D816" i="1"/>
  <c r="E816" i="1"/>
  <c r="G816" i="1"/>
  <c r="H816" i="1"/>
  <c r="I816" i="1"/>
  <c r="J816" i="1"/>
  <c r="L816" i="1"/>
  <c r="M816" i="1"/>
  <c r="N816" i="1"/>
  <c r="O816" i="1"/>
  <c r="P816" i="1"/>
  <c r="Q816" i="1"/>
  <c r="R816" i="1"/>
  <c r="S816" i="1"/>
  <c r="T816" i="1"/>
  <c r="W816" i="1"/>
  <c r="Y816" i="1"/>
  <c r="B817" i="1"/>
  <c r="C817" i="1"/>
  <c r="D817" i="1"/>
  <c r="E817" i="1"/>
  <c r="G817" i="1"/>
  <c r="H817" i="1"/>
  <c r="I817" i="1"/>
  <c r="J817" i="1"/>
  <c r="L817" i="1"/>
  <c r="M817" i="1"/>
  <c r="N817" i="1"/>
  <c r="O817" i="1"/>
  <c r="P817" i="1"/>
  <c r="Q817" i="1"/>
  <c r="R817" i="1"/>
  <c r="S817" i="1"/>
  <c r="T817" i="1"/>
  <c r="W817" i="1"/>
  <c r="Y817" i="1"/>
  <c r="B818" i="1"/>
  <c r="C818" i="1"/>
  <c r="D818" i="1" s="1"/>
  <c r="E818" i="1"/>
  <c r="G818" i="1"/>
  <c r="H818" i="1"/>
  <c r="I818" i="1"/>
  <c r="J818" i="1"/>
  <c r="L818" i="1"/>
  <c r="M818" i="1"/>
  <c r="N818" i="1"/>
  <c r="O818" i="1"/>
  <c r="P818" i="1"/>
  <c r="Q818" i="1"/>
  <c r="R818" i="1"/>
  <c r="S818" i="1"/>
  <c r="T818" i="1"/>
  <c r="W818" i="1"/>
  <c r="Y818" i="1"/>
  <c r="B819" i="1"/>
  <c r="C819" i="1"/>
  <c r="D819" i="1" s="1"/>
  <c r="E819" i="1"/>
  <c r="G819" i="1"/>
  <c r="H819" i="1"/>
  <c r="I819" i="1"/>
  <c r="J819" i="1"/>
  <c r="L819" i="1"/>
  <c r="M819" i="1"/>
  <c r="N819" i="1"/>
  <c r="O819" i="1"/>
  <c r="P819" i="1"/>
  <c r="Q819" i="1"/>
  <c r="R819" i="1"/>
  <c r="S819" i="1"/>
  <c r="T819" i="1"/>
  <c r="W819" i="1"/>
  <c r="Y819" i="1"/>
  <c r="B820" i="1"/>
  <c r="C820" i="1"/>
  <c r="D820" i="1" s="1"/>
  <c r="E820" i="1"/>
  <c r="G820" i="1"/>
  <c r="H820" i="1"/>
  <c r="I820" i="1"/>
  <c r="J820" i="1"/>
  <c r="L820" i="1"/>
  <c r="M820" i="1"/>
  <c r="N820" i="1"/>
  <c r="O820" i="1"/>
  <c r="P820" i="1"/>
  <c r="Q820" i="1"/>
  <c r="R820" i="1"/>
  <c r="S820" i="1"/>
  <c r="T820" i="1"/>
  <c r="W820" i="1"/>
  <c r="Y820" i="1"/>
  <c r="B821" i="1"/>
  <c r="C821" i="1"/>
  <c r="D821" i="1" s="1"/>
  <c r="E821" i="1"/>
  <c r="G821" i="1"/>
  <c r="H821" i="1"/>
  <c r="I821" i="1"/>
  <c r="J821" i="1"/>
  <c r="L821" i="1"/>
  <c r="M821" i="1"/>
  <c r="N821" i="1"/>
  <c r="O821" i="1"/>
  <c r="P821" i="1"/>
  <c r="Q821" i="1"/>
  <c r="R821" i="1"/>
  <c r="S821" i="1"/>
  <c r="T821" i="1"/>
  <c r="W821" i="1"/>
  <c r="Y821" i="1"/>
  <c r="B822" i="1"/>
  <c r="C822" i="1"/>
  <c r="D822" i="1" s="1"/>
  <c r="E822" i="1"/>
  <c r="G822" i="1"/>
  <c r="H822" i="1"/>
  <c r="I822" i="1"/>
  <c r="J822" i="1"/>
  <c r="L822" i="1"/>
  <c r="M822" i="1"/>
  <c r="N822" i="1"/>
  <c r="O822" i="1"/>
  <c r="P822" i="1"/>
  <c r="Q822" i="1"/>
  <c r="R822" i="1"/>
  <c r="S822" i="1"/>
  <c r="T822" i="1"/>
  <c r="W822" i="1"/>
  <c r="Y822" i="1"/>
  <c r="B823" i="1"/>
  <c r="C823" i="1"/>
  <c r="D823" i="1"/>
  <c r="E823" i="1"/>
  <c r="G823" i="1"/>
  <c r="H823" i="1"/>
  <c r="I823" i="1"/>
  <c r="J823" i="1"/>
  <c r="L823" i="1"/>
  <c r="M823" i="1"/>
  <c r="N823" i="1"/>
  <c r="O823" i="1"/>
  <c r="P823" i="1"/>
  <c r="Q823" i="1"/>
  <c r="R823" i="1"/>
  <c r="S823" i="1"/>
  <c r="T823" i="1"/>
  <c r="W823" i="1"/>
  <c r="Y823" i="1"/>
  <c r="B824" i="1"/>
  <c r="C824" i="1"/>
  <c r="D824" i="1"/>
  <c r="E824" i="1"/>
  <c r="G824" i="1"/>
  <c r="H824" i="1"/>
  <c r="I824" i="1"/>
  <c r="J824" i="1"/>
  <c r="L824" i="1"/>
  <c r="M824" i="1"/>
  <c r="N824" i="1"/>
  <c r="O824" i="1"/>
  <c r="P824" i="1"/>
  <c r="Q824" i="1"/>
  <c r="R824" i="1"/>
  <c r="S824" i="1"/>
  <c r="T824" i="1"/>
  <c r="W824" i="1"/>
  <c r="Y824" i="1"/>
  <c r="B825" i="1"/>
  <c r="C825" i="1"/>
  <c r="D825" i="1"/>
  <c r="E825" i="1"/>
  <c r="G825" i="1"/>
  <c r="H825" i="1"/>
  <c r="I825" i="1"/>
  <c r="J825" i="1"/>
  <c r="L825" i="1"/>
  <c r="M825" i="1"/>
  <c r="N825" i="1"/>
  <c r="O825" i="1"/>
  <c r="P825" i="1"/>
  <c r="Q825" i="1"/>
  <c r="R825" i="1"/>
  <c r="S825" i="1"/>
  <c r="T825" i="1"/>
  <c r="W825" i="1"/>
  <c r="Y825" i="1"/>
  <c r="B826" i="1"/>
  <c r="C826" i="1"/>
  <c r="D826" i="1" s="1"/>
  <c r="E826" i="1"/>
  <c r="G826" i="1"/>
  <c r="H826" i="1"/>
  <c r="I826" i="1"/>
  <c r="J826" i="1"/>
  <c r="L826" i="1"/>
  <c r="M826" i="1"/>
  <c r="N826" i="1"/>
  <c r="O826" i="1"/>
  <c r="P826" i="1"/>
  <c r="Q826" i="1"/>
  <c r="R826" i="1"/>
  <c r="S826" i="1"/>
  <c r="T826" i="1"/>
  <c r="W826" i="1"/>
  <c r="Y826" i="1"/>
  <c r="B827" i="1"/>
  <c r="C827" i="1"/>
  <c r="D827" i="1" s="1"/>
  <c r="E827" i="1"/>
  <c r="G827" i="1"/>
  <c r="H827" i="1"/>
  <c r="I827" i="1"/>
  <c r="J827" i="1"/>
  <c r="L827" i="1"/>
  <c r="M827" i="1"/>
  <c r="N827" i="1"/>
  <c r="O827" i="1"/>
  <c r="P827" i="1"/>
  <c r="Q827" i="1"/>
  <c r="R827" i="1"/>
  <c r="S827" i="1"/>
  <c r="T827" i="1"/>
  <c r="W827" i="1"/>
  <c r="Y827" i="1"/>
  <c r="B828" i="1"/>
  <c r="C828" i="1"/>
  <c r="D828" i="1" s="1"/>
  <c r="E828" i="1"/>
  <c r="G828" i="1"/>
  <c r="H828" i="1"/>
  <c r="I828" i="1"/>
  <c r="J828" i="1"/>
  <c r="L828" i="1"/>
  <c r="M828" i="1"/>
  <c r="N828" i="1"/>
  <c r="O828" i="1"/>
  <c r="P828" i="1"/>
  <c r="Q828" i="1"/>
  <c r="R828" i="1"/>
  <c r="S828" i="1"/>
  <c r="T828" i="1"/>
  <c r="W828" i="1"/>
  <c r="Y828" i="1"/>
  <c r="B829" i="1"/>
  <c r="C829" i="1"/>
  <c r="D829" i="1" s="1"/>
  <c r="E829" i="1"/>
  <c r="G829" i="1"/>
  <c r="H829" i="1"/>
  <c r="I829" i="1"/>
  <c r="J829" i="1"/>
  <c r="L829" i="1"/>
  <c r="M829" i="1"/>
  <c r="N829" i="1"/>
  <c r="O829" i="1"/>
  <c r="P829" i="1"/>
  <c r="Q829" i="1"/>
  <c r="R829" i="1"/>
  <c r="S829" i="1"/>
  <c r="T829" i="1"/>
  <c r="W829" i="1"/>
  <c r="Y829" i="1"/>
  <c r="B830" i="1"/>
  <c r="C830" i="1"/>
  <c r="D830" i="1" s="1"/>
  <c r="E830" i="1"/>
  <c r="G830" i="1"/>
  <c r="H830" i="1"/>
  <c r="I830" i="1"/>
  <c r="J830" i="1"/>
  <c r="L830" i="1"/>
  <c r="M830" i="1"/>
  <c r="N830" i="1"/>
  <c r="O830" i="1"/>
  <c r="P830" i="1"/>
  <c r="Q830" i="1"/>
  <c r="R830" i="1"/>
  <c r="S830" i="1"/>
  <c r="T830" i="1"/>
  <c r="W830" i="1"/>
  <c r="Y830" i="1"/>
  <c r="B831" i="1"/>
  <c r="C831" i="1"/>
  <c r="D831" i="1" s="1"/>
  <c r="E831" i="1"/>
  <c r="G831" i="1"/>
  <c r="H831" i="1"/>
  <c r="I831" i="1"/>
  <c r="J831" i="1"/>
  <c r="L831" i="1"/>
  <c r="M831" i="1"/>
  <c r="N831" i="1"/>
  <c r="O831" i="1"/>
  <c r="P831" i="1"/>
  <c r="Q831" i="1"/>
  <c r="R831" i="1"/>
  <c r="S831" i="1"/>
  <c r="T831" i="1"/>
  <c r="W831" i="1"/>
  <c r="Y831" i="1"/>
  <c r="B832" i="1"/>
  <c r="C832" i="1"/>
  <c r="D832" i="1" s="1"/>
  <c r="E832" i="1"/>
  <c r="G832" i="1"/>
  <c r="H832" i="1"/>
  <c r="I832" i="1"/>
  <c r="J832" i="1"/>
  <c r="L832" i="1"/>
  <c r="M832" i="1"/>
  <c r="N832" i="1"/>
  <c r="O832" i="1"/>
  <c r="P832" i="1"/>
  <c r="Q832" i="1"/>
  <c r="R832" i="1"/>
  <c r="S832" i="1"/>
  <c r="T832" i="1"/>
  <c r="W832" i="1"/>
  <c r="Y832" i="1"/>
  <c r="B833" i="1"/>
  <c r="C833" i="1"/>
  <c r="D833" i="1" s="1"/>
  <c r="E833" i="1"/>
  <c r="G833" i="1"/>
  <c r="H833" i="1"/>
  <c r="I833" i="1"/>
  <c r="J833" i="1"/>
  <c r="L833" i="1"/>
  <c r="M833" i="1"/>
  <c r="N833" i="1"/>
  <c r="O833" i="1"/>
  <c r="P833" i="1"/>
  <c r="Q833" i="1"/>
  <c r="R833" i="1"/>
  <c r="S833" i="1"/>
  <c r="T833" i="1"/>
  <c r="W833" i="1"/>
  <c r="Y833" i="1"/>
  <c r="B834" i="1"/>
  <c r="C834" i="1"/>
  <c r="D834" i="1"/>
  <c r="E834" i="1"/>
  <c r="G834" i="1"/>
  <c r="H834" i="1"/>
  <c r="I834" i="1"/>
  <c r="J834" i="1"/>
  <c r="L834" i="1"/>
  <c r="M834" i="1"/>
  <c r="N834" i="1"/>
  <c r="O834" i="1"/>
  <c r="P834" i="1"/>
  <c r="Q834" i="1"/>
  <c r="R834" i="1"/>
  <c r="S834" i="1"/>
  <c r="T834" i="1"/>
  <c r="W834" i="1"/>
  <c r="Y834" i="1"/>
  <c r="B835" i="1"/>
  <c r="C835" i="1"/>
  <c r="D835" i="1" s="1"/>
  <c r="E835" i="1"/>
  <c r="G835" i="1"/>
  <c r="H835" i="1"/>
  <c r="I835" i="1"/>
  <c r="J835" i="1"/>
  <c r="L835" i="1"/>
  <c r="M835" i="1"/>
  <c r="N835" i="1"/>
  <c r="O835" i="1"/>
  <c r="P835" i="1"/>
  <c r="Q835" i="1"/>
  <c r="R835" i="1"/>
  <c r="S835" i="1"/>
  <c r="T835" i="1"/>
  <c r="W835" i="1"/>
  <c r="Y835" i="1"/>
  <c r="B836" i="1"/>
  <c r="C836" i="1"/>
  <c r="D836" i="1"/>
  <c r="E836" i="1"/>
  <c r="G836" i="1"/>
  <c r="H836" i="1"/>
  <c r="I836" i="1"/>
  <c r="J836" i="1"/>
  <c r="L836" i="1"/>
  <c r="M836" i="1"/>
  <c r="N836" i="1"/>
  <c r="O836" i="1"/>
  <c r="P836" i="1"/>
  <c r="Q836" i="1"/>
  <c r="R836" i="1"/>
  <c r="S836" i="1"/>
  <c r="T836" i="1"/>
  <c r="W836" i="1"/>
  <c r="Y836" i="1"/>
  <c r="B837" i="1"/>
  <c r="C837" i="1"/>
  <c r="D837" i="1" s="1"/>
  <c r="E837" i="1"/>
  <c r="G837" i="1"/>
  <c r="H837" i="1"/>
  <c r="I837" i="1"/>
  <c r="J837" i="1"/>
  <c r="L837" i="1"/>
  <c r="M837" i="1"/>
  <c r="N837" i="1"/>
  <c r="O837" i="1"/>
  <c r="P837" i="1"/>
  <c r="Q837" i="1"/>
  <c r="R837" i="1"/>
  <c r="S837" i="1"/>
  <c r="T837" i="1"/>
  <c r="W837" i="1"/>
  <c r="Y837" i="1"/>
  <c r="B838" i="1"/>
  <c r="C838" i="1"/>
  <c r="D838" i="1"/>
  <c r="E838" i="1"/>
  <c r="G838" i="1"/>
  <c r="H838" i="1"/>
  <c r="I838" i="1"/>
  <c r="J838" i="1"/>
  <c r="L838" i="1"/>
  <c r="M838" i="1"/>
  <c r="N838" i="1"/>
  <c r="O838" i="1"/>
  <c r="P838" i="1"/>
  <c r="Q838" i="1"/>
  <c r="R838" i="1"/>
  <c r="S838" i="1"/>
  <c r="T838" i="1"/>
  <c r="W838" i="1"/>
  <c r="Y838" i="1"/>
  <c r="B839" i="1"/>
  <c r="C839" i="1"/>
  <c r="D839" i="1" s="1"/>
  <c r="E839" i="1"/>
  <c r="G839" i="1"/>
  <c r="H839" i="1"/>
  <c r="I839" i="1"/>
  <c r="J839" i="1"/>
  <c r="L839" i="1"/>
  <c r="M839" i="1"/>
  <c r="N839" i="1"/>
  <c r="O839" i="1"/>
  <c r="P839" i="1"/>
  <c r="Q839" i="1"/>
  <c r="R839" i="1"/>
  <c r="S839" i="1"/>
  <c r="T839" i="1"/>
  <c r="W839" i="1"/>
  <c r="Y839" i="1"/>
  <c r="B840" i="1"/>
  <c r="C840" i="1"/>
  <c r="D840" i="1" s="1"/>
  <c r="E840" i="1"/>
  <c r="G840" i="1"/>
  <c r="H840" i="1"/>
  <c r="I840" i="1"/>
  <c r="J840" i="1"/>
  <c r="L840" i="1"/>
  <c r="M840" i="1"/>
  <c r="N840" i="1"/>
  <c r="O840" i="1"/>
  <c r="P840" i="1"/>
  <c r="Q840" i="1"/>
  <c r="R840" i="1"/>
  <c r="S840" i="1"/>
  <c r="T840" i="1"/>
  <c r="W840" i="1"/>
  <c r="Y840" i="1"/>
  <c r="B841" i="1"/>
  <c r="C841" i="1"/>
  <c r="D841" i="1" s="1"/>
  <c r="E841" i="1"/>
  <c r="G841" i="1"/>
  <c r="H841" i="1"/>
  <c r="I841" i="1"/>
  <c r="J841" i="1"/>
  <c r="L841" i="1"/>
  <c r="M841" i="1"/>
  <c r="N841" i="1"/>
  <c r="O841" i="1"/>
  <c r="P841" i="1"/>
  <c r="Q841" i="1"/>
  <c r="R841" i="1"/>
  <c r="S841" i="1"/>
  <c r="T841" i="1"/>
  <c r="W841" i="1"/>
  <c r="Y841" i="1"/>
  <c r="B842" i="1"/>
  <c r="C842" i="1"/>
  <c r="D842" i="1" s="1"/>
  <c r="E842" i="1"/>
  <c r="G842" i="1"/>
  <c r="H842" i="1"/>
  <c r="I842" i="1"/>
  <c r="J842" i="1"/>
  <c r="L842" i="1"/>
  <c r="M842" i="1"/>
  <c r="N842" i="1"/>
  <c r="O842" i="1"/>
  <c r="P842" i="1"/>
  <c r="Q842" i="1"/>
  <c r="R842" i="1"/>
  <c r="S842" i="1"/>
  <c r="T842" i="1"/>
  <c r="W842" i="1"/>
  <c r="Y842" i="1"/>
  <c r="B843" i="1"/>
  <c r="C843" i="1"/>
  <c r="D843" i="1" s="1"/>
  <c r="E843" i="1"/>
  <c r="G843" i="1"/>
  <c r="H843" i="1"/>
  <c r="I843" i="1"/>
  <c r="J843" i="1"/>
  <c r="L843" i="1"/>
  <c r="M843" i="1"/>
  <c r="N843" i="1"/>
  <c r="O843" i="1"/>
  <c r="P843" i="1"/>
  <c r="Q843" i="1"/>
  <c r="R843" i="1"/>
  <c r="S843" i="1"/>
  <c r="T843" i="1"/>
  <c r="W843" i="1"/>
  <c r="Y843" i="1"/>
  <c r="B844" i="1"/>
  <c r="C844" i="1"/>
  <c r="D844" i="1"/>
  <c r="E844" i="1"/>
  <c r="G844" i="1"/>
  <c r="H844" i="1"/>
  <c r="I844" i="1"/>
  <c r="J844" i="1"/>
  <c r="L844" i="1"/>
  <c r="M844" i="1"/>
  <c r="N844" i="1"/>
  <c r="O844" i="1"/>
  <c r="P844" i="1"/>
  <c r="Q844" i="1"/>
  <c r="R844" i="1"/>
  <c r="S844" i="1"/>
  <c r="T844" i="1"/>
  <c r="W844" i="1"/>
  <c r="Y844" i="1"/>
  <c r="B845" i="1"/>
  <c r="C845" i="1"/>
  <c r="D845" i="1" s="1"/>
  <c r="E845" i="1"/>
  <c r="G845" i="1"/>
  <c r="H845" i="1"/>
  <c r="I845" i="1"/>
  <c r="J845" i="1"/>
  <c r="L845" i="1"/>
  <c r="M845" i="1"/>
  <c r="N845" i="1"/>
  <c r="O845" i="1"/>
  <c r="P845" i="1"/>
  <c r="Q845" i="1"/>
  <c r="R845" i="1"/>
  <c r="S845" i="1"/>
  <c r="T845" i="1"/>
  <c r="W845" i="1"/>
  <c r="Y845" i="1"/>
  <c r="B846" i="1"/>
  <c r="C846" i="1"/>
  <c r="D846" i="1"/>
  <c r="E846" i="1"/>
  <c r="G846" i="1"/>
  <c r="H846" i="1"/>
  <c r="I846" i="1"/>
  <c r="J846" i="1"/>
  <c r="L846" i="1"/>
  <c r="M846" i="1"/>
  <c r="N846" i="1"/>
  <c r="O846" i="1"/>
  <c r="P846" i="1"/>
  <c r="Q846" i="1"/>
  <c r="R846" i="1"/>
  <c r="S846" i="1"/>
  <c r="T846" i="1"/>
  <c r="W846" i="1"/>
  <c r="Y846" i="1"/>
  <c r="B847" i="1"/>
  <c r="C847" i="1"/>
  <c r="D847" i="1" s="1"/>
  <c r="E847" i="1"/>
  <c r="G847" i="1"/>
  <c r="H847" i="1"/>
  <c r="I847" i="1"/>
  <c r="J847" i="1"/>
  <c r="L847" i="1"/>
  <c r="M847" i="1"/>
  <c r="N847" i="1"/>
  <c r="O847" i="1"/>
  <c r="P847" i="1"/>
  <c r="Q847" i="1"/>
  <c r="R847" i="1"/>
  <c r="S847" i="1"/>
  <c r="T847" i="1"/>
  <c r="W847" i="1"/>
  <c r="Y847" i="1"/>
  <c r="B848" i="1"/>
  <c r="C848" i="1"/>
  <c r="D848" i="1" s="1"/>
  <c r="E848" i="1"/>
  <c r="G848" i="1"/>
  <c r="H848" i="1"/>
  <c r="I848" i="1"/>
  <c r="J848" i="1"/>
  <c r="L848" i="1"/>
  <c r="M848" i="1"/>
  <c r="N848" i="1"/>
  <c r="O848" i="1"/>
  <c r="P848" i="1"/>
  <c r="Q848" i="1"/>
  <c r="R848" i="1"/>
  <c r="S848" i="1"/>
  <c r="T848" i="1"/>
  <c r="W848" i="1"/>
  <c r="Y848" i="1"/>
  <c r="B849" i="1"/>
  <c r="C849" i="1"/>
  <c r="D849" i="1" s="1"/>
  <c r="E849" i="1"/>
  <c r="G849" i="1"/>
  <c r="H849" i="1"/>
  <c r="I849" i="1"/>
  <c r="J849" i="1"/>
  <c r="L849" i="1"/>
  <c r="M849" i="1"/>
  <c r="N849" i="1"/>
  <c r="O849" i="1"/>
  <c r="P849" i="1"/>
  <c r="Q849" i="1"/>
  <c r="R849" i="1"/>
  <c r="S849" i="1"/>
  <c r="T849" i="1"/>
  <c r="W849" i="1"/>
  <c r="Y849" i="1"/>
  <c r="B850" i="1"/>
  <c r="C850" i="1"/>
  <c r="D850" i="1" s="1"/>
  <c r="E850" i="1"/>
  <c r="G850" i="1"/>
  <c r="H850" i="1"/>
  <c r="I850" i="1"/>
  <c r="J850" i="1"/>
  <c r="L850" i="1"/>
  <c r="M850" i="1"/>
  <c r="N850" i="1"/>
  <c r="O850" i="1"/>
  <c r="P850" i="1"/>
  <c r="Q850" i="1"/>
  <c r="R850" i="1"/>
  <c r="S850" i="1"/>
  <c r="T850" i="1"/>
  <c r="W850" i="1"/>
  <c r="Y850" i="1"/>
  <c r="B851" i="1"/>
  <c r="C851" i="1"/>
  <c r="D851" i="1" s="1"/>
  <c r="E851" i="1"/>
  <c r="G851" i="1"/>
  <c r="H851" i="1"/>
  <c r="I851" i="1"/>
  <c r="J851" i="1"/>
  <c r="L851" i="1"/>
  <c r="M851" i="1"/>
  <c r="N851" i="1"/>
  <c r="O851" i="1"/>
  <c r="P851" i="1"/>
  <c r="Q851" i="1"/>
  <c r="R851" i="1"/>
  <c r="S851" i="1"/>
  <c r="T851" i="1"/>
  <c r="W851" i="1"/>
  <c r="Y851" i="1"/>
  <c r="B852" i="1"/>
  <c r="C852" i="1"/>
  <c r="D852" i="1" s="1"/>
  <c r="E852" i="1"/>
  <c r="G852" i="1"/>
  <c r="H852" i="1"/>
  <c r="I852" i="1"/>
  <c r="J852" i="1"/>
  <c r="L852" i="1"/>
  <c r="M852" i="1"/>
  <c r="N852" i="1"/>
  <c r="O852" i="1"/>
  <c r="P852" i="1"/>
  <c r="Q852" i="1"/>
  <c r="R852" i="1"/>
  <c r="S852" i="1"/>
  <c r="T852" i="1"/>
  <c r="W852" i="1"/>
  <c r="Y852" i="1"/>
  <c r="B853" i="1"/>
  <c r="C853" i="1"/>
  <c r="D853" i="1" s="1"/>
  <c r="E853" i="1"/>
  <c r="G853" i="1"/>
  <c r="H853" i="1"/>
  <c r="I853" i="1"/>
  <c r="J853" i="1"/>
  <c r="L853" i="1"/>
  <c r="M853" i="1"/>
  <c r="N853" i="1"/>
  <c r="O853" i="1"/>
  <c r="P853" i="1"/>
  <c r="Q853" i="1"/>
  <c r="R853" i="1"/>
  <c r="S853" i="1"/>
  <c r="T853" i="1"/>
  <c r="W853" i="1"/>
  <c r="Y853" i="1"/>
  <c r="B854" i="1"/>
  <c r="C854" i="1"/>
  <c r="D854" i="1"/>
  <c r="E854" i="1"/>
  <c r="G854" i="1"/>
  <c r="H854" i="1"/>
  <c r="I854" i="1"/>
  <c r="J854" i="1"/>
  <c r="L854" i="1"/>
  <c r="M854" i="1"/>
  <c r="N854" i="1"/>
  <c r="O854" i="1"/>
  <c r="P854" i="1"/>
  <c r="Q854" i="1"/>
  <c r="R854" i="1"/>
  <c r="S854" i="1"/>
  <c r="T854" i="1"/>
  <c r="W854" i="1"/>
  <c r="Y854" i="1"/>
  <c r="B855" i="1"/>
  <c r="C855" i="1"/>
  <c r="D855" i="1" s="1"/>
  <c r="E855" i="1"/>
  <c r="G855" i="1"/>
  <c r="H855" i="1"/>
  <c r="I855" i="1"/>
  <c r="J855" i="1"/>
  <c r="L855" i="1"/>
  <c r="M855" i="1"/>
  <c r="N855" i="1"/>
  <c r="O855" i="1"/>
  <c r="P855" i="1"/>
  <c r="Q855" i="1"/>
  <c r="R855" i="1"/>
  <c r="S855" i="1"/>
  <c r="T855" i="1"/>
  <c r="W855" i="1"/>
  <c r="Y855" i="1"/>
  <c r="B856" i="1"/>
  <c r="C856" i="1"/>
  <c r="D856" i="1"/>
  <c r="E856" i="1"/>
  <c r="G856" i="1"/>
  <c r="H856" i="1"/>
  <c r="I856" i="1"/>
  <c r="J856" i="1"/>
  <c r="L856" i="1"/>
  <c r="M856" i="1"/>
  <c r="N856" i="1"/>
  <c r="O856" i="1"/>
  <c r="P856" i="1"/>
  <c r="Q856" i="1"/>
  <c r="R856" i="1"/>
  <c r="S856" i="1"/>
  <c r="T856" i="1"/>
  <c r="W856" i="1"/>
  <c r="Y856" i="1"/>
  <c r="B857" i="1"/>
  <c r="C857" i="1"/>
  <c r="D857" i="1" s="1"/>
  <c r="E857" i="1"/>
  <c r="G857" i="1"/>
  <c r="H857" i="1"/>
  <c r="I857" i="1"/>
  <c r="J857" i="1"/>
  <c r="L857" i="1"/>
  <c r="M857" i="1"/>
  <c r="N857" i="1"/>
  <c r="O857" i="1"/>
  <c r="P857" i="1"/>
  <c r="Q857" i="1"/>
  <c r="R857" i="1"/>
  <c r="S857" i="1"/>
  <c r="T857" i="1"/>
  <c r="W857" i="1"/>
  <c r="Y857" i="1"/>
  <c r="B858" i="1"/>
  <c r="C858" i="1"/>
  <c r="D858" i="1" s="1"/>
  <c r="E858" i="1"/>
  <c r="G858" i="1"/>
  <c r="H858" i="1"/>
  <c r="I858" i="1"/>
  <c r="J858" i="1"/>
  <c r="L858" i="1"/>
  <c r="M858" i="1"/>
  <c r="N858" i="1"/>
  <c r="O858" i="1"/>
  <c r="P858" i="1"/>
  <c r="Q858" i="1"/>
  <c r="R858" i="1"/>
  <c r="S858" i="1"/>
  <c r="T858" i="1"/>
  <c r="W858" i="1"/>
  <c r="Y858" i="1"/>
  <c r="B859" i="1"/>
  <c r="C859" i="1"/>
  <c r="D859" i="1" s="1"/>
  <c r="E859" i="1"/>
  <c r="G859" i="1"/>
  <c r="H859" i="1"/>
  <c r="I859" i="1"/>
  <c r="J859" i="1"/>
  <c r="L859" i="1"/>
  <c r="M859" i="1"/>
  <c r="N859" i="1"/>
  <c r="O859" i="1"/>
  <c r="P859" i="1"/>
  <c r="Q859" i="1"/>
  <c r="R859" i="1"/>
  <c r="S859" i="1"/>
  <c r="T859" i="1"/>
  <c r="W859" i="1"/>
  <c r="Y859" i="1"/>
  <c r="B860" i="1"/>
  <c r="C860" i="1"/>
  <c r="D860" i="1" s="1"/>
  <c r="E860" i="1"/>
  <c r="G860" i="1"/>
  <c r="H860" i="1"/>
  <c r="I860" i="1"/>
  <c r="J860" i="1"/>
  <c r="L860" i="1"/>
  <c r="M860" i="1"/>
  <c r="N860" i="1"/>
  <c r="O860" i="1"/>
  <c r="P860" i="1"/>
  <c r="Q860" i="1"/>
  <c r="R860" i="1"/>
  <c r="S860" i="1"/>
  <c r="T860" i="1"/>
  <c r="W860" i="1"/>
  <c r="Y860" i="1"/>
  <c r="B861" i="1"/>
  <c r="C861" i="1"/>
  <c r="D861" i="1" s="1"/>
  <c r="E861" i="1"/>
  <c r="G861" i="1"/>
  <c r="H861" i="1"/>
  <c r="I861" i="1"/>
  <c r="J861" i="1"/>
  <c r="L861" i="1"/>
  <c r="M861" i="1"/>
  <c r="N861" i="1"/>
  <c r="O861" i="1"/>
  <c r="P861" i="1"/>
  <c r="Q861" i="1"/>
  <c r="R861" i="1"/>
  <c r="S861" i="1"/>
  <c r="T861" i="1"/>
  <c r="W861" i="1"/>
  <c r="Y861" i="1"/>
  <c r="B862" i="1"/>
  <c r="C862" i="1"/>
  <c r="D862" i="1" s="1"/>
  <c r="E862" i="1"/>
  <c r="G862" i="1"/>
  <c r="H862" i="1"/>
  <c r="I862" i="1"/>
  <c r="J862" i="1"/>
  <c r="L862" i="1"/>
  <c r="M862" i="1"/>
  <c r="N862" i="1"/>
  <c r="O862" i="1"/>
  <c r="P862" i="1"/>
  <c r="Q862" i="1"/>
  <c r="R862" i="1"/>
  <c r="S862" i="1"/>
  <c r="T862" i="1"/>
  <c r="W862" i="1"/>
  <c r="Y862" i="1"/>
  <c r="B863" i="1"/>
  <c r="C863" i="1"/>
  <c r="D863" i="1" s="1"/>
  <c r="E863" i="1"/>
  <c r="G863" i="1"/>
  <c r="H863" i="1"/>
  <c r="I863" i="1"/>
  <c r="J863" i="1"/>
  <c r="L863" i="1"/>
  <c r="M863" i="1"/>
  <c r="N863" i="1"/>
  <c r="O863" i="1"/>
  <c r="P863" i="1"/>
  <c r="Q863" i="1"/>
  <c r="R863" i="1"/>
  <c r="S863" i="1"/>
  <c r="T863" i="1"/>
  <c r="W863" i="1"/>
  <c r="Y863" i="1"/>
  <c r="B864" i="1"/>
  <c r="C864" i="1"/>
  <c r="D864" i="1" s="1"/>
  <c r="E864" i="1"/>
  <c r="G864" i="1"/>
  <c r="H864" i="1"/>
  <c r="I864" i="1"/>
  <c r="J864" i="1"/>
  <c r="L864" i="1"/>
  <c r="M864" i="1"/>
  <c r="N864" i="1"/>
  <c r="O864" i="1"/>
  <c r="P864" i="1"/>
  <c r="Q864" i="1"/>
  <c r="R864" i="1"/>
  <c r="S864" i="1"/>
  <c r="T864" i="1"/>
  <c r="W864" i="1"/>
  <c r="Y864" i="1"/>
  <c r="B865" i="1"/>
  <c r="C865" i="1"/>
  <c r="D865" i="1" s="1"/>
  <c r="E865" i="1"/>
  <c r="G865" i="1"/>
  <c r="H865" i="1"/>
  <c r="I865" i="1"/>
  <c r="J865" i="1"/>
  <c r="L865" i="1"/>
  <c r="M865" i="1"/>
  <c r="N865" i="1"/>
  <c r="O865" i="1"/>
  <c r="P865" i="1"/>
  <c r="Q865" i="1"/>
  <c r="R865" i="1"/>
  <c r="S865" i="1"/>
  <c r="T865" i="1"/>
  <c r="W865" i="1"/>
  <c r="Y865" i="1"/>
  <c r="B866" i="1"/>
  <c r="C866" i="1"/>
  <c r="D866" i="1" s="1"/>
  <c r="E866" i="1"/>
  <c r="G866" i="1"/>
  <c r="H866" i="1"/>
  <c r="I866" i="1"/>
  <c r="J866" i="1"/>
  <c r="L866" i="1"/>
  <c r="M866" i="1"/>
  <c r="N866" i="1"/>
  <c r="O866" i="1"/>
  <c r="P866" i="1"/>
  <c r="Q866" i="1"/>
  <c r="R866" i="1"/>
  <c r="S866" i="1"/>
  <c r="T866" i="1"/>
  <c r="W866" i="1"/>
  <c r="Y866" i="1"/>
  <c r="B867" i="1"/>
  <c r="C867" i="1"/>
  <c r="D867" i="1" s="1"/>
  <c r="E867" i="1"/>
  <c r="G867" i="1"/>
  <c r="H867" i="1"/>
  <c r="I867" i="1"/>
  <c r="J867" i="1"/>
  <c r="L867" i="1"/>
  <c r="M867" i="1"/>
  <c r="N867" i="1"/>
  <c r="O867" i="1"/>
  <c r="P867" i="1"/>
  <c r="Q867" i="1"/>
  <c r="R867" i="1"/>
  <c r="S867" i="1"/>
  <c r="T867" i="1"/>
  <c r="W867" i="1"/>
  <c r="Y867" i="1"/>
  <c r="B868" i="1"/>
  <c r="C868" i="1"/>
  <c r="D868" i="1" s="1"/>
  <c r="E868" i="1"/>
  <c r="G868" i="1"/>
  <c r="H868" i="1"/>
  <c r="I868" i="1"/>
  <c r="J868" i="1"/>
  <c r="L868" i="1"/>
  <c r="M868" i="1"/>
  <c r="N868" i="1"/>
  <c r="O868" i="1"/>
  <c r="P868" i="1"/>
  <c r="Q868" i="1"/>
  <c r="R868" i="1"/>
  <c r="S868" i="1"/>
  <c r="T868" i="1"/>
  <c r="W868" i="1"/>
  <c r="Y868" i="1"/>
  <c r="B869" i="1"/>
  <c r="C869" i="1"/>
  <c r="D869" i="1" s="1"/>
  <c r="E869" i="1"/>
  <c r="G869" i="1"/>
  <c r="H869" i="1"/>
  <c r="I869" i="1"/>
  <c r="J869" i="1"/>
  <c r="L869" i="1"/>
  <c r="M869" i="1"/>
  <c r="N869" i="1"/>
  <c r="O869" i="1"/>
  <c r="P869" i="1"/>
  <c r="Q869" i="1"/>
  <c r="R869" i="1"/>
  <c r="S869" i="1"/>
  <c r="T869" i="1"/>
  <c r="W869" i="1"/>
  <c r="Y869" i="1"/>
  <c r="B870" i="1"/>
  <c r="C870" i="1"/>
  <c r="D870" i="1" s="1"/>
  <c r="E870" i="1"/>
  <c r="G870" i="1"/>
  <c r="H870" i="1"/>
  <c r="I870" i="1"/>
  <c r="J870" i="1"/>
  <c r="L870" i="1"/>
  <c r="M870" i="1"/>
  <c r="N870" i="1"/>
  <c r="O870" i="1"/>
  <c r="P870" i="1"/>
  <c r="Q870" i="1"/>
  <c r="R870" i="1"/>
  <c r="S870" i="1"/>
  <c r="T870" i="1"/>
  <c r="W870" i="1"/>
  <c r="Y870" i="1"/>
  <c r="B871" i="1"/>
  <c r="C871" i="1"/>
  <c r="D871" i="1" s="1"/>
  <c r="E871" i="1"/>
  <c r="G871" i="1"/>
  <c r="H871" i="1"/>
  <c r="I871" i="1"/>
  <c r="J871" i="1"/>
  <c r="L871" i="1"/>
  <c r="M871" i="1"/>
  <c r="N871" i="1"/>
  <c r="O871" i="1"/>
  <c r="P871" i="1"/>
  <c r="Q871" i="1"/>
  <c r="R871" i="1"/>
  <c r="S871" i="1"/>
  <c r="T871" i="1"/>
  <c r="W871" i="1"/>
  <c r="Y871" i="1"/>
  <c r="B872" i="1"/>
  <c r="C872" i="1"/>
  <c r="D872" i="1" s="1"/>
  <c r="E872" i="1"/>
  <c r="G872" i="1"/>
  <c r="H872" i="1"/>
  <c r="I872" i="1"/>
  <c r="J872" i="1"/>
  <c r="L872" i="1"/>
  <c r="M872" i="1"/>
  <c r="N872" i="1"/>
  <c r="O872" i="1"/>
  <c r="P872" i="1"/>
  <c r="Q872" i="1"/>
  <c r="R872" i="1"/>
  <c r="S872" i="1"/>
  <c r="T872" i="1"/>
  <c r="W872" i="1"/>
  <c r="Y872" i="1"/>
  <c r="B873" i="1"/>
  <c r="C873" i="1"/>
  <c r="D873" i="1" s="1"/>
  <c r="E873" i="1"/>
  <c r="G873" i="1"/>
  <c r="H873" i="1"/>
  <c r="I873" i="1"/>
  <c r="J873" i="1"/>
  <c r="L873" i="1"/>
  <c r="M873" i="1"/>
  <c r="N873" i="1"/>
  <c r="O873" i="1"/>
  <c r="P873" i="1"/>
  <c r="Q873" i="1"/>
  <c r="R873" i="1"/>
  <c r="S873" i="1"/>
  <c r="T873" i="1"/>
  <c r="W873" i="1"/>
  <c r="Y873" i="1"/>
  <c r="B874" i="1"/>
  <c r="C874" i="1"/>
  <c r="D874" i="1" s="1"/>
  <c r="E874" i="1"/>
  <c r="G874" i="1"/>
  <c r="H874" i="1"/>
  <c r="I874" i="1"/>
  <c r="J874" i="1"/>
  <c r="L874" i="1"/>
  <c r="M874" i="1"/>
  <c r="N874" i="1"/>
  <c r="O874" i="1"/>
  <c r="P874" i="1"/>
  <c r="Q874" i="1"/>
  <c r="R874" i="1"/>
  <c r="S874" i="1"/>
  <c r="T874" i="1"/>
  <c r="W874" i="1"/>
  <c r="Y874" i="1"/>
  <c r="B875" i="1"/>
  <c r="C875" i="1"/>
  <c r="D875" i="1" s="1"/>
  <c r="E875" i="1"/>
  <c r="G875" i="1"/>
  <c r="H875" i="1"/>
  <c r="I875" i="1"/>
  <c r="J875" i="1"/>
  <c r="L875" i="1"/>
  <c r="M875" i="1"/>
  <c r="N875" i="1"/>
  <c r="O875" i="1"/>
  <c r="P875" i="1"/>
  <c r="Q875" i="1"/>
  <c r="R875" i="1"/>
  <c r="S875" i="1"/>
  <c r="T875" i="1"/>
  <c r="W875" i="1"/>
  <c r="Y875" i="1"/>
  <c r="B876" i="1"/>
  <c r="C876" i="1"/>
  <c r="D876" i="1" s="1"/>
  <c r="E876" i="1"/>
  <c r="G876" i="1"/>
  <c r="H876" i="1"/>
  <c r="I876" i="1"/>
  <c r="J876" i="1"/>
  <c r="L876" i="1"/>
  <c r="M876" i="1"/>
  <c r="N876" i="1"/>
  <c r="O876" i="1"/>
  <c r="P876" i="1"/>
  <c r="Q876" i="1"/>
  <c r="R876" i="1"/>
  <c r="S876" i="1"/>
  <c r="T876" i="1"/>
  <c r="W876" i="1"/>
  <c r="Y876" i="1"/>
  <c r="B877" i="1"/>
  <c r="C877" i="1"/>
  <c r="D877" i="1" s="1"/>
  <c r="E877" i="1"/>
  <c r="G877" i="1"/>
  <c r="H877" i="1"/>
  <c r="I877" i="1"/>
  <c r="J877" i="1"/>
  <c r="L877" i="1"/>
  <c r="M877" i="1"/>
  <c r="N877" i="1"/>
  <c r="O877" i="1"/>
  <c r="P877" i="1"/>
  <c r="Q877" i="1"/>
  <c r="R877" i="1"/>
  <c r="S877" i="1"/>
  <c r="T877" i="1"/>
  <c r="W877" i="1"/>
  <c r="Y877" i="1"/>
  <c r="B878" i="1"/>
  <c r="C878" i="1"/>
  <c r="D878" i="1" s="1"/>
  <c r="E878" i="1"/>
  <c r="G878" i="1"/>
  <c r="H878" i="1"/>
  <c r="I878" i="1"/>
  <c r="J878" i="1"/>
  <c r="L878" i="1"/>
  <c r="M878" i="1"/>
  <c r="N878" i="1"/>
  <c r="O878" i="1"/>
  <c r="P878" i="1"/>
  <c r="Q878" i="1"/>
  <c r="R878" i="1"/>
  <c r="S878" i="1"/>
  <c r="T878" i="1"/>
  <c r="W878" i="1"/>
  <c r="Y878" i="1"/>
  <c r="B879" i="1"/>
  <c r="C879" i="1"/>
  <c r="D879" i="1" s="1"/>
  <c r="E879" i="1"/>
  <c r="G879" i="1"/>
  <c r="H879" i="1"/>
  <c r="I879" i="1"/>
  <c r="J879" i="1"/>
  <c r="L879" i="1"/>
  <c r="M879" i="1"/>
  <c r="N879" i="1"/>
  <c r="O879" i="1"/>
  <c r="P879" i="1"/>
  <c r="Q879" i="1"/>
  <c r="R879" i="1"/>
  <c r="S879" i="1"/>
  <c r="T879" i="1"/>
  <c r="W879" i="1"/>
  <c r="Y879" i="1"/>
  <c r="B880" i="1"/>
  <c r="C880" i="1"/>
  <c r="D880" i="1" s="1"/>
  <c r="E880" i="1"/>
  <c r="G880" i="1"/>
  <c r="H880" i="1"/>
  <c r="I880" i="1"/>
  <c r="J880" i="1"/>
  <c r="L880" i="1"/>
  <c r="M880" i="1"/>
  <c r="N880" i="1"/>
  <c r="O880" i="1"/>
  <c r="P880" i="1"/>
  <c r="Q880" i="1"/>
  <c r="R880" i="1"/>
  <c r="S880" i="1"/>
  <c r="T880" i="1"/>
  <c r="W880" i="1"/>
  <c r="Y880" i="1"/>
  <c r="B881" i="1"/>
  <c r="C881" i="1"/>
  <c r="D881" i="1" s="1"/>
  <c r="E881" i="1"/>
  <c r="G881" i="1"/>
  <c r="H881" i="1"/>
  <c r="I881" i="1"/>
  <c r="J881" i="1"/>
  <c r="L881" i="1"/>
  <c r="M881" i="1"/>
  <c r="N881" i="1"/>
  <c r="O881" i="1"/>
  <c r="P881" i="1"/>
  <c r="Q881" i="1"/>
  <c r="R881" i="1"/>
  <c r="S881" i="1"/>
  <c r="T881" i="1"/>
  <c r="W881" i="1"/>
  <c r="Y881" i="1"/>
  <c r="B882" i="1"/>
  <c r="C882" i="1"/>
  <c r="D882" i="1"/>
  <c r="E882" i="1"/>
  <c r="G882" i="1"/>
  <c r="H882" i="1"/>
  <c r="I882" i="1"/>
  <c r="J882" i="1"/>
  <c r="L882" i="1"/>
  <c r="M882" i="1"/>
  <c r="N882" i="1"/>
  <c r="O882" i="1"/>
  <c r="P882" i="1"/>
  <c r="Q882" i="1"/>
  <c r="R882" i="1"/>
  <c r="S882" i="1"/>
  <c r="T882" i="1"/>
  <c r="W882" i="1"/>
  <c r="Y882" i="1"/>
  <c r="B883" i="1"/>
  <c r="C883" i="1"/>
  <c r="D883" i="1" s="1"/>
  <c r="E883" i="1"/>
  <c r="G883" i="1"/>
  <c r="H883" i="1"/>
  <c r="I883" i="1"/>
  <c r="J883" i="1"/>
  <c r="L883" i="1"/>
  <c r="M883" i="1"/>
  <c r="N883" i="1"/>
  <c r="O883" i="1"/>
  <c r="P883" i="1"/>
  <c r="Q883" i="1"/>
  <c r="R883" i="1"/>
  <c r="S883" i="1"/>
  <c r="T883" i="1"/>
  <c r="W883" i="1"/>
  <c r="Y883" i="1"/>
  <c r="B884" i="1"/>
  <c r="C884" i="1"/>
  <c r="D884" i="1" s="1"/>
  <c r="E884" i="1"/>
  <c r="G884" i="1"/>
  <c r="H884" i="1"/>
  <c r="I884" i="1"/>
  <c r="J884" i="1"/>
  <c r="L884" i="1"/>
  <c r="M884" i="1"/>
  <c r="N884" i="1"/>
  <c r="O884" i="1"/>
  <c r="P884" i="1"/>
  <c r="Q884" i="1"/>
  <c r="R884" i="1"/>
  <c r="S884" i="1"/>
  <c r="T884" i="1"/>
  <c r="W884" i="1"/>
  <c r="Y884" i="1"/>
  <c r="B885" i="1"/>
  <c r="C885" i="1"/>
  <c r="D885" i="1" s="1"/>
  <c r="E885" i="1"/>
  <c r="G885" i="1"/>
  <c r="H885" i="1"/>
  <c r="I885" i="1"/>
  <c r="J885" i="1"/>
  <c r="L885" i="1"/>
  <c r="M885" i="1"/>
  <c r="N885" i="1"/>
  <c r="O885" i="1"/>
  <c r="P885" i="1"/>
  <c r="Q885" i="1"/>
  <c r="R885" i="1"/>
  <c r="S885" i="1"/>
  <c r="T885" i="1"/>
  <c r="W885" i="1"/>
  <c r="Y885" i="1"/>
  <c r="B886" i="1"/>
  <c r="C886" i="1"/>
  <c r="D886" i="1" s="1"/>
  <c r="E886" i="1"/>
  <c r="G886" i="1"/>
  <c r="H886" i="1"/>
  <c r="I886" i="1"/>
  <c r="J886" i="1"/>
  <c r="L886" i="1"/>
  <c r="M886" i="1"/>
  <c r="N886" i="1"/>
  <c r="O886" i="1"/>
  <c r="P886" i="1"/>
  <c r="Q886" i="1"/>
  <c r="R886" i="1"/>
  <c r="S886" i="1"/>
  <c r="T886" i="1"/>
  <c r="W886" i="1"/>
  <c r="Y886" i="1"/>
  <c r="B887" i="1"/>
  <c r="C887" i="1"/>
  <c r="D887" i="1" s="1"/>
  <c r="E887" i="1"/>
  <c r="G887" i="1"/>
  <c r="H887" i="1"/>
  <c r="I887" i="1"/>
  <c r="J887" i="1"/>
  <c r="L887" i="1"/>
  <c r="M887" i="1"/>
  <c r="N887" i="1"/>
  <c r="O887" i="1"/>
  <c r="P887" i="1"/>
  <c r="Q887" i="1"/>
  <c r="R887" i="1"/>
  <c r="S887" i="1"/>
  <c r="T887" i="1"/>
  <c r="W887" i="1"/>
  <c r="Y887" i="1"/>
  <c r="B888" i="1"/>
  <c r="C888" i="1"/>
  <c r="D888" i="1" s="1"/>
  <c r="E888" i="1"/>
  <c r="G888" i="1"/>
  <c r="H888" i="1"/>
  <c r="I888" i="1"/>
  <c r="J888" i="1"/>
  <c r="L888" i="1"/>
  <c r="M888" i="1"/>
  <c r="N888" i="1"/>
  <c r="O888" i="1"/>
  <c r="P888" i="1"/>
  <c r="Q888" i="1"/>
  <c r="R888" i="1"/>
  <c r="S888" i="1"/>
  <c r="T888" i="1"/>
  <c r="W888" i="1"/>
  <c r="Y888" i="1"/>
  <c r="B889" i="1"/>
  <c r="C889" i="1"/>
  <c r="D889" i="1" s="1"/>
  <c r="E889" i="1"/>
  <c r="G889" i="1"/>
  <c r="H889" i="1"/>
  <c r="I889" i="1"/>
  <c r="J889" i="1"/>
  <c r="L889" i="1"/>
  <c r="M889" i="1"/>
  <c r="N889" i="1"/>
  <c r="O889" i="1"/>
  <c r="P889" i="1"/>
  <c r="Q889" i="1"/>
  <c r="R889" i="1"/>
  <c r="S889" i="1"/>
  <c r="T889" i="1"/>
  <c r="W889" i="1"/>
  <c r="Y889" i="1"/>
  <c r="B890" i="1"/>
  <c r="C890" i="1"/>
  <c r="D890" i="1" s="1"/>
  <c r="E890" i="1"/>
  <c r="G890" i="1"/>
  <c r="H890" i="1"/>
  <c r="I890" i="1"/>
  <c r="J890" i="1"/>
  <c r="L890" i="1"/>
  <c r="M890" i="1"/>
  <c r="N890" i="1"/>
  <c r="O890" i="1"/>
  <c r="P890" i="1"/>
  <c r="Q890" i="1"/>
  <c r="R890" i="1"/>
  <c r="S890" i="1"/>
  <c r="T890" i="1"/>
  <c r="W890" i="1"/>
  <c r="Y890" i="1"/>
  <c r="B891" i="1"/>
  <c r="C891" i="1"/>
  <c r="D891" i="1" s="1"/>
  <c r="E891" i="1"/>
  <c r="G891" i="1"/>
  <c r="H891" i="1"/>
  <c r="I891" i="1"/>
  <c r="J891" i="1"/>
  <c r="L891" i="1"/>
  <c r="M891" i="1"/>
  <c r="N891" i="1"/>
  <c r="O891" i="1"/>
  <c r="P891" i="1"/>
  <c r="Q891" i="1"/>
  <c r="R891" i="1"/>
  <c r="S891" i="1"/>
  <c r="T891" i="1"/>
  <c r="W891" i="1"/>
  <c r="Y891" i="1"/>
  <c r="B892" i="1"/>
  <c r="C892" i="1"/>
  <c r="D892" i="1"/>
  <c r="E892" i="1"/>
  <c r="G892" i="1"/>
  <c r="H892" i="1"/>
  <c r="I892" i="1"/>
  <c r="J892" i="1"/>
  <c r="L892" i="1"/>
  <c r="M892" i="1"/>
  <c r="N892" i="1"/>
  <c r="O892" i="1"/>
  <c r="P892" i="1"/>
  <c r="Q892" i="1"/>
  <c r="R892" i="1"/>
  <c r="S892" i="1"/>
  <c r="T892" i="1"/>
  <c r="W892" i="1"/>
  <c r="Y892" i="1"/>
  <c r="B893" i="1"/>
  <c r="C893" i="1"/>
  <c r="D893" i="1" s="1"/>
  <c r="E893" i="1"/>
  <c r="G893" i="1"/>
  <c r="H893" i="1"/>
  <c r="I893" i="1"/>
  <c r="J893" i="1"/>
  <c r="L893" i="1"/>
  <c r="M893" i="1"/>
  <c r="N893" i="1"/>
  <c r="O893" i="1"/>
  <c r="P893" i="1"/>
  <c r="Q893" i="1"/>
  <c r="R893" i="1"/>
  <c r="S893" i="1"/>
  <c r="T893" i="1"/>
  <c r="W893" i="1"/>
  <c r="Y893" i="1"/>
  <c r="B894" i="1"/>
  <c r="C894" i="1"/>
  <c r="D894" i="1" s="1"/>
  <c r="E894" i="1"/>
  <c r="G894" i="1"/>
  <c r="H894" i="1"/>
  <c r="I894" i="1"/>
  <c r="J894" i="1"/>
  <c r="L894" i="1"/>
  <c r="M894" i="1"/>
  <c r="N894" i="1"/>
  <c r="O894" i="1"/>
  <c r="P894" i="1"/>
  <c r="Q894" i="1"/>
  <c r="R894" i="1"/>
  <c r="S894" i="1"/>
  <c r="T894" i="1"/>
  <c r="W894" i="1"/>
  <c r="Y894" i="1"/>
  <c r="B895" i="1"/>
  <c r="C895" i="1"/>
  <c r="D895" i="1" s="1"/>
  <c r="E895" i="1"/>
  <c r="G895" i="1"/>
  <c r="H895" i="1"/>
  <c r="I895" i="1"/>
  <c r="J895" i="1"/>
  <c r="L895" i="1"/>
  <c r="M895" i="1"/>
  <c r="N895" i="1"/>
  <c r="O895" i="1"/>
  <c r="P895" i="1"/>
  <c r="Q895" i="1"/>
  <c r="R895" i="1"/>
  <c r="S895" i="1"/>
  <c r="T895" i="1"/>
  <c r="W895" i="1"/>
  <c r="Y895" i="1"/>
  <c r="B896" i="1"/>
  <c r="C896" i="1"/>
  <c r="D896" i="1" s="1"/>
  <c r="E896" i="1"/>
  <c r="G896" i="1"/>
  <c r="H896" i="1"/>
  <c r="I896" i="1"/>
  <c r="J896" i="1"/>
  <c r="L896" i="1"/>
  <c r="M896" i="1"/>
  <c r="N896" i="1"/>
  <c r="O896" i="1"/>
  <c r="P896" i="1"/>
  <c r="Q896" i="1"/>
  <c r="R896" i="1"/>
  <c r="S896" i="1"/>
  <c r="T896" i="1"/>
  <c r="W896" i="1"/>
  <c r="Y896" i="1"/>
  <c r="B897" i="1"/>
  <c r="C897" i="1"/>
  <c r="D897" i="1" s="1"/>
  <c r="E897" i="1"/>
  <c r="G897" i="1"/>
  <c r="H897" i="1"/>
  <c r="I897" i="1"/>
  <c r="J897" i="1"/>
  <c r="L897" i="1"/>
  <c r="M897" i="1"/>
  <c r="N897" i="1"/>
  <c r="O897" i="1"/>
  <c r="P897" i="1"/>
  <c r="Q897" i="1"/>
  <c r="R897" i="1"/>
  <c r="S897" i="1"/>
  <c r="T897" i="1"/>
  <c r="W897" i="1"/>
  <c r="Y897" i="1"/>
  <c r="B898" i="1"/>
  <c r="C898" i="1"/>
  <c r="D898" i="1"/>
  <c r="E898" i="1"/>
  <c r="G898" i="1"/>
  <c r="H898" i="1"/>
  <c r="I898" i="1"/>
  <c r="J898" i="1"/>
  <c r="L898" i="1"/>
  <c r="M898" i="1"/>
  <c r="N898" i="1"/>
  <c r="O898" i="1"/>
  <c r="P898" i="1"/>
  <c r="Q898" i="1"/>
  <c r="R898" i="1"/>
  <c r="S898" i="1"/>
  <c r="T898" i="1"/>
  <c r="W898" i="1"/>
  <c r="Y898" i="1"/>
  <c r="B899" i="1"/>
  <c r="C899" i="1"/>
  <c r="D899" i="1" s="1"/>
  <c r="E899" i="1"/>
  <c r="G899" i="1"/>
  <c r="H899" i="1"/>
  <c r="I899" i="1"/>
  <c r="J899" i="1"/>
  <c r="L899" i="1"/>
  <c r="M899" i="1"/>
  <c r="N899" i="1"/>
  <c r="O899" i="1"/>
  <c r="P899" i="1"/>
  <c r="Q899" i="1"/>
  <c r="R899" i="1"/>
  <c r="S899" i="1"/>
  <c r="T899" i="1"/>
  <c r="W899" i="1"/>
  <c r="Y899" i="1"/>
  <c r="B900" i="1"/>
  <c r="C900" i="1"/>
  <c r="D900" i="1"/>
  <c r="E900" i="1"/>
  <c r="G900" i="1"/>
  <c r="H900" i="1"/>
  <c r="I900" i="1"/>
  <c r="J900" i="1"/>
  <c r="L900" i="1"/>
  <c r="M900" i="1"/>
  <c r="N900" i="1"/>
  <c r="O900" i="1"/>
  <c r="P900" i="1"/>
  <c r="Q900" i="1"/>
  <c r="R900" i="1"/>
  <c r="S900" i="1"/>
  <c r="T900" i="1"/>
  <c r="W900" i="1"/>
  <c r="Y900" i="1"/>
  <c r="B901" i="1"/>
  <c r="C901" i="1"/>
  <c r="D901" i="1" s="1"/>
  <c r="E901" i="1"/>
  <c r="G901" i="1"/>
  <c r="H901" i="1"/>
  <c r="I901" i="1"/>
  <c r="J901" i="1"/>
  <c r="L901" i="1"/>
  <c r="M901" i="1"/>
  <c r="N901" i="1"/>
  <c r="O901" i="1"/>
  <c r="P901" i="1"/>
  <c r="Q901" i="1"/>
  <c r="R901" i="1"/>
  <c r="S901" i="1"/>
  <c r="T901" i="1"/>
  <c r="W901" i="1"/>
  <c r="Y901" i="1"/>
  <c r="B902" i="1"/>
  <c r="C902" i="1"/>
  <c r="D902" i="1"/>
  <c r="E902" i="1"/>
  <c r="G902" i="1"/>
  <c r="H902" i="1"/>
  <c r="I902" i="1"/>
  <c r="J902" i="1"/>
  <c r="L902" i="1"/>
  <c r="M902" i="1"/>
  <c r="N902" i="1"/>
  <c r="O902" i="1"/>
  <c r="P902" i="1"/>
  <c r="Q902" i="1"/>
  <c r="R902" i="1"/>
  <c r="S902" i="1"/>
  <c r="T902" i="1"/>
  <c r="W902" i="1"/>
  <c r="Y902" i="1"/>
  <c r="B903" i="1"/>
  <c r="C903" i="1"/>
  <c r="D903" i="1" s="1"/>
  <c r="E903" i="1"/>
  <c r="G903" i="1"/>
  <c r="H903" i="1"/>
  <c r="I903" i="1"/>
  <c r="J903" i="1"/>
  <c r="L903" i="1"/>
  <c r="M903" i="1"/>
  <c r="N903" i="1"/>
  <c r="O903" i="1"/>
  <c r="P903" i="1"/>
  <c r="Q903" i="1"/>
  <c r="R903" i="1"/>
  <c r="S903" i="1"/>
  <c r="T903" i="1"/>
  <c r="W903" i="1"/>
  <c r="Y903" i="1"/>
  <c r="B904" i="1"/>
  <c r="C904" i="1"/>
  <c r="D904" i="1" s="1"/>
  <c r="E904" i="1"/>
  <c r="G904" i="1"/>
  <c r="H904" i="1"/>
  <c r="I904" i="1"/>
  <c r="J904" i="1"/>
  <c r="L904" i="1"/>
  <c r="M904" i="1"/>
  <c r="N904" i="1"/>
  <c r="O904" i="1"/>
  <c r="P904" i="1"/>
  <c r="Q904" i="1"/>
  <c r="R904" i="1"/>
  <c r="S904" i="1"/>
  <c r="T904" i="1"/>
  <c r="W904" i="1"/>
  <c r="Y904" i="1"/>
  <c r="B905" i="1"/>
  <c r="C905" i="1"/>
  <c r="D905" i="1" s="1"/>
  <c r="E905" i="1"/>
  <c r="G905" i="1"/>
  <c r="H905" i="1"/>
  <c r="I905" i="1"/>
  <c r="J905" i="1"/>
  <c r="L905" i="1"/>
  <c r="M905" i="1"/>
  <c r="N905" i="1"/>
  <c r="O905" i="1"/>
  <c r="P905" i="1"/>
  <c r="Q905" i="1"/>
  <c r="R905" i="1"/>
  <c r="S905" i="1"/>
  <c r="T905" i="1"/>
  <c r="W905" i="1"/>
  <c r="Y905" i="1"/>
  <c r="B906" i="1"/>
  <c r="C906" i="1"/>
  <c r="D906" i="1" s="1"/>
  <c r="E906" i="1"/>
  <c r="G906" i="1"/>
  <c r="H906" i="1"/>
  <c r="I906" i="1"/>
  <c r="J906" i="1"/>
  <c r="L906" i="1"/>
  <c r="M906" i="1"/>
  <c r="N906" i="1"/>
  <c r="O906" i="1"/>
  <c r="P906" i="1"/>
  <c r="Q906" i="1"/>
  <c r="R906" i="1"/>
  <c r="S906" i="1"/>
  <c r="T906" i="1"/>
  <c r="W906" i="1"/>
  <c r="Y906" i="1"/>
  <c r="B907" i="1"/>
  <c r="C907" i="1"/>
  <c r="D907" i="1" s="1"/>
  <c r="E907" i="1"/>
  <c r="G907" i="1"/>
  <c r="H907" i="1"/>
  <c r="I907" i="1"/>
  <c r="J907" i="1"/>
  <c r="L907" i="1"/>
  <c r="M907" i="1"/>
  <c r="N907" i="1"/>
  <c r="O907" i="1"/>
  <c r="P907" i="1"/>
  <c r="Q907" i="1"/>
  <c r="R907" i="1"/>
  <c r="S907" i="1"/>
  <c r="T907" i="1"/>
  <c r="W907" i="1"/>
  <c r="Y907" i="1"/>
  <c r="B908" i="1"/>
  <c r="C908" i="1"/>
  <c r="D908" i="1"/>
  <c r="E908" i="1"/>
  <c r="G908" i="1"/>
  <c r="H908" i="1"/>
  <c r="I908" i="1"/>
  <c r="J908" i="1"/>
  <c r="L908" i="1"/>
  <c r="M908" i="1"/>
  <c r="N908" i="1"/>
  <c r="O908" i="1"/>
  <c r="P908" i="1"/>
  <c r="Q908" i="1"/>
  <c r="R908" i="1"/>
  <c r="S908" i="1"/>
  <c r="T908" i="1"/>
  <c r="W908" i="1"/>
  <c r="Y908" i="1"/>
  <c r="B909" i="1"/>
  <c r="C909" i="1"/>
  <c r="D909" i="1" s="1"/>
  <c r="E909" i="1"/>
  <c r="G909" i="1"/>
  <c r="H909" i="1"/>
  <c r="I909" i="1"/>
  <c r="J909" i="1"/>
  <c r="L909" i="1"/>
  <c r="M909" i="1"/>
  <c r="N909" i="1"/>
  <c r="O909" i="1"/>
  <c r="P909" i="1"/>
  <c r="Q909" i="1"/>
  <c r="R909" i="1"/>
  <c r="S909" i="1"/>
  <c r="T909" i="1"/>
  <c r="W909" i="1"/>
  <c r="Y909" i="1"/>
  <c r="B910" i="1"/>
  <c r="C910" i="1"/>
  <c r="D910" i="1"/>
  <c r="E910" i="1"/>
  <c r="G910" i="1"/>
  <c r="H910" i="1"/>
  <c r="I910" i="1"/>
  <c r="J910" i="1"/>
  <c r="L910" i="1"/>
  <c r="M910" i="1"/>
  <c r="N910" i="1"/>
  <c r="O910" i="1"/>
  <c r="P910" i="1"/>
  <c r="Q910" i="1"/>
  <c r="R910" i="1"/>
  <c r="S910" i="1"/>
  <c r="T910" i="1"/>
  <c r="W910" i="1"/>
  <c r="Y910" i="1"/>
  <c r="B911" i="1"/>
  <c r="C911" i="1"/>
  <c r="D911" i="1" s="1"/>
  <c r="E911" i="1"/>
  <c r="G911" i="1"/>
  <c r="H911" i="1"/>
  <c r="I911" i="1"/>
  <c r="J911" i="1"/>
  <c r="L911" i="1"/>
  <c r="M911" i="1"/>
  <c r="N911" i="1"/>
  <c r="O911" i="1"/>
  <c r="P911" i="1"/>
  <c r="Q911" i="1"/>
  <c r="R911" i="1"/>
  <c r="S911" i="1"/>
  <c r="T911" i="1"/>
  <c r="W911" i="1"/>
  <c r="Y911" i="1"/>
  <c r="B912" i="1"/>
  <c r="C912" i="1"/>
  <c r="D912" i="1" s="1"/>
  <c r="E912" i="1"/>
  <c r="G912" i="1"/>
  <c r="H912" i="1"/>
  <c r="I912" i="1"/>
  <c r="J912" i="1"/>
  <c r="L912" i="1"/>
  <c r="M912" i="1"/>
  <c r="N912" i="1"/>
  <c r="O912" i="1"/>
  <c r="P912" i="1"/>
  <c r="Q912" i="1"/>
  <c r="R912" i="1"/>
  <c r="S912" i="1"/>
  <c r="T912" i="1"/>
  <c r="W912" i="1"/>
  <c r="Y912" i="1"/>
  <c r="B913" i="1"/>
  <c r="C913" i="1"/>
  <c r="D913" i="1" s="1"/>
  <c r="E913" i="1"/>
  <c r="G913" i="1"/>
  <c r="H913" i="1"/>
  <c r="I913" i="1"/>
  <c r="J913" i="1"/>
  <c r="L913" i="1"/>
  <c r="M913" i="1"/>
  <c r="N913" i="1"/>
  <c r="O913" i="1"/>
  <c r="P913" i="1"/>
  <c r="Q913" i="1"/>
  <c r="R913" i="1"/>
  <c r="S913" i="1"/>
  <c r="T913" i="1"/>
  <c r="W913" i="1"/>
  <c r="Y913" i="1"/>
  <c r="B914" i="1"/>
  <c r="C914" i="1"/>
  <c r="D914" i="1" s="1"/>
  <c r="E914" i="1"/>
  <c r="G914" i="1"/>
  <c r="H914" i="1"/>
  <c r="I914" i="1"/>
  <c r="J914" i="1"/>
  <c r="L914" i="1"/>
  <c r="M914" i="1"/>
  <c r="N914" i="1"/>
  <c r="O914" i="1"/>
  <c r="P914" i="1"/>
  <c r="Q914" i="1"/>
  <c r="R914" i="1"/>
  <c r="S914" i="1"/>
  <c r="T914" i="1"/>
  <c r="W914" i="1"/>
  <c r="Y914" i="1"/>
  <c r="B915" i="1"/>
  <c r="C915" i="1"/>
  <c r="D915" i="1" s="1"/>
  <c r="E915" i="1"/>
  <c r="G915" i="1"/>
  <c r="H915" i="1"/>
  <c r="I915" i="1"/>
  <c r="J915" i="1"/>
  <c r="L915" i="1"/>
  <c r="M915" i="1"/>
  <c r="N915" i="1"/>
  <c r="O915" i="1"/>
  <c r="P915" i="1"/>
  <c r="Q915" i="1"/>
  <c r="R915" i="1"/>
  <c r="S915" i="1"/>
  <c r="T915" i="1"/>
  <c r="W915" i="1"/>
  <c r="Y915" i="1"/>
  <c r="B916" i="1"/>
  <c r="C916" i="1"/>
  <c r="D916" i="1" s="1"/>
  <c r="E916" i="1"/>
  <c r="G916" i="1"/>
  <c r="H916" i="1"/>
  <c r="I916" i="1"/>
  <c r="J916" i="1"/>
  <c r="L916" i="1"/>
  <c r="M916" i="1"/>
  <c r="N916" i="1"/>
  <c r="O916" i="1"/>
  <c r="P916" i="1"/>
  <c r="Q916" i="1"/>
  <c r="R916" i="1"/>
  <c r="S916" i="1"/>
  <c r="T916" i="1"/>
  <c r="W916" i="1"/>
  <c r="Y916" i="1"/>
  <c r="B917" i="1"/>
  <c r="C917" i="1"/>
  <c r="D917" i="1" s="1"/>
  <c r="E917" i="1"/>
  <c r="G917" i="1"/>
  <c r="H917" i="1"/>
  <c r="I917" i="1"/>
  <c r="J917" i="1"/>
  <c r="L917" i="1"/>
  <c r="M917" i="1"/>
  <c r="N917" i="1"/>
  <c r="O917" i="1"/>
  <c r="P917" i="1"/>
  <c r="Q917" i="1"/>
  <c r="R917" i="1"/>
  <c r="S917" i="1"/>
  <c r="T917" i="1"/>
  <c r="W917" i="1"/>
  <c r="Y917" i="1"/>
  <c r="B918" i="1"/>
  <c r="C918" i="1"/>
  <c r="D918" i="1"/>
  <c r="E918" i="1"/>
  <c r="G918" i="1"/>
  <c r="H918" i="1"/>
  <c r="I918" i="1"/>
  <c r="J918" i="1"/>
  <c r="L918" i="1"/>
  <c r="M918" i="1"/>
  <c r="N918" i="1"/>
  <c r="O918" i="1"/>
  <c r="P918" i="1"/>
  <c r="Q918" i="1"/>
  <c r="R918" i="1"/>
  <c r="S918" i="1"/>
  <c r="T918" i="1"/>
  <c r="W918" i="1"/>
  <c r="Y918" i="1"/>
  <c r="B919" i="1"/>
  <c r="C919" i="1"/>
  <c r="D919" i="1" s="1"/>
  <c r="E919" i="1"/>
  <c r="G919" i="1"/>
  <c r="H919" i="1"/>
  <c r="I919" i="1"/>
  <c r="J919" i="1"/>
  <c r="L919" i="1"/>
  <c r="M919" i="1"/>
  <c r="N919" i="1"/>
  <c r="O919" i="1"/>
  <c r="P919" i="1"/>
  <c r="Q919" i="1"/>
  <c r="R919" i="1"/>
  <c r="S919" i="1"/>
  <c r="T919" i="1"/>
  <c r="W919" i="1"/>
  <c r="Y919" i="1"/>
  <c r="B920" i="1"/>
  <c r="C920" i="1"/>
  <c r="D920" i="1" s="1"/>
  <c r="E920" i="1"/>
  <c r="G920" i="1"/>
  <c r="H920" i="1"/>
  <c r="I920" i="1"/>
  <c r="J920" i="1"/>
  <c r="L920" i="1"/>
  <c r="M920" i="1"/>
  <c r="N920" i="1"/>
  <c r="O920" i="1"/>
  <c r="P920" i="1"/>
  <c r="Q920" i="1"/>
  <c r="R920" i="1"/>
  <c r="S920" i="1"/>
  <c r="T920" i="1"/>
  <c r="W920" i="1"/>
  <c r="Y920" i="1"/>
  <c r="B921" i="1"/>
  <c r="C921" i="1"/>
  <c r="D921" i="1" s="1"/>
  <c r="E921" i="1"/>
  <c r="G921" i="1"/>
  <c r="H921" i="1"/>
  <c r="I921" i="1"/>
  <c r="J921" i="1"/>
  <c r="L921" i="1"/>
  <c r="M921" i="1"/>
  <c r="N921" i="1"/>
  <c r="O921" i="1"/>
  <c r="P921" i="1"/>
  <c r="Q921" i="1"/>
  <c r="R921" i="1"/>
  <c r="S921" i="1"/>
  <c r="T921" i="1"/>
  <c r="W921" i="1"/>
  <c r="Y921" i="1"/>
  <c r="B922" i="1"/>
  <c r="C922" i="1"/>
  <c r="D922" i="1" s="1"/>
  <c r="E922" i="1"/>
  <c r="G922" i="1"/>
  <c r="H922" i="1"/>
  <c r="I922" i="1"/>
  <c r="J922" i="1"/>
  <c r="L922" i="1"/>
  <c r="M922" i="1"/>
  <c r="N922" i="1"/>
  <c r="O922" i="1"/>
  <c r="P922" i="1"/>
  <c r="Q922" i="1"/>
  <c r="R922" i="1"/>
  <c r="S922" i="1"/>
  <c r="T922" i="1"/>
  <c r="W922" i="1"/>
  <c r="Y922" i="1"/>
  <c r="B923" i="1"/>
  <c r="C923" i="1"/>
  <c r="D923" i="1" s="1"/>
  <c r="E923" i="1"/>
  <c r="G923" i="1"/>
  <c r="H923" i="1"/>
  <c r="I923" i="1"/>
  <c r="J923" i="1"/>
  <c r="L923" i="1"/>
  <c r="M923" i="1"/>
  <c r="N923" i="1"/>
  <c r="O923" i="1"/>
  <c r="P923" i="1"/>
  <c r="Q923" i="1"/>
  <c r="R923" i="1"/>
  <c r="S923" i="1"/>
  <c r="T923" i="1"/>
  <c r="W923" i="1"/>
  <c r="Y923" i="1"/>
  <c r="B924" i="1"/>
  <c r="C924" i="1"/>
  <c r="D924" i="1"/>
  <c r="E924" i="1"/>
  <c r="G924" i="1"/>
  <c r="H924" i="1"/>
  <c r="I924" i="1"/>
  <c r="J924" i="1"/>
  <c r="L924" i="1"/>
  <c r="M924" i="1"/>
  <c r="N924" i="1"/>
  <c r="O924" i="1"/>
  <c r="P924" i="1"/>
  <c r="Q924" i="1"/>
  <c r="R924" i="1"/>
  <c r="S924" i="1"/>
  <c r="T924" i="1"/>
  <c r="W924" i="1"/>
  <c r="Y924" i="1"/>
  <c r="B925" i="1"/>
  <c r="C925" i="1"/>
  <c r="D925" i="1" s="1"/>
  <c r="E925" i="1"/>
  <c r="G925" i="1"/>
  <c r="H925" i="1"/>
  <c r="I925" i="1"/>
  <c r="J925" i="1"/>
  <c r="L925" i="1"/>
  <c r="M925" i="1"/>
  <c r="N925" i="1"/>
  <c r="O925" i="1"/>
  <c r="P925" i="1"/>
  <c r="Q925" i="1"/>
  <c r="R925" i="1"/>
  <c r="S925" i="1"/>
  <c r="T925" i="1"/>
  <c r="W925" i="1"/>
  <c r="Y925" i="1"/>
  <c r="B926" i="1"/>
  <c r="C926" i="1"/>
  <c r="D926" i="1"/>
  <c r="E926" i="1"/>
  <c r="G926" i="1"/>
  <c r="H926" i="1"/>
  <c r="I926" i="1"/>
  <c r="J926" i="1"/>
  <c r="L926" i="1"/>
  <c r="M926" i="1"/>
  <c r="N926" i="1"/>
  <c r="O926" i="1"/>
  <c r="P926" i="1"/>
  <c r="Q926" i="1"/>
  <c r="R926" i="1"/>
  <c r="S926" i="1"/>
  <c r="T926" i="1"/>
  <c r="W926" i="1"/>
  <c r="Y926" i="1"/>
  <c r="B927" i="1"/>
  <c r="C927" i="1"/>
  <c r="D927" i="1" s="1"/>
  <c r="E927" i="1"/>
  <c r="G927" i="1"/>
  <c r="H927" i="1"/>
  <c r="I927" i="1"/>
  <c r="J927" i="1"/>
  <c r="L927" i="1"/>
  <c r="M927" i="1"/>
  <c r="N927" i="1"/>
  <c r="O927" i="1"/>
  <c r="P927" i="1"/>
  <c r="Q927" i="1"/>
  <c r="R927" i="1"/>
  <c r="S927" i="1"/>
  <c r="T927" i="1"/>
  <c r="W927" i="1"/>
  <c r="Y927" i="1"/>
  <c r="B928" i="1"/>
  <c r="C928" i="1"/>
  <c r="D928" i="1" s="1"/>
  <c r="E928" i="1"/>
  <c r="G928" i="1"/>
  <c r="H928" i="1"/>
  <c r="I928" i="1"/>
  <c r="J928" i="1"/>
  <c r="L928" i="1"/>
  <c r="M928" i="1"/>
  <c r="N928" i="1"/>
  <c r="O928" i="1"/>
  <c r="P928" i="1"/>
  <c r="Q928" i="1"/>
  <c r="R928" i="1"/>
  <c r="S928" i="1"/>
  <c r="T928" i="1"/>
  <c r="W928" i="1"/>
  <c r="Y928" i="1"/>
  <c r="B929" i="1"/>
  <c r="C929" i="1"/>
  <c r="D929" i="1" s="1"/>
  <c r="E929" i="1"/>
  <c r="G929" i="1"/>
  <c r="H929" i="1"/>
  <c r="I929" i="1"/>
  <c r="J929" i="1"/>
  <c r="L929" i="1"/>
  <c r="M929" i="1"/>
  <c r="N929" i="1"/>
  <c r="O929" i="1"/>
  <c r="P929" i="1"/>
  <c r="Q929" i="1"/>
  <c r="R929" i="1"/>
  <c r="S929" i="1"/>
  <c r="T929" i="1"/>
  <c r="W929" i="1"/>
  <c r="Y929" i="1"/>
  <c r="B930" i="1"/>
  <c r="C930" i="1"/>
  <c r="D930" i="1" s="1"/>
  <c r="E930" i="1"/>
  <c r="G930" i="1"/>
  <c r="H930" i="1"/>
  <c r="I930" i="1"/>
  <c r="J930" i="1"/>
  <c r="L930" i="1"/>
  <c r="M930" i="1"/>
  <c r="N930" i="1"/>
  <c r="O930" i="1"/>
  <c r="P930" i="1"/>
  <c r="Q930" i="1"/>
  <c r="R930" i="1"/>
  <c r="S930" i="1"/>
  <c r="T930" i="1"/>
  <c r="W930" i="1"/>
  <c r="Y930" i="1"/>
  <c r="B931" i="1"/>
  <c r="C931" i="1"/>
  <c r="D931" i="1" s="1"/>
  <c r="E931" i="1"/>
  <c r="G931" i="1"/>
  <c r="H931" i="1"/>
  <c r="I931" i="1"/>
  <c r="J931" i="1"/>
  <c r="L931" i="1"/>
  <c r="M931" i="1"/>
  <c r="N931" i="1"/>
  <c r="O931" i="1"/>
  <c r="P931" i="1"/>
  <c r="Q931" i="1"/>
  <c r="R931" i="1"/>
  <c r="S931" i="1"/>
  <c r="T931" i="1"/>
  <c r="W931" i="1"/>
  <c r="Y931" i="1"/>
  <c r="B932" i="1"/>
  <c r="C932" i="1"/>
  <c r="D932" i="1"/>
  <c r="E932" i="1"/>
  <c r="G932" i="1"/>
  <c r="H932" i="1"/>
  <c r="I932" i="1"/>
  <c r="J932" i="1"/>
  <c r="L932" i="1"/>
  <c r="M932" i="1"/>
  <c r="N932" i="1"/>
  <c r="O932" i="1"/>
  <c r="P932" i="1"/>
  <c r="Q932" i="1"/>
  <c r="R932" i="1"/>
  <c r="S932" i="1"/>
  <c r="T932" i="1"/>
  <c r="W932" i="1"/>
  <c r="Y932" i="1"/>
  <c r="B933" i="1"/>
  <c r="C933" i="1"/>
  <c r="D933" i="1" s="1"/>
  <c r="E933" i="1"/>
  <c r="G933" i="1"/>
  <c r="H933" i="1"/>
  <c r="I933" i="1"/>
  <c r="J933" i="1"/>
  <c r="L933" i="1"/>
  <c r="M933" i="1"/>
  <c r="N933" i="1"/>
  <c r="O933" i="1"/>
  <c r="P933" i="1"/>
  <c r="Q933" i="1"/>
  <c r="R933" i="1"/>
  <c r="S933" i="1"/>
  <c r="T933" i="1"/>
  <c r="W933" i="1"/>
  <c r="Y933" i="1"/>
  <c r="B934" i="1"/>
  <c r="C934" i="1"/>
  <c r="D934" i="1"/>
  <c r="E934" i="1"/>
  <c r="G934" i="1"/>
  <c r="H934" i="1"/>
  <c r="I934" i="1"/>
  <c r="J934" i="1"/>
  <c r="L934" i="1"/>
  <c r="M934" i="1"/>
  <c r="N934" i="1"/>
  <c r="O934" i="1"/>
  <c r="P934" i="1"/>
  <c r="Q934" i="1"/>
  <c r="R934" i="1"/>
  <c r="S934" i="1"/>
  <c r="T934" i="1"/>
  <c r="W934" i="1"/>
  <c r="Y934" i="1"/>
  <c r="B935" i="1"/>
  <c r="C935" i="1"/>
  <c r="D935" i="1" s="1"/>
  <c r="E935" i="1"/>
  <c r="G935" i="1"/>
  <c r="H935" i="1"/>
  <c r="I935" i="1"/>
  <c r="J935" i="1"/>
  <c r="L935" i="1"/>
  <c r="M935" i="1"/>
  <c r="N935" i="1"/>
  <c r="O935" i="1"/>
  <c r="P935" i="1"/>
  <c r="Q935" i="1"/>
  <c r="R935" i="1"/>
  <c r="S935" i="1"/>
  <c r="T935" i="1"/>
  <c r="W935" i="1"/>
  <c r="Y935" i="1"/>
  <c r="B936" i="1"/>
  <c r="C936" i="1"/>
  <c r="D936" i="1" s="1"/>
  <c r="E936" i="1"/>
  <c r="G936" i="1"/>
  <c r="H936" i="1"/>
  <c r="I936" i="1"/>
  <c r="J936" i="1"/>
  <c r="L936" i="1"/>
  <c r="M936" i="1"/>
  <c r="N936" i="1"/>
  <c r="O936" i="1"/>
  <c r="P936" i="1"/>
  <c r="Q936" i="1"/>
  <c r="R936" i="1"/>
  <c r="S936" i="1"/>
  <c r="T936" i="1"/>
  <c r="W936" i="1"/>
  <c r="Y936" i="1"/>
  <c r="B937" i="1"/>
  <c r="C937" i="1"/>
  <c r="D937" i="1" s="1"/>
  <c r="E937" i="1"/>
  <c r="G937" i="1"/>
  <c r="H937" i="1"/>
  <c r="I937" i="1"/>
  <c r="J937" i="1"/>
  <c r="L937" i="1"/>
  <c r="M937" i="1"/>
  <c r="N937" i="1"/>
  <c r="O937" i="1"/>
  <c r="P937" i="1"/>
  <c r="Q937" i="1"/>
  <c r="R937" i="1"/>
  <c r="S937" i="1"/>
  <c r="T937" i="1"/>
  <c r="W937" i="1"/>
  <c r="Y937" i="1"/>
  <c r="B938" i="1"/>
  <c r="C938" i="1"/>
  <c r="D938" i="1" s="1"/>
  <c r="E938" i="1"/>
  <c r="G938" i="1"/>
  <c r="H938" i="1"/>
  <c r="I938" i="1"/>
  <c r="J938" i="1"/>
  <c r="L938" i="1"/>
  <c r="M938" i="1"/>
  <c r="N938" i="1"/>
  <c r="O938" i="1"/>
  <c r="P938" i="1"/>
  <c r="Q938" i="1"/>
  <c r="R938" i="1"/>
  <c r="S938" i="1"/>
  <c r="T938" i="1"/>
  <c r="W938" i="1"/>
  <c r="Y938" i="1"/>
  <c r="B939" i="1"/>
  <c r="C939" i="1"/>
  <c r="D939" i="1" s="1"/>
  <c r="E939" i="1"/>
  <c r="G939" i="1"/>
  <c r="H939" i="1"/>
  <c r="I939" i="1"/>
  <c r="J939" i="1"/>
  <c r="L939" i="1"/>
  <c r="M939" i="1"/>
  <c r="N939" i="1"/>
  <c r="O939" i="1"/>
  <c r="P939" i="1"/>
  <c r="Q939" i="1"/>
  <c r="R939" i="1"/>
  <c r="S939" i="1"/>
  <c r="T939" i="1"/>
  <c r="W939" i="1"/>
  <c r="Y939" i="1"/>
  <c r="B940" i="1"/>
  <c r="C940" i="1"/>
  <c r="D940" i="1"/>
  <c r="E940" i="1"/>
  <c r="G940" i="1"/>
  <c r="H940" i="1"/>
  <c r="I940" i="1"/>
  <c r="J940" i="1"/>
  <c r="L940" i="1"/>
  <c r="M940" i="1"/>
  <c r="N940" i="1"/>
  <c r="O940" i="1"/>
  <c r="P940" i="1"/>
  <c r="Q940" i="1"/>
  <c r="R940" i="1"/>
  <c r="S940" i="1"/>
  <c r="T940" i="1"/>
  <c r="W940" i="1"/>
  <c r="Y940" i="1"/>
  <c r="B941" i="1"/>
  <c r="C941" i="1"/>
  <c r="D941" i="1" s="1"/>
  <c r="E941" i="1"/>
  <c r="G941" i="1"/>
  <c r="H941" i="1"/>
  <c r="I941" i="1"/>
  <c r="J941" i="1"/>
  <c r="L941" i="1"/>
  <c r="M941" i="1"/>
  <c r="N941" i="1"/>
  <c r="O941" i="1"/>
  <c r="P941" i="1"/>
  <c r="Q941" i="1"/>
  <c r="R941" i="1"/>
  <c r="S941" i="1"/>
  <c r="T941" i="1"/>
  <c r="W941" i="1"/>
  <c r="Y941" i="1"/>
  <c r="B942" i="1"/>
  <c r="C942" i="1"/>
  <c r="D942" i="1" s="1"/>
  <c r="E942" i="1"/>
  <c r="G942" i="1"/>
  <c r="H942" i="1"/>
  <c r="I942" i="1"/>
  <c r="J942" i="1"/>
  <c r="L942" i="1"/>
  <c r="M942" i="1"/>
  <c r="N942" i="1"/>
  <c r="O942" i="1"/>
  <c r="P942" i="1"/>
  <c r="Q942" i="1"/>
  <c r="R942" i="1"/>
  <c r="S942" i="1"/>
  <c r="T942" i="1"/>
  <c r="W942" i="1"/>
  <c r="Y942" i="1"/>
  <c r="B943" i="1"/>
  <c r="C943" i="1"/>
  <c r="D943" i="1" s="1"/>
  <c r="E943" i="1"/>
  <c r="G943" i="1"/>
  <c r="H943" i="1"/>
  <c r="I943" i="1"/>
  <c r="J943" i="1"/>
  <c r="L943" i="1"/>
  <c r="M943" i="1"/>
  <c r="N943" i="1"/>
  <c r="O943" i="1"/>
  <c r="P943" i="1"/>
  <c r="Q943" i="1"/>
  <c r="R943" i="1"/>
  <c r="S943" i="1"/>
  <c r="T943" i="1"/>
  <c r="W943" i="1"/>
  <c r="Y943" i="1"/>
  <c r="B944" i="1"/>
  <c r="C944" i="1"/>
  <c r="D944" i="1" s="1"/>
  <c r="E944" i="1"/>
  <c r="G944" i="1"/>
  <c r="H944" i="1"/>
  <c r="I944" i="1"/>
  <c r="J944" i="1"/>
  <c r="L944" i="1"/>
  <c r="M944" i="1"/>
  <c r="N944" i="1"/>
  <c r="O944" i="1"/>
  <c r="P944" i="1"/>
  <c r="Q944" i="1"/>
  <c r="R944" i="1"/>
  <c r="S944" i="1"/>
  <c r="T944" i="1"/>
  <c r="W944" i="1"/>
  <c r="Y944" i="1"/>
  <c r="B945" i="1"/>
  <c r="C945" i="1"/>
  <c r="D945" i="1" s="1"/>
  <c r="E945" i="1"/>
  <c r="G945" i="1"/>
  <c r="H945" i="1"/>
  <c r="I945" i="1"/>
  <c r="J945" i="1"/>
  <c r="L945" i="1"/>
  <c r="M945" i="1"/>
  <c r="N945" i="1"/>
  <c r="O945" i="1"/>
  <c r="P945" i="1"/>
  <c r="Q945" i="1"/>
  <c r="R945" i="1"/>
  <c r="S945" i="1"/>
  <c r="T945" i="1"/>
  <c r="W945" i="1"/>
  <c r="Y945" i="1"/>
  <c r="B946" i="1"/>
  <c r="C946" i="1"/>
  <c r="D946" i="1"/>
  <c r="E946" i="1"/>
  <c r="G946" i="1"/>
  <c r="H946" i="1"/>
  <c r="I946" i="1"/>
  <c r="J946" i="1"/>
  <c r="L946" i="1"/>
  <c r="M946" i="1"/>
  <c r="N946" i="1"/>
  <c r="O946" i="1"/>
  <c r="P946" i="1"/>
  <c r="Q946" i="1"/>
  <c r="R946" i="1"/>
  <c r="S946" i="1"/>
  <c r="T946" i="1"/>
  <c r="W946" i="1"/>
  <c r="Y946" i="1"/>
  <c r="B947" i="1"/>
  <c r="C947" i="1"/>
  <c r="D947" i="1" s="1"/>
  <c r="E947" i="1"/>
  <c r="G947" i="1"/>
  <c r="H947" i="1"/>
  <c r="I947" i="1"/>
  <c r="J947" i="1"/>
  <c r="L947" i="1"/>
  <c r="M947" i="1"/>
  <c r="N947" i="1"/>
  <c r="O947" i="1"/>
  <c r="P947" i="1"/>
  <c r="Q947" i="1"/>
  <c r="R947" i="1"/>
  <c r="S947" i="1"/>
  <c r="T947" i="1"/>
  <c r="W947" i="1"/>
  <c r="Y947" i="1"/>
  <c r="B948" i="1"/>
  <c r="C948" i="1"/>
  <c r="D948" i="1"/>
  <c r="E948" i="1"/>
  <c r="G948" i="1"/>
  <c r="H948" i="1"/>
  <c r="I948" i="1"/>
  <c r="J948" i="1"/>
  <c r="L948" i="1"/>
  <c r="M948" i="1"/>
  <c r="N948" i="1"/>
  <c r="O948" i="1"/>
  <c r="P948" i="1"/>
  <c r="Q948" i="1"/>
  <c r="R948" i="1"/>
  <c r="S948" i="1"/>
  <c r="T948" i="1"/>
  <c r="W948" i="1"/>
  <c r="Y948" i="1"/>
  <c r="B949" i="1"/>
  <c r="C949" i="1"/>
  <c r="D949" i="1" s="1"/>
  <c r="E949" i="1"/>
  <c r="G949" i="1"/>
  <c r="H949" i="1"/>
  <c r="I949" i="1"/>
  <c r="J949" i="1"/>
  <c r="L949" i="1"/>
  <c r="M949" i="1"/>
  <c r="N949" i="1"/>
  <c r="O949" i="1"/>
  <c r="P949" i="1"/>
  <c r="Q949" i="1"/>
  <c r="R949" i="1"/>
  <c r="S949" i="1"/>
  <c r="T949" i="1"/>
  <c r="W949" i="1"/>
  <c r="Y949" i="1"/>
  <c r="B950" i="1"/>
  <c r="C950" i="1"/>
  <c r="D950" i="1"/>
  <c r="E950" i="1"/>
  <c r="G950" i="1"/>
  <c r="H950" i="1"/>
  <c r="I950" i="1"/>
  <c r="J950" i="1"/>
  <c r="L950" i="1"/>
  <c r="M950" i="1"/>
  <c r="N950" i="1"/>
  <c r="O950" i="1"/>
  <c r="P950" i="1"/>
  <c r="Q950" i="1"/>
  <c r="R950" i="1"/>
  <c r="S950" i="1"/>
  <c r="T950" i="1"/>
  <c r="W950" i="1"/>
  <c r="Y950" i="1"/>
  <c r="B951" i="1"/>
  <c r="C951" i="1"/>
  <c r="D951" i="1" s="1"/>
  <c r="E951" i="1"/>
  <c r="G951" i="1"/>
  <c r="H951" i="1"/>
  <c r="I951" i="1"/>
  <c r="J951" i="1"/>
  <c r="L951" i="1"/>
  <c r="M951" i="1"/>
  <c r="N951" i="1"/>
  <c r="O951" i="1"/>
  <c r="P951" i="1"/>
  <c r="Q951" i="1"/>
  <c r="R951" i="1"/>
  <c r="S951" i="1"/>
  <c r="T951" i="1"/>
  <c r="W951" i="1"/>
  <c r="Y951" i="1"/>
  <c r="B952" i="1"/>
  <c r="C952" i="1"/>
  <c r="D952" i="1" s="1"/>
  <c r="E952" i="1"/>
  <c r="G952" i="1"/>
  <c r="H952" i="1"/>
  <c r="I952" i="1"/>
  <c r="J952" i="1"/>
  <c r="L952" i="1"/>
  <c r="M952" i="1"/>
  <c r="N952" i="1"/>
  <c r="O952" i="1"/>
  <c r="P952" i="1"/>
  <c r="Q952" i="1"/>
  <c r="R952" i="1"/>
  <c r="S952" i="1"/>
  <c r="T952" i="1"/>
  <c r="W952" i="1"/>
  <c r="Y952" i="1"/>
  <c r="B953" i="1"/>
  <c r="C953" i="1"/>
  <c r="D953" i="1" s="1"/>
  <c r="E953" i="1"/>
  <c r="G953" i="1"/>
  <c r="H953" i="1"/>
  <c r="I953" i="1"/>
  <c r="J953" i="1"/>
  <c r="L953" i="1"/>
  <c r="M953" i="1"/>
  <c r="N953" i="1"/>
  <c r="O953" i="1"/>
  <c r="P953" i="1"/>
  <c r="Q953" i="1"/>
  <c r="R953" i="1"/>
  <c r="S953" i="1"/>
  <c r="T953" i="1"/>
  <c r="W953" i="1"/>
  <c r="Y953" i="1"/>
  <c r="B954" i="1"/>
  <c r="C954" i="1"/>
  <c r="D954" i="1" s="1"/>
  <c r="E954" i="1"/>
  <c r="G954" i="1"/>
  <c r="H954" i="1"/>
  <c r="I954" i="1"/>
  <c r="J954" i="1"/>
  <c r="L954" i="1"/>
  <c r="M954" i="1"/>
  <c r="N954" i="1"/>
  <c r="O954" i="1"/>
  <c r="P954" i="1"/>
  <c r="Q954" i="1"/>
  <c r="R954" i="1"/>
  <c r="S954" i="1"/>
  <c r="T954" i="1"/>
  <c r="W954" i="1"/>
  <c r="Y954" i="1"/>
  <c r="B955" i="1"/>
  <c r="C955" i="1"/>
  <c r="D955" i="1" s="1"/>
  <c r="E955" i="1"/>
  <c r="G955" i="1"/>
  <c r="H955" i="1"/>
  <c r="I955" i="1"/>
  <c r="J955" i="1"/>
  <c r="L955" i="1"/>
  <c r="M955" i="1"/>
  <c r="N955" i="1"/>
  <c r="O955" i="1"/>
  <c r="P955" i="1"/>
  <c r="Q955" i="1"/>
  <c r="R955" i="1"/>
  <c r="S955" i="1"/>
  <c r="T955" i="1"/>
  <c r="W955" i="1"/>
  <c r="Y955" i="1"/>
  <c r="B956" i="1"/>
  <c r="C956" i="1"/>
  <c r="D956" i="1" s="1"/>
  <c r="E956" i="1"/>
  <c r="G956" i="1"/>
  <c r="H956" i="1"/>
  <c r="I956" i="1"/>
  <c r="J956" i="1"/>
  <c r="L956" i="1"/>
  <c r="M956" i="1"/>
  <c r="N956" i="1"/>
  <c r="O956" i="1"/>
  <c r="P956" i="1"/>
  <c r="Q956" i="1"/>
  <c r="R956" i="1"/>
  <c r="S956" i="1"/>
  <c r="T956" i="1"/>
  <c r="W956" i="1"/>
  <c r="Y956" i="1"/>
  <c r="B957" i="1"/>
  <c r="C957" i="1"/>
  <c r="D957" i="1" s="1"/>
  <c r="E957" i="1"/>
  <c r="G957" i="1"/>
  <c r="H957" i="1"/>
  <c r="I957" i="1"/>
  <c r="J957" i="1"/>
  <c r="L957" i="1"/>
  <c r="M957" i="1"/>
  <c r="N957" i="1"/>
  <c r="O957" i="1"/>
  <c r="P957" i="1"/>
  <c r="Q957" i="1"/>
  <c r="R957" i="1"/>
  <c r="S957" i="1"/>
  <c r="T957" i="1"/>
  <c r="W957" i="1"/>
  <c r="Y957" i="1"/>
  <c r="B958" i="1"/>
  <c r="C958" i="1"/>
  <c r="D958" i="1" s="1"/>
  <c r="E958" i="1"/>
  <c r="G958" i="1"/>
  <c r="H958" i="1"/>
  <c r="I958" i="1"/>
  <c r="J958" i="1"/>
  <c r="L958" i="1"/>
  <c r="M958" i="1"/>
  <c r="N958" i="1"/>
  <c r="O958" i="1"/>
  <c r="P958" i="1"/>
  <c r="Q958" i="1"/>
  <c r="R958" i="1"/>
  <c r="S958" i="1"/>
  <c r="T958" i="1"/>
  <c r="W958" i="1"/>
  <c r="Y958" i="1"/>
  <c r="B959" i="1"/>
  <c r="C959" i="1"/>
  <c r="D959" i="1" s="1"/>
  <c r="E959" i="1"/>
  <c r="G959" i="1"/>
  <c r="H959" i="1"/>
  <c r="I959" i="1"/>
  <c r="J959" i="1"/>
  <c r="L959" i="1"/>
  <c r="M959" i="1"/>
  <c r="N959" i="1"/>
  <c r="O959" i="1"/>
  <c r="P959" i="1"/>
  <c r="Q959" i="1"/>
  <c r="R959" i="1"/>
  <c r="S959" i="1"/>
  <c r="T959" i="1"/>
  <c r="W959" i="1"/>
  <c r="Y959" i="1"/>
  <c r="B960" i="1"/>
  <c r="C960" i="1"/>
  <c r="D960" i="1" s="1"/>
  <c r="E960" i="1"/>
  <c r="G960" i="1"/>
  <c r="H960" i="1"/>
  <c r="I960" i="1"/>
  <c r="J960" i="1"/>
  <c r="L960" i="1"/>
  <c r="M960" i="1"/>
  <c r="N960" i="1"/>
  <c r="O960" i="1"/>
  <c r="P960" i="1"/>
  <c r="Q960" i="1"/>
  <c r="R960" i="1"/>
  <c r="S960" i="1"/>
  <c r="T960" i="1"/>
  <c r="W960" i="1"/>
  <c r="Y960" i="1"/>
  <c r="B961" i="1"/>
  <c r="C961" i="1"/>
  <c r="D961" i="1" s="1"/>
  <c r="E961" i="1"/>
  <c r="G961" i="1"/>
  <c r="H961" i="1"/>
  <c r="I961" i="1"/>
  <c r="J961" i="1"/>
  <c r="L961" i="1"/>
  <c r="M961" i="1"/>
  <c r="N961" i="1"/>
  <c r="O961" i="1"/>
  <c r="P961" i="1"/>
  <c r="Q961" i="1"/>
  <c r="R961" i="1"/>
  <c r="S961" i="1"/>
  <c r="T961" i="1"/>
  <c r="W961" i="1"/>
  <c r="Y961" i="1"/>
  <c r="B962" i="1"/>
  <c r="C962" i="1"/>
  <c r="D962" i="1"/>
  <c r="E962" i="1"/>
  <c r="G962" i="1"/>
  <c r="H962" i="1"/>
  <c r="I962" i="1"/>
  <c r="J962" i="1"/>
  <c r="L962" i="1"/>
  <c r="M962" i="1"/>
  <c r="N962" i="1"/>
  <c r="O962" i="1"/>
  <c r="P962" i="1"/>
  <c r="Q962" i="1"/>
  <c r="R962" i="1"/>
  <c r="S962" i="1"/>
  <c r="T962" i="1"/>
  <c r="W962" i="1"/>
  <c r="Y962" i="1"/>
  <c r="B963" i="1"/>
  <c r="C963" i="1"/>
  <c r="D963" i="1" s="1"/>
  <c r="E963" i="1"/>
  <c r="G963" i="1"/>
  <c r="H963" i="1"/>
  <c r="I963" i="1"/>
  <c r="J963" i="1"/>
  <c r="L963" i="1"/>
  <c r="M963" i="1"/>
  <c r="N963" i="1"/>
  <c r="O963" i="1"/>
  <c r="P963" i="1"/>
  <c r="Q963" i="1"/>
  <c r="R963" i="1"/>
  <c r="S963" i="1"/>
  <c r="T963" i="1"/>
  <c r="W963" i="1"/>
  <c r="Y963" i="1"/>
  <c r="B964" i="1"/>
  <c r="C964" i="1"/>
  <c r="D964" i="1"/>
  <c r="E964" i="1"/>
  <c r="G964" i="1"/>
  <c r="H964" i="1"/>
  <c r="I964" i="1"/>
  <c r="J964" i="1"/>
  <c r="L964" i="1"/>
  <c r="M964" i="1"/>
  <c r="N964" i="1"/>
  <c r="O964" i="1"/>
  <c r="P964" i="1"/>
  <c r="Q964" i="1"/>
  <c r="R964" i="1"/>
  <c r="S964" i="1"/>
  <c r="T964" i="1"/>
  <c r="W964" i="1"/>
  <c r="Y964" i="1"/>
  <c r="B965" i="1"/>
  <c r="C965" i="1"/>
  <c r="D965" i="1" s="1"/>
  <c r="E965" i="1"/>
  <c r="G965" i="1"/>
  <c r="H965" i="1"/>
  <c r="I965" i="1"/>
  <c r="J965" i="1"/>
  <c r="L965" i="1"/>
  <c r="M965" i="1"/>
  <c r="N965" i="1"/>
  <c r="O965" i="1"/>
  <c r="P965" i="1"/>
  <c r="Q965" i="1"/>
  <c r="R965" i="1"/>
  <c r="S965" i="1"/>
  <c r="T965" i="1"/>
  <c r="W965" i="1"/>
  <c r="Y965" i="1"/>
  <c r="B966" i="1"/>
  <c r="C966" i="1"/>
  <c r="D966" i="1" s="1"/>
  <c r="E966" i="1"/>
  <c r="G966" i="1"/>
  <c r="H966" i="1"/>
  <c r="I966" i="1"/>
  <c r="J966" i="1"/>
  <c r="L966" i="1"/>
  <c r="M966" i="1"/>
  <c r="N966" i="1"/>
  <c r="O966" i="1"/>
  <c r="P966" i="1"/>
  <c r="Q966" i="1"/>
  <c r="R966" i="1"/>
  <c r="S966" i="1"/>
  <c r="T966" i="1"/>
  <c r="W966" i="1"/>
  <c r="Y966" i="1"/>
  <c r="B967" i="1"/>
  <c r="C967" i="1"/>
  <c r="D967" i="1" s="1"/>
  <c r="E967" i="1"/>
  <c r="G967" i="1"/>
  <c r="H967" i="1"/>
  <c r="I967" i="1"/>
  <c r="J967" i="1"/>
  <c r="L967" i="1"/>
  <c r="M967" i="1"/>
  <c r="N967" i="1"/>
  <c r="O967" i="1"/>
  <c r="P967" i="1"/>
  <c r="Q967" i="1"/>
  <c r="R967" i="1"/>
  <c r="S967" i="1"/>
  <c r="T967" i="1"/>
  <c r="W967" i="1"/>
  <c r="Y967" i="1"/>
  <c r="B968" i="1"/>
  <c r="C968" i="1"/>
  <c r="D968" i="1" s="1"/>
  <c r="E968" i="1"/>
  <c r="G968" i="1"/>
  <c r="H968" i="1"/>
  <c r="I968" i="1"/>
  <c r="J968" i="1"/>
  <c r="L968" i="1"/>
  <c r="M968" i="1"/>
  <c r="N968" i="1"/>
  <c r="O968" i="1"/>
  <c r="P968" i="1"/>
  <c r="Q968" i="1"/>
  <c r="R968" i="1"/>
  <c r="S968" i="1"/>
  <c r="T968" i="1"/>
  <c r="W968" i="1"/>
  <c r="Y968" i="1"/>
  <c r="B969" i="1"/>
  <c r="C969" i="1"/>
  <c r="D969" i="1" s="1"/>
  <c r="E969" i="1"/>
  <c r="G969" i="1"/>
  <c r="H969" i="1"/>
  <c r="I969" i="1"/>
  <c r="J969" i="1"/>
  <c r="L969" i="1"/>
  <c r="M969" i="1"/>
  <c r="N969" i="1"/>
  <c r="O969" i="1"/>
  <c r="P969" i="1"/>
  <c r="Q969" i="1"/>
  <c r="R969" i="1"/>
  <c r="S969" i="1"/>
  <c r="T969" i="1"/>
  <c r="W969" i="1"/>
  <c r="Y969" i="1"/>
  <c r="B970" i="1"/>
  <c r="C970" i="1"/>
  <c r="D970" i="1" s="1"/>
  <c r="E970" i="1"/>
  <c r="G970" i="1"/>
  <c r="H970" i="1"/>
  <c r="I970" i="1"/>
  <c r="J970" i="1"/>
  <c r="L970" i="1"/>
  <c r="M970" i="1"/>
  <c r="N970" i="1"/>
  <c r="O970" i="1"/>
  <c r="P970" i="1"/>
  <c r="Q970" i="1"/>
  <c r="R970" i="1"/>
  <c r="S970" i="1"/>
  <c r="T970" i="1"/>
  <c r="W970" i="1"/>
  <c r="Y970" i="1"/>
  <c r="B971" i="1"/>
  <c r="C971" i="1"/>
  <c r="D971" i="1" s="1"/>
  <c r="E971" i="1"/>
  <c r="G971" i="1"/>
  <c r="H971" i="1"/>
  <c r="I971" i="1"/>
  <c r="J971" i="1"/>
  <c r="L971" i="1"/>
  <c r="M971" i="1"/>
  <c r="N971" i="1"/>
  <c r="O971" i="1"/>
  <c r="P971" i="1"/>
  <c r="Q971" i="1"/>
  <c r="R971" i="1"/>
  <c r="S971" i="1"/>
  <c r="T971" i="1"/>
  <c r="W971" i="1"/>
  <c r="Y971" i="1"/>
  <c r="B972" i="1"/>
  <c r="C972" i="1"/>
  <c r="D972" i="1" s="1"/>
  <c r="E972" i="1"/>
  <c r="G972" i="1"/>
  <c r="H972" i="1"/>
  <c r="I972" i="1"/>
  <c r="J972" i="1"/>
  <c r="L972" i="1"/>
  <c r="M972" i="1"/>
  <c r="N972" i="1"/>
  <c r="O972" i="1"/>
  <c r="P972" i="1"/>
  <c r="Q972" i="1"/>
  <c r="R972" i="1"/>
  <c r="S972" i="1"/>
  <c r="T972" i="1"/>
  <c r="W972" i="1"/>
  <c r="Y972" i="1"/>
  <c r="B973" i="1"/>
  <c r="C973" i="1"/>
  <c r="D973" i="1" s="1"/>
  <c r="E973" i="1"/>
  <c r="G973" i="1"/>
  <c r="H973" i="1"/>
  <c r="I973" i="1"/>
  <c r="J973" i="1"/>
  <c r="L973" i="1"/>
  <c r="M973" i="1"/>
  <c r="N973" i="1"/>
  <c r="O973" i="1"/>
  <c r="P973" i="1"/>
  <c r="Q973" i="1"/>
  <c r="R973" i="1"/>
  <c r="S973" i="1"/>
  <c r="T973" i="1"/>
  <c r="W973" i="1"/>
  <c r="Y973" i="1"/>
  <c r="B974" i="1"/>
  <c r="C974" i="1"/>
  <c r="D974" i="1" s="1"/>
  <c r="E974" i="1"/>
  <c r="G974" i="1"/>
  <c r="H974" i="1"/>
  <c r="I974" i="1"/>
  <c r="J974" i="1"/>
  <c r="L974" i="1"/>
  <c r="M974" i="1"/>
  <c r="N974" i="1"/>
  <c r="O974" i="1"/>
  <c r="P974" i="1"/>
  <c r="Q974" i="1"/>
  <c r="R974" i="1"/>
  <c r="S974" i="1"/>
  <c r="T974" i="1"/>
  <c r="W974" i="1"/>
  <c r="Y974" i="1"/>
  <c r="B975" i="1"/>
  <c r="C975" i="1"/>
  <c r="D975" i="1" s="1"/>
  <c r="E975" i="1"/>
  <c r="G975" i="1"/>
  <c r="H975" i="1"/>
  <c r="I975" i="1"/>
  <c r="J975" i="1"/>
  <c r="L975" i="1"/>
  <c r="M975" i="1"/>
  <c r="N975" i="1"/>
  <c r="O975" i="1"/>
  <c r="P975" i="1"/>
  <c r="Q975" i="1"/>
  <c r="R975" i="1"/>
  <c r="S975" i="1"/>
  <c r="T975" i="1"/>
  <c r="W975" i="1"/>
  <c r="Y975" i="1"/>
  <c r="B976" i="1"/>
  <c r="C976" i="1"/>
  <c r="D976" i="1" s="1"/>
  <c r="E976" i="1"/>
  <c r="G976" i="1"/>
  <c r="H976" i="1"/>
  <c r="I976" i="1"/>
  <c r="J976" i="1"/>
  <c r="L976" i="1"/>
  <c r="M976" i="1"/>
  <c r="N976" i="1"/>
  <c r="O976" i="1"/>
  <c r="P976" i="1"/>
  <c r="Q976" i="1"/>
  <c r="R976" i="1"/>
  <c r="S976" i="1"/>
  <c r="T976" i="1"/>
  <c r="W976" i="1"/>
  <c r="Y976" i="1"/>
  <c r="B977" i="1"/>
  <c r="C977" i="1"/>
  <c r="D977" i="1" s="1"/>
  <c r="E977" i="1"/>
  <c r="G977" i="1"/>
  <c r="H977" i="1"/>
  <c r="I977" i="1"/>
  <c r="J977" i="1"/>
  <c r="L977" i="1"/>
  <c r="M977" i="1"/>
  <c r="N977" i="1"/>
  <c r="O977" i="1"/>
  <c r="P977" i="1"/>
  <c r="Q977" i="1"/>
  <c r="R977" i="1"/>
  <c r="S977" i="1"/>
  <c r="T977" i="1"/>
  <c r="W977" i="1"/>
  <c r="Y977" i="1"/>
  <c r="B978" i="1"/>
  <c r="C978" i="1"/>
  <c r="D978" i="1"/>
  <c r="E978" i="1"/>
  <c r="G978" i="1"/>
  <c r="H978" i="1"/>
  <c r="I978" i="1"/>
  <c r="J978" i="1"/>
  <c r="L978" i="1"/>
  <c r="M978" i="1"/>
  <c r="N978" i="1"/>
  <c r="O978" i="1"/>
  <c r="P978" i="1"/>
  <c r="Q978" i="1"/>
  <c r="R978" i="1"/>
  <c r="S978" i="1"/>
  <c r="T978" i="1"/>
  <c r="W978" i="1"/>
  <c r="Y978" i="1"/>
  <c r="B979" i="1"/>
  <c r="C979" i="1"/>
  <c r="D979" i="1" s="1"/>
  <c r="E979" i="1"/>
  <c r="G979" i="1"/>
  <c r="H979" i="1"/>
  <c r="I979" i="1"/>
  <c r="J979" i="1"/>
  <c r="L979" i="1"/>
  <c r="M979" i="1"/>
  <c r="N979" i="1"/>
  <c r="O979" i="1"/>
  <c r="P979" i="1"/>
  <c r="Q979" i="1"/>
  <c r="R979" i="1"/>
  <c r="S979" i="1"/>
  <c r="T979" i="1"/>
  <c r="W979" i="1"/>
  <c r="Y979" i="1"/>
  <c r="B980" i="1"/>
  <c r="C980" i="1"/>
  <c r="D980" i="1" s="1"/>
  <c r="E980" i="1"/>
  <c r="G980" i="1"/>
  <c r="H980" i="1"/>
  <c r="I980" i="1"/>
  <c r="J980" i="1"/>
  <c r="L980" i="1"/>
  <c r="M980" i="1"/>
  <c r="N980" i="1"/>
  <c r="O980" i="1"/>
  <c r="P980" i="1"/>
  <c r="Q980" i="1"/>
  <c r="R980" i="1"/>
  <c r="S980" i="1"/>
  <c r="T980" i="1"/>
  <c r="W980" i="1"/>
  <c r="Y980" i="1"/>
  <c r="B981" i="1"/>
  <c r="C981" i="1"/>
  <c r="D981" i="1" s="1"/>
  <c r="E981" i="1"/>
  <c r="G981" i="1"/>
  <c r="H981" i="1"/>
  <c r="I981" i="1"/>
  <c r="J981" i="1"/>
  <c r="L981" i="1"/>
  <c r="M981" i="1"/>
  <c r="N981" i="1"/>
  <c r="O981" i="1"/>
  <c r="P981" i="1"/>
  <c r="Q981" i="1"/>
  <c r="R981" i="1"/>
  <c r="S981" i="1"/>
  <c r="T981" i="1"/>
  <c r="W981" i="1"/>
  <c r="Y981" i="1"/>
  <c r="B982" i="1"/>
  <c r="C982" i="1"/>
  <c r="D982" i="1" s="1"/>
  <c r="E982" i="1"/>
  <c r="G982" i="1"/>
  <c r="H982" i="1"/>
  <c r="I982" i="1"/>
  <c r="J982" i="1"/>
  <c r="L982" i="1"/>
  <c r="M982" i="1"/>
  <c r="N982" i="1"/>
  <c r="O982" i="1"/>
  <c r="P982" i="1"/>
  <c r="Q982" i="1"/>
  <c r="R982" i="1"/>
  <c r="S982" i="1"/>
  <c r="T982" i="1"/>
  <c r="W982" i="1"/>
  <c r="Y982" i="1"/>
  <c r="B983" i="1"/>
  <c r="C983" i="1"/>
  <c r="D983" i="1" s="1"/>
  <c r="E983" i="1"/>
  <c r="G983" i="1"/>
  <c r="H983" i="1"/>
  <c r="I983" i="1"/>
  <c r="J983" i="1"/>
  <c r="L983" i="1"/>
  <c r="M983" i="1"/>
  <c r="N983" i="1"/>
  <c r="O983" i="1"/>
  <c r="P983" i="1"/>
  <c r="Q983" i="1"/>
  <c r="R983" i="1"/>
  <c r="S983" i="1"/>
  <c r="T983" i="1"/>
  <c r="W983" i="1"/>
  <c r="Y983" i="1"/>
  <c r="B984" i="1"/>
  <c r="C984" i="1"/>
  <c r="D984" i="1" s="1"/>
  <c r="E984" i="1"/>
  <c r="G984" i="1"/>
  <c r="H984" i="1"/>
  <c r="I984" i="1"/>
  <c r="J984" i="1"/>
  <c r="L984" i="1"/>
  <c r="M984" i="1"/>
  <c r="N984" i="1"/>
  <c r="O984" i="1"/>
  <c r="P984" i="1"/>
  <c r="Q984" i="1"/>
  <c r="R984" i="1"/>
  <c r="S984" i="1"/>
  <c r="T984" i="1"/>
  <c r="W984" i="1"/>
  <c r="Y984" i="1"/>
  <c r="B985" i="1"/>
  <c r="C985" i="1"/>
  <c r="D985" i="1" s="1"/>
  <c r="E985" i="1"/>
  <c r="G985" i="1"/>
  <c r="H985" i="1"/>
  <c r="I985" i="1"/>
  <c r="J985" i="1"/>
  <c r="L985" i="1"/>
  <c r="M985" i="1"/>
  <c r="N985" i="1"/>
  <c r="O985" i="1"/>
  <c r="P985" i="1"/>
  <c r="Q985" i="1"/>
  <c r="R985" i="1"/>
  <c r="S985" i="1"/>
  <c r="T985" i="1"/>
  <c r="W985" i="1"/>
  <c r="Y985" i="1"/>
  <c r="B986" i="1"/>
  <c r="C986" i="1"/>
  <c r="D986" i="1" s="1"/>
  <c r="E986" i="1"/>
  <c r="G986" i="1"/>
  <c r="H986" i="1"/>
  <c r="I986" i="1"/>
  <c r="J986" i="1"/>
  <c r="L986" i="1"/>
  <c r="M986" i="1"/>
  <c r="N986" i="1"/>
  <c r="O986" i="1"/>
  <c r="P986" i="1"/>
  <c r="Q986" i="1"/>
  <c r="R986" i="1"/>
  <c r="S986" i="1"/>
  <c r="T986" i="1"/>
  <c r="W986" i="1"/>
  <c r="Y986" i="1"/>
  <c r="B987" i="1"/>
  <c r="C987" i="1"/>
  <c r="D987" i="1" s="1"/>
  <c r="E987" i="1"/>
  <c r="G987" i="1"/>
  <c r="H987" i="1"/>
  <c r="I987" i="1"/>
  <c r="J987" i="1"/>
  <c r="L987" i="1"/>
  <c r="M987" i="1"/>
  <c r="N987" i="1"/>
  <c r="O987" i="1"/>
  <c r="P987" i="1"/>
  <c r="Q987" i="1"/>
  <c r="R987" i="1"/>
  <c r="S987" i="1"/>
  <c r="T987" i="1"/>
  <c r="W987" i="1"/>
  <c r="Y987" i="1"/>
  <c r="B988" i="1"/>
  <c r="C988" i="1"/>
  <c r="D988" i="1"/>
  <c r="E988" i="1"/>
  <c r="G988" i="1"/>
  <c r="H988" i="1"/>
  <c r="I988" i="1"/>
  <c r="J988" i="1"/>
  <c r="L988" i="1"/>
  <c r="M988" i="1"/>
  <c r="N988" i="1"/>
  <c r="O988" i="1"/>
  <c r="P988" i="1"/>
  <c r="Q988" i="1"/>
  <c r="R988" i="1"/>
  <c r="S988" i="1"/>
  <c r="T988" i="1"/>
  <c r="W988" i="1"/>
  <c r="Y988" i="1"/>
  <c r="B989" i="1"/>
  <c r="C989" i="1"/>
  <c r="D989" i="1" s="1"/>
  <c r="E989" i="1"/>
  <c r="G989" i="1"/>
  <c r="H989" i="1"/>
  <c r="I989" i="1"/>
  <c r="J989" i="1"/>
  <c r="L989" i="1"/>
  <c r="M989" i="1"/>
  <c r="N989" i="1"/>
  <c r="O989" i="1"/>
  <c r="P989" i="1"/>
  <c r="Q989" i="1"/>
  <c r="R989" i="1"/>
  <c r="S989" i="1"/>
  <c r="T989" i="1"/>
  <c r="W989" i="1"/>
  <c r="Y989" i="1"/>
  <c r="B990" i="1"/>
  <c r="C990" i="1"/>
  <c r="D990" i="1" s="1"/>
  <c r="E990" i="1"/>
  <c r="G990" i="1"/>
  <c r="H990" i="1"/>
  <c r="I990" i="1"/>
  <c r="J990" i="1"/>
  <c r="L990" i="1"/>
  <c r="M990" i="1"/>
  <c r="N990" i="1"/>
  <c r="O990" i="1"/>
  <c r="P990" i="1"/>
  <c r="Q990" i="1"/>
  <c r="R990" i="1"/>
  <c r="S990" i="1"/>
  <c r="T990" i="1"/>
  <c r="W990" i="1"/>
  <c r="Y990" i="1"/>
  <c r="B991" i="1"/>
  <c r="C991" i="1"/>
  <c r="D991" i="1" s="1"/>
  <c r="E991" i="1"/>
  <c r="G991" i="1"/>
  <c r="H991" i="1"/>
  <c r="I991" i="1"/>
  <c r="J991" i="1"/>
  <c r="L991" i="1"/>
  <c r="M991" i="1"/>
  <c r="N991" i="1"/>
  <c r="O991" i="1"/>
  <c r="P991" i="1"/>
  <c r="Q991" i="1"/>
  <c r="R991" i="1"/>
  <c r="S991" i="1"/>
  <c r="T991" i="1"/>
  <c r="W991" i="1"/>
  <c r="Y991" i="1"/>
  <c r="B992" i="1"/>
  <c r="C992" i="1"/>
  <c r="D992" i="1" s="1"/>
  <c r="E992" i="1"/>
  <c r="G992" i="1"/>
  <c r="H992" i="1"/>
  <c r="I992" i="1"/>
  <c r="J992" i="1"/>
  <c r="L992" i="1"/>
  <c r="M992" i="1"/>
  <c r="N992" i="1"/>
  <c r="O992" i="1"/>
  <c r="P992" i="1"/>
  <c r="Q992" i="1"/>
  <c r="R992" i="1"/>
  <c r="S992" i="1"/>
  <c r="T992" i="1"/>
  <c r="W992" i="1"/>
  <c r="Y992" i="1"/>
  <c r="B993" i="1"/>
  <c r="C993" i="1"/>
  <c r="D993" i="1" s="1"/>
  <c r="E993" i="1"/>
  <c r="G993" i="1"/>
  <c r="H993" i="1"/>
  <c r="I993" i="1"/>
  <c r="J993" i="1"/>
  <c r="L993" i="1"/>
  <c r="M993" i="1"/>
  <c r="N993" i="1"/>
  <c r="O993" i="1"/>
  <c r="P993" i="1"/>
  <c r="Q993" i="1"/>
  <c r="R993" i="1"/>
  <c r="S993" i="1"/>
  <c r="T993" i="1"/>
  <c r="W993" i="1"/>
  <c r="Y993" i="1"/>
  <c r="B994" i="1"/>
  <c r="C994" i="1"/>
  <c r="D994" i="1"/>
  <c r="E994" i="1"/>
  <c r="G994" i="1"/>
  <c r="H994" i="1"/>
  <c r="I994" i="1"/>
  <c r="J994" i="1"/>
  <c r="L994" i="1"/>
  <c r="M994" i="1"/>
  <c r="N994" i="1"/>
  <c r="O994" i="1"/>
  <c r="P994" i="1"/>
  <c r="Q994" i="1"/>
  <c r="R994" i="1"/>
  <c r="S994" i="1"/>
  <c r="T994" i="1"/>
  <c r="W994" i="1"/>
  <c r="Y994" i="1"/>
  <c r="B995" i="1"/>
  <c r="C995" i="1"/>
  <c r="D995" i="1" s="1"/>
  <c r="E995" i="1"/>
  <c r="G995" i="1"/>
  <c r="H995" i="1"/>
  <c r="I995" i="1"/>
  <c r="J995" i="1"/>
  <c r="L995" i="1"/>
  <c r="M995" i="1"/>
  <c r="N995" i="1"/>
  <c r="O995" i="1"/>
  <c r="P995" i="1"/>
  <c r="Q995" i="1"/>
  <c r="R995" i="1"/>
  <c r="S995" i="1"/>
  <c r="T995" i="1"/>
  <c r="W995" i="1"/>
  <c r="Y995" i="1"/>
  <c r="B996" i="1"/>
  <c r="C996" i="1"/>
  <c r="D996" i="1" s="1"/>
  <c r="E996" i="1"/>
  <c r="G996" i="1"/>
  <c r="H996" i="1"/>
  <c r="I996" i="1"/>
  <c r="J996" i="1"/>
  <c r="L996" i="1"/>
  <c r="M996" i="1"/>
  <c r="N996" i="1"/>
  <c r="O996" i="1"/>
  <c r="P996" i="1"/>
  <c r="Q996" i="1"/>
  <c r="R996" i="1"/>
  <c r="S996" i="1"/>
  <c r="T996" i="1"/>
  <c r="W996" i="1"/>
  <c r="Y996" i="1"/>
  <c r="B997" i="1"/>
  <c r="C997" i="1"/>
  <c r="D997" i="1" s="1"/>
  <c r="E997" i="1"/>
  <c r="G997" i="1"/>
  <c r="H997" i="1"/>
  <c r="I997" i="1"/>
  <c r="J997" i="1"/>
  <c r="L997" i="1"/>
  <c r="M997" i="1"/>
  <c r="N997" i="1"/>
  <c r="O997" i="1"/>
  <c r="P997" i="1"/>
  <c r="Q997" i="1"/>
  <c r="R997" i="1"/>
  <c r="S997" i="1"/>
  <c r="T997" i="1"/>
  <c r="W997" i="1"/>
  <c r="Y997" i="1"/>
  <c r="B998" i="1"/>
  <c r="C998" i="1"/>
  <c r="D998" i="1" s="1"/>
  <c r="E998" i="1"/>
  <c r="G998" i="1"/>
  <c r="H998" i="1"/>
  <c r="I998" i="1"/>
  <c r="J998" i="1"/>
  <c r="L998" i="1"/>
  <c r="M998" i="1"/>
  <c r="N998" i="1"/>
  <c r="O998" i="1"/>
  <c r="P998" i="1"/>
  <c r="Q998" i="1"/>
  <c r="R998" i="1"/>
  <c r="S998" i="1"/>
  <c r="T998" i="1"/>
  <c r="W998" i="1"/>
  <c r="Y998" i="1"/>
  <c r="B999" i="1"/>
  <c r="C999" i="1"/>
  <c r="D999" i="1" s="1"/>
  <c r="E999" i="1"/>
  <c r="G999" i="1"/>
  <c r="H999" i="1"/>
  <c r="I999" i="1"/>
  <c r="J999" i="1"/>
  <c r="L999" i="1"/>
  <c r="M999" i="1"/>
  <c r="N999" i="1"/>
  <c r="O999" i="1"/>
  <c r="P999" i="1"/>
  <c r="Q999" i="1"/>
  <c r="R999" i="1"/>
  <c r="S999" i="1"/>
  <c r="T999" i="1"/>
  <c r="W999" i="1"/>
  <c r="Y999" i="1"/>
  <c r="B1000" i="1"/>
  <c r="C1000" i="1"/>
  <c r="D1000" i="1"/>
  <c r="E1000" i="1"/>
  <c r="G1000" i="1"/>
  <c r="H1000" i="1"/>
  <c r="I1000" i="1"/>
  <c r="J1000" i="1"/>
  <c r="L1000" i="1"/>
  <c r="M1000" i="1"/>
  <c r="N1000" i="1"/>
  <c r="O1000" i="1"/>
  <c r="P1000" i="1"/>
  <c r="Q1000" i="1"/>
  <c r="R1000" i="1"/>
  <c r="S1000" i="1"/>
  <c r="T1000" i="1"/>
  <c r="W1000" i="1"/>
  <c r="Y1000" i="1"/>
  <c r="B1001" i="1"/>
  <c r="C1001" i="1"/>
  <c r="D1001" i="1" s="1"/>
  <c r="E1001" i="1"/>
  <c r="G1001" i="1"/>
  <c r="H1001" i="1"/>
  <c r="I1001" i="1"/>
  <c r="J1001" i="1"/>
  <c r="K1001" i="1"/>
  <c r="L1001" i="1"/>
  <c r="M1001" i="1"/>
  <c r="N1001" i="1"/>
  <c r="O1001" i="1"/>
  <c r="P1001" i="1"/>
  <c r="Q1001" i="1"/>
  <c r="R1001" i="1"/>
  <c r="S1001" i="1"/>
  <c r="T1001" i="1"/>
  <c r="W1001" i="1"/>
  <c r="Y1001" i="1"/>
  <c r="B2" i="1"/>
  <c r="C2" i="1"/>
  <c r="E2" i="1"/>
  <c r="G2" i="1"/>
  <c r="H2" i="1"/>
  <c r="I2" i="1"/>
  <c r="J2" i="1"/>
  <c r="L2" i="1"/>
  <c r="M2" i="1"/>
  <c r="N2" i="1"/>
  <c r="O2" i="1"/>
  <c r="P2" i="1"/>
  <c r="Q2" i="1"/>
  <c r="R2" i="1"/>
  <c r="S2" i="1"/>
  <c r="T2" i="1"/>
  <c r="W2" i="1"/>
  <c r="Y2" i="1"/>
  <c r="A6" i="3"/>
  <c r="B6" i="3"/>
  <c r="C6" i="3"/>
  <c r="D6" i="3"/>
  <c r="E6" i="3"/>
  <c r="F6" i="3"/>
  <c r="G6" i="3"/>
  <c r="A7" i="3"/>
  <c r="B7" i="3"/>
  <c r="C7" i="3"/>
  <c r="D7" i="3"/>
  <c r="E7" i="3"/>
  <c r="F7" i="3"/>
  <c r="G7" i="3"/>
  <c r="A8" i="3"/>
  <c r="B8" i="3"/>
  <c r="C8" i="3"/>
  <c r="D8" i="3"/>
  <c r="E8" i="3"/>
  <c r="F8" i="3"/>
  <c r="G8" i="3"/>
  <c r="A9" i="3"/>
  <c r="B9" i="3"/>
  <c r="C9" i="3"/>
  <c r="D9" i="3"/>
  <c r="E9" i="3"/>
  <c r="F9" i="3"/>
  <c r="G9" i="3"/>
  <c r="A10" i="3"/>
  <c r="B10" i="3"/>
  <c r="C10" i="3"/>
  <c r="D10" i="3"/>
  <c r="E10" i="3"/>
  <c r="F10" i="3"/>
  <c r="G10" i="3"/>
  <c r="A11" i="3"/>
  <c r="B11" i="3"/>
  <c r="C11" i="3"/>
  <c r="D11" i="3"/>
  <c r="E11" i="3"/>
  <c r="F11" i="3"/>
  <c r="G11" i="3"/>
  <c r="A12" i="3"/>
  <c r="B12" i="3"/>
  <c r="C12" i="3"/>
  <c r="D12" i="3"/>
  <c r="E12" i="3"/>
  <c r="F12" i="3"/>
  <c r="G12" i="3"/>
  <c r="A13" i="3"/>
  <c r="B13" i="3"/>
  <c r="C13" i="3"/>
  <c r="D13" i="3"/>
  <c r="E13" i="3"/>
  <c r="F13" i="3"/>
  <c r="G13" i="3"/>
  <c r="A14" i="3"/>
  <c r="B14" i="3"/>
  <c r="C14" i="3"/>
  <c r="D14" i="3"/>
  <c r="E14" i="3"/>
  <c r="F14" i="3"/>
  <c r="G14" i="3"/>
  <c r="A15" i="3"/>
  <c r="B15" i="3"/>
  <c r="C15" i="3"/>
  <c r="D15" i="3"/>
  <c r="E15" i="3"/>
  <c r="F15" i="3"/>
  <c r="G15" i="3"/>
  <c r="A16" i="3"/>
  <c r="B16" i="3"/>
  <c r="C16" i="3"/>
  <c r="D16" i="3"/>
  <c r="E16" i="3"/>
  <c r="F16" i="3"/>
  <c r="G16" i="3"/>
  <c r="A17" i="3"/>
  <c r="B17" i="3"/>
  <c r="C17" i="3"/>
  <c r="D17" i="3"/>
  <c r="E17" i="3"/>
  <c r="F17" i="3"/>
  <c r="G17" i="3"/>
  <c r="A18" i="3"/>
  <c r="B18" i="3"/>
  <c r="C18" i="3"/>
  <c r="D18" i="3"/>
  <c r="E18" i="3"/>
  <c r="F18" i="3"/>
  <c r="G18" i="3"/>
  <c r="A19" i="3"/>
  <c r="B19" i="3"/>
  <c r="C19" i="3"/>
  <c r="D19" i="3"/>
  <c r="E19" i="3"/>
  <c r="F19" i="3"/>
  <c r="G19" i="3"/>
  <c r="A20" i="3"/>
  <c r="B20" i="3"/>
  <c r="C20" i="3"/>
  <c r="D20" i="3"/>
  <c r="E20" i="3"/>
  <c r="F20" i="3"/>
  <c r="G20" i="3"/>
  <c r="A21" i="3"/>
  <c r="B21" i="3"/>
  <c r="C21" i="3"/>
  <c r="D21" i="3"/>
  <c r="E21" i="3"/>
  <c r="F21" i="3"/>
  <c r="G21" i="3"/>
  <c r="A22" i="3"/>
  <c r="B22" i="3"/>
  <c r="C22" i="3"/>
  <c r="D22" i="3"/>
  <c r="E22" i="3"/>
  <c r="F22" i="3"/>
  <c r="G22" i="3"/>
  <c r="A23" i="3"/>
  <c r="B23" i="3"/>
  <c r="C23" i="3"/>
  <c r="D23" i="3"/>
  <c r="E23" i="3"/>
  <c r="F23" i="3"/>
  <c r="G23" i="3"/>
  <c r="A24" i="3"/>
  <c r="B24" i="3"/>
  <c r="C24" i="3"/>
  <c r="D24" i="3"/>
  <c r="E24" i="3"/>
  <c r="F24" i="3"/>
  <c r="G24" i="3"/>
  <c r="A25" i="3"/>
  <c r="B25" i="3"/>
  <c r="C25" i="3"/>
  <c r="D25" i="3"/>
  <c r="E25" i="3"/>
  <c r="F25" i="3"/>
  <c r="G25" i="3"/>
  <c r="A26" i="3"/>
  <c r="B26" i="3"/>
  <c r="C26" i="3"/>
  <c r="D26" i="3"/>
  <c r="E26" i="3"/>
  <c r="F26" i="3"/>
  <c r="G26" i="3"/>
  <c r="A27" i="3"/>
  <c r="B27" i="3"/>
  <c r="C27" i="3"/>
  <c r="D27" i="3"/>
  <c r="E27" i="3"/>
  <c r="F27" i="3"/>
  <c r="G27" i="3"/>
  <c r="A28" i="3"/>
  <c r="B28" i="3"/>
  <c r="C28" i="3"/>
  <c r="D28" i="3"/>
  <c r="E28" i="3"/>
  <c r="F28" i="3"/>
  <c r="G28" i="3"/>
  <c r="A29" i="3"/>
  <c r="B29" i="3"/>
  <c r="C29" i="3"/>
  <c r="D29" i="3"/>
  <c r="E29" i="3"/>
  <c r="F29" i="3"/>
  <c r="G29" i="3"/>
  <c r="A30" i="3"/>
  <c r="B30" i="3"/>
  <c r="C30" i="3"/>
  <c r="D30" i="3"/>
  <c r="E30" i="3"/>
  <c r="F30" i="3"/>
  <c r="G30" i="3"/>
  <c r="A31" i="3"/>
  <c r="B31" i="3"/>
  <c r="C31" i="3"/>
  <c r="D31" i="3"/>
  <c r="E31" i="3"/>
  <c r="F31" i="3"/>
  <c r="G31" i="3"/>
  <c r="A32" i="3"/>
  <c r="B32" i="3"/>
  <c r="C32" i="3"/>
  <c r="D32" i="3"/>
  <c r="E32" i="3"/>
  <c r="F32" i="3"/>
  <c r="G32" i="3"/>
  <c r="A33" i="3"/>
  <c r="B33" i="3"/>
  <c r="C33" i="3"/>
  <c r="D33" i="3"/>
  <c r="E33" i="3"/>
  <c r="F33" i="3"/>
  <c r="G33" i="3"/>
  <c r="A34" i="3"/>
  <c r="B34" i="3"/>
  <c r="C34" i="3"/>
  <c r="D34" i="3"/>
  <c r="E34" i="3"/>
  <c r="F34" i="3"/>
  <c r="G34" i="3"/>
  <c r="A35" i="3"/>
  <c r="B35" i="3"/>
  <c r="C35" i="3"/>
  <c r="D35" i="3"/>
  <c r="E35" i="3"/>
  <c r="F35" i="3"/>
  <c r="G35" i="3"/>
  <c r="A36" i="3"/>
  <c r="B36" i="3"/>
  <c r="C36" i="3"/>
  <c r="D36" i="3"/>
  <c r="E36" i="3"/>
  <c r="F36" i="3"/>
  <c r="G36" i="3"/>
  <c r="A37" i="3"/>
  <c r="B37" i="3"/>
  <c r="C37" i="3"/>
  <c r="D37" i="3"/>
  <c r="E37" i="3"/>
  <c r="F37" i="3"/>
  <c r="G37" i="3"/>
  <c r="A38" i="3"/>
  <c r="B38" i="3"/>
  <c r="C38" i="3"/>
  <c r="D38" i="3"/>
  <c r="E38" i="3"/>
  <c r="F38" i="3"/>
  <c r="G38" i="3"/>
  <c r="A39" i="3"/>
  <c r="B39" i="3"/>
  <c r="C39" i="3"/>
  <c r="D39" i="3"/>
  <c r="E39" i="3"/>
  <c r="F39" i="3"/>
  <c r="G39" i="3"/>
  <c r="A40" i="3"/>
  <c r="B40" i="3"/>
  <c r="C40" i="3"/>
  <c r="D40" i="3"/>
  <c r="E40" i="3"/>
  <c r="F40" i="3"/>
  <c r="G40" i="3"/>
  <c r="A41" i="3"/>
  <c r="B41" i="3"/>
  <c r="C41" i="3"/>
  <c r="D41" i="3"/>
  <c r="E41" i="3"/>
  <c r="F41" i="3"/>
  <c r="G41" i="3"/>
  <c r="A42" i="3"/>
  <c r="B42" i="3"/>
  <c r="C42" i="3"/>
  <c r="D42" i="3"/>
  <c r="E42" i="3"/>
  <c r="F42" i="3"/>
  <c r="G42" i="3"/>
  <c r="A43" i="3"/>
  <c r="B43" i="3"/>
  <c r="C43" i="3"/>
  <c r="D43" i="3"/>
  <c r="E43" i="3"/>
  <c r="F43" i="3"/>
  <c r="G43" i="3"/>
  <c r="A44" i="3"/>
  <c r="B44" i="3"/>
  <c r="C44" i="3"/>
  <c r="D44" i="3"/>
  <c r="E44" i="3"/>
  <c r="F44" i="3"/>
  <c r="G44" i="3"/>
  <c r="A45" i="3"/>
  <c r="B45" i="3"/>
  <c r="C45" i="3"/>
  <c r="D45" i="3"/>
  <c r="E45" i="3"/>
  <c r="F45" i="3"/>
  <c r="G45" i="3"/>
  <c r="A46" i="3"/>
  <c r="B46" i="3"/>
  <c r="C46" i="3"/>
  <c r="D46" i="3"/>
  <c r="E46" i="3"/>
  <c r="F46" i="3"/>
  <c r="G46" i="3"/>
  <c r="A47" i="3"/>
  <c r="B47" i="3"/>
  <c r="C47" i="3"/>
  <c r="D47" i="3"/>
  <c r="E47" i="3"/>
  <c r="F47" i="3"/>
  <c r="G47" i="3"/>
  <c r="A48" i="3"/>
  <c r="B48" i="3"/>
  <c r="C48" i="3"/>
  <c r="D48" i="3"/>
  <c r="E48" i="3"/>
  <c r="F48" i="3"/>
  <c r="G48" i="3"/>
  <c r="A49" i="3"/>
  <c r="B49" i="3"/>
  <c r="C49" i="3"/>
  <c r="D49" i="3"/>
  <c r="E49" i="3"/>
  <c r="F49" i="3"/>
  <c r="G49" i="3"/>
  <c r="A50" i="3"/>
  <c r="B50" i="3"/>
  <c r="C50" i="3"/>
  <c r="D50" i="3"/>
  <c r="E50" i="3"/>
  <c r="F50" i="3"/>
  <c r="G50" i="3"/>
  <c r="A51" i="3"/>
  <c r="B51" i="3"/>
  <c r="C51" i="3"/>
  <c r="D51" i="3"/>
  <c r="E51" i="3"/>
  <c r="F51" i="3"/>
  <c r="G51" i="3"/>
  <c r="A52" i="3"/>
  <c r="B52" i="3"/>
  <c r="C52" i="3"/>
  <c r="D52" i="3"/>
  <c r="E52" i="3"/>
  <c r="F52" i="3"/>
  <c r="G52" i="3"/>
  <c r="A53" i="3"/>
  <c r="B53" i="3"/>
  <c r="C53" i="3"/>
  <c r="D53" i="3"/>
  <c r="E53" i="3"/>
  <c r="F53" i="3"/>
  <c r="G53" i="3"/>
  <c r="A54" i="3"/>
  <c r="B54" i="3"/>
  <c r="C54" i="3"/>
  <c r="D54" i="3"/>
  <c r="E54" i="3"/>
  <c r="F54" i="3"/>
  <c r="G54" i="3"/>
  <c r="A55" i="3"/>
  <c r="B55" i="3"/>
  <c r="C55" i="3"/>
  <c r="D55" i="3"/>
  <c r="E55" i="3"/>
  <c r="F55" i="3"/>
  <c r="G55" i="3"/>
  <c r="A56" i="3"/>
  <c r="B56" i="3"/>
  <c r="C56" i="3"/>
  <c r="D56" i="3"/>
  <c r="E56" i="3"/>
  <c r="F56" i="3"/>
  <c r="G56" i="3"/>
  <c r="A57" i="3"/>
  <c r="B57" i="3"/>
  <c r="C57" i="3"/>
  <c r="D57" i="3"/>
  <c r="E57" i="3"/>
  <c r="F57" i="3"/>
  <c r="G57" i="3"/>
  <c r="A58" i="3"/>
  <c r="B58" i="3"/>
  <c r="C58" i="3"/>
  <c r="D58" i="3"/>
  <c r="E58" i="3"/>
  <c r="F58" i="3"/>
  <c r="G58" i="3"/>
  <c r="A59" i="3"/>
  <c r="B59" i="3"/>
  <c r="C59" i="3"/>
  <c r="D59" i="3"/>
  <c r="E59" i="3"/>
  <c r="F59" i="3"/>
  <c r="G59" i="3"/>
  <c r="A60" i="3"/>
  <c r="B60" i="3"/>
  <c r="C60" i="3"/>
  <c r="D60" i="3"/>
  <c r="E60" i="3"/>
  <c r="F60" i="3"/>
  <c r="G60" i="3"/>
  <c r="A61" i="3"/>
  <c r="B61" i="3"/>
  <c r="C61" i="3"/>
  <c r="D61" i="3"/>
  <c r="E61" i="3"/>
  <c r="F61" i="3"/>
  <c r="G61" i="3"/>
  <c r="A62" i="3"/>
  <c r="B62" i="3"/>
  <c r="C62" i="3"/>
  <c r="D62" i="3"/>
  <c r="E62" i="3"/>
  <c r="F62" i="3"/>
  <c r="G62" i="3"/>
  <c r="A63" i="3"/>
  <c r="B63" i="3"/>
  <c r="C63" i="3"/>
  <c r="D63" i="3"/>
  <c r="E63" i="3"/>
  <c r="F63" i="3"/>
  <c r="G63" i="3"/>
  <c r="A64" i="3"/>
  <c r="B64" i="3"/>
  <c r="C64" i="3"/>
  <c r="D64" i="3"/>
  <c r="E64" i="3"/>
  <c r="F64" i="3"/>
  <c r="G64" i="3"/>
  <c r="A65" i="3"/>
  <c r="B65" i="3"/>
  <c r="C65" i="3"/>
  <c r="D65" i="3"/>
  <c r="E65" i="3"/>
  <c r="F65" i="3"/>
  <c r="G65" i="3"/>
  <c r="A66" i="3"/>
  <c r="B66" i="3"/>
  <c r="C66" i="3"/>
  <c r="D66" i="3"/>
  <c r="E66" i="3"/>
  <c r="F66" i="3"/>
  <c r="G66" i="3"/>
  <c r="A67" i="3"/>
  <c r="B67" i="3"/>
  <c r="C67" i="3"/>
  <c r="D67" i="3"/>
  <c r="E67" i="3"/>
  <c r="F67" i="3"/>
  <c r="G67" i="3"/>
  <c r="A68" i="3"/>
  <c r="B68" i="3"/>
  <c r="C68" i="3"/>
  <c r="D68" i="3"/>
  <c r="E68" i="3"/>
  <c r="F68" i="3"/>
  <c r="G68" i="3"/>
  <c r="A69" i="3"/>
  <c r="B69" i="3"/>
  <c r="C69" i="3"/>
  <c r="D69" i="3"/>
  <c r="E69" i="3"/>
  <c r="F69" i="3"/>
  <c r="G69" i="3"/>
  <c r="A70" i="3"/>
  <c r="B70" i="3"/>
  <c r="C70" i="3"/>
  <c r="D70" i="3"/>
  <c r="E70" i="3"/>
  <c r="F70" i="3"/>
  <c r="G70" i="3"/>
  <c r="A71" i="3"/>
  <c r="B71" i="3"/>
  <c r="C71" i="3"/>
  <c r="D71" i="3"/>
  <c r="E71" i="3"/>
  <c r="F71" i="3"/>
  <c r="G71" i="3"/>
  <c r="A72" i="3"/>
  <c r="B72" i="3"/>
  <c r="C72" i="3"/>
  <c r="D72" i="3"/>
  <c r="E72" i="3"/>
  <c r="F72" i="3"/>
  <c r="G72" i="3"/>
  <c r="A73" i="3"/>
  <c r="B73" i="3"/>
  <c r="C73" i="3"/>
  <c r="D73" i="3"/>
  <c r="E73" i="3"/>
  <c r="F73" i="3"/>
  <c r="G73" i="3"/>
  <c r="A74" i="3"/>
  <c r="B74" i="3"/>
  <c r="C74" i="3"/>
  <c r="D74" i="3"/>
  <c r="E74" i="3"/>
  <c r="F74" i="3"/>
  <c r="G74" i="3"/>
  <c r="A75" i="3"/>
  <c r="B75" i="3"/>
  <c r="C75" i="3"/>
  <c r="D75" i="3"/>
  <c r="H75" i="3" s="1"/>
  <c r="E75" i="3"/>
  <c r="F75" i="3"/>
  <c r="G75" i="3"/>
  <c r="A76" i="3"/>
  <c r="B76" i="3"/>
  <c r="C76" i="3"/>
  <c r="D76" i="3"/>
  <c r="E76" i="3"/>
  <c r="F76" i="3"/>
  <c r="G76" i="3"/>
  <c r="A77" i="3"/>
  <c r="B77" i="3"/>
  <c r="C77" i="3"/>
  <c r="D77" i="3"/>
  <c r="E77" i="3"/>
  <c r="F77" i="3"/>
  <c r="G77" i="3"/>
  <c r="A78" i="3"/>
  <c r="B78" i="3"/>
  <c r="C78" i="3"/>
  <c r="D78" i="3"/>
  <c r="E78" i="3"/>
  <c r="F78" i="3"/>
  <c r="G78" i="3"/>
  <c r="A79" i="3"/>
  <c r="B79" i="3"/>
  <c r="C79" i="3"/>
  <c r="D79" i="3"/>
  <c r="E79" i="3"/>
  <c r="F79" i="3"/>
  <c r="G79" i="3"/>
  <c r="A80" i="3"/>
  <c r="B80" i="3"/>
  <c r="C80" i="3"/>
  <c r="D80" i="3"/>
  <c r="E80" i="3"/>
  <c r="F80" i="3"/>
  <c r="G80" i="3"/>
  <c r="A81" i="3"/>
  <c r="B81" i="3"/>
  <c r="C81" i="3"/>
  <c r="D81" i="3"/>
  <c r="H81" i="3" s="1"/>
  <c r="Q81" i="3" s="1"/>
  <c r="P81" i="3" s="1"/>
  <c r="E81" i="3"/>
  <c r="F81" i="3"/>
  <c r="G81" i="3"/>
  <c r="A82" i="3"/>
  <c r="B82" i="3"/>
  <c r="C82" i="3"/>
  <c r="D82" i="3"/>
  <c r="E82" i="3"/>
  <c r="F82" i="3"/>
  <c r="G82" i="3"/>
  <c r="A83" i="3"/>
  <c r="B83" i="3"/>
  <c r="C83" i="3"/>
  <c r="D83" i="3"/>
  <c r="E83" i="3"/>
  <c r="F83" i="3"/>
  <c r="G83" i="3"/>
  <c r="A84" i="3"/>
  <c r="B84" i="3"/>
  <c r="C84" i="3"/>
  <c r="D84" i="3"/>
  <c r="E84" i="3"/>
  <c r="F84" i="3"/>
  <c r="G84" i="3"/>
  <c r="A85" i="3"/>
  <c r="B85" i="3"/>
  <c r="C85" i="3"/>
  <c r="D85" i="3"/>
  <c r="E85" i="3"/>
  <c r="F85" i="3"/>
  <c r="G85" i="3"/>
  <c r="A86" i="3"/>
  <c r="B86" i="3"/>
  <c r="C86" i="3"/>
  <c r="D86" i="3"/>
  <c r="E86" i="3"/>
  <c r="F86" i="3"/>
  <c r="G86" i="3"/>
  <c r="A87" i="3"/>
  <c r="B87" i="3"/>
  <c r="H87" i="3" s="1"/>
  <c r="U87" i="3" s="1"/>
  <c r="T87" i="3" s="1"/>
  <c r="C87" i="3"/>
  <c r="D87" i="3"/>
  <c r="E87" i="3"/>
  <c r="F87" i="3"/>
  <c r="G87" i="3"/>
  <c r="A88" i="3"/>
  <c r="B88" i="3"/>
  <c r="C88" i="3"/>
  <c r="D88" i="3"/>
  <c r="E88" i="3"/>
  <c r="F88" i="3"/>
  <c r="G88" i="3"/>
  <c r="A89" i="3"/>
  <c r="B89" i="3"/>
  <c r="C89" i="3"/>
  <c r="D89" i="3"/>
  <c r="E89" i="3"/>
  <c r="F89" i="3"/>
  <c r="G89" i="3"/>
  <c r="A90" i="3"/>
  <c r="B90" i="3"/>
  <c r="C90" i="3"/>
  <c r="D90" i="3"/>
  <c r="E90" i="3"/>
  <c r="F90" i="3"/>
  <c r="G90" i="3"/>
  <c r="A91" i="3"/>
  <c r="B91" i="3"/>
  <c r="C91" i="3"/>
  <c r="D91" i="3"/>
  <c r="E91" i="3"/>
  <c r="F91" i="3"/>
  <c r="G91" i="3"/>
  <c r="A92" i="3"/>
  <c r="B92" i="3"/>
  <c r="C92" i="3"/>
  <c r="D92" i="3"/>
  <c r="E92" i="3"/>
  <c r="F92" i="3"/>
  <c r="G92" i="3"/>
  <c r="A93" i="3"/>
  <c r="B93" i="3"/>
  <c r="C93" i="3"/>
  <c r="D93" i="3"/>
  <c r="E93" i="3"/>
  <c r="F93" i="3"/>
  <c r="G93" i="3"/>
  <c r="A94" i="3"/>
  <c r="B94" i="3"/>
  <c r="C94" i="3"/>
  <c r="D94" i="3"/>
  <c r="E94" i="3"/>
  <c r="F94" i="3"/>
  <c r="G94" i="3"/>
  <c r="A95" i="3"/>
  <c r="B95" i="3"/>
  <c r="C95" i="3"/>
  <c r="D95" i="3"/>
  <c r="E95" i="3"/>
  <c r="F95" i="3"/>
  <c r="G95" i="3"/>
  <c r="A96" i="3"/>
  <c r="B96" i="3"/>
  <c r="C96" i="3"/>
  <c r="D96" i="3"/>
  <c r="E96" i="3"/>
  <c r="F96" i="3"/>
  <c r="G96" i="3"/>
  <c r="A97" i="3"/>
  <c r="B97" i="3"/>
  <c r="C97" i="3"/>
  <c r="D97" i="3"/>
  <c r="E97" i="3"/>
  <c r="F97" i="3"/>
  <c r="G97" i="3"/>
  <c r="A98" i="3"/>
  <c r="B98" i="3"/>
  <c r="C98" i="3"/>
  <c r="D98" i="3"/>
  <c r="E98" i="3"/>
  <c r="F98" i="3"/>
  <c r="G98" i="3"/>
  <c r="A99" i="3"/>
  <c r="B99" i="3"/>
  <c r="C99" i="3"/>
  <c r="D99" i="3"/>
  <c r="E99" i="3"/>
  <c r="F99" i="3"/>
  <c r="G99" i="3"/>
  <c r="A100" i="3"/>
  <c r="B100" i="3"/>
  <c r="C100" i="3"/>
  <c r="D100" i="3"/>
  <c r="E100" i="3"/>
  <c r="F100" i="3"/>
  <c r="G100" i="3"/>
  <c r="A101" i="3"/>
  <c r="B101" i="3"/>
  <c r="C101" i="3"/>
  <c r="D101" i="3"/>
  <c r="E101" i="3"/>
  <c r="F101" i="3"/>
  <c r="G101" i="3"/>
  <c r="A102" i="3"/>
  <c r="B102" i="3"/>
  <c r="C102" i="3"/>
  <c r="D102" i="3"/>
  <c r="E102" i="3"/>
  <c r="F102" i="3"/>
  <c r="G102" i="3"/>
  <c r="A103" i="3"/>
  <c r="B103" i="3"/>
  <c r="C103" i="3"/>
  <c r="D103" i="3"/>
  <c r="E103" i="3"/>
  <c r="F103" i="3"/>
  <c r="G103" i="3"/>
  <c r="A104" i="3"/>
  <c r="B104" i="3"/>
  <c r="C104" i="3"/>
  <c r="D104" i="3"/>
  <c r="E104" i="3"/>
  <c r="F104" i="3"/>
  <c r="G104" i="3"/>
  <c r="A105" i="3"/>
  <c r="B105" i="3"/>
  <c r="C105" i="3"/>
  <c r="D105" i="3"/>
  <c r="E105" i="3"/>
  <c r="F105" i="3"/>
  <c r="G105" i="3"/>
  <c r="A106" i="3"/>
  <c r="B106" i="3"/>
  <c r="C106" i="3"/>
  <c r="D106" i="3"/>
  <c r="E106" i="3"/>
  <c r="F106" i="3"/>
  <c r="G106" i="3"/>
  <c r="A107" i="3"/>
  <c r="B107" i="3"/>
  <c r="C107" i="3"/>
  <c r="D107" i="3"/>
  <c r="E107" i="3"/>
  <c r="F107" i="3"/>
  <c r="G107" i="3"/>
  <c r="A108" i="3"/>
  <c r="B108" i="3"/>
  <c r="C108" i="3"/>
  <c r="D108" i="3"/>
  <c r="E108" i="3"/>
  <c r="F108" i="3"/>
  <c r="G108" i="3"/>
  <c r="A109" i="3"/>
  <c r="B109" i="3"/>
  <c r="C109" i="3"/>
  <c r="D109" i="3"/>
  <c r="E109" i="3"/>
  <c r="F109" i="3"/>
  <c r="G109" i="3"/>
  <c r="A110" i="3"/>
  <c r="B110" i="3"/>
  <c r="C110" i="3"/>
  <c r="D110" i="3"/>
  <c r="E110" i="3"/>
  <c r="F110" i="3"/>
  <c r="G110" i="3"/>
  <c r="A111" i="3"/>
  <c r="B111" i="3"/>
  <c r="C111" i="3"/>
  <c r="D111" i="3"/>
  <c r="E111" i="3"/>
  <c r="F111" i="3"/>
  <c r="G111" i="3"/>
  <c r="A112" i="3"/>
  <c r="B112" i="3"/>
  <c r="C112" i="3"/>
  <c r="D112" i="3"/>
  <c r="E112" i="3"/>
  <c r="F112" i="3"/>
  <c r="G112" i="3"/>
  <c r="A113" i="3"/>
  <c r="B113" i="3"/>
  <c r="C113" i="3"/>
  <c r="D113" i="3"/>
  <c r="E113" i="3"/>
  <c r="F113" i="3"/>
  <c r="G113" i="3"/>
  <c r="A114" i="3"/>
  <c r="B114" i="3"/>
  <c r="C114" i="3"/>
  <c r="D114" i="3"/>
  <c r="E114" i="3"/>
  <c r="F114" i="3"/>
  <c r="G114" i="3"/>
  <c r="A115" i="3"/>
  <c r="B115" i="3"/>
  <c r="C115" i="3"/>
  <c r="D115" i="3"/>
  <c r="E115" i="3"/>
  <c r="F115" i="3"/>
  <c r="G115" i="3"/>
  <c r="A116" i="3"/>
  <c r="B116" i="3"/>
  <c r="C116" i="3"/>
  <c r="D116" i="3"/>
  <c r="E116" i="3"/>
  <c r="F116" i="3"/>
  <c r="G116" i="3"/>
  <c r="A117" i="3"/>
  <c r="B117" i="3"/>
  <c r="C117" i="3"/>
  <c r="D117" i="3"/>
  <c r="E117" i="3"/>
  <c r="F117" i="3"/>
  <c r="G117" i="3"/>
  <c r="A118" i="3"/>
  <c r="B118" i="3"/>
  <c r="C118" i="3"/>
  <c r="D118" i="3"/>
  <c r="E118" i="3"/>
  <c r="F118" i="3"/>
  <c r="G118" i="3"/>
  <c r="A119" i="3"/>
  <c r="B119" i="3"/>
  <c r="C119" i="3"/>
  <c r="D119" i="3"/>
  <c r="E119" i="3"/>
  <c r="F119" i="3"/>
  <c r="G119" i="3"/>
  <c r="A120" i="3"/>
  <c r="B120" i="3"/>
  <c r="C120" i="3"/>
  <c r="D120" i="3"/>
  <c r="E120" i="3"/>
  <c r="F120" i="3"/>
  <c r="G120" i="3"/>
  <c r="A121" i="3"/>
  <c r="B121" i="3"/>
  <c r="C121" i="3"/>
  <c r="D121" i="3"/>
  <c r="E121" i="3"/>
  <c r="F121" i="3"/>
  <c r="G121" i="3"/>
  <c r="A122" i="3"/>
  <c r="B122" i="3"/>
  <c r="C122" i="3"/>
  <c r="D122" i="3"/>
  <c r="E122" i="3"/>
  <c r="F122" i="3"/>
  <c r="G122" i="3"/>
  <c r="A123" i="3"/>
  <c r="B123" i="3"/>
  <c r="C123" i="3"/>
  <c r="D123" i="3"/>
  <c r="E123" i="3"/>
  <c r="F123" i="3"/>
  <c r="G123" i="3"/>
  <c r="A124" i="3"/>
  <c r="B124" i="3"/>
  <c r="C124" i="3"/>
  <c r="D124" i="3"/>
  <c r="E124" i="3"/>
  <c r="F124" i="3"/>
  <c r="G124" i="3"/>
  <c r="A125" i="3"/>
  <c r="B125" i="3"/>
  <c r="C125" i="3"/>
  <c r="D125" i="3"/>
  <c r="E125" i="3"/>
  <c r="F125" i="3"/>
  <c r="G125" i="3"/>
  <c r="A126" i="3"/>
  <c r="B126" i="3"/>
  <c r="C126" i="3"/>
  <c r="D126" i="3"/>
  <c r="E126" i="3"/>
  <c r="F126" i="3"/>
  <c r="G126" i="3"/>
  <c r="A127" i="3"/>
  <c r="B127" i="3"/>
  <c r="C127" i="3"/>
  <c r="D127" i="3"/>
  <c r="E127" i="3"/>
  <c r="F127" i="3"/>
  <c r="G127" i="3"/>
  <c r="A128" i="3"/>
  <c r="B128" i="3"/>
  <c r="C128" i="3"/>
  <c r="D128" i="3"/>
  <c r="E128" i="3"/>
  <c r="F128" i="3"/>
  <c r="G128" i="3"/>
  <c r="A129" i="3"/>
  <c r="B129" i="3"/>
  <c r="C129" i="3"/>
  <c r="D129" i="3"/>
  <c r="E129" i="3"/>
  <c r="F129" i="3"/>
  <c r="G129" i="3"/>
  <c r="A130" i="3"/>
  <c r="B130" i="3"/>
  <c r="C130" i="3"/>
  <c r="D130" i="3"/>
  <c r="E130" i="3"/>
  <c r="F130" i="3"/>
  <c r="G130" i="3"/>
  <c r="A131" i="3"/>
  <c r="B131" i="3"/>
  <c r="C131" i="3"/>
  <c r="D131" i="3"/>
  <c r="E131" i="3"/>
  <c r="F131" i="3"/>
  <c r="G131" i="3"/>
  <c r="A132" i="3"/>
  <c r="B132" i="3"/>
  <c r="C132" i="3"/>
  <c r="D132" i="3"/>
  <c r="E132" i="3"/>
  <c r="F132" i="3"/>
  <c r="G132" i="3"/>
  <c r="A133" i="3"/>
  <c r="B133" i="3"/>
  <c r="C133" i="3"/>
  <c r="D133" i="3"/>
  <c r="E133" i="3"/>
  <c r="F133" i="3"/>
  <c r="G133" i="3"/>
  <c r="A134" i="3"/>
  <c r="B134" i="3"/>
  <c r="C134" i="3"/>
  <c r="D134" i="3"/>
  <c r="E134" i="3"/>
  <c r="F134" i="3"/>
  <c r="G134" i="3"/>
  <c r="A135" i="3"/>
  <c r="B135" i="3"/>
  <c r="C135" i="3"/>
  <c r="D135" i="3"/>
  <c r="E135" i="3"/>
  <c r="F135" i="3"/>
  <c r="G135" i="3"/>
  <c r="A136" i="3"/>
  <c r="B136" i="3"/>
  <c r="C136" i="3"/>
  <c r="D136" i="3"/>
  <c r="E136" i="3"/>
  <c r="F136" i="3"/>
  <c r="G136" i="3"/>
  <c r="A137" i="3"/>
  <c r="B137" i="3"/>
  <c r="C137" i="3"/>
  <c r="D137" i="3"/>
  <c r="E137" i="3"/>
  <c r="F137" i="3"/>
  <c r="G137" i="3"/>
  <c r="A138" i="3"/>
  <c r="B138" i="3"/>
  <c r="C138" i="3"/>
  <c r="D138" i="3"/>
  <c r="E138" i="3"/>
  <c r="F138" i="3"/>
  <c r="G138" i="3"/>
  <c r="A139" i="3"/>
  <c r="B139" i="3"/>
  <c r="C139" i="3"/>
  <c r="D139" i="3"/>
  <c r="E139" i="3"/>
  <c r="F139" i="3"/>
  <c r="G139" i="3"/>
  <c r="A140" i="3"/>
  <c r="B140" i="3"/>
  <c r="C140" i="3"/>
  <c r="D140" i="3"/>
  <c r="E140" i="3"/>
  <c r="F140" i="3"/>
  <c r="G140" i="3"/>
  <c r="A141" i="3"/>
  <c r="B141" i="3"/>
  <c r="C141" i="3"/>
  <c r="D141" i="3"/>
  <c r="E141" i="3"/>
  <c r="F141" i="3"/>
  <c r="G141" i="3"/>
  <c r="A142" i="3"/>
  <c r="B142" i="3"/>
  <c r="C142" i="3"/>
  <c r="D142" i="3"/>
  <c r="E142" i="3"/>
  <c r="F142" i="3"/>
  <c r="G142" i="3"/>
  <c r="A143" i="3"/>
  <c r="B143" i="3"/>
  <c r="C143" i="3"/>
  <c r="D143" i="3"/>
  <c r="E143" i="3"/>
  <c r="F143" i="3"/>
  <c r="G143" i="3"/>
  <c r="A144" i="3"/>
  <c r="B144" i="3"/>
  <c r="C144" i="3"/>
  <c r="D144" i="3"/>
  <c r="E144" i="3"/>
  <c r="F144" i="3"/>
  <c r="G144" i="3"/>
  <c r="A145" i="3"/>
  <c r="B145" i="3"/>
  <c r="C145" i="3"/>
  <c r="D145" i="3"/>
  <c r="E145" i="3"/>
  <c r="F145" i="3"/>
  <c r="G145" i="3"/>
  <c r="A146" i="3"/>
  <c r="B146" i="3"/>
  <c r="C146" i="3"/>
  <c r="D146" i="3"/>
  <c r="E146" i="3"/>
  <c r="F146" i="3"/>
  <c r="G146" i="3"/>
  <c r="A147" i="3"/>
  <c r="B147" i="3"/>
  <c r="C147" i="3"/>
  <c r="D147" i="3"/>
  <c r="E147" i="3"/>
  <c r="F147" i="3"/>
  <c r="G147" i="3"/>
  <c r="A148" i="3"/>
  <c r="B148" i="3"/>
  <c r="C148" i="3"/>
  <c r="D148" i="3"/>
  <c r="E148" i="3"/>
  <c r="F148" i="3"/>
  <c r="G148" i="3"/>
  <c r="A149" i="3"/>
  <c r="B149" i="3"/>
  <c r="C149" i="3"/>
  <c r="D149" i="3"/>
  <c r="E149" i="3"/>
  <c r="F149" i="3"/>
  <c r="G149" i="3"/>
  <c r="A150" i="3"/>
  <c r="B150" i="3"/>
  <c r="C150" i="3"/>
  <c r="D150" i="3"/>
  <c r="E150" i="3"/>
  <c r="F150" i="3"/>
  <c r="G150" i="3"/>
  <c r="A151" i="3"/>
  <c r="B151" i="3"/>
  <c r="C151" i="3"/>
  <c r="D151" i="3"/>
  <c r="E151" i="3"/>
  <c r="F151" i="3"/>
  <c r="G151" i="3"/>
  <c r="A152" i="3"/>
  <c r="B152" i="3"/>
  <c r="C152" i="3"/>
  <c r="D152" i="3"/>
  <c r="E152" i="3"/>
  <c r="F152" i="3"/>
  <c r="G152" i="3"/>
  <c r="A153" i="3"/>
  <c r="B153" i="3"/>
  <c r="C153" i="3"/>
  <c r="D153" i="3"/>
  <c r="E153" i="3"/>
  <c r="F153" i="3"/>
  <c r="G153" i="3"/>
  <c r="A154" i="3"/>
  <c r="B154" i="3"/>
  <c r="C154" i="3"/>
  <c r="D154" i="3"/>
  <c r="E154" i="3"/>
  <c r="F154" i="3"/>
  <c r="G154" i="3"/>
  <c r="A155" i="3"/>
  <c r="B155" i="3"/>
  <c r="C155" i="3"/>
  <c r="D155" i="3"/>
  <c r="E155" i="3"/>
  <c r="F155" i="3"/>
  <c r="G155" i="3"/>
  <c r="A156" i="3"/>
  <c r="B156" i="3"/>
  <c r="C156" i="3"/>
  <c r="D156" i="3"/>
  <c r="E156" i="3"/>
  <c r="F156" i="3"/>
  <c r="G156" i="3"/>
  <c r="A157" i="3"/>
  <c r="B157" i="3"/>
  <c r="C157" i="3"/>
  <c r="D157" i="3"/>
  <c r="E157" i="3"/>
  <c r="F157" i="3"/>
  <c r="G157" i="3"/>
  <c r="A158" i="3"/>
  <c r="B158" i="3"/>
  <c r="C158" i="3"/>
  <c r="D158" i="3"/>
  <c r="E158" i="3"/>
  <c r="F158" i="3"/>
  <c r="G158" i="3"/>
  <c r="A159" i="3"/>
  <c r="B159" i="3"/>
  <c r="C159" i="3"/>
  <c r="D159" i="3"/>
  <c r="E159" i="3"/>
  <c r="F159" i="3"/>
  <c r="G159" i="3"/>
  <c r="A160" i="3"/>
  <c r="B160" i="3"/>
  <c r="C160" i="3"/>
  <c r="D160" i="3"/>
  <c r="E160" i="3"/>
  <c r="F160" i="3"/>
  <c r="G160" i="3"/>
  <c r="A161" i="3"/>
  <c r="B161" i="3"/>
  <c r="C161" i="3"/>
  <c r="D161" i="3"/>
  <c r="E161" i="3"/>
  <c r="F161" i="3"/>
  <c r="G161" i="3"/>
  <c r="A162" i="3"/>
  <c r="B162" i="3"/>
  <c r="C162" i="3"/>
  <c r="D162" i="3"/>
  <c r="E162" i="3"/>
  <c r="F162" i="3"/>
  <c r="G162" i="3"/>
  <c r="A163" i="3"/>
  <c r="B163" i="3"/>
  <c r="C163" i="3"/>
  <c r="D163" i="3"/>
  <c r="E163" i="3"/>
  <c r="F163" i="3"/>
  <c r="G163" i="3"/>
  <c r="A164" i="3"/>
  <c r="B164" i="3"/>
  <c r="C164" i="3"/>
  <c r="D164" i="3"/>
  <c r="E164" i="3"/>
  <c r="F164" i="3"/>
  <c r="G164" i="3"/>
  <c r="A165" i="3"/>
  <c r="B165" i="3"/>
  <c r="C165" i="3"/>
  <c r="D165" i="3"/>
  <c r="E165" i="3"/>
  <c r="F165" i="3"/>
  <c r="G165" i="3"/>
  <c r="A166" i="3"/>
  <c r="B166" i="3"/>
  <c r="C166" i="3"/>
  <c r="D166" i="3"/>
  <c r="E166" i="3"/>
  <c r="F166" i="3"/>
  <c r="G166" i="3"/>
  <c r="A167" i="3"/>
  <c r="B167" i="3"/>
  <c r="C167" i="3"/>
  <c r="D167" i="3"/>
  <c r="E167" i="3"/>
  <c r="F167" i="3"/>
  <c r="G167" i="3"/>
  <c r="A168" i="3"/>
  <c r="B168" i="3"/>
  <c r="C168" i="3"/>
  <c r="D168" i="3"/>
  <c r="E168" i="3"/>
  <c r="F168" i="3"/>
  <c r="G168" i="3"/>
  <c r="A169" i="3"/>
  <c r="B169" i="3"/>
  <c r="C169" i="3"/>
  <c r="D169" i="3"/>
  <c r="E169" i="3"/>
  <c r="F169" i="3"/>
  <c r="G169" i="3"/>
  <c r="A170" i="3"/>
  <c r="B170" i="3"/>
  <c r="C170" i="3"/>
  <c r="D170" i="3"/>
  <c r="E170" i="3"/>
  <c r="F170" i="3"/>
  <c r="G170" i="3"/>
  <c r="A171" i="3"/>
  <c r="B171" i="3"/>
  <c r="C171" i="3"/>
  <c r="D171" i="3"/>
  <c r="E171" i="3"/>
  <c r="F171" i="3"/>
  <c r="G171" i="3"/>
  <c r="A172" i="3"/>
  <c r="B172" i="3"/>
  <c r="C172" i="3"/>
  <c r="D172" i="3"/>
  <c r="E172" i="3"/>
  <c r="F172" i="3"/>
  <c r="G172" i="3"/>
  <c r="A173" i="3"/>
  <c r="B173" i="3"/>
  <c r="C173" i="3"/>
  <c r="D173" i="3"/>
  <c r="E173" i="3"/>
  <c r="F173" i="3"/>
  <c r="G173" i="3"/>
  <c r="A174" i="3"/>
  <c r="B174" i="3"/>
  <c r="C174" i="3"/>
  <c r="D174" i="3"/>
  <c r="E174" i="3"/>
  <c r="F174" i="3"/>
  <c r="G174" i="3"/>
  <c r="A175" i="3"/>
  <c r="B175" i="3"/>
  <c r="C175" i="3"/>
  <c r="D175" i="3"/>
  <c r="E175" i="3"/>
  <c r="F175" i="3"/>
  <c r="G175" i="3"/>
  <c r="A176" i="3"/>
  <c r="B176" i="3"/>
  <c r="C176" i="3"/>
  <c r="D176" i="3"/>
  <c r="E176" i="3"/>
  <c r="F176" i="3"/>
  <c r="G176" i="3"/>
  <c r="A177" i="3"/>
  <c r="B177" i="3"/>
  <c r="C177" i="3"/>
  <c r="D177" i="3"/>
  <c r="E177" i="3"/>
  <c r="F177" i="3"/>
  <c r="G177" i="3"/>
  <c r="A178" i="3"/>
  <c r="B178" i="3"/>
  <c r="C178" i="3"/>
  <c r="D178" i="3"/>
  <c r="E178" i="3"/>
  <c r="F178" i="3"/>
  <c r="G178" i="3"/>
  <c r="A179" i="3"/>
  <c r="B179" i="3"/>
  <c r="C179" i="3"/>
  <c r="D179" i="3"/>
  <c r="E179" i="3"/>
  <c r="F179" i="3"/>
  <c r="G179" i="3"/>
  <c r="A180" i="3"/>
  <c r="B180" i="3"/>
  <c r="C180" i="3"/>
  <c r="D180" i="3"/>
  <c r="E180" i="3"/>
  <c r="F180" i="3"/>
  <c r="G180" i="3"/>
  <c r="A181" i="3"/>
  <c r="B181" i="3"/>
  <c r="C181" i="3"/>
  <c r="D181" i="3"/>
  <c r="E181" i="3"/>
  <c r="F181" i="3"/>
  <c r="G181" i="3"/>
  <c r="A182" i="3"/>
  <c r="B182" i="3"/>
  <c r="C182" i="3"/>
  <c r="D182" i="3"/>
  <c r="E182" i="3"/>
  <c r="F182" i="3"/>
  <c r="G182" i="3"/>
  <c r="A183" i="3"/>
  <c r="B183" i="3"/>
  <c r="C183" i="3"/>
  <c r="D183" i="3"/>
  <c r="E183" i="3"/>
  <c r="F183" i="3"/>
  <c r="G183" i="3"/>
  <c r="A184" i="3"/>
  <c r="B184" i="3"/>
  <c r="C184" i="3"/>
  <c r="D184" i="3"/>
  <c r="E184" i="3"/>
  <c r="F184" i="3"/>
  <c r="G184" i="3"/>
  <c r="A185" i="3"/>
  <c r="B185" i="3"/>
  <c r="C185" i="3"/>
  <c r="D185" i="3"/>
  <c r="E185" i="3"/>
  <c r="F185" i="3"/>
  <c r="G185" i="3"/>
  <c r="A186" i="3"/>
  <c r="B186" i="3"/>
  <c r="C186" i="3"/>
  <c r="D186" i="3"/>
  <c r="E186" i="3"/>
  <c r="F186" i="3"/>
  <c r="G186" i="3"/>
  <c r="A187" i="3"/>
  <c r="B187" i="3"/>
  <c r="C187" i="3"/>
  <c r="D187" i="3"/>
  <c r="E187" i="3"/>
  <c r="F187" i="3"/>
  <c r="G187" i="3"/>
  <c r="A188" i="3"/>
  <c r="B188" i="3"/>
  <c r="C188" i="3"/>
  <c r="D188" i="3"/>
  <c r="E188" i="3"/>
  <c r="F188" i="3"/>
  <c r="G188" i="3"/>
  <c r="A189" i="3"/>
  <c r="B189" i="3"/>
  <c r="C189" i="3"/>
  <c r="D189" i="3"/>
  <c r="E189" i="3"/>
  <c r="F189" i="3"/>
  <c r="G189" i="3"/>
  <c r="A190" i="3"/>
  <c r="B190" i="3"/>
  <c r="C190" i="3"/>
  <c r="D190" i="3"/>
  <c r="E190" i="3"/>
  <c r="F190" i="3"/>
  <c r="G190" i="3"/>
  <c r="A191" i="3"/>
  <c r="B191" i="3"/>
  <c r="C191" i="3"/>
  <c r="D191" i="3"/>
  <c r="E191" i="3"/>
  <c r="F191" i="3"/>
  <c r="G191" i="3"/>
  <c r="A192" i="3"/>
  <c r="B192" i="3"/>
  <c r="C192" i="3"/>
  <c r="D192" i="3"/>
  <c r="E192" i="3"/>
  <c r="F192" i="3"/>
  <c r="G192" i="3"/>
  <c r="A193" i="3"/>
  <c r="B193" i="3"/>
  <c r="C193" i="3"/>
  <c r="D193" i="3"/>
  <c r="E193" i="3"/>
  <c r="F193" i="3"/>
  <c r="G193" i="3"/>
  <c r="A194" i="3"/>
  <c r="B194" i="3"/>
  <c r="C194" i="3"/>
  <c r="D194" i="3"/>
  <c r="E194" i="3"/>
  <c r="F194" i="3"/>
  <c r="G194" i="3"/>
  <c r="A195" i="3"/>
  <c r="B195" i="3"/>
  <c r="C195" i="3"/>
  <c r="D195" i="3"/>
  <c r="E195" i="3"/>
  <c r="F195" i="3"/>
  <c r="G195" i="3"/>
  <c r="A196" i="3"/>
  <c r="B196" i="3"/>
  <c r="C196" i="3"/>
  <c r="D196" i="3"/>
  <c r="E196" i="3"/>
  <c r="F196" i="3"/>
  <c r="G196" i="3"/>
  <c r="A197" i="3"/>
  <c r="B197" i="3"/>
  <c r="C197" i="3"/>
  <c r="D197" i="3"/>
  <c r="E197" i="3"/>
  <c r="F197" i="3"/>
  <c r="G197" i="3"/>
  <c r="A198" i="3"/>
  <c r="B198" i="3"/>
  <c r="C198" i="3"/>
  <c r="D198" i="3"/>
  <c r="E198" i="3"/>
  <c r="F198" i="3"/>
  <c r="G198" i="3"/>
  <c r="A199" i="3"/>
  <c r="B199" i="3"/>
  <c r="C199" i="3"/>
  <c r="D199" i="3"/>
  <c r="E199" i="3"/>
  <c r="F199" i="3"/>
  <c r="G199" i="3"/>
  <c r="A200" i="3"/>
  <c r="B200" i="3"/>
  <c r="C200" i="3"/>
  <c r="D200" i="3"/>
  <c r="E200" i="3"/>
  <c r="F200" i="3"/>
  <c r="G200" i="3"/>
  <c r="A201" i="3"/>
  <c r="B201" i="3"/>
  <c r="C201" i="3"/>
  <c r="D201" i="3"/>
  <c r="E201" i="3"/>
  <c r="F201" i="3"/>
  <c r="G201" i="3"/>
  <c r="A202" i="3"/>
  <c r="B202" i="3"/>
  <c r="C202" i="3"/>
  <c r="D202" i="3"/>
  <c r="E202" i="3"/>
  <c r="F202" i="3"/>
  <c r="G202" i="3"/>
  <c r="A203" i="3"/>
  <c r="B203" i="3"/>
  <c r="C203" i="3"/>
  <c r="D203" i="3"/>
  <c r="E203" i="3"/>
  <c r="F203" i="3"/>
  <c r="G203" i="3"/>
  <c r="A204" i="3"/>
  <c r="B204" i="3"/>
  <c r="C204" i="3"/>
  <c r="D204" i="3"/>
  <c r="E204" i="3"/>
  <c r="F204" i="3"/>
  <c r="G204" i="3"/>
  <c r="A205" i="3"/>
  <c r="B205" i="3"/>
  <c r="C205" i="3"/>
  <c r="D205" i="3"/>
  <c r="E205" i="3"/>
  <c r="F205" i="3"/>
  <c r="G205" i="3"/>
  <c r="A206" i="3"/>
  <c r="B206" i="3"/>
  <c r="C206" i="3"/>
  <c r="D206" i="3"/>
  <c r="E206" i="3"/>
  <c r="F206" i="3"/>
  <c r="G206" i="3"/>
  <c r="A207" i="3"/>
  <c r="B207" i="3"/>
  <c r="C207" i="3"/>
  <c r="D207" i="3"/>
  <c r="E207" i="3"/>
  <c r="F207" i="3"/>
  <c r="G207" i="3"/>
  <c r="A208" i="3"/>
  <c r="B208" i="3"/>
  <c r="C208" i="3"/>
  <c r="D208" i="3"/>
  <c r="E208" i="3"/>
  <c r="F208" i="3"/>
  <c r="G208" i="3"/>
  <c r="A209" i="3"/>
  <c r="B209" i="3"/>
  <c r="C209" i="3"/>
  <c r="D209" i="3"/>
  <c r="E209" i="3"/>
  <c r="F209" i="3"/>
  <c r="G209" i="3"/>
  <c r="A210" i="3"/>
  <c r="B210" i="3"/>
  <c r="C210" i="3"/>
  <c r="D210" i="3"/>
  <c r="E210" i="3"/>
  <c r="F210" i="3"/>
  <c r="G210" i="3"/>
  <c r="A211" i="3"/>
  <c r="B211" i="3"/>
  <c r="C211" i="3"/>
  <c r="D211" i="3"/>
  <c r="E211" i="3"/>
  <c r="F211" i="3"/>
  <c r="G211" i="3"/>
  <c r="A212" i="3"/>
  <c r="B212" i="3"/>
  <c r="C212" i="3"/>
  <c r="D212" i="3"/>
  <c r="E212" i="3"/>
  <c r="F212" i="3"/>
  <c r="G212" i="3"/>
  <c r="A213" i="3"/>
  <c r="B213" i="3"/>
  <c r="C213" i="3"/>
  <c r="D213" i="3"/>
  <c r="E213" i="3"/>
  <c r="F213" i="3"/>
  <c r="G213" i="3"/>
  <c r="A214" i="3"/>
  <c r="B214" i="3"/>
  <c r="C214" i="3"/>
  <c r="D214" i="3"/>
  <c r="E214" i="3"/>
  <c r="F214" i="3"/>
  <c r="G214" i="3"/>
  <c r="A215" i="3"/>
  <c r="B215" i="3"/>
  <c r="C215" i="3"/>
  <c r="D215" i="3"/>
  <c r="E215" i="3"/>
  <c r="F215" i="3"/>
  <c r="G215" i="3"/>
  <c r="A216" i="3"/>
  <c r="B216" i="3"/>
  <c r="C216" i="3"/>
  <c r="D216" i="3"/>
  <c r="E216" i="3"/>
  <c r="F216" i="3"/>
  <c r="G216" i="3"/>
  <c r="A217" i="3"/>
  <c r="B217" i="3"/>
  <c r="C217" i="3"/>
  <c r="D217" i="3"/>
  <c r="E217" i="3"/>
  <c r="F217" i="3"/>
  <c r="G217" i="3"/>
  <c r="A218" i="3"/>
  <c r="B218" i="3"/>
  <c r="C218" i="3"/>
  <c r="D218" i="3"/>
  <c r="E218" i="3"/>
  <c r="F218" i="3"/>
  <c r="G218" i="3"/>
  <c r="A219" i="3"/>
  <c r="B219" i="3"/>
  <c r="C219" i="3"/>
  <c r="D219" i="3"/>
  <c r="E219" i="3"/>
  <c r="F219" i="3"/>
  <c r="G219" i="3"/>
  <c r="A220" i="3"/>
  <c r="B220" i="3"/>
  <c r="C220" i="3"/>
  <c r="D220" i="3"/>
  <c r="E220" i="3"/>
  <c r="F220" i="3"/>
  <c r="G220" i="3"/>
  <c r="A221" i="3"/>
  <c r="B221" i="3"/>
  <c r="C221" i="3"/>
  <c r="D221" i="3"/>
  <c r="E221" i="3"/>
  <c r="F221" i="3"/>
  <c r="G221" i="3"/>
  <c r="A222" i="3"/>
  <c r="B222" i="3"/>
  <c r="C222" i="3"/>
  <c r="D222" i="3"/>
  <c r="E222" i="3"/>
  <c r="F222" i="3"/>
  <c r="G222" i="3"/>
  <c r="A223" i="3"/>
  <c r="B223" i="3"/>
  <c r="C223" i="3"/>
  <c r="D223" i="3"/>
  <c r="E223" i="3"/>
  <c r="F223" i="3"/>
  <c r="G223" i="3"/>
  <c r="A224" i="3"/>
  <c r="B224" i="3"/>
  <c r="C224" i="3"/>
  <c r="D224" i="3"/>
  <c r="E224" i="3"/>
  <c r="F224" i="3"/>
  <c r="G224" i="3"/>
  <c r="A225" i="3"/>
  <c r="B225" i="3"/>
  <c r="C225" i="3"/>
  <c r="D225" i="3"/>
  <c r="E225" i="3"/>
  <c r="F225" i="3"/>
  <c r="G225" i="3"/>
  <c r="A226" i="3"/>
  <c r="B226" i="3"/>
  <c r="C226" i="3"/>
  <c r="D226" i="3"/>
  <c r="E226" i="3"/>
  <c r="F226" i="3"/>
  <c r="G226" i="3"/>
  <c r="A227" i="3"/>
  <c r="B227" i="3"/>
  <c r="C227" i="3"/>
  <c r="D227" i="3"/>
  <c r="E227" i="3"/>
  <c r="F227" i="3"/>
  <c r="G227" i="3"/>
  <c r="A228" i="3"/>
  <c r="B228" i="3"/>
  <c r="C228" i="3"/>
  <c r="D228" i="3"/>
  <c r="E228" i="3"/>
  <c r="F228" i="3"/>
  <c r="G228" i="3"/>
  <c r="A229" i="3"/>
  <c r="B229" i="3"/>
  <c r="C229" i="3"/>
  <c r="D229" i="3"/>
  <c r="E229" i="3"/>
  <c r="F229" i="3"/>
  <c r="G229" i="3"/>
  <c r="A230" i="3"/>
  <c r="H230" i="3" s="1"/>
  <c r="B230" i="3"/>
  <c r="C230" i="3"/>
  <c r="D230" i="3"/>
  <c r="E230" i="3"/>
  <c r="F230" i="3"/>
  <c r="G230" i="3"/>
  <c r="A231" i="3"/>
  <c r="B231" i="3"/>
  <c r="C231" i="3"/>
  <c r="D231" i="3"/>
  <c r="E231" i="3"/>
  <c r="F231" i="3"/>
  <c r="G231" i="3"/>
  <c r="A232" i="3"/>
  <c r="B232" i="3"/>
  <c r="C232" i="3"/>
  <c r="D232" i="3"/>
  <c r="E232" i="3"/>
  <c r="F232" i="3"/>
  <c r="G232" i="3"/>
  <c r="A233" i="3"/>
  <c r="B233" i="3"/>
  <c r="C233" i="3"/>
  <c r="D233" i="3"/>
  <c r="E233" i="3"/>
  <c r="F233" i="3"/>
  <c r="G233" i="3"/>
  <c r="A234" i="3"/>
  <c r="B234" i="3"/>
  <c r="C234" i="3"/>
  <c r="D234" i="3"/>
  <c r="E234" i="3"/>
  <c r="F234" i="3"/>
  <c r="G234" i="3"/>
  <c r="A235" i="3"/>
  <c r="B235" i="3"/>
  <c r="C235" i="3"/>
  <c r="D235" i="3"/>
  <c r="E235" i="3"/>
  <c r="F235" i="3"/>
  <c r="G235" i="3"/>
  <c r="A236" i="3"/>
  <c r="B236" i="3"/>
  <c r="C236" i="3"/>
  <c r="D236" i="3"/>
  <c r="E236" i="3"/>
  <c r="F236" i="3"/>
  <c r="G236" i="3"/>
  <c r="A237" i="3"/>
  <c r="B237" i="3"/>
  <c r="C237" i="3"/>
  <c r="D237" i="3"/>
  <c r="E237" i="3"/>
  <c r="F237" i="3"/>
  <c r="G237" i="3"/>
  <c r="A238" i="3"/>
  <c r="B238" i="3"/>
  <c r="C238" i="3"/>
  <c r="D238" i="3"/>
  <c r="E238" i="3"/>
  <c r="F238" i="3"/>
  <c r="G238" i="3"/>
  <c r="A239" i="3"/>
  <c r="B239" i="3"/>
  <c r="C239" i="3"/>
  <c r="D239" i="3"/>
  <c r="E239" i="3"/>
  <c r="F239" i="3"/>
  <c r="G239" i="3"/>
  <c r="A240" i="3"/>
  <c r="B240" i="3"/>
  <c r="C240" i="3"/>
  <c r="D240" i="3"/>
  <c r="E240" i="3"/>
  <c r="F240" i="3"/>
  <c r="G240" i="3"/>
  <c r="A241" i="3"/>
  <c r="B241" i="3"/>
  <c r="C241" i="3"/>
  <c r="D241" i="3"/>
  <c r="E241" i="3"/>
  <c r="F241" i="3"/>
  <c r="G241" i="3"/>
  <c r="A242" i="3"/>
  <c r="B242" i="3"/>
  <c r="C242" i="3"/>
  <c r="D242" i="3"/>
  <c r="E242" i="3"/>
  <c r="F242" i="3"/>
  <c r="G242" i="3"/>
  <c r="A243" i="3"/>
  <c r="B243" i="3"/>
  <c r="C243" i="3"/>
  <c r="D243" i="3"/>
  <c r="E243" i="3"/>
  <c r="F243" i="3"/>
  <c r="G243" i="3"/>
  <c r="A244" i="3"/>
  <c r="B244" i="3"/>
  <c r="C244" i="3"/>
  <c r="D244" i="3"/>
  <c r="E244" i="3"/>
  <c r="F244" i="3"/>
  <c r="G244" i="3"/>
  <c r="A245" i="3"/>
  <c r="B245" i="3"/>
  <c r="C245" i="3"/>
  <c r="D245" i="3"/>
  <c r="E245" i="3"/>
  <c r="F245" i="3"/>
  <c r="G245" i="3"/>
  <c r="A246" i="3"/>
  <c r="B246" i="3"/>
  <c r="C246" i="3"/>
  <c r="D246" i="3"/>
  <c r="E246" i="3"/>
  <c r="F246" i="3"/>
  <c r="G246" i="3"/>
  <c r="A247" i="3"/>
  <c r="B247" i="3"/>
  <c r="C247" i="3"/>
  <c r="D247" i="3"/>
  <c r="E247" i="3"/>
  <c r="F247" i="3"/>
  <c r="G247" i="3"/>
  <c r="A248" i="3"/>
  <c r="B248" i="3"/>
  <c r="C248" i="3"/>
  <c r="D248" i="3"/>
  <c r="E248" i="3"/>
  <c r="F248" i="3"/>
  <c r="G248" i="3"/>
  <c r="A249" i="3"/>
  <c r="B249" i="3"/>
  <c r="C249" i="3"/>
  <c r="D249" i="3"/>
  <c r="E249" i="3"/>
  <c r="F249" i="3"/>
  <c r="G249" i="3"/>
  <c r="A250" i="3"/>
  <c r="B250" i="3"/>
  <c r="C250" i="3"/>
  <c r="D250" i="3"/>
  <c r="E250" i="3"/>
  <c r="F250" i="3"/>
  <c r="G250" i="3"/>
  <c r="A251" i="3"/>
  <c r="B251" i="3"/>
  <c r="C251" i="3"/>
  <c r="D251" i="3"/>
  <c r="E251" i="3"/>
  <c r="F251" i="3"/>
  <c r="G251" i="3"/>
  <c r="A252" i="3"/>
  <c r="B252" i="3"/>
  <c r="C252" i="3"/>
  <c r="D252" i="3"/>
  <c r="E252" i="3"/>
  <c r="F252" i="3"/>
  <c r="G252" i="3"/>
  <c r="A253" i="3"/>
  <c r="B253" i="3"/>
  <c r="C253" i="3"/>
  <c r="D253" i="3"/>
  <c r="E253" i="3"/>
  <c r="F253" i="3"/>
  <c r="G253" i="3"/>
  <c r="A254" i="3"/>
  <c r="B254" i="3"/>
  <c r="C254" i="3"/>
  <c r="D254" i="3"/>
  <c r="E254" i="3"/>
  <c r="F254" i="3"/>
  <c r="G254" i="3"/>
  <c r="A255" i="3"/>
  <c r="B255" i="3"/>
  <c r="C255" i="3"/>
  <c r="D255" i="3"/>
  <c r="E255" i="3"/>
  <c r="F255" i="3"/>
  <c r="G255" i="3"/>
  <c r="A256" i="3"/>
  <c r="B256" i="3"/>
  <c r="C256" i="3"/>
  <c r="D256" i="3"/>
  <c r="E256" i="3"/>
  <c r="F256" i="3"/>
  <c r="G256" i="3"/>
  <c r="A257" i="3"/>
  <c r="B257" i="3"/>
  <c r="C257" i="3"/>
  <c r="D257" i="3"/>
  <c r="E257" i="3"/>
  <c r="F257" i="3"/>
  <c r="G257" i="3"/>
  <c r="A258" i="3"/>
  <c r="B258" i="3"/>
  <c r="C258" i="3"/>
  <c r="D258" i="3"/>
  <c r="E258" i="3"/>
  <c r="F258" i="3"/>
  <c r="G258" i="3"/>
  <c r="A259" i="3"/>
  <c r="B259" i="3"/>
  <c r="C259" i="3"/>
  <c r="D259" i="3"/>
  <c r="E259" i="3"/>
  <c r="F259" i="3"/>
  <c r="G259" i="3"/>
  <c r="A260" i="3"/>
  <c r="B260" i="3"/>
  <c r="C260" i="3"/>
  <c r="D260" i="3"/>
  <c r="E260" i="3"/>
  <c r="F260" i="3"/>
  <c r="G260" i="3"/>
  <c r="A261" i="3"/>
  <c r="B261" i="3"/>
  <c r="C261" i="3"/>
  <c r="D261" i="3"/>
  <c r="E261" i="3"/>
  <c r="F261" i="3"/>
  <c r="G261" i="3"/>
  <c r="A262" i="3"/>
  <c r="B262" i="3"/>
  <c r="C262" i="3"/>
  <c r="D262" i="3"/>
  <c r="E262" i="3"/>
  <c r="F262" i="3"/>
  <c r="G262" i="3"/>
  <c r="A263" i="3"/>
  <c r="B263" i="3"/>
  <c r="C263" i="3"/>
  <c r="D263" i="3"/>
  <c r="E263" i="3"/>
  <c r="F263" i="3"/>
  <c r="G263" i="3"/>
  <c r="A264" i="3"/>
  <c r="B264" i="3"/>
  <c r="C264" i="3"/>
  <c r="D264" i="3"/>
  <c r="E264" i="3"/>
  <c r="F264" i="3"/>
  <c r="G264" i="3"/>
  <c r="A265" i="3"/>
  <c r="B265" i="3"/>
  <c r="C265" i="3"/>
  <c r="D265" i="3"/>
  <c r="E265" i="3"/>
  <c r="F265" i="3"/>
  <c r="G265" i="3"/>
  <c r="A266" i="3"/>
  <c r="B266" i="3"/>
  <c r="C266" i="3"/>
  <c r="D266" i="3"/>
  <c r="E266" i="3"/>
  <c r="F266" i="3"/>
  <c r="G266" i="3"/>
  <c r="A267" i="3"/>
  <c r="B267" i="3"/>
  <c r="C267" i="3"/>
  <c r="D267" i="3"/>
  <c r="E267" i="3"/>
  <c r="F267" i="3"/>
  <c r="G267" i="3"/>
  <c r="A268" i="3"/>
  <c r="B268" i="3"/>
  <c r="C268" i="3"/>
  <c r="D268" i="3"/>
  <c r="E268" i="3"/>
  <c r="F268" i="3"/>
  <c r="G268" i="3"/>
  <c r="A269" i="3"/>
  <c r="B269" i="3"/>
  <c r="C269" i="3"/>
  <c r="D269" i="3"/>
  <c r="E269" i="3"/>
  <c r="F269" i="3"/>
  <c r="G269" i="3"/>
  <c r="A270" i="3"/>
  <c r="B270" i="3"/>
  <c r="C270" i="3"/>
  <c r="D270" i="3"/>
  <c r="H270" i="3" s="1"/>
  <c r="K270" i="3" s="1"/>
  <c r="J270" i="3" s="1"/>
  <c r="E270" i="3"/>
  <c r="F270" i="3"/>
  <c r="G270" i="3"/>
  <c r="A271" i="3"/>
  <c r="B271" i="3"/>
  <c r="C271" i="3"/>
  <c r="D271" i="3"/>
  <c r="E271" i="3"/>
  <c r="F271" i="3"/>
  <c r="G271" i="3"/>
  <c r="A272" i="3"/>
  <c r="B272" i="3"/>
  <c r="C272" i="3"/>
  <c r="D272" i="3"/>
  <c r="E272" i="3"/>
  <c r="F272" i="3"/>
  <c r="G272" i="3"/>
  <c r="A273" i="3"/>
  <c r="B273" i="3"/>
  <c r="C273" i="3"/>
  <c r="D273" i="3"/>
  <c r="E273" i="3"/>
  <c r="F273" i="3"/>
  <c r="G273" i="3"/>
  <c r="A274" i="3"/>
  <c r="B274" i="3"/>
  <c r="C274" i="3"/>
  <c r="D274" i="3"/>
  <c r="E274" i="3"/>
  <c r="F274" i="3"/>
  <c r="G274" i="3"/>
  <c r="A275" i="3"/>
  <c r="B275" i="3"/>
  <c r="C275" i="3"/>
  <c r="D275" i="3"/>
  <c r="E275" i="3"/>
  <c r="F275" i="3"/>
  <c r="G275" i="3"/>
  <c r="A276" i="3"/>
  <c r="B276" i="3"/>
  <c r="C276" i="3"/>
  <c r="D276" i="3"/>
  <c r="E276" i="3"/>
  <c r="F276" i="3"/>
  <c r="G276" i="3"/>
  <c r="A277" i="3"/>
  <c r="B277" i="3"/>
  <c r="C277" i="3"/>
  <c r="D277" i="3"/>
  <c r="E277" i="3"/>
  <c r="F277" i="3"/>
  <c r="G277" i="3"/>
  <c r="A278" i="3"/>
  <c r="B278" i="3"/>
  <c r="C278" i="3"/>
  <c r="D278" i="3"/>
  <c r="E278" i="3"/>
  <c r="F278" i="3"/>
  <c r="G278" i="3"/>
  <c r="A279" i="3"/>
  <c r="B279" i="3"/>
  <c r="C279" i="3"/>
  <c r="D279" i="3"/>
  <c r="E279" i="3"/>
  <c r="F279" i="3"/>
  <c r="G279" i="3"/>
  <c r="A280" i="3"/>
  <c r="B280" i="3"/>
  <c r="C280" i="3"/>
  <c r="D280" i="3"/>
  <c r="E280" i="3"/>
  <c r="F280" i="3"/>
  <c r="G280" i="3"/>
  <c r="A281" i="3"/>
  <c r="B281" i="3"/>
  <c r="C281" i="3"/>
  <c r="D281" i="3"/>
  <c r="E281" i="3"/>
  <c r="F281" i="3"/>
  <c r="G281" i="3"/>
  <c r="A282" i="3"/>
  <c r="B282" i="3"/>
  <c r="C282" i="3"/>
  <c r="D282" i="3"/>
  <c r="E282" i="3"/>
  <c r="F282" i="3"/>
  <c r="G282" i="3"/>
  <c r="A283" i="3"/>
  <c r="B283" i="3"/>
  <c r="C283" i="3"/>
  <c r="D283" i="3"/>
  <c r="E283" i="3"/>
  <c r="F283" i="3"/>
  <c r="G283" i="3"/>
  <c r="A284" i="3"/>
  <c r="B284" i="3"/>
  <c r="C284" i="3"/>
  <c r="D284" i="3"/>
  <c r="E284" i="3"/>
  <c r="F284" i="3"/>
  <c r="G284" i="3"/>
  <c r="A285" i="3"/>
  <c r="B285" i="3"/>
  <c r="C285" i="3"/>
  <c r="D285" i="3"/>
  <c r="E285" i="3"/>
  <c r="F285" i="3"/>
  <c r="G285" i="3"/>
  <c r="A286" i="3"/>
  <c r="B286" i="3"/>
  <c r="C286" i="3"/>
  <c r="D286" i="3"/>
  <c r="E286" i="3"/>
  <c r="F286" i="3"/>
  <c r="G286" i="3"/>
  <c r="A287" i="3"/>
  <c r="B287" i="3"/>
  <c r="C287" i="3"/>
  <c r="D287" i="3"/>
  <c r="E287" i="3"/>
  <c r="F287" i="3"/>
  <c r="G287" i="3"/>
  <c r="A288" i="3"/>
  <c r="B288" i="3"/>
  <c r="C288" i="3"/>
  <c r="D288" i="3"/>
  <c r="E288" i="3"/>
  <c r="F288" i="3"/>
  <c r="G288" i="3"/>
  <c r="A289" i="3"/>
  <c r="B289" i="3"/>
  <c r="C289" i="3"/>
  <c r="D289" i="3"/>
  <c r="E289" i="3"/>
  <c r="F289" i="3"/>
  <c r="G289" i="3"/>
  <c r="A290" i="3"/>
  <c r="B290" i="3"/>
  <c r="C290" i="3"/>
  <c r="D290" i="3"/>
  <c r="E290" i="3"/>
  <c r="F290" i="3"/>
  <c r="G290" i="3"/>
  <c r="A291" i="3"/>
  <c r="B291" i="3"/>
  <c r="C291" i="3"/>
  <c r="D291" i="3"/>
  <c r="E291" i="3"/>
  <c r="F291" i="3"/>
  <c r="G291" i="3"/>
  <c r="A292" i="3"/>
  <c r="B292" i="3"/>
  <c r="C292" i="3"/>
  <c r="D292" i="3"/>
  <c r="E292" i="3"/>
  <c r="F292" i="3"/>
  <c r="G292" i="3"/>
  <c r="A293" i="3"/>
  <c r="B293" i="3"/>
  <c r="C293" i="3"/>
  <c r="D293" i="3"/>
  <c r="E293" i="3"/>
  <c r="F293" i="3"/>
  <c r="G293" i="3"/>
  <c r="A294" i="3"/>
  <c r="B294" i="3"/>
  <c r="C294" i="3"/>
  <c r="D294" i="3"/>
  <c r="E294" i="3"/>
  <c r="F294" i="3"/>
  <c r="G294" i="3"/>
  <c r="A295" i="3"/>
  <c r="B295" i="3"/>
  <c r="C295" i="3"/>
  <c r="D295" i="3"/>
  <c r="E295" i="3"/>
  <c r="F295" i="3"/>
  <c r="G295" i="3"/>
  <c r="A296" i="3"/>
  <c r="B296" i="3"/>
  <c r="C296" i="3"/>
  <c r="D296" i="3"/>
  <c r="E296" i="3"/>
  <c r="F296" i="3"/>
  <c r="G296" i="3"/>
  <c r="A297" i="3"/>
  <c r="B297" i="3"/>
  <c r="C297" i="3"/>
  <c r="D297" i="3"/>
  <c r="E297" i="3"/>
  <c r="F297" i="3"/>
  <c r="G297" i="3"/>
  <c r="A298" i="3"/>
  <c r="B298" i="3"/>
  <c r="C298" i="3"/>
  <c r="D298" i="3"/>
  <c r="E298" i="3"/>
  <c r="F298" i="3"/>
  <c r="G298" i="3"/>
  <c r="A299" i="3"/>
  <c r="B299" i="3"/>
  <c r="C299" i="3"/>
  <c r="D299" i="3"/>
  <c r="E299" i="3"/>
  <c r="F299" i="3"/>
  <c r="G299" i="3"/>
  <c r="A300" i="3"/>
  <c r="B300" i="3"/>
  <c r="C300" i="3"/>
  <c r="D300" i="3"/>
  <c r="E300" i="3"/>
  <c r="F300" i="3"/>
  <c r="G300" i="3"/>
  <c r="A301" i="3"/>
  <c r="H301" i="3" s="1"/>
  <c r="Q301" i="3" s="1"/>
  <c r="P301" i="3" s="1"/>
  <c r="B301" i="3"/>
  <c r="C301" i="3"/>
  <c r="D301" i="3"/>
  <c r="E301" i="3"/>
  <c r="F301" i="3"/>
  <c r="G301" i="3"/>
  <c r="A302" i="3"/>
  <c r="B302" i="3"/>
  <c r="C302" i="3"/>
  <c r="D302" i="3"/>
  <c r="E302" i="3"/>
  <c r="F302" i="3"/>
  <c r="G302" i="3"/>
  <c r="A303" i="3"/>
  <c r="B303" i="3"/>
  <c r="C303" i="3"/>
  <c r="D303" i="3"/>
  <c r="E303" i="3"/>
  <c r="F303" i="3"/>
  <c r="G303" i="3"/>
  <c r="A304" i="3"/>
  <c r="B304" i="3"/>
  <c r="C304" i="3"/>
  <c r="D304" i="3"/>
  <c r="E304" i="3"/>
  <c r="F304" i="3"/>
  <c r="G304" i="3"/>
  <c r="A305" i="3"/>
  <c r="B305" i="3"/>
  <c r="C305" i="3"/>
  <c r="D305" i="3"/>
  <c r="E305" i="3"/>
  <c r="F305" i="3"/>
  <c r="G305" i="3"/>
  <c r="A306" i="3"/>
  <c r="B306" i="3"/>
  <c r="C306" i="3"/>
  <c r="D306" i="3"/>
  <c r="E306" i="3"/>
  <c r="F306" i="3"/>
  <c r="G306" i="3"/>
  <c r="A307" i="3"/>
  <c r="B307" i="3"/>
  <c r="C307" i="3"/>
  <c r="D307" i="3"/>
  <c r="E307" i="3"/>
  <c r="F307" i="3"/>
  <c r="G307" i="3"/>
  <c r="A308" i="3"/>
  <c r="B308" i="3"/>
  <c r="C308" i="3"/>
  <c r="D308" i="3"/>
  <c r="E308" i="3"/>
  <c r="F308" i="3"/>
  <c r="G308" i="3"/>
  <c r="A309" i="3"/>
  <c r="B309" i="3"/>
  <c r="C309" i="3"/>
  <c r="D309" i="3"/>
  <c r="E309" i="3"/>
  <c r="F309" i="3"/>
  <c r="G309" i="3"/>
  <c r="A310" i="3"/>
  <c r="B310" i="3"/>
  <c r="C310" i="3"/>
  <c r="D310" i="3"/>
  <c r="E310" i="3"/>
  <c r="F310" i="3"/>
  <c r="G310" i="3"/>
  <c r="A311" i="3"/>
  <c r="B311" i="3"/>
  <c r="C311" i="3"/>
  <c r="D311" i="3"/>
  <c r="E311" i="3"/>
  <c r="F311" i="3"/>
  <c r="G311" i="3"/>
  <c r="A312" i="3"/>
  <c r="B312" i="3"/>
  <c r="C312" i="3"/>
  <c r="D312" i="3"/>
  <c r="E312" i="3"/>
  <c r="F312" i="3"/>
  <c r="G312" i="3"/>
  <c r="A313" i="3"/>
  <c r="B313" i="3"/>
  <c r="C313" i="3"/>
  <c r="D313" i="3"/>
  <c r="E313" i="3"/>
  <c r="F313" i="3"/>
  <c r="G313" i="3"/>
  <c r="A314" i="3"/>
  <c r="B314" i="3"/>
  <c r="C314" i="3"/>
  <c r="D314" i="3"/>
  <c r="E314" i="3"/>
  <c r="F314" i="3"/>
  <c r="G314" i="3"/>
  <c r="A315" i="3"/>
  <c r="B315" i="3"/>
  <c r="C315" i="3"/>
  <c r="D315" i="3"/>
  <c r="E315" i="3"/>
  <c r="F315" i="3"/>
  <c r="G315" i="3"/>
  <c r="A316" i="3"/>
  <c r="B316" i="3"/>
  <c r="C316" i="3"/>
  <c r="D316" i="3"/>
  <c r="E316" i="3"/>
  <c r="F316" i="3"/>
  <c r="G316" i="3"/>
  <c r="A317" i="3"/>
  <c r="B317" i="3"/>
  <c r="C317" i="3"/>
  <c r="D317" i="3"/>
  <c r="E317" i="3"/>
  <c r="F317" i="3"/>
  <c r="G317" i="3"/>
  <c r="A318" i="3"/>
  <c r="B318" i="3"/>
  <c r="C318" i="3"/>
  <c r="D318" i="3"/>
  <c r="E318" i="3"/>
  <c r="F318" i="3"/>
  <c r="G318" i="3"/>
  <c r="A319" i="3"/>
  <c r="B319" i="3"/>
  <c r="C319" i="3"/>
  <c r="D319" i="3"/>
  <c r="E319" i="3"/>
  <c r="F319" i="3"/>
  <c r="G319" i="3"/>
  <c r="A320" i="3"/>
  <c r="B320" i="3"/>
  <c r="C320" i="3"/>
  <c r="D320" i="3"/>
  <c r="E320" i="3"/>
  <c r="F320" i="3"/>
  <c r="G320" i="3"/>
  <c r="A321" i="3"/>
  <c r="B321" i="3"/>
  <c r="C321" i="3"/>
  <c r="D321" i="3"/>
  <c r="E321" i="3"/>
  <c r="F321" i="3"/>
  <c r="G321" i="3"/>
  <c r="A322" i="3"/>
  <c r="B322" i="3"/>
  <c r="C322" i="3"/>
  <c r="D322" i="3"/>
  <c r="E322" i="3"/>
  <c r="F322" i="3"/>
  <c r="G322" i="3"/>
  <c r="A323" i="3"/>
  <c r="B323" i="3"/>
  <c r="C323" i="3"/>
  <c r="D323" i="3"/>
  <c r="E323" i="3"/>
  <c r="F323" i="3"/>
  <c r="G323" i="3"/>
  <c r="A324" i="3"/>
  <c r="B324" i="3"/>
  <c r="C324" i="3"/>
  <c r="D324" i="3"/>
  <c r="E324" i="3"/>
  <c r="F324" i="3"/>
  <c r="G324" i="3"/>
  <c r="A325" i="3"/>
  <c r="B325" i="3"/>
  <c r="C325" i="3"/>
  <c r="D325" i="3"/>
  <c r="E325" i="3"/>
  <c r="F325" i="3"/>
  <c r="G325" i="3"/>
  <c r="A326" i="3"/>
  <c r="B326" i="3"/>
  <c r="C326" i="3"/>
  <c r="D326" i="3"/>
  <c r="E326" i="3"/>
  <c r="F326" i="3"/>
  <c r="G326" i="3"/>
  <c r="A327" i="3"/>
  <c r="B327" i="3"/>
  <c r="C327" i="3"/>
  <c r="D327" i="3"/>
  <c r="E327" i="3"/>
  <c r="F327" i="3"/>
  <c r="G327" i="3"/>
  <c r="A328" i="3"/>
  <c r="B328" i="3"/>
  <c r="C328" i="3"/>
  <c r="D328" i="3"/>
  <c r="E328" i="3"/>
  <c r="F328" i="3"/>
  <c r="G328" i="3"/>
  <c r="A329" i="3"/>
  <c r="B329" i="3"/>
  <c r="C329" i="3"/>
  <c r="D329" i="3"/>
  <c r="E329" i="3"/>
  <c r="F329" i="3"/>
  <c r="G329" i="3"/>
  <c r="A330" i="3"/>
  <c r="B330" i="3"/>
  <c r="C330" i="3"/>
  <c r="D330" i="3"/>
  <c r="E330" i="3"/>
  <c r="F330" i="3"/>
  <c r="G330" i="3"/>
  <c r="A331" i="3"/>
  <c r="B331" i="3"/>
  <c r="C331" i="3"/>
  <c r="D331" i="3"/>
  <c r="E331" i="3"/>
  <c r="F331" i="3"/>
  <c r="G331" i="3"/>
  <c r="A332" i="3"/>
  <c r="B332" i="3"/>
  <c r="C332" i="3"/>
  <c r="D332" i="3"/>
  <c r="E332" i="3"/>
  <c r="F332" i="3"/>
  <c r="G332" i="3"/>
  <c r="A333" i="3"/>
  <c r="B333" i="3"/>
  <c r="C333" i="3"/>
  <c r="D333" i="3"/>
  <c r="E333" i="3"/>
  <c r="F333" i="3"/>
  <c r="G333" i="3"/>
  <c r="A334" i="3"/>
  <c r="B334" i="3"/>
  <c r="C334" i="3"/>
  <c r="D334" i="3"/>
  <c r="E334" i="3"/>
  <c r="F334" i="3"/>
  <c r="G334" i="3"/>
  <c r="A335" i="3"/>
  <c r="B335" i="3"/>
  <c r="C335" i="3"/>
  <c r="D335" i="3"/>
  <c r="E335" i="3"/>
  <c r="F335" i="3"/>
  <c r="G335" i="3"/>
  <c r="A336" i="3"/>
  <c r="B336" i="3"/>
  <c r="C336" i="3"/>
  <c r="D336" i="3"/>
  <c r="E336" i="3"/>
  <c r="F336" i="3"/>
  <c r="G336" i="3"/>
  <c r="A337" i="3"/>
  <c r="B337" i="3"/>
  <c r="C337" i="3"/>
  <c r="D337" i="3"/>
  <c r="E337" i="3"/>
  <c r="F337" i="3"/>
  <c r="G337" i="3"/>
  <c r="A338" i="3"/>
  <c r="B338" i="3"/>
  <c r="C338" i="3"/>
  <c r="D338" i="3"/>
  <c r="E338" i="3"/>
  <c r="F338" i="3"/>
  <c r="G338" i="3"/>
  <c r="A339" i="3"/>
  <c r="B339" i="3"/>
  <c r="C339" i="3"/>
  <c r="D339" i="3"/>
  <c r="E339" i="3"/>
  <c r="F339" i="3"/>
  <c r="G339" i="3"/>
  <c r="A340" i="3"/>
  <c r="B340" i="3"/>
  <c r="C340" i="3"/>
  <c r="D340" i="3"/>
  <c r="E340" i="3"/>
  <c r="F340" i="3"/>
  <c r="G340" i="3"/>
  <c r="A341" i="3"/>
  <c r="B341" i="3"/>
  <c r="C341" i="3"/>
  <c r="D341" i="3"/>
  <c r="E341" i="3"/>
  <c r="F341" i="3"/>
  <c r="G341" i="3"/>
  <c r="A342" i="3"/>
  <c r="B342" i="3"/>
  <c r="C342" i="3"/>
  <c r="D342" i="3"/>
  <c r="E342" i="3"/>
  <c r="F342" i="3"/>
  <c r="G342" i="3"/>
  <c r="A343" i="3"/>
  <c r="B343" i="3"/>
  <c r="C343" i="3"/>
  <c r="D343" i="3"/>
  <c r="E343" i="3"/>
  <c r="F343" i="3"/>
  <c r="G343" i="3"/>
  <c r="A344" i="3"/>
  <c r="B344" i="3"/>
  <c r="C344" i="3"/>
  <c r="D344" i="3"/>
  <c r="E344" i="3"/>
  <c r="F344" i="3"/>
  <c r="G344" i="3"/>
  <c r="A345" i="3"/>
  <c r="B345" i="3"/>
  <c r="C345" i="3"/>
  <c r="D345" i="3"/>
  <c r="E345" i="3"/>
  <c r="F345" i="3"/>
  <c r="G345" i="3"/>
  <c r="A346" i="3"/>
  <c r="B346" i="3"/>
  <c r="C346" i="3"/>
  <c r="D346" i="3"/>
  <c r="E346" i="3"/>
  <c r="F346" i="3"/>
  <c r="G346" i="3"/>
  <c r="A347" i="3"/>
  <c r="B347" i="3"/>
  <c r="C347" i="3"/>
  <c r="D347" i="3"/>
  <c r="E347" i="3"/>
  <c r="F347" i="3"/>
  <c r="G347" i="3"/>
  <c r="A348" i="3"/>
  <c r="B348" i="3"/>
  <c r="C348" i="3"/>
  <c r="D348" i="3"/>
  <c r="E348" i="3"/>
  <c r="F348" i="3"/>
  <c r="G348" i="3"/>
  <c r="A349" i="3"/>
  <c r="B349" i="3"/>
  <c r="C349" i="3"/>
  <c r="D349" i="3"/>
  <c r="E349" i="3"/>
  <c r="F349" i="3"/>
  <c r="G349" i="3"/>
  <c r="A350" i="3"/>
  <c r="B350" i="3"/>
  <c r="C350" i="3"/>
  <c r="D350" i="3"/>
  <c r="E350" i="3"/>
  <c r="F350" i="3"/>
  <c r="G350" i="3"/>
  <c r="A351" i="3"/>
  <c r="B351" i="3"/>
  <c r="C351" i="3"/>
  <c r="D351" i="3"/>
  <c r="E351" i="3"/>
  <c r="F351" i="3"/>
  <c r="G351" i="3"/>
  <c r="A352" i="3"/>
  <c r="B352" i="3"/>
  <c r="C352" i="3"/>
  <c r="D352" i="3"/>
  <c r="E352" i="3"/>
  <c r="F352" i="3"/>
  <c r="G352" i="3"/>
  <c r="A353" i="3"/>
  <c r="B353" i="3"/>
  <c r="C353" i="3"/>
  <c r="D353" i="3"/>
  <c r="E353" i="3"/>
  <c r="F353" i="3"/>
  <c r="G353" i="3"/>
  <c r="A354" i="3"/>
  <c r="B354" i="3"/>
  <c r="C354" i="3"/>
  <c r="D354" i="3"/>
  <c r="E354" i="3"/>
  <c r="F354" i="3"/>
  <c r="G354" i="3"/>
  <c r="A355" i="3"/>
  <c r="B355" i="3"/>
  <c r="C355" i="3"/>
  <c r="D355" i="3"/>
  <c r="E355" i="3"/>
  <c r="F355" i="3"/>
  <c r="G355" i="3"/>
  <c r="A356" i="3"/>
  <c r="B356" i="3"/>
  <c r="C356" i="3"/>
  <c r="D356" i="3"/>
  <c r="E356" i="3"/>
  <c r="F356" i="3"/>
  <c r="G356" i="3"/>
  <c r="A357" i="3"/>
  <c r="B357" i="3"/>
  <c r="C357" i="3"/>
  <c r="D357" i="3"/>
  <c r="E357" i="3"/>
  <c r="F357" i="3"/>
  <c r="G357" i="3"/>
  <c r="A358" i="3"/>
  <c r="B358" i="3"/>
  <c r="C358" i="3"/>
  <c r="D358" i="3"/>
  <c r="E358" i="3"/>
  <c r="F358" i="3"/>
  <c r="G358" i="3"/>
  <c r="A359" i="3"/>
  <c r="B359" i="3"/>
  <c r="C359" i="3"/>
  <c r="D359" i="3"/>
  <c r="E359" i="3"/>
  <c r="F359" i="3"/>
  <c r="G359" i="3"/>
  <c r="A360" i="3"/>
  <c r="B360" i="3"/>
  <c r="C360" i="3"/>
  <c r="D360" i="3"/>
  <c r="E360" i="3"/>
  <c r="F360" i="3"/>
  <c r="G360" i="3"/>
  <c r="A361" i="3"/>
  <c r="B361" i="3"/>
  <c r="C361" i="3"/>
  <c r="D361" i="3"/>
  <c r="E361" i="3"/>
  <c r="F361" i="3"/>
  <c r="G361" i="3"/>
  <c r="A362" i="3"/>
  <c r="B362" i="3"/>
  <c r="C362" i="3"/>
  <c r="D362" i="3"/>
  <c r="E362" i="3"/>
  <c r="F362" i="3"/>
  <c r="G362" i="3"/>
  <c r="A363" i="3"/>
  <c r="B363" i="3"/>
  <c r="C363" i="3"/>
  <c r="D363" i="3"/>
  <c r="E363" i="3"/>
  <c r="F363" i="3"/>
  <c r="G363" i="3"/>
  <c r="A364" i="3"/>
  <c r="B364" i="3"/>
  <c r="C364" i="3"/>
  <c r="D364" i="3"/>
  <c r="E364" i="3"/>
  <c r="F364" i="3"/>
  <c r="G364" i="3"/>
  <c r="A365" i="3"/>
  <c r="B365" i="3"/>
  <c r="C365" i="3"/>
  <c r="D365" i="3"/>
  <c r="E365" i="3"/>
  <c r="F365" i="3"/>
  <c r="G365" i="3"/>
  <c r="A366" i="3"/>
  <c r="B366" i="3"/>
  <c r="C366" i="3"/>
  <c r="D366" i="3"/>
  <c r="E366" i="3"/>
  <c r="F366" i="3"/>
  <c r="G366" i="3"/>
  <c r="A367" i="3"/>
  <c r="B367" i="3"/>
  <c r="C367" i="3"/>
  <c r="D367" i="3"/>
  <c r="E367" i="3"/>
  <c r="F367" i="3"/>
  <c r="G367" i="3"/>
  <c r="A368" i="3"/>
  <c r="B368" i="3"/>
  <c r="C368" i="3"/>
  <c r="D368" i="3"/>
  <c r="E368" i="3"/>
  <c r="F368" i="3"/>
  <c r="G368" i="3"/>
  <c r="A369" i="3"/>
  <c r="B369" i="3"/>
  <c r="C369" i="3"/>
  <c r="D369" i="3"/>
  <c r="E369" i="3"/>
  <c r="F369" i="3"/>
  <c r="G369" i="3"/>
  <c r="A370" i="3"/>
  <c r="B370" i="3"/>
  <c r="C370" i="3"/>
  <c r="D370" i="3"/>
  <c r="E370" i="3"/>
  <c r="F370" i="3"/>
  <c r="G370" i="3"/>
  <c r="A371" i="3"/>
  <c r="B371" i="3"/>
  <c r="C371" i="3"/>
  <c r="D371" i="3"/>
  <c r="E371" i="3"/>
  <c r="F371" i="3"/>
  <c r="G371" i="3"/>
  <c r="A372" i="3"/>
  <c r="B372" i="3"/>
  <c r="C372" i="3"/>
  <c r="D372" i="3"/>
  <c r="E372" i="3"/>
  <c r="F372" i="3"/>
  <c r="G372" i="3"/>
  <c r="A373" i="3"/>
  <c r="B373" i="3"/>
  <c r="C373" i="3"/>
  <c r="D373" i="3"/>
  <c r="E373" i="3"/>
  <c r="F373" i="3"/>
  <c r="G373" i="3"/>
  <c r="A374" i="3"/>
  <c r="B374" i="3"/>
  <c r="C374" i="3"/>
  <c r="D374" i="3"/>
  <c r="E374" i="3"/>
  <c r="F374" i="3"/>
  <c r="G374" i="3"/>
  <c r="A375" i="3"/>
  <c r="B375" i="3"/>
  <c r="C375" i="3"/>
  <c r="D375" i="3"/>
  <c r="E375" i="3"/>
  <c r="F375" i="3"/>
  <c r="G375" i="3"/>
  <c r="A376" i="3"/>
  <c r="B376" i="3"/>
  <c r="C376" i="3"/>
  <c r="D376" i="3"/>
  <c r="E376" i="3"/>
  <c r="F376" i="3"/>
  <c r="G376" i="3"/>
  <c r="A377" i="3"/>
  <c r="B377" i="3"/>
  <c r="C377" i="3"/>
  <c r="D377" i="3"/>
  <c r="E377" i="3"/>
  <c r="F377" i="3"/>
  <c r="G377" i="3"/>
  <c r="A378" i="3"/>
  <c r="B378" i="3"/>
  <c r="C378" i="3"/>
  <c r="D378" i="3"/>
  <c r="E378" i="3"/>
  <c r="F378" i="3"/>
  <c r="G378" i="3"/>
  <c r="A379" i="3"/>
  <c r="B379" i="3"/>
  <c r="C379" i="3"/>
  <c r="D379" i="3"/>
  <c r="E379" i="3"/>
  <c r="F379" i="3"/>
  <c r="G379" i="3"/>
  <c r="A380" i="3"/>
  <c r="B380" i="3"/>
  <c r="C380" i="3"/>
  <c r="D380" i="3"/>
  <c r="E380" i="3"/>
  <c r="F380" i="3"/>
  <c r="G380" i="3"/>
  <c r="A381" i="3"/>
  <c r="B381" i="3"/>
  <c r="C381" i="3"/>
  <c r="D381" i="3"/>
  <c r="E381" i="3"/>
  <c r="F381" i="3"/>
  <c r="G381" i="3"/>
  <c r="A382" i="3"/>
  <c r="B382" i="3"/>
  <c r="C382" i="3"/>
  <c r="D382" i="3"/>
  <c r="E382" i="3"/>
  <c r="F382" i="3"/>
  <c r="G382" i="3"/>
  <c r="A383" i="3"/>
  <c r="B383" i="3"/>
  <c r="C383" i="3"/>
  <c r="D383" i="3"/>
  <c r="E383" i="3"/>
  <c r="F383" i="3"/>
  <c r="G383" i="3"/>
  <c r="A384" i="3"/>
  <c r="B384" i="3"/>
  <c r="C384" i="3"/>
  <c r="D384" i="3"/>
  <c r="E384" i="3"/>
  <c r="F384" i="3"/>
  <c r="G384" i="3"/>
  <c r="A385" i="3"/>
  <c r="B385" i="3"/>
  <c r="C385" i="3"/>
  <c r="D385" i="3"/>
  <c r="E385" i="3"/>
  <c r="F385" i="3"/>
  <c r="G385" i="3"/>
  <c r="A386" i="3"/>
  <c r="B386" i="3"/>
  <c r="C386" i="3"/>
  <c r="D386" i="3"/>
  <c r="E386" i="3"/>
  <c r="F386" i="3"/>
  <c r="G386" i="3"/>
  <c r="A387" i="3"/>
  <c r="B387" i="3"/>
  <c r="C387" i="3"/>
  <c r="D387" i="3"/>
  <c r="E387" i="3"/>
  <c r="F387" i="3"/>
  <c r="G387" i="3"/>
  <c r="A388" i="3"/>
  <c r="B388" i="3"/>
  <c r="C388" i="3"/>
  <c r="D388" i="3"/>
  <c r="E388" i="3"/>
  <c r="F388" i="3"/>
  <c r="G388" i="3"/>
  <c r="A389" i="3"/>
  <c r="H389" i="3" s="1"/>
  <c r="O389" i="3" s="1"/>
  <c r="N389" i="3" s="1"/>
  <c r="B389" i="3"/>
  <c r="C389" i="3"/>
  <c r="D389" i="3"/>
  <c r="E389" i="3"/>
  <c r="F389" i="3"/>
  <c r="G389" i="3"/>
  <c r="A390" i="3"/>
  <c r="B390" i="3"/>
  <c r="C390" i="3"/>
  <c r="D390" i="3"/>
  <c r="E390" i="3"/>
  <c r="F390" i="3"/>
  <c r="G390" i="3"/>
  <c r="A391" i="3"/>
  <c r="B391" i="3"/>
  <c r="C391" i="3"/>
  <c r="D391" i="3"/>
  <c r="E391" i="3"/>
  <c r="F391" i="3"/>
  <c r="G391" i="3"/>
  <c r="A392" i="3"/>
  <c r="B392" i="3"/>
  <c r="C392" i="3"/>
  <c r="D392" i="3"/>
  <c r="E392" i="3"/>
  <c r="F392" i="3"/>
  <c r="G392" i="3"/>
  <c r="A393" i="3"/>
  <c r="B393" i="3"/>
  <c r="C393" i="3"/>
  <c r="D393" i="3"/>
  <c r="E393" i="3"/>
  <c r="F393" i="3"/>
  <c r="G393" i="3"/>
  <c r="A394" i="3"/>
  <c r="B394" i="3"/>
  <c r="C394" i="3"/>
  <c r="D394" i="3"/>
  <c r="E394" i="3"/>
  <c r="F394" i="3"/>
  <c r="G394" i="3"/>
  <c r="A395" i="3"/>
  <c r="B395" i="3"/>
  <c r="C395" i="3"/>
  <c r="D395" i="3"/>
  <c r="E395" i="3"/>
  <c r="F395" i="3"/>
  <c r="G395" i="3"/>
  <c r="A396" i="3"/>
  <c r="B396" i="3"/>
  <c r="C396" i="3"/>
  <c r="D396" i="3"/>
  <c r="E396" i="3"/>
  <c r="F396" i="3"/>
  <c r="G396" i="3"/>
  <c r="A397" i="3"/>
  <c r="B397" i="3"/>
  <c r="C397" i="3"/>
  <c r="D397" i="3"/>
  <c r="E397" i="3"/>
  <c r="F397" i="3"/>
  <c r="G397" i="3"/>
  <c r="A398" i="3"/>
  <c r="B398" i="3"/>
  <c r="C398" i="3"/>
  <c r="D398" i="3"/>
  <c r="E398" i="3"/>
  <c r="F398" i="3"/>
  <c r="G398" i="3"/>
  <c r="A399" i="3"/>
  <c r="B399" i="3"/>
  <c r="C399" i="3"/>
  <c r="D399" i="3"/>
  <c r="E399" i="3"/>
  <c r="F399" i="3"/>
  <c r="G399" i="3"/>
  <c r="A400" i="3"/>
  <c r="B400" i="3"/>
  <c r="C400" i="3"/>
  <c r="D400" i="3"/>
  <c r="E400" i="3"/>
  <c r="F400" i="3"/>
  <c r="G400" i="3"/>
  <c r="A401" i="3"/>
  <c r="B401" i="3"/>
  <c r="C401" i="3"/>
  <c r="D401" i="3"/>
  <c r="E401" i="3"/>
  <c r="F401" i="3"/>
  <c r="G401" i="3"/>
  <c r="A402" i="3"/>
  <c r="B402" i="3"/>
  <c r="C402" i="3"/>
  <c r="D402" i="3"/>
  <c r="E402" i="3"/>
  <c r="F402" i="3"/>
  <c r="G402" i="3"/>
  <c r="A403" i="3"/>
  <c r="B403" i="3"/>
  <c r="C403" i="3"/>
  <c r="D403" i="3"/>
  <c r="E403" i="3"/>
  <c r="F403" i="3"/>
  <c r="G403" i="3"/>
  <c r="A404" i="3"/>
  <c r="B404" i="3"/>
  <c r="C404" i="3"/>
  <c r="D404" i="3"/>
  <c r="E404" i="3"/>
  <c r="F404" i="3"/>
  <c r="G404" i="3"/>
  <c r="A405" i="3"/>
  <c r="H405" i="3" s="1"/>
  <c r="Q405" i="3" s="1"/>
  <c r="P405" i="3" s="1"/>
  <c r="B405" i="3"/>
  <c r="C405" i="3"/>
  <c r="D405" i="3"/>
  <c r="E405" i="3"/>
  <c r="F405" i="3"/>
  <c r="G405" i="3"/>
  <c r="A406" i="3"/>
  <c r="B406" i="3"/>
  <c r="C406" i="3"/>
  <c r="D406" i="3"/>
  <c r="E406" i="3"/>
  <c r="F406" i="3"/>
  <c r="G406" i="3"/>
  <c r="A407" i="3"/>
  <c r="B407" i="3"/>
  <c r="C407" i="3"/>
  <c r="D407" i="3"/>
  <c r="E407" i="3"/>
  <c r="F407" i="3"/>
  <c r="G407" i="3"/>
  <c r="A408" i="3"/>
  <c r="B408" i="3"/>
  <c r="C408" i="3"/>
  <c r="D408" i="3"/>
  <c r="E408" i="3"/>
  <c r="F408" i="3"/>
  <c r="G408" i="3"/>
  <c r="A409" i="3"/>
  <c r="B409" i="3"/>
  <c r="C409" i="3"/>
  <c r="D409" i="3"/>
  <c r="E409" i="3"/>
  <c r="F409" i="3"/>
  <c r="G409" i="3"/>
  <c r="A410" i="3"/>
  <c r="B410" i="3"/>
  <c r="C410" i="3"/>
  <c r="D410" i="3"/>
  <c r="E410" i="3"/>
  <c r="F410" i="3"/>
  <c r="G410" i="3"/>
  <c r="A411" i="3"/>
  <c r="B411" i="3"/>
  <c r="C411" i="3"/>
  <c r="D411" i="3"/>
  <c r="E411" i="3"/>
  <c r="F411" i="3"/>
  <c r="G411" i="3"/>
  <c r="A412" i="3"/>
  <c r="B412" i="3"/>
  <c r="C412" i="3"/>
  <c r="D412" i="3"/>
  <c r="E412" i="3"/>
  <c r="F412" i="3"/>
  <c r="G412" i="3"/>
  <c r="A413" i="3"/>
  <c r="B413" i="3"/>
  <c r="C413" i="3"/>
  <c r="D413" i="3"/>
  <c r="E413" i="3"/>
  <c r="F413" i="3"/>
  <c r="G413" i="3"/>
  <c r="A414" i="3"/>
  <c r="B414" i="3"/>
  <c r="C414" i="3"/>
  <c r="D414" i="3"/>
  <c r="E414" i="3"/>
  <c r="F414" i="3"/>
  <c r="G414" i="3"/>
  <c r="A415" i="3"/>
  <c r="B415" i="3"/>
  <c r="C415" i="3"/>
  <c r="D415" i="3"/>
  <c r="E415" i="3"/>
  <c r="F415" i="3"/>
  <c r="G415" i="3"/>
  <c r="A416" i="3"/>
  <c r="B416" i="3"/>
  <c r="C416" i="3"/>
  <c r="D416" i="3"/>
  <c r="E416" i="3"/>
  <c r="F416" i="3"/>
  <c r="G416" i="3"/>
  <c r="A417" i="3"/>
  <c r="B417" i="3"/>
  <c r="C417" i="3"/>
  <c r="D417" i="3"/>
  <c r="E417" i="3"/>
  <c r="F417" i="3"/>
  <c r="G417" i="3"/>
  <c r="A418" i="3"/>
  <c r="B418" i="3"/>
  <c r="C418" i="3"/>
  <c r="D418" i="3"/>
  <c r="E418" i="3"/>
  <c r="F418" i="3"/>
  <c r="G418" i="3"/>
  <c r="A419" i="3"/>
  <c r="B419" i="3"/>
  <c r="C419" i="3"/>
  <c r="D419" i="3"/>
  <c r="E419" i="3"/>
  <c r="F419" i="3"/>
  <c r="G419" i="3"/>
  <c r="A420" i="3"/>
  <c r="B420" i="3"/>
  <c r="C420" i="3"/>
  <c r="D420" i="3"/>
  <c r="E420" i="3"/>
  <c r="F420" i="3"/>
  <c r="G420" i="3"/>
  <c r="A421" i="3"/>
  <c r="B421" i="3"/>
  <c r="C421" i="3"/>
  <c r="D421" i="3"/>
  <c r="E421" i="3"/>
  <c r="F421" i="3"/>
  <c r="G421" i="3"/>
  <c r="A422" i="3"/>
  <c r="B422" i="3"/>
  <c r="C422" i="3"/>
  <c r="D422" i="3"/>
  <c r="E422" i="3"/>
  <c r="F422" i="3"/>
  <c r="G422" i="3"/>
  <c r="A423" i="3"/>
  <c r="B423" i="3"/>
  <c r="C423" i="3"/>
  <c r="D423" i="3"/>
  <c r="E423" i="3"/>
  <c r="F423" i="3"/>
  <c r="G423" i="3"/>
  <c r="A424" i="3"/>
  <c r="B424" i="3"/>
  <c r="C424" i="3"/>
  <c r="D424" i="3"/>
  <c r="E424" i="3"/>
  <c r="F424" i="3"/>
  <c r="G424" i="3"/>
  <c r="A425" i="3"/>
  <c r="B425" i="3"/>
  <c r="C425" i="3"/>
  <c r="D425" i="3"/>
  <c r="E425" i="3"/>
  <c r="F425" i="3"/>
  <c r="G425" i="3"/>
  <c r="A426" i="3"/>
  <c r="B426" i="3"/>
  <c r="C426" i="3"/>
  <c r="D426" i="3"/>
  <c r="E426" i="3"/>
  <c r="F426" i="3"/>
  <c r="G426" i="3"/>
  <c r="A427" i="3"/>
  <c r="B427" i="3"/>
  <c r="C427" i="3"/>
  <c r="D427" i="3"/>
  <c r="E427" i="3"/>
  <c r="F427" i="3"/>
  <c r="G427" i="3"/>
  <c r="A428" i="3"/>
  <c r="B428" i="3"/>
  <c r="C428" i="3"/>
  <c r="D428" i="3"/>
  <c r="E428" i="3"/>
  <c r="F428" i="3"/>
  <c r="G428" i="3"/>
  <c r="A429" i="3"/>
  <c r="B429" i="3"/>
  <c r="C429" i="3"/>
  <c r="D429" i="3"/>
  <c r="E429" i="3"/>
  <c r="F429" i="3"/>
  <c r="G429" i="3"/>
  <c r="A430" i="3"/>
  <c r="B430" i="3"/>
  <c r="C430" i="3"/>
  <c r="D430" i="3"/>
  <c r="E430" i="3"/>
  <c r="F430" i="3"/>
  <c r="G430" i="3"/>
  <c r="A431" i="3"/>
  <c r="B431" i="3"/>
  <c r="C431" i="3"/>
  <c r="D431" i="3"/>
  <c r="E431" i="3"/>
  <c r="F431" i="3"/>
  <c r="G431" i="3"/>
  <c r="A432" i="3"/>
  <c r="B432" i="3"/>
  <c r="C432" i="3"/>
  <c r="D432" i="3"/>
  <c r="E432" i="3"/>
  <c r="F432" i="3"/>
  <c r="G432" i="3"/>
  <c r="A433" i="3"/>
  <c r="B433" i="3"/>
  <c r="C433" i="3"/>
  <c r="D433" i="3"/>
  <c r="E433" i="3"/>
  <c r="F433" i="3"/>
  <c r="G433" i="3"/>
  <c r="A434" i="3"/>
  <c r="B434" i="3"/>
  <c r="C434" i="3"/>
  <c r="D434" i="3"/>
  <c r="E434" i="3"/>
  <c r="F434" i="3"/>
  <c r="G434" i="3"/>
  <c r="A435" i="3"/>
  <c r="B435" i="3"/>
  <c r="C435" i="3"/>
  <c r="D435" i="3"/>
  <c r="E435" i="3"/>
  <c r="F435" i="3"/>
  <c r="G435" i="3"/>
  <c r="A436" i="3"/>
  <c r="B436" i="3"/>
  <c r="C436" i="3"/>
  <c r="D436" i="3"/>
  <c r="E436" i="3"/>
  <c r="F436" i="3"/>
  <c r="G436" i="3"/>
  <c r="A437" i="3"/>
  <c r="B437" i="3"/>
  <c r="C437" i="3"/>
  <c r="D437" i="3"/>
  <c r="E437" i="3"/>
  <c r="F437" i="3"/>
  <c r="G437" i="3"/>
  <c r="A438" i="3"/>
  <c r="B438" i="3"/>
  <c r="C438" i="3"/>
  <c r="D438" i="3"/>
  <c r="E438" i="3"/>
  <c r="F438" i="3"/>
  <c r="G438" i="3"/>
  <c r="A439" i="3"/>
  <c r="B439" i="3"/>
  <c r="C439" i="3"/>
  <c r="D439" i="3"/>
  <c r="E439" i="3"/>
  <c r="F439" i="3"/>
  <c r="G439" i="3"/>
  <c r="A440" i="3"/>
  <c r="B440" i="3"/>
  <c r="C440" i="3"/>
  <c r="D440" i="3"/>
  <c r="E440" i="3"/>
  <c r="F440" i="3"/>
  <c r="G440" i="3"/>
  <c r="A441" i="3"/>
  <c r="B441" i="3"/>
  <c r="C441" i="3"/>
  <c r="D441" i="3"/>
  <c r="E441" i="3"/>
  <c r="F441" i="3"/>
  <c r="G441" i="3"/>
  <c r="A442" i="3"/>
  <c r="B442" i="3"/>
  <c r="C442" i="3"/>
  <c r="D442" i="3"/>
  <c r="E442" i="3"/>
  <c r="F442" i="3"/>
  <c r="G442" i="3"/>
  <c r="A443" i="3"/>
  <c r="B443" i="3"/>
  <c r="C443" i="3"/>
  <c r="D443" i="3"/>
  <c r="E443" i="3"/>
  <c r="F443" i="3"/>
  <c r="G443" i="3"/>
  <c r="A444" i="3"/>
  <c r="B444" i="3"/>
  <c r="C444" i="3"/>
  <c r="D444" i="3"/>
  <c r="E444" i="3"/>
  <c r="F444" i="3"/>
  <c r="G444" i="3"/>
  <c r="A445" i="3"/>
  <c r="B445" i="3"/>
  <c r="C445" i="3"/>
  <c r="D445" i="3"/>
  <c r="E445" i="3"/>
  <c r="F445" i="3"/>
  <c r="G445" i="3"/>
  <c r="A446" i="3"/>
  <c r="B446" i="3"/>
  <c r="C446" i="3"/>
  <c r="D446" i="3"/>
  <c r="E446" i="3"/>
  <c r="F446" i="3"/>
  <c r="G446" i="3"/>
  <c r="A447" i="3"/>
  <c r="B447" i="3"/>
  <c r="C447" i="3"/>
  <c r="D447" i="3"/>
  <c r="E447" i="3"/>
  <c r="F447" i="3"/>
  <c r="G447" i="3"/>
  <c r="A448" i="3"/>
  <c r="B448" i="3"/>
  <c r="C448" i="3"/>
  <c r="D448" i="3"/>
  <c r="E448" i="3"/>
  <c r="F448" i="3"/>
  <c r="G448" i="3"/>
  <c r="A449" i="3"/>
  <c r="B449" i="3"/>
  <c r="C449" i="3"/>
  <c r="D449" i="3"/>
  <c r="E449" i="3"/>
  <c r="F449" i="3"/>
  <c r="G449" i="3"/>
  <c r="A450" i="3"/>
  <c r="B450" i="3"/>
  <c r="C450" i="3"/>
  <c r="D450" i="3"/>
  <c r="E450" i="3"/>
  <c r="F450" i="3"/>
  <c r="G450" i="3"/>
  <c r="A451" i="3"/>
  <c r="B451" i="3"/>
  <c r="C451" i="3"/>
  <c r="D451" i="3"/>
  <c r="E451" i="3"/>
  <c r="F451" i="3"/>
  <c r="G451" i="3"/>
  <c r="A452" i="3"/>
  <c r="B452" i="3"/>
  <c r="C452" i="3"/>
  <c r="D452" i="3"/>
  <c r="E452" i="3"/>
  <c r="F452" i="3"/>
  <c r="G452" i="3"/>
  <c r="A453" i="3"/>
  <c r="B453" i="3"/>
  <c r="C453" i="3"/>
  <c r="D453" i="3"/>
  <c r="E453" i="3"/>
  <c r="F453" i="3"/>
  <c r="G453" i="3"/>
  <c r="A454" i="3"/>
  <c r="B454" i="3"/>
  <c r="C454" i="3"/>
  <c r="D454" i="3"/>
  <c r="E454" i="3"/>
  <c r="F454" i="3"/>
  <c r="G454" i="3"/>
  <c r="A455" i="3"/>
  <c r="B455" i="3"/>
  <c r="C455" i="3"/>
  <c r="D455" i="3"/>
  <c r="E455" i="3"/>
  <c r="F455" i="3"/>
  <c r="G455" i="3"/>
  <c r="A456" i="3"/>
  <c r="B456" i="3"/>
  <c r="C456" i="3"/>
  <c r="D456" i="3"/>
  <c r="E456" i="3"/>
  <c r="F456" i="3"/>
  <c r="G456" i="3"/>
  <c r="A457" i="3"/>
  <c r="B457" i="3"/>
  <c r="C457" i="3"/>
  <c r="D457" i="3"/>
  <c r="E457" i="3"/>
  <c r="F457" i="3"/>
  <c r="G457" i="3"/>
  <c r="A458" i="3"/>
  <c r="B458" i="3"/>
  <c r="C458" i="3"/>
  <c r="D458" i="3"/>
  <c r="E458" i="3"/>
  <c r="F458" i="3"/>
  <c r="G458" i="3"/>
  <c r="A459" i="3"/>
  <c r="B459" i="3"/>
  <c r="C459" i="3"/>
  <c r="D459" i="3"/>
  <c r="E459" i="3"/>
  <c r="F459" i="3"/>
  <c r="G459" i="3"/>
  <c r="A460" i="3"/>
  <c r="B460" i="3"/>
  <c r="C460" i="3"/>
  <c r="D460" i="3"/>
  <c r="E460" i="3"/>
  <c r="F460" i="3"/>
  <c r="G460" i="3"/>
  <c r="A461" i="3"/>
  <c r="B461" i="3"/>
  <c r="C461" i="3"/>
  <c r="D461" i="3"/>
  <c r="E461" i="3"/>
  <c r="F461" i="3"/>
  <c r="G461" i="3"/>
  <c r="A462" i="3"/>
  <c r="B462" i="3"/>
  <c r="C462" i="3"/>
  <c r="D462" i="3"/>
  <c r="E462" i="3"/>
  <c r="F462" i="3"/>
  <c r="G462" i="3"/>
  <c r="A463" i="3"/>
  <c r="B463" i="3"/>
  <c r="C463" i="3"/>
  <c r="D463" i="3"/>
  <c r="E463" i="3"/>
  <c r="F463" i="3"/>
  <c r="G463" i="3"/>
  <c r="A464" i="3"/>
  <c r="B464" i="3"/>
  <c r="C464" i="3"/>
  <c r="D464" i="3"/>
  <c r="E464" i="3"/>
  <c r="F464" i="3"/>
  <c r="G464" i="3"/>
  <c r="A465" i="3"/>
  <c r="B465" i="3"/>
  <c r="C465" i="3"/>
  <c r="D465" i="3"/>
  <c r="E465" i="3"/>
  <c r="F465" i="3"/>
  <c r="G465" i="3"/>
  <c r="A466" i="3"/>
  <c r="B466" i="3"/>
  <c r="C466" i="3"/>
  <c r="D466" i="3"/>
  <c r="E466" i="3"/>
  <c r="F466" i="3"/>
  <c r="G466" i="3"/>
  <c r="A467" i="3"/>
  <c r="B467" i="3"/>
  <c r="C467" i="3"/>
  <c r="D467" i="3"/>
  <c r="E467" i="3"/>
  <c r="F467" i="3"/>
  <c r="G467" i="3"/>
  <c r="A468" i="3"/>
  <c r="B468" i="3"/>
  <c r="C468" i="3"/>
  <c r="D468" i="3"/>
  <c r="E468" i="3"/>
  <c r="F468" i="3"/>
  <c r="G468" i="3"/>
  <c r="A469" i="3"/>
  <c r="B469" i="3"/>
  <c r="C469" i="3"/>
  <c r="D469" i="3"/>
  <c r="E469" i="3"/>
  <c r="F469" i="3"/>
  <c r="G469" i="3"/>
  <c r="A470" i="3"/>
  <c r="B470" i="3"/>
  <c r="C470" i="3"/>
  <c r="D470" i="3"/>
  <c r="E470" i="3"/>
  <c r="F470" i="3"/>
  <c r="G470" i="3"/>
  <c r="A471" i="3"/>
  <c r="B471" i="3"/>
  <c r="C471" i="3"/>
  <c r="D471" i="3"/>
  <c r="E471" i="3"/>
  <c r="F471" i="3"/>
  <c r="G471" i="3"/>
  <c r="A472" i="3"/>
  <c r="B472" i="3"/>
  <c r="C472" i="3"/>
  <c r="D472" i="3"/>
  <c r="E472" i="3"/>
  <c r="F472" i="3"/>
  <c r="G472" i="3"/>
  <c r="A473" i="3"/>
  <c r="B473" i="3"/>
  <c r="C473" i="3"/>
  <c r="D473" i="3"/>
  <c r="E473" i="3"/>
  <c r="F473" i="3"/>
  <c r="G473" i="3"/>
  <c r="A474" i="3"/>
  <c r="B474" i="3"/>
  <c r="C474" i="3"/>
  <c r="D474" i="3"/>
  <c r="E474" i="3"/>
  <c r="F474" i="3"/>
  <c r="G474" i="3"/>
  <c r="A475" i="3"/>
  <c r="B475" i="3"/>
  <c r="C475" i="3"/>
  <c r="D475" i="3"/>
  <c r="E475" i="3"/>
  <c r="F475" i="3"/>
  <c r="G475" i="3"/>
  <c r="A476" i="3"/>
  <c r="B476" i="3"/>
  <c r="C476" i="3"/>
  <c r="D476" i="3"/>
  <c r="E476" i="3"/>
  <c r="F476" i="3"/>
  <c r="G476" i="3"/>
  <c r="A477" i="3"/>
  <c r="B477" i="3"/>
  <c r="C477" i="3"/>
  <c r="D477" i="3"/>
  <c r="E477" i="3"/>
  <c r="F477" i="3"/>
  <c r="G477" i="3"/>
  <c r="A478" i="3"/>
  <c r="B478" i="3"/>
  <c r="C478" i="3"/>
  <c r="D478" i="3"/>
  <c r="E478" i="3"/>
  <c r="F478" i="3"/>
  <c r="G478" i="3"/>
  <c r="A479" i="3"/>
  <c r="B479" i="3"/>
  <c r="C479" i="3"/>
  <c r="D479" i="3"/>
  <c r="E479" i="3"/>
  <c r="F479" i="3"/>
  <c r="G479" i="3"/>
  <c r="A480" i="3"/>
  <c r="B480" i="3"/>
  <c r="C480" i="3"/>
  <c r="D480" i="3"/>
  <c r="E480" i="3"/>
  <c r="F480" i="3"/>
  <c r="G480" i="3"/>
  <c r="A481" i="3"/>
  <c r="B481" i="3"/>
  <c r="C481" i="3"/>
  <c r="D481" i="3"/>
  <c r="E481" i="3"/>
  <c r="F481" i="3"/>
  <c r="G481" i="3"/>
  <c r="A482" i="3"/>
  <c r="B482" i="3"/>
  <c r="C482" i="3"/>
  <c r="D482" i="3"/>
  <c r="E482" i="3"/>
  <c r="F482" i="3"/>
  <c r="G482" i="3"/>
  <c r="A483" i="3"/>
  <c r="B483" i="3"/>
  <c r="C483" i="3"/>
  <c r="D483" i="3"/>
  <c r="E483" i="3"/>
  <c r="F483" i="3"/>
  <c r="G483" i="3"/>
  <c r="A484" i="3"/>
  <c r="B484" i="3"/>
  <c r="C484" i="3"/>
  <c r="D484" i="3"/>
  <c r="E484" i="3"/>
  <c r="F484" i="3"/>
  <c r="G484" i="3"/>
  <c r="A485" i="3"/>
  <c r="B485" i="3"/>
  <c r="C485" i="3"/>
  <c r="D485" i="3"/>
  <c r="E485" i="3"/>
  <c r="F485" i="3"/>
  <c r="G485" i="3"/>
  <c r="A486" i="3"/>
  <c r="B486" i="3"/>
  <c r="C486" i="3"/>
  <c r="D486" i="3"/>
  <c r="E486" i="3"/>
  <c r="F486" i="3"/>
  <c r="G486" i="3"/>
  <c r="A487" i="3"/>
  <c r="B487" i="3"/>
  <c r="C487" i="3"/>
  <c r="D487" i="3"/>
  <c r="E487" i="3"/>
  <c r="F487" i="3"/>
  <c r="G487" i="3"/>
  <c r="A488" i="3"/>
  <c r="B488" i="3"/>
  <c r="C488" i="3"/>
  <c r="D488" i="3"/>
  <c r="E488" i="3"/>
  <c r="F488" i="3"/>
  <c r="G488" i="3"/>
  <c r="A489" i="3"/>
  <c r="B489" i="3"/>
  <c r="C489" i="3"/>
  <c r="D489" i="3"/>
  <c r="E489" i="3"/>
  <c r="F489" i="3"/>
  <c r="G489" i="3"/>
  <c r="A490" i="3"/>
  <c r="B490" i="3"/>
  <c r="C490" i="3"/>
  <c r="D490" i="3"/>
  <c r="E490" i="3"/>
  <c r="F490" i="3"/>
  <c r="G490" i="3"/>
  <c r="A491" i="3"/>
  <c r="B491" i="3"/>
  <c r="C491" i="3"/>
  <c r="D491" i="3"/>
  <c r="E491" i="3"/>
  <c r="F491" i="3"/>
  <c r="G491" i="3"/>
  <c r="A492" i="3"/>
  <c r="B492" i="3"/>
  <c r="C492" i="3"/>
  <c r="D492" i="3"/>
  <c r="E492" i="3"/>
  <c r="F492" i="3"/>
  <c r="G492" i="3"/>
  <c r="A493" i="3"/>
  <c r="B493" i="3"/>
  <c r="C493" i="3"/>
  <c r="D493" i="3"/>
  <c r="E493" i="3"/>
  <c r="F493" i="3"/>
  <c r="G493" i="3"/>
  <c r="A494" i="3"/>
  <c r="B494" i="3"/>
  <c r="C494" i="3"/>
  <c r="D494" i="3"/>
  <c r="E494" i="3"/>
  <c r="F494" i="3"/>
  <c r="G494" i="3"/>
  <c r="A495" i="3"/>
  <c r="B495" i="3"/>
  <c r="C495" i="3"/>
  <c r="D495" i="3"/>
  <c r="E495" i="3"/>
  <c r="F495" i="3"/>
  <c r="G495" i="3"/>
  <c r="A496" i="3"/>
  <c r="B496" i="3"/>
  <c r="C496" i="3"/>
  <c r="D496" i="3"/>
  <c r="E496" i="3"/>
  <c r="F496" i="3"/>
  <c r="G496" i="3"/>
  <c r="A497" i="3"/>
  <c r="B497" i="3"/>
  <c r="C497" i="3"/>
  <c r="D497" i="3"/>
  <c r="E497" i="3"/>
  <c r="F497" i="3"/>
  <c r="G497" i="3"/>
  <c r="A498" i="3"/>
  <c r="B498" i="3"/>
  <c r="C498" i="3"/>
  <c r="D498" i="3"/>
  <c r="E498" i="3"/>
  <c r="F498" i="3"/>
  <c r="G498" i="3"/>
  <c r="A499" i="3"/>
  <c r="B499" i="3"/>
  <c r="C499" i="3"/>
  <c r="D499" i="3"/>
  <c r="E499" i="3"/>
  <c r="F499" i="3"/>
  <c r="G499" i="3"/>
  <c r="A500" i="3"/>
  <c r="B500" i="3"/>
  <c r="C500" i="3"/>
  <c r="D500" i="3"/>
  <c r="E500" i="3"/>
  <c r="F500" i="3"/>
  <c r="G500" i="3"/>
  <c r="A501" i="3"/>
  <c r="B501" i="3"/>
  <c r="C501" i="3"/>
  <c r="D501" i="3"/>
  <c r="E501" i="3"/>
  <c r="F501" i="3"/>
  <c r="G501" i="3"/>
  <c r="A502" i="3"/>
  <c r="B502" i="3"/>
  <c r="C502" i="3"/>
  <c r="D502" i="3"/>
  <c r="E502" i="3"/>
  <c r="F502" i="3"/>
  <c r="G502" i="3"/>
  <c r="A503" i="3"/>
  <c r="B503" i="3"/>
  <c r="C503" i="3"/>
  <c r="D503" i="3"/>
  <c r="E503" i="3"/>
  <c r="F503" i="3"/>
  <c r="G503" i="3"/>
  <c r="A504" i="3"/>
  <c r="B504" i="3"/>
  <c r="C504" i="3"/>
  <c r="D504" i="3"/>
  <c r="E504" i="3"/>
  <c r="F504" i="3"/>
  <c r="G504" i="3"/>
  <c r="A505" i="3"/>
  <c r="B505" i="3"/>
  <c r="C505" i="3"/>
  <c r="D505" i="3"/>
  <c r="E505" i="3"/>
  <c r="F505" i="3"/>
  <c r="G505" i="3"/>
  <c r="A506" i="3"/>
  <c r="B506" i="3"/>
  <c r="C506" i="3"/>
  <c r="D506" i="3"/>
  <c r="E506" i="3"/>
  <c r="F506" i="3"/>
  <c r="G506" i="3"/>
  <c r="A507" i="3"/>
  <c r="B507" i="3"/>
  <c r="C507" i="3"/>
  <c r="D507" i="3"/>
  <c r="E507" i="3"/>
  <c r="F507" i="3"/>
  <c r="G507" i="3"/>
  <c r="A508" i="3"/>
  <c r="B508" i="3"/>
  <c r="C508" i="3"/>
  <c r="D508" i="3"/>
  <c r="E508" i="3"/>
  <c r="F508" i="3"/>
  <c r="G508" i="3"/>
  <c r="A509" i="3"/>
  <c r="B509" i="3"/>
  <c r="C509" i="3"/>
  <c r="D509" i="3"/>
  <c r="E509" i="3"/>
  <c r="F509" i="3"/>
  <c r="G509" i="3"/>
  <c r="A510" i="3"/>
  <c r="B510" i="3"/>
  <c r="C510" i="3"/>
  <c r="D510" i="3"/>
  <c r="E510" i="3"/>
  <c r="F510" i="3"/>
  <c r="G510" i="3"/>
  <c r="A511" i="3"/>
  <c r="B511" i="3"/>
  <c r="C511" i="3"/>
  <c r="D511" i="3"/>
  <c r="E511" i="3"/>
  <c r="F511" i="3"/>
  <c r="G511" i="3"/>
  <c r="A512" i="3"/>
  <c r="B512" i="3"/>
  <c r="C512" i="3"/>
  <c r="D512" i="3"/>
  <c r="E512" i="3"/>
  <c r="F512" i="3"/>
  <c r="G512" i="3"/>
  <c r="A513" i="3"/>
  <c r="B513" i="3"/>
  <c r="C513" i="3"/>
  <c r="D513" i="3"/>
  <c r="E513" i="3"/>
  <c r="F513" i="3"/>
  <c r="G513" i="3"/>
  <c r="A514" i="3"/>
  <c r="B514" i="3"/>
  <c r="C514" i="3"/>
  <c r="D514" i="3"/>
  <c r="E514" i="3"/>
  <c r="F514" i="3"/>
  <c r="G514" i="3"/>
  <c r="A515" i="3"/>
  <c r="B515" i="3"/>
  <c r="C515" i="3"/>
  <c r="D515" i="3"/>
  <c r="E515" i="3"/>
  <c r="F515" i="3"/>
  <c r="G515" i="3"/>
  <c r="A516" i="3"/>
  <c r="B516" i="3"/>
  <c r="C516" i="3"/>
  <c r="D516" i="3"/>
  <c r="E516" i="3"/>
  <c r="F516" i="3"/>
  <c r="G516" i="3"/>
  <c r="A517" i="3"/>
  <c r="B517" i="3"/>
  <c r="C517" i="3"/>
  <c r="D517" i="3"/>
  <c r="E517" i="3"/>
  <c r="F517" i="3"/>
  <c r="G517" i="3"/>
  <c r="A518" i="3"/>
  <c r="B518" i="3"/>
  <c r="C518" i="3"/>
  <c r="D518" i="3"/>
  <c r="E518" i="3"/>
  <c r="F518" i="3"/>
  <c r="G518" i="3"/>
  <c r="A519" i="3"/>
  <c r="B519" i="3"/>
  <c r="C519" i="3"/>
  <c r="D519" i="3"/>
  <c r="E519" i="3"/>
  <c r="F519" i="3"/>
  <c r="G519" i="3"/>
  <c r="A520" i="3"/>
  <c r="B520" i="3"/>
  <c r="C520" i="3"/>
  <c r="D520" i="3"/>
  <c r="E520" i="3"/>
  <c r="F520" i="3"/>
  <c r="G520" i="3"/>
  <c r="A521" i="3"/>
  <c r="B521" i="3"/>
  <c r="C521" i="3"/>
  <c r="D521" i="3"/>
  <c r="E521" i="3"/>
  <c r="F521" i="3"/>
  <c r="G521" i="3"/>
  <c r="A522" i="3"/>
  <c r="B522" i="3"/>
  <c r="C522" i="3"/>
  <c r="D522" i="3"/>
  <c r="E522" i="3"/>
  <c r="F522" i="3"/>
  <c r="G522" i="3"/>
  <c r="A523" i="3"/>
  <c r="B523" i="3"/>
  <c r="C523" i="3"/>
  <c r="D523" i="3"/>
  <c r="E523" i="3"/>
  <c r="F523" i="3"/>
  <c r="G523" i="3"/>
  <c r="A524" i="3"/>
  <c r="B524" i="3"/>
  <c r="C524" i="3"/>
  <c r="D524" i="3"/>
  <c r="E524" i="3"/>
  <c r="F524" i="3"/>
  <c r="G524" i="3"/>
  <c r="A525" i="3"/>
  <c r="B525" i="3"/>
  <c r="C525" i="3"/>
  <c r="D525" i="3"/>
  <c r="E525" i="3"/>
  <c r="F525" i="3"/>
  <c r="G525" i="3"/>
  <c r="A526" i="3"/>
  <c r="B526" i="3"/>
  <c r="C526" i="3"/>
  <c r="D526" i="3"/>
  <c r="E526" i="3"/>
  <c r="F526" i="3"/>
  <c r="G526" i="3"/>
  <c r="A527" i="3"/>
  <c r="B527" i="3"/>
  <c r="C527" i="3"/>
  <c r="D527" i="3"/>
  <c r="E527" i="3"/>
  <c r="F527" i="3"/>
  <c r="G527" i="3"/>
  <c r="A528" i="3"/>
  <c r="B528" i="3"/>
  <c r="C528" i="3"/>
  <c r="D528" i="3"/>
  <c r="E528" i="3"/>
  <c r="F528" i="3"/>
  <c r="G528" i="3"/>
  <c r="A529" i="3"/>
  <c r="B529" i="3"/>
  <c r="C529" i="3"/>
  <c r="D529" i="3"/>
  <c r="E529" i="3"/>
  <c r="F529" i="3"/>
  <c r="G529" i="3"/>
  <c r="A530" i="3"/>
  <c r="B530" i="3"/>
  <c r="C530" i="3"/>
  <c r="D530" i="3"/>
  <c r="E530" i="3"/>
  <c r="F530" i="3"/>
  <c r="G530" i="3"/>
  <c r="A531" i="3"/>
  <c r="B531" i="3"/>
  <c r="C531" i="3"/>
  <c r="D531" i="3"/>
  <c r="E531" i="3"/>
  <c r="F531" i="3"/>
  <c r="G531" i="3"/>
  <c r="A532" i="3"/>
  <c r="B532" i="3"/>
  <c r="C532" i="3"/>
  <c r="D532" i="3"/>
  <c r="E532" i="3"/>
  <c r="F532" i="3"/>
  <c r="G532" i="3"/>
  <c r="A533" i="3"/>
  <c r="B533" i="3"/>
  <c r="C533" i="3"/>
  <c r="D533" i="3"/>
  <c r="E533" i="3"/>
  <c r="F533" i="3"/>
  <c r="G533" i="3"/>
  <c r="A534" i="3"/>
  <c r="B534" i="3"/>
  <c r="C534" i="3"/>
  <c r="D534" i="3"/>
  <c r="E534" i="3"/>
  <c r="F534" i="3"/>
  <c r="G534" i="3"/>
  <c r="A535" i="3"/>
  <c r="B535" i="3"/>
  <c r="C535" i="3"/>
  <c r="D535" i="3"/>
  <c r="E535" i="3"/>
  <c r="F535" i="3"/>
  <c r="G535" i="3"/>
  <c r="A536" i="3"/>
  <c r="B536" i="3"/>
  <c r="C536" i="3"/>
  <c r="D536" i="3"/>
  <c r="E536" i="3"/>
  <c r="F536" i="3"/>
  <c r="G536" i="3"/>
  <c r="A537" i="3"/>
  <c r="B537" i="3"/>
  <c r="C537" i="3"/>
  <c r="D537" i="3"/>
  <c r="E537" i="3"/>
  <c r="F537" i="3"/>
  <c r="G537" i="3"/>
  <c r="A538" i="3"/>
  <c r="B538" i="3"/>
  <c r="C538" i="3"/>
  <c r="D538" i="3"/>
  <c r="E538" i="3"/>
  <c r="F538" i="3"/>
  <c r="G538" i="3"/>
  <c r="A539" i="3"/>
  <c r="B539" i="3"/>
  <c r="C539" i="3"/>
  <c r="D539" i="3"/>
  <c r="E539" i="3"/>
  <c r="F539" i="3"/>
  <c r="G539" i="3"/>
  <c r="A540" i="3"/>
  <c r="B540" i="3"/>
  <c r="C540" i="3"/>
  <c r="D540" i="3"/>
  <c r="E540" i="3"/>
  <c r="F540" i="3"/>
  <c r="G540" i="3"/>
  <c r="A541" i="3"/>
  <c r="B541" i="3"/>
  <c r="C541" i="3"/>
  <c r="D541" i="3"/>
  <c r="E541" i="3"/>
  <c r="F541" i="3"/>
  <c r="G541" i="3"/>
  <c r="A542" i="3"/>
  <c r="B542" i="3"/>
  <c r="C542" i="3"/>
  <c r="D542" i="3"/>
  <c r="E542" i="3"/>
  <c r="F542" i="3"/>
  <c r="G542" i="3"/>
  <c r="A543" i="3"/>
  <c r="B543" i="3"/>
  <c r="C543" i="3"/>
  <c r="D543" i="3"/>
  <c r="E543" i="3"/>
  <c r="F543" i="3"/>
  <c r="G543" i="3"/>
  <c r="A544" i="3"/>
  <c r="B544" i="3"/>
  <c r="C544" i="3"/>
  <c r="D544" i="3"/>
  <c r="E544" i="3"/>
  <c r="F544" i="3"/>
  <c r="G544" i="3"/>
  <c r="A545" i="3"/>
  <c r="B545" i="3"/>
  <c r="C545" i="3"/>
  <c r="D545" i="3"/>
  <c r="E545" i="3"/>
  <c r="F545" i="3"/>
  <c r="G545" i="3"/>
  <c r="A546" i="3"/>
  <c r="B546" i="3"/>
  <c r="C546" i="3"/>
  <c r="D546" i="3"/>
  <c r="E546" i="3"/>
  <c r="F546" i="3"/>
  <c r="G546" i="3"/>
  <c r="A547" i="3"/>
  <c r="B547" i="3"/>
  <c r="C547" i="3"/>
  <c r="D547" i="3"/>
  <c r="E547" i="3"/>
  <c r="F547" i="3"/>
  <c r="G547" i="3"/>
  <c r="A548" i="3"/>
  <c r="B548" i="3"/>
  <c r="C548" i="3"/>
  <c r="D548" i="3"/>
  <c r="E548" i="3"/>
  <c r="F548" i="3"/>
  <c r="G548" i="3"/>
  <c r="A549" i="3"/>
  <c r="B549" i="3"/>
  <c r="C549" i="3"/>
  <c r="D549" i="3"/>
  <c r="E549" i="3"/>
  <c r="F549" i="3"/>
  <c r="G549" i="3"/>
  <c r="A550" i="3"/>
  <c r="B550" i="3"/>
  <c r="C550" i="3"/>
  <c r="D550" i="3"/>
  <c r="E550" i="3"/>
  <c r="F550" i="3"/>
  <c r="G550" i="3"/>
  <c r="A551" i="3"/>
  <c r="B551" i="3"/>
  <c r="C551" i="3"/>
  <c r="D551" i="3"/>
  <c r="E551" i="3"/>
  <c r="F551" i="3"/>
  <c r="G551" i="3"/>
  <c r="A552" i="3"/>
  <c r="B552" i="3"/>
  <c r="C552" i="3"/>
  <c r="D552" i="3"/>
  <c r="E552" i="3"/>
  <c r="F552" i="3"/>
  <c r="G552" i="3"/>
  <c r="A553" i="3"/>
  <c r="B553" i="3"/>
  <c r="C553" i="3"/>
  <c r="D553" i="3"/>
  <c r="E553" i="3"/>
  <c r="F553" i="3"/>
  <c r="G553" i="3"/>
  <c r="A554" i="3"/>
  <c r="B554" i="3"/>
  <c r="C554" i="3"/>
  <c r="D554" i="3"/>
  <c r="E554" i="3"/>
  <c r="F554" i="3"/>
  <c r="G554" i="3"/>
  <c r="A555" i="3"/>
  <c r="B555" i="3"/>
  <c r="C555" i="3"/>
  <c r="D555" i="3"/>
  <c r="E555" i="3"/>
  <c r="F555" i="3"/>
  <c r="G555" i="3"/>
  <c r="A556" i="3"/>
  <c r="B556" i="3"/>
  <c r="C556" i="3"/>
  <c r="D556" i="3"/>
  <c r="E556" i="3"/>
  <c r="F556" i="3"/>
  <c r="G556" i="3"/>
  <c r="A557" i="3"/>
  <c r="B557" i="3"/>
  <c r="C557" i="3"/>
  <c r="D557" i="3"/>
  <c r="E557" i="3"/>
  <c r="F557" i="3"/>
  <c r="G557" i="3"/>
  <c r="A558" i="3"/>
  <c r="B558" i="3"/>
  <c r="C558" i="3"/>
  <c r="D558" i="3"/>
  <c r="E558" i="3"/>
  <c r="F558" i="3"/>
  <c r="G558" i="3"/>
  <c r="A559" i="3"/>
  <c r="B559" i="3"/>
  <c r="C559" i="3"/>
  <c r="D559" i="3"/>
  <c r="E559" i="3"/>
  <c r="F559" i="3"/>
  <c r="G559" i="3"/>
  <c r="A560" i="3"/>
  <c r="B560" i="3"/>
  <c r="C560" i="3"/>
  <c r="D560" i="3"/>
  <c r="E560" i="3"/>
  <c r="F560" i="3"/>
  <c r="G560" i="3"/>
  <c r="A561" i="3"/>
  <c r="B561" i="3"/>
  <c r="C561" i="3"/>
  <c r="D561" i="3"/>
  <c r="E561" i="3"/>
  <c r="F561" i="3"/>
  <c r="G561" i="3"/>
  <c r="A562" i="3"/>
  <c r="B562" i="3"/>
  <c r="C562" i="3"/>
  <c r="D562" i="3"/>
  <c r="E562" i="3"/>
  <c r="F562" i="3"/>
  <c r="G562" i="3"/>
  <c r="A563" i="3"/>
  <c r="B563" i="3"/>
  <c r="C563" i="3"/>
  <c r="D563" i="3"/>
  <c r="E563" i="3"/>
  <c r="F563" i="3"/>
  <c r="G563" i="3"/>
  <c r="A564" i="3"/>
  <c r="B564" i="3"/>
  <c r="C564" i="3"/>
  <c r="D564" i="3"/>
  <c r="E564" i="3"/>
  <c r="F564" i="3"/>
  <c r="G564" i="3"/>
  <c r="A565" i="3"/>
  <c r="B565" i="3"/>
  <c r="C565" i="3"/>
  <c r="D565" i="3"/>
  <c r="E565" i="3"/>
  <c r="F565" i="3"/>
  <c r="G565" i="3"/>
  <c r="A566" i="3"/>
  <c r="B566" i="3"/>
  <c r="C566" i="3"/>
  <c r="D566" i="3"/>
  <c r="E566" i="3"/>
  <c r="F566" i="3"/>
  <c r="G566" i="3"/>
  <c r="A567" i="3"/>
  <c r="B567" i="3"/>
  <c r="C567" i="3"/>
  <c r="D567" i="3"/>
  <c r="E567" i="3"/>
  <c r="F567" i="3"/>
  <c r="G567" i="3"/>
  <c r="A568" i="3"/>
  <c r="B568" i="3"/>
  <c r="C568" i="3"/>
  <c r="D568" i="3"/>
  <c r="E568" i="3"/>
  <c r="F568" i="3"/>
  <c r="G568" i="3"/>
  <c r="A569" i="3"/>
  <c r="B569" i="3"/>
  <c r="C569" i="3"/>
  <c r="D569" i="3"/>
  <c r="E569" i="3"/>
  <c r="F569" i="3"/>
  <c r="G569" i="3"/>
  <c r="A570" i="3"/>
  <c r="B570" i="3"/>
  <c r="C570" i="3"/>
  <c r="D570" i="3"/>
  <c r="E570" i="3"/>
  <c r="F570" i="3"/>
  <c r="G570" i="3"/>
  <c r="A571" i="3"/>
  <c r="B571" i="3"/>
  <c r="C571" i="3"/>
  <c r="D571" i="3"/>
  <c r="E571" i="3"/>
  <c r="F571" i="3"/>
  <c r="G571" i="3"/>
  <c r="A572" i="3"/>
  <c r="B572" i="3"/>
  <c r="C572" i="3"/>
  <c r="D572" i="3"/>
  <c r="E572" i="3"/>
  <c r="F572" i="3"/>
  <c r="G572" i="3"/>
  <c r="A573" i="3"/>
  <c r="B573" i="3"/>
  <c r="C573" i="3"/>
  <c r="D573" i="3"/>
  <c r="E573" i="3"/>
  <c r="F573" i="3"/>
  <c r="G573" i="3"/>
  <c r="A574" i="3"/>
  <c r="B574" i="3"/>
  <c r="C574" i="3"/>
  <c r="D574" i="3"/>
  <c r="E574" i="3"/>
  <c r="F574" i="3"/>
  <c r="G574" i="3"/>
  <c r="A575" i="3"/>
  <c r="B575" i="3"/>
  <c r="C575" i="3"/>
  <c r="D575" i="3"/>
  <c r="E575" i="3"/>
  <c r="F575" i="3"/>
  <c r="G575" i="3"/>
  <c r="A576" i="3"/>
  <c r="B576" i="3"/>
  <c r="C576" i="3"/>
  <c r="D576" i="3"/>
  <c r="E576" i="3"/>
  <c r="F576" i="3"/>
  <c r="G576" i="3"/>
  <c r="A577" i="3"/>
  <c r="B577" i="3"/>
  <c r="C577" i="3"/>
  <c r="D577" i="3"/>
  <c r="E577" i="3"/>
  <c r="F577" i="3"/>
  <c r="G577" i="3"/>
  <c r="A578" i="3"/>
  <c r="B578" i="3"/>
  <c r="C578" i="3"/>
  <c r="D578" i="3"/>
  <c r="E578" i="3"/>
  <c r="F578" i="3"/>
  <c r="G578" i="3"/>
  <c r="A579" i="3"/>
  <c r="B579" i="3"/>
  <c r="C579" i="3"/>
  <c r="D579" i="3"/>
  <c r="E579" i="3"/>
  <c r="F579" i="3"/>
  <c r="G579" i="3"/>
  <c r="A580" i="3"/>
  <c r="B580" i="3"/>
  <c r="C580" i="3"/>
  <c r="D580" i="3"/>
  <c r="E580" i="3"/>
  <c r="F580" i="3"/>
  <c r="G580" i="3"/>
  <c r="A581" i="3"/>
  <c r="B581" i="3"/>
  <c r="C581" i="3"/>
  <c r="D581" i="3"/>
  <c r="E581" i="3"/>
  <c r="F581" i="3"/>
  <c r="G581" i="3"/>
  <c r="A582" i="3"/>
  <c r="B582" i="3"/>
  <c r="C582" i="3"/>
  <c r="D582" i="3"/>
  <c r="E582" i="3"/>
  <c r="F582" i="3"/>
  <c r="G582" i="3"/>
  <c r="A583" i="3"/>
  <c r="B583" i="3"/>
  <c r="C583" i="3"/>
  <c r="D583" i="3"/>
  <c r="E583" i="3"/>
  <c r="F583" i="3"/>
  <c r="G583" i="3"/>
  <c r="A584" i="3"/>
  <c r="B584" i="3"/>
  <c r="C584" i="3"/>
  <c r="D584" i="3"/>
  <c r="E584" i="3"/>
  <c r="F584" i="3"/>
  <c r="G584" i="3"/>
  <c r="A585" i="3"/>
  <c r="B585" i="3"/>
  <c r="C585" i="3"/>
  <c r="D585" i="3"/>
  <c r="E585" i="3"/>
  <c r="F585" i="3"/>
  <c r="G585" i="3"/>
  <c r="A586" i="3"/>
  <c r="B586" i="3"/>
  <c r="C586" i="3"/>
  <c r="D586" i="3"/>
  <c r="E586" i="3"/>
  <c r="F586" i="3"/>
  <c r="G586" i="3"/>
  <c r="A587" i="3"/>
  <c r="B587" i="3"/>
  <c r="C587" i="3"/>
  <c r="D587" i="3"/>
  <c r="E587" i="3"/>
  <c r="F587" i="3"/>
  <c r="G587" i="3"/>
  <c r="A588" i="3"/>
  <c r="B588" i="3"/>
  <c r="C588" i="3"/>
  <c r="D588" i="3"/>
  <c r="E588" i="3"/>
  <c r="F588" i="3"/>
  <c r="G588" i="3"/>
  <c r="A589" i="3"/>
  <c r="B589" i="3"/>
  <c r="C589" i="3"/>
  <c r="D589" i="3"/>
  <c r="E589" i="3"/>
  <c r="F589" i="3"/>
  <c r="G589" i="3"/>
  <c r="A590" i="3"/>
  <c r="B590" i="3"/>
  <c r="C590" i="3"/>
  <c r="D590" i="3"/>
  <c r="E590" i="3"/>
  <c r="F590" i="3"/>
  <c r="G590" i="3"/>
  <c r="A591" i="3"/>
  <c r="B591" i="3"/>
  <c r="C591" i="3"/>
  <c r="D591" i="3"/>
  <c r="E591" i="3"/>
  <c r="F591" i="3"/>
  <c r="G591" i="3"/>
  <c r="A592" i="3"/>
  <c r="B592" i="3"/>
  <c r="C592" i="3"/>
  <c r="D592" i="3"/>
  <c r="E592" i="3"/>
  <c r="F592" i="3"/>
  <c r="G592" i="3"/>
  <c r="A593" i="3"/>
  <c r="B593" i="3"/>
  <c r="C593" i="3"/>
  <c r="D593" i="3"/>
  <c r="E593" i="3"/>
  <c r="F593" i="3"/>
  <c r="G593" i="3"/>
  <c r="A594" i="3"/>
  <c r="B594" i="3"/>
  <c r="C594" i="3"/>
  <c r="D594" i="3"/>
  <c r="E594" i="3"/>
  <c r="F594" i="3"/>
  <c r="G594" i="3"/>
  <c r="A595" i="3"/>
  <c r="B595" i="3"/>
  <c r="C595" i="3"/>
  <c r="D595" i="3"/>
  <c r="E595" i="3"/>
  <c r="F595" i="3"/>
  <c r="G595" i="3"/>
  <c r="A596" i="3"/>
  <c r="B596" i="3"/>
  <c r="C596" i="3"/>
  <c r="D596" i="3"/>
  <c r="E596" i="3"/>
  <c r="F596" i="3"/>
  <c r="G596" i="3"/>
  <c r="A597" i="3"/>
  <c r="B597" i="3"/>
  <c r="C597" i="3"/>
  <c r="D597" i="3"/>
  <c r="E597" i="3"/>
  <c r="F597" i="3"/>
  <c r="G597" i="3"/>
  <c r="A598" i="3"/>
  <c r="B598" i="3"/>
  <c r="C598" i="3"/>
  <c r="D598" i="3"/>
  <c r="E598" i="3"/>
  <c r="F598" i="3"/>
  <c r="G598" i="3"/>
  <c r="A599" i="3"/>
  <c r="B599" i="3"/>
  <c r="C599" i="3"/>
  <c r="D599" i="3"/>
  <c r="E599" i="3"/>
  <c r="F599" i="3"/>
  <c r="G599" i="3"/>
  <c r="A600" i="3"/>
  <c r="B600" i="3"/>
  <c r="C600" i="3"/>
  <c r="D600" i="3"/>
  <c r="E600" i="3"/>
  <c r="F600" i="3"/>
  <c r="G600" i="3"/>
  <c r="A601" i="3"/>
  <c r="B601" i="3"/>
  <c r="C601" i="3"/>
  <c r="D601" i="3"/>
  <c r="E601" i="3"/>
  <c r="F601" i="3"/>
  <c r="G601" i="3"/>
  <c r="A602" i="3"/>
  <c r="B602" i="3"/>
  <c r="C602" i="3"/>
  <c r="D602" i="3"/>
  <c r="E602" i="3"/>
  <c r="F602" i="3"/>
  <c r="G602" i="3"/>
  <c r="A603" i="3"/>
  <c r="B603" i="3"/>
  <c r="C603" i="3"/>
  <c r="D603" i="3"/>
  <c r="E603" i="3"/>
  <c r="F603" i="3"/>
  <c r="G603" i="3"/>
  <c r="A604" i="3"/>
  <c r="B604" i="3"/>
  <c r="C604" i="3"/>
  <c r="D604" i="3"/>
  <c r="E604" i="3"/>
  <c r="F604" i="3"/>
  <c r="G604" i="3"/>
  <c r="A605" i="3"/>
  <c r="B605" i="3"/>
  <c r="C605" i="3"/>
  <c r="D605" i="3"/>
  <c r="E605" i="3"/>
  <c r="F605" i="3"/>
  <c r="G605" i="3"/>
  <c r="A606" i="3"/>
  <c r="B606" i="3"/>
  <c r="C606" i="3"/>
  <c r="D606" i="3"/>
  <c r="E606" i="3"/>
  <c r="F606" i="3"/>
  <c r="G606" i="3"/>
  <c r="A607" i="3"/>
  <c r="B607" i="3"/>
  <c r="C607" i="3"/>
  <c r="D607" i="3"/>
  <c r="E607" i="3"/>
  <c r="F607" i="3"/>
  <c r="G607" i="3"/>
  <c r="A608" i="3"/>
  <c r="B608" i="3"/>
  <c r="C608" i="3"/>
  <c r="D608" i="3"/>
  <c r="E608" i="3"/>
  <c r="F608" i="3"/>
  <c r="G608" i="3"/>
  <c r="A609" i="3"/>
  <c r="B609" i="3"/>
  <c r="C609" i="3"/>
  <c r="D609" i="3"/>
  <c r="E609" i="3"/>
  <c r="F609" i="3"/>
  <c r="G609" i="3"/>
  <c r="A610" i="3"/>
  <c r="B610" i="3"/>
  <c r="C610" i="3"/>
  <c r="D610" i="3"/>
  <c r="E610" i="3"/>
  <c r="F610" i="3"/>
  <c r="G610" i="3"/>
  <c r="A611" i="3"/>
  <c r="B611" i="3"/>
  <c r="C611" i="3"/>
  <c r="D611" i="3"/>
  <c r="E611" i="3"/>
  <c r="F611" i="3"/>
  <c r="G611" i="3"/>
  <c r="A612" i="3"/>
  <c r="B612" i="3"/>
  <c r="C612" i="3"/>
  <c r="D612" i="3"/>
  <c r="E612" i="3"/>
  <c r="F612" i="3"/>
  <c r="G612" i="3"/>
  <c r="A613" i="3"/>
  <c r="B613" i="3"/>
  <c r="C613" i="3"/>
  <c r="D613" i="3"/>
  <c r="E613" i="3"/>
  <c r="F613" i="3"/>
  <c r="G613" i="3"/>
  <c r="A614" i="3"/>
  <c r="B614" i="3"/>
  <c r="C614" i="3"/>
  <c r="D614" i="3"/>
  <c r="E614" i="3"/>
  <c r="F614" i="3"/>
  <c r="G614" i="3"/>
  <c r="A615" i="3"/>
  <c r="B615" i="3"/>
  <c r="C615" i="3"/>
  <c r="D615" i="3"/>
  <c r="E615" i="3"/>
  <c r="F615" i="3"/>
  <c r="G615" i="3"/>
  <c r="A616" i="3"/>
  <c r="B616" i="3"/>
  <c r="C616" i="3"/>
  <c r="D616" i="3"/>
  <c r="E616" i="3"/>
  <c r="F616" i="3"/>
  <c r="G616" i="3"/>
  <c r="A617" i="3"/>
  <c r="B617" i="3"/>
  <c r="C617" i="3"/>
  <c r="D617" i="3"/>
  <c r="E617" i="3"/>
  <c r="F617" i="3"/>
  <c r="G617" i="3"/>
  <c r="A618" i="3"/>
  <c r="B618" i="3"/>
  <c r="C618" i="3"/>
  <c r="D618" i="3"/>
  <c r="E618" i="3"/>
  <c r="F618" i="3"/>
  <c r="G618" i="3"/>
  <c r="A619" i="3"/>
  <c r="B619" i="3"/>
  <c r="C619" i="3"/>
  <c r="D619" i="3"/>
  <c r="E619" i="3"/>
  <c r="F619" i="3"/>
  <c r="G619" i="3"/>
  <c r="A620" i="3"/>
  <c r="B620" i="3"/>
  <c r="C620" i="3"/>
  <c r="D620" i="3"/>
  <c r="E620" i="3"/>
  <c r="F620" i="3"/>
  <c r="G620" i="3"/>
  <c r="A621" i="3"/>
  <c r="B621" i="3"/>
  <c r="C621" i="3"/>
  <c r="D621" i="3"/>
  <c r="E621" i="3"/>
  <c r="F621" i="3"/>
  <c r="G621" i="3"/>
  <c r="A622" i="3"/>
  <c r="B622" i="3"/>
  <c r="C622" i="3"/>
  <c r="D622" i="3"/>
  <c r="E622" i="3"/>
  <c r="F622" i="3"/>
  <c r="G622" i="3"/>
  <c r="A623" i="3"/>
  <c r="B623" i="3"/>
  <c r="C623" i="3"/>
  <c r="D623" i="3"/>
  <c r="E623" i="3"/>
  <c r="F623" i="3"/>
  <c r="G623" i="3"/>
  <c r="A624" i="3"/>
  <c r="B624" i="3"/>
  <c r="C624" i="3"/>
  <c r="D624" i="3"/>
  <c r="E624" i="3"/>
  <c r="F624" i="3"/>
  <c r="G624" i="3"/>
  <c r="A625" i="3"/>
  <c r="B625" i="3"/>
  <c r="C625" i="3"/>
  <c r="D625" i="3"/>
  <c r="E625" i="3"/>
  <c r="F625" i="3"/>
  <c r="G625" i="3"/>
  <c r="A626" i="3"/>
  <c r="B626" i="3"/>
  <c r="C626" i="3"/>
  <c r="D626" i="3"/>
  <c r="E626" i="3"/>
  <c r="F626" i="3"/>
  <c r="G626" i="3"/>
  <c r="A627" i="3"/>
  <c r="B627" i="3"/>
  <c r="C627" i="3"/>
  <c r="D627" i="3"/>
  <c r="E627" i="3"/>
  <c r="F627" i="3"/>
  <c r="G627" i="3"/>
  <c r="A628" i="3"/>
  <c r="B628" i="3"/>
  <c r="C628" i="3"/>
  <c r="D628" i="3"/>
  <c r="E628" i="3"/>
  <c r="F628" i="3"/>
  <c r="G628" i="3"/>
  <c r="A629" i="3"/>
  <c r="B629" i="3"/>
  <c r="C629" i="3"/>
  <c r="D629" i="3"/>
  <c r="E629" i="3"/>
  <c r="F629" i="3"/>
  <c r="G629" i="3"/>
  <c r="A630" i="3"/>
  <c r="B630" i="3"/>
  <c r="C630" i="3"/>
  <c r="D630" i="3"/>
  <c r="E630" i="3"/>
  <c r="F630" i="3"/>
  <c r="G630" i="3"/>
  <c r="A631" i="3"/>
  <c r="B631" i="3"/>
  <c r="C631" i="3"/>
  <c r="D631" i="3"/>
  <c r="E631" i="3"/>
  <c r="F631" i="3"/>
  <c r="G631" i="3"/>
  <c r="A632" i="3"/>
  <c r="B632" i="3"/>
  <c r="C632" i="3"/>
  <c r="D632" i="3"/>
  <c r="E632" i="3"/>
  <c r="F632" i="3"/>
  <c r="G632" i="3"/>
  <c r="A633" i="3"/>
  <c r="B633" i="3"/>
  <c r="C633" i="3"/>
  <c r="D633" i="3"/>
  <c r="E633" i="3"/>
  <c r="F633" i="3"/>
  <c r="G633" i="3"/>
  <c r="A634" i="3"/>
  <c r="B634" i="3"/>
  <c r="C634" i="3"/>
  <c r="D634" i="3"/>
  <c r="E634" i="3"/>
  <c r="F634" i="3"/>
  <c r="G634" i="3"/>
  <c r="A635" i="3"/>
  <c r="B635" i="3"/>
  <c r="C635" i="3"/>
  <c r="D635" i="3"/>
  <c r="E635" i="3"/>
  <c r="F635" i="3"/>
  <c r="G635" i="3"/>
  <c r="A636" i="3"/>
  <c r="B636" i="3"/>
  <c r="C636" i="3"/>
  <c r="D636" i="3"/>
  <c r="E636" i="3"/>
  <c r="F636" i="3"/>
  <c r="G636" i="3"/>
  <c r="A637" i="3"/>
  <c r="B637" i="3"/>
  <c r="C637" i="3"/>
  <c r="D637" i="3"/>
  <c r="E637" i="3"/>
  <c r="F637" i="3"/>
  <c r="G637" i="3"/>
  <c r="A638" i="3"/>
  <c r="H638" i="3" s="1"/>
  <c r="I638" i="3" s="1"/>
  <c r="B638" i="3"/>
  <c r="C638" i="3"/>
  <c r="D638" i="3"/>
  <c r="E638" i="3"/>
  <c r="F638" i="3"/>
  <c r="G638" i="3"/>
  <c r="A639" i="3"/>
  <c r="B639" i="3"/>
  <c r="C639" i="3"/>
  <c r="D639" i="3"/>
  <c r="E639" i="3"/>
  <c r="F639" i="3"/>
  <c r="G639" i="3"/>
  <c r="A640" i="3"/>
  <c r="B640" i="3"/>
  <c r="C640" i="3"/>
  <c r="D640" i="3"/>
  <c r="E640" i="3"/>
  <c r="F640" i="3"/>
  <c r="G640" i="3"/>
  <c r="A641" i="3"/>
  <c r="B641" i="3"/>
  <c r="C641" i="3"/>
  <c r="D641" i="3"/>
  <c r="E641" i="3"/>
  <c r="F641" i="3"/>
  <c r="G641" i="3"/>
  <c r="A642" i="3"/>
  <c r="B642" i="3"/>
  <c r="C642" i="3"/>
  <c r="D642" i="3"/>
  <c r="E642" i="3"/>
  <c r="F642" i="3"/>
  <c r="G642" i="3"/>
  <c r="A643" i="3"/>
  <c r="B643" i="3"/>
  <c r="C643" i="3"/>
  <c r="D643" i="3"/>
  <c r="E643" i="3"/>
  <c r="F643" i="3"/>
  <c r="G643" i="3"/>
  <c r="A644" i="3"/>
  <c r="B644" i="3"/>
  <c r="C644" i="3"/>
  <c r="D644" i="3"/>
  <c r="E644" i="3"/>
  <c r="F644" i="3"/>
  <c r="G644" i="3"/>
  <c r="A645" i="3"/>
  <c r="B645" i="3"/>
  <c r="C645" i="3"/>
  <c r="D645" i="3"/>
  <c r="E645" i="3"/>
  <c r="F645" i="3"/>
  <c r="G645" i="3"/>
  <c r="A646" i="3"/>
  <c r="B646" i="3"/>
  <c r="C646" i="3"/>
  <c r="D646" i="3"/>
  <c r="E646" i="3"/>
  <c r="F646" i="3"/>
  <c r="G646" i="3"/>
  <c r="A647" i="3"/>
  <c r="B647" i="3"/>
  <c r="C647" i="3"/>
  <c r="D647" i="3"/>
  <c r="E647" i="3"/>
  <c r="F647" i="3"/>
  <c r="G647" i="3"/>
  <c r="A648" i="3"/>
  <c r="B648" i="3"/>
  <c r="C648" i="3"/>
  <c r="D648" i="3"/>
  <c r="E648" i="3"/>
  <c r="F648" i="3"/>
  <c r="G648" i="3"/>
  <c r="A649" i="3"/>
  <c r="B649" i="3"/>
  <c r="C649" i="3"/>
  <c r="D649" i="3"/>
  <c r="E649" i="3"/>
  <c r="F649" i="3"/>
  <c r="G649" i="3"/>
  <c r="A650" i="3"/>
  <c r="B650" i="3"/>
  <c r="C650" i="3"/>
  <c r="D650" i="3"/>
  <c r="E650" i="3"/>
  <c r="F650" i="3"/>
  <c r="G650" i="3"/>
  <c r="A651" i="3"/>
  <c r="B651" i="3"/>
  <c r="C651" i="3"/>
  <c r="D651" i="3"/>
  <c r="E651" i="3"/>
  <c r="F651" i="3"/>
  <c r="G651" i="3"/>
  <c r="A652" i="3"/>
  <c r="B652" i="3"/>
  <c r="C652" i="3"/>
  <c r="D652" i="3"/>
  <c r="E652" i="3"/>
  <c r="F652" i="3"/>
  <c r="G652" i="3"/>
  <c r="A653" i="3"/>
  <c r="B653" i="3"/>
  <c r="C653" i="3"/>
  <c r="D653" i="3"/>
  <c r="E653" i="3"/>
  <c r="F653" i="3"/>
  <c r="G653" i="3"/>
  <c r="A654" i="3"/>
  <c r="B654" i="3"/>
  <c r="C654" i="3"/>
  <c r="D654" i="3"/>
  <c r="E654" i="3"/>
  <c r="F654" i="3"/>
  <c r="G654" i="3"/>
  <c r="A655" i="3"/>
  <c r="B655" i="3"/>
  <c r="C655" i="3"/>
  <c r="D655" i="3"/>
  <c r="E655" i="3"/>
  <c r="F655" i="3"/>
  <c r="G655" i="3"/>
  <c r="A656" i="3"/>
  <c r="B656" i="3"/>
  <c r="C656" i="3"/>
  <c r="D656" i="3"/>
  <c r="E656" i="3"/>
  <c r="F656" i="3"/>
  <c r="G656" i="3"/>
  <c r="A657" i="3"/>
  <c r="B657" i="3"/>
  <c r="C657" i="3"/>
  <c r="D657" i="3"/>
  <c r="E657" i="3"/>
  <c r="F657" i="3"/>
  <c r="G657" i="3"/>
  <c r="A658" i="3"/>
  <c r="B658" i="3"/>
  <c r="C658" i="3"/>
  <c r="D658" i="3"/>
  <c r="E658" i="3"/>
  <c r="F658" i="3"/>
  <c r="G658" i="3"/>
  <c r="A659" i="3"/>
  <c r="B659" i="3"/>
  <c r="C659" i="3"/>
  <c r="D659" i="3"/>
  <c r="E659" i="3"/>
  <c r="F659" i="3"/>
  <c r="G659" i="3"/>
  <c r="A660" i="3"/>
  <c r="B660" i="3"/>
  <c r="C660" i="3"/>
  <c r="D660" i="3"/>
  <c r="E660" i="3"/>
  <c r="F660" i="3"/>
  <c r="G660" i="3"/>
  <c r="A661" i="3"/>
  <c r="B661" i="3"/>
  <c r="C661" i="3"/>
  <c r="D661" i="3"/>
  <c r="E661" i="3"/>
  <c r="F661" i="3"/>
  <c r="G661" i="3"/>
  <c r="A662" i="3"/>
  <c r="B662" i="3"/>
  <c r="C662" i="3"/>
  <c r="D662" i="3"/>
  <c r="E662" i="3"/>
  <c r="F662" i="3"/>
  <c r="G662" i="3"/>
  <c r="A663" i="3"/>
  <c r="B663" i="3"/>
  <c r="C663" i="3"/>
  <c r="D663" i="3"/>
  <c r="E663" i="3"/>
  <c r="F663" i="3"/>
  <c r="G663" i="3"/>
  <c r="A664" i="3"/>
  <c r="B664" i="3"/>
  <c r="C664" i="3"/>
  <c r="D664" i="3"/>
  <c r="E664" i="3"/>
  <c r="F664" i="3"/>
  <c r="G664" i="3"/>
  <c r="A665" i="3"/>
  <c r="B665" i="3"/>
  <c r="C665" i="3"/>
  <c r="H665" i="3" s="1"/>
  <c r="O665" i="3" s="1"/>
  <c r="N665" i="3" s="1"/>
  <c r="D665" i="3"/>
  <c r="E665" i="3"/>
  <c r="F665" i="3"/>
  <c r="G665" i="3"/>
  <c r="A666" i="3"/>
  <c r="B666" i="3"/>
  <c r="C666" i="3"/>
  <c r="D666" i="3"/>
  <c r="E666" i="3"/>
  <c r="F666" i="3"/>
  <c r="G666" i="3"/>
  <c r="A667" i="3"/>
  <c r="B667" i="3"/>
  <c r="C667" i="3"/>
  <c r="D667" i="3"/>
  <c r="E667" i="3"/>
  <c r="F667" i="3"/>
  <c r="G667" i="3"/>
  <c r="A668" i="3"/>
  <c r="B668" i="3"/>
  <c r="C668" i="3"/>
  <c r="D668" i="3"/>
  <c r="E668" i="3"/>
  <c r="F668" i="3"/>
  <c r="G668" i="3"/>
  <c r="A669" i="3"/>
  <c r="B669" i="3"/>
  <c r="C669" i="3"/>
  <c r="D669" i="3"/>
  <c r="E669" i="3"/>
  <c r="F669" i="3"/>
  <c r="G669" i="3"/>
  <c r="A670" i="3"/>
  <c r="B670" i="3"/>
  <c r="C670" i="3"/>
  <c r="D670" i="3"/>
  <c r="E670" i="3"/>
  <c r="F670" i="3"/>
  <c r="G670" i="3"/>
  <c r="A671" i="3"/>
  <c r="B671" i="3"/>
  <c r="C671" i="3"/>
  <c r="D671" i="3"/>
  <c r="E671" i="3"/>
  <c r="F671" i="3"/>
  <c r="G671" i="3"/>
  <c r="A672" i="3"/>
  <c r="B672" i="3"/>
  <c r="C672" i="3"/>
  <c r="D672" i="3"/>
  <c r="E672" i="3"/>
  <c r="F672" i="3"/>
  <c r="G672" i="3"/>
  <c r="A673" i="3"/>
  <c r="B673" i="3"/>
  <c r="C673" i="3"/>
  <c r="D673" i="3"/>
  <c r="E673" i="3"/>
  <c r="F673" i="3"/>
  <c r="G673" i="3"/>
  <c r="A674" i="3"/>
  <c r="B674" i="3"/>
  <c r="C674" i="3"/>
  <c r="D674" i="3"/>
  <c r="E674" i="3"/>
  <c r="F674" i="3"/>
  <c r="G674" i="3"/>
  <c r="A675" i="3"/>
  <c r="B675" i="3"/>
  <c r="C675" i="3"/>
  <c r="D675" i="3"/>
  <c r="E675" i="3"/>
  <c r="F675" i="3"/>
  <c r="G675" i="3"/>
  <c r="A676" i="3"/>
  <c r="B676" i="3"/>
  <c r="C676" i="3"/>
  <c r="D676" i="3"/>
  <c r="E676" i="3"/>
  <c r="F676" i="3"/>
  <c r="G676" i="3"/>
  <c r="A677" i="3"/>
  <c r="B677" i="3"/>
  <c r="C677" i="3"/>
  <c r="D677" i="3"/>
  <c r="E677" i="3"/>
  <c r="F677" i="3"/>
  <c r="G677" i="3"/>
  <c r="A678" i="3"/>
  <c r="B678" i="3"/>
  <c r="C678" i="3"/>
  <c r="D678" i="3"/>
  <c r="E678" i="3"/>
  <c r="F678" i="3"/>
  <c r="G678" i="3"/>
  <c r="A679" i="3"/>
  <c r="B679" i="3"/>
  <c r="C679" i="3"/>
  <c r="D679" i="3"/>
  <c r="E679" i="3"/>
  <c r="F679" i="3"/>
  <c r="G679" i="3"/>
  <c r="A680" i="3"/>
  <c r="B680" i="3"/>
  <c r="C680" i="3"/>
  <c r="D680" i="3"/>
  <c r="E680" i="3"/>
  <c r="F680" i="3"/>
  <c r="G680" i="3"/>
  <c r="A681" i="3"/>
  <c r="B681" i="3"/>
  <c r="C681" i="3"/>
  <c r="D681" i="3"/>
  <c r="E681" i="3"/>
  <c r="F681" i="3"/>
  <c r="G681" i="3"/>
  <c r="A682" i="3"/>
  <c r="B682" i="3"/>
  <c r="C682" i="3"/>
  <c r="D682" i="3"/>
  <c r="E682" i="3"/>
  <c r="F682" i="3"/>
  <c r="G682" i="3"/>
  <c r="A683" i="3"/>
  <c r="B683" i="3"/>
  <c r="C683" i="3"/>
  <c r="D683" i="3"/>
  <c r="E683" i="3"/>
  <c r="F683" i="3"/>
  <c r="G683" i="3"/>
  <c r="A684" i="3"/>
  <c r="B684" i="3"/>
  <c r="C684" i="3"/>
  <c r="D684" i="3"/>
  <c r="E684" i="3"/>
  <c r="F684" i="3"/>
  <c r="G684" i="3"/>
  <c r="A685" i="3"/>
  <c r="B685" i="3"/>
  <c r="C685" i="3"/>
  <c r="D685" i="3"/>
  <c r="E685" i="3"/>
  <c r="F685" i="3"/>
  <c r="G685" i="3"/>
  <c r="A686" i="3"/>
  <c r="B686" i="3"/>
  <c r="C686" i="3"/>
  <c r="D686" i="3"/>
  <c r="E686" i="3"/>
  <c r="F686" i="3"/>
  <c r="G686" i="3"/>
  <c r="A687" i="3"/>
  <c r="B687" i="3"/>
  <c r="C687" i="3"/>
  <c r="D687" i="3"/>
  <c r="E687" i="3"/>
  <c r="F687" i="3"/>
  <c r="G687" i="3"/>
  <c r="A688" i="3"/>
  <c r="B688" i="3"/>
  <c r="C688" i="3"/>
  <c r="D688" i="3"/>
  <c r="E688" i="3"/>
  <c r="F688" i="3"/>
  <c r="G688" i="3"/>
  <c r="A689" i="3"/>
  <c r="B689" i="3"/>
  <c r="C689" i="3"/>
  <c r="D689" i="3"/>
  <c r="E689" i="3"/>
  <c r="F689" i="3"/>
  <c r="G689" i="3"/>
  <c r="A690" i="3"/>
  <c r="B690" i="3"/>
  <c r="C690" i="3"/>
  <c r="D690" i="3"/>
  <c r="E690" i="3"/>
  <c r="F690" i="3"/>
  <c r="G690" i="3"/>
  <c r="A691" i="3"/>
  <c r="B691" i="3"/>
  <c r="C691" i="3"/>
  <c r="D691" i="3"/>
  <c r="E691" i="3"/>
  <c r="F691" i="3"/>
  <c r="G691" i="3"/>
  <c r="A692" i="3"/>
  <c r="B692" i="3"/>
  <c r="C692" i="3"/>
  <c r="D692" i="3"/>
  <c r="E692" i="3"/>
  <c r="F692" i="3"/>
  <c r="G692" i="3"/>
  <c r="A693" i="3"/>
  <c r="B693" i="3"/>
  <c r="C693" i="3"/>
  <c r="D693" i="3"/>
  <c r="E693" i="3"/>
  <c r="F693" i="3"/>
  <c r="G693" i="3"/>
  <c r="A694" i="3"/>
  <c r="B694" i="3"/>
  <c r="C694" i="3"/>
  <c r="D694" i="3"/>
  <c r="E694" i="3"/>
  <c r="F694" i="3"/>
  <c r="G694" i="3"/>
  <c r="A695" i="3"/>
  <c r="B695" i="3"/>
  <c r="C695" i="3"/>
  <c r="D695" i="3"/>
  <c r="E695" i="3"/>
  <c r="F695" i="3"/>
  <c r="G695" i="3"/>
  <c r="A696" i="3"/>
  <c r="H696" i="3" s="1"/>
  <c r="M696" i="3" s="1"/>
  <c r="L696" i="3" s="1"/>
  <c r="B696" i="3"/>
  <c r="C696" i="3"/>
  <c r="D696" i="3"/>
  <c r="E696" i="3"/>
  <c r="F696" i="3"/>
  <c r="G696" i="3"/>
  <c r="A697" i="3"/>
  <c r="B697" i="3"/>
  <c r="C697" i="3"/>
  <c r="D697" i="3"/>
  <c r="E697" i="3"/>
  <c r="F697" i="3"/>
  <c r="G697" i="3"/>
  <c r="A698" i="3"/>
  <c r="B698" i="3"/>
  <c r="C698" i="3"/>
  <c r="D698" i="3"/>
  <c r="E698" i="3"/>
  <c r="F698" i="3"/>
  <c r="G698" i="3"/>
  <c r="A699" i="3"/>
  <c r="B699" i="3"/>
  <c r="C699" i="3"/>
  <c r="D699" i="3"/>
  <c r="E699" i="3"/>
  <c r="F699" i="3"/>
  <c r="G699" i="3"/>
  <c r="A700" i="3"/>
  <c r="B700" i="3"/>
  <c r="C700" i="3"/>
  <c r="D700" i="3"/>
  <c r="E700" i="3"/>
  <c r="F700" i="3"/>
  <c r="G700" i="3"/>
  <c r="A701" i="3"/>
  <c r="B701" i="3"/>
  <c r="C701" i="3"/>
  <c r="D701" i="3"/>
  <c r="E701" i="3"/>
  <c r="F701" i="3"/>
  <c r="G701" i="3"/>
  <c r="A702" i="3"/>
  <c r="B702" i="3"/>
  <c r="C702" i="3"/>
  <c r="D702" i="3"/>
  <c r="E702" i="3"/>
  <c r="F702" i="3"/>
  <c r="G702" i="3"/>
  <c r="A703" i="3"/>
  <c r="B703" i="3"/>
  <c r="C703" i="3"/>
  <c r="D703" i="3"/>
  <c r="E703" i="3"/>
  <c r="F703" i="3"/>
  <c r="G703" i="3"/>
  <c r="A704" i="3"/>
  <c r="B704" i="3"/>
  <c r="C704" i="3"/>
  <c r="D704" i="3"/>
  <c r="E704" i="3"/>
  <c r="F704" i="3"/>
  <c r="G704" i="3"/>
  <c r="A705" i="3"/>
  <c r="B705" i="3"/>
  <c r="C705" i="3"/>
  <c r="D705" i="3"/>
  <c r="E705" i="3"/>
  <c r="F705" i="3"/>
  <c r="G705" i="3"/>
  <c r="A706" i="3"/>
  <c r="B706" i="3"/>
  <c r="C706" i="3"/>
  <c r="D706" i="3"/>
  <c r="E706" i="3"/>
  <c r="F706" i="3"/>
  <c r="G706" i="3"/>
  <c r="A707" i="3"/>
  <c r="B707" i="3"/>
  <c r="C707" i="3"/>
  <c r="D707" i="3"/>
  <c r="E707" i="3"/>
  <c r="F707" i="3"/>
  <c r="G707" i="3"/>
  <c r="A708" i="3"/>
  <c r="B708" i="3"/>
  <c r="C708" i="3"/>
  <c r="D708" i="3"/>
  <c r="E708" i="3"/>
  <c r="F708" i="3"/>
  <c r="G708" i="3"/>
  <c r="A709" i="3"/>
  <c r="B709" i="3"/>
  <c r="C709" i="3"/>
  <c r="D709" i="3"/>
  <c r="E709" i="3"/>
  <c r="F709" i="3"/>
  <c r="G709" i="3"/>
  <c r="A710" i="3"/>
  <c r="B710" i="3"/>
  <c r="C710" i="3"/>
  <c r="D710" i="3"/>
  <c r="E710" i="3"/>
  <c r="F710" i="3"/>
  <c r="G710" i="3"/>
  <c r="A711" i="3"/>
  <c r="B711" i="3"/>
  <c r="C711" i="3"/>
  <c r="D711" i="3"/>
  <c r="E711" i="3"/>
  <c r="F711" i="3"/>
  <c r="G711" i="3"/>
  <c r="A712" i="3"/>
  <c r="B712" i="3"/>
  <c r="C712" i="3"/>
  <c r="D712" i="3"/>
  <c r="E712" i="3"/>
  <c r="F712" i="3"/>
  <c r="G712" i="3"/>
  <c r="A713" i="3"/>
  <c r="B713" i="3"/>
  <c r="C713" i="3"/>
  <c r="D713" i="3"/>
  <c r="E713" i="3"/>
  <c r="F713" i="3"/>
  <c r="G713" i="3"/>
  <c r="A714" i="3"/>
  <c r="B714" i="3"/>
  <c r="C714" i="3"/>
  <c r="D714" i="3"/>
  <c r="E714" i="3"/>
  <c r="F714" i="3"/>
  <c r="G714" i="3"/>
  <c r="A715" i="3"/>
  <c r="B715" i="3"/>
  <c r="C715" i="3"/>
  <c r="D715" i="3"/>
  <c r="E715" i="3"/>
  <c r="F715" i="3"/>
  <c r="G715" i="3"/>
  <c r="A716" i="3"/>
  <c r="B716" i="3"/>
  <c r="C716" i="3"/>
  <c r="D716" i="3"/>
  <c r="E716" i="3"/>
  <c r="F716" i="3"/>
  <c r="G716" i="3"/>
  <c r="A717" i="3"/>
  <c r="B717" i="3"/>
  <c r="C717" i="3"/>
  <c r="D717" i="3"/>
  <c r="E717" i="3"/>
  <c r="F717" i="3"/>
  <c r="G717" i="3"/>
  <c r="A718" i="3"/>
  <c r="B718" i="3"/>
  <c r="C718" i="3"/>
  <c r="D718" i="3"/>
  <c r="E718" i="3"/>
  <c r="F718" i="3"/>
  <c r="G718" i="3"/>
  <c r="A719" i="3"/>
  <c r="B719" i="3"/>
  <c r="C719" i="3"/>
  <c r="D719" i="3"/>
  <c r="E719" i="3"/>
  <c r="F719" i="3"/>
  <c r="G719" i="3"/>
  <c r="A720" i="3"/>
  <c r="B720" i="3"/>
  <c r="C720" i="3"/>
  <c r="D720" i="3"/>
  <c r="E720" i="3"/>
  <c r="F720" i="3"/>
  <c r="G720" i="3"/>
  <c r="A721" i="3"/>
  <c r="B721" i="3"/>
  <c r="C721" i="3"/>
  <c r="D721" i="3"/>
  <c r="E721" i="3"/>
  <c r="F721" i="3"/>
  <c r="G721" i="3"/>
  <c r="A722" i="3"/>
  <c r="B722" i="3"/>
  <c r="C722" i="3"/>
  <c r="D722" i="3"/>
  <c r="E722" i="3"/>
  <c r="F722" i="3"/>
  <c r="G722" i="3"/>
  <c r="A723" i="3"/>
  <c r="B723" i="3"/>
  <c r="C723" i="3"/>
  <c r="D723" i="3"/>
  <c r="E723" i="3"/>
  <c r="F723" i="3"/>
  <c r="G723" i="3"/>
  <c r="A724" i="3"/>
  <c r="B724" i="3"/>
  <c r="C724" i="3"/>
  <c r="D724" i="3"/>
  <c r="E724" i="3"/>
  <c r="F724" i="3"/>
  <c r="G724" i="3"/>
  <c r="A725" i="3"/>
  <c r="B725" i="3"/>
  <c r="C725" i="3"/>
  <c r="D725" i="3"/>
  <c r="E725" i="3"/>
  <c r="F725" i="3"/>
  <c r="G725" i="3"/>
  <c r="A726" i="3"/>
  <c r="B726" i="3"/>
  <c r="C726" i="3"/>
  <c r="D726" i="3"/>
  <c r="E726" i="3"/>
  <c r="F726" i="3"/>
  <c r="G726" i="3"/>
  <c r="A727" i="3"/>
  <c r="B727" i="3"/>
  <c r="C727" i="3"/>
  <c r="D727" i="3"/>
  <c r="E727" i="3"/>
  <c r="F727" i="3"/>
  <c r="G727" i="3"/>
  <c r="A728" i="3"/>
  <c r="B728" i="3"/>
  <c r="C728" i="3"/>
  <c r="D728" i="3"/>
  <c r="E728" i="3"/>
  <c r="F728" i="3"/>
  <c r="G728" i="3"/>
  <c r="A729" i="3"/>
  <c r="H729" i="3" s="1"/>
  <c r="K729" i="3" s="1"/>
  <c r="J729" i="3" s="1"/>
  <c r="B729" i="3"/>
  <c r="C729" i="3"/>
  <c r="D729" i="3"/>
  <c r="E729" i="3"/>
  <c r="F729" i="3"/>
  <c r="G729" i="3"/>
  <c r="A730" i="3"/>
  <c r="B730" i="3"/>
  <c r="C730" i="3"/>
  <c r="D730" i="3"/>
  <c r="E730" i="3"/>
  <c r="F730" i="3"/>
  <c r="G730" i="3"/>
  <c r="A731" i="3"/>
  <c r="B731" i="3"/>
  <c r="C731" i="3"/>
  <c r="D731" i="3"/>
  <c r="E731" i="3"/>
  <c r="F731" i="3"/>
  <c r="G731" i="3"/>
  <c r="A732" i="3"/>
  <c r="B732" i="3"/>
  <c r="C732" i="3"/>
  <c r="D732" i="3"/>
  <c r="E732" i="3"/>
  <c r="F732" i="3"/>
  <c r="G732" i="3"/>
  <c r="A733" i="3"/>
  <c r="B733" i="3"/>
  <c r="C733" i="3"/>
  <c r="D733" i="3"/>
  <c r="E733" i="3"/>
  <c r="F733" i="3"/>
  <c r="G733" i="3"/>
  <c r="A734" i="3"/>
  <c r="B734" i="3"/>
  <c r="C734" i="3"/>
  <c r="D734" i="3"/>
  <c r="E734" i="3"/>
  <c r="F734" i="3"/>
  <c r="G734" i="3"/>
  <c r="A735" i="3"/>
  <c r="B735" i="3"/>
  <c r="C735" i="3"/>
  <c r="D735" i="3"/>
  <c r="E735" i="3"/>
  <c r="F735" i="3"/>
  <c r="G735" i="3"/>
  <c r="A736" i="3"/>
  <c r="B736" i="3"/>
  <c r="C736" i="3"/>
  <c r="D736" i="3"/>
  <c r="E736" i="3"/>
  <c r="F736" i="3"/>
  <c r="G736" i="3"/>
  <c r="A737" i="3"/>
  <c r="B737" i="3"/>
  <c r="C737" i="3"/>
  <c r="D737" i="3"/>
  <c r="E737" i="3"/>
  <c r="F737" i="3"/>
  <c r="G737" i="3"/>
  <c r="A738" i="3"/>
  <c r="B738" i="3"/>
  <c r="C738" i="3"/>
  <c r="D738" i="3"/>
  <c r="E738" i="3"/>
  <c r="F738" i="3"/>
  <c r="G738" i="3"/>
  <c r="A739" i="3"/>
  <c r="B739" i="3"/>
  <c r="C739" i="3"/>
  <c r="D739" i="3"/>
  <c r="E739" i="3"/>
  <c r="F739" i="3"/>
  <c r="G739" i="3"/>
  <c r="A740" i="3"/>
  <c r="B740" i="3"/>
  <c r="C740" i="3"/>
  <c r="D740" i="3"/>
  <c r="E740" i="3"/>
  <c r="F740" i="3"/>
  <c r="G740" i="3"/>
  <c r="A741" i="3"/>
  <c r="B741" i="3"/>
  <c r="C741" i="3"/>
  <c r="D741" i="3"/>
  <c r="E741" i="3"/>
  <c r="F741" i="3"/>
  <c r="G741" i="3"/>
  <c r="A742" i="3"/>
  <c r="B742" i="3"/>
  <c r="C742" i="3"/>
  <c r="D742" i="3"/>
  <c r="E742" i="3"/>
  <c r="F742" i="3"/>
  <c r="G742" i="3"/>
  <c r="A743" i="3"/>
  <c r="B743" i="3"/>
  <c r="C743" i="3"/>
  <c r="D743" i="3"/>
  <c r="E743" i="3"/>
  <c r="F743" i="3"/>
  <c r="G743" i="3"/>
  <c r="A744" i="3"/>
  <c r="B744" i="3"/>
  <c r="C744" i="3"/>
  <c r="D744" i="3"/>
  <c r="E744" i="3"/>
  <c r="F744" i="3"/>
  <c r="G744" i="3"/>
  <c r="A745" i="3"/>
  <c r="B745" i="3"/>
  <c r="C745" i="3"/>
  <c r="D745" i="3"/>
  <c r="E745" i="3"/>
  <c r="F745" i="3"/>
  <c r="G745" i="3"/>
  <c r="A746" i="3"/>
  <c r="B746" i="3"/>
  <c r="C746" i="3"/>
  <c r="D746" i="3"/>
  <c r="E746" i="3"/>
  <c r="F746" i="3"/>
  <c r="G746" i="3"/>
  <c r="A747" i="3"/>
  <c r="B747" i="3"/>
  <c r="C747" i="3"/>
  <c r="D747" i="3"/>
  <c r="E747" i="3"/>
  <c r="F747" i="3"/>
  <c r="G747" i="3"/>
  <c r="A748" i="3"/>
  <c r="B748" i="3"/>
  <c r="C748" i="3"/>
  <c r="D748" i="3"/>
  <c r="E748" i="3"/>
  <c r="F748" i="3"/>
  <c r="G748" i="3"/>
  <c r="A749" i="3"/>
  <c r="B749" i="3"/>
  <c r="C749" i="3"/>
  <c r="D749" i="3"/>
  <c r="E749" i="3"/>
  <c r="F749" i="3"/>
  <c r="G749" i="3"/>
  <c r="A750" i="3"/>
  <c r="B750" i="3"/>
  <c r="C750" i="3"/>
  <c r="D750" i="3"/>
  <c r="E750" i="3"/>
  <c r="F750" i="3"/>
  <c r="G750" i="3"/>
  <c r="A751" i="3"/>
  <c r="B751" i="3"/>
  <c r="C751" i="3"/>
  <c r="D751" i="3"/>
  <c r="E751" i="3"/>
  <c r="F751" i="3"/>
  <c r="G751" i="3"/>
  <c r="A752" i="3"/>
  <c r="B752" i="3"/>
  <c r="C752" i="3"/>
  <c r="D752" i="3"/>
  <c r="E752" i="3"/>
  <c r="F752" i="3"/>
  <c r="G752" i="3"/>
  <c r="A753" i="3"/>
  <c r="B753" i="3"/>
  <c r="C753" i="3"/>
  <c r="D753" i="3"/>
  <c r="E753" i="3"/>
  <c r="F753" i="3"/>
  <c r="G753" i="3"/>
  <c r="A754" i="3"/>
  <c r="B754" i="3"/>
  <c r="C754" i="3"/>
  <c r="D754" i="3"/>
  <c r="E754" i="3"/>
  <c r="F754" i="3"/>
  <c r="G754" i="3"/>
  <c r="A755" i="3"/>
  <c r="B755" i="3"/>
  <c r="C755" i="3"/>
  <c r="D755" i="3"/>
  <c r="E755" i="3"/>
  <c r="F755" i="3"/>
  <c r="G755" i="3"/>
  <c r="A756" i="3"/>
  <c r="B756" i="3"/>
  <c r="C756" i="3"/>
  <c r="D756" i="3"/>
  <c r="E756" i="3"/>
  <c r="F756" i="3"/>
  <c r="G756" i="3"/>
  <c r="A757" i="3"/>
  <c r="B757" i="3"/>
  <c r="C757" i="3"/>
  <c r="D757" i="3"/>
  <c r="E757" i="3"/>
  <c r="F757" i="3"/>
  <c r="G757" i="3"/>
  <c r="A758" i="3"/>
  <c r="B758" i="3"/>
  <c r="C758" i="3"/>
  <c r="D758" i="3"/>
  <c r="E758" i="3"/>
  <c r="F758" i="3"/>
  <c r="G758" i="3"/>
  <c r="A759" i="3"/>
  <c r="B759" i="3"/>
  <c r="C759" i="3"/>
  <c r="D759" i="3"/>
  <c r="E759" i="3"/>
  <c r="F759" i="3"/>
  <c r="G759" i="3"/>
  <c r="H759" i="3" s="1"/>
  <c r="O759" i="3" s="1"/>
  <c r="N759" i="3" s="1"/>
  <c r="A760" i="3"/>
  <c r="B760" i="3"/>
  <c r="C760" i="3"/>
  <c r="D760" i="3"/>
  <c r="E760" i="3"/>
  <c r="F760" i="3"/>
  <c r="G760" i="3"/>
  <c r="A761" i="3"/>
  <c r="B761" i="3"/>
  <c r="C761" i="3"/>
  <c r="D761" i="3"/>
  <c r="E761" i="3"/>
  <c r="F761" i="3"/>
  <c r="G761" i="3"/>
  <c r="A762" i="3"/>
  <c r="B762" i="3"/>
  <c r="C762" i="3"/>
  <c r="D762" i="3"/>
  <c r="E762" i="3"/>
  <c r="F762" i="3"/>
  <c r="G762" i="3"/>
  <c r="A763" i="3"/>
  <c r="B763" i="3"/>
  <c r="C763" i="3"/>
  <c r="D763" i="3"/>
  <c r="E763" i="3"/>
  <c r="F763" i="3"/>
  <c r="G763" i="3"/>
  <c r="A764" i="3"/>
  <c r="B764" i="3"/>
  <c r="C764" i="3"/>
  <c r="D764" i="3"/>
  <c r="E764" i="3"/>
  <c r="F764" i="3"/>
  <c r="G764" i="3"/>
  <c r="A765" i="3"/>
  <c r="B765" i="3"/>
  <c r="C765" i="3"/>
  <c r="D765" i="3"/>
  <c r="E765" i="3"/>
  <c r="F765" i="3"/>
  <c r="G765" i="3"/>
  <c r="A766" i="3"/>
  <c r="B766" i="3"/>
  <c r="C766" i="3"/>
  <c r="D766" i="3"/>
  <c r="E766" i="3"/>
  <c r="F766" i="3"/>
  <c r="G766" i="3"/>
  <c r="A767" i="3"/>
  <c r="B767" i="3"/>
  <c r="C767" i="3"/>
  <c r="D767" i="3"/>
  <c r="E767" i="3"/>
  <c r="F767" i="3"/>
  <c r="G767" i="3"/>
  <c r="H767" i="3" s="1"/>
  <c r="A768" i="3"/>
  <c r="B768" i="3"/>
  <c r="C768" i="3"/>
  <c r="D768" i="3"/>
  <c r="E768" i="3"/>
  <c r="F768" i="3"/>
  <c r="G768" i="3"/>
  <c r="A769" i="3"/>
  <c r="B769" i="3"/>
  <c r="C769" i="3"/>
  <c r="D769" i="3"/>
  <c r="E769" i="3"/>
  <c r="F769" i="3"/>
  <c r="G769" i="3"/>
  <c r="A770" i="3"/>
  <c r="B770" i="3"/>
  <c r="C770" i="3"/>
  <c r="D770" i="3"/>
  <c r="E770" i="3"/>
  <c r="F770" i="3"/>
  <c r="G770" i="3"/>
  <c r="A771" i="3"/>
  <c r="B771" i="3"/>
  <c r="C771" i="3"/>
  <c r="D771" i="3"/>
  <c r="E771" i="3"/>
  <c r="F771" i="3"/>
  <c r="G771" i="3"/>
  <c r="A772" i="3"/>
  <c r="B772" i="3"/>
  <c r="C772" i="3"/>
  <c r="D772" i="3"/>
  <c r="E772" i="3"/>
  <c r="F772" i="3"/>
  <c r="G772" i="3"/>
  <c r="A773" i="3"/>
  <c r="B773" i="3"/>
  <c r="C773" i="3"/>
  <c r="D773" i="3"/>
  <c r="E773" i="3"/>
  <c r="F773" i="3"/>
  <c r="G773" i="3"/>
  <c r="A774" i="3"/>
  <c r="B774" i="3"/>
  <c r="C774" i="3"/>
  <c r="D774" i="3"/>
  <c r="E774" i="3"/>
  <c r="F774" i="3"/>
  <c r="G774" i="3"/>
  <c r="A775" i="3"/>
  <c r="B775" i="3"/>
  <c r="C775" i="3"/>
  <c r="D775" i="3"/>
  <c r="E775" i="3"/>
  <c r="F775" i="3"/>
  <c r="G775" i="3"/>
  <c r="A776" i="3"/>
  <c r="B776" i="3"/>
  <c r="C776" i="3"/>
  <c r="D776" i="3"/>
  <c r="E776" i="3"/>
  <c r="F776" i="3"/>
  <c r="G776" i="3"/>
  <c r="A777" i="3"/>
  <c r="B777" i="3"/>
  <c r="C777" i="3"/>
  <c r="D777" i="3"/>
  <c r="E777" i="3"/>
  <c r="F777" i="3"/>
  <c r="G777" i="3"/>
  <c r="A778" i="3"/>
  <c r="B778" i="3"/>
  <c r="C778" i="3"/>
  <c r="D778" i="3"/>
  <c r="E778" i="3"/>
  <c r="F778" i="3"/>
  <c r="G778" i="3"/>
  <c r="A779" i="3"/>
  <c r="B779" i="3"/>
  <c r="C779" i="3"/>
  <c r="D779" i="3"/>
  <c r="E779" i="3"/>
  <c r="F779" i="3"/>
  <c r="G779" i="3"/>
  <c r="A780" i="3"/>
  <c r="B780" i="3"/>
  <c r="C780" i="3"/>
  <c r="D780" i="3"/>
  <c r="E780" i="3"/>
  <c r="F780" i="3"/>
  <c r="G780" i="3"/>
  <c r="A781" i="3"/>
  <c r="B781" i="3"/>
  <c r="C781" i="3"/>
  <c r="D781" i="3"/>
  <c r="E781" i="3"/>
  <c r="F781" i="3"/>
  <c r="G781" i="3"/>
  <c r="A782" i="3"/>
  <c r="B782" i="3"/>
  <c r="C782" i="3"/>
  <c r="D782" i="3"/>
  <c r="E782" i="3"/>
  <c r="F782" i="3"/>
  <c r="G782" i="3"/>
  <c r="A783" i="3"/>
  <c r="B783" i="3"/>
  <c r="C783" i="3"/>
  <c r="D783" i="3"/>
  <c r="E783" i="3"/>
  <c r="F783" i="3"/>
  <c r="G783" i="3"/>
  <c r="A784" i="3"/>
  <c r="B784" i="3"/>
  <c r="C784" i="3"/>
  <c r="D784" i="3"/>
  <c r="E784" i="3"/>
  <c r="F784" i="3"/>
  <c r="G784" i="3"/>
  <c r="A785" i="3"/>
  <c r="B785" i="3"/>
  <c r="C785" i="3"/>
  <c r="D785" i="3"/>
  <c r="E785" i="3"/>
  <c r="F785" i="3"/>
  <c r="G785" i="3"/>
  <c r="A786" i="3"/>
  <c r="B786" i="3"/>
  <c r="C786" i="3"/>
  <c r="D786" i="3"/>
  <c r="E786" i="3"/>
  <c r="F786" i="3"/>
  <c r="G786" i="3"/>
  <c r="A787" i="3"/>
  <c r="B787" i="3"/>
  <c r="C787" i="3"/>
  <c r="D787" i="3"/>
  <c r="E787" i="3"/>
  <c r="F787" i="3"/>
  <c r="G787" i="3"/>
  <c r="A788" i="3"/>
  <c r="B788" i="3"/>
  <c r="C788" i="3"/>
  <c r="D788" i="3"/>
  <c r="E788" i="3"/>
  <c r="F788" i="3"/>
  <c r="G788" i="3"/>
  <c r="A789" i="3"/>
  <c r="B789" i="3"/>
  <c r="C789" i="3"/>
  <c r="D789" i="3"/>
  <c r="E789" i="3"/>
  <c r="F789" i="3"/>
  <c r="G789" i="3"/>
  <c r="A790" i="3"/>
  <c r="B790" i="3"/>
  <c r="C790" i="3"/>
  <c r="D790" i="3"/>
  <c r="E790" i="3"/>
  <c r="F790" i="3"/>
  <c r="G790" i="3"/>
  <c r="A791" i="3"/>
  <c r="B791" i="3"/>
  <c r="C791" i="3"/>
  <c r="D791" i="3"/>
  <c r="E791" i="3"/>
  <c r="F791" i="3"/>
  <c r="G791" i="3"/>
  <c r="A792" i="3"/>
  <c r="B792" i="3"/>
  <c r="C792" i="3"/>
  <c r="D792" i="3"/>
  <c r="E792" i="3"/>
  <c r="F792" i="3"/>
  <c r="G792" i="3"/>
  <c r="A793" i="3"/>
  <c r="B793" i="3"/>
  <c r="C793" i="3"/>
  <c r="D793" i="3"/>
  <c r="E793" i="3"/>
  <c r="F793" i="3"/>
  <c r="G793" i="3"/>
  <c r="A794" i="3"/>
  <c r="B794" i="3"/>
  <c r="C794" i="3"/>
  <c r="D794" i="3"/>
  <c r="E794" i="3"/>
  <c r="F794" i="3"/>
  <c r="G794" i="3"/>
  <c r="A795" i="3"/>
  <c r="B795" i="3"/>
  <c r="C795" i="3"/>
  <c r="D795" i="3"/>
  <c r="E795" i="3"/>
  <c r="F795" i="3"/>
  <c r="G795" i="3"/>
  <c r="A796" i="3"/>
  <c r="B796" i="3"/>
  <c r="C796" i="3"/>
  <c r="D796" i="3"/>
  <c r="E796" i="3"/>
  <c r="F796" i="3"/>
  <c r="G796" i="3"/>
  <c r="A797" i="3"/>
  <c r="B797" i="3"/>
  <c r="C797" i="3"/>
  <c r="D797" i="3"/>
  <c r="E797" i="3"/>
  <c r="F797" i="3"/>
  <c r="G797" i="3"/>
  <c r="A798" i="3"/>
  <c r="B798" i="3"/>
  <c r="C798" i="3"/>
  <c r="D798" i="3"/>
  <c r="E798" i="3"/>
  <c r="F798" i="3"/>
  <c r="G798" i="3"/>
  <c r="A799" i="3"/>
  <c r="B799" i="3"/>
  <c r="C799" i="3"/>
  <c r="D799" i="3"/>
  <c r="E799" i="3"/>
  <c r="F799" i="3"/>
  <c r="G799" i="3"/>
  <c r="A800" i="3"/>
  <c r="B800" i="3"/>
  <c r="C800" i="3"/>
  <c r="D800" i="3"/>
  <c r="E800" i="3"/>
  <c r="F800" i="3"/>
  <c r="G800" i="3"/>
  <c r="A801" i="3"/>
  <c r="B801" i="3"/>
  <c r="C801" i="3"/>
  <c r="D801" i="3"/>
  <c r="E801" i="3"/>
  <c r="F801" i="3"/>
  <c r="G801" i="3"/>
  <c r="A802" i="3"/>
  <c r="B802" i="3"/>
  <c r="C802" i="3"/>
  <c r="D802" i="3"/>
  <c r="E802" i="3"/>
  <c r="F802" i="3"/>
  <c r="G802" i="3"/>
  <c r="A803" i="3"/>
  <c r="B803" i="3"/>
  <c r="C803" i="3"/>
  <c r="D803" i="3"/>
  <c r="E803" i="3"/>
  <c r="F803" i="3"/>
  <c r="G803" i="3"/>
  <c r="A804" i="3"/>
  <c r="B804" i="3"/>
  <c r="C804" i="3"/>
  <c r="D804" i="3"/>
  <c r="E804" i="3"/>
  <c r="F804" i="3"/>
  <c r="G804" i="3"/>
  <c r="A805" i="3"/>
  <c r="B805" i="3"/>
  <c r="C805" i="3"/>
  <c r="D805" i="3"/>
  <c r="E805" i="3"/>
  <c r="F805" i="3"/>
  <c r="G805" i="3"/>
  <c r="A806" i="3"/>
  <c r="B806" i="3"/>
  <c r="C806" i="3"/>
  <c r="D806" i="3"/>
  <c r="E806" i="3"/>
  <c r="F806" i="3"/>
  <c r="G806" i="3"/>
  <c r="A807" i="3"/>
  <c r="B807" i="3"/>
  <c r="C807" i="3"/>
  <c r="D807" i="3"/>
  <c r="E807" i="3"/>
  <c r="F807" i="3"/>
  <c r="G807" i="3"/>
  <c r="A808" i="3"/>
  <c r="B808" i="3"/>
  <c r="C808" i="3"/>
  <c r="D808" i="3"/>
  <c r="E808" i="3"/>
  <c r="F808" i="3"/>
  <c r="G808" i="3"/>
  <c r="A809" i="3"/>
  <c r="B809" i="3"/>
  <c r="C809" i="3"/>
  <c r="D809" i="3"/>
  <c r="E809" i="3"/>
  <c r="F809" i="3"/>
  <c r="G809" i="3"/>
  <c r="A810" i="3"/>
  <c r="B810" i="3"/>
  <c r="C810" i="3"/>
  <c r="D810" i="3"/>
  <c r="E810" i="3"/>
  <c r="F810" i="3"/>
  <c r="G810" i="3"/>
  <c r="A811" i="3"/>
  <c r="B811" i="3"/>
  <c r="C811" i="3"/>
  <c r="D811" i="3"/>
  <c r="E811" i="3"/>
  <c r="F811" i="3"/>
  <c r="G811" i="3"/>
  <c r="A812" i="3"/>
  <c r="B812" i="3"/>
  <c r="C812" i="3"/>
  <c r="D812" i="3"/>
  <c r="E812" i="3"/>
  <c r="F812" i="3"/>
  <c r="G812" i="3"/>
  <c r="A813" i="3"/>
  <c r="B813" i="3"/>
  <c r="C813" i="3"/>
  <c r="D813" i="3"/>
  <c r="E813" i="3"/>
  <c r="F813" i="3"/>
  <c r="G813" i="3"/>
  <c r="A814" i="3"/>
  <c r="B814" i="3"/>
  <c r="C814" i="3"/>
  <c r="D814" i="3"/>
  <c r="E814" i="3"/>
  <c r="F814" i="3"/>
  <c r="G814" i="3"/>
  <c r="A815" i="3"/>
  <c r="B815" i="3"/>
  <c r="C815" i="3"/>
  <c r="D815" i="3"/>
  <c r="E815" i="3"/>
  <c r="F815" i="3"/>
  <c r="G815" i="3"/>
  <c r="A816" i="3"/>
  <c r="B816" i="3"/>
  <c r="C816" i="3"/>
  <c r="D816" i="3"/>
  <c r="E816" i="3"/>
  <c r="F816" i="3"/>
  <c r="G816" i="3"/>
  <c r="A817" i="3"/>
  <c r="B817" i="3"/>
  <c r="C817" i="3"/>
  <c r="D817" i="3"/>
  <c r="E817" i="3"/>
  <c r="F817" i="3"/>
  <c r="G817" i="3"/>
  <c r="A818" i="3"/>
  <c r="H818" i="3" s="1"/>
  <c r="K818" i="3" s="1"/>
  <c r="J818" i="3" s="1"/>
  <c r="B818" i="3"/>
  <c r="C818" i="3"/>
  <c r="D818" i="3"/>
  <c r="E818" i="3"/>
  <c r="F818" i="3"/>
  <c r="G818" i="3"/>
  <c r="A819" i="3"/>
  <c r="B819" i="3"/>
  <c r="C819" i="3"/>
  <c r="D819" i="3"/>
  <c r="E819" i="3"/>
  <c r="F819" i="3"/>
  <c r="G819" i="3"/>
  <c r="A820" i="3"/>
  <c r="B820" i="3"/>
  <c r="C820" i="3"/>
  <c r="D820" i="3"/>
  <c r="E820" i="3"/>
  <c r="F820" i="3"/>
  <c r="G820" i="3"/>
  <c r="A821" i="3"/>
  <c r="B821" i="3"/>
  <c r="C821" i="3"/>
  <c r="D821" i="3"/>
  <c r="E821" i="3"/>
  <c r="F821" i="3"/>
  <c r="G821" i="3"/>
  <c r="A822" i="3"/>
  <c r="B822" i="3"/>
  <c r="C822" i="3"/>
  <c r="D822" i="3"/>
  <c r="E822" i="3"/>
  <c r="F822" i="3"/>
  <c r="G822" i="3"/>
  <c r="A823" i="3"/>
  <c r="B823" i="3"/>
  <c r="C823" i="3"/>
  <c r="D823" i="3"/>
  <c r="E823" i="3"/>
  <c r="F823" i="3"/>
  <c r="G823" i="3"/>
  <c r="A824" i="3"/>
  <c r="B824" i="3"/>
  <c r="C824" i="3"/>
  <c r="D824" i="3"/>
  <c r="E824" i="3"/>
  <c r="F824" i="3"/>
  <c r="G824" i="3"/>
  <c r="A825" i="3"/>
  <c r="B825" i="3"/>
  <c r="C825" i="3"/>
  <c r="D825" i="3"/>
  <c r="E825" i="3"/>
  <c r="F825" i="3"/>
  <c r="G825" i="3"/>
  <c r="A826" i="3"/>
  <c r="B826" i="3"/>
  <c r="C826" i="3"/>
  <c r="D826" i="3"/>
  <c r="E826" i="3"/>
  <c r="F826" i="3"/>
  <c r="G826" i="3"/>
  <c r="A827" i="3"/>
  <c r="B827" i="3"/>
  <c r="C827" i="3"/>
  <c r="D827" i="3"/>
  <c r="E827" i="3"/>
  <c r="F827" i="3"/>
  <c r="G827" i="3"/>
  <c r="A828" i="3"/>
  <c r="B828" i="3"/>
  <c r="C828" i="3"/>
  <c r="D828" i="3"/>
  <c r="E828" i="3"/>
  <c r="F828" i="3"/>
  <c r="G828" i="3"/>
  <c r="A829" i="3"/>
  <c r="B829" i="3"/>
  <c r="C829" i="3"/>
  <c r="D829" i="3"/>
  <c r="E829" i="3"/>
  <c r="F829" i="3"/>
  <c r="G829" i="3"/>
  <c r="A830" i="3"/>
  <c r="B830" i="3"/>
  <c r="C830" i="3"/>
  <c r="D830" i="3"/>
  <c r="E830" i="3"/>
  <c r="F830" i="3"/>
  <c r="G830" i="3"/>
  <c r="A831" i="3"/>
  <c r="B831" i="3"/>
  <c r="C831" i="3"/>
  <c r="D831" i="3"/>
  <c r="E831" i="3"/>
  <c r="F831" i="3"/>
  <c r="G831" i="3"/>
  <c r="A832" i="3"/>
  <c r="B832" i="3"/>
  <c r="C832" i="3"/>
  <c r="D832" i="3"/>
  <c r="E832" i="3"/>
  <c r="F832" i="3"/>
  <c r="G832" i="3"/>
  <c r="A833" i="3"/>
  <c r="B833" i="3"/>
  <c r="C833" i="3"/>
  <c r="D833" i="3"/>
  <c r="E833" i="3"/>
  <c r="F833" i="3"/>
  <c r="G833" i="3"/>
  <c r="A834" i="3"/>
  <c r="B834" i="3"/>
  <c r="C834" i="3"/>
  <c r="D834" i="3"/>
  <c r="E834" i="3"/>
  <c r="F834" i="3"/>
  <c r="G834" i="3"/>
  <c r="A835" i="3"/>
  <c r="B835" i="3"/>
  <c r="C835" i="3"/>
  <c r="D835" i="3"/>
  <c r="E835" i="3"/>
  <c r="F835" i="3"/>
  <c r="G835" i="3"/>
  <c r="A836" i="3"/>
  <c r="B836" i="3"/>
  <c r="C836" i="3"/>
  <c r="D836" i="3"/>
  <c r="E836" i="3"/>
  <c r="F836" i="3"/>
  <c r="G836" i="3"/>
  <c r="A837" i="3"/>
  <c r="B837" i="3"/>
  <c r="C837" i="3"/>
  <c r="D837" i="3"/>
  <c r="E837" i="3"/>
  <c r="F837" i="3"/>
  <c r="G837" i="3"/>
  <c r="A838" i="3"/>
  <c r="B838" i="3"/>
  <c r="C838" i="3"/>
  <c r="D838" i="3"/>
  <c r="E838" i="3"/>
  <c r="F838" i="3"/>
  <c r="G838" i="3"/>
  <c r="A839" i="3"/>
  <c r="B839" i="3"/>
  <c r="C839" i="3"/>
  <c r="D839" i="3"/>
  <c r="E839" i="3"/>
  <c r="F839" i="3"/>
  <c r="G839" i="3"/>
  <c r="A840" i="3"/>
  <c r="B840" i="3"/>
  <c r="C840" i="3"/>
  <c r="D840" i="3"/>
  <c r="E840" i="3"/>
  <c r="F840" i="3"/>
  <c r="G840" i="3"/>
  <c r="A841" i="3"/>
  <c r="B841" i="3"/>
  <c r="C841" i="3"/>
  <c r="D841" i="3"/>
  <c r="E841" i="3"/>
  <c r="F841" i="3"/>
  <c r="G841" i="3"/>
  <c r="A842" i="3"/>
  <c r="B842" i="3"/>
  <c r="C842" i="3"/>
  <c r="D842" i="3"/>
  <c r="E842" i="3"/>
  <c r="F842" i="3"/>
  <c r="G842" i="3"/>
  <c r="A843" i="3"/>
  <c r="B843" i="3"/>
  <c r="C843" i="3"/>
  <c r="D843" i="3"/>
  <c r="E843" i="3"/>
  <c r="F843" i="3"/>
  <c r="G843" i="3"/>
  <c r="A844" i="3"/>
  <c r="B844" i="3"/>
  <c r="C844" i="3"/>
  <c r="D844" i="3"/>
  <c r="E844" i="3"/>
  <c r="F844" i="3"/>
  <c r="G844" i="3"/>
  <c r="A845" i="3"/>
  <c r="B845" i="3"/>
  <c r="C845" i="3"/>
  <c r="D845" i="3"/>
  <c r="E845" i="3"/>
  <c r="F845" i="3"/>
  <c r="G845" i="3"/>
  <c r="A846" i="3"/>
  <c r="B846" i="3"/>
  <c r="C846" i="3"/>
  <c r="D846" i="3"/>
  <c r="E846" i="3"/>
  <c r="F846" i="3"/>
  <c r="G846" i="3"/>
  <c r="A847" i="3"/>
  <c r="B847" i="3"/>
  <c r="C847" i="3"/>
  <c r="D847" i="3"/>
  <c r="E847" i="3"/>
  <c r="F847" i="3"/>
  <c r="G847" i="3"/>
  <c r="A848" i="3"/>
  <c r="B848" i="3"/>
  <c r="C848" i="3"/>
  <c r="D848" i="3"/>
  <c r="E848" i="3"/>
  <c r="F848" i="3"/>
  <c r="G848" i="3"/>
  <c r="A849" i="3"/>
  <c r="B849" i="3"/>
  <c r="C849" i="3"/>
  <c r="D849" i="3"/>
  <c r="E849" i="3"/>
  <c r="F849" i="3"/>
  <c r="G849" i="3"/>
  <c r="A850" i="3"/>
  <c r="B850" i="3"/>
  <c r="C850" i="3"/>
  <c r="D850" i="3"/>
  <c r="E850" i="3"/>
  <c r="F850" i="3"/>
  <c r="G850" i="3"/>
  <c r="A851" i="3"/>
  <c r="B851" i="3"/>
  <c r="C851" i="3"/>
  <c r="D851" i="3"/>
  <c r="E851" i="3"/>
  <c r="F851" i="3"/>
  <c r="G851" i="3"/>
  <c r="A852" i="3"/>
  <c r="B852" i="3"/>
  <c r="C852" i="3"/>
  <c r="D852" i="3"/>
  <c r="E852" i="3"/>
  <c r="F852" i="3"/>
  <c r="G852" i="3"/>
  <c r="A853" i="3"/>
  <c r="B853" i="3"/>
  <c r="C853" i="3"/>
  <c r="D853" i="3"/>
  <c r="E853" i="3"/>
  <c r="F853" i="3"/>
  <c r="G853" i="3"/>
  <c r="A854" i="3"/>
  <c r="B854" i="3"/>
  <c r="C854" i="3"/>
  <c r="D854" i="3"/>
  <c r="E854" i="3"/>
  <c r="F854" i="3"/>
  <c r="G854" i="3"/>
  <c r="A855" i="3"/>
  <c r="B855" i="3"/>
  <c r="C855" i="3"/>
  <c r="D855" i="3"/>
  <c r="E855" i="3"/>
  <c r="F855" i="3"/>
  <c r="G855" i="3"/>
  <c r="A856" i="3"/>
  <c r="B856" i="3"/>
  <c r="C856" i="3"/>
  <c r="D856" i="3"/>
  <c r="E856" i="3"/>
  <c r="F856" i="3"/>
  <c r="G856" i="3"/>
  <c r="A857" i="3"/>
  <c r="B857" i="3"/>
  <c r="C857" i="3"/>
  <c r="D857" i="3"/>
  <c r="E857" i="3"/>
  <c r="F857" i="3"/>
  <c r="G857" i="3"/>
  <c r="A858" i="3"/>
  <c r="B858" i="3"/>
  <c r="C858" i="3"/>
  <c r="D858" i="3"/>
  <c r="E858" i="3"/>
  <c r="F858" i="3"/>
  <c r="G858" i="3"/>
  <c r="A859" i="3"/>
  <c r="B859" i="3"/>
  <c r="C859" i="3"/>
  <c r="D859" i="3"/>
  <c r="E859" i="3"/>
  <c r="F859" i="3"/>
  <c r="G859" i="3"/>
  <c r="A860" i="3"/>
  <c r="B860" i="3"/>
  <c r="C860" i="3"/>
  <c r="D860" i="3"/>
  <c r="E860" i="3"/>
  <c r="F860" i="3"/>
  <c r="G860" i="3"/>
  <c r="A861" i="3"/>
  <c r="B861" i="3"/>
  <c r="C861" i="3"/>
  <c r="D861" i="3"/>
  <c r="E861" i="3"/>
  <c r="F861" i="3"/>
  <c r="G861" i="3"/>
  <c r="A862" i="3"/>
  <c r="B862" i="3"/>
  <c r="C862" i="3"/>
  <c r="D862" i="3"/>
  <c r="E862" i="3"/>
  <c r="F862" i="3"/>
  <c r="G862" i="3"/>
  <c r="A863" i="3"/>
  <c r="B863" i="3"/>
  <c r="C863" i="3"/>
  <c r="D863" i="3"/>
  <c r="E863" i="3"/>
  <c r="F863" i="3"/>
  <c r="G863" i="3"/>
  <c r="A864" i="3"/>
  <c r="B864" i="3"/>
  <c r="C864" i="3"/>
  <c r="D864" i="3"/>
  <c r="E864" i="3"/>
  <c r="F864" i="3"/>
  <c r="G864" i="3"/>
  <c r="A865" i="3"/>
  <c r="B865" i="3"/>
  <c r="C865" i="3"/>
  <c r="D865" i="3"/>
  <c r="E865" i="3"/>
  <c r="F865" i="3"/>
  <c r="G865" i="3"/>
  <c r="A866" i="3"/>
  <c r="B866" i="3"/>
  <c r="C866" i="3"/>
  <c r="D866" i="3"/>
  <c r="E866" i="3"/>
  <c r="F866" i="3"/>
  <c r="G866" i="3"/>
  <c r="A867" i="3"/>
  <c r="B867" i="3"/>
  <c r="C867" i="3"/>
  <c r="D867" i="3"/>
  <c r="E867" i="3"/>
  <c r="F867" i="3"/>
  <c r="G867" i="3"/>
  <c r="A868" i="3"/>
  <c r="H868" i="3" s="1"/>
  <c r="I868" i="3" s="1"/>
  <c r="B868" i="3"/>
  <c r="C868" i="3"/>
  <c r="D868" i="3"/>
  <c r="E868" i="3"/>
  <c r="F868" i="3"/>
  <c r="G868" i="3"/>
  <c r="A869" i="3"/>
  <c r="B869" i="3"/>
  <c r="C869" i="3"/>
  <c r="D869" i="3"/>
  <c r="E869" i="3"/>
  <c r="F869" i="3"/>
  <c r="G869" i="3"/>
  <c r="A870" i="3"/>
  <c r="B870" i="3"/>
  <c r="C870" i="3"/>
  <c r="D870" i="3"/>
  <c r="E870" i="3"/>
  <c r="F870" i="3"/>
  <c r="G870" i="3"/>
  <c r="A871" i="3"/>
  <c r="B871" i="3"/>
  <c r="C871" i="3"/>
  <c r="D871" i="3"/>
  <c r="E871" i="3"/>
  <c r="F871" i="3"/>
  <c r="G871" i="3"/>
  <c r="A872" i="3"/>
  <c r="B872" i="3"/>
  <c r="C872" i="3"/>
  <c r="D872" i="3"/>
  <c r="E872" i="3"/>
  <c r="F872" i="3"/>
  <c r="G872" i="3"/>
  <c r="A873" i="3"/>
  <c r="B873" i="3"/>
  <c r="C873" i="3"/>
  <c r="D873" i="3"/>
  <c r="E873" i="3"/>
  <c r="F873" i="3"/>
  <c r="G873" i="3"/>
  <c r="A874" i="3"/>
  <c r="B874" i="3"/>
  <c r="C874" i="3"/>
  <c r="D874" i="3"/>
  <c r="E874" i="3"/>
  <c r="F874" i="3"/>
  <c r="G874" i="3"/>
  <c r="A875" i="3"/>
  <c r="B875" i="3"/>
  <c r="C875" i="3"/>
  <c r="D875" i="3"/>
  <c r="E875" i="3"/>
  <c r="F875" i="3"/>
  <c r="G875" i="3"/>
  <c r="A876" i="3"/>
  <c r="B876" i="3"/>
  <c r="C876" i="3"/>
  <c r="D876" i="3"/>
  <c r="E876" i="3"/>
  <c r="F876" i="3"/>
  <c r="G876" i="3"/>
  <c r="A877" i="3"/>
  <c r="B877" i="3"/>
  <c r="C877" i="3"/>
  <c r="D877" i="3"/>
  <c r="E877" i="3"/>
  <c r="F877" i="3"/>
  <c r="G877" i="3"/>
  <c r="A878" i="3"/>
  <c r="B878" i="3"/>
  <c r="C878" i="3"/>
  <c r="D878" i="3"/>
  <c r="E878" i="3"/>
  <c r="F878" i="3"/>
  <c r="G878" i="3"/>
  <c r="A879" i="3"/>
  <c r="B879" i="3"/>
  <c r="C879" i="3"/>
  <c r="D879" i="3"/>
  <c r="E879" i="3"/>
  <c r="F879" i="3"/>
  <c r="G879" i="3"/>
  <c r="A880" i="3"/>
  <c r="B880" i="3"/>
  <c r="C880" i="3"/>
  <c r="D880" i="3"/>
  <c r="E880" i="3"/>
  <c r="F880" i="3"/>
  <c r="G880" i="3"/>
  <c r="A881" i="3"/>
  <c r="B881" i="3"/>
  <c r="C881" i="3"/>
  <c r="D881" i="3"/>
  <c r="E881" i="3"/>
  <c r="F881" i="3"/>
  <c r="G881" i="3"/>
  <c r="A882" i="3"/>
  <c r="B882" i="3"/>
  <c r="C882" i="3"/>
  <c r="D882" i="3"/>
  <c r="E882" i="3"/>
  <c r="F882" i="3"/>
  <c r="G882" i="3"/>
  <c r="A883" i="3"/>
  <c r="B883" i="3"/>
  <c r="C883" i="3"/>
  <c r="D883" i="3"/>
  <c r="E883" i="3"/>
  <c r="F883" i="3"/>
  <c r="G883" i="3"/>
  <c r="A884" i="3"/>
  <c r="B884" i="3"/>
  <c r="C884" i="3"/>
  <c r="D884" i="3"/>
  <c r="E884" i="3"/>
  <c r="F884" i="3"/>
  <c r="G884" i="3"/>
  <c r="A885" i="3"/>
  <c r="B885" i="3"/>
  <c r="C885" i="3"/>
  <c r="D885" i="3"/>
  <c r="E885" i="3"/>
  <c r="F885" i="3"/>
  <c r="G885" i="3"/>
  <c r="A886" i="3"/>
  <c r="B886" i="3"/>
  <c r="C886" i="3"/>
  <c r="D886" i="3"/>
  <c r="E886" i="3"/>
  <c r="F886" i="3"/>
  <c r="G886" i="3"/>
  <c r="A887" i="3"/>
  <c r="B887" i="3"/>
  <c r="C887" i="3"/>
  <c r="D887" i="3"/>
  <c r="E887" i="3"/>
  <c r="F887" i="3"/>
  <c r="G887" i="3"/>
  <c r="A888" i="3"/>
  <c r="B888" i="3"/>
  <c r="C888" i="3"/>
  <c r="D888" i="3"/>
  <c r="E888" i="3"/>
  <c r="F888" i="3"/>
  <c r="G888" i="3"/>
  <c r="A889" i="3"/>
  <c r="B889" i="3"/>
  <c r="C889" i="3"/>
  <c r="D889" i="3"/>
  <c r="E889" i="3"/>
  <c r="F889" i="3"/>
  <c r="G889" i="3"/>
  <c r="A890" i="3"/>
  <c r="B890" i="3"/>
  <c r="C890" i="3"/>
  <c r="D890" i="3"/>
  <c r="E890" i="3"/>
  <c r="F890" i="3"/>
  <c r="G890" i="3"/>
  <c r="A891" i="3"/>
  <c r="B891" i="3"/>
  <c r="C891" i="3"/>
  <c r="D891" i="3"/>
  <c r="E891" i="3"/>
  <c r="F891" i="3"/>
  <c r="G891" i="3"/>
  <c r="A892" i="3"/>
  <c r="H892" i="3" s="1"/>
  <c r="B892" i="3"/>
  <c r="C892" i="3"/>
  <c r="D892" i="3"/>
  <c r="E892" i="3"/>
  <c r="F892" i="3"/>
  <c r="G892" i="3"/>
  <c r="A893" i="3"/>
  <c r="B893" i="3"/>
  <c r="H893" i="3" s="1"/>
  <c r="S893" i="3" s="1"/>
  <c r="R893" i="3" s="1"/>
  <c r="C893" i="3"/>
  <c r="D893" i="3"/>
  <c r="E893" i="3"/>
  <c r="F893" i="3"/>
  <c r="G893" i="3"/>
  <c r="A894" i="3"/>
  <c r="B894" i="3"/>
  <c r="C894" i="3"/>
  <c r="D894" i="3"/>
  <c r="E894" i="3"/>
  <c r="F894" i="3"/>
  <c r="G894" i="3"/>
  <c r="A895" i="3"/>
  <c r="B895" i="3"/>
  <c r="C895" i="3"/>
  <c r="D895" i="3"/>
  <c r="E895" i="3"/>
  <c r="F895" i="3"/>
  <c r="G895" i="3"/>
  <c r="A896" i="3"/>
  <c r="B896" i="3"/>
  <c r="C896" i="3"/>
  <c r="D896" i="3"/>
  <c r="E896" i="3"/>
  <c r="F896" i="3"/>
  <c r="G896" i="3"/>
  <c r="A897" i="3"/>
  <c r="B897" i="3"/>
  <c r="C897" i="3"/>
  <c r="D897" i="3"/>
  <c r="E897" i="3"/>
  <c r="F897" i="3"/>
  <c r="G897" i="3"/>
  <c r="A898" i="3"/>
  <c r="B898" i="3"/>
  <c r="C898" i="3"/>
  <c r="D898" i="3"/>
  <c r="E898" i="3"/>
  <c r="F898" i="3"/>
  <c r="G898" i="3"/>
  <c r="A899" i="3"/>
  <c r="B899" i="3"/>
  <c r="C899" i="3"/>
  <c r="D899" i="3"/>
  <c r="E899" i="3"/>
  <c r="F899" i="3"/>
  <c r="G899" i="3"/>
  <c r="A900" i="3"/>
  <c r="H900" i="3" s="1"/>
  <c r="I900" i="3" s="1"/>
  <c r="B900" i="3"/>
  <c r="C900" i="3"/>
  <c r="D900" i="3"/>
  <c r="E900" i="3"/>
  <c r="F900" i="3"/>
  <c r="G900" i="3"/>
  <c r="A901" i="3"/>
  <c r="B901" i="3"/>
  <c r="C901" i="3"/>
  <c r="D901" i="3"/>
  <c r="E901" i="3"/>
  <c r="F901" i="3"/>
  <c r="G901" i="3"/>
  <c r="A902" i="3"/>
  <c r="B902" i="3"/>
  <c r="C902" i="3"/>
  <c r="D902" i="3"/>
  <c r="E902" i="3"/>
  <c r="F902" i="3"/>
  <c r="G902" i="3"/>
  <c r="A903" i="3"/>
  <c r="B903" i="3"/>
  <c r="C903" i="3"/>
  <c r="D903" i="3"/>
  <c r="E903" i="3"/>
  <c r="F903" i="3"/>
  <c r="G903" i="3"/>
  <c r="A904" i="3"/>
  <c r="B904" i="3"/>
  <c r="C904" i="3"/>
  <c r="D904" i="3"/>
  <c r="E904" i="3"/>
  <c r="F904" i="3"/>
  <c r="G904" i="3"/>
  <c r="A905" i="3"/>
  <c r="B905" i="3"/>
  <c r="C905" i="3"/>
  <c r="D905" i="3"/>
  <c r="E905" i="3"/>
  <c r="F905" i="3"/>
  <c r="G905" i="3"/>
  <c r="A906" i="3"/>
  <c r="B906" i="3"/>
  <c r="C906" i="3"/>
  <c r="D906" i="3"/>
  <c r="E906" i="3"/>
  <c r="F906" i="3"/>
  <c r="G906" i="3"/>
  <c r="A907" i="3"/>
  <c r="B907" i="3"/>
  <c r="C907" i="3"/>
  <c r="D907" i="3"/>
  <c r="E907" i="3"/>
  <c r="F907" i="3"/>
  <c r="G907" i="3"/>
  <c r="A908" i="3"/>
  <c r="B908" i="3"/>
  <c r="C908" i="3"/>
  <c r="D908" i="3"/>
  <c r="E908" i="3"/>
  <c r="F908" i="3"/>
  <c r="G908" i="3"/>
  <c r="A909" i="3"/>
  <c r="B909" i="3"/>
  <c r="C909" i="3"/>
  <c r="D909" i="3"/>
  <c r="E909" i="3"/>
  <c r="F909" i="3"/>
  <c r="G909" i="3"/>
  <c r="A910" i="3"/>
  <c r="B910" i="3"/>
  <c r="C910" i="3"/>
  <c r="D910" i="3"/>
  <c r="E910" i="3"/>
  <c r="F910" i="3"/>
  <c r="G910" i="3"/>
  <c r="A911" i="3"/>
  <c r="B911" i="3"/>
  <c r="C911" i="3"/>
  <c r="D911" i="3"/>
  <c r="E911" i="3"/>
  <c r="F911" i="3"/>
  <c r="G911" i="3"/>
  <c r="A912" i="3"/>
  <c r="B912" i="3"/>
  <c r="C912" i="3"/>
  <c r="D912" i="3"/>
  <c r="E912" i="3"/>
  <c r="F912" i="3"/>
  <c r="G912" i="3"/>
  <c r="A913" i="3"/>
  <c r="B913" i="3"/>
  <c r="C913" i="3"/>
  <c r="D913" i="3"/>
  <c r="E913" i="3"/>
  <c r="F913" i="3"/>
  <c r="G913" i="3"/>
  <c r="A914" i="3"/>
  <c r="B914" i="3"/>
  <c r="C914" i="3"/>
  <c r="D914" i="3"/>
  <c r="E914" i="3"/>
  <c r="F914" i="3"/>
  <c r="G914" i="3"/>
  <c r="A915" i="3"/>
  <c r="B915" i="3"/>
  <c r="C915" i="3"/>
  <c r="D915" i="3"/>
  <c r="E915" i="3"/>
  <c r="F915" i="3"/>
  <c r="G915" i="3"/>
  <c r="A916" i="3"/>
  <c r="B916" i="3"/>
  <c r="C916" i="3"/>
  <c r="D916" i="3"/>
  <c r="E916" i="3"/>
  <c r="F916" i="3"/>
  <c r="G916" i="3"/>
  <c r="A917" i="3"/>
  <c r="B917" i="3"/>
  <c r="C917" i="3"/>
  <c r="D917" i="3"/>
  <c r="E917" i="3"/>
  <c r="F917" i="3"/>
  <c r="G917" i="3"/>
  <c r="A918" i="3"/>
  <c r="B918" i="3"/>
  <c r="C918" i="3"/>
  <c r="D918" i="3"/>
  <c r="E918" i="3"/>
  <c r="F918" i="3"/>
  <c r="G918" i="3"/>
  <c r="A919" i="3"/>
  <c r="B919" i="3"/>
  <c r="C919" i="3"/>
  <c r="D919" i="3"/>
  <c r="E919" i="3"/>
  <c r="F919" i="3"/>
  <c r="G919" i="3"/>
  <c r="A920" i="3"/>
  <c r="B920" i="3"/>
  <c r="C920" i="3"/>
  <c r="D920" i="3"/>
  <c r="E920" i="3"/>
  <c r="F920" i="3"/>
  <c r="G920" i="3"/>
  <c r="A921" i="3"/>
  <c r="B921" i="3"/>
  <c r="C921" i="3"/>
  <c r="D921" i="3"/>
  <c r="E921" i="3"/>
  <c r="F921" i="3"/>
  <c r="G921" i="3"/>
  <c r="A922" i="3"/>
  <c r="B922" i="3"/>
  <c r="C922" i="3"/>
  <c r="D922" i="3"/>
  <c r="E922" i="3"/>
  <c r="F922" i="3"/>
  <c r="G922" i="3"/>
  <c r="A923" i="3"/>
  <c r="B923" i="3"/>
  <c r="C923" i="3"/>
  <c r="D923" i="3"/>
  <c r="E923" i="3"/>
  <c r="F923" i="3"/>
  <c r="G923" i="3"/>
  <c r="A924" i="3"/>
  <c r="B924" i="3"/>
  <c r="C924" i="3"/>
  <c r="D924" i="3"/>
  <c r="E924" i="3"/>
  <c r="F924" i="3"/>
  <c r="G924" i="3"/>
  <c r="A925" i="3"/>
  <c r="B925" i="3"/>
  <c r="C925" i="3"/>
  <c r="D925" i="3"/>
  <c r="E925" i="3"/>
  <c r="F925" i="3"/>
  <c r="G925" i="3"/>
  <c r="A926" i="3"/>
  <c r="B926" i="3"/>
  <c r="C926" i="3"/>
  <c r="D926" i="3"/>
  <c r="E926" i="3"/>
  <c r="F926" i="3"/>
  <c r="G926" i="3"/>
  <c r="A927" i="3"/>
  <c r="B927" i="3"/>
  <c r="C927" i="3"/>
  <c r="D927" i="3"/>
  <c r="E927" i="3"/>
  <c r="F927" i="3"/>
  <c r="G927" i="3"/>
  <c r="A928" i="3"/>
  <c r="B928" i="3"/>
  <c r="C928" i="3"/>
  <c r="D928" i="3"/>
  <c r="E928" i="3"/>
  <c r="F928" i="3"/>
  <c r="G928" i="3"/>
  <c r="A929" i="3"/>
  <c r="B929" i="3"/>
  <c r="C929" i="3"/>
  <c r="D929" i="3"/>
  <c r="E929" i="3"/>
  <c r="F929" i="3"/>
  <c r="G929" i="3"/>
  <c r="A930" i="3"/>
  <c r="B930" i="3"/>
  <c r="C930" i="3"/>
  <c r="D930" i="3"/>
  <c r="E930" i="3"/>
  <c r="F930" i="3"/>
  <c r="G930" i="3"/>
  <c r="A931" i="3"/>
  <c r="B931" i="3"/>
  <c r="C931" i="3"/>
  <c r="D931" i="3"/>
  <c r="E931" i="3"/>
  <c r="F931" i="3"/>
  <c r="G931" i="3"/>
  <c r="A932" i="3"/>
  <c r="H932" i="3" s="1"/>
  <c r="Q932" i="3" s="1"/>
  <c r="P932" i="3" s="1"/>
  <c r="B932" i="3"/>
  <c r="C932" i="3"/>
  <c r="D932" i="3"/>
  <c r="E932" i="3"/>
  <c r="F932" i="3"/>
  <c r="G932" i="3"/>
  <c r="A933" i="3"/>
  <c r="B933" i="3"/>
  <c r="C933" i="3"/>
  <c r="D933" i="3"/>
  <c r="E933" i="3"/>
  <c r="F933" i="3"/>
  <c r="G933" i="3"/>
  <c r="A934" i="3"/>
  <c r="B934" i="3"/>
  <c r="C934" i="3"/>
  <c r="D934" i="3"/>
  <c r="E934" i="3"/>
  <c r="F934" i="3"/>
  <c r="G934" i="3"/>
  <c r="A935" i="3"/>
  <c r="B935" i="3"/>
  <c r="C935" i="3"/>
  <c r="D935" i="3"/>
  <c r="E935" i="3"/>
  <c r="F935" i="3"/>
  <c r="G935" i="3"/>
  <c r="A936" i="3"/>
  <c r="B936" i="3"/>
  <c r="C936" i="3"/>
  <c r="D936" i="3"/>
  <c r="E936" i="3"/>
  <c r="F936" i="3"/>
  <c r="G936" i="3"/>
  <c r="A937" i="3"/>
  <c r="B937" i="3"/>
  <c r="C937" i="3"/>
  <c r="D937" i="3"/>
  <c r="E937" i="3"/>
  <c r="F937" i="3"/>
  <c r="G937" i="3"/>
  <c r="A938" i="3"/>
  <c r="B938" i="3"/>
  <c r="C938" i="3"/>
  <c r="D938" i="3"/>
  <c r="E938" i="3"/>
  <c r="F938" i="3"/>
  <c r="G938" i="3"/>
  <c r="A939" i="3"/>
  <c r="B939" i="3"/>
  <c r="C939" i="3"/>
  <c r="D939" i="3"/>
  <c r="E939" i="3"/>
  <c r="F939" i="3"/>
  <c r="G939" i="3"/>
  <c r="A940" i="3"/>
  <c r="B940" i="3"/>
  <c r="C940" i="3"/>
  <c r="D940" i="3"/>
  <c r="E940" i="3"/>
  <c r="F940" i="3"/>
  <c r="G940" i="3"/>
  <c r="A941" i="3"/>
  <c r="B941" i="3"/>
  <c r="C941" i="3"/>
  <c r="D941" i="3"/>
  <c r="E941" i="3"/>
  <c r="F941" i="3"/>
  <c r="G941" i="3"/>
  <c r="A942" i="3"/>
  <c r="B942" i="3"/>
  <c r="C942" i="3"/>
  <c r="D942" i="3"/>
  <c r="E942" i="3"/>
  <c r="F942" i="3"/>
  <c r="G942" i="3"/>
  <c r="A943" i="3"/>
  <c r="B943" i="3"/>
  <c r="H943" i="3" s="1"/>
  <c r="C943" i="3"/>
  <c r="D943" i="3"/>
  <c r="E943" i="3"/>
  <c r="F943" i="3"/>
  <c r="G943" i="3"/>
  <c r="A944" i="3"/>
  <c r="B944" i="3"/>
  <c r="C944" i="3"/>
  <c r="D944" i="3"/>
  <c r="E944" i="3"/>
  <c r="F944" i="3"/>
  <c r="G944" i="3"/>
  <c r="A945" i="3"/>
  <c r="B945" i="3"/>
  <c r="C945" i="3"/>
  <c r="D945" i="3"/>
  <c r="E945" i="3"/>
  <c r="F945" i="3"/>
  <c r="G945" i="3"/>
  <c r="A946" i="3"/>
  <c r="H946" i="3" s="1"/>
  <c r="B946" i="3"/>
  <c r="C946" i="3"/>
  <c r="D946" i="3"/>
  <c r="E946" i="3"/>
  <c r="F946" i="3"/>
  <c r="G946" i="3"/>
  <c r="A947" i="3"/>
  <c r="H947" i="3" s="1"/>
  <c r="S947" i="3" s="1"/>
  <c r="R947" i="3" s="1"/>
  <c r="B947" i="3"/>
  <c r="C947" i="3"/>
  <c r="D947" i="3"/>
  <c r="E947" i="3"/>
  <c r="F947" i="3"/>
  <c r="G947" i="3"/>
  <c r="A948" i="3"/>
  <c r="H948" i="3" s="1"/>
  <c r="Q948" i="3" s="1"/>
  <c r="P948" i="3" s="1"/>
  <c r="B948" i="3"/>
  <c r="C948" i="3"/>
  <c r="D948" i="3"/>
  <c r="E948" i="3"/>
  <c r="F948" i="3"/>
  <c r="G948" i="3"/>
  <c r="A949" i="3"/>
  <c r="B949" i="3"/>
  <c r="C949" i="3"/>
  <c r="D949" i="3"/>
  <c r="E949" i="3"/>
  <c r="F949" i="3"/>
  <c r="G949" i="3"/>
  <c r="A950" i="3"/>
  <c r="B950" i="3"/>
  <c r="C950" i="3"/>
  <c r="D950" i="3"/>
  <c r="E950" i="3"/>
  <c r="F950" i="3"/>
  <c r="G950" i="3"/>
  <c r="A951" i="3"/>
  <c r="B951" i="3"/>
  <c r="C951" i="3"/>
  <c r="D951" i="3"/>
  <c r="E951" i="3"/>
  <c r="F951" i="3"/>
  <c r="G951" i="3"/>
  <c r="A952" i="3"/>
  <c r="B952" i="3"/>
  <c r="C952" i="3"/>
  <c r="D952" i="3"/>
  <c r="E952" i="3"/>
  <c r="F952" i="3"/>
  <c r="G952" i="3"/>
  <c r="A953" i="3"/>
  <c r="B953" i="3"/>
  <c r="C953" i="3"/>
  <c r="D953" i="3"/>
  <c r="E953" i="3"/>
  <c r="F953" i="3"/>
  <c r="G953" i="3"/>
  <c r="A954" i="3"/>
  <c r="B954" i="3"/>
  <c r="C954" i="3"/>
  <c r="D954" i="3"/>
  <c r="E954" i="3"/>
  <c r="F954" i="3"/>
  <c r="G954" i="3"/>
  <c r="A955" i="3"/>
  <c r="B955" i="3"/>
  <c r="C955" i="3"/>
  <c r="D955" i="3"/>
  <c r="E955" i="3"/>
  <c r="F955" i="3"/>
  <c r="G955" i="3"/>
  <c r="A956" i="3"/>
  <c r="B956" i="3"/>
  <c r="C956" i="3"/>
  <c r="D956" i="3"/>
  <c r="E956" i="3"/>
  <c r="F956" i="3"/>
  <c r="G956" i="3"/>
  <c r="A957" i="3"/>
  <c r="B957" i="3"/>
  <c r="C957" i="3"/>
  <c r="D957" i="3"/>
  <c r="E957" i="3"/>
  <c r="F957" i="3"/>
  <c r="G957" i="3"/>
  <c r="A958" i="3"/>
  <c r="B958" i="3"/>
  <c r="C958" i="3"/>
  <c r="D958" i="3"/>
  <c r="E958" i="3"/>
  <c r="F958" i="3"/>
  <c r="G958" i="3"/>
  <c r="A959" i="3"/>
  <c r="B959" i="3"/>
  <c r="C959" i="3"/>
  <c r="D959" i="3"/>
  <c r="E959" i="3"/>
  <c r="F959" i="3"/>
  <c r="G959" i="3"/>
  <c r="A960" i="3"/>
  <c r="B960" i="3"/>
  <c r="C960" i="3"/>
  <c r="D960" i="3"/>
  <c r="E960" i="3"/>
  <c r="F960" i="3"/>
  <c r="G960" i="3"/>
  <c r="A961" i="3"/>
  <c r="B961" i="3"/>
  <c r="C961" i="3"/>
  <c r="D961" i="3"/>
  <c r="E961" i="3"/>
  <c r="F961" i="3"/>
  <c r="G961" i="3"/>
  <c r="A962" i="3"/>
  <c r="B962" i="3"/>
  <c r="C962" i="3"/>
  <c r="D962" i="3"/>
  <c r="E962" i="3"/>
  <c r="F962" i="3"/>
  <c r="G962" i="3"/>
  <c r="A963" i="3"/>
  <c r="B963" i="3"/>
  <c r="C963" i="3"/>
  <c r="D963" i="3"/>
  <c r="E963" i="3"/>
  <c r="F963" i="3"/>
  <c r="G963" i="3"/>
  <c r="A964" i="3"/>
  <c r="B964" i="3"/>
  <c r="C964" i="3"/>
  <c r="D964" i="3"/>
  <c r="E964" i="3"/>
  <c r="F964" i="3"/>
  <c r="G964" i="3"/>
  <c r="A965" i="3"/>
  <c r="B965" i="3"/>
  <c r="C965" i="3"/>
  <c r="D965" i="3"/>
  <c r="E965" i="3"/>
  <c r="F965" i="3"/>
  <c r="G965" i="3"/>
  <c r="A966" i="3"/>
  <c r="B966" i="3"/>
  <c r="C966" i="3"/>
  <c r="D966" i="3"/>
  <c r="E966" i="3"/>
  <c r="F966" i="3"/>
  <c r="G966" i="3"/>
  <c r="A967" i="3"/>
  <c r="B967" i="3"/>
  <c r="C967" i="3"/>
  <c r="D967" i="3"/>
  <c r="E967" i="3"/>
  <c r="F967" i="3"/>
  <c r="G967" i="3"/>
  <c r="A968" i="3"/>
  <c r="B968" i="3"/>
  <c r="C968" i="3"/>
  <c r="D968" i="3"/>
  <c r="E968" i="3"/>
  <c r="F968" i="3"/>
  <c r="G968" i="3"/>
  <c r="A969" i="3"/>
  <c r="B969" i="3"/>
  <c r="C969" i="3"/>
  <c r="D969" i="3"/>
  <c r="E969" i="3"/>
  <c r="F969" i="3"/>
  <c r="G969" i="3"/>
  <c r="A970" i="3"/>
  <c r="B970" i="3"/>
  <c r="C970" i="3"/>
  <c r="D970" i="3"/>
  <c r="E970" i="3"/>
  <c r="F970" i="3"/>
  <c r="G970" i="3"/>
  <c r="A971" i="3"/>
  <c r="B971" i="3"/>
  <c r="C971" i="3"/>
  <c r="D971" i="3"/>
  <c r="E971" i="3"/>
  <c r="F971" i="3"/>
  <c r="G971" i="3"/>
  <c r="A972" i="3"/>
  <c r="B972" i="3"/>
  <c r="C972" i="3"/>
  <c r="D972" i="3"/>
  <c r="E972" i="3"/>
  <c r="F972" i="3"/>
  <c r="G972" i="3"/>
  <c r="A973" i="3"/>
  <c r="B973" i="3"/>
  <c r="C973" i="3"/>
  <c r="D973" i="3"/>
  <c r="E973" i="3"/>
  <c r="F973" i="3"/>
  <c r="G973" i="3"/>
  <c r="A974" i="3"/>
  <c r="B974" i="3"/>
  <c r="C974" i="3"/>
  <c r="D974" i="3"/>
  <c r="E974" i="3"/>
  <c r="F974" i="3"/>
  <c r="G974" i="3"/>
  <c r="A975" i="3"/>
  <c r="B975" i="3"/>
  <c r="C975" i="3"/>
  <c r="D975" i="3"/>
  <c r="E975" i="3"/>
  <c r="F975" i="3"/>
  <c r="G975" i="3"/>
  <c r="A976" i="3"/>
  <c r="B976" i="3"/>
  <c r="C976" i="3"/>
  <c r="D976" i="3"/>
  <c r="E976" i="3"/>
  <c r="F976" i="3"/>
  <c r="G976" i="3"/>
  <c r="A977" i="3"/>
  <c r="H977" i="3" s="1"/>
  <c r="B977" i="3"/>
  <c r="C977" i="3"/>
  <c r="D977" i="3"/>
  <c r="E977" i="3"/>
  <c r="F977" i="3"/>
  <c r="G977" i="3"/>
  <c r="A978" i="3"/>
  <c r="B978" i="3"/>
  <c r="C978" i="3"/>
  <c r="D978" i="3"/>
  <c r="E978" i="3"/>
  <c r="F978" i="3"/>
  <c r="G978" i="3"/>
  <c r="A979" i="3"/>
  <c r="B979" i="3"/>
  <c r="C979" i="3"/>
  <c r="D979" i="3"/>
  <c r="E979" i="3"/>
  <c r="F979" i="3"/>
  <c r="G979" i="3"/>
  <c r="A980" i="3"/>
  <c r="B980" i="3"/>
  <c r="C980" i="3"/>
  <c r="D980" i="3"/>
  <c r="E980" i="3"/>
  <c r="F980" i="3"/>
  <c r="G980" i="3"/>
  <c r="A981" i="3"/>
  <c r="B981" i="3"/>
  <c r="C981" i="3"/>
  <c r="D981" i="3"/>
  <c r="E981" i="3"/>
  <c r="F981" i="3"/>
  <c r="G981" i="3"/>
  <c r="A982" i="3"/>
  <c r="B982" i="3"/>
  <c r="C982" i="3"/>
  <c r="D982" i="3"/>
  <c r="E982" i="3"/>
  <c r="F982" i="3"/>
  <c r="G982" i="3"/>
  <c r="A983" i="3"/>
  <c r="B983" i="3"/>
  <c r="C983" i="3"/>
  <c r="D983" i="3"/>
  <c r="E983" i="3"/>
  <c r="F983" i="3"/>
  <c r="G983" i="3"/>
  <c r="A984" i="3"/>
  <c r="B984" i="3"/>
  <c r="C984" i="3"/>
  <c r="D984" i="3"/>
  <c r="E984" i="3"/>
  <c r="F984" i="3"/>
  <c r="G984" i="3"/>
  <c r="A985" i="3"/>
  <c r="H985" i="3" s="1"/>
  <c r="B985" i="3"/>
  <c r="C985" i="3"/>
  <c r="D985" i="3"/>
  <c r="E985" i="3"/>
  <c r="F985" i="3"/>
  <c r="G985" i="3"/>
  <c r="A986" i="3"/>
  <c r="B986" i="3"/>
  <c r="C986" i="3"/>
  <c r="D986" i="3"/>
  <c r="E986" i="3"/>
  <c r="F986" i="3"/>
  <c r="G986" i="3"/>
  <c r="A987" i="3"/>
  <c r="B987" i="3"/>
  <c r="C987" i="3"/>
  <c r="D987" i="3"/>
  <c r="E987" i="3"/>
  <c r="F987" i="3"/>
  <c r="G987" i="3"/>
  <c r="A988" i="3"/>
  <c r="B988" i="3"/>
  <c r="C988" i="3"/>
  <c r="D988" i="3"/>
  <c r="E988" i="3"/>
  <c r="F988" i="3"/>
  <c r="G988" i="3"/>
  <c r="A989" i="3"/>
  <c r="B989" i="3"/>
  <c r="C989" i="3"/>
  <c r="D989" i="3"/>
  <c r="E989" i="3"/>
  <c r="F989" i="3"/>
  <c r="G989" i="3"/>
  <c r="A990" i="3"/>
  <c r="B990" i="3"/>
  <c r="C990" i="3"/>
  <c r="D990" i="3"/>
  <c r="E990" i="3"/>
  <c r="F990" i="3"/>
  <c r="G990" i="3"/>
  <c r="A991" i="3"/>
  <c r="B991" i="3"/>
  <c r="C991" i="3"/>
  <c r="D991" i="3"/>
  <c r="E991" i="3"/>
  <c r="F991" i="3"/>
  <c r="G991" i="3"/>
  <c r="A992" i="3"/>
  <c r="B992" i="3"/>
  <c r="C992" i="3"/>
  <c r="D992" i="3"/>
  <c r="E992" i="3"/>
  <c r="F992" i="3"/>
  <c r="G992" i="3"/>
  <c r="A993" i="3"/>
  <c r="H993" i="3" s="1"/>
  <c r="B993" i="3"/>
  <c r="C993" i="3"/>
  <c r="D993" i="3"/>
  <c r="E993" i="3"/>
  <c r="F993" i="3"/>
  <c r="G993" i="3"/>
  <c r="A994" i="3"/>
  <c r="B994" i="3"/>
  <c r="C994" i="3"/>
  <c r="D994" i="3"/>
  <c r="E994" i="3"/>
  <c r="F994" i="3"/>
  <c r="G994" i="3"/>
  <c r="A995" i="3"/>
  <c r="B995" i="3"/>
  <c r="C995" i="3"/>
  <c r="D995" i="3"/>
  <c r="E995" i="3"/>
  <c r="F995" i="3"/>
  <c r="G995" i="3"/>
  <c r="A996" i="3"/>
  <c r="B996" i="3"/>
  <c r="C996" i="3"/>
  <c r="D996" i="3"/>
  <c r="E996" i="3"/>
  <c r="F996" i="3"/>
  <c r="G996" i="3"/>
  <c r="A997" i="3"/>
  <c r="B997" i="3"/>
  <c r="C997" i="3"/>
  <c r="D997" i="3"/>
  <c r="E997" i="3"/>
  <c r="F997" i="3"/>
  <c r="G997" i="3"/>
  <c r="A998" i="3"/>
  <c r="B998" i="3"/>
  <c r="C998" i="3"/>
  <c r="D998" i="3"/>
  <c r="E998" i="3"/>
  <c r="F998" i="3"/>
  <c r="G998" i="3"/>
  <c r="A999" i="3"/>
  <c r="B999" i="3"/>
  <c r="C999" i="3"/>
  <c r="D999" i="3"/>
  <c r="E999" i="3"/>
  <c r="F999" i="3"/>
  <c r="G999" i="3"/>
  <c r="A1000" i="3"/>
  <c r="B1000" i="3"/>
  <c r="C1000" i="3"/>
  <c r="D1000" i="3"/>
  <c r="E1000" i="3"/>
  <c r="F1000" i="3"/>
  <c r="G1000" i="3"/>
  <c r="A1001" i="3"/>
  <c r="H1001" i="3" s="1"/>
  <c r="B1001" i="3"/>
  <c r="C1001" i="3"/>
  <c r="D1001" i="3"/>
  <c r="E1001" i="3"/>
  <c r="F1001" i="3"/>
  <c r="G1001" i="3"/>
  <c r="A1002" i="3"/>
  <c r="B1002" i="3"/>
  <c r="C1002" i="3"/>
  <c r="D1002" i="3"/>
  <c r="E1002" i="3"/>
  <c r="F1002" i="3"/>
  <c r="G1002" i="3"/>
  <c r="A1003" i="3"/>
  <c r="B1003" i="3"/>
  <c r="C1003" i="3"/>
  <c r="D1003" i="3"/>
  <c r="E1003" i="3"/>
  <c r="F1003" i="3"/>
  <c r="G1003" i="3"/>
  <c r="A6" i="5"/>
  <c r="B6" i="5"/>
  <c r="C6" i="5"/>
  <c r="D6" i="5"/>
  <c r="E6" i="5"/>
  <c r="F6" i="5"/>
  <c r="G6" i="5"/>
  <c r="H6" i="5"/>
  <c r="I6" i="5"/>
  <c r="J6" i="5"/>
  <c r="K6" i="5"/>
  <c r="L6" i="5"/>
  <c r="A7" i="5"/>
  <c r="B7" i="5"/>
  <c r="C7" i="5"/>
  <c r="D7" i="5"/>
  <c r="E7" i="5"/>
  <c r="F7" i="5"/>
  <c r="G7" i="5"/>
  <c r="H7" i="5"/>
  <c r="I7" i="5"/>
  <c r="J7" i="5"/>
  <c r="K7" i="5"/>
  <c r="L7" i="5"/>
  <c r="A8" i="5"/>
  <c r="B8" i="5"/>
  <c r="C8" i="5"/>
  <c r="D8" i="5"/>
  <c r="E8" i="5"/>
  <c r="F8" i="5"/>
  <c r="G8" i="5"/>
  <c r="H8" i="5"/>
  <c r="I8" i="5"/>
  <c r="J8" i="5"/>
  <c r="K8" i="5"/>
  <c r="L8" i="5"/>
  <c r="A9" i="5"/>
  <c r="B9" i="5"/>
  <c r="C9" i="5"/>
  <c r="D9" i="5"/>
  <c r="E9" i="5"/>
  <c r="F9" i="5"/>
  <c r="G9" i="5"/>
  <c r="H9" i="5"/>
  <c r="I9" i="5"/>
  <c r="J9" i="5"/>
  <c r="K9" i="5"/>
  <c r="L9" i="5"/>
  <c r="A10" i="5"/>
  <c r="B10" i="5"/>
  <c r="C10" i="5"/>
  <c r="D10" i="5"/>
  <c r="E10" i="5"/>
  <c r="F10" i="5"/>
  <c r="G10" i="5"/>
  <c r="H10" i="5"/>
  <c r="I10" i="5"/>
  <c r="J10" i="5"/>
  <c r="K10" i="5"/>
  <c r="L10" i="5"/>
  <c r="A11" i="5"/>
  <c r="B11" i="5"/>
  <c r="C11" i="5"/>
  <c r="D11" i="5"/>
  <c r="E11" i="5"/>
  <c r="F11" i="5"/>
  <c r="G11" i="5"/>
  <c r="H11" i="5"/>
  <c r="I11" i="5"/>
  <c r="J11" i="5"/>
  <c r="K11" i="5"/>
  <c r="L11" i="5"/>
  <c r="A12" i="5"/>
  <c r="B12" i="5"/>
  <c r="C12" i="5"/>
  <c r="D12" i="5"/>
  <c r="E12" i="5"/>
  <c r="F12" i="5"/>
  <c r="G12" i="5"/>
  <c r="H12" i="5"/>
  <c r="I12" i="5"/>
  <c r="J12" i="5"/>
  <c r="K12" i="5"/>
  <c r="L12" i="5"/>
  <c r="A13" i="5"/>
  <c r="B13" i="5"/>
  <c r="C13" i="5"/>
  <c r="D13" i="5"/>
  <c r="E13" i="5"/>
  <c r="F13" i="5"/>
  <c r="G13" i="5"/>
  <c r="H13" i="5"/>
  <c r="I13" i="5"/>
  <c r="J13" i="5"/>
  <c r="K13" i="5"/>
  <c r="L13" i="5"/>
  <c r="A14" i="5"/>
  <c r="B14" i="5"/>
  <c r="C14" i="5"/>
  <c r="D14" i="5"/>
  <c r="E14" i="5"/>
  <c r="F14" i="5"/>
  <c r="G14" i="5"/>
  <c r="H14" i="5"/>
  <c r="I14" i="5"/>
  <c r="J14" i="5"/>
  <c r="K14" i="5"/>
  <c r="L14" i="5"/>
  <c r="A15" i="5"/>
  <c r="B15" i="5"/>
  <c r="C15" i="5"/>
  <c r="D15" i="5"/>
  <c r="E15" i="5"/>
  <c r="F15" i="5"/>
  <c r="G15" i="5"/>
  <c r="H15" i="5"/>
  <c r="I15" i="5"/>
  <c r="J15" i="5"/>
  <c r="K15" i="5"/>
  <c r="L15" i="5"/>
  <c r="A16" i="5"/>
  <c r="B16" i="5"/>
  <c r="C16" i="5"/>
  <c r="D16" i="5"/>
  <c r="E16" i="5"/>
  <c r="F16" i="5"/>
  <c r="G16" i="5"/>
  <c r="H16" i="5"/>
  <c r="I16" i="5"/>
  <c r="J16" i="5"/>
  <c r="K16" i="5"/>
  <c r="L16" i="5"/>
  <c r="A17" i="5"/>
  <c r="B17" i="5"/>
  <c r="C17" i="5"/>
  <c r="D17" i="5"/>
  <c r="E17" i="5"/>
  <c r="F17" i="5"/>
  <c r="G17" i="5"/>
  <c r="H17" i="5"/>
  <c r="I17" i="5"/>
  <c r="J17" i="5"/>
  <c r="K17" i="5"/>
  <c r="L17" i="5"/>
  <c r="A18" i="5"/>
  <c r="B18" i="5"/>
  <c r="C18" i="5"/>
  <c r="D18" i="5"/>
  <c r="E18" i="5"/>
  <c r="F18" i="5"/>
  <c r="G18" i="5"/>
  <c r="H18" i="5"/>
  <c r="I18" i="5"/>
  <c r="J18" i="5"/>
  <c r="K18" i="5"/>
  <c r="L18" i="5"/>
  <c r="A19" i="5"/>
  <c r="B19" i="5"/>
  <c r="C19" i="5"/>
  <c r="D19" i="5"/>
  <c r="E19" i="5"/>
  <c r="F19" i="5"/>
  <c r="G19" i="5"/>
  <c r="H19" i="5"/>
  <c r="I19" i="5"/>
  <c r="J19" i="5"/>
  <c r="K19" i="5"/>
  <c r="L19" i="5"/>
  <c r="A20" i="5"/>
  <c r="B20" i="5"/>
  <c r="C20" i="5"/>
  <c r="D20" i="5"/>
  <c r="E20" i="5"/>
  <c r="F20" i="5"/>
  <c r="G20" i="5"/>
  <c r="H20" i="5"/>
  <c r="I20" i="5"/>
  <c r="J20" i="5"/>
  <c r="K20" i="5"/>
  <c r="L20" i="5"/>
  <c r="A21" i="5"/>
  <c r="B21" i="5"/>
  <c r="C21" i="5"/>
  <c r="D21" i="5"/>
  <c r="E21" i="5"/>
  <c r="F21" i="5"/>
  <c r="G21" i="5"/>
  <c r="H21" i="5"/>
  <c r="I21" i="5"/>
  <c r="J21" i="5"/>
  <c r="K21" i="5"/>
  <c r="L21" i="5"/>
  <c r="A22" i="5"/>
  <c r="B22" i="5"/>
  <c r="C22" i="5"/>
  <c r="D22" i="5"/>
  <c r="E22" i="5"/>
  <c r="F22" i="5"/>
  <c r="G22" i="5"/>
  <c r="H22" i="5"/>
  <c r="I22" i="5"/>
  <c r="J22" i="5"/>
  <c r="K22" i="5"/>
  <c r="L22" i="5"/>
  <c r="A23" i="5"/>
  <c r="B23" i="5"/>
  <c r="C23" i="5"/>
  <c r="D23" i="5"/>
  <c r="E23" i="5"/>
  <c r="F23" i="5"/>
  <c r="G23" i="5"/>
  <c r="H23" i="5"/>
  <c r="I23" i="5"/>
  <c r="J23" i="5"/>
  <c r="K23" i="5"/>
  <c r="L23" i="5"/>
  <c r="A24" i="5"/>
  <c r="B24" i="5"/>
  <c r="C24" i="5"/>
  <c r="D24" i="5"/>
  <c r="E24" i="5"/>
  <c r="F24" i="5"/>
  <c r="G24" i="5"/>
  <c r="H24" i="5"/>
  <c r="I24" i="5"/>
  <c r="J24" i="5"/>
  <c r="K24" i="5"/>
  <c r="L24" i="5"/>
  <c r="A25" i="5"/>
  <c r="B25" i="5"/>
  <c r="C25" i="5"/>
  <c r="D25" i="5"/>
  <c r="E25" i="5"/>
  <c r="F25" i="5"/>
  <c r="G25" i="5"/>
  <c r="H25" i="5"/>
  <c r="I25" i="5"/>
  <c r="J25" i="5"/>
  <c r="K25" i="5"/>
  <c r="L25" i="5"/>
  <c r="A26" i="5"/>
  <c r="B26" i="5"/>
  <c r="C26" i="5"/>
  <c r="D26" i="5"/>
  <c r="E26" i="5"/>
  <c r="F26" i="5"/>
  <c r="G26" i="5"/>
  <c r="H26" i="5"/>
  <c r="I26" i="5"/>
  <c r="J26" i="5"/>
  <c r="K26" i="5"/>
  <c r="L26" i="5"/>
  <c r="A27" i="5"/>
  <c r="B27" i="5"/>
  <c r="C27" i="5"/>
  <c r="D27" i="5"/>
  <c r="E27" i="5"/>
  <c r="F27" i="5"/>
  <c r="G27" i="5"/>
  <c r="H27" i="5"/>
  <c r="I27" i="5"/>
  <c r="J27" i="5"/>
  <c r="K27" i="5"/>
  <c r="L27" i="5"/>
  <c r="A28" i="5"/>
  <c r="B28" i="5"/>
  <c r="C28" i="5"/>
  <c r="D28" i="5"/>
  <c r="E28" i="5"/>
  <c r="F28" i="5"/>
  <c r="G28" i="5"/>
  <c r="H28" i="5"/>
  <c r="I28" i="5"/>
  <c r="J28" i="5"/>
  <c r="K28" i="5"/>
  <c r="L28" i="5"/>
  <c r="A29" i="5"/>
  <c r="B29" i="5"/>
  <c r="C29" i="5"/>
  <c r="D29" i="5"/>
  <c r="E29" i="5"/>
  <c r="F29" i="5"/>
  <c r="G29" i="5"/>
  <c r="H29" i="5"/>
  <c r="I29" i="5"/>
  <c r="J29" i="5"/>
  <c r="K29" i="5"/>
  <c r="L29" i="5"/>
  <c r="A30" i="5"/>
  <c r="B30" i="5"/>
  <c r="C30" i="5"/>
  <c r="D30" i="5"/>
  <c r="E30" i="5"/>
  <c r="F30" i="5"/>
  <c r="G30" i="5"/>
  <c r="H30" i="5"/>
  <c r="I30" i="5"/>
  <c r="J30" i="5"/>
  <c r="K30" i="5"/>
  <c r="L30" i="5"/>
  <c r="A31" i="5"/>
  <c r="B31" i="5"/>
  <c r="C31" i="5"/>
  <c r="D31" i="5"/>
  <c r="E31" i="5"/>
  <c r="F31" i="5"/>
  <c r="G31" i="5"/>
  <c r="H31" i="5"/>
  <c r="I31" i="5"/>
  <c r="J31" i="5"/>
  <c r="K31" i="5"/>
  <c r="L31" i="5"/>
  <c r="A32" i="5"/>
  <c r="B32" i="5"/>
  <c r="C32" i="5"/>
  <c r="D32" i="5"/>
  <c r="E32" i="5"/>
  <c r="F32" i="5"/>
  <c r="G32" i="5"/>
  <c r="H32" i="5"/>
  <c r="I32" i="5"/>
  <c r="J32" i="5"/>
  <c r="K32" i="5"/>
  <c r="L32" i="5"/>
  <c r="A33" i="5"/>
  <c r="B33" i="5"/>
  <c r="C33" i="5"/>
  <c r="D33" i="5"/>
  <c r="E33" i="5"/>
  <c r="F33" i="5"/>
  <c r="G33" i="5"/>
  <c r="H33" i="5"/>
  <c r="I33" i="5"/>
  <c r="J33" i="5"/>
  <c r="K33" i="5"/>
  <c r="L33" i="5"/>
  <c r="A34" i="5"/>
  <c r="B34" i="5"/>
  <c r="C34" i="5"/>
  <c r="D34" i="5"/>
  <c r="E34" i="5"/>
  <c r="F34" i="5"/>
  <c r="G34" i="5"/>
  <c r="H34" i="5"/>
  <c r="I34" i="5"/>
  <c r="J34" i="5"/>
  <c r="K34" i="5"/>
  <c r="L34" i="5"/>
  <c r="A35" i="5"/>
  <c r="B35" i="5"/>
  <c r="C35" i="5"/>
  <c r="D35" i="5"/>
  <c r="E35" i="5"/>
  <c r="F35" i="5"/>
  <c r="G35" i="5"/>
  <c r="H35" i="5"/>
  <c r="I35" i="5"/>
  <c r="J35" i="5"/>
  <c r="K35" i="5"/>
  <c r="L35" i="5"/>
  <c r="A36" i="5"/>
  <c r="B36" i="5"/>
  <c r="C36" i="5"/>
  <c r="D36" i="5"/>
  <c r="E36" i="5"/>
  <c r="F36" i="5"/>
  <c r="G36" i="5"/>
  <c r="H36" i="5"/>
  <c r="I36" i="5"/>
  <c r="J36" i="5"/>
  <c r="K36" i="5"/>
  <c r="L36" i="5"/>
  <c r="A37" i="5"/>
  <c r="B37" i="5"/>
  <c r="C37" i="5"/>
  <c r="D37" i="5"/>
  <c r="E37" i="5"/>
  <c r="F37" i="5"/>
  <c r="G37" i="5"/>
  <c r="H37" i="5"/>
  <c r="I37" i="5"/>
  <c r="J37" i="5"/>
  <c r="K37" i="5"/>
  <c r="L37" i="5"/>
  <c r="A38" i="5"/>
  <c r="B38" i="5"/>
  <c r="C38" i="5"/>
  <c r="D38" i="5"/>
  <c r="E38" i="5"/>
  <c r="F38" i="5"/>
  <c r="G38" i="5"/>
  <c r="H38" i="5"/>
  <c r="I38" i="5"/>
  <c r="J38" i="5"/>
  <c r="K38" i="5"/>
  <c r="L38" i="5"/>
  <c r="A39" i="5"/>
  <c r="B39" i="5"/>
  <c r="C39" i="5"/>
  <c r="D39" i="5"/>
  <c r="E39" i="5"/>
  <c r="F39" i="5"/>
  <c r="G39" i="5"/>
  <c r="H39" i="5"/>
  <c r="I39" i="5"/>
  <c r="J39" i="5"/>
  <c r="K39" i="5"/>
  <c r="L39" i="5"/>
  <c r="A40" i="5"/>
  <c r="B40" i="5"/>
  <c r="C40" i="5"/>
  <c r="D40" i="5"/>
  <c r="E40" i="5"/>
  <c r="F40" i="5"/>
  <c r="G40" i="5"/>
  <c r="H40" i="5"/>
  <c r="I40" i="5"/>
  <c r="J40" i="5"/>
  <c r="K40" i="5"/>
  <c r="L40" i="5"/>
  <c r="A41" i="5"/>
  <c r="B41" i="5"/>
  <c r="C41" i="5"/>
  <c r="D41" i="5"/>
  <c r="E41" i="5"/>
  <c r="F41" i="5"/>
  <c r="G41" i="5"/>
  <c r="H41" i="5"/>
  <c r="I41" i="5"/>
  <c r="J41" i="5"/>
  <c r="K41" i="5"/>
  <c r="L41" i="5"/>
  <c r="A42" i="5"/>
  <c r="B42" i="5"/>
  <c r="C42" i="5"/>
  <c r="D42" i="5"/>
  <c r="E42" i="5"/>
  <c r="F42" i="5"/>
  <c r="G42" i="5"/>
  <c r="H42" i="5"/>
  <c r="I42" i="5"/>
  <c r="J42" i="5"/>
  <c r="K42" i="5"/>
  <c r="L42" i="5"/>
  <c r="A43" i="5"/>
  <c r="B43" i="5"/>
  <c r="C43" i="5"/>
  <c r="D43" i="5"/>
  <c r="E43" i="5"/>
  <c r="F43" i="5"/>
  <c r="G43" i="5"/>
  <c r="H43" i="5"/>
  <c r="I43" i="5"/>
  <c r="J43" i="5"/>
  <c r="K43" i="5"/>
  <c r="L43" i="5"/>
  <c r="A44" i="5"/>
  <c r="B44" i="5"/>
  <c r="C44" i="5"/>
  <c r="D44" i="5"/>
  <c r="E44" i="5"/>
  <c r="F44" i="5"/>
  <c r="G44" i="5"/>
  <c r="H44" i="5"/>
  <c r="I44" i="5"/>
  <c r="J44" i="5"/>
  <c r="K44" i="5"/>
  <c r="L44" i="5"/>
  <c r="A45" i="5"/>
  <c r="B45" i="5"/>
  <c r="C45" i="5"/>
  <c r="D45" i="5"/>
  <c r="E45" i="5"/>
  <c r="F45" i="5"/>
  <c r="G45" i="5"/>
  <c r="H45" i="5"/>
  <c r="I45" i="5"/>
  <c r="J45" i="5"/>
  <c r="K45" i="5"/>
  <c r="L45" i="5"/>
  <c r="A46" i="5"/>
  <c r="B46" i="5"/>
  <c r="C46" i="5"/>
  <c r="D46" i="5"/>
  <c r="E46" i="5"/>
  <c r="F46" i="5"/>
  <c r="G46" i="5"/>
  <c r="H46" i="5"/>
  <c r="I46" i="5"/>
  <c r="J46" i="5"/>
  <c r="K46" i="5"/>
  <c r="L46" i="5"/>
  <c r="A47" i="5"/>
  <c r="B47" i="5"/>
  <c r="C47" i="5"/>
  <c r="D47" i="5"/>
  <c r="E47" i="5"/>
  <c r="F47" i="5"/>
  <c r="G47" i="5"/>
  <c r="H47" i="5"/>
  <c r="I47" i="5"/>
  <c r="J47" i="5"/>
  <c r="K47" i="5"/>
  <c r="L47" i="5"/>
  <c r="A48" i="5"/>
  <c r="B48" i="5"/>
  <c r="C48" i="5"/>
  <c r="D48" i="5"/>
  <c r="E48" i="5"/>
  <c r="F48" i="5"/>
  <c r="G48" i="5"/>
  <c r="H48" i="5"/>
  <c r="I48" i="5"/>
  <c r="J48" i="5"/>
  <c r="K48" i="5"/>
  <c r="L48" i="5"/>
  <c r="A49" i="5"/>
  <c r="B49" i="5"/>
  <c r="C49" i="5"/>
  <c r="D49" i="5"/>
  <c r="E49" i="5"/>
  <c r="F49" i="5"/>
  <c r="G49" i="5"/>
  <c r="H49" i="5"/>
  <c r="I49" i="5"/>
  <c r="J49" i="5"/>
  <c r="K49" i="5"/>
  <c r="L49" i="5"/>
  <c r="A50" i="5"/>
  <c r="B50" i="5"/>
  <c r="C50" i="5"/>
  <c r="D50" i="5"/>
  <c r="E50" i="5"/>
  <c r="F50" i="5"/>
  <c r="G50" i="5"/>
  <c r="H50" i="5"/>
  <c r="I50" i="5"/>
  <c r="J50" i="5"/>
  <c r="K50" i="5"/>
  <c r="L50" i="5"/>
  <c r="A51" i="5"/>
  <c r="B51" i="5"/>
  <c r="C51" i="5"/>
  <c r="D51" i="5"/>
  <c r="E51" i="5"/>
  <c r="F51" i="5"/>
  <c r="G51" i="5"/>
  <c r="H51" i="5"/>
  <c r="I51" i="5"/>
  <c r="J51" i="5"/>
  <c r="K51" i="5"/>
  <c r="L51" i="5"/>
  <c r="A52" i="5"/>
  <c r="B52" i="5"/>
  <c r="C52" i="5"/>
  <c r="D52" i="5"/>
  <c r="E52" i="5"/>
  <c r="F52" i="5"/>
  <c r="G52" i="5"/>
  <c r="H52" i="5"/>
  <c r="I52" i="5"/>
  <c r="J52" i="5"/>
  <c r="K52" i="5"/>
  <c r="L52" i="5"/>
  <c r="A53" i="5"/>
  <c r="B53" i="5"/>
  <c r="C53" i="5"/>
  <c r="D53" i="5"/>
  <c r="E53" i="5"/>
  <c r="F53" i="5"/>
  <c r="G53" i="5"/>
  <c r="H53" i="5"/>
  <c r="I53" i="5"/>
  <c r="J53" i="5"/>
  <c r="K53" i="5"/>
  <c r="L53" i="5"/>
  <c r="A54" i="5"/>
  <c r="B54" i="5"/>
  <c r="C54" i="5"/>
  <c r="D54" i="5"/>
  <c r="E54" i="5"/>
  <c r="F54" i="5"/>
  <c r="G54" i="5"/>
  <c r="H54" i="5"/>
  <c r="I54" i="5"/>
  <c r="J54" i="5"/>
  <c r="K54" i="5"/>
  <c r="L54" i="5"/>
  <c r="A55" i="5"/>
  <c r="B55" i="5"/>
  <c r="C55" i="5"/>
  <c r="D55" i="5"/>
  <c r="E55" i="5"/>
  <c r="F55" i="5"/>
  <c r="G55" i="5"/>
  <c r="H55" i="5"/>
  <c r="I55" i="5"/>
  <c r="J55" i="5"/>
  <c r="K55" i="5"/>
  <c r="L55" i="5"/>
  <c r="A56" i="5"/>
  <c r="B56" i="5"/>
  <c r="C56" i="5"/>
  <c r="D56" i="5"/>
  <c r="E56" i="5"/>
  <c r="F56" i="5"/>
  <c r="G56" i="5"/>
  <c r="H56" i="5"/>
  <c r="I56" i="5"/>
  <c r="J56" i="5"/>
  <c r="K56" i="5"/>
  <c r="L56" i="5"/>
  <c r="A57" i="5"/>
  <c r="B57" i="5"/>
  <c r="C57" i="5"/>
  <c r="D57" i="5"/>
  <c r="E57" i="5"/>
  <c r="F57" i="5"/>
  <c r="G57" i="5"/>
  <c r="H57" i="5"/>
  <c r="I57" i="5"/>
  <c r="J57" i="5"/>
  <c r="K57" i="5"/>
  <c r="L57" i="5"/>
  <c r="A58" i="5"/>
  <c r="B58" i="5"/>
  <c r="C58" i="5"/>
  <c r="D58" i="5"/>
  <c r="E58" i="5"/>
  <c r="F58" i="5"/>
  <c r="G58" i="5"/>
  <c r="H58" i="5"/>
  <c r="I58" i="5"/>
  <c r="J58" i="5"/>
  <c r="K58" i="5"/>
  <c r="L58" i="5"/>
  <c r="A59" i="5"/>
  <c r="B59" i="5"/>
  <c r="C59" i="5"/>
  <c r="D59" i="5"/>
  <c r="E59" i="5"/>
  <c r="F59" i="5"/>
  <c r="G59" i="5"/>
  <c r="H59" i="5"/>
  <c r="I59" i="5"/>
  <c r="J59" i="5"/>
  <c r="K59" i="5"/>
  <c r="L59" i="5"/>
  <c r="A60" i="5"/>
  <c r="B60" i="5"/>
  <c r="C60" i="5"/>
  <c r="D60" i="5"/>
  <c r="E60" i="5"/>
  <c r="F60" i="5"/>
  <c r="G60" i="5"/>
  <c r="H60" i="5"/>
  <c r="I60" i="5"/>
  <c r="J60" i="5"/>
  <c r="K60" i="5"/>
  <c r="L60" i="5"/>
  <c r="A61" i="5"/>
  <c r="B61" i="5"/>
  <c r="C61" i="5"/>
  <c r="D61" i="5"/>
  <c r="E61" i="5"/>
  <c r="F61" i="5"/>
  <c r="G61" i="5"/>
  <c r="H61" i="5"/>
  <c r="I61" i="5"/>
  <c r="J61" i="5"/>
  <c r="K61" i="5"/>
  <c r="L61" i="5"/>
  <c r="A62" i="5"/>
  <c r="B62" i="5"/>
  <c r="C62" i="5"/>
  <c r="D62" i="5"/>
  <c r="E62" i="5"/>
  <c r="F62" i="5"/>
  <c r="G62" i="5"/>
  <c r="H62" i="5"/>
  <c r="I62" i="5"/>
  <c r="J62" i="5"/>
  <c r="K62" i="5"/>
  <c r="L62" i="5"/>
  <c r="A63" i="5"/>
  <c r="B63" i="5"/>
  <c r="C63" i="5"/>
  <c r="D63" i="5"/>
  <c r="E63" i="5"/>
  <c r="F63" i="5"/>
  <c r="G63" i="5"/>
  <c r="H63" i="5"/>
  <c r="I63" i="5"/>
  <c r="J63" i="5"/>
  <c r="K63" i="5"/>
  <c r="L63" i="5"/>
  <c r="A64" i="5"/>
  <c r="B64" i="5"/>
  <c r="C64" i="5"/>
  <c r="D64" i="5"/>
  <c r="E64" i="5"/>
  <c r="F64" i="5"/>
  <c r="G64" i="5"/>
  <c r="H64" i="5"/>
  <c r="I64" i="5"/>
  <c r="J64" i="5"/>
  <c r="K64" i="5"/>
  <c r="L64" i="5"/>
  <c r="A65" i="5"/>
  <c r="B65" i="5"/>
  <c r="C65" i="5"/>
  <c r="D65" i="5"/>
  <c r="E65" i="5"/>
  <c r="F65" i="5"/>
  <c r="G65" i="5"/>
  <c r="H65" i="5"/>
  <c r="I65" i="5"/>
  <c r="J65" i="5"/>
  <c r="K65" i="5"/>
  <c r="L65" i="5"/>
  <c r="A66" i="5"/>
  <c r="B66" i="5"/>
  <c r="C66" i="5"/>
  <c r="D66" i="5"/>
  <c r="E66" i="5"/>
  <c r="F66" i="5"/>
  <c r="G66" i="5"/>
  <c r="H66" i="5"/>
  <c r="I66" i="5"/>
  <c r="J66" i="5"/>
  <c r="K66" i="5"/>
  <c r="L66" i="5"/>
  <c r="A67" i="5"/>
  <c r="B67" i="5"/>
  <c r="C67" i="5"/>
  <c r="D67" i="5"/>
  <c r="E67" i="5"/>
  <c r="F67" i="5"/>
  <c r="G67" i="5"/>
  <c r="H67" i="5"/>
  <c r="I67" i="5"/>
  <c r="J67" i="5"/>
  <c r="K67" i="5"/>
  <c r="L67" i="5"/>
  <c r="A68" i="5"/>
  <c r="B68" i="5"/>
  <c r="C68" i="5"/>
  <c r="D68" i="5"/>
  <c r="E68" i="5"/>
  <c r="F68" i="5"/>
  <c r="G68" i="5"/>
  <c r="H68" i="5"/>
  <c r="I68" i="5"/>
  <c r="J68" i="5"/>
  <c r="K68" i="5"/>
  <c r="L68" i="5"/>
  <c r="A69" i="5"/>
  <c r="B69" i="5"/>
  <c r="C69" i="5"/>
  <c r="D69" i="5"/>
  <c r="E69" i="5"/>
  <c r="F69" i="5"/>
  <c r="G69" i="5"/>
  <c r="H69" i="5"/>
  <c r="I69" i="5"/>
  <c r="J69" i="5"/>
  <c r="K69" i="5"/>
  <c r="L69" i="5"/>
  <c r="A70" i="5"/>
  <c r="B70" i="5"/>
  <c r="C70" i="5"/>
  <c r="D70" i="5"/>
  <c r="E70" i="5"/>
  <c r="F70" i="5"/>
  <c r="G70" i="5"/>
  <c r="H70" i="5"/>
  <c r="I70" i="5"/>
  <c r="J70" i="5"/>
  <c r="K70" i="5"/>
  <c r="L70" i="5"/>
  <c r="A71" i="5"/>
  <c r="B71" i="5"/>
  <c r="C71" i="5"/>
  <c r="D71" i="5"/>
  <c r="E71" i="5"/>
  <c r="F71" i="5"/>
  <c r="G71" i="5"/>
  <c r="H71" i="5"/>
  <c r="I71" i="5"/>
  <c r="J71" i="5"/>
  <c r="K71" i="5"/>
  <c r="L71" i="5"/>
  <c r="A72" i="5"/>
  <c r="B72" i="5"/>
  <c r="C72" i="5"/>
  <c r="D72" i="5"/>
  <c r="E72" i="5"/>
  <c r="F72" i="5"/>
  <c r="G72" i="5"/>
  <c r="H72" i="5"/>
  <c r="I72" i="5"/>
  <c r="J72" i="5"/>
  <c r="K72" i="5"/>
  <c r="L72" i="5"/>
  <c r="A73" i="5"/>
  <c r="B73" i="5"/>
  <c r="C73" i="5"/>
  <c r="D73" i="5"/>
  <c r="E73" i="5"/>
  <c r="F73" i="5"/>
  <c r="G73" i="5"/>
  <c r="H73" i="5"/>
  <c r="I73" i="5"/>
  <c r="J73" i="5"/>
  <c r="K73" i="5"/>
  <c r="L73" i="5"/>
  <c r="A74" i="5"/>
  <c r="B74" i="5"/>
  <c r="C74" i="5"/>
  <c r="D74" i="5"/>
  <c r="E74" i="5"/>
  <c r="F74" i="5"/>
  <c r="G74" i="5"/>
  <c r="H74" i="5"/>
  <c r="I74" i="5"/>
  <c r="J74" i="5"/>
  <c r="K74" i="5"/>
  <c r="L74" i="5"/>
  <c r="A75" i="5"/>
  <c r="B75" i="5"/>
  <c r="C75" i="5"/>
  <c r="D75" i="5"/>
  <c r="E75" i="5"/>
  <c r="F75" i="5"/>
  <c r="G75" i="5"/>
  <c r="H75" i="5"/>
  <c r="I75" i="5"/>
  <c r="J75" i="5"/>
  <c r="K75" i="5"/>
  <c r="L75" i="5"/>
  <c r="A76" i="5"/>
  <c r="B76" i="5"/>
  <c r="C76" i="5"/>
  <c r="D76" i="5"/>
  <c r="E76" i="5"/>
  <c r="F76" i="5"/>
  <c r="G76" i="5"/>
  <c r="H76" i="5"/>
  <c r="I76" i="5"/>
  <c r="J76" i="5"/>
  <c r="K76" i="5"/>
  <c r="L76" i="5"/>
  <c r="A77" i="5"/>
  <c r="B77" i="5"/>
  <c r="C77" i="5"/>
  <c r="D77" i="5"/>
  <c r="E77" i="5"/>
  <c r="F77" i="5"/>
  <c r="G77" i="5"/>
  <c r="H77" i="5"/>
  <c r="I77" i="5"/>
  <c r="J77" i="5"/>
  <c r="K77" i="5"/>
  <c r="L77" i="5"/>
  <c r="A78" i="5"/>
  <c r="B78" i="5"/>
  <c r="C78" i="5"/>
  <c r="D78" i="5"/>
  <c r="E78" i="5"/>
  <c r="F78" i="5"/>
  <c r="G78" i="5"/>
  <c r="H78" i="5"/>
  <c r="I78" i="5"/>
  <c r="J78" i="5"/>
  <c r="K78" i="5"/>
  <c r="L78" i="5"/>
  <c r="A79" i="5"/>
  <c r="B79" i="5"/>
  <c r="C79" i="5"/>
  <c r="D79" i="5"/>
  <c r="E79" i="5"/>
  <c r="F79" i="5"/>
  <c r="G79" i="5"/>
  <c r="H79" i="5"/>
  <c r="I79" i="5"/>
  <c r="J79" i="5"/>
  <c r="K79" i="5"/>
  <c r="L79" i="5"/>
  <c r="A80" i="5"/>
  <c r="B80" i="5"/>
  <c r="C80" i="5"/>
  <c r="D80" i="5"/>
  <c r="E80" i="5"/>
  <c r="F80" i="5"/>
  <c r="G80" i="5"/>
  <c r="H80" i="5"/>
  <c r="I80" i="5"/>
  <c r="J80" i="5"/>
  <c r="K80" i="5"/>
  <c r="L80" i="5"/>
  <c r="A81" i="5"/>
  <c r="B81" i="5"/>
  <c r="C81" i="5"/>
  <c r="D81" i="5"/>
  <c r="E81" i="5"/>
  <c r="F81" i="5"/>
  <c r="G81" i="5"/>
  <c r="H81" i="5"/>
  <c r="I81" i="5"/>
  <c r="J81" i="5"/>
  <c r="K81" i="5"/>
  <c r="L81" i="5"/>
  <c r="A82" i="5"/>
  <c r="B82" i="5"/>
  <c r="C82" i="5"/>
  <c r="D82" i="5"/>
  <c r="E82" i="5"/>
  <c r="F82" i="5"/>
  <c r="G82" i="5"/>
  <c r="H82" i="5"/>
  <c r="I82" i="5"/>
  <c r="J82" i="5"/>
  <c r="K82" i="5"/>
  <c r="L82" i="5"/>
  <c r="A83" i="5"/>
  <c r="B83" i="5"/>
  <c r="C83" i="5"/>
  <c r="D83" i="5"/>
  <c r="E83" i="5"/>
  <c r="F83" i="5"/>
  <c r="G83" i="5"/>
  <c r="H83" i="5"/>
  <c r="I83" i="5"/>
  <c r="J83" i="5"/>
  <c r="K83" i="5"/>
  <c r="L83" i="5"/>
  <c r="A84" i="5"/>
  <c r="B84" i="5"/>
  <c r="C84" i="5"/>
  <c r="D84" i="5"/>
  <c r="E84" i="5"/>
  <c r="F84" i="5"/>
  <c r="G84" i="5"/>
  <c r="H84" i="5"/>
  <c r="I84" i="5"/>
  <c r="J84" i="5"/>
  <c r="K84" i="5"/>
  <c r="L84" i="5"/>
  <c r="A85" i="5"/>
  <c r="B85" i="5"/>
  <c r="C85" i="5"/>
  <c r="D85" i="5"/>
  <c r="E85" i="5"/>
  <c r="F85" i="5"/>
  <c r="G85" i="5"/>
  <c r="H85" i="5"/>
  <c r="I85" i="5"/>
  <c r="J85" i="5"/>
  <c r="K85" i="5"/>
  <c r="L85" i="5"/>
  <c r="A86" i="5"/>
  <c r="B86" i="5"/>
  <c r="C86" i="5"/>
  <c r="D86" i="5"/>
  <c r="E86" i="5"/>
  <c r="F86" i="5"/>
  <c r="G86" i="5"/>
  <c r="H86" i="5"/>
  <c r="I86" i="5"/>
  <c r="J86" i="5"/>
  <c r="K86" i="5"/>
  <c r="L86" i="5"/>
  <c r="A87" i="5"/>
  <c r="B87" i="5"/>
  <c r="C87" i="5"/>
  <c r="D87" i="5"/>
  <c r="E87" i="5"/>
  <c r="F87" i="5"/>
  <c r="G87" i="5"/>
  <c r="H87" i="5"/>
  <c r="I87" i="5"/>
  <c r="J87" i="5"/>
  <c r="K87" i="5"/>
  <c r="L87" i="5"/>
  <c r="A88" i="5"/>
  <c r="B88" i="5"/>
  <c r="C88" i="5"/>
  <c r="D88" i="5"/>
  <c r="E88" i="5"/>
  <c r="F88" i="5"/>
  <c r="G88" i="5"/>
  <c r="H88" i="5"/>
  <c r="I88" i="5"/>
  <c r="J88" i="5"/>
  <c r="K88" i="5"/>
  <c r="L88" i="5"/>
  <c r="A89" i="5"/>
  <c r="B89" i="5"/>
  <c r="C89" i="5"/>
  <c r="D89" i="5"/>
  <c r="E89" i="5"/>
  <c r="F89" i="5"/>
  <c r="G89" i="5"/>
  <c r="H89" i="5"/>
  <c r="I89" i="5"/>
  <c r="J89" i="5"/>
  <c r="K89" i="5"/>
  <c r="L89" i="5"/>
  <c r="A90" i="5"/>
  <c r="B90" i="5"/>
  <c r="C90" i="5"/>
  <c r="D90" i="5"/>
  <c r="E90" i="5"/>
  <c r="F90" i="5"/>
  <c r="G90" i="5"/>
  <c r="H90" i="5"/>
  <c r="I90" i="5"/>
  <c r="J90" i="5"/>
  <c r="K90" i="5"/>
  <c r="L90" i="5"/>
  <c r="A91" i="5"/>
  <c r="B91" i="5"/>
  <c r="C91" i="5"/>
  <c r="D91" i="5"/>
  <c r="E91" i="5"/>
  <c r="F91" i="5"/>
  <c r="G91" i="5"/>
  <c r="H91" i="5"/>
  <c r="I91" i="5"/>
  <c r="J91" i="5"/>
  <c r="K91" i="5"/>
  <c r="L91" i="5"/>
  <c r="A92" i="5"/>
  <c r="B92" i="5"/>
  <c r="C92" i="5"/>
  <c r="D92" i="5"/>
  <c r="E92" i="5"/>
  <c r="F92" i="5"/>
  <c r="G92" i="5"/>
  <c r="H92" i="5"/>
  <c r="I92" i="5"/>
  <c r="J92" i="5"/>
  <c r="K92" i="5"/>
  <c r="L92" i="5"/>
  <c r="A93" i="5"/>
  <c r="B93" i="5"/>
  <c r="C93" i="5"/>
  <c r="D93" i="5"/>
  <c r="E93" i="5"/>
  <c r="F93" i="5"/>
  <c r="G93" i="5"/>
  <c r="H93" i="5"/>
  <c r="I93" i="5"/>
  <c r="J93" i="5"/>
  <c r="K93" i="5"/>
  <c r="L93" i="5"/>
  <c r="A94" i="5"/>
  <c r="B94" i="5"/>
  <c r="C94" i="5"/>
  <c r="D94" i="5"/>
  <c r="E94" i="5"/>
  <c r="F94" i="5"/>
  <c r="G94" i="5"/>
  <c r="H94" i="5"/>
  <c r="I94" i="5"/>
  <c r="J94" i="5"/>
  <c r="K94" i="5"/>
  <c r="L94" i="5"/>
  <c r="A95" i="5"/>
  <c r="B95" i="5"/>
  <c r="C95" i="5"/>
  <c r="D95" i="5"/>
  <c r="E95" i="5"/>
  <c r="F95" i="5"/>
  <c r="G95" i="5"/>
  <c r="H95" i="5"/>
  <c r="I95" i="5"/>
  <c r="J95" i="5"/>
  <c r="K95" i="5"/>
  <c r="L95" i="5"/>
  <c r="A96" i="5"/>
  <c r="B96" i="5"/>
  <c r="C96" i="5"/>
  <c r="D96" i="5"/>
  <c r="E96" i="5"/>
  <c r="F96" i="5"/>
  <c r="G96" i="5"/>
  <c r="H96" i="5"/>
  <c r="I96" i="5"/>
  <c r="J96" i="5"/>
  <c r="K96" i="5"/>
  <c r="L96" i="5"/>
  <c r="A97" i="5"/>
  <c r="B97" i="5"/>
  <c r="C97" i="5"/>
  <c r="D97" i="5"/>
  <c r="E97" i="5"/>
  <c r="F97" i="5"/>
  <c r="G97" i="5"/>
  <c r="H97" i="5"/>
  <c r="I97" i="5"/>
  <c r="J97" i="5"/>
  <c r="K97" i="5"/>
  <c r="L97" i="5"/>
  <c r="A98" i="5"/>
  <c r="B98" i="5"/>
  <c r="C98" i="5"/>
  <c r="D98" i="5"/>
  <c r="E98" i="5"/>
  <c r="F98" i="5"/>
  <c r="G98" i="5"/>
  <c r="H98" i="5"/>
  <c r="I98" i="5"/>
  <c r="J98" i="5"/>
  <c r="K98" i="5"/>
  <c r="L98" i="5"/>
  <c r="A99" i="5"/>
  <c r="B99" i="5"/>
  <c r="C99" i="5"/>
  <c r="D99" i="5"/>
  <c r="E99" i="5"/>
  <c r="F99" i="5"/>
  <c r="G99" i="5"/>
  <c r="H99" i="5"/>
  <c r="I99" i="5"/>
  <c r="J99" i="5"/>
  <c r="K99" i="5"/>
  <c r="L99" i="5"/>
  <c r="A100" i="5"/>
  <c r="B100" i="5"/>
  <c r="C100" i="5"/>
  <c r="D100" i="5"/>
  <c r="E100" i="5"/>
  <c r="F100" i="5"/>
  <c r="G100" i="5"/>
  <c r="H100" i="5"/>
  <c r="I100" i="5"/>
  <c r="J100" i="5"/>
  <c r="K100" i="5"/>
  <c r="L100" i="5"/>
  <c r="A101" i="5"/>
  <c r="B101" i="5"/>
  <c r="C101" i="5"/>
  <c r="D101" i="5"/>
  <c r="E101" i="5"/>
  <c r="F101" i="5"/>
  <c r="G101" i="5"/>
  <c r="H101" i="5"/>
  <c r="I101" i="5"/>
  <c r="J101" i="5"/>
  <c r="K101" i="5"/>
  <c r="L101" i="5"/>
  <c r="A102" i="5"/>
  <c r="B102" i="5"/>
  <c r="C102" i="5"/>
  <c r="D102" i="5"/>
  <c r="E102" i="5"/>
  <c r="F102" i="5"/>
  <c r="G102" i="5"/>
  <c r="H102" i="5"/>
  <c r="I102" i="5"/>
  <c r="J102" i="5"/>
  <c r="K102" i="5"/>
  <c r="L102" i="5"/>
  <c r="A103" i="5"/>
  <c r="B103" i="5"/>
  <c r="C103" i="5"/>
  <c r="D103" i="5"/>
  <c r="E103" i="5"/>
  <c r="F103" i="5"/>
  <c r="G103" i="5"/>
  <c r="H103" i="5"/>
  <c r="I103" i="5"/>
  <c r="J103" i="5"/>
  <c r="K103" i="5"/>
  <c r="L103" i="5"/>
  <c r="A104" i="5"/>
  <c r="B104" i="5"/>
  <c r="C104" i="5"/>
  <c r="D104" i="5"/>
  <c r="E104" i="5"/>
  <c r="F104" i="5"/>
  <c r="G104" i="5"/>
  <c r="H104" i="5"/>
  <c r="I104" i="5"/>
  <c r="J104" i="5"/>
  <c r="K104" i="5"/>
  <c r="L104" i="5"/>
  <c r="A105" i="5"/>
  <c r="B105" i="5"/>
  <c r="C105" i="5"/>
  <c r="D105" i="5"/>
  <c r="E105" i="5"/>
  <c r="F105" i="5"/>
  <c r="G105" i="5"/>
  <c r="H105" i="5"/>
  <c r="I105" i="5"/>
  <c r="J105" i="5"/>
  <c r="K105" i="5"/>
  <c r="L105" i="5"/>
  <c r="A106" i="5"/>
  <c r="B106" i="5"/>
  <c r="C106" i="5"/>
  <c r="D106" i="5"/>
  <c r="E106" i="5"/>
  <c r="F106" i="5"/>
  <c r="G106" i="5"/>
  <c r="H106" i="5"/>
  <c r="I106" i="5"/>
  <c r="J106" i="5"/>
  <c r="K106" i="5"/>
  <c r="L106" i="5"/>
  <c r="A107" i="5"/>
  <c r="B107" i="5"/>
  <c r="C107" i="5"/>
  <c r="D107" i="5"/>
  <c r="E107" i="5"/>
  <c r="F107" i="5"/>
  <c r="G107" i="5"/>
  <c r="H107" i="5"/>
  <c r="I107" i="5"/>
  <c r="J107" i="5"/>
  <c r="K107" i="5"/>
  <c r="L107" i="5"/>
  <c r="A108" i="5"/>
  <c r="B108" i="5"/>
  <c r="C108" i="5"/>
  <c r="D108" i="5"/>
  <c r="E108" i="5"/>
  <c r="F108" i="5"/>
  <c r="G108" i="5"/>
  <c r="H108" i="5"/>
  <c r="I108" i="5"/>
  <c r="J108" i="5"/>
  <c r="K108" i="5"/>
  <c r="L108" i="5"/>
  <c r="A109" i="5"/>
  <c r="B109" i="5"/>
  <c r="C109" i="5"/>
  <c r="D109" i="5"/>
  <c r="E109" i="5"/>
  <c r="F109" i="5"/>
  <c r="G109" i="5"/>
  <c r="H109" i="5"/>
  <c r="I109" i="5"/>
  <c r="J109" i="5"/>
  <c r="K109" i="5"/>
  <c r="L109" i="5"/>
  <c r="A110" i="5"/>
  <c r="B110" i="5"/>
  <c r="C110" i="5"/>
  <c r="D110" i="5"/>
  <c r="E110" i="5"/>
  <c r="F110" i="5"/>
  <c r="G110" i="5"/>
  <c r="H110" i="5"/>
  <c r="I110" i="5"/>
  <c r="J110" i="5"/>
  <c r="K110" i="5"/>
  <c r="L110" i="5"/>
  <c r="A111" i="5"/>
  <c r="B111" i="5"/>
  <c r="C111" i="5"/>
  <c r="D111" i="5"/>
  <c r="E111" i="5"/>
  <c r="F111" i="5"/>
  <c r="G111" i="5"/>
  <c r="H111" i="5"/>
  <c r="I111" i="5"/>
  <c r="J111" i="5"/>
  <c r="K111" i="5"/>
  <c r="L111" i="5"/>
  <c r="A112" i="5"/>
  <c r="B112" i="5"/>
  <c r="C112" i="5"/>
  <c r="D112" i="5"/>
  <c r="E112" i="5"/>
  <c r="F112" i="5"/>
  <c r="G112" i="5"/>
  <c r="H112" i="5"/>
  <c r="I112" i="5"/>
  <c r="J112" i="5"/>
  <c r="K112" i="5"/>
  <c r="L112" i="5"/>
  <c r="A113" i="5"/>
  <c r="B113" i="5"/>
  <c r="C113" i="5"/>
  <c r="D113" i="5"/>
  <c r="E113" i="5"/>
  <c r="F113" i="5"/>
  <c r="G113" i="5"/>
  <c r="H113" i="5"/>
  <c r="I113" i="5"/>
  <c r="J113" i="5"/>
  <c r="K113" i="5"/>
  <c r="L113" i="5"/>
  <c r="A114" i="5"/>
  <c r="B114" i="5"/>
  <c r="C114" i="5"/>
  <c r="D114" i="5"/>
  <c r="E114" i="5"/>
  <c r="F114" i="5"/>
  <c r="G114" i="5"/>
  <c r="H114" i="5"/>
  <c r="I114" i="5"/>
  <c r="J114" i="5"/>
  <c r="K114" i="5"/>
  <c r="L114" i="5"/>
  <c r="A115" i="5"/>
  <c r="B115" i="5"/>
  <c r="C115" i="5"/>
  <c r="D115" i="5"/>
  <c r="E115" i="5"/>
  <c r="F115" i="5"/>
  <c r="G115" i="5"/>
  <c r="H115" i="5"/>
  <c r="I115" i="5"/>
  <c r="J115" i="5"/>
  <c r="K115" i="5"/>
  <c r="L115" i="5"/>
  <c r="A116" i="5"/>
  <c r="B116" i="5"/>
  <c r="C116" i="5"/>
  <c r="D116" i="5"/>
  <c r="E116" i="5"/>
  <c r="F116" i="5"/>
  <c r="G116" i="5"/>
  <c r="H116" i="5"/>
  <c r="I116" i="5"/>
  <c r="J116" i="5"/>
  <c r="K116" i="5"/>
  <c r="L116" i="5"/>
  <c r="A117" i="5"/>
  <c r="B117" i="5"/>
  <c r="C117" i="5"/>
  <c r="D117" i="5"/>
  <c r="E117" i="5"/>
  <c r="F117" i="5"/>
  <c r="G117" i="5"/>
  <c r="H117" i="5"/>
  <c r="I117" i="5"/>
  <c r="J117" i="5"/>
  <c r="K117" i="5"/>
  <c r="L117" i="5"/>
  <c r="A118" i="5"/>
  <c r="B118" i="5"/>
  <c r="C118" i="5"/>
  <c r="D118" i="5"/>
  <c r="E118" i="5"/>
  <c r="F118" i="5"/>
  <c r="G118" i="5"/>
  <c r="H118" i="5"/>
  <c r="I118" i="5"/>
  <c r="J118" i="5"/>
  <c r="K118" i="5"/>
  <c r="L118" i="5"/>
  <c r="A119" i="5"/>
  <c r="B119" i="5"/>
  <c r="C119" i="5"/>
  <c r="D119" i="5"/>
  <c r="E119" i="5"/>
  <c r="F119" i="5"/>
  <c r="G119" i="5"/>
  <c r="H119" i="5"/>
  <c r="I119" i="5"/>
  <c r="J119" i="5"/>
  <c r="K119" i="5"/>
  <c r="L119" i="5"/>
  <c r="A120" i="5"/>
  <c r="B120" i="5"/>
  <c r="C120" i="5"/>
  <c r="D120" i="5"/>
  <c r="E120" i="5"/>
  <c r="F120" i="5"/>
  <c r="G120" i="5"/>
  <c r="H120" i="5"/>
  <c r="I120" i="5"/>
  <c r="J120" i="5"/>
  <c r="K120" i="5"/>
  <c r="L120" i="5"/>
  <c r="A121" i="5"/>
  <c r="B121" i="5"/>
  <c r="C121" i="5"/>
  <c r="D121" i="5"/>
  <c r="E121" i="5"/>
  <c r="F121" i="5"/>
  <c r="G121" i="5"/>
  <c r="H121" i="5"/>
  <c r="I121" i="5"/>
  <c r="J121" i="5"/>
  <c r="K121" i="5"/>
  <c r="L121" i="5"/>
  <c r="A122" i="5"/>
  <c r="B122" i="5"/>
  <c r="C122" i="5"/>
  <c r="D122" i="5"/>
  <c r="E122" i="5"/>
  <c r="F122" i="5"/>
  <c r="G122" i="5"/>
  <c r="H122" i="5"/>
  <c r="I122" i="5"/>
  <c r="J122" i="5"/>
  <c r="K122" i="5"/>
  <c r="L122" i="5"/>
  <c r="A123" i="5"/>
  <c r="B123" i="5"/>
  <c r="C123" i="5"/>
  <c r="D123" i="5"/>
  <c r="E123" i="5"/>
  <c r="F123" i="5"/>
  <c r="G123" i="5"/>
  <c r="H123" i="5"/>
  <c r="I123" i="5"/>
  <c r="J123" i="5"/>
  <c r="K123" i="5"/>
  <c r="L123" i="5"/>
  <c r="A124" i="5"/>
  <c r="B124" i="5"/>
  <c r="C124" i="5"/>
  <c r="D124" i="5"/>
  <c r="E124" i="5"/>
  <c r="F124" i="5"/>
  <c r="G124" i="5"/>
  <c r="H124" i="5"/>
  <c r="I124" i="5"/>
  <c r="J124" i="5"/>
  <c r="K124" i="5"/>
  <c r="L124" i="5"/>
  <c r="A125" i="5"/>
  <c r="B125" i="5"/>
  <c r="C125" i="5"/>
  <c r="D125" i="5"/>
  <c r="E125" i="5"/>
  <c r="F125" i="5"/>
  <c r="G125" i="5"/>
  <c r="H125" i="5"/>
  <c r="I125" i="5"/>
  <c r="J125" i="5"/>
  <c r="K125" i="5"/>
  <c r="L125" i="5"/>
  <c r="A126" i="5"/>
  <c r="B126" i="5"/>
  <c r="C126" i="5"/>
  <c r="D126" i="5"/>
  <c r="E126" i="5"/>
  <c r="F126" i="5"/>
  <c r="G126" i="5"/>
  <c r="H126" i="5"/>
  <c r="I126" i="5"/>
  <c r="J126" i="5"/>
  <c r="K126" i="5"/>
  <c r="L126" i="5"/>
  <c r="A127" i="5"/>
  <c r="B127" i="5"/>
  <c r="C127" i="5"/>
  <c r="D127" i="5"/>
  <c r="E127" i="5"/>
  <c r="F127" i="5"/>
  <c r="G127" i="5"/>
  <c r="H127" i="5"/>
  <c r="I127" i="5"/>
  <c r="J127" i="5"/>
  <c r="K127" i="5"/>
  <c r="L127" i="5"/>
  <c r="A128" i="5"/>
  <c r="B128" i="5"/>
  <c r="C128" i="5"/>
  <c r="D128" i="5"/>
  <c r="E128" i="5"/>
  <c r="F128" i="5"/>
  <c r="G128" i="5"/>
  <c r="H128" i="5"/>
  <c r="I128" i="5"/>
  <c r="J128" i="5"/>
  <c r="K128" i="5"/>
  <c r="L128" i="5"/>
  <c r="A129" i="5"/>
  <c r="B129" i="5"/>
  <c r="C129" i="5"/>
  <c r="D129" i="5"/>
  <c r="E129" i="5"/>
  <c r="F129" i="5"/>
  <c r="G129" i="5"/>
  <c r="H129" i="5"/>
  <c r="I129" i="5"/>
  <c r="J129" i="5"/>
  <c r="K129" i="5"/>
  <c r="L129" i="5"/>
  <c r="A130" i="5"/>
  <c r="B130" i="5"/>
  <c r="C130" i="5"/>
  <c r="D130" i="5"/>
  <c r="E130" i="5"/>
  <c r="F130" i="5"/>
  <c r="G130" i="5"/>
  <c r="H130" i="5"/>
  <c r="I130" i="5"/>
  <c r="J130" i="5"/>
  <c r="K130" i="5"/>
  <c r="L130" i="5"/>
  <c r="A131" i="5"/>
  <c r="B131" i="5"/>
  <c r="C131" i="5"/>
  <c r="D131" i="5"/>
  <c r="E131" i="5"/>
  <c r="F131" i="5"/>
  <c r="G131" i="5"/>
  <c r="H131" i="5"/>
  <c r="I131" i="5"/>
  <c r="J131" i="5"/>
  <c r="K131" i="5"/>
  <c r="L131" i="5"/>
  <c r="A132" i="5"/>
  <c r="B132" i="5"/>
  <c r="C132" i="5"/>
  <c r="D132" i="5"/>
  <c r="E132" i="5"/>
  <c r="F132" i="5"/>
  <c r="G132" i="5"/>
  <c r="H132" i="5"/>
  <c r="I132" i="5"/>
  <c r="J132" i="5"/>
  <c r="K132" i="5"/>
  <c r="L132" i="5"/>
  <c r="A133" i="5"/>
  <c r="B133" i="5"/>
  <c r="C133" i="5"/>
  <c r="D133" i="5"/>
  <c r="E133" i="5"/>
  <c r="F133" i="5"/>
  <c r="G133" i="5"/>
  <c r="H133" i="5"/>
  <c r="I133" i="5"/>
  <c r="J133" i="5"/>
  <c r="K133" i="5"/>
  <c r="L133" i="5"/>
  <c r="A134" i="5"/>
  <c r="B134" i="5"/>
  <c r="C134" i="5"/>
  <c r="D134" i="5"/>
  <c r="E134" i="5"/>
  <c r="F134" i="5"/>
  <c r="G134" i="5"/>
  <c r="H134" i="5"/>
  <c r="I134" i="5"/>
  <c r="J134" i="5"/>
  <c r="K134" i="5"/>
  <c r="L134" i="5"/>
  <c r="A135" i="5"/>
  <c r="B135" i="5"/>
  <c r="C135" i="5"/>
  <c r="D135" i="5"/>
  <c r="E135" i="5"/>
  <c r="F135" i="5"/>
  <c r="G135" i="5"/>
  <c r="H135" i="5"/>
  <c r="I135" i="5"/>
  <c r="J135" i="5"/>
  <c r="K135" i="5"/>
  <c r="L135" i="5"/>
  <c r="A136" i="5"/>
  <c r="B136" i="5"/>
  <c r="C136" i="5"/>
  <c r="D136" i="5"/>
  <c r="E136" i="5"/>
  <c r="F136" i="5"/>
  <c r="G136" i="5"/>
  <c r="H136" i="5"/>
  <c r="I136" i="5"/>
  <c r="J136" i="5"/>
  <c r="K136" i="5"/>
  <c r="L136" i="5"/>
  <c r="A137" i="5"/>
  <c r="B137" i="5"/>
  <c r="C137" i="5"/>
  <c r="D137" i="5"/>
  <c r="E137" i="5"/>
  <c r="F137" i="5"/>
  <c r="G137" i="5"/>
  <c r="H137" i="5"/>
  <c r="I137" i="5"/>
  <c r="J137" i="5"/>
  <c r="K137" i="5"/>
  <c r="L137" i="5"/>
  <c r="A138" i="5"/>
  <c r="B138" i="5"/>
  <c r="C138" i="5"/>
  <c r="D138" i="5"/>
  <c r="E138" i="5"/>
  <c r="F138" i="5"/>
  <c r="G138" i="5"/>
  <c r="H138" i="5"/>
  <c r="I138" i="5"/>
  <c r="J138" i="5"/>
  <c r="K138" i="5"/>
  <c r="L138" i="5"/>
  <c r="A139" i="5"/>
  <c r="B139" i="5"/>
  <c r="C139" i="5"/>
  <c r="D139" i="5"/>
  <c r="E139" i="5"/>
  <c r="F139" i="5"/>
  <c r="G139" i="5"/>
  <c r="H139" i="5"/>
  <c r="I139" i="5"/>
  <c r="J139" i="5"/>
  <c r="K139" i="5"/>
  <c r="L139" i="5"/>
  <c r="A140" i="5"/>
  <c r="B140" i="5"/>
  <c r="C140" i="5"/>
  <c r="D140" i="5"/>
  <c r="E140" i="5"/>
  <c r="F140" i="5"/>
  <c r="G140" i="5"/>
  <c r="H140" i="5"/>
  <c r="I140" i="5"/>
  <c r="J140" i="5"/>
  <c r="K140" i="5"/>
  <c r="L140" i="5"/>
  <c r="A141" i="5"/>
  <c r="B141" i="5"/>
  <c r="C141" i="5"/>
  <c r="D141" i="5"/>
  <c r="E141" i="5"/>
  <c r="F141" i="5"/>
  <c r="G141" i="5"/>
  <c r="H141" i="5"/>
  <c r="I141" i="5"/>
  <c r="J141" i="5"/>
  <c r="K141" i="5"/>
  <c r="L141" i="5"/>
  <c r="A142" i="5"/>
  <c r="B142" i="5"/>
  <c r="C142" i="5"/>
  <c r="D142" i="5"/>
  <c r="E142" i="5"/>
  <c r="F142" i="5"/>
  <c r="G142" i="5"/>
  <c r="H142" i="5"/>
  <c r="I142" i="5"/>
  <c r="J142" i="5"/>
  <c r="K142" i="5"/>
  <c r="L142" i="5"/>
  <c r="A143" i="5"/>
  <c r="B143" i="5"/>
  <c r="C143" i="5"/>
  <c r="D143" i="5"/>
  <c r="E143" i="5"/>
  <c r="F143" i="5"/>
  <c r="G143" i="5"/>
  <c r="H143" i="5"/>
  <c r="I143" i="5"/>
  <c r="J143" i="5"/>
  <c r="K143" i="5"/>
  <c r="L143" i="5"/>
  <c r="A144" i="5"/>
  <c r="B144" i="5"/>
  <c r="C144" i="5"/>
  <c r="D144" i="5"/>
  <c r="E144" i="5"/>
  <c r="F144" i="5"/>
  <c r="G144" i="5"/>
  <c r="H144" i="5"/>
  <c r="I144" i="5"/>
  <c r="J144" i="5"/>
  <c r="K144" i="5"/>
  <c r="L144" i="5"/>
  <c r="A145" i="5"/>
  <c r="B145" i="5"/>
  <c r="C145" i="5"/>
  <c r="D145" i="5"/>
  <c r="E145" i="5"/>
  <c r="F145" i="5"/>
  <c r="G145" i="5"/>
  <c r="H145" i="5"/>
  <c r="I145" i="5"/>
  <c r="J145" i="5"/>
  <c r="K145" i="5"/>
  <c r="L145" i="5"/>
  <c r="A146" i="5"/>
  <c r="B146" i="5"/>
  <c r="C146" i="5"/>
  <c r="D146" i="5"/>
  <c r="E146" i="5"/>
  <c r="F146" i="5"/>
  <c r="G146" i="5"/>
  <c r="H146" i="5"/>
  <c r="I146" i="5"/>
  <c r="J146" i="5"/>
  <c r="K146" i="5"/>
  <c r="L146" i="5"/>
  <c r="A147" i="5"/>
  <c r="B147" i="5"/>
  <c r="C147" i="5"/>
  <c r="D147" i="5"/>
  <c r="E147" i="5"/>
  <c r="F147" i="5"/>
  <c r="G147" i="5"/>
  <c r="H147" i="5"/>
  <c r="I147" i="5"/>
  <c r="J147" i="5"/>
  <c r="K147" i="5"/>
  <c r="L147" i="5"/>
  <c r="A148" i="5"/>
  <c r="B148" i="5"/>
  <c r="C148" i="5"/>
  <c r="D148" i="5"/>
  <c r="E148" i="5"/>
  <c r="F148" i="5"/>
  <c r="G148" i="5"/>
  <c r="H148" i="5"/>
  <c r="I148" i="5"/>
  <c r="J148" i="5"/>
  <c r="K148" i="5"/>
  <c r="L148" i="5"/>
  <c r="A149" i="5"/>
  <c r="B149" i="5"/>
  <c r="C149" i="5"/>
  <c r="D149" i="5"/>
  <c r="E149" i="5"/>
  <c r="F149" i="5"/>
  <c r="G149" i="5"/>
  <c r="H149" i="5"/>
  <c r="I149" i="5"/>
  <c r="J149" i="5"/>
  <c r="K149" i="5"/>
  <c r="L149" i="5"/>
  <c r="A150" i="5"/>
  <c r="B150" i="5"/>
  <c r="C150" i="5"/>
  <c r="D150" i="5"/>
  <c r="E150" i="5"/>
  <c r="F150" i="5"/>
  <c r="G150" i="5"/>
  <c r="H150" i="5"/>
  <c r="I150" i="5"/>
  <c r="J150" i="5"/>
  <c r="K150" i="5"/>
  <c r="L150" i="5"/>
  <c r="A151" i="5"/>
  <c r="B151" i="5"/>
  <c r="C151" i="5"/>
  <c r="D151" i="5"/>
  <c r="E151" i="5"/>
  <c r="F151" i="5"/>
  <c r="G151" i="5"/>
  <c r="H151" i="5"/>
  <c r="I151" i="5"/>
  <c r="J151" i="5"/>
  <c r="K151" i="5"/>
  <c r="L151" i="5"/>
  <c r="A152" i="5"/>
  <c r="B152" i="5"/>
  <c r="C152" i="5"/>
  <c r="D152" i="5"/>
  <c r="E152" i="5"/>
  <c r="F152" i="5"/>
  <c r="G152" i="5"/>
  <c r="H152" i="5"/>
  <c r="I152" i="5"/>
  <c r="J152" i="5"/>
  <c r="K152" i="5"/>
  <c r="L152" i="5"/>
  <c r="A153" i="5"/>
  <c r="B153" i="5"/>
  <c r="C153" i="5"/>
  <c r="D153" i="5"/>
  <c r="E153" i="5"/>
  <c r="F153" i="5"/>
  <c r="G153" i="5"/>
  <c r="H153" i="5"/>
  <c r="I153" i="5"/>
  <c r="J153" i="5"/>
  <c r="K153" i="5"/>
  <c r="L153" i="5"/>
  <c r="A154" i="5"/>
  <c r="B154" i="5"/>
  <c r="C154" i="5"/>
  <c r="D154" i="5"/>
  <c r="E154" i="5"/>
  <c r="F154" i="5"/>
  <c r="G154" i="5"/>
  <c r="H154" i="5"/>
  <c r="I154" i="5"/>
  <c r="J154" i="5"/>
  <c r="K154" i="5"/>
  <c r="L154" i="5"/>
  <c r="A155" i="5"/>
  <c r="B155" i="5"/>
  <c r="C155" i="5"/>
  <c r="D155" i="5"/>
  <c r="E155" i="5"/>
  <c r="F155" i="5"/>
  <c r="G155" i="5"/>
  <c r="H155" i="5"/>
  <c r="I155" i="5"/>
  <c r="J155" i="5"/>
  <c r="K155" i="5"/>
  <c r="L155" i="5"/>
  <c r="A156" i="5"/>
  <c r="B156" i="5"/>
  <c r="C156" i="5"/>
  <c r="D156" i="5"/>
  <c r="E156" i="5"/>
  <c r="F156" i="5"/>
  <c r="G156" i="5"/>
  <c r="H156" i="5"/>
  <c r="I156" i="5"/>
  <c r="J156" i="5"/>
  <c r="K156" i="5"/>
  <c r="L156" i="5"/>
  <c r="A157" i="5"/>
  <c r="B157" i="5"/>
  <c r="C157" i="5"/>
  <c r="D157" i="5"/>
  <c r="E157" i="5"/>
  <c r="F157" i="5"/>
  <c r="G157" i="5"/>
  <c r="H157" i="5"/>
  <c r="I157" i="5"/>
  <c r="J157" i="5"/>
  <c r="K157" i="5"/>
  <c r="L157" i="5"/>
  <c r="A158" i="5"/>
  <c r="B158" i="5"/>
  <c r="C158" i="5"/>
  <c r="D158" i="5"/>
  <c r="E158" i="5"/>
  <c r="F158" i="5"/>
  <c r="G158" i="5"/>
  <c r="H158" i="5"/>
  <c r="I158" i="5"/>
  <c r="J158" i="5"/>
  <c r="K158" i="5"/>
  <c r="L158" i="5"/>
  <c r="A159" i="5"/>
  <c r="B159" i="5"/>
  <c r="C159" i="5"/>
  <c r="D159" i="5"/>
  <c r="E159" i="5"/>
  <c r="F159" i="5"/>
  <c r="G159" i="5"/>
  <c r="H159" i="5"/>
  <c r="I159" i="5"/>
  <c r="J159" i="5"/>
  <c r="K159" i="5"/>
  <c r="L159" i="5"/>
  <c r="A160" i="5"/>
  <c r="B160" i="5"/>
  <c r="C160" i="5"/>
  <c r="D160" i="5"/>
  <c r="E160" i="5"/>
  <c r="F160" i="5"/>
  <c r="G160" i="5"/>
  <c r="H160" i="5"/>
  <c r="I160" i="5"/>
  <c r="J160" i="5"/>
  <c r="K160" i="5"/>
  <c r="L160" i="5"/>
  <c r="A161" i="5"/>
  <c r="B161" i="5"/>
  <c r="C161" i="5"/>
  <c r="D161" i="5"/>
  <c r="E161" i="5"/>
  <c r="F161" i="5"/>
  <c r="G161" i="5"/>
  <c r="H161" i="5"/>
  <c r="I161" i="5"/>
  <c r="J161" i="5"/>
  <c r="K161" i="5"/>
  <c r="L161" i="5"/>
  <c r="A162" i="5"/>
  <c r="B162" i="5"/>
  <c r="C162" i="5"/>
  <c r="D162" i="5"/>
  <c r="E162" i="5"/>
  <c r="F162" i="5"/>
  <c r="G162" i="5"/>
  <c r="H162" i="5"/>
  <c r="I162" i="5"/>
  <c r="J162" i="5"/>
  <c r="K162" i="5"/>
  <c r="L162" i="5"/>
  <c r="A163" i="5"/>
  <c r="B163" i="5"/>
  <c r="C163" i="5"/>
  <c r="D163" i="5"/>
  <c r="E163" i="5"/>
  <c r="F163" i="5"/>
  <c r="G163" i="5"/>
  <c r="H163" i="5"/>
  <c r="I163" i="5"/>
  <c r="J163" i="5"/>
  <c r="K163" i="5"/>
  <c r="L163" i="5"/>
  <c r="A164" i="5"/>
  <c r="B164" i="5"/>
  <c r="C164" i="5"/>
  <c r="D164" i="5"/>
  <c r="E164" i="5"/>
  <c r="F164" i="5"/>
  <c r="G164" i="5"/>
  <c r="H164" i="5"/>
  <c r="I164" i="5"/>
  <c r="J164" i="5"/>
  <c r="K164" i="5"/>
  <c r="L164" i="5"/>
  <c r="A165" i="5"/>
  <c r="B165" i="5"/>
  <c r="C165" i="5"/>
  <c r="D165" i="5"/>
  <c r="E165" i="5"/>
  <c r="F165" i="5"/>
  <c r="G165" i="5"/>
  <c r="H165" i="5"/>
  <c r="I165" i="5"/>
  <c r="J165" i="5"/>
  <c r="K165" i="5"/>
  <c r="L165" i="5"/>
  <c r="A166" i="5"/>
  <c r="B166" i="5"/>
  <c r="C166" i="5"/>
  <c r="D166" i="5"/>
  <c r="E166" i="5"/>
  <c r="F166" i="5"/>
  <c r="G166" i="5"/>
  <c r="H166" i="5"/>
  <c r="I166" i="5"/>
  <c r="J166" i="5"/>
  <c r="K166" i="5"/>
  <c r="L166" i="5"/>
  <c r="A167" i="5"/>
  <c r="B167" i="5"/>
  <c r="C167" i="5"/>
  <c r="D167" i="5"/>
  <c r="E167" i="5"/>
  <c r="F167" i="5"/>
  <c r="G167" i="5"/>
  <c r="H167" i="5"/>
  <c r="I167" i="5"/>
  <c r="J167" i="5"/>
  <c r="K167" i="5"/>
  <c r="L167" i="5"/>
  <c r="A168" i="5"/>
  <c r="B168" i="5"/>
  <c r="C168" i="5"/>
  <c r="D168" i="5"/>
  <c r="E168" i="5"/>
  <c r="F168" i="5"/>
  <c r="G168" i="5"/>
  <c r="H168" i="5"/>
  <c r="I168" i="5"/>
  <c r="J168" i="5"/>
  <c r="K168" i="5"/>
  <c r="L168" i="5"/>
  <c r="A169" i="5"/>
  <c r="B169" i="5"/>
  <c r="C169" i="5"/>
  <c r="D169" i="5"/>
  <c r="E169" i="5"/>
  <c r="F169" i="5"/>
  <c r="G169" i="5"/>
  <c r="H169" i="5"/>
  <c r="I169" i="5"/>
  <c r="J169" i="5"/>
  <c r="K169" i="5"/>
  <c r="L169" i="5"/>
  <c r="A170" i="5"/>
  <c r="B170" i="5"/>
  <c r="C170" i="5"/>
  <c r="D170" i="5"/>
  <c r="E170" i="5"/>
  <c r="F170" i="5"/>
  <c r="G170" i="5"/>
  <c r="H170" i="5"/>
  <c r="I170" i="5"/>
  <c r="J170" i="5"/>
  <c r="K170" i="5"/>
  <c r="L170" i="5"/>
  <c r="A171" i="5"/>
  <c r="B171" i="5"/>
  <c r="C171" i="5"/>
  <c r="D171" i="5"/>
  <c r="E171" i="5"/>
  <c r="F171" i="5"/>
  <c r="G171" i="5"/>
  <c r="H171" i="5"/>
  <c r="I171" i="5"/>
  <c r="J171" i="5"/>
  <c r="K171" i="5"/>
  <c r="L171" i="5"/>
  <c r="A172" i="5"/>
  <c r="B172" i="5"/>
  <c r="C172" i="5"/>
  <c r="D172" i="5"/>
  <c r="E172" i="5"/>
  <c r="F172" i="5"/>
  <c r="G172" i="5"/>
  <c r="H172" i="5"/>
  <c r="I172" i="5"/>
  <c r="J172" i="5"/>
  <c r="K172" i="5"/>
  <c r="L172" i="5"/>
  <c r="A173" i="5"/>
  <c r="B173" i="5"/>
  <c r="C173" i="5"/>
  <c r="D173" i="5"/>
  <c r="E173" i="5"/>
  <c r="F173" i="5"/>
  <c r="G173" i="5"/>
  <c r="H173" i="5"/>
  <c r="I173" i="5"/>
  <c r="J173" i="5"/>
  <c r="K173" i="5"/>
  <c r="L173" i="5"/>
  <c r="A174" i="5"/>
  <c r="B174" i="5"/>
  <c r="C174" i="5"/>
  <c r="D174" i="5"/>
  <c r="E174" i="5"/>
  <c r="F174" i="5"/>
  <c r="G174" i="5"/>
  <c r="H174" i="5"/>
  <c r="I174" i="5"/>
  <c r="J174" i="5"/>
  <c r="K174" i="5"/>
  <c r="L174" i="5"/>
  <c r="A175" i="5"/>
  <c r="B175" i="5"/>
  <c r="C175" i="5"/>
  <c r="D175" i="5"/>
  <c r="E175" i="5"/>
  <c r="F175" i="5"/>
  <c r="G175" i="5"/>
  <c r="H175" i="5"/>
  <c r="I175" i="5"/>
  <c r="J175" i="5"/>
  <c r="K175" i="5"/>
  <c r="L175" i="5"/>
  <c r="A176" i="5"/>
  <c r="B176" i="5"/>
  <c r="C176" i="5"/>
  <c r="D176" i="5"/>
  <c r="E176" i="5"/>
  <c r="F176" i="5"/>
  <c r="G176" i="5"/>
  <c r="H176" i="5"/>
  <c r="I176" i="5"/>
  <c r="J176" i="5"/>
  <c r="K176" i="5"/>
  <c r="L176" i="5"/>
  <c r="A177" i="5"/>
  <c r="B177" i="5"/>
  <c r="C177" i="5"/>
  <c r="D177" i="5"/>
  <c r="E177" i="5"/>
  <c r="F177" i="5"/>
  <c r="G177" i="5"/>
  <c r="H177" i="5"/>
  <c r="I177" i="5"/>
  <c r="J177" i="5"/>
  <c r="K177" i="5"/>
  <c r="L177" i="5"/>
  <c r="A178" i="5"/>
  <c r="B178" i="5"/>
  <c r="C178" i="5"/>
  <c r="D178" i="5"/>
  <c r="E178" i="5"/>
  <c r="F178" i="5"/>
  <c r="G178" i="5"/>
  <c r="H178" i="5"/>
  <c r="I178" i="5"/>
  <c r="J178" i="5"/>
  <c r="K178" i="5"/>
  <c r="L178" i="5"/>
  <c r="A179" i="5"/>
  <c r="B179" i="5"/>
  <c r="C179" i="5"/>
  <c r="D179" i="5"/>
  <c r="E179" i="5"/>
  <c r="F179" i="5"/>
  <c r="G179" i="5"/>
  <c r="H179" i="5"/>
  <c r="I179" i="5"/>
  <c r="J179" i="5"/>
  <c r="K179" i="5"/>
  <c r="L179" i="5"/>
  <c r="A180" i="5"/>
  <c r="B180" i="5"/>
  <c r="C180" i="5"/>
  <c r="D180" i="5"/>
  <c r="E180" i="5"/>
  <c r="F180" i="5"/>
  <c r="G180" i="5"/>
  <c r="H180" i="5"/>
  <c r="I180" i="5"/>
  <c r="J180" i="5"/>
  <c r="K180" i="5"/>
  <c r="L180" i="5"/>
  <c r="A181" i="5"/>
  <c r="B181" i="5"/>
  <c r="C181" i="5"/>
  <c r="D181" i="5"/>
  <c r="E181" i="5"/>
  <c r="F181" i="5"/>
  <c r="G181" i="5"/>
  <c r="H181" i="5"/>
  <c r="I181" i="5"/>
  <c r="J181" i="5"/>
  <c r="K181" i="5"/>
  <c r="L181" i="5"/>
  <c r="A182" i="5"/>
  <c r="B182" i="5"/>
  <c r="C182" i="5"/>
  <c r="D182" i="5"/>
  <c r="E182" i="5"/>
  <c r="F182" i="5"/>
  <c r="G182" i="5"/>
  <c r="H182" i="5"/>
  <c r="I182" i="5"/>
  <c r="J182" i="5"/>
  <c r="K182" i="5"/>
  <c r="L182" i="5"/>
  <c r="A183" i="5"/>
  <c r="B183" i="5"/>
  <c r="C183" i="5"/>
  <c r="D183" i="5"/>
  <c r="E183" i="5"/>
  <c r="F183" i="5"/>
  <c r="G183" i="5"/>
  <c r="H183" i="5"/>
  <c r="I183" i="5"/>
  <c r="J183" i="5"/>
  <c r="K183" i="5"/>
  <c r="L183" i="5"/>
  <c r="A184" i="5"/>
  <c r="B184" i="5"/>
  <c r="C184" i="5"/>
  <c r="D184" i="5"/>
  <c r="E184" i="5"/>
  <c r="F184" i="5"/>
  <c r="G184" i="5"/>
  <c r="H184" i="5"/>
  <c r="I184" i="5"/>
  <c r="J184" i="5"/>
  <c r="K184" i="5"/>
  <c r="L184" i="5"/>
  <c r="A185" i="5"/>
  <c r="B185" i="5"/>
  <c r="C185" i="5"/>
  <c r="D185" i="5"/>
  <c r="E185" i="5"/>
  <c r="F185" i="5"/>
  <c r="G185" i="5"/>
  <c r="H185" i="5"/>
  <c r="I185" i="5"/>
  <c r="J185" i="5"/>
  <c r="K185" i="5"/>
  <c r="L185" i="5"/>
  <c r="A186" i="5"/>
  <c r="B186" i="5"/>
  <c r="C186" i="5"/>
  <c r="D186" i="5"/>
  <c r="E186" i="5"/>
  <c r="F186" i="5"/>
  <c r="G186" i="5"/>
  <c r="H186" i="5"/>
  <c r="I186" i="5"/>
  <c r="J186" i="5"/>
  <c r="K186" i="5"/>
  <c r="L186" i="5"/>
  <c r="A187" i="5"/>
  <c r="B187" i="5"/>
  <c r="C187" i="5"/>
  <c r="D187" i="5"/>
  <c r="E187" i="5"/>
  <c r="F187" i="5"/>
  <c r="G187" i="5"/>
  <c r="H187" i="5"/>
  <c r="I187" i="5"/>
  <c r="J187" i="5"/>
  <c r="K187" i="5"/>
  <c r="L187" i="5"/>
  <c r="A188" i="5"/>
  <c r="B188" i="5"/>
  <c r="C188" i="5"/>
  <c r="D188" i="5"/>
  <c r="E188" i="5"/>
  <c r="F188" i="5"/>
  <c r="G188" i="5"/>
  <c r="H188" i="5"/>
  <c r="I188" i="5"/>
  <c r="J188" i="5"/>
  <c r="K188" i="5"/>
  <c r="L188" i="5"/>
  <c r="A189" i="5"/>
  <c r="B189" i="5"/>
  <c r="C189" i="5"/>
  <c r="D189" i="5"/>
  <c r="E189" i="5"/>
  <c r="F189" i="5"/>
  <c r="G189" i="5"/>
  <c r="H189" i="5"/>
  <c r="I189" i="5"/>
  <c r="J189" i="5"/>
  <c r="K189" i="5"/>
  <c r="L189" i="5"/>
  <c r="A190" i="5"/>
  <c r="B190" i="5"/>
  <c r="C190" i="5"/>
  <c r="D190" i="5"/>
  <c r="E190" i="5"/>
  <c r="F190" i="5"/>
  <c r="G190" i="5"/>
  <c r="H190" i="5"/>
  <c r="I190" i="5"/>
  <c r="J190" i="5"/>
  <c r="K190" i="5"/>
  <c r="L190" i="5"/>
  <c r="A191" i="5"/>
  <c r="B191" i="5"/>
  <c r="C191" i="5"/>
  <c r="D191" i="5"/>
  <c r="E191" i="5"/>
  <c r="F191" i="5"/>
  <c r="G191" i="5"/>
  <c r="H191" i="5"/>
  <c r="I191" i="5"/>
  <c r="J191" i="5"/>
  <c r="K191" i="5"/>
  <c r="L191" i="5"/>
  <c r="A192" i="5"/>
  <c r="B192" i="5"/>
  <c r="C192" i="5"/>
  <c r="D192" i="5"/>
  <c r="E192" i="5"/>
  <c r="F192" i="5"/>
  <c r="G192" i="5"/>
  <c r="H192" i="5"/>
  <c r="I192" i="5"/>
  <c r="J192" i="5"/>
  <c r="K192" i="5"/>
  <c r="L192" i="5"/>
  <c r="A193" i="5"/>
  <c r="B193" i="5"/>
  <c r="C193" i="5"/>
  <c r="D193" i="5"/>
  <c r="E193" i="5"/>
  <c r="F193" i="5"/>
  <c r="G193" i="5"/>
  <c r="H193" i="5"/>
  <c r="I193" i="5"/>
  <c r="J193" i="5"/>
  <c r="K193" i="5"/>
  <c r="L193" i="5"/>
  <c r="A194" i="5"/>
  <c r="B194" i="5"/>
  <c r="C194" i="5"/>
  <c r="D194" i="5"/>
  <c r="E194" i="5"/>
  <c r="F194" i="5"/>
  <c r="G194" i="5"/>
  <c r="H194" i="5"/>
  <c r="I194" i="5"/>
  <c r="J194" i="5"/>
  <c r="K194" i="5"/>
  <c r="L194" i="5"/>
  <c r="A195" i="5"/>
  <c r="B195" i="5"/>
  <c r="C195" i="5"/>
  <c r="D195" i="5"/>
  <c r="E195" i="5"/>
  <c r="F195" i="5"/>
  <c r="G195" i="5"/>
  <c r="H195" i="5"/>
  <c r="I195" i="5"/>
  <c r="J195" i="5"/>
  <c r="K195" i="5"/>
  <c r="L195" i="5"/>
  <c r="A196" i="5"/>
  <c r="B196" i="5"/>
  <c r="C196" i="5"/>
  <c r="D196" i="5"/>
  <c r="E196" i="5"/>
  <c r="F196" i="5"/>
  <c r="G196" i="5"/>
  <c r="H196" i="5"/>
  <c r="I196" i="5"/>
  <c r="J196" i="5"/>
  <c r="K196" i="5"/>
  <c r="L196" i="5"/>
  <c r="A197" i="5"/>
  <c r="B197" i="5"/>
  <c r="C197" i="5"/>
  <c r="D197" i="5"/>
  <c r="E197" i="5"/>
  <c r="F197" i="5"/>
  <c r="G197" i="5"/>
  <c r="H197" i="5"/>
  <c r="I197" i="5"/>
  <c r="J197" i="5"/>
  <c r="K197" i="5"/>
  <c r="L197" i="5"/>
  <c r="A198" i="5"/>
  <c r="B198" i="5"/>
  <c r="C198" i="5"/>
  <c r="D198" i="5"/>
  <c r="E198" i="5"/>
  <c r="F198" i="5"/>
  <c r="G198" i="5"/>
  <c r="H198" i="5"/>
  <c r="I198" i="5"/>
  <c r="J198" i="5"/>
  <c r="K198" i="5"/>
  <c r="L198" i="5"/>
  <c r="A199" i="5"/>
  <c r="B199" i="5"/>
  <c r="C199" i="5"/>
  <c r="D199" i="5"/>
  <c r="E199" i="5"/>
  <c r="F199" i="5"/>
  <c r="G199" i="5"/>
  <c r="H199" i="5"/>
  <c r="I199" i="5"/>
  <c r="J199" i="5"/>
  <c r="K199" i="5"/>
  <c r="L199" i="5"/>
  <c r="A200" i="5"/>
  <c r="B200" i="5"/>
  <c r="C200" i="5"/>
  <c r="D200" i="5"/>
  <c r="E200" i="5"/>
  <c r="F200" i="5"/>
  <c r="G200" i="5"/>
  <c r="H200" i="5"/>
  <c r="I200" i="5"/>
  <c r="J200" i="5"/>
  <c r="K200" i="5"/>
  <c r="L200" i="5"/>
  <c r="A201" i="5"/>
  <c r="B201" i="5"/>
  <c r="C201" i="5"/>
  <c r="D201" i="5"/>
  <c r="E201" i="5"/>
  <c r="F201" i="5"/>
  <c r="G201" i="5"/>
  <c r="H201" i="5"/>
  <c r="I201" i="5"/>
  <c r="J201" i="5"/>
  <c r="K201" i="5"/>
  <c r="L201" i="5"/>
  <c r="A202" i="5"/>
  <c r="B202" i="5"/>
  <c r="C202" i="5"/>
  <c r="D202" i="5"/>
  <c r="E202" i="5"/>
  <c r="F202" i="5"/>
  <c r="G202" i="5"/>
  <c r="H202" i="5"/>
  <c r="I202" i="5"/>
  <c r="J202" i="5"/>
  <c r="K202" i="5"/>
  <c r="L202" i="5"/>
  <c r="A203" i="5"/>
  <c r="B203" i="5"/>
  <c r="C203" i="5"/>
  <c r="D203" i="5"/>
  <c r="E203" i="5"/>
  <c r="F203" i="5"/>
  <c r="G203" i="5"/>
  <c r="H203" i="5"/>
  <c r="I203" i="5"/>
  <c r="J203" i="5"/>
  <c r="K203" i="5"/>
  <c r="L203" i="5"/>
  <c r="A204" i="5"/>
  <c r="B204" i="5"/>
  <c r="C204" i="5"/>
  <c r="D204" i="5"/>
  <c r="E204" i="5"/>
  <c r="F204" i="5"/>
  <c r="G204" i="5"/>
  <c r="H204" i="5"/>
  <c r="I204" i="5"/>
  <c r="J204" i="5"/>
  <c r="K204" i="5"/>
  <c r="L204" i="5"/>
  <c r="A205" i="5"/>
  <c r="B205" i="5"/>
  <c r="C205" i="5"/>
  <c r="D205" i="5"/>
  <c r="E205" i="5"/>
  <c r="F205" i="5"/>
  <c r="G205" i="5"/>
  <c r="H205" i="5"/>
  <c r="I205" i="5"/>
  <c r="J205" i="5"/>
  <c r="K205" i="5"/>
  <c r="L205" i="5"/>
  <c r="A206" i="5"/>
  <c r="B206" i="5"/>
  <c r="C206" i="5"/>
  <c r="D206" i="5"/>
  <c r="E206" i="5"/>
  <c r="F206" i="5"/>
  <c r="G206" i="5"/>
  <c r="H206" i="5"/>
  <c r="I206" i="5"/>
  <c r="J206" i="5"/>
  <c r="K206" i="5"/>
  <c r="L206" i="5"/>
  <c r="A207" i="5"/>
  <c r="B207" i="5"/>
  <c r="C207" i="5"/>
  <c r="D207" i="5"/>
  <c r="E207" i="5"/>
  <c r="F207" i="5"/>
  <c r="G207" i="5"/>
  <c r="H207" i="5"/>
  <c r="I207" i="5"/>
  <c r="J207" i="5"/>
  <c r="K207" i="5"/>
  <c r="L207" i="5"/>
  <c r="A208" i="5"/>
  <c r="B208" i="5"/>
  <c r="C208" i="5"/>
  <c r="D208" i="5"/>
  <c r="E208" i="5"/>
  <c r="F208" i="5"/>
  <c r="G208" i="5"/>
  <c r="H208" i="5"/>
  <c r="I208" i="5"/>
  <c r="J208" i="5"/>
  <c r="K208" i="5"/>
  <c r="L208" i="5"/>
  <c r="A209" i="5"/>
  <c r="B209" i="5"/>
  <c r="C209" i="5"/>
  <c r="D209" i="5"/>
  <c r="E209" i="5"/>
  <c r="F209" i="5"/>
  <c r="G209" i="5"/>
  <c r="H209" i="5"/>
  <c r="I209" i="5"/>
  <c r="J209" i="5"/>
  <c r="K209" i="5"/>
  <c r="L209" i="5"/>
  <c r="A210" i="5"/>
  <c r="B210" i="5"/>
  <c r="C210" i="5"/>
  <c r="D210" i="5"/>
  <c r="E210" i="5"/>
  <c r="F210" i="5"/>
  <c r="G210" i="5"/>
  <c r="H210" i="5"/>
  <c r="I210" i="5"/>
  <c r="J210" i="5"/>
  <c r="K210" i="5"/>
  <c r="L210" i="5"/>
  <c r="A211" i="5"/>
  <c r="B211" i="5"/>
  <c r="C211" i="5"/>
  <c r="D211" i="5"/>
  <c r="E211" i="5"/>
  <c r="F211" i="5"/>
  <c r="G211" i="5"/>
  <c r="H211" i="5"/>
  <c r="I211" i="5"/>
  <c r="J211" i="5"/>
  <c r="K211" i="5"/>
  <c r="L211" i="5"/>
  <c r="A212" i="5"/>
  <c r="B212" i="5"/>
  <c r="C212" i="5"/>
  <c r="D212" i="5"/>
  <c r="E212" i="5"/>
  <c r="F212" i="5"/>
  <c r="G212" i="5"/>
  <c r="H212" i="5"/>
  <c r="I212" i="5"/>
  <c r="J212" i="5"/>
  <c r="K212" i="5"/>
  <c r="L212" i="5"/>
  <c r="A213" i="5"/>
  <c r="B213" i="5"/>
  <c r="C213" i="5"/>
  <c r="D213" i="5"/>
  <c r="E213" i="5"/>
  <c r="F213" i="5"/>
  <c r="G213" i="5"/>
  <c r="H213" i="5"/>
  <c r="I213" i="5"/>
  <c r="J213" i="5"/>
  <c r="K213" i="5"/>
  <c r="L213" i="5"/>
  <c r="A214" i="5"/>
  <c r="B214" i="5"/>
  <c r="C214" i="5"/>
  <c r="D214" i="5"/>
  <c r="E214" i="5"/>
  <c r="F214" i="5"/>
  <c r="G214" i="5"/>
  <c r="H214" i="5"/>
  <c r="I214" i="5"/>
  <c r="J214" i="5"/>
  <c r="K214" i="5"/>
  <c r="L214" i="5"/>
  <c r="A215" i="5"/>
  <c r="B215" i="5"/>
  <c r="C215" i="5"/>
  <c r="D215" i="5"/>
  <c r="E215" i="5"/>
  <c r="F215" i="5"/>
  <c r="G215" i="5"/>
  <c r="H215" i="5"/>
  <c r="I215" i="5"/>
  <c r="J215" i="5"/>
  <c r="K215" i="5"/>
  <c r="L215" i="5"/>
  <c r="A216" i="5"/>
  <c r="B216" i="5"/>
  <c r="C216" i="5"/>
  <c r="D216" i="5"/>
  <c r="E216" i="5"/>
  <c r="F216" i="5"/>
  <c r="G216" i="5"/>
  <c r="H216" i="5"/>
  <c r="I216" i="5"/>
  <c r="J216" i="5"/>
  <c r="K216" i="5"/>
  <c r="L216" i="5"/>
  <c r="A217" i="5"/>
  <c r="B217" i="5"/>
  <c r="C217" i="5"/>
  <c r="D217" i="5"/>
  <c r="E217" i="5"/>
  <c r="F217" i="5"/>
  <c r="G217" i="5"/>
  <c r="H217" i="5"/>
  <c r="I217" i="5"/>
  <c r="J217" i="5"/>
  <c r="K217" i="5"/>
  <c r="L217" i="5"/>
  <c r="A218" i="5"/>
  <c r="B218" i="5"/>
  <c r="C218" i="5"/>
  <c r="D218" i="5"/>
  <c r="E218" i="5"/>
  <c r="F218" i="5"/>
  <c r="G218" i="5"/>
  <c r="H218" i="5"/>
  <c r="I218" i="5"/>
  <c r="J218" i="5"/>
  <c r="K218" i="5"/>
  <c r="L218" i="5"/>
  <c r="A219" i="5"/>
  <c r="B219" i="5"/>
  <c r="C219" i="5"/>
  <c r="D219" i="5"/>
  <c r="E219" i="5"/>
  <c r="F219" i="5"/>
  <c r="G219" i="5"/>
  <c r="H219" i="5"/>
  <c r="I219" i="5"/>
  <c r="J219" i="5"/>
  <c r="K219" i="5"/>
  <c r="L219" i="5"/>
  <c r="A220" i="5"/>
  <c r="B220" i="5"/>
  <c r="C220" i="5"/>
  <c r="D220" i="5"/>
  <c r="E220" i="5"/>
  <c r="F220" i="5"/>
  <c r="G220" i="5"/>
  <c r="H220" i="5"/>
  <c r="I220" i="5"/>
  <c r="J220" i="5"/>
  <c r="K220" i="5"/>
  <c r="L220" i="5"/>
  <c r="A221" i="5"/>
  <c r="B221" i="5"/>
  <c r="C221" i="5"/>
  <c r="D221" i="5"/>
  <c r="E221" i="5"/>
  <c r="F221" i="5"/>
  <c r="G221" i="5"/>
  <c r="H221" i="5"/>
  <c r="I221" i="5"/>
  <c r="J221" i="5"/>
  <c r="K221" i="5"/>
  <c r="L221" i="5"/>
  <c r="A222" i="5"/>
  <c r="B222" i="5"/>
  <c r="C222" i="5"/>
  <c r="D222" i="5"/>
  <c r="E222" i="5"/>
  <c r="F222" i="5"/>
  <c r="G222" i="5"/>
  <c r="H222" i="5"/>
  <c r="I222" i="5"/>
  <c r="J222" i="5"/>
  <c r="K222" i="5"/>
  <c r="L222" i="5"/>
  <c r="A223" i="5"/>
  <c r="B223" i="5"/>
  <c r="C223" i="5"/>
  <c r="D223" i="5"/>
  <c r="E223" i="5"/>
  <c r="F223" i="5"/>
  <c r="G223" i="5"/>
  <c r="H223" i="5"/>
  <c r="I223" i="5"/>
  <c r="J223" i="5"/>
  <c r="K223" i="5"/>
  <c r="L223" i="5"/>
  <c r="A224" i="5"/>
  <c r="B224" i="5"/>
  <c r="C224" i="5"/>
  <c r="D224" i="5"/>
  <c r="E224" i="5"/>
  <c r="F224" i="5"/>
  <c r="G224" i="5"/>
  <c r="H224" i="5"/>
  <c r="I224" i="5"/>
  <c r="J224" i="5"/>
  <c r="K224" i="5"/>
  <c r="L224" i="5"/>
  <c r="A225" i="5"/>
  <c r="B225" i="5"/>
  <c r="C225" i="5"/>
  <c r="D225" i="5"/>
  <c r="E225" i="5"/>
  <c r="F225" i="5"/>
  <c r="G225" i="5"/>
  <c r="H225" i="5"/>
  <c r="I225" i="5"/>
  <c r="J225" i="5"/>
  <c r="K225" i="5"/>
  <c r="L225" i="5"/>
  <c r="A226" i="5"/>
  <c r="B226" i="5"/>
  <c r="C226" i="5"/>
  <c r="D226" i="5"/>
  <c r="E226" i="5"/>
  <c r="F226" i="5"/>
  <c r="G226" i="5"/>
  <c r="H226" i="5"/>
  <c r="I226" i="5"/>
  <c r="J226" i="5"/>
  <c r="K226" i="5"/>
  <c r="L226" i="5"/>
  <c r="A227" i="5"/>
  <c r="B227" i="5"/>
  <c r="C227" i="5"/>
  <c r="D227" i="5"/>
  <c r="E227" i="5"/>
  <c r="F227" i="5"/>
  <c r="G227" i="5"/>
  <c r="H227" i="5"/>
  <c r="I227" i="5"/>
  <c r="J227" i="5"/>
  <c r="K227" i="5"/>
  <c r="L227" i="5"/>
  <c r="A228" i="5"/>
  <c r="B228" i="5"/>
  <c r="C228" i="5"/>
  <c r="D228" i="5"/>
  <c r="E228" i="5"/>
  <c r="F228" i="5"/>
  <c r="G228" i="5"/>
  <c r="H228" i="5"/>
  <c r="I228" i="5"/>
  <c r="J228" i="5"/>
  <c r="K228" i="5"/>
  <c r="L228" i="5"/>
  <c r="A229" i="5"/>
  <c r="B229" i="5"/>
  <c r="C229" i="5"/>
  <c r="D229" i="5"/>
  <c r="E229" i="5"/>
  <c r="F229" i="5"/>
  <c r="G229" i="5"/>
  <c r="H229" i="5"/>
  <c r="I229" i="5"/>
  <c r="J229" i="5"/>
  <c r="K229" i="5"/>
  <c r="L229" i="5"/>
  <c r="A230" i="5"/>
  <c r="B230" i="5"/>
  <c r="C230" i="5"/>
  <c r="D230" i="5"/>
  <c r="E230" i="5"/>
  <c r="F230" i="5"/>
  <c r="G230" i="5"/>
  <c r="H230" i="5"/>
  <c r="I230" i="5"/>
  <c r="J230" i="5"/>
  <c r="K230" i="5"/>
  <c r="L230" i="5"/>
  <c r="A231" i="5"/>
  <c r="B231" i="5"/>
  <c r="C231" i="5"/>
  <c r="D231" i="5"/>
  <c r="E231" i="5"/>
  <c r="F231" i="5"/>
  <c r="G231" i="5"/>
  <c r="H231" i="5"/>
  <c r="I231" i="5"/>
  <c r="J231" i="5"/>
  <c r="K231" i="5"/>
  <c r="L231" i="5"/>
  <c r="A232" i="5"/>
  <c r="B232" i="5"/>
  <c r="C232" i="5"/>
  <c r="D232" i="5"/>
  <c r="E232" i="5"/>
  <c r="F232" i="5"/>
  <c r="G232" i="5"/>
  <c r="H232" i="5"/>
  <c r="I232" i="5"/>
  <c r="J232" i="5"/>
  <c r="K232" i="5"/>
  <c r="L232" i="5"/>
  <c r="A233" i="5"/>
  <c r="B233" i="5"/>
  <c r="C233" i="5"/>
  <c r="D233" i="5"/>
  <c r="E233" i="5"/>
  <c r="F233" i="5"/>
  <c r="G233" i="5"/>
  <c r="H233" i="5"/>
  <c r="I233" i="5"/>
  <c r="J233" i="5"/>
  <c r="K233" i="5"/>
  <c r="L233" i="5"/>
  <c r="A234" i="5"/>
  <c r="B234" i="5"/>
  <c r="C234" i="5"/>
  <c r="D234" i="5"/>
  <c r="E234" i="5"/>
  <c r="F234" i="5"/>
  <c r="G234" i="5"/>
  <c r="H234" i="5"/>
  <c r="I234" i="5"/>
  <c r="J234" i="5"/>
  <c r="K234" i="5"/>
  <c r="L234" i="5"/>
  <c r="A235" i="5"/>
  <c r="B235" i="5"/>
  <c r="C235" i="5"/>
  <c r="D235" i="5"/>
  <c r="E235" i="5"/>
  <c r="F235" i="5"/>
  <c r="G235" i="5"/>
  <c r="H235" i="5"/>
  <c r="I235" i="5"/>
  <c r="J235" i="5"/>
  <c r="K235" i="5"/>
  <c r="L235" i="5"/>
  <c r="A236" i="5"/>
  <c r="B236" i="5"/>
  <c r="C236" i="5"/>
  <c r="D236" i="5"/>
  <c r="E236" i="5"/>
  <c r="F236" i="5"/>
  <c r="G236" i="5"/>
  <c r="H236" i="5"/>
  <c r="I236" i="5"/>
  <c r="J236" i="5"/>
  <c r="K236" i="5"/>
  <c r="L236" i="5"/>
  <c r="A237" i="5"/>
  <c r="B237" i="5"/>
  <c r="C237" i="5"/>
  <c r="D237" i="5"/>
  <c r="E237" i="5"/>
  <c r="F237" i="5"/>
  <c r="G237" i="5"/>
  <c r="H237" i="5"/>
  <c r="I237" i="5"/>
  <c r="J237" i="5"/>
  <c r="K237" i="5"/>
  <c r="L237" i="5"/>
  <c r="A238" i="5"/>
  <c r="B238" i="5"/>
  <c r="C238" i="5"/>
  <c r="D238" i="5"/>
  <c r="E238" i="5"/>
  <c r="F238" i="5"/>
  <c r="G238" i="5"/>
  <c r="H238" i="5"/>
  <c r="I238" i="5"/>
  <c r="J238" i="5"/>
  <c r="K238" i="5"/>
  <c r="L238" i="5"/>
  <c r="A239" i="5"/>
  <c r="B239" i="5"/>
  <c r="C239" i="5"/>
  <c r="D239" i="5"/>
  <c r="E239" i="5"/>
  <c r="F239" i="5"/>
  <c r="G239" i="5"/>
  <c r="H239" i="5"/>
  <c r="I239" i="5"/>
  <c r="J239" i="5"/>
  <c r="K239" i="5"/>
  <c r="L239" i="5"/>
  <c r="A240" i="5"/>
  <c r="B240" i="5"/>
  <c r="C240" i="5"/>
  <c r="D240" i="5"/>
  <c r="E240" i="5"/>
  <c r="F240" i="5"/>
  <c r="G240" i="5"/>
  <c r="H240" i="5"/>
  <c r="I240" i="5"/>
  <c r="J240" i="5"/>
  <c r="K240" i="5"/>
  <c r="L240" i="5"/>
  <c r="A241" i="5"/>
  <c r="B241" i="5"/>
  <c r="C241" i="5"/>
  <c r="D241" i="5"/>
  <c r="E241" i="5"/>
  <c r="F241" i="5"/>
  <c r="G241" i="5"/>
  <c r="H241" i="5"/>
  <c r="I241" i="5"/>
  <c r="J241" i="5"/>
  <c r="K241" i="5"/>
  <c r="L241" i="5"/>
  <c r="A242" i="5"/>
  <c r="B242" i="5"/>
  <c r="C242" i="5"/>
  <c r="D242" i="5"/>
  <c r="E242" i="5"/>
  <c r="F242" i="5"/>
  <c r="G242" i="5"/>
  <c r="H242" i="5"/>
  <c r="I242" i="5"/>
  <c r="J242" i="5"/>
  <c r="K242" i="5"/>
  <c r="L242" i="5"/>
  <c r="A243" i="5"/>
  <c r="B243" i="5"/>
  <c r="C243" i="5"/>
  <c r="D243" i="5"/>
  <c r="E243" i="5"/>
  <c r="F243" i="5"/>
  <c r="G243" i="5"/>
  <c r="H243" i="5"/>
  <c r="I243" i="5"/>
  <c r="J243" i="5"/>
  <c r="K243" i="5"/>
  <c r="L243" i="5"/>
  <c r="A244" i="5"/>
  <c r="B244" i="5"/>
  <c r="C244" i="5"/>
  <c r="D244" i="5"/>
  <c r="E244" i="5"/>
  <c r="F244" i="5"/>
  <c r="G244" i="5"/>
  <c r="H244" i="5"/>
  <c r="I244" i="5"/>
  <c r="J244" i="5"/>
  <c r="K244" i="5"/>
  <c r="L244" i="5"/>
  <c r="A245" i="5"/>
  <c r="B245" i="5"/>
  <c r="C245" i="5"/>
  <c r="D245" i="5"/>
  <c r="E245" i="5"/>
  <c r="F245" i="5"/>
  <c r="G245" i="5"/>
  <c r="H245" i="5"/>
  <c r="I245" i="5"/>
  <c r="J245" i="5"/>
  <c r="K245" i="5"/>
  <c r="L245" i="5"/>
  <c r="A246" i="5"/>
  <c r="B246" i="5"/>
  <c r="C246" i="5"/>
  <c r="D246" i="5"/>
  <c r="E246" i="5"/>
  <c r="F246" i="5"/>
  <c r="G246" i="5"/>
  <c r="H246" i="5"/>
  <c r="I246" i="5"/>
  <c r="J246" i="5"/>
  <c r="K246" i="5"/>
  <c r="L246" i="5"/>
  <c r="A247" i="5"/>
  <c r="B247" i="5"/>
  <c r="C247" i="5"/>
  <c r="D247" i="5"/>
  <c r="E247" i="5"/>
  <c r="F247" i="5"/>
  <c r="G247" i="5"/>
  <c r="H247" i="5"/>
  <c r="I247" i="5"/>
  <c r="J247" i="5"/>
  <c r="K247" i="5"/>
  <c r="L247" i="5"/>
  <c r="A248" i="5"/>
  <c r="B248" i="5"/>
  <c r="C248" i="5"/>
  <c r="D248" i="5"/>
  <c r="E248" i="5"/>
  <c r="F248" i="5"/>
  <c r="G248" i="5"/>
  <c r="H248" i="5"/>
  <c r="I248" i="5"/>
  <c r="J248" i="5"/>
  <c r="K248" i="5"/>
  <c r="L248" i="5"/>
  <c r="A249" i="5"/>
  <c r="B249" i="5"/>
  <c r="C249" i="5"/>
  <c r="D249" i="5"/>
  <c r="E249" i="5"/>
  <c r="F249" i="5"/>
  <c r="G249" i="5"/>
  <c r="H249" i="5"/>
  <c r="I249" i="5"/>
  <c r="J249" i="5"/>
  <c r="K249" i="5"/>
  <c r="L249" i="5"/>
  <c r="A250" i="5"/>
  <c r="B250" i="5"/>
  <c r="C250" i="5"/>
  <c r="D250" i="5"/>
  <c r="E250" i="5"/>
  <c r="F250" i="5"/>
  <c r="G250" i="5"/>
  <c r="H250" i="5"/>
  <c r="I250" i="5"/>
  <c r="J250" i="5"/>
  <c r="K250" i="5"/>
  <c r="L250" i="5"/>
  <c r="A251" i="5"/>
  <c r="B251" i="5"/>
  <c r="C251" i="5"/>
  <c r="D251" i="5"/>
  <c r="E251" i="5"/>
  <c r="F251" i="5"/>
  <c r="G251" i="5"/>
  <c r="H251" i="5"/>
  <c r="I251" i="5"/>
  <c r="J251" i="5"/>
  <c r="K251" i="5"/>
  <c r="L251" i="5"/>
  <c r="A252" i="5"/>
  <c r="B252" i="5"/>
  <c r="C252" i="5"/>
  <c r="D252" i="5"/>
  <c r="E252" i="5"/>
  <c r="F252" i="5"/>
  <c r="G252" i="5"/>
  <c r="H252" i="5"/>
  <c r="I252" i="5"/>
  <c r="J252" i="5"/>
  <c r="K252" i="5"/>
  <c r="L252" i="5"/>
  <c r="A253" i="5"/>
  <c r="B253" i="5"/>
  <c r="C253" i="5"/>
  <c r="D253" i="5"/>
  <c r="E253" i="5"/>
  <c r="F253" i="5"/>
  <c r="G253" i="5"/>
  <c r="H253" i="5"/>
  <c r="I253" i="5"/>
  <c r="J253" i="5"/>
  <c r="K253" i="5"/>
  <c r="L253" i="5"/>
  <c r="A254" i="5"/>
  <c r="B254" i="5"/>
  <c r="C254" i="5"/>
  <c r="D254" i="5"/>
  <c r="E254" i="5"/>
  <c r="F254" i="5"/>
  <c r="G254" i="5"/>
  <c r="H254" i="5"/>
  <c r="I254" i="5"/>
  <c r="J254" i="5"/>
  <c r="K254" i="5"/>
  <c r="L254" i="5"/>
  <c r="A255" i="5"/>
  <c r="B255" i="5"/>
  <c r="C255" i="5"/>
  <c r="D255" i="5"/>
  <c r="E255" i="5"/>
  <c r="F255" i="5"/>
  <c r="G255" i="5"/>
  <c r="H255" i="5"/>
  <c r="I255" i="5"/>
  <c r="J255" i="5"/>
  <c r="K255" i="5"/>
  <c r="L255" i="5"/>
  <c r="A256" i="5"/>
  <c r="B256" i="5"/>
  <c r="C256" i="5"/>
  <c r="D256" i="5"/>
  <c r="E256" i="5"/>
  <c r="F256" i="5"/>
  <c r="G256" i="5"/>
  <c r="H256" i="5"/>
  <c r="I256" i="5"/>
  <c r="J256" i="5"/>
  <c r="K256" i="5"/>
  <c r="L256" i="5"/>
  <c r="A257" i="5"/>
  <c r="B257" i="5"/>
  <c r="C257" i="5"/>
  <c r="D257" i="5"/>
  <c r="E257" i="5"/>
  <c r="F257" i="5"/>
  <c r="G257" i="5"/>
  <c r="H257" i="5"/>
  <c r="I257" i="5"/>
  <c r="J257" i="5"/>
  <c r="K257" i="5"/>
  <c r="L257" i="5"/>
  <c r="A258" i="5"/>
  <c r="B258" i="5"/>
  <c r="C258" i="5"/>
  <c r="D258" i="5"/>
  <c r="E258" i="5"/>
  <c r="F258" i="5"/>
  <c r="G258" i="5"/>
  <c r="H258" i="5"/>
  <c r="I258" i="5"/>
  <c r="J258" i="5"/>
  <c r="K258" i="5"/>
  <c r="L258" i="5"/>
  <c r="A259" i="5"/>
  <c r="B259" i="5"/>
  <c r="C259" i="5"/>
  <c r="D259" i="5"/>
  <c r="E259" i="5"/>
  <c r="F259" i="5"/>
  <c r="G259" i="5"/>
  <c r="H259" i="5"/>
  <c r="I259" i="5"/>
  <c r="J259" i="5"/>
  <c r="K259" i="5"/>
  <c r="L259" i="5"/>
  <c r="A260" i="5"/>
  <c r="B260" i="5"/>
  <c r="C260" i="5"/>
  <c r="D260" i="5"/>
  <c r="E260" i="5"/>
  <c r="F260" i="5"/>
  <c r="G260" i="5"/>
  <c r="H260" i="5"/>
  <c r="I260" i="5"/>
  <c r="J260" i="5"/>
  <c r="K260" i="5"/>
  <c r="L260" i="5"/>
  <c r="A261" i="5"/>
  <c r="B261" i="5"/>
  <c r="C261" i="5"/>
  <c r="D261" i="5"/>
  <c r="E261" i="5"/>
  <c r="F261" i="5"/>
  <c r="G261" i="5"/>
  <c r="H261" i="5"/>
  <c r="I261" i="5"/>
  <c r="J261" i="5"/>
  <c r="K261" i="5"/>
  <c r="L261" i="5"/>
  <c r="A262" i="5"/>
  <c r="B262" i="5"/>
  <c r="C262" i="5"/>
  <c r="D262" i="5"/>
  <c r="E262" i="5"/>
  <c r="F262" i="5"/>
  <c r="G262" i="5"/>
  <c r="H262" i="5"/>
  <c r="I262" i="5"/>
  <c r="J262" i="5"/>
  <c r="K262" i="5"/>
  <c r="L262" i="5"/>
  <c r="A263" i="5"/>
  <c r="B263" i="5"/>
  <c r="C263" i="5"/>
  <c r="D263" i="5"/>
  <c r="E263" i="5"/>
  <c r="F263" i="5"/>
  <c r="G263" i="5"/>
  <c r="H263" i="5"/>
  <c r="I263" i="5"/>
  <c r="J263" i="5"/>
  <c r="K263" i="5"/>
  <c r="L263" i="5"/>
  <c r="A264" i="5"/>
  <c r="B264" i="5"/>
  <c r="C264" i="5"/>
  <c r="D264" i="5"/>
  <c r="E264" i="5"/>
  <c r="F264" i="5"/>
  <c r="G264" i="5"/>
  <c r="H264" i="5"/>
  <c r="I264" i="5"/>
  <c r="J264" i="5"/>
  <c r="K264" i="5"/>
  <c r="L264" i="5"/>
  <c r="A265" i="5"/>
  <c r="B265" i="5"/>
  <c r="C265" i="5"/>
  <c r="D265" i="5"/>
  <c r="E265" i="5"/>
  <c r="F265" i="5"/>
  <c r="G265" i="5"/>
  <c r="H265" i="5"/>
  <c r="I265" i="5"/>
  <c r="J265" i="5"/>
  <c r="K265" i="5"/>
  <c r="L265" i="5"/>
  <c r="A266" i="5"/>
  <c r="B266" i="5"/>
  <c r="C266" i="5"/>
  <c r="D266" i="5"/>
  <c r="E266" i="5"/>
  <c r="F266" i="5"/>
  <c r="G266" i="5"/>
  <c r="H266" i="5"/>
  <c r="I266" i="5"/>
  <c r="J266" i="5"/>
  <c r="K266" i="5"/>
  <c r="L266" i="5"/>
  <c r="A267" i="5"/>
  <c r="B267" i="5"/>
  <c r="C267" i="5"/>
  <c r="D267" i="5"/>
  <c r="E267" i="5"/>
  <c r="F267" i="5"/>
  <c r="G267" i="5"/>
  <c r="H267" i="5"/>
  <c r="I267" i="5"/>
  <c r="J267" i="5"/>
  <c r="K267" i="5"/>
  <c r="L267" i="5"/>
  <c r="A268" i="5"/>
  <c r="B268" i="5"/>
  <c r="C268" i="5"/>
  <c r="D268" i="5"/>
  <c r="E268" i="5"/>
  <c r="F268" i="5"/>
  <c r="G268" i="5"/>
  <c r="H268" i="5"/>
  <c r="I268" i="5"/>
  <c r="J268" i="5"/>
  <c r="K268" i="5"/>
  <c r="L268" i="5"/>
  <c r="A269" i="5"/>
  <c r="B269" i="5"/>
  <c r="C269" i="5"/>
  <c r="D269" i="5"/>
  <c r="E269" i="5"/>
  <c r="F269" i="5"/>
  <c r="G269" i="5"/>
  <c r="H269" i="5"/>
  <c r="I269" i="5"/>
  <c r="J269" i="5"/>
  <c r="K269" i="5"/>
  <c r="L269" i="5"/>
  <c r="A270" i="5"/>
  <c r="B270" i="5"/>
  <c r="C270" i="5"/>
  <c r="D270" i="5"/>
  <c r="E270" i="5"/>
  <c r="F270" i="5"/>
  <c r="G270" i="5"/>
  <c r="H270" i="5"/>
  <c r="I270" i="5"/>
  <c r="J270" i="5"/>
  <c r="K270" i="5"/>
  <c r="L270" i="5"/>
  <c r="A271" i="5"/>
  <c r="B271" i="5"/>
  <c r="C271" i="5"/>
  <c r="D271" i="5"/>
  <c r="E271" i="5"/>
  <c r="F271" i="5"/>
  <c r="G271" i="5"/>
  <c r="H271" i="5"/>
  <c r="I271" i="5"/>
  <c r="J271" i="5"/>
  <c r="K271" i="5"/>
  <c r="L271" i="5"/>
  <c r="A272" i="5"/>
  <c r="B272" i="5"/>
  <c r="C272" i="5"/>
  <c r="D272" i="5"/>
  <c r="E272" i="5"/>
  <c r="F272" i="5"/>
  <c r="G272" i="5"/>
  <c r="H272" i="5"/>
  <c r="I272" i="5"/>
  <c r="J272" i="5"/>
  <c r="K272" i="5"/>
  <c r="L272" i="5"/>
  <c r="A273" i="5"/>
  <c r="B273" i="5"/>
  <c r="C273" i="5"/>
  <c r="D273" i="5"/>
  <c r="E273" i="5"/>
  <c r="F273" i="5"/>
  <c r="G273" i="5"/>
  <c r="H273" i="5"/>
  <c r="I273" i="5"/>
  <c r="J273" i="5"/>
  <c r="K273" i="5"/>
  <c r="L273" i="5"/>
  <c r="A274" i="5"/>
  <c r="B274" i="5"/>
  <c r="C274" i="5"/>
  <c r="D274" i="5"/>
  <c r="E274" i="5"/>
  <c r="F274" i="5"/>
  <c r="G274" i="5"/>
  <c r="H274" i="5"/>
  <c r="I274" i="5"/>
  <c r="J274" i="5"/>
  <c r="K274" i="5"/>
  <c r="L274" i="5"/>
  <c r="A275" i="5"/>
  <c r="B275" i="5"/>
  <c r="C275" i="5"/>
  <c r="D275" i="5"/>
  <c r="E275" i="5"/>
  <c r="F275" i="5"/>
  <c r="G275" i="5"/>
  <c r="H275" i="5"/>
  <c r="I275" i="5"/>
  <c r="J275" i="5"/>
  <c r="K275" i="5"/>
  <c r="L275" i="5"/>
  <c r="A276" i="5"/>
  <c r="B276" i="5"/>
  <c r="C276" i="5"/>
  <c r="D276" i="5"/>
  <c r="E276" i="5"/>
  <c r="F276" i="5"/>
  <c r="G276" i="5"/>
  <c r="H276" i="5"/>
  <c r="I276" i="5"/>
  <c r="J276" i="5"/>
  <c r="K276" i="5"/>
  <c r="L276" i="5"/>
  <c r="A277" i="5"/>
  <c r="B277" i="5"/>
  <c r="C277" i="5"/>
  <c r="D277" i="5"/>
  <c r="E277" i="5"/>
  <c r="F277" i="5"/>
  <c r="G277" i="5"/>
  <c r="H277" i="5"/>
  <c r="I277" i="5"/>
  <c r="J277" i="5"/>
  <c r="K277" i="5"/>
  <c r="L277" i="5"/>
  <c r="A278" i="5"/>
  <c r="B278" i="5"/>
  <c r="C278" i="5"/>
  <c r="D278" i="5"/>
  <c r="E278" i="5"/>
  <c r="F278" i="5"/>
  <c r="G278" i="5"/>
  <c r="H278" i="5"/>
  <c r="I278" i="5"/>
  <c r="J278" i="5"/>
  <c r="K278" i="5"/>
  <c r="L278" i="5"/>
  <c r="A279" i="5"/>
  <c r="B279" i="5"/>
  <c r="C279" i="5"/>
  <c r="D279" i="5"/>
  <c r="E279" i="5"/>
  <c r="F279" i="5"/>
  <c r="G279" i="5"/>
  <c r="H279" i="5"/>
  <c r="I279" i="5"/>
  <c r="J279" i="5"/>
  <c r="K279" i="5"/>
  <c r="L279" i="5"/>
  <c r="A280" i="5"/>
  <c r="B280" i="5"/>
  <c r="C280" i="5"/>
  <c r="D280" i="5"/>
  <c r="E280" i="5"/>
  <c r="F280" i="5"/>
  <c r="G280" i="5"/>
  <c r="H280" i="5"/>
  <c r="I280" i="5"/>
  <c r="J280" i="5"/>
  <c r="K280" i="5"/>
  <c r="L280" i="5"/>
  <c r="A281" i="5"/>
  <c r="B281" i="5"/>
  <c r="C281" i="5"/>
  <c r="D281" i="5"/>
  <c r="E281" i="5"/>
  <c r="F281" i="5"/>
  <c r="G281" i="5"/>
  <c r="H281" i="5"/>
  <c r="I281" i="5"/>
  <c r="J281" i="5"/>
  <c r="K281" i="5"/>
  <c r="L281" i="5"/>
  <c r="A282" i="5"/>
  <c r="B282" i="5"/>
  <c r="C282" i="5"/>
  <c r="D282" i="5"/>
  <c r="E282" i="5"/>
  <c r="F282" i="5"/>
  <c r="G282" i="5"/>
  <c r="H282" i="5"/>
  <c r="I282" i="5"/>
  <c r="J282" i="5"/>
  <c r="K282" i="5"/>
  <c r="L282" i="5"/>
  <c r="A283" i="5"/>
  <c r="B283" i="5"/>
  <c r="C283" i="5"/>
  <c r="D283" i="5"/>
  <c r="E283" i="5"/>
  <c r="F283" i="5"/>
  <c r="G283" i="5"/>
  <c r="H283" i="5"/>
  <c r="I283" i="5"/>
  <c r="J283" i="5"/>
  <c r="K283" i="5"/>
  <c r="L283" i="5"/>
  <c r="A284" i="5"/>
  <c r="B284" i="5"/>
  <c r="C284" i="5"/>
  <c r="D284" i="5"/>
  <c r="E284" i="5"/>
  <c r="F284" i="5"/>
  <c r="G284" i="5"/>
  <c r="H284" i="5"/>
  <c r="I284" i="5"/>
  <c r="J284" i="5"/>
  <c r="K284" i="5"/>
  <c r="L284" i="5"/>
  <c r="A285" i="5"/>
  <c r="B285" i="5"/>
  <c r="C285" i="5"/>
  <c r="D285" i="5"/>
  <c r="E285" i="5"/>
  <c r="F285" i="5"/>
  <c r="G285" i="5"/>
  <c r="H285" i="5"/>
  <c r="I285" i="5"/>
  <c r="J285" i="5"/>
  <c r="K285" i="5"/>
  <c r="L285" i="5"/>
  <c r="A286" i="5"/>
  <c r="B286" i="5"/>
  <c r="C286" i="5"/>
  <c r="D286" i="5"/>
  <c r="E286" i="5"/>
  <c r="F286" i="5"/>
  <c r="G286" i="5"/>
  <c r="H286" i="5"/>
  <c r="I286" i="5"/>
  <c r="J286" i="5"/>
  <c r="K286" i="5"/>
  <c r="L286" i="5"/>
  <c r="A287" i="5"/>
  <c r="B287" i="5"/>
  <c r="C287" i="5"/>
  <c r="D287" i="5"/>
  <c r="E287" i="5"/>
  <c r="F287" i="5"/>
  <c r="G287" i="5"/>
  <c r="H287" i="5"/>
  <c r="I287" i="5"/>
  <c r="J287" i="5"/>
  <c r="K287" i="5"/>
  <c r="L287" i="5"/>
  <c r="A288" i="5"/>
  <c r="B288" i="5"/>
  <c r="C288" i="5"/>
  <c r="D288" i="5"/>
  <c r="E288" i="5"/>
  <c r="F288" i="5"/>
  <c r="G288" i="5"/>
  <c r="H288" i="5"/>
  <c r="I288" i="5"/>
  <c r="J288" i="5"/>
  <c r="K288" i="5"/>
  <c r="L288" i="5"/>
  <c r="A289" i="5"/>
  <c r="B289" i="5"/>
  <c r="C289" i="5"/>
  <c r="D289" i="5"/>
  <c r="E289" i="5"/>
  <c r="F289" i="5"/>
  <c r="G289" i="5"/>
  <c r="H289" i="5"/>
  <c r="I289" i="5"/>
  <c r="J289" i="5"/>
  <c r="K289" i="5"/>
  <c r="L289" i="5"/>
  <c r="A290" i="5"/>
  <c r="B290" i="5"/>
  <c r="C290" i="5"/>
  <c r="D290" i="5"/>
  <c r="E290" i="5"/>
  <c r="F290" i="5"/>
  <c r="G290" i="5"/>
  <c r="H290" i="5"/>
  <c r="I290" i="5"/>
  <c r="J290" i="5"/>
  <c r="K290" i="5"/>
  <c r="L290" i="5"/>
  <c r="A291" i="5"/>
  <c r="B291" i="5"/>
  <c r="C291" i="5"/>
  <c r="D291" i="5"/>
  <c r="E291" i="5"/>
  <c r="F291" i="5"/>
  <c r="G291" i="5"/>
  <c r="H291" i="5"/>
  <c r="I291" i="5"/>
  <c r="J291" i="5"/>
  <c r="K291" i="5"/>
  <c r="L291" i="5"/>
  <c r="A292" i="5"/>
  <c r="B292" i="5"/>
  <c r="C292" i="5"/>
  <c r="D292" i="5"/>
  <c r="E292" i="5"/>
  <c r="F292" i="5"/>
  <c r="G292" i="5"/>
  <c r="H292" i="5"/>
  <c r="I292" i="5"/>
  <c r="J292" i="5"/>
  <c r="K292" i="5"/>
  <c r="L292" i="5"/>
  <c r="A293" i="5"/>
  <c r="B293" i="5"/>
  <c r="C293" i="5"/>
  <c r="D293" i="5"/>
  <c r="E293" i="5"/>
  <c r="F293" i="5"/>
  <c r="G293" i="5"/>
  <c r="H293" i="5"/>
  <c r="I293" i="5"/>
  <c r="J293" i="5"/>
  <c r="K293" i="5"/>
  <c r="L293" i="5"/>
  <c r="A294" i="5"/>
  <c r="B294" i="5"/>
  <c r="C294" i="5"/>
  <c r="D294" i="5"/>
  <c r="E294" i="5"/>
  <c r="F294" i="5"/>
  <c r="G294" i="5"/>
  <c r="H294" i="5"/>
  <c r="I294" i="5"/>
  <c r="J294" i="5"/>
  <c r="K294" i="5"/>
  <c r="L294" i="5"/>
  <c r="A295" i="5"/>
  <c r="B295" i="5"/>
  <c r="C295" i="5"/>
  <c r="D295" i="5"/>
  <c r="E295" i="5"/>
  <c r="F295" i="5"/>
  <c r="G295" i="5"/>
  <c r="H295" i="5"/>
  <c r="I295" i="5"/>
  <c r="J295" i="5"/>
  <c r="K295" i="5"/>
  <c r="L295" i="5"/>
  <c r="A296" i="5"/>
  <c r="B296" i="5"/>
  <c r="C296" i="5"/>
  <c r="D296" i="5"/>
  <c r="E296" i="5"/>
  <c r="F296" i="5"/>
  <c r="G296" i="5"/>
  <c r="H296" i="5"/>
  <c r="I296" i="5"/>
  <c r="J296" i="5"/>
  <c r="K296" i="5"/>
  <c r="L296" i="5"/>
  <c r="A297" i="5"/>
  <c r="B297" i="5"/>
  <c r="C297" i="5"/>
  <c r="D297" i="5"/>
  <c r="E297" i="5"/>
  <c r="F297" i="5"/>
  <c r="G297" i="5"/>
  <c r="H297" i="5"/>
  <c r="I297" i="5"/>
  <c r="J297" i="5"/>
  <c r="K297" i="5"/>
  <c r="L297" i="5"/>
  <c r="A298" i="5"/>
  <c r="B298" i="5"/>
  <c r="C298" i="5"/>
  <c r="D298" i="5"/>
  <c r="E298" i="5"/>
  <c r="F298" i="5"/>
  <c r="G298" i="5"/>
  <c r="H298" i="5"/>
  <c r="I298" i="5"/>
  <c r="J298" i="5"/>
  <c r="K298" i="5"/>
  <c r="L298" i="5"/>
  <c r="A299" i="5"/>
  <c r="B299" i="5"/>
  <c r="C299" i="5"/>
  <c r="D299" i="5"/>
  <c r="E299" i="5"/>
  <c r="F299" i="5"/>
  <c r="G299" i="5"/>
  <c r="H299" i="5"/>
  <c r="I299" i="5"/>
  <c r="J299" i="5"/>
  <c r="K299" i="5"/>
  <c r="L299" i="5"/>
  <c r="A300" i="5"/>
  <c r="B300" i="5"/>
  <c r="C300" i="5"/>
  <c r="D300" i="5"/>
  <c r="E300" i="5"/>
  <c r="F300" i="5"/>
  <c r="G300" i="5"/>
  <c r="H300" i="5"/>
  <c r="I300" i="5"/>
  <c r="J300" i="5"/>
  <c r="K300" i="5"/>
  <c r="L300" i="5"/>
  <c r="A301" i="5"/>
  <c r="B301" i="5"/>
  <c r="C301" i="5"/>
  <c r="D301" i="5"/>
  <c r="E301" i="5"/>
  <c r="F301" i="5"/>
  <c r="G301" i="5"/>
  <c r="H301" i="5"/>
  <c r="I301" i="5"/>
  <c r="J301" i="5"/>
  <c r="K301" i="5"/>
  <c r="L301" i="5"/>
  <c r="A302" i="5"/>
  <c r="B302" i="5"/>
  <c r="C302" i="5"/>
  <c r="D302" i="5"/>
  <c r="E302" i="5"/>
  <c r="F302" i="5"/>
  <c r="G302" i="5"/>
  <c r="H302" i="5"/>
  <c r="I302" i="5"/>
  <c r="J302" i="5"/>
  <c r="K302" i="5"/>
  <c r="L302" i="5"/>
  <c r="A303" i="5"/>
  <c r="B303" i="5"/>
  <c r="C303" i="5"/>
  <c r="D303" i="5"/>
  <c r="E303" i="5"/>
  <c r="F303" i="5"/>
  <c r="G303" i="5"/>
  <c r="H303" i="5"/>
  <c r="I303" i="5"/>
  <c r="J303" i="5"/>
  <c r="K303" i="5"/>
  <c r="L303" i="5"/>
  <c r="A304" i="5"/>
  <c r="B304" i="5"/>
  <c r="C304" i="5"/>
  <c r="D304" i="5"/>
  <c r="E304" i="5"/>
  <c r="F304" i="5"/>
  <c r="G304" i="5"/>
  <c r="H304" i="5"/>
  <c r="I304" i="5"/>
  <c r="J304" i="5"/>
  <c r="K304" i="5"/>
  <c r="L304" i="5"/>
  <c r="A305" i="5"/>
  <c r="B305" i="5"/>
  <c r="C305" i="5"/>
  <c r="D305" i="5"/>
  <c r="E305" i="5"/>
  <c r="F305" i="5"/>
  <c r="G305" i="5"/>
  <c r="H305" i="5"/>
  <c r="I305" i="5"/>
  <c r="J305" i="5"/>
  <c r="K305" i="5"/>
  <c r="L305" i="5"/>
  <c r="A306" i="5"/>
  <c r="B306" i="5"/>
  <c r="C306" i="5"/>
  <c r="D306" i="5"/>
  <c r="E306" i="5"/>
  <c r="F306" i="5"/>
  <c r="G306" i="5"/>
  <c r="H306" i="5"/>
  <c r="I306" i="5"/>
  <c r="J306" i="5"/>
  <c r="K306" i="5"/>
  <c r="L306" i="5"/>
  <c r="A307" i="5"/>
  <c r="B307" i="5"/>
  <c r="C307" i="5"/>
  <c r="D307" i="5"/>
  <c r="E307" i="5"/>
  <c r="F307" i="5"/>
  <c r="G307" i="5"/>
  <c r="H307" i="5"/>
  <c r="I307" i="5"/>
  <c r="J307" i="5"/>
  <c r="K307" i="5"/>
  <c r="L307" i="5"/>
  <c r="A308" i="5"/>
  <c r="B308" i="5"/>
  <c r="C308" i="5"/>
  <c r="D308" i="5"/>
  <c r="E308" i="5"/>
  <c r="F308" i="5"/>
  <c r="G308" i="5"/>
  <c r="H308" i="5"/>
  <c r="I308" i="5"/>
  <c r="J308" i="5"/>
  <c r="K308" i="5"/>
  <c r="L308" i="5"/>
  <c r="A309" i="5"/>
  <c r="B309" i="5"/>
  <c r="C309" i="5"/>
  <c r="D309" i="5"/>
  <c r="E309" i="5"/>
  <c r="F309" i="5"/>
  <c r="G309" i="5"/>
  <c r="H309" i="5"/>
  <c r="I309" i="5"/>
  <c r="J309" i="5"/>
  <c r="K309" i="5"/>
  <c r="L309" i="5"/>
  <c r="A310" i="5"/>
  <c r="B310" i="5"/>
  <c r="C310" i="5"/>
  <c r="D310" i="5"/>
  <c r="E310" i="5"/>
  <c r="F310" i="5"/>
  <c r="G310" i="5"/>
  <c r="H310" i="5"/>
  <c r="I310" i="5"/>
  <c r="J310" i="5"/>
  <c r="K310" i="5"/>
  <c r="L310" i="5"/>
  <c r="A311" i="5"/>
  <c r="B311" i="5"/>
  <c r="C311" i="5"/>
  <c r="D311" i="5"/>
  <c r="E311" i="5"/>
  <c r="F311" i="5"/>
  <c r="G311" i="5"/>
  <c r="H311" i="5"/>
  <c r="I311" i="5"/>
  <c r="J311" i="5"/>
  <c r="K311" i="5"/>
  <c r="L311" i="5"/>
  <c r="A312" i="5"/>
  <c r="B312" i="5"/>
  <c r="C312" i="5"/>
  <c r="D312" i="5"/>
  <c r="E312" i="5"/>
  <c r="F312" i="5"/>
  <c r="G312" i="5"/>
  <c r="H312" i="5"/>
  <c r="I312" i="5"/>
  <c r="J312" i="5"/>
  <c r="K312" i="5"/>
  <c r="L312" i="5"/>
  <c r="A313" i="5"/>
  <c r="B313" i="5"/>
  <c r="C313" i="5"/>
  <c r="D313" i="5"/>
  <c r="E313" i="5"/>
  <c r="F313" i="5"/>
  <c r="G313" i="5"/>
  <c r="H313" i="5"/>
  <c r="I313" i="5"/>
  <c r="J313" i="5"/>
  <c r="K313" i="5"/>
  <c r="L313" i="5"/>
  <c r="A314" i="5"/>
  <c r="B314" i="5"/>
  <c r="C314" i="5"/>
  <c r="D314" i="5"/>
  <c r="E314" i="5"/>
  <c r="F314" i="5"/>
  <c r="G314" i="5"/>
  <c r="H314" i="5"/>
  <c r="I314" i="5"/>
  <c r="J314" i="5"/>
  <c r="K314" i="5"/>
  <c r="L314" i="5"/>
  <c r="A315" i="5"/>
  <c r="B315" i="5"/>
  <c r="C315" i="5"/>
  <c r="D315" i="5"/>
  <c r="E315" i="5"/>
  <c r="F315" i="5"/>
  <c r="G315" i="5"/>
  <c r="H315" i="5"/>
  <c r="I315" i="5"/>
  <c r="J315" i="5"/>
  <c r="K315" i="5"/>
  <c r="L315" i="5"/>
  <c r="A316" i="5"/>
  <c r="B316" i="5"/>
  <c r="C316" i="5"/>
  <c r="D316" i="5"/>
  <c r="E316" i="5"/>
  <c r="F316" i="5"/>
  <c r="G316" i="5"/>
  <c r="H316" i="5"/>
  <c r="I316" i="5"/>
  <c r="J316" i="5"/>
  <c r="K316" i="5"/>
  <c r="L316" i="5"/>
  <c r="A317" i="5"/>
  <c r="B317" i="5"/>
  <c r="C317" i="5"/>
  <c r="D317" i="5"/>
  <c r="E317" i="5"/>
  <c r="F317" i="5"/>
  <c r="G317" i="5"/>
  <c r="H317" i="5"/>
  <c r="I317" i="5"/>
  <c r="J317" i="5"/>
  <c r="K317" i="5"/>
  <c r="L317" i="5"/>
  <c r="A318" i="5"/>
  <c r="B318" i="5"/>
  <c r="C318" i="5"/>
  <c r="D318" i="5"/>
  <c r="E318" i="5"/>
  <c r="F318" i="5"/>
  <c r="G318" i="5"/>
  <c r="H318" i="5"/>
  <c r="I318" i="5"/>
  <c r="J318" i="5"/>
  <c r="K318" i="5"/>
  <c r="L318" i="5"/>
  <c r="A319" i="5"/>
  <c r="B319" i="5"/>
  <c r="C319" i="5"/>
  <c r="D319" i="5"/>
  <c r="E319" i="5"/>
  <c r="F319" i="5"/>
  <c r="G319" i="5"/>
  <c r="H319" i="5"/>
  <c r="I319" i="5"/>
  <c r="J319" i="5"/>
  <c r="K319" i="5"/>
  <c r="L319" i="5"/>
  <c r="A320" i="5"/>
  <c r="B320" i="5"/>
  <c r="C320" i="5"/>
  <c r="D320" i="5"/>
  <c r="E320" i="5"/>
  <c r="F320" i="5"/>
  <c r="G320" i="5"/>
  <c r="H320" i="5"/>
  <c r="I320" i="5"/>
  <c r="J320" i="5"/>
  <c r="K320" i="5"/>
  <c r="L320" i="5"/>
  <c r="A321" i="5"/>
  <c r="B321" i="5"/>
  <c r="C321" i="5"/>
  <c r="D321" i="5"/>
  <c r="E321" i="5"/>
  <c r="F321" i="5"/>
  <c r="G321" i="5"/>
  <c r="H321" i="5"/>
  <c r="I321" i="5"/>
  <c r="J321" i="5"/>
  <c r="K321" i="5"/>
  <c r="L321" i="5"/>
  <c r="A322" i="5"/>
  <c r="B322" i="5"/>
  <c r="C322" i="5"/>
  <c r="D322" i="5"/>
  <c r="E322" i="5"/>
  <c r="F322" i="5"/>
  <c r="G322" i="5"/>
  <c r="H322" i="5"/>
  <c r="I322" i="5"/>
  <c r="J322" i="5"/>
  <c r="K322" i="5"/>
  <c r="L322" i="5"/>
  <c r="A323" i="5"/>
  <c r="B323" i="5"/>
  <c r="C323" i="5"/>
  <c r="D323" i="5"/>
  <c r="E323" i="5"/>
  <c r="F323" i="5"/>
  <c r="G323" i="5"/>
  <c r="H323" i="5"/>
  <c r="I323" i="5"/>
  <c r="J323" i="5"/>
  <c r="K323" i="5"/>
  <c r="L323" i="5"/>
  <c r="A324" i="5"/>
  <c r="B324" i="5"/>
  <c r="C324" i="5"/>
  <c r="D324" i="5"/>
  <c r="E324" i="5"/>
  <c r="F324" i="5"/>
  <c r="G324" i="5"/>
  <c r="H324" i="5"/>
  <c r="I324" i="5"/>
  <c r="J324" i="5"/>
  <c r="K324" i="5"/>
  <c r="L324" i="5"/>
  <c r="A325" i="5"/>
  <c r="B325" i="5"/>
  <c r="C325" i="5"/>
  <c r="D325" i="5"/>
  <c r="E325" i="5"/>
  <c r="F325" i="5"/>
  <c r="G325" i="5"/>
  <c r="H325" i="5"/>
  <c r="I325" i="5"/>
  <c r="J325" i="5"/>
  <c r="K325" i="5"/>
  <c r="L325" i="5"/>
  <c r="A326" i="5"/>
  <c r="B326" i="5"/>
  <c r="C326" i="5"/>
  <c r="D326" i="5"/>
  <c r="E326" i="5"/>
  <c r="F326" i="5"/>
  <c r="G326" i="5"/>
  <c r="H326" i="5"/>
  <c r="I326" i="5"/>
  <c r="J326" i="5"/>
  <c r="K326" i="5"/>
  <c r="L326" i="5"/>
  <c r="A327" i="5"/>
  <c r="B327" i="5"/>
  <c r="C327" i="5"/>
  <c r="D327" i="5"/>
  <c r="E327" i="5"/>
  <c r="F327" i="5"/>
  <c r="G327" i="5"/>
  <c r="H327" i="5"/>
  <c r="I327" i="5"/>
  <c r="J327" i="5"/>
  <c r="K327" i="5"/>
  <c r="L327" i="5"/>
  <c r="A328" i="5"/>
  <c r="B328" i="5"/>
  <c r="C328" i="5"/>
  <c r="D328" i="5"/>
  <c r="E328" i="5"/>
  <c r="F328" i="5"/>
  <c r="G328" i="5"/>
  <c r="H328" i="5"/>
  <c r="I328" i="5"/>
  <c r="J328" i="5"/>
  <c r="K328" i="5"/>
  <c r="L328" i="5"/>
  <c r="A329" i="5"/>
  <c r="B329" i="5"/>
  <c r="C329" i="5"/>
  <c r="D329" i="5"/>
  <c r="E329" i="5"/>
  <c r="F329" i="5"/>
  <c r="G329" i="5"/>
  <c r="H329" i="5"/>
  <c r="I329" i="5"/>
  <c r="J329" i="5"/>
  <c r="K329" i="5"/>
  <c r="L329" i="5"/>
  <c r="A330" i="5"/>
  <c r="B330" i="5"/>
  <c r="C330" i="5"/>
  <c r="D330" i="5"/>
  <c r="E330" i="5"/>
  <c r="F330" i="5"/>
  <c r="G330" i="5"/>
  <c r="H330" i="5"/>
  <c r="I330" i="5"/>
  <c r="J330" i="5"/>
  <c r="K330" i="5"/>
  <c r="L330" i="5"/>
  <c r="A331" i="5"/>
  <c r="B331" i="5"/>
  <c r="C331" i="5"/>
  <c r="D331" i="5"/>
  <c r="E331" i="5"/>
  <c r="F331" i="5"/>
  <c r="G331" i="5"/>
  <c r="H331" i="5"/>
  <c r="I331" i="5"/>
  <c r="J331" i="5"/>
  <c r="K331" i="5"/>
  <c r="L331" i="5"/>
  <c r="A332" i="5"/>
  <c r="B332" i="5"/>
  <c r="C332" i="5"/>
  <c r="D332" i="5"/>
  <c r="E332" i="5"/>
  <c r="F332" i="5"/>
  <c r="G332" i="5"/>
  <c r="H332" i="5"/>
  <c r="I332" i="5"/>
  <c r="J332" i="5"/>
  <c r="K332" i="5"/>
  <c r="L332" i="5"/>
  <c r="A333" i="5"/>
  <c r="B333" i="5"/>
  <c r="C333" i="5"/>
  <c r="D333" i="5"/>
  <c r="E333" i="5"/>
  <c r="F333" i="5"/>
  <c r="G333" i="5"/>
  <c r="H333" i="5"/>
  <c r="I333" i="5"/>
  <c r="J333" i="5"/>
  <c r="K333" i="5"/>
  <c r="L333" i="5"/>
  <c r="A334" i="5"/>
  <c r="B334" i="5"/>
  <c r="C334" i="5"/>
  <c r="D334" i="5"/>
  <c r="E334" i="5"/>
  <c r="F334" i="5"/>
  <c r="G334" i="5"/>
  <c r="H334" i="5"/>
  <c r="I334" i="5"/>
  <c r="J334" i="5"/>
  <c r="K334" i="5"/>
  <c r="L334" i="5"/>
  <c r="A335" i="5"/>
  <c r="B335" i="5"/>
  <c r="C335" i="5"/>
  <c r="D335" i="5"/>
  <c r="E335" i="5"/>
  <c r="F335" i="5"/>
  <c r="G335" i="5"/>
  <c r="H335" i="5"/>
  <c r="I335" i="5"/>
  <c r="J335" i="5"/>
  <c r="K335" i="5"/>
  <c r="L335" i="5"/>
  <c r="A336" i="5"/>
  <c r="B336" i="5"/>
  <c r="C336" i="5"/>
  <c r="D336" i="5"/>
  <c r="E336" i="5"/>
  <c r="F336" i="5"/>
  <c r="G336" i="5"/>
  <c r="H336" i="5"/>
  <c r="I336" i="5"/>
  <c r="J336" i="5"/>
  <c r="K336" i="5"/>
  <c r="L336" i="5"/>
  <c r="A337" i="5"/>
  <c r="B337" i="5"/>
  <c r="C337" i="5"/>
  <c r="D337" i="5"/>
  <c r="E337" i="5"/>
  <c r="F337" i="5"/>
  <c r="G337" i="5"/>
  <c r="H337" i="5"/>
  <c r="I337" i="5"/>
  <c r="J337" i="5"/>
  <c r="K337" i="5"/>
  <c r="L337" i="5"/>
  <c r="A338" i="5"/>
  <c r="B338" i="5"/>
  <c r="C338" i="5"/>
  <c r="D338" i="5"/>
  <c r="E338" i="5"/>
  <c r="F338" i="5"/>
  <c r="G338" i="5"/>
  <c r="H338" i="5"/>
  <c r="I338" i="5"/>
  <c r="J338" i="5"/>
  <c r="K338" i="5"/>
  <c r="L338" i="5"/>
  <c r="A339" i="5"/>
  <c r="B339" i="5"/>
  <c r="C339" i="5"/>
  <c r="D339" i="5"/>
  <c r="E339" i="5"/>
  <c r="F339" i="5"/>
  <c r="G339" i="5"/>
  <c r="H339" i="5"/>
  <c r="I339" i="5"/>
  <c r="J339" i="5"/>
  <c r="K339" i="5"/>
  <c r="L339" i="5"/>
  <c r="A340" i="5"/>
  <c r="B340" i="5"/>
  <c r="C340" i="5"/>
  <c r="D340" i="5"/>
  <c r="E340" i="5"/>
  <c r="F340" i="5"/>
  <c r="G340" i="5"/>
  <c r="H340" i="5"/>
  <c r="I340" i="5"/>
  <c r="J340" i="5"/>
  <c r="K340" i="5"/>
  <c r="L340" i="5"/>
  <c r="A341" i="5"/>
  <c r="B341" i="5"/>
  <c r="C341" i="5"/>
  <c r="D341" i="5"/>
  <c r="E341" i="5"/>
  <c r="F341" i="5"/>
  <c r="G341" i="5"/>
  <c r="H341" i="5"/>
  <c r="I341" i="5"/>
  <c r="J341" i="5"/>
  <c r="K341" i="5"/>
  <c r="L341" i="5"/>
  <c r="A342" i="5"/>
  <c r="B342" i="5"/>
  <c r="C342" i="5"/>
  <c r="D342" i="5"/>
  <c r="E342" i="5"/>
  <c r="F342" i="5"/>
  <c r="G342" i="5"/>
  <c r="H342" i="5"/>
  <c r="I342" i="5"/>
  <c r="J342" i="5"/>
  <c r="K342" i="5"/>
  <c r="L342" i="5"/>
  <c r="A343" i="5"/>
  <c r="B343" i="5"/>
  <c r="C343" i="5"/>
  <c r="D343" i="5"/>
  <c r="E343" i="5"/>
  <c r="F343" i="5"/>
  <c r="G343" i="5"/>
  <c r="H343" i="5"/>
  <c r="I343" i="5"/>
  <c r="J343" i="5"/>
  <c r="K343" i="5"/>
  <c r="L343" i="5"/>
  <c r="A344" i="5"/>
  <c r="B344" i="5"/>
  <c r="C344" i="5"/>
  <c r="D344" i="5"/>
  <c r="E344" i="5"/>
  <c r="F344" i="5"/>
  <c r="G344" i="5"/>
  <c r="H344" i="5"/>
  <c r="I344" i="5"/>
  <c r="J344" i="5"/>
  <c r="K344" i="5"/>
  <c r="L344" i="5"/>
  <c r="A345" i="5"/>
  <c r="B345" i="5"/>
  <c r="C345" i="5"/>
  <c r="D345" i="5"/>
  <c r="E345" i="5"/>
  <c r="F345" i="5"/>
  <c r="G345" i="5"/>
  <c r="H345" i="5"/>
  <c r="I345" i="5"/>
  <c r="J345" i="5"/>
  <c r="K345" i="5"/>
  <c r="L345" i="5"/>
  <c r="A346" i="5"/>
  <c r="B346" i="5"/>
  <c r="C346" i="5"/>
  <c r="D346" i="5"/>
  <c r="E346" i="5"/>
  <c r="F346" i="5"/>
  <c r="G346" i="5"/>
  <c r="H346" i="5"/>
  <c r="I346" i="5"/>
  <c r="J346" i="5"/>
  <c r="K346" i="5"/>
  <c r="L346" i="5"/>
  <c r="A347" i="5"/>
  <c r="B347" i="5"/>
  <c r="C347" i="5"/>
  <c r="D347" i="5"/>
  <c r="E347" i="5"/>
  <c r="F347" i="5"/>
  <c r="G347" i="5"/>
  <c r="H347" i="5"/>
  <c r="I347" i="5"/>
  <c r="J347" i="5"/>
  <c r="K347" i="5"/>
  <c r="L347" i="5"/>
  <c r="A348" i="5"/>
  <c r="B348" i="5"/>
  <c r="C348" i="5"/>
  <c r="D348" i="5"/>
  <c r="E348" i="5"/>
  <c r="F348" i="5"/>
  <c r="G348" i="5"/>
  <c r="H348" i="5"/>
  <c r="I348" i="5"/>
  <c r="J348" i="5"/>
  <c r="K348" i="5"/>
  <c r="L348" i="5"/>
  <c r="A349" i="5"/>
  <c r="B349" i="5"/>
  <c r="C349" i="5"/>
  <c r="D349" i="5"/>
  <c r="E349" i="5"/>
  <c r="F349" i="5"/>
  <c r="G349" i="5"/>
  <c r="H349" i="5"/>
  <c r="I349" i="5"/>
  <c r="J349" i="5"/>
  <c r="K349" i="5"/>
  <c r="L349" i="5"/>
  <c r="A350" i="5"/>
  <c r="B350" i="5"/>
  <c r="C350" i="5"/>
  <c r="D350" i="5"/>
  <c r="E350" i="5"/>
  <c r="F350" i="5"/>
  <c r="G350" i="5"/>
  <c r="H350" i="5"/>
  <c r="I350" i="5"/>
  <c r="J350" i="5"/>
  <c r="K350" i="5"/>
  <c r="L350" i="5"/>
  <c r="A351" i="5"/>
  <c r="B351" i="5"/>
  <c r="C351" i="5"/>
  <c r="D351" i="5"/>
  <c r="E351" i="5"/>
  <c r="F351" i="5"/>
  <c r="G351" i="5"/>
  <c r="H351" i="5"/>
  <c r="I351" i="5"/>
  <c r="J351" i="5"/>
  <c r="K351" i="5"/>
  <c r="L351" i="5"/>
  <c r="A352" i="5"/>
  <c r="B352" i="5"/>
  <c r="C352" i="5"/>
  <c r="D352" i="5"/>
  <c r="E352" i="5"/>
  <c r="F352" i="5"/>
  <c r="G352" i="5"/>
  <c r="H352" i="5"/>
  <c r="I352" i="5"/>
  <c r="J352" i="5"/>
  <c r="K352" i="5"/>
  <c r="L352" i="5"/>
  <c r="A353" i="5"/>
  <c r="B353" i="5"/>
  <c r="C353" i="5"/>
  <c r="D353" i="5"/>
  <c r="E353" i="5"/>
  <c r="F353" i="5"/>
  <c r="G353" i="5"/>
  <c r="H353" i="5"/>
  <c r="I353" i="5"/>
  <c r="J353" i="5"/>
  <c r="K353" i="5"/>
  <c r="L353" i="5"/>
  <c r="A354" i="5"/>
  <c r="B354" i="5"/>
  <c r="C354" i="5"/>
  <c r="D354" i="5"/>
  <c r="E354" i="5"/>
  <c r="F354" i="5"/>
  <c r="G354" i="5"/>
  <c r="H354" i="5"/>
  <c r="I354" i="5"/>
  <c r="J354" i="5"/>
  <c r="K354" i="5"/>
  <c r="L354" i="5"/>
  <c r="A355" i="5"/>
  <c r="B355" i="5"/>
  <c r="C355" i="5"/>
  <c r="D355" i="5"/>
  <c r="E355" i="5"/>
  <c r="F355" i="5"/>
  <c r="G355" i="5"/>
  <c r="H355" i="5"/>
  <c r="I355" i="5"/>
  <c r="J355" i="5"/>
  <c r="K355" i="5"/>
  <c r="L355" i="5"/>
  <c r="A356" i="5"/>
  <c r="B356" i="5"/>
  <c r="C356" i="5"/>
  <c r="D356" i="5"/>
  <c r="E356" i="5"/>
  <c r="F356" i="5"/>
  <c r="G356" i="5"/>
  <c r="H356" i="5"/>
  <c r="I356" i="5"/>
  <c r="J356" i="5"/>
  <c r="K356" i="5"/>
  <c r="L356" i="5"/>
  <c r="A357" i="5"/>
  <c r="B357" i="5"/>
  <c r="C357" i="5"/>
  <c r="D357" i="5"/>
  <c r="E357" i="5"/>
  <c r="F357" i="5"/>
  <c r="G357" i="5"/>
  <c r="H357" i="5"/>
  <c r="I357" i="5"/>
  <c r="J357" i="5"/>
  <c r="K357" i="5"/>
  <c r="L357" i="5"/>
  <c r="A358" i="5"/>
  <c r="B358" i="5"/>
  <c r="C358" i="5"/>
  <c r="D358" i="5"/>
  <c r="E358" i="5"/>
  <c r="F358" i="5"/>
  <c r="G358" i="5"/>
  <c r="H358" i="5"/>
  <c r="I358" i="5"/>
  <c r="J358" i="5"/>
  <c r="K358" i="5"/>
  <c r="L358" i="5"/>
  <c r="A359" i="5"/>
  <c r="B359" i="5"/>
  <c r="C359" i="5"/>
  <c r="D359" i="5"/>
  <c r="E359" i="5"/>
  <c r="F359" i="5"/>
  <c r="G359" i="5"/>
  <c r="H359" i="5"/>
  <c r="I359" i="5"/>
  <c r="J359" i="5"/>
  <c r="K359" i="5"/>
  <c r="L359" i="5"/>
  <c r="A360" i="5"/>
  <c r="B360" i="5"/>
  <c r="C360" i="5"/>
  <c r="D360" i="5"/>
  <c r="E360" i="5"/>
  <c r="F360" i="5"/>
  <c r="G360" i="5"/>
  <c r="H360" i="5"/>
  <c r="I360" i="5"/>
  <c r="J360" i="5"/>
  <c r="K360" i="5"/>
  <c r="L360" i="5"/>
  <c r="A361" i="5"/>
  <c r="B361" i="5"/>
  <c r="C361" i="5"/>
  <c r="D361" i="5"/>
  <c r="E361" i="5"/>
  <c r="F361" i="5"/>
  <c r="G361" i="5"/>
  <c r="H361" i="5"/>
  <c r="I361" i="5"/>
  <c r="J361" i="5"/>
  <c r="K361" i="5"/>
  <c r="L361" i="5"/>
  <c r="A362" i="5"/>
  <c r="B362" i="5"/>
  <c r="C362" i="5"/>
  <c r="D362" i="5"/>
  <c r="E362" i="5"/>
  <c r="F362" i="5"/>
  <c r="G362" i="5"/>
  <c r="H362" i="5"/>
  <c r="I362" i="5"/>
  <c r="J362" i="5"/>
  <c r="K362" i="5"/>
  <c r="L362" i="5"/>
  <c r="A363" i="5"/>
  <c r="B363" i="5"/>
  <c r="C363" i="5"/>
  <c r="D363" i="5"/>
  <c r="E363" i="5"/>
  <c r="F363" i="5"/>
  <c r="G363" i="5"/>
  <c r="H363" i="5"/>
  <c r="I363" i="5"/>
  <c r="J363" i="5"/>
  <c r="K363" i="5"/>
  <c r="L363" i="5"/>
  <c r="A364" i="5"/>
  <c r="B364" i="5"/>
  <c r="C364" i="5"/>
  <c r="D364" i="5"/>
  <c r="E364" i="5"/>
  <c r="F364" i="5"/>
  <c r="G364" i="5"/>
  <c r="H364" i="5"/>
  <c r="I364" i="5"/>
  <c r="J364" i="5"/>
  <c r="K364" i="5"/>
  <c r="L364" i="5"/>
  <c r="A365" i="5"/>
  <c r="B365" i="5"/>
  <c r="C365" i="5"/>
  <c r="D365" i="5"/>
  <c r="E365" i="5"/>
  <c r="F365" i="5"/>
  <c r="G365" i="5"/>
  <c r="H365" i="5"/>
  <c r="I365" i="5"/>
  <c r="J365" i="5"/>
  <c r="K365" i="5"/>
  <c r="L365" i="5"/>
  <c r="A366" i="5"/>
  <c r="B366" i="5"/>
  <c r="C366" i="5"/>
  <c r="D366" i="5"/>
  <c r="E366" i="5"/>
  <c r="F366" i="5"/>
  <c r="G366" i="5"/>
  <c r="H366" i="5"/>
  <c r="I366" i="5"/>
  <c r="J366" i="5"/>
  <c r="K366" i="5"/>
  <c r="L366" i="5"/>
  <c r="A367" i="5"/>
  <c r="B367" i="5"/>
  <c r="C367" i="5"/>
  <c r="D367" i="5"/>
  <c r="E367" i="5"/>
  <c r="F367" i="5"/>
  <c r="G367" i="5"/>
  <c r="H367" i="5"/>
  <c r="I367" i="5"/>
  <c r="J367" i="5"/>
  <c r="K367" i="5"/>
  <c r="L367" i="5"/>
  <c r="A368" i="5"/>
  <c r="B368" i="5"/>
  <c r="C368" i="5"/>
  <c r="D368" i="5"/>
  <c r="E368" i="5"/>
  <c r="F368" i="5"/>
  <c r="G368" i="5"/>
  <c r="H368" i="5"/>
  <c r="I368" i="5"/>
  <c r="J368" i="5"/>
  <c r="K368" i="5"/>
  <c r="L368" i="5"/>
  <c r="A369" i="5"/>
  <c r="B369" i="5"/>
  <c r="C369" i="5"/>
  <c r="D369" i="5"/>
  <c r="E369" i="5"/>
  <c r="F369" i="5"/>
  <c r="G369" i="5"/>
  <c r="H369" i="5"/>
  <c r="I369" i="5"/>
  <c r="J369" i="5"/>
  <c r="K369" i="5"/>
  <c r="L369" i="5"/>
  <c r="A370" i="5"/>
  <c r="B370" i="5"/>
  <c r="C370" i="5"/>
  <c r="D370" i="5"/>
  <c r="E370" i="5"/>
  <c r="F370" i="5"/>
  <c r="G370" i="5"/>
  <c r="H370" i="5"/>
  <c r="I370" i="5"/>
  <c r="J370" i="5"/>
  <c r="K370" i="5"/>
  <c r="L370" i="5"/>
  <c r="A371" i="5"/>
  <c r="B371" i="5"/>
  <c r="C371" i="5"/>
  <c r="D371" i="5"/>
  <c r="E371" i="5"/>
  <c r="F371" i="5"/>
  <c r="G371" i="5"/>
  <c r="H371" i="5"/>
  <c r="I371" i="5"/>
  <c r="J371" i="5"/>
  <c r="K371" i="5"/>
  <c r="L371" i="5"/>
  <c r="A372" i="5"/>
  <c r="B372" i="5"/>
  <c r="C372" i="5"/>
  <c r="D372" i="5"/>
  <c r="E372" i="5"/>
  <c r="F372" i="5"/>
  <c r="G372" i="5"/>
  <c r="H372" i="5"/>
  <c r="I372" i="5"/>
  <c r="J372" i="5"/>
  <c r="K372" i="5"/>
  <c r="L372" i="5"/>
  <c r="A373" i="5"/>
  <c r="B373" i="5"/>
  <c r="C373" i="5"/>
  <c r="D373" i="5"/>
  <c r="E373" i="5"/>
  <c r="F373" i="5"/>
  <c r="G373" i="5"/>
  <c r="H373" i="5"/>
  <c r="I373" i="5"/>
  <c r="J373" i="5"/>
  <c r="K373" i="5"/>
  <c r="L373" i="5"/>
  <c r="A374" i="5"/>
  <c r="B374" i="5"/>
  <c r="C374" i="5"/>
  <c r="D374" i="5"/>
  <c r="E374" i="5"/>
  <c r="F374" i="5"/>
  <c r="G374" i="5"/>
  <c r="H374" i="5"/>
  <c r="I374" i="5"/>
  <c r="J374" i="5"/>
  <c r="K374" i="5"/>
  <c r="L374" i="5"/>
  <c r="A375" i="5"/>
  <c r="B375" i="5"/>
  <c r="C375" i="5"/>
  <c r="D375" i="5"/>
  <c r="E375" i="5"/>
  <c r="F375" i="5"/>
  <c r="G375" i="5"/>
  <c r="H375" i="5"/>
  <c r="I375" i="5"/>
  <c r="J375" i="5"/>
  <c r="K375" i="5"/>
  <c r="L375" i="5"/>
  <c r="A376" i="5"/>
  <c r="B376" i="5"/>
  <c r="C376" i="5"/>
  <c r="D376" i="5"/>
  <c r="E376" i="5"/>
  <c r="F376" i="5"/>
  <c r="G376" i="5"/>
  <c r="H376" i="5"/>
  <c r="I376" i="5"/>
  <c r="J376" i="5"/>
  <c r="K376" i="5"/>
  <c r="L376" i="5"/>
  <c r="A377" i="5"/>
  <c r="B377" i="5"/>
  <c r="C377" i="5"/>
  <c r="D377" i="5"/>
  <c r="E377" i="5"/>
  <c r="F377" i="5"/>
  <c r="G377" i="5"/>
  <c r="H377" i="5"/>
  <c r="I377" i="5"/>
  <c r="J377" i="5"/>
  <c r="K377" i="5"/>
  <c r="L377" i="5"/>
  <c r="A378" i="5"/>
  <c r="B378" i="5"/>
  <c r="C378" i="5"/>
  <c r="D378" i="5"/>
  <c r="E378" i="5"/>
  <c r="F378" i="5"/>
  <c r="G378" i="5"/>
  <c r="H378" i="5"/>
  <c r="I378" i="5"/>
  <c r="J378" i="5"/>
  <c r="K378" i="5"/>
  <c r="L378" i="5"/>
  <c r="A379" i="5"/>
  <c r="B379" i="5"/>
  <c r="C379" i="5"/>
  <c r="D379" i="5"/>
  <c r="E379" i="5"/>
  <c r="F379" i="5"/>
  <c r="G379" i="5"/>
  <c r="H379" i="5"/>
  <c r="I379" i="5"/>
  <c r="J379" i="5"/>
  <c r="K379" i="5"/>
  <c r="L379" i="5"/>
  <c r="A380" i="5"/>
  <c r="B380" i="5"/>
  <c r="C380" i="5"/>
  <c r="D380" i="5"/>
  <c r="E380" i="5"/>
  <c r="F380" i="5"/>
  <c r="G380" i="5"/>
  <c r="H380" i="5"/>
  <c r="I380" i="5"/>
  <c r="J380" i="5"/>
  <c r="K380" i="5"/>
  <c r="L380" i="5"/>
  <c r="A381" i="5"/>
  <c r="B381" i="5"/>
  <c r="C381" i="5"/>
  <c r="D381" i="5"/>
  <c r="E381" i="5"/>
  <c r="F381" i="5"/>
  <c r="G381" i="5"/>
  <c r="H381" i="5"/>
  <c r="I381" i="5"/>
  <c r="J381" i="5"/>
  <c r="K381" i="5"/>
  <c r="L381" i="5"/>
  <c r="A382" i="5"/>
  <c r="B382" i="5"/>
  <c r="C382" i="5"/>
  <c r="D382" i="5"/>
  <c r="E382" i="5"/>
  <c r="F382" i="5"/>
  <c r="G382" i="5"/>
  <c r="H382" i="5"/>
  <c r="I382" i="5"/>
  <c r="J382" i="5"/>
  <c r="K382" i="5"/>
  <c r="L382" i="5"/>
  <c r="A383" i="5"/>
  <c r="B383" i="5"/>
  <c r="C383" i="5"/>
  <c r="D383" i="5"/>
  <c r="E383" i="5"/>
  <c r="F383" i="5"/>
  <c r="G383" i="5"/>
  <c r="H383" i="5"/>
  <c r="I383" i="5"/>
  <c r="J383" i="5"/>
  <c r="K383" i="5"/>
  <c r="L383" i="5"/>
  <c r="A384" i="5"/>
  <c r="B384" i="5"/>
  <c r="C384" i="5"/>
  <c r="D384" i="5"/>
  <c r="E384" i="5"/>
  <c r="F384" i="5"/>
  <c r="G384" i="5"/>
  <c r="H384" i="5"/>
  <c r="I384" i="5"/>
  <c r="J384" i="5"/>
  <c r="K384" i="5"/>
  <c r="L384" i="5"/>
  <c r="A385" i="5"/>
  <c r="B385" i="5"/>
  <c r="C385" i="5"/>
  <c r="D385" i="5"/>
  <c r="E385" i="5"/>
  <c r="F385" i="5"/>
  <c r="G385" i="5"/>
  <c r="H385" i="5"/>
  <c r="I385" i="5"/>
  <c r="J385" i="5"/>
  <c r="K385" i="5"/>
  <c r="L385" i="5"/>
  <c r="A386" i="5"/>
  <c r="B386" i="5"/>
  <c r="C386" i="5"/>
  <c r="D386" i="5"/>
  <c r="E386" i="5"/>
  <c r="F386" i="5"/>
  <c r="G386" i="5"/>
  <c r="H386" i="5"/>
  <c r="I386" i="5"/>
  <c r="J386" i="5"/>
  <c r="K386" i="5"/>
  <c r="L386" i="5"/>
  <c r="A387" i="5"/>
  <c r="B387" i="5"/>
  <c r="C387" i="5"/>
  <c r="D387" i="5"/>
  <c r="E387" i="5"/>
  <c r="F387" i="5"/>
  <c r="G387" i="5"/>
  <c r="H387" i="5"/>
  <c r="I387" i="5"/>
  <c r="J387" i="5"/>
  <c r="K387" i="5"/>
  <c r="L387" i="5"/>
  <c r="A388" i="5"/>
  <c r="B388" i="5"/>
  <c r="C388" i="5"/>
  <c r="D388" i="5"/>
  <c r="E388" i="5"/>
  <c r="F388" i="5"/>
  <c r="G388" i="5"/>
  <c r="H388" i="5"/>
  <c r="I388" i="5"/>
  <c r="J388" i="5"/>
  <c r="K388" i="5"/>
  <c r="L388" i="5"/>
  <c r="A389" i="5"/>
  <c r="B389" i="5"/>
  <c r="C389" i="5"/>
  <c r="D389" i="5"/>
  <c r="E389" i="5"/>
  <c r="F389" i="5"/>
  <c r="G389" i="5"/>
  <c r="H389" i="5"/>
  <c r="I389" i="5"/>
  <c r="J389" i="5"/>
  <c r="K389" i="5"/>
  <c r="L389" i="5"/>
  <c r="A390" i="5"/>
  <c r="B390" i="5"/>
  <c r="C390" i="5"/>
  <c r="D390" i="5"/>
  <c r="E390" i="5"/>
  <c r="F390" i="5"/>
  <c r="G390" i="5"/>
  <c r="H390" i="5"/>
  <c r="I390" i="5"/>
  <c r="J390" i="5"/>
  <c r="K390" i="5"/>
  <c r="L390" i="5"/>
  <c r="A391" i="5"/>
  <c r="B391" i="5"/>
  <c r="C391" i="5"/>
  <c r="D391" i="5"/>
  <c r="E391" i="5"/>
  <c r="F391" i="5"/>
  <c r="G391" i="5"/>
  <c r="H391" i="5"/>
  <c r="I391" i="5"/>
  <c r="J391" i="5"/>
  <c r="K391" i="5"/>
  <c r="L391" i="5"/>
  <c r="A392" i="5"/>
  <c r="B392" i="5"/>
  <c r="C392" i="5"/>
  <c r="D392" i="5"/>
  <c r="E392" i="5"/>
  <c r="F392" i="5"/>
  <c r="G392" i="5"/>
  <c r="H392" i="5"/>
  <c r="I392" i="5"/>
  <c r="J392" i="5"/>
  <c r="K392" i="5"/>
  <c r="L392" i="5"/>
  <c r="A393" i="5"/>
  <c r="B393" i="5"/>
  <c r="C393" i="5"/>
  <c r="D393" i="5"/>
  <c r="E393" i="5"/>
  <c r="F393" i="5"/>
  <c r="G393" i="5"/>
  <c r="H393" i="5"/>
  <c r="I393" i="5"/>
  <c r="J393" i="5"/>
  <c r="K393" i="5"/>
  <c r="L393" i="5"/>
  <c r="A394" i="5"/>
  <c r="B394" i="5"/>
  <c r="C394" i="5"/>
  <c r="D394" i="5"/>
  <c r="E394" i="5"/>
  <c r="F394" i="5"/>
  <c r="G394" i="5"/>
  <c r="H394" i="5"/>
  <c r="I394" i="5"/>
  <c r="J394" i="5"/>
  <c r="K394" i="5"/>
  <c r="L394" i="5"/>
  <c r="A395" i="5"/>
  <c r="B395" i="5"/>
  <c r="C395" i="5"/>
  <c r="D395" i="5"/>
  <c r="E395" i="5"/>
  <c r="F395" i="5"/>
  <c r="G395" i="5"/>
  <c r="H395" i="5"/>
  <c r="I395" i="5"/>
  <c r="J395" i="5"/>
  <c r="K395" i="5"/>
  <c r="L395" i="5"/>
  <c r="A396" i="5"/>
  <c r="B396" i="5"/>
  <c r="C396" i="5"/>
  <c r="D396" i="5"/>
  <c r="E396" i="5"/>
  <c r="F396" i="5"/>
  <c r="G396" i="5"/>
  <c r="H396" i="5"/>
  <c r="I396" i="5"/>
  <c r="J396" i="5"/>
  <c r="K396" i="5"/>
  <c r="L396" i="5"/>
  <c r="A397" i="5"/>
  <c r="B397" i="5"/>
  <c r="C397" i="5"/>
  <c r="D397" i="5"/>
  <c r="E397" i="5"/>
  <c r="F397" i="5"/>
  <c r="G397" i="5"/>
  <c r="H397" i="5"/>
  <c r="I397" i="5"/>
  <c r="J397" i="5"/>
  <c r="K397" i="5"/>
  <c r="L397" i="5"/>
  <c r="A398" i="5"/>
  <c r="B398" i="5"/>
  <c r="C398" i="5"/>
  <c r="D398" i="5"/>
  <c r="E398" i="5"/>
  <c r="F398" i="5"/>
  <c r="G398" i="5"/>
  <c r="H398" i="5"/>
  <c r="I398" i="5"/>
  <c r="J398" i="5"/>
  <c r="K398" i="5"/>
  <c r="L398" i="5"/>
  <c r="A399" i="5"/>
  <c r="B399" i="5"/>
  <c r="C399" i="5"/>
  <c r="D399" i="5"/>
  <c r="E399" i="5"/>
  <c r="F399" i="5"/>
  <c r="G399" i="5"/>
  <c r="H399" i="5"/>
  <c r="I399" i="5"/>
  <c r="J399" i="5"/>
  <c r="K399" i="5"/>
  <c r="L399" i="5"/>
  <c r="A400" i="5"/>
  <c r="B400" i="5"/>
  <c r="C400" i="5"/>
  <c r="D400" i="5"/>
  <c r="E400" i="5"/>
  <c r="F400" i="5"/>
  <c r="G400" i="5"/>
  <c r="H400" i="5"/>
  <c r="I400" i="5"/>
  <c r="J400" i="5"/>
  <c r="K400" i="5"/>
  <c r="L400" i="5"/>
  <c r="A401" i="5"/>
  <c r="B401" i="5"/>
  <c r="C401" i="5"/>
  <c r="D401" i="5"/>
  <c r="E401" i="5"/>
  <c r="F401" i="5"/>
  <c r="G401" i="5"/>
  <c r="H401" i="5"/>
  <c r="I401" i="5"/>
  <c r="J401" i="5"/>
  <c r="K401" i="5"/>
  <c r="L401" i="5"/>
  <c r="A402" i="5"/>
  <c r="B402" i="5"/>
  <c r="C402" i="5"/>
  <c r="D402" i="5"/>
  <c r="E402" i="5"/>
  <c r="F402" i="5"/>
  <c r="G402" i="5"/>
  <c r="H402" i="5"/>
  <c r="I402" i="5"/>
  <c r="J402" i="5"/>
  <c r="K402" i="5"/>
  <c r="L402" i="5"/>
  <c r="A403" i="5"/>
  <c r="B403" i="5"/>
  <c r="C403" i="5"/>
  <c r="D403" i="5"/>
  <c r="E403" i="5"/>
  <c r="F403" i="5"/>
  <c r="G403" i="5"/>
  <c r="H403" i="5"/>
  <c r="I403" i="5"/>
  <c r="J403" i="5"/>
  <c r="K403" i="5"/>
  <c r="L403" i="5"/>
  <c r="A404" i="5"/>
  <c r="B404" i="5"/>
  <c r="C404" i="5"/>
  <c r="D404" i="5"/>
  <c r="E404" i="5"/>
  <c r="F404" i="5"/>
  <c r="G404" i="5"/>
  <c r="H404" i="5"/>
  <c r="I404" i="5"/>
  <c r="J404" i="5"/>
  <c r="K404" i="5"/>
  <c r="L404" i="5"/>
  <c r="A405" i="5"/>
  <c r="B405" i="5"/>
  <c r="C405" i="5"/>
  <c r="D405" i="5"/>
  <c r="E405" i="5"/>
  <c r="F405" i="5"/>
  <c r="G405" i="5"/>
  <c r="H405" i="5"/>
  <c r="I405" i="5"/>
  <c r="J405" i="5"/>
  <c r="K405" i="5"/>
  <c r="L405" i="5"/>
  <c r="A406" i="5"/>
  <c r="B406" i="5"/>
  <c r="C406" i="5"/>
  <c r="D406" i="5"/>
  <c r="E406" i="5"/>
  <c r="F406" i="5"/>
  <c r="G406" i="5"/>
  <c r="H406" i="5"/>
  <c r="I406" i="5"/>
  <c r="J406" i="5"/>
  <c r="K406" i="5"/>
  <c r="L406" i="5"/>
  <c r="A407" i="5"/>
  <c r="B407" i="5"/>
  <c r="C407" i="5"/>
  <c r="D407" i="5"/>
  <c r="E407" i="5"/>
  <c r="F407" i="5"/>
  <c r="G407" i="5"/>
  <c r="H407" i="5"/>
  <c r="I407" i="5"/>
  <c r="J407" i="5"/>
  <c r="K407" i="5"/>
  <c r="L407" i="5"/>
  <c r="A408" i="5"/>
  <c r="B408" i="5"/>
  <c r="C408" i="5"/>
  <c r="D408" i="5"/>
  <c r="E408" i="5"/>
  <c r="F408" i="5"/>
  <c r="G408" i="5"/>
  <c r="H408" i="5"/>
  <c r="I408" i="5"/>
  <c r="J408" i="5"/>
  <c r="K408" i="5"/>
  <c r="L408" i="5"/>
  <c r="A409" i="5"/>
  <c r="B409" i="5"/>
  <c r="C409" i="5"/>
  <c r="D409" i="5"/>
  <c r="E409" i="5"/>
  <c r="F409" i="5"/>
  <c r="G409" i="5"/>
  <c r="H409" i="5"/>
  <c r="I409" i="5"/>
  <c r="J409" i="5"/>
  <c r="K409" i="5"/>
  <c r="L409" i="5"/>
  <c r="A410" i="5"/>
  <c r="B410" i="5"/>
  <c r="C410" i="5"/>
  <c r="D410" i="5"/>
  <c r="E410" i="5"/>
  <c r="F410" i="5"/>
  <c r="G410" i="5"/>
  <c r="H410" i="5"/>
  <c r="I410" i="5"/>
  <c r="J410" i="5"/>
  <c r="K410" i="5"/>
  <c r="L410" i="5"/>
  <c r="A411" i="5"/>
  <c r="B411" i="5"/>
  <c r="C411" i="5"/>
  <c r="D411" i="5"/>
  <c r="E411" i="5"/>
  <c r="F411" i="5"/>
  <c r="G411" i="5"/>
  <c r="H411" i="5"/>
  <c r="I411" i="5"/>
  <c r="J411" i="5"/>
  <c r="K411" i="5"/>
  <c r="L411" i="5"/>
  <c r="A412" i="5"/>
  <c r="B412" i="5"/>
  <c r="C412" i="5"/>
  <c r="D412" i="5"/>
  <c r="E412" i="5"/>
  <c r="F412" i="5"/>
  <c r="G412" i="5"/>
  <c r="H412" i="5"/>
  <c r="I412" i="5"/>
  <c r="J412" i="5"/>
  <c r="K412" i="5"/>
  <c r="L412" i="5"/>
  <c r="A413" i="5"/>
  <c r="B413" i="5"/>
  <c r="C413" i="5"/>
  <c r="D413" i="5"/>
  <c r="E413" i="5"/>
  <c r="F413" i="5"/>
  <c r="G413" i="5"/>
  <c r="H413" i="5"/>
  <c r="I413" i="5"/>
  <c r="J413" i="5"/>
  <c r="K413" i="5"/>
  <c r="L413" i="5"/>
  <c r="A414" i="5"/>
  <c r="B414" i="5"/>
  <c r="C414" i="5"/>
  <c r="D414" i="5"/>
  <c r="E414" i="5"/>
  <c r="F414" i="5"/>
  <c r="G414" i="5"/>
  <c r="H414" i="5"/>
  <c r="I414" i="5"/>
  <c r="J414" i="5"/>
  <c r="K414" i="5"/>
  <c r="L414" i="5"/>
  <c r="A415" i="5"/>
  <c r="B415" i="5"/>
  <c r="C415" i="5"/>
  <c r="D415" i="5"/>
  <c r="E415" i="5"/>
  <c r="F415" i="5"/>
  <c r="G415" i="5"/>
  <c r="H415" i="5"/>
  <c r="I415" i="5"/>
  <c r="J415" i="5"/>
  <c r="K415" i="5"/>
  <c r="L415" i="5"/>
  <c r="A416" i="5"/>
  <c r="B416" i="5"/>
  <c r="C416" i="5"/>
  <c r="D416" i="5"/>
  <c r="E416" i="5"/>
  <c r="F416" i="5"/>
  <c r="G416" i="5"/>
  <c r="H416" i="5"/>
  <c r="I416" i="5"/>
  <c r="J416" i="5"/>
  <c r="K416" i="5"/>
  <c r="L416" i="5"/>
  <c r="A417" i="5"/>
  <c r="B417" i="5"/>
  <c r="C417" i="5"/>
  <c r="D417" i="5"/>
  <c r="E417" i="5"/>
  <c r="F417" i="5"/>
  <c r="G417" i="5"/>
  <c r="H417" i="5"/>
  <c r="I417" i="5"/>
  <c r="J417" i="5"/>
  <c r="K417" i="5"/>
  <c r="L417" i="5"/>
  <c r="A418" i="5"/>
  <c r="B418" i="5"/>
  <c r="C418" i="5"/>
  <c r="D418" i="5"/>
  <c r="E418" i="5"/>
  <c r="F418" i="5"/>
  <c r="G418" i="5"/>
  <c r="H418" i="5"/>
  <c r="I418" i="5"/>
  <c r="J418" i="5"/>
  <c r="K418" i="5"/>
  <c r="L418" i="5"/>
  <c r="A419" i="5"/>
  <c r="B419" i="5"/>
  <c r="C419" i="5"/>
  <c r="D419" i="5"/>
  <c r="E419" i="5"/>
  <c r="F419" i="5"/>
  <c r="G419" i="5"/>
  <c r="H419" i="5"/>
  <c r="I419" i="5"/>
  <c r="J419" i="5"/>
  <c r="K419" i="5"/>
  <c r="L419" i="5"/>
  <c r="A420" i="5"/>
  <c r="B420" i="5"/>
  <c r="C420" i="5"/>
  <c r="D420" i="5"/>
  <c r="E420" i="5"/>
  <c r="F420" i="5"/>
  <c r="G420" i="5"/>
  <c r="H420" i="5"/>
  <c r="I420" i="5"/>
  <c r="J420" i="5"/>
  <c r="K420" i="5"/>
  <c r="L420" i="5"/>
  <c r="A421" i="5"/>
  <c r="B421" i="5"/>
  <c r="C421" i="5"/>
  <c r="D421" i="5"/>
  <c r="E421" i="5"/>
  <c r="F421" i="5"/>
  <c r="G421" i="5"/>
  <c r="H421" i="5"/>
  <c r="I421" i="5"/>
  <c r="J421" i="5"/>
  <c r="K421" i="5"/>
  <c r="L421" i="5"/>
  <c r="A422" i="5"/>
  <c r="B422" i="5"/>
  <c r="C422" i="5"/>
  <c r="D422" i="5"/>
  <c r="E422" i="5"/>
  <c r="F422" i="5"/>
  <c r="G422" i="5"/>
  <c r="H422" i="5"/>
  <c r="I422" i="5"/>
  <c r="J422" i="5"/>
  <c r="K422" i="5"/>
  <c r="L422" i="5"/>
  <c r="A423" i="5"/>
  <c r="B423" i="5"/>
  <c r="C423" i="5"/>
  <c r="D423" i="5"/>
  <c r="E423" i="5"/>
  <c r="F423" i="5"/>
  <c r="G423" i="5"/>
  <c r="H423" i="5"/>
  <c r="I423" i="5"/>
  <c r="J423" i="5"/>
  <c r="K423" i="5"/>
  <c r="L423" i="5"/>
  <c r="A424" i="5"/>
  <c r="B424" i="5"/>
  <c r="C424" i="5"/>
  <c r="D424" i="5"/>
  <c r="E424" i="5"/>
  <c r="F424" i="5"/>
  <c r="G424" i="5"/>
  <c r="H424" i="5"/>
  <c r="I424" i="5"/>
  <c r="J424" i="5"/>
  <c r="K424" i="5"/>
  <c r="L424" i="5"/>
  <c r="A425" i="5"/>
  <c r="B425" i="5"/>
  <c r="C425" i="5"/>
  <c r="D425" i="5"/>
  <c r="E425" i="5"/>
  <c r="F425" i="5"/>
  <c r="G425" i="5"/>
  <c r="H425" i="5"/>
  <c r="I425" i="5"/>
  <c r="J425" i="5"/>
  <c r="K425" i="5"/>
  <c r="L425" i="5"/>
  <c r="A426" i="5"/>
  <c r="B426" i="5"/>
  <c r="C426" i="5"/>
  <c r="D426" i="5"/>
  <c r="E426" i="5"/>
  <c r="F426" i="5"/>
  <c r="G426" i="5"/>
  <c r="H426" i="5"/>
  <c r="I426" i="5"/>
  <c r="J426" i="5"/>
  <c r="K426" i="5"/>
  <c r="L426" i="5"/>
  <c r="A427" i="5"/>
  <c r="B427" i="5"/>
  <c r="C427" i="5"/>
  <c r="D427" i="5"/>
  <c r="E427" i="5"/>
  <c r="F427" i="5"/>
  <c r="G427" i="5"/>
  <c r="H427" i="5"/>
  <c r="I427" i="5"/>
  <c r="J427" i="5"/>
  <c r="K427" i="5"/>
  <c r="L427" i="5"/>
  <c r="A428" i="5"/>
  <c r="B428" i="5"/>
  <c r="C428" i="5"/>
  <c r="D428" i="5"/>
  <c r="E428" i="5"/>
  <c r="F428" i="5"/>
  <c r="G428" i="5"/>
  <c r="H428" i="5"/>
  <c r="I428" i="5"/>
  <c r="J428" i="5"/>
  <c r="K428" i="5"/>
  <c r="L428" i="5"/>
  <c r="A429" i="5"/>
  <c r="B429" i="5"/>
  <c r="C429" i="5"/>
  <c r="D429" i="5"/>
  <c r="E429" i="5"/>
  <c r="F429" i="5"/>
  <c r="G429" i="5"/>
  <c r="H429" i="5"/>
  <c r="I429" i="5"/>
  <c r="J429" i="5"/>
  <c r="K429" i="5"/>
  <c r="L429" i="5"/>
  <c r="A430" i="5"/>
  <c r="B430" i="5"/>
  <c r="C430" i="5"/>
  <c r="D430" i="5"/>
  <c r="E430" i="5"/>
  <c r="F430" i="5"/>
  <c r="G430" i="5"/>
  <c r="H430" i="5"/>
  <c r="I430" i="5"/>
  <c r="J430" i="5"/>
  <c r="K430" i="5"/>
  <c r="L430" i="5"/>
  <c r="A431" i="5"/>
  <c r="B431" i="5"/>
  <c r="C431" i="5"/>
  <c r="D431" i="5"/>
  <c r="E431" i="5"/>
  <c r="F431" i="5"/>
  <c r="G431" i="5"/>
  <c r="H431" i="5"/>
  <c r="I431" i="5"/>
  <c r="J431" i="5"/>
  <c r="K431" i="5"/>
  <c r="L431" i="5"/>
  <c r="A432" i="5"/>
  <c r="B432" i="5"/>
  <c r="C432" i="5"/>
  <c r="D432" i="5"/>
  <c r="E432" i="5"/>
  <c r="F432" i="5"/>
  <c r="G432" i="5"/>
  <c r="H432" i="5"/>
  <c r="I432" i="5"/>
  <c r="J432" i="5"/>
  <c r="K432" i="5"/>
  <c r="L432" i="5"/>
  <c r="A433" i="5"/>
  <c r="B433" i="5"/>
  <c r="C433" i="5"/>
  <c r="D433" i="5"/>
  <c r="E433" i="5"/>
  <c r="F433" i="5"/>
  <c r="G433" i="5"/>
  <c r="H433" i="5"/>
  <c r="I433" i="5"/>
  <c r="J433" i="5"/>
  <c r="K433" i="5"/>
  <c r="L433" i="5"/>
  <c r="A434" i="5"/>
  <c r="B434" i="5"/>
  <c r="C434" i="5"/>
  <c r="D434" i="5"/>
  <c r="E434" i="5"/>
  <c r="F434" i="5"/>
  <c r="G434" i="5"/>
  <c r="H434" i="5"/>
  <c r="I434" i="5"/>
  <c r="J434" i="5"/>
  <c r="K434" i="5"/>
  <c r="L434" i="5"/>
  <c r="A435" i="5"/>
  <c r="B435" i="5"/>
  <c r="C435" i="5"/>
  <c r="D435" i="5"/>
  <c r="E435" i="5"/>
  <c r="F435" i="5"/>
  <c r="G435" i="5"/>
  <c r="H435" i="5"/>
  <c r="I435" i="5"/>
  <c r="J435" i="5"/>
  <c r="K435" i="5"/>
  <c r="L435" i="5"/>
  <c r="A436" i="5"/>
  <c r="B436" i="5"/>
  <c r="C436" i="5"/>
  <c r="D436" i="5"/>
  <c r="E436" i="5"/>
  <c r="F436" i="5"/>
  <c r="G436" i="5"/>
  <c r="H436" i="5"/>
  <c r="I436" i="5"/>
  <c r="J436" i="5"/>
  <c r="K436" i="5"/>
  <c r="L436" i="5"/>
  <c r="A437" i="5"/>
  <c r="B437" i="5"/>
  <c r="C437" i="5"/>
  <c r="D437" i="5"/>
  <c r="E437" i="5"/>
  <c r="F437" i="5"/>
  <c r="G437" i="5"/>
  <c r="H437" i="5"/>
  <c r="I437" i="5"/>
  <c r="J437" i="5"/>
  <c r="K437" i="5"/>
  <c r="L437" i="5"/>
  <c r="A438" i="5"/>
  <c r="B438" i="5"/>
  <c r="C438" i="5"/>
  <c r="D438" i="5"/>
  <c r="E438" i="5"/>
  <c r="F438" i="5"/>
  <c r="G438" i="5"/>
  <c r="H438" i="5"/>
  <c r="I438" i="5"/>
  <c r="J438" i="5"/>
  <c r="K438" i="5"/>
  <c r="L438" i="5"/>
  <c r="A439" i="5"/>
  <c r="B439" i="5"/>
  <c r="C439" i="5"/>
  <c r="D439" i="5"/>
  <c r="E439" i="5"/>
  <c r="F439" i="5"/>
  <c r="G439" i="5"/>
  <c r="H439" i="5"/>
  <c r="I439" i="5"/>
  <c r="J439" i="5"/>
  <c r="K439" i="5"/>
  <c r="L439" i="5"/>
  <c r="A440" i="5"/>
  <c r="B440" i="5"/>
  <c r="C440" i="5"/>
  <c r="D440" i="5"/>
  <c r="E440" i="5"/>
  <c r="F440" i="5"/>
  <c r="G440" i="5"/>
  <c r="H440" i="5"/>
  <c r="I440" i="5"/>
  <c r="J440" i="5"/>
  <c r="K440" i="5"/>
  <c r="L440" i="5"/>
  <c r="A441" i="5"/>
  <c r="B441" i="5"/>
  <c r="C441" i="5"/>
  <c r="D441" i="5"/>
  <c r="E441" i="5"/>
  <c r="F441" i="5"/>
  <c r="G441" i="5"/>
  <c r="H441" i="5"/>
  <c r="I441" i="5"/>
  <c r="J441" i="5"/>
  <c r="K441" i="5"/>
  <c r="L441" i="5"/>
  <c r="A442" i="5"/>
  <c r="B442" i="5"/>
  <c r="C442" i="5"/>
  <c r="D442" i="5"/>
  <c r="E442" i="5"/>
  <c r="F442" i="5"/>
  <c r="G442" i="5"/>
  <c r="H442" i="5"/>
  <c r="I442" i="5"/>
  <c r="J442" i="5"/>
  <c r="K442" i="5"/>
  <c r="L442" i="5"/>
  <c r="A443" i="5"/>
  <c r="B443" i="5"/>
  <c r="C443" i="5"/>
  <c r="D443" i="5"/>
  <c r="E443" i="5"/>
  <c r="F443" i="5"/>
  <c r="G443" i="5"/>
  <c r="H443" i="5"/>
  <c r="I443" i="5"/>
  <c r="J443" i="5"/>
  <c r="K443" i="5"/>
  <c r="L443" i="5"/>
  <c r="A444" i="5"/>
  <c r="B444" i="5"/>
  <c r="C444" i="5"/>
  <c r="D444" i="5"/>
  <c r="E444" i="5"/>
  <c r="F444" i="5"/>
  <c r="G444" i="5"/>
  <c r="H444" i="5"/>
  <c r="I444" i="5"/>
  <c r="J444" i="5"/>
  <c r="K444" i="5"/>
  <c r="L444" i="5"/>
  <c r="A445" i="5"/>
  <c r="B445" i="5"/>
  <c r="C445" i="5"/>
  <c r="D445" i="5"/>
  <c r="E445" i="5"/>
  <c r="F445" i="5"/>
  <c r="G445" i="5"/>
  <c r="H445" i="5"/>
  <c r="I445" i="5"/>
  <c r="J445" i="5"/>
  <c r="K445" i="5"/>
  <c r="L445" i="5"/>
  <c r="A446" i="5"/>
  <c r="B446" i="5"/>
  <c r="C446" i="5"/>
  <c r="D446" i="5"/>
  <c r="E446" i="5"/>
  <c r="F446" i="5"/>
  <c r="G446" i="5"/>
  <c r="H446" i="5"/>
  <c r="I446" i="5"/>
  <c r="J446" i="5"/>
  <c r="K446" i="5"/>
  <c r="L446" i="5"/>
  <c r="A447" i="5"/>
  <c r="B447" i="5"/>
  <c r="C447" i="5"/>
  <c r="D447" i="5"/>
  <c r="E447" i="5"/>
  <c r="F447" i="5"/>
  <c r="G447" i="5"/>
  <c r="H447" i="5"/>
  <c r="I447" i="5"/>
  <c r="J447" i="5"/>
  <c r="K447" i="5"/>
  <c r="L447" i="5"/>
  <c r="A448" i="5"/>
  <c r="B448" i="5"/>
  <c r="C448" i="5"/>
  <c r="D448" i="5"/>
  <c r="E448" i="5"/>
  <c r="F448" i="5"/>
  <c r="G448" i="5"/>
  <c r="H448" i="5"/>
  <c r="I448" i="5"/>
  <c r="J448" i="5"/>
  <c r="K448" i="5"/>
  <c r="L448" i="5"/>
  <c r="A449" i="5"/>
  <c r="B449" i="5"/>
  <c r="C449" i="5"/>
  <c r="D449" i="5"/>
  <c r="E449" i="5"/>
  <c r="F449" i="5"/>
  <c r="G449" i="5"/>
  <c r="H449" i="5"/>
  <c r="I449" i="5"/>
  <c r="J449" i="5"/>
  <c r="K449" i="5"/>
  <c r="L449" i="5"/>
  <c r="A450" i="5"/>
  <c r="B450" i="5"/>
  <c r="C450" i="5"/>
  <c r="D450" i="5"/>
  <c r="E450" i="5"/>
  <c r="F450" i="5"/>
  <c r="G450" i="5"/>
  <c r="H450" i="5"/>
  <c r="I450" i="5"/>
  <c r="J450" i="5"/>
  <c r="K450" i="5"/>
  <c r="L450" i="5"/>
  <c r="A451" i="5"/>
  <c r="B451" i="5"/>
  <c r="C451" i="5"/>
  <c r="D451" i="5"/>
  <c r="E451" i="5"/>
  <c r="F451" i="5"/>
  <c r="G451" i="5"/>
  <c r="H451" i="5"/>
  <c r="I451" i="5"/>
  <c r="J451" i="5"/>
  <c r="K451" i="5"/>
  <c r="L451" i="5"/>
  <c r="A452" i="5"/>
  <c r="B452" i="5"/>
  <c r="C452" i="5"/>
  <c r="D452" i="5"/>
  <c r="E452" i="5"/>
  <c r="F452" i="5"/>
  <c r="G452" i="5"/>
  <c r="H452" i="5"/>
  <c r="I452" i="5"/>
  <c r="J452" i="5"/>
  <c r="K452" i="5"/>
  <c r="L452" i="5"/>
  <c r="A453" i="5"/>
  <c r="B453" i="5"/>
  <c r="C453" i="5"/>
  <c r="D453" i="5"/>
  <c r="E453" i="5"/>
  <c r="F453" i="5"/>
  <c r="G453" i="5"/>
  <c r="H453" i="5"/>
  <c r="I453" i="5"/>
  <c r="J453" i="5"/>
  <c r="K453" i="5"/>
  <c r="L453" i="5"/>
  <c r="A454" i="5"/>
  <c r="B454" i="5"/>
  <c r="C454" i="5"/>
  <c r="D454" i="5"/>
  <c r="E454" i="5"/>
  <c r="F454" i="5"/>
  <c r="G454" i="5"/>
  <c r="H454" i="5"/>
  <c r="I454" i="5"/>
  <c r="J454" i="5"/>
  <c r="K454" i="5"/>
  <c r="L454" i="5"/>
  <c r="A455" i="5"/>
  <c r="B455" i="5"/>
  <c r="C455" i="5"/>
  <c r="D455" i="5"/>
  <c r="E455" i="5"/>
  <c r="F455" i="5"/>
  <c r="G455" i="5"/>
  <c r="H455" i="5"/>
  <c r="I455" i="5"/>
  <c r="J455" i="5"/>
  <c r="K455" i="5"/>
  <c r="L455" i="5"/>
  <c r="A456" i="5"/>
  <c r="B456" i="5"/>
  <c r="C456" i="5"/>
  <c r="D456" i="5"/>
  <c r="E456" i="5"/>
  <c r="F456" i="5"/>
  <c r="G456" i="5"/>
  <c r="H456" i="5"/>
  <c r="I456" i="5"/>
  <c r="J456" i="5"/>
  <c r="K456" i="5"/>
  <c r="L456" i="5"/>
  <c r="A457" i="5"/>
  <c r="B457" i="5"/>
  <c r="C457" i="5"/>
  <c r="D457" i="5"/>
  <c r="E457" i="5"/>
  <c r="F457" i="5"/>
  <c r="G457" i="5"/>
  <c r="H457" i="5"/>
  <c r="I457" i="5"/>
  <c r="J457" i="5"/>
  <c r="K457" i="5"/>
  <c r="L457" i="5"/>
  <c r="A458" i="5"/>
  <c r="B458" i="5"/>
  <c r="C458" i="5"/>
  <c r="D458" i="5"/>
  <c r="E458" i="5"/>
  <c r="F458" i="5"/>
  <c r="G458" i="5"/>
  <c r="H458" i="5"/>
  <c r="I458" i="5"/>
  <c r="J458" i="5"/>
  <c r="K458" i="5"/>
  <c r="L458" i="5"/>
  <c r="A459" i="5"/>
  <c r="B459" i="5"/>
  <c r="C459" i="5"/>
  <c r="D459" i="5"/>
  <c r="E459" i="5"/>
  <c r="F459" i="5"/>
  <c r="G459" i="5"/>
  <c r="H459" i="5"/>
  <c r="I459" i="5"/>
  <c r="J459" i="5"/>
  <c r="K459" i="5"/>
  <c r="L459" i="5"/>
  <c r="A460" i="5"/>
  <c r="B460" i="5"/>
  <c r="C460" i="5"/>
  <c r="D460" i="5"/>
  <c r="E460" i="5"/>
  <c r="F460" i="5"/>
  <c r="G460" i="5"/>
  <c r="H460" i="5"/>
  <c r="I460" i="5"/>
  <c r="J460" i="5"/>
  <c r="K460" i="5"/>
  <c r="L460" i="5"/>
  <c r="A461" i="5"/>
  <c r="B461" i="5"/>
  <c r="C461" i="5"/>
  <c r="D461" i="5"/>
  <c r="E461" i="5"/>
  <c r="F461" i="5"/>
  <c r="G461" i="5"/>
  <c r="H461" i="5"/>
  <c r="I461" i="5"/>
  <c r="J461" i="5"/>
  <c r="K461" i="5"/>
  <c r="L461" i="5"/>
  <c r="A462" i="5"/>
  <c r="B462" i="5"/>
  <c r="C462" i="5"/>
  <c r="D462" i="5"/>
  <c r="E462" i="5"/>
  <c r="F462" i="5"/>
  <c r="G462" i="5"/>
  <c r="H462" i="5"/>
  <c r="I462" i="5"/>
  <c r="J462" i="5"/>
  <c r="K462" i="5"/>
  <c r="L462" i="5"/>
  <c r="A463" i="5"/>
  <c r="B463" i="5"/>
  <c r="C463" i="5"/>
  <c r="D463" i="5"/>
  <c r="E463" i="5"/>
  <c r="F463" i="5"/>
  <c r="G463" i="5"/>
  <c r="H463" i="5"/>
  <c r="I463" i="5"/>
  <c r="J463" i="5"/>
  <c r="K463" i="5"/>
  <c r="L463" i="5"/>
  <c r="A464" i="5"/>
  <c r="B464" i="5"/>
  <c r="C464" i="5"/>
  <c r="D464" i="5"/>
  <c r="E464" i="5"/>
  <c r="F464" i="5"/>
  <c r="G464" i="5"/>
  <c r="H464" i="5"/>
  <c r="I464" i="5"/>
  <c r="J464" i="5"/>
  <c r="K464" i="5"/>
  <c r="L464" i="5"/>
  <c r="A465" i="5"/>
  <c r="B465" i="5"/>
  <c r="C465" i="5"/>
  <c r="D465" i="5"/>
  <c r="E465" i="5"/>
  <c r="F465" i="5"/>
  <c r="G465" i="5"/>
  <c r="H465" i="5"/>
  <c r="I465" i="5"/>
  <c r="J465" i="5"/>
  <c r="K465" i="5"/>
  <c r="L465" i="5"/>
  <c r="A466" i="5"/>
  <c r="B466" i="5"/>
  <c r="C466" i="5"/>
  <c r="D466" i="5"/>
  <c r="E466" i="5"/>
  <c r="F466" i="5"/>
  <c r="G466" i="5"/>
  <c r="H466" i="5"/>
  <c r="I466" i="5"/>
  <c r="J466" i="5"/>
  <c r="K466" i="5"/>
  <c r="L466" i="5"/>
  <c r="A467" i="5"/>
  <c r="B467" i="5"/>
  <c r="C467" i="5"/>
  <c r="D467" i="5"/>
  <c r="E467" i="5"/>
  <c r="F467" i="5"/>
  <c r="G467" i="5"/>
  <c r="H467" i="5"/>
  <c r="I467" i="5"/>
  <c r="J467" i="5"/>
  <c r="K467" i="5"/>
  <c r="L467" i="5"/>
  <c r="A468" i="5"/>
  <c r="B468" i="5"/>
  <c r="C468" i="5"/>
  <c r="D468" i="5"/>
  <c r="E468" i="5"/>
  <c r="F468" i="5"/>
  <c r="G468" i="5"/>
  <c r="H468" i="5"/>
  <c r="I468" i="5"/>
  <c r="J468" i="5"/>
  <c r="K468" i="5"/>
  <c r="L468" i="5"/>
  <c r="A469" i="5"/>
  <c r="B469" i="5"/>
  <c r="C469" i="5"/>
  <c r="D469" i="5"/>
  <c r="E469" i="5"/>
  <c r="F469" i="5"/>
  <c r="G469" i="5"/>
  <c r="H469" i="5"/>
  <c r="I469" i="5"/>
  <c r="J469" i="5"/>
  <c r="K469" i="5"/>
  <c r="L469" i="5"/>
  <c r="A470" i="5"/>
  <c r="B470" i="5"/>
  <c r="C470" i="5"/>
  <c r="D470" i="5"/>
  <c r="E470" i="5"/>
  <c r="F470" i="5"/>
  <c r="G470" i="5"/>
  <c r="H470" i="5"/>
  <c r="I470" i="5"/>
  <c r="J470" i="5"/>
  <c r="K470" i="5"/>
  <c r="L470" i="5"/>
  <c r="A471" i="5"/>
  <c r="B471" i="5"/>
  <c r="C471" i="5"/>
  <c r="D471" i="5"/>
  <c r="E471" i="5"/>
  <c r="F471" i="5"/>
  <c r="G471" i="5"/>
  <c r="H471" i="5"/>
  <c r="I471" i="5"/>
  <c r="J471" i="5"/>
  <c r="K471" i="5"/>
  <c r="L471" i="5"/>
  <c r="A472" i="5"/>
  <c r="B472" i="5"/>
  <c r="C472" i="5"/>
  <c r="D472" i="5"/>
  <c r="E472" i="5"/>
  <c r="F472" i="5"/>
  <c r="G472" i="5"/>
  <c r="H472" i="5"/>
  <c r="I472" i="5"/>
  <c r="J472" i="5"/>
  <c r="K472" i="5"/>
  <c r="L472" i="5"/>
  <c r="A473" i="5"/>
  <c r="B473" i="5"/>
  <c r="C473" i="5"/>
  <c r="D473" i="5"/>
  <c r="E473" i="5"/>
  <c r="F473" i="5"/>
  <c r="G473" i="5"/>
  <c r="H473" i="5"/>
  <c r="I473" i="5"/>
  <c r="J473" i="5"/>
  <c r="K473" i="5"/>
  <c r="L473" i="5"/>
  <c r="A474" i="5"/>
  <c r="B474" i="5"/>
  <c r="C474" i="5"/>
  <c r="D474" i="5"/>
  <c r="E474" i="5"/>
  <c r="F474" i="5"/>
  <c r="G474" i="5"/>
  <c r="H474" i="5"/>
  <c r="I474" i="5"/>
  <c r="J474" i="5"/>
  <c r="K474" i="5"/>
  <c r="L474" i="5"/>
  <c r="A475" i="5"/>
  <c r="B475" i="5"/>
  <c r="C475" i="5"/>
  <c r="D475" i="5"/>
  <c r="E475" i="5"/>
  <c r="F475" i="5"/>
  <c r="G475" i="5"/>
  <c r="H475" i="5"/>
  <c r="I475" i="5"/>
  <c r="J475" i="5"/>
  <c r="K475" i="5"/>
  <c r="L475" i="5"/>
  <c r="A476" i="5"/>
  <c r="B476" i="5"/>
  <c r="C476" i="5"/>
  <c r="D476" i="5"/>
  <c r="E476" i="5"/>
  <c r="F476" i="5"/>
  <c r="G476" i="5"/>
  <c r="H476" i="5"/>
  <c r="I476" i="5"/>
  <c r="J476" i="5"/>
  <c r="K476" i="5"/>
  <c r="L476" i="5"/>
  <c r="A477" i="5"/>
  <c r="B477" i="5"/>
  <c r="C477" i="5"/>
  <c r="D477" i="5"/>
  <c r="E477" i="5"/>
  <c r="F477" i="5"/>
  <c r="G477" i="5"/>
  <c r="H477" i="5"/>
  <c r="I477" i="5"/>
  <c r="J477" i="5"/>
  <c r="K477" i="5"/>
  <c r="L477" i="5"/>
  <c r="A478" i="5"/>
  <c r="B478" i="5"/>
  <c r="C478" i="5"/>
  <c r="D478" i="5"/>
  <c r="E478" i="5"/>
  <c r="F478" i="5"/>
  <c r="G478" i="5"/>
  <c r="H478" i="5"/>
  <c r="I478" i="5"/>
  <c r="J478" i="5"/>
  <c r="K478" i="5"/>
  <c r="L478" i="5"/>
  <c r="A479" i="5"/>
  <c r="B479" i="5"/>
  <c r="C479" i="5"/>
  <c r="D479" i="5"/>
  <c r="E479" i="5"/>
  <c r="F479" i="5"/>
  <c r="G479" i="5"/>
  <c r="H479" i="5"/>
  <c r="I479" i="5"/>
  <c r="J479" i="5"/>
  <c r="K479" i="5"/>
  <c r="L479" i="5"/>
  <c r="A480" i="5"/>
  <c r="B480" i="5"/>
  <c r="C480" i="5"/>
  <c r="D480" i="5"/>
  <c r="E480" i="5"/>
  <c r="F480" i="5"/>
  <c r="G480" i="5"/>
  <c r="H480" i="5"/>
  <c r="I480" i="5"/>
  <c r="J480" i="5"/>
  <c r="K480" i="5"/>
  <c r="L480" i="5"/>
  <c r="A481" i="5"/>
  <c r="B481" i="5"/>
  <c r="C481" i="5"/>
  <c r="D481" i="5"/>
  <c r="E481" i="5"/>
  <c r="F481" i="5"/>
  <c r="G481" i="5"/>
  <c r="H481" i="5"/>
  <c r="I481" i="5"/>
  <c r="J481" i="5"/>
  <c r="K481" i="5"/>
  <c r="L481" i="5"/>
  <c r="A482" i="5"/>
  <c r="B482" i="5"/>
  <c r="C482" i="5"/>
  <c r="D482" i="5"/>
  <c r="E482" i="5"/>
  <c r="F482" i="5"/>
  <c r="G482" i="5"/>
  <c r="H482" i="5"/>
  <c r="I482" i="5"/>
  <c r="J482" i="5"/>
  <c r="K482" i="5"/>
  <c r="L482" i="5"/>
  <c r="A483" i="5"/>
  <c r="B483" i="5"/>
  <c r="C483" i="5"/>
  <c r="D483" i="5"/>
  <c r="E483" i="5"/>
  <c r="F483" i="5"/>
  <c r="G483" i="5"/>
  <c r="H483" i="5"/>
  <c r="I483" i="5"/>
  <c r="J483" i="5"/>
  <c r="K483" i="5"/>
  <c r="L483" i="5"/>
  <c r="A484" i="5"/>
  <c r="B484" i="5"/>
  <c r="C484" i="5"/>
  <c r="D484" i="5"/>
  <c r="E484" i="5"/>
  <c r="F484" i="5"/>
  <c r="G484" i="5"/>
  <c r="H484" i="5"/>
  <c r="I484" i="5"/>
  <c r="J484" i="5"/>
  <c r="K484" i="5"/>
  <c r="L484" i="5"/>
  <c r="A485" i="5"/>
  <c r="B485" i="5"/>
  <c r="C485" i="5"/>
  <c r="D485" i="5"/>
  <c r="E485" i="5"/>
  <c r="F485" i="5"/>
  <c r="G485" i="5"/>
  <c r="H485" i="5"/>
  <c r="I485" i="5"/>
  <c r="J485" i="5"/>
  <c r="K485" i="5"/>
  <c r="L485" i="5"/>
  <c r="A486" i="5"/>
  <c r="B486" i="5"/>
  <c r="C486" i="5"/>
  <c r="D486" i="5"/>
  <c r="E486" i="5"/>
  <c r="F486" i="5"/>
  <c r="G486" i="5"/>
  <c r="H486" i="5"/>
  <c r="I486" i="5"/>
  <c r="J486" i="5"/>
  <c r="K486" i="5"/>
  <c r="L486" i="5"/>
  <c r="A487" i="5"/>
  <c r="B487" i="5"/>
  <c r="C487" i="5"/>
  <c r="D487" i="5"/>
  <c r="E487" i="5"/>
  <c r="F487" i="5"/>
  <c r="G487" i="5"/>
  <c r="H487" i="5"/>
  <c r="I487" i="5"/>
  <c r="J487" i="5"/>
  <c r="K487" i="5"/>
  <c r="L487" i="5"/>
  <c r="A488" i="5"/>
  <c r="B488" i="5"/>
  <c r="C488" i="5"/>
  <c r="D488" i="5"/>
  <c r="E488" i="5"/>
  <c r="F488" i="5"/>
  <c r="G488" i="5"/>
  <c r="H488" i="5"/>
  <c r="I488" i="5"/>
  <c r="J488" i="5"/>
  <c r="K488" i="5"/>
  <c r="L488" i="5"/>
  <c r="A489" i="5"/>
  <c r="B489" i="5"/>
  <c r="C489" i="5"/>
  <c r="D489" i="5"/>
  <c r="E489" i="5"/>
  <c r="F489" i="5"/>
  <c r="G489" i="5"/>
  <c r="H489" i="5"/>
  <c r="I489" i="5"/>
  <c r="J489" i="5"/>
  <c r="K489" i="5"/>
  <c r="L489" i="5"/>
  <c r="A490" i="5"/>
  <c r="B490" i="5"/>
  <c r="C490" i="5"/>
  <c r="D490" i="5"/>
  <c r="E490" i="5"/>
  <c r="F490" i="5"/>
  <c r="G490" i="5"/>
  <c r="H490" i="5"/>
  <c r="I490" i="5"/>
  <c r="J490" i="5"/>
  <c r="K490" i="5"/>
  <c r="L490" i="5"/>
  <c r="A491" i="5"/>
  <c r="B491" i="5"/>
  <c r="C491" i="5"/>
  <c r="D491" i="5"/>
  <c r="E491" i="5"/>
  <c r="F491" i="5"/>
  <c r="G491" i="5"/>
  <c r="H491" i="5"/>
  <c r="I491" i="5"/>
  <c r="J491" i="5"/>
  <c r="K491" i="5"/>
  <c r="L491" i="5"/>
  <c r="A492" i="5"/>
  <c r="B492" i="5"/>
  <c r="C492" i="5"/>
  <c r="D492" i="5"/>
  <c r="E492" i="5"/>
  <c r="F492" i="5"/>
  <c r="G492" i="5"/>
  <c r="H492" i="5"/>
  <c r="I492" i="5"/>
  <c r="J492" i="5"/>
  <c r="K492" i="5"/>
  <c r="L492" i="5"/>
  <c r="A493" i="5"/>
  <c r="B493" i="5"/>
  <c r="C493" i="5"/>
  <c r="D493" i="5"/>
  <c r="E493" i="5"/>
  <c r="F493" i="5"/>
  <c r="G493" i="5"/>
  <c r="H493" i="5"/>
  <c r="I493" i="5"/>
  <c r="J493" i="5"/>
  <c r="K493" i="5"/>
  <c r="L493" i="5"/>
  <c r="A494" i="5"/>
  <c r="B494" i="5"/>
  <c r="C494" i="5"/>
  <c r="D494" i="5"/>
  <c r="E494" i="5"/>
  <c r="F494" i="5"/>
  <c r="G494" i="5"/>
  <c r="H494" i="5"/>
  <c r="I494" i="5"/>
  <c r="J494" i="5"/>
  <c r="K494" i="5"/>
  <c r="L494" i="5"/>
  <c r="A495" i="5"/>
  <c r="B495" i="5"/>
  <c r="C495" i="5"/>
  <c r="D495" i="5"/>
  <c r="E495" i="5"/>
  <c r="F495" i="5"/>
  <c r="G495" i="5"/>
  <c r="H495" i="5"/>
  <c r="I495" i="5"/>
  <c r="J495" i="5"/>
  <c r="K495" i="5"/>
  <c r="L495" i="5"/>
  <c r="A496" i="5"/>
  <c r="B496" i="5"/>
  <c r="C496" i="5"/>
  <c r="D496" i="5"/>
  <c r="E496" i="5"/>
  <c r="F496" i="5"/>
  <c r="G496" i="5"/>
  <c r="H496" i="5"/>
  <c r="I496" i="5"/>
  <c r="J496" i="5"/>
  <c r="K496" i="5"/>
  <c r="L496" i="5"/>
  <c r="A497" i="5"/>
  <c r="B497" i="5"/>
  <c r="C497" i="5"/>
  <c r="D497" i="5"/>
  <c r="E497" i="5"/>
  <c r="F497" i="5"/>
  <c r="G497" i="5"/>
  <c r="H497" i="5"/>
  <c r="I497" i="5"/>
  <c r="J497" i="5"/>
  <c r="K497" i="5"/>
  <c r="L497" i="5"/>
  <c r="A498" i="5"/>
  <c r="B498" i="5"/>
  <c r="C498" i="5"/>
  <c r="D498" i="5"/>
  <c r="E498" i="5"/>
  <c r="F498" i="5"/>
  <c r="G498" i="5"/>
  <c r="H498" i="5"/>
  <c r="I498" i="5"/>
  <c r="J498" i="5"/>
  <c r="K498" i="5"/>
  <c r="L498" i="5"/>
  <c r="A499" i="5"/>
  <c r="B499" i="5"/>
  <c r="C499" i="5"/>
  <c r="D499" i="5"/>
  <c r="E499" i="5"/>
  <c r="F499" i="5"/>
  <c r="G499" i="5"/>
  <c r="H499" i="5"/>
  <c r="I499" i="5"/>
  <c r="J499" i="5"/>
  <c r="K499" i="5"/>
  <c r="L499" i="5"/>
  <c r="A500" i="5"/>
  <c r="B500" i="5"/>
  <c r="C500" i="5"/>
  <c r="D500" i="5"/>
  <c r="E500" i="5"/>
  <c r="F500" i="5"/>
  <c r="G500" i="5"/>
  <c r="H500" i="5"/>
  <c r="I500" i="5"/>
  <c r="J500" i="5"/>
  <c r="K500" i="5"/>
  <c r="L500" i="5"/>
  <c r="A501" i="5"/>
  <c r="B501" i="5"/>
  <c r="C501" i="5"/>
  <c r="D501" i="5"/>
  <c r="E501" i="5"/>
  <c r="F501" i="5"/>
  <c r="G501" i="5"/>
  <c r="H501" i="5"/>
  <c r="I501" i="5"/>
  <c r="J501" i="5"/>
  <c r="K501" i="5"/>
  <c r="L501" i="5"/>
  <c r="A502" i="5"/>
  <c r="B502" i="5"/>
  <c r="C502" i="5"/>
  <c r="D502" i="5"/>
  <c r="E502" i="5"/>
  <c r="F502" i="5"/>
  <c r="G502" i="5"/>
  <c r="H502" i="5"/>
  <c r="I502" i="5"/>
  <c r="J502" i="5"/>
  <c r="K502" i="5"/>
  <c r="L502" i="5"/>
  <c r="A503" i="5"/>
  <c r="B503" i="5"/>
  <c r="C503" i="5"/>
  <c r="D503" i="5"/>
  <c r="E503" i="5"/>
  <c r="F503" i="5"/>
  <c r="G503" i="5"/>
  <c r="H503" i="5"/>
  <c r="I503" i="5"/>
  <c r="J503" i="5"/>
  <c r="K503" i="5"/>
  <c r="L503" i="5"/>
  <c r="A504" i="5"/>
  <c r="B504" i="5"/>
  <c r="C504" i="5"/>
  <c r="D504" i="5"/>
  <c r="E504" i="5"/>
  <c r="F504" i="5"/>
  <c r="G504" i="5"/>
  <c r="H504" i="5"/>
  <c r="I504" i="5"/>
  <c r="J504" i="5"/>
  <c r="K504" i="5"/>
  <c r="L504" i="5"/>
  <c r="A505" i="5"/>
  <c r="B505" i="5"/>
  <c r="C505" i="5"/>
  <c r="D505" i="5"/>
  <c r="E505" i="5"/>
  <c r="F505" i="5"/>
  <c r="G505" i="5"/>
  <c r="H505" i="5"/>
  <c r="I505" i="5"/>
  <c r="J505" i="5"/>
  <c r="K505" i="5"/>
  <c r="L505" i="5"/>
  <c r="A506" i="5"/>
  <c r="B506" i="5"/>
  <c r="C506" i="5"/>
  <c r="D506" i="5"/>
  <c r="E506" i="5"/>
  <c r="F506" i="5"/>
  <c r="G506" i="5"/>
  <c r="H506" i="5"/>
  <c r="I506" i="5"/>
  <c r="J506" i="5"/>
  <c r="K506" i="5"/>
  <c r="L506" i="5"/>
  <c r="A507" i="5"/>
  <c r="B507" i="5"/>
  <c r="C507" i="5"/>
  <c r="D507" i="5"/>
  <c r="E507" i="5"/>
  <c r="F507" i="5"/>
  <c r="G507" i="5"/>
  <c r="H507" i="5"/>
  <c r="I507" i="5"/>
  <c r="J507" i="5"/>
  <c r="K507" i="5"/>
  <c r="L507" i="5"/>
  <c r="A508" i="5"/>
  <c r="B508" i="5"/>
  <c r="C508" i="5"/>
  <c r="D508" i="5"/>
  <c r="E508" i="5"/>
  <c r="F508" i="5"/>
  <c r="G508" i="5"/>
  <c r="H508" i="5"/>
  <c r="I508" i="5"/>
  <c r="J508" i="5"/>
  <c r="K508" i="5"/>
  <c r="L508" i="5"/>
  <c r="A509" i="5"/>
  <c r="B509" i="5"/>
  <c r="C509" i="5"/>
  <c r="D509" i="5"/>
  <c r="E509" i="5"/>
  <c r="F509" i="5"/>
  <c r="G509" i="5"/>
  <c r="H509" i="5"/>
  <c r="I509" i="5"/>
  <c r="J509" i="5"/>
  <c r="K509" i="5"/>
  <c r="L509" i="5"/>
  <c r="A510" i="5"/>
  <c r="B510" i="5"/>
  <c r="C510" i="5"/>
  <c r="D510" i="5"/>
  <c r="E510" i="5"/>
  <c r="F510" i="5"/>
  <c r="G510" i="5"/>
  <c r="H510" i="5"/>
  <c r="I510" i="5"/>
  <c r="J510" i="5"/>
  <c r="K510" i="5"/>
  <c r="L510" i="5"/>
  <c r="A511" i="5"/>
  <c r="B511" i="5"/>
  <c r="C511" i="5"/>
  <c r="D511" i="5"/>
  <c r="E511" i="5"/>
  <c r="F511" i="5"/>
  <c r="G511" i="5"/>
  <c r="H511" i="5"/>
  <c r="I511" i="5"/>
  <c r="J511" i="5"/>
  <c r="K511" i="5"/>
  <c r="L511" i="5"/>
  <c r="A512" i="5"/>
  <c r="B512" i="5"/>
  <c r="C512" i="5"/>
  <c r="D512" i="5"/>
  <c r="E512" i="5"/>
  <c r="F512" i="5"/>
  <c r="G512" i="5"/>
  <c r="H512" i="5"/>
  <c r="I512" i="5"/>
  <c r="J512" i="5"/>
  <c r="K512" i="5"/>
  <c r="L512" i="5"/>
  <c r="A513" i="5"/>
  <c r="B513" i="5"/>
  <c r="C513" i="5"/>
  <c r="D513" i="5"/>
  <c r="E513" i="5"/>
  <c r="F513" i="5"/>
  <c r="G513" i="5"/>
  <c r="H513" i="5"/>
  <c r="I513" i="5"/>
  <c r="J513" i="5"/>
  <c r="K513" i="5"/>
  <c r="L513" i="5"/>
  <c r="A514" i="5"/>
  <c r="B514" i="5"/>
  <c r="C514" i="5"/>
  <c r="D514" i="5"/>
  <c r="E514" i="5"/>
  <c r="F514" i="5"/>
  <c r="G514" i="5"/>
  <c r="H514" i="5"/>
  <c r="I514" i="5"/>
  <c r="J514" i="5"/>
  <c r="K514" i="5"/>
  <c r="L514" i="5"/>
  <c r="A515" i="5"/>
  <c r="B515" i="5"/>
  <c r="C515" i="5"/>
  <c r="D515" i="5"/>
  <c r="E515" i="5"/>
  <c r="F515" i="5"/>
  <c r="G515" i="5"/>
  <c r="H515" i="5"/>
  <c r="I515" i="5"/>
  <c r="J515" i="5"/>
  <c r="K515" i="5"/>
  <c r="L515" i="5"/>
  <c r="A516" i="5"/>
  <c r="B516" i="5"/>
  <c r="C516" i="5"/>
  <c r="D516" i="5"/>
  <c r="E516" i="5"/>
  <c r="F516" i="5"/>
  <c r="G516" i="5"/>
  <c r="H516" i="5"/>
  <c r="I516" i="5"/>
  <c r="J516" i="5"/>
  <c r="K516" i="5"/>
  <c r="L516" i="5"/>
  <c r="A517" i="5"/>
  <c r="B517" i="5"/>
  <c r="C517" i="5"/>
  <c r="D517" i="5"/>
  <c r="E517" i="5"/>
  <c r="F517" i="5"/>
  <c r="G517" i="5"/>
  <c r="H517" i="5"/>
  <c r="I517" i="5"/>
  <c r="J517" i="5"/>
  <c r="K517" i="5"/>
  <c r="L517" i="5"/>
  <c r="A518" i="5"/>
  <c r="B518" i="5"/>
  <c r="C518" i="5"/>
  <c r="D518" i="5"/>
  <c r="E518" i="5"/>
  <c r="F518" i="5"/>
  <c r="G518" i="5"/>
  <c r="H518" i="5"/>
  <c r="I518" i="5"/>
  <c r="J518" i="5"/>
  <c r="K518" i="5"/>
  <c r="L518" i="5"/>
  <c r="A519" i="5"/>
  <c r="B519" i="5"/>
  <c r="C519" i="5"/>
  <c r="D519" i="5"/>
  <c r="E519" i="5"/>
  <c r="F519" i="5"/>
  <c r="G519" i="5"/>
  <c r="H519" i="5"/>
  <c r="I519" i="5"/>
  <c r="J519" i="5"/>
  <c r="K519" i="5"/>
  <c r="L519" i="5"/>
  <c r="A520" i="5"/>
  <c r="B520" i="5"/>
  <c r="C520" i="5"/>
  <c r="D520" i="5"/>
  <c r="E520" i="5"/>
  <c r="F520" i="5"/>
  <c r="G520" i="5"/>
  <c r="H520" i="5"/>
  <c r="I520" i="5"/>
  <c r="J520" i="5"/>
  <c r="K520" i="5"/>
  <c r="L520" i="5"/>
  <c r="A521" i="5"/>
  <c r="B521" i="5"/>
  <c r="C521" i="5"/>
  <c r="D521" i="5"/>
  <c r="E521" i="5"/>
  <c r="F521" i="5"/>
  <c r="G521" i="5"/>
  <c r="H521" i="5"/>
  <c r="I521" i="5"/>
  <c r="J521" i="5"/>
  <c r="K521" i="5"/>
  <c r="L521" i="5"/>
  <c r="A522" i="5"/>
  <c r="B522" i="5"/>
  <c r="C522" i="5"/>
  <c r="D522" i="5"/>
  <c r="E522" i="5"/>
  <c r="F522" i="5"/>
  <c r="G522" i="5"/>
  <c r="H522" i="5"/>
  <c r="I522" i="5"/>
  <c r="J522" i="5"/>
  <c r="K522" i="5"/>
  <c r="L522" i="5"/>
  <c r="A523" i="5"/>
  <c r="B523" i="5"/>
  <c r="C523" i="5"/>
  <c r="D523" i="5"/>
  <c r="E523" i="5"/>
  <c r="F523" i="5"/>
  <c r="G523" i="5"/>
  <c r="H523" i="5"/>
  <c r="I523" i="5"/>
  <c r="J523" i="5"/>
  <c r="K523" i="5"/>
  <c r="L523" i="5"/>
  <c r="A524" i="5"/>
  <c r="B524" i="5"/>
  <c r="C524" i="5"/>
  <c r="D524" i="5"/>
  <c r="E524" i="5"/>
  <c r="F524" i="5"/>
  <c r="G524" i="5"/>
  <c r="H524" i="5"/>
  <c r="I524" i="5"/>
  <c r="J524" i="5"/>
  <c r="K524" i="5"/>
  <c r="L524" i="5"/>
  <c r="A525" i="5"/>
  <c r="B525" i="5"/>
  <c r="C525" i="5"/>
  <c r="D525" i="5"/>
  <c r="E525" i="5"/>
  <c r="F525" i="5"/>
  <c r="G525" i="5"/>
  <c r="H525" i="5"/>
  <c r="I525" i="5"/>
  <c r="J525" i="5"/>
  <c r="K525" i="5"/>
  <c r="L525" i="5"/>
  <c r="A526" i="5"/>
  <c r="B526" i="5"/>
  <c r="C526" i="5"/>
  <c r="D526" i="5"/>
  <c r="E526" i="5"/>
  <c r="F526" i="5"/>
  <c r="G526" i="5"/>
  <c r="H526" i="5"/>
  <c r="I526" i="5"/>
  <c r="J526" i="5"/>
  <c r="K526" i="5"/>
  <c r="L526" i="5"/>
  <c r="A527" i="5"/>
  <c r="B527" i="5"/>
  <c r="C527" i="5"/>
  <c r="D527" i="5"/>
  <c r="E527" i="5"/>
  <c r="F527" i="5"/>
  <c r="G527" i="5"/>
  <c r="H527" i="5"/>
  <c r="I527" i="5"/>
  <c r="J527" i="5"/>
  <c r="K527" i="5"/>
  <c r="L527" i="5"/>
  <c r="A528" i="5"/>
  <c r="B528" i="5"/>
  <c r="C528" i="5"/>
  <c r="D528" i="5"/>
  <c r="E528" i="5"/>
  <c r="F528" i="5"/>
  <c r="G528" i="5"/>
  <c r="H528" i="5"/>
  <c r="I528" i="5"/>
  <c r="J528" i="5"/>
  <c r="K528" i="5"/>
  <c r="L528" i="5"/>
  <c r="A529" i="5"/>
  <c r="B529" i="5"/>
  <c r="C529" i="5"/>
  <c r="D529" i="5"/>
  <c r="E529" i="5"/>
  <c r="F529" i="5"/>
  <c r="G529" i="5"/>
  <c r="H529" i="5"/>
  <c r="I529" i="5"/>
  <c r="J529" i="5"/>
  <c r="K529" i="5"/>
  <c r="L529" i="5"/>
  <c r="A530" i="5"/>
  <c r="B530" i="5"/>
  <c r="C530" i="5"/>
  <c r="D530" i="5"/>
  <c r="E530" i="5"/>
  <c r="F530" i="5"/>
  <c r="G530" i="5"/>
  <c r="H530" i="5"/>
  <c r="I530" i="5"/>
  <c r="J530" i="5"/>
  <c r="K530" i="5"/>
  <c r="L530" i="5"/>
  <c r="A531" i="5"/>
  <c r="B531" i="5"/>
  <c r="C531" i="5"/>
  <c r="D531" i="5"/>
  <c r="E531" i="5"/>
  <c r="F531" i="5"/>
  <c r="G531" i="5"/>
  <c r="H531" i="5"/>
  <c r="I531" i="5"/>
  <c r="J531" i="5"/>
  <c r="K531" i="5"/>
  <c r="L531" i="5"/>
  <c r="A532" i="5"/>
  <c r="B532" i="5"/>
  <c r="C532" i="5"/>
  <c r="D532" i="5"/>
  <c r="E532" i="5"/>
  <c r="F532" i="5"/>
  <c r="G532" i="5"/>
  <c r="H532" i="5"/>
  <c r="I532" i="5"/>
  <c r="J532" i="5"/>
  <c r="K532" i="5"/>
  <c r="L532" i="5"/>
  <c r="A533" i="5"/>
  <c r="B533" i="5"/>
  <c r="C533" i="5"/>
  <c r="D533" i="5"/>
  <c r="E533" i="5"/>
  <c r="F533" i="5"/>
  <c r="G533" i="5"/>
  <c r="H533" i="5"/>
  <c r="I533" i="5"/>
  <c r="J533" i="5"/>
  <c r="K533" i="5"/>
  <c r="L533" i="5"/>
  <c r="A534" i="5"/>
  <c r="B534" i="5"/>
  <c r="C534" i="5"/>
  <c r="D534" i="5"/>
  <c r="E534" i="5"/>
  <c r="F534" i="5"/>
  <c r="G534" i="5"/>
  <c r="H534" i="5"/>
  <c r="I534" i="5"/>
  <c r="J534" i="5"/>
  <c r="K534" i="5"/>
  <c r="L534" i="5"/>
  <c r="A535" i="5"/>
  <c r="B535" i="5"/>
  <c r="C535" i="5"/>
  <c r="D535" i="5"/>
  <c r="E535" i="5"/>
  <c r="F535" i="5"/>
  <c r="G535" i="5"/>
  <c r="H535" i="5"/>
  <c r="I535" i="5"/>
  <c r="J535" i="5"/>
  <c r="K535" i="5"/>
  <c r="L535" i="5"/>
  <c r="A536" i="5"/>
  <c r="B536" i="5"/>
  <c r="C536" i="5"/>
  <c r="D536" i="5"/>
  <c r="E536" i="5"/>
  <c r="F536" i="5"/>
  <c r="G536" i="5"/>
  <c r="H536" i="5"/>
  <c r="I536" i="5"/>
  <c r="J536" i="5"/>
  <c r="K536" i="5"/>
  <c r="L536" i="5"/>
  <c r="A537" i="5"/>
  <c r="B537" i="5"/>
  <c r="C537" i="5"/>
  <c r="D537" i="5"/>
  <c r="E537" i="5"/>
  <c r="F537" i="5"/>
  <c r="G537" i="5"/>
  <c r="H537" i="5"/>
  <c r="I537" i="5"/>
  <c r="J537" i="5"/>
  <c r="K537" i="5"/>
  <c r="L537" i="5"/>
  <c r="A538" i="5"/>
  <c r="B538" i="5"/>
  <c r="C538" i="5"/>
  <c r="D538" i="5"/>
  <c r="E538" i="5"/>
  <c r="F538" i="5"/>
  <c r="G538" i="5"/>
  <c r="H538" i="5"/>
  <c r="I538" i="5"/>
  <c r="J538" i="5"/>
  <c r="K538" i="5"/>
  <c r="L538" i="5"/>
  <c r="A539" i="5"/>
  <c r="B539" i="5"/>
  <c r="C539" i="5"/>
  <c r="D539" i="5"/>
  <c r="E539" i="5"/>
  <c r="F539" i="5"/>
  <c r="G539" i="5"/>
  <c r="H539" i="5"/>
  <c r="I539" i="5"/>
  <c r="J539" i="5"/>
  <c r="K539" i="5"/>
  <c r="L539" i="5"/>
  <c r="A540" i="5"/>
  <c r="B540" i="5"/>
  <c r="C540" i="5"/>
  <c r="D540" i="5"/>
  <c r="E540" i="5"/>
  <c r="F540" i="5"/>
  <c r="G540" i="5"/>
  <c r="H540" i="5"/>
  <c r="I540" i="5"/>
  <c r="J540" i="5"/>
  <c r="K540" i="5"/>
  <c r="L540" i="5"/>
  <c r="A541" i="5"/>
  <c r="B541" i="5"/>
  <c r="C541" i="5"/>
  <c r="D541" i="5"/>
  <c r="E541" i="5"/>
  <c r="F541" i="5"/>
  <c r="G541" i="5"/>
  <c r="H541" i="5"/>
  <c r="I541" i="5"/>
  <c r="J541" i="5"/>
  <c r="K541" i="5"/>
  <c r="L541" i="5"/>
  <c r="A542" i="5"/>
  <c r="B542" i="5"/>
  <c r="C542" i="5"/>
  <c r="D542" i="5"/>
  <c r="E542" i="5"/>
  <c r="F542" i="5"/>
  <c r="G542" i="5"/>
  <c r="H542" i="5"/>
  <c r="I542" i="5"/>
  <c r="J542" i="5"/>
  <c r="K542" i="5"/>
  <c r="L542" i="5"/>
  <c r="A543" i="5"/>
  <c r="B543" i="5"/>
  <c r="C543" i="5"/>
  <c r="D543" i="5"/>
  <c r="E543" i="5"/>
  <c r="F543" i="5"/>
  <c r="G543" i="5"/>
  <c r="H543" i="5"/>
  <c r="I543" i="5"/>
  <c r="J543" i="5"/>
  <c r="K543" i="5"/>
  <c r="L543" i="5"/>
  <c r="A544" i="5"/>
  <c r="B544" i="5"/>
  <c r="C544" i="5"/>
  <c r="D544" i="5"/>
  <c r="E544" i="5"/>
  <c r="F544" i="5"/>
  <c r="G544" i="5"/>
  <c r="H544" i="5"/>
  <c r="I544" i="5"/>
  <c r="J544" i="5"/>
  <c r="K544" i="5"/>
  <c r="L544" i="5"/>
  <c r="A545" i="5"/>
  <c r="B545" i="5"/>
  <c r="C545" i="5"/>
  <c r="D545" i="5"/>
  <c r="E545" i="5"/>
  <c r="F545" i="5"/>
  <c r="G545" i="5"/>
  <c r="H545" i="5"/>
  <c r="I545" i="5"/>
  <c r="J545" i="5"/>
  <c r="K545" i="5"/>
  <c r="L545" i="5"/>
  <c r="A546" i="5"/>
  <c r="B546" i="5"/>
  <c r="C546" i="5"/>
  <c r="D546" i="5"/>
  <c r="E546" i="5"/>
  <c r="F546" i="5"/>
  <c r="G546" i="5"/>
  <c r="H546" i="5"/>
  <c r="I546" i="5"/>
  <c r="J546" i="5"/>
  <c r="K546" i="5"/>
  <c r="L546" i="5"/>
  <c r="A547" i="5"/>
  <c r="B547" i="5"/>
  <c r="C547" i="5"/>
  <c r="D547" i="5"/>
  <c r="E547" i="5"/>
  <c r="F547" i="5"/>
  <c r="G547" i="5"/>
  <c r="H547" i="5"/>
  <c r="I547" i="5"/>
  <c r="J547" i="5"/>
  <c r="K547" i="5"/>
  <c r="L547" i="5"/>
  <c r="A548" i="5"/>
  <c r="B548" i="5"/>
  <c r="C548" i="5"/>
  <c r="D548" i="5"/>
  <c r="E548" i="5"/>
  <c r="F548" i="5"/>
  <c r="G548" i="5"/>
  <c r="H548" i="5"/>
  <c r="I548" i="5"/>
  <c r="J548" i="5"/>
  <c r="K548" i="5"/>
  <c r="L548" i="5"/>
  <c r="A549" i="5"/>
  <c r="B549" i="5"/>
  <c r="C549" i="5"/>
  <c r="D549" i="5"/>
  <c r="E549" i="5"/>
  <c r="F549" i="5"/>
  <c r="G549" i="5"/>
  <c r="H549" i="5"/>
  <c r="I549" i="5"/>
  <c r="J549" i="5"/>
  <c r="K549" i="5"/>
  <c r="L549" i="5"/>
  <c r="A550" i="5"/>
  <c r="B550" i="5"/>
  <c r="C550" i="5"/>
  <c r="D550" i="5"/>
  <c r="E550" i="5"/>
  <c r="F550" i="5"/>
  <c r="G550" i="5"/>
  <c r="H550" i="5"/>
  <c r="I550" i="5"/>
  <c r="J550" i="5"/>
  <c r="K550" i="5"/>
  <c r="L550" i="5"/>
  <c r="A551" i="5"/>
  <c r="B551" i="5"/>
  <c r="C551" i="5"/>
  <c r="D551" i="5"/>
  <c r="E551" i="5"/>
  <c r="F551" i="5"/>
  <c r="G551" i="5"/>
  <c r="H551" i="5"/>
  <c r="I551" i="5"/>
  <c r="J551" i="5"/>
  <c r="K551" i="5"/>
  <c r="L551" i="5"/>
  <c r="A552" i="5"/>
  <c r="B552" i="5"/>
  <c r="C552" i="5"/>
  <c r="D552" i="5"/>
  <c r="E552" i="5"/>
  <c r="F552" i="5"/>
  <c r="G552" i="5"/>
  <c r="H552" i="5"/>
  <c r="I552" i="5"/>
  <c r="J552" i="5"/>
  <c r="K552" i="5"/>
  <c r="L552" i="5"/>
  <c r="A553" i="5"/>
  <c r="B553" i="5"/>
  <c r="C553" i="5"/>
  <c r="D553" i="5"/>
  <c r="E553" i="5"/>
  <c r="F553" i="5"/>
  <c r="G553" i="5"/>
  <c r="H553" i="5"/>
  <c r="I553" i="5"/>
  <c r="J553" i="5"/>
  <c r="K553" i="5"/>
  <c r="L553" i="5"/>
  <c r="A554" i="5"/>
  <c r="B554" i="5"/>
  <c r="C554" i="5"/>
  <c r="D554" i="5"/>
  <c r="E554" i="5"/>
  <c r="F554" i="5"/>
  <c r="G554" i="5"/>
  <c r="H554" i="5"/>
  <c r="I554" i="5"/>
  <c r="J554" i="5"/>
  <c r="K554" i="5"/>
  <c r="L554" i="5"/>
  <c r="A555" i="5"/>
  <c r="B555" i="5"/>
  <c r="C555" i="5"/>
  <c r="D555" i="5"/>
  <c r="E555" i="5"/>
  <c r="F555" i="5"/>
  <c r="G555" i="5"/>
  <c r="H555" i="5"/>
  <c r="I555" i="5"/>
  <c r="J555" i="5"/>
  <c r="K555" i="5"/>
  <c r="L555" i="5"/>
  <c r="A556" i="5"/>
  <c r="B556" i="5"/>
  <c r="C556" i="5"/>
  <c r="D556" i="5"/>
  <c r="E556" i="5"/>
  <c r="F556" i="5"/>
  <c r="G556" i="5"/>
  <c r="H556" i="5"/>
  <c r="I556" i="5"/>
  <c r="J556" i="5"/>
  <c r="K556" i="5"/>
  <c r="L556" i="5"/>
  <c r="A557" i="5"/>
  <c r="B557" i="5"/>
  <c r="C557" i="5"/>
  <c r="D557" i="5"/>
  <c r="E557" i="5"/>
  <c r="F557" i="5"/>
  <c r="G557" i="5"/>
  <c r="H557" i="5"/>
  <c r="I557" i="5"/>
  <c r="J557" i="5"/>
  <c r="K557" i="5"/>
  <c r="L557" i="5"/>
  <c r="A558" i="5"/>
  <c r="B558" i="5"/>
  <c r="C558" i="5"/>
  <c r="D558" i="5"/>
  <c r="E558" i="5"/>
  <c r="F558" i="5"/>
  <c r="G558" i="5"/>
  <c r="H558" i="5"/>
  <c r="I558" i="5"/>
  <c r="J558" i="5"/>
  <c r="K558" i="5"/>
  <c r="L558" i="5"/>
  <c r="A559" i="5"/>
  <c r="B559" i="5"/>
  <c r="C559" i="5"/>
  <c r="D559" i="5"/>
  <c r="E559" i="5"/>
  <c r="F559" i="5"/>
  <c r="G559" i="5"/>
  <c r="H559" i="5"/>
  <c r="I559" i="5"/>
  <c r="J559" i="5"/>
  <c r="K559" i="5"/>
  <c r="L559" i="5"/>
  <c r="A560" i="5"/>
  <c r="B560" i="5"/>
  <c r="C560" i="5"/>
  <c r="D560" i="5"/>
  <c r="E560" i="5"/>
  <c r="F560" i="5"/>
  <c r="G560" i="5"/>
  <c r="H560" i="5"/>
  <c r="I560" i="5"/>
  <c r="J560" i="5"/>
  <c r="K560" i="5"/>
  <c r="L560" i="5"/>
  <c r="A561" i="5"/>
  <c r="B561" i="5"/>
  <c r="C561" i="5"/>
  <c r="D561" i="5"/>
  <c r="E561" i="5"/>
  <c r="F561" i="5"/>
  <c r="G561" i="5"/>
  <c r="H561" i="5"/>
  <c r="I561" i="5"/>
  <c r="J561" i="5"/>
  <c r="K561" i="5"/>
  <c r="L561" i="5"/>
  <c r="A562" i="5"/>
  <c r="B562" i="5"/>
  <c r="C562" i="5"/>
  <c r="D562" i="5"/>
  <c r="E562" i="5"/>
  <c r="F562" i="5"/>
  <c r="G562" i="5"/>
  <c r="H562" i="5"/>
  <c r="I562" i="5"/>
  <c r="J562" i="5"/>
  <c r="K562" i="5"/>
  <c r="L562" i="5"/>
  <c r="A563" i="5"/>
  <c r="B563" i="5"/>
  <c r="C563" i="5"/>
  <c r="D563" i="5"/>
  <c r="E563" i="5"/>
  <c r="F563" i="5"/>
  <c r="G563" i="5"/>
  <c r="H563" i="5"/>
  <c r="I563" i="5"/>
  <c r="J563" i="5"/>
  <c r="K563" i="5"/>
  <c r="L563" i="5"/>
  <c r="A564" i="5"/>
  <c r="B564" i="5"/>
  <c r="C564" i="5"/>
  <c r="D564" i="5"/>
  <c r="E564" i="5"/>
  <c r="F564" i="5"/>
  <c r="G564" i="5"/>
  <c r="H564" i="5"/>
  <c r="I564" i="5"/>
  <c r="J564" i="5"/>
  <c r="K564" i="5"/>
  <c r="L564" i="5"/>
  <c r="A565" i="5"/>
  <c r="B565" i="5"/>
  <c r="C565" i="5"/>
  <c r="D565" i="5"/>
  <c r="E565" i="5"/>
  <c r="F565" i="5"/>
  <c r="G565" i="5"/>
  <c r="H565" i="5"/>
  <c r="I565" i="5"/>
  <c r="J565" i="5"/>
  <c r="K565" i="5"/>
  <c r="L565" i="5"/>
  <c r="A566" i="5"/>
  <c r="B566" i="5"/>
  <c r="C566" i="5"/>
  <c r="D566" i="5"/>
  <c r="E566" i="5"/>
  <c r="F566" i="5"/>
  <c r="G566" i="5"/>
  <c r="H566" i="5"/>
  <c r="I566" i="5"/>
  <c r="J566" i="5"/>
  <c r="K566" i="5"/>
  <c r="L566" i="5"/>
  <c r="A567" i="5"/>
  <c r="B567" i="5"/>
  <c r="C567" i="5"/>
  <c r="D567" i="5"/>
  <c r="E567" i="5"/>
  <c r="F567" i="5"/>
  <c r="G567" i="5"/>
  <c r="H567" i="5"/>
  <c r="I567" i="5"/>
  <c r="J567" i="5"/>
  <c r="K567" i="5"/>
  <c r="L567" i="5"/>
  <c r="A568" i="5"/>
  <c r="B568" i="5"/>
  <c r="C568" i="5"/>
  <c r="D568" i="5"/>
  <c r="E568" i="5"/>
  <c r="F568" i="5"/>
  <c r="G568" i="5"/>
  <c r="H568" i="5"/>
  <c r="I568" i="5"/>
  <c r="J568" i="5"/>
  <c r="K568" i="5"/>
  <c r="L568" i="5"/>
  <c r="A569" i="5"/>
  <c r="B569" i="5"/>
  <c r="C569" i="5"/>
  <c r="D569" i="5"/>
  <c r="E569" i="5"/>
  <c r="F569" i="5"/>
  <c r="G569" i="5"/>
  <c r="H569" i="5"/>
  <c r="I569" i="5"/>
  <c r="J569" i="5"/>
  <c r="K569" i="5"/>
  <c r="L569" i="5"/>
  <c r="A570" i="5"/>
  <c r="B570" i="5"/>
  <c r="C570" i="5"/>
  <c r="D570" i="5"/>
  <c r="E570" i="5"/>
  <c r="F570" i="5"/>
  <c r="G570" i="5"/>
  <c r="H570" i="5"/>
  <c r="I570" i="5"/>
  <c r="J570" i="5"/>
  <c r="K570" i="5"/>
  <c r="L570" i="5"/>
  <c r="A571" i="5"/>
  <c r="B571" i="5"/>
  <c r="C571" i="5"/>
  <c r="D571" i="5"/>
  <c r="E571" i="5"/>
  <c r="F571" i="5"/>
  <c r="G571" i="5"/>
  <c r="H571" i="5"/>
  <c r="I571" i="5"/>
  <c r="J571" i="5"/>
  <c r="K571" i="5"/>
  <c r="L571" i="5"/>
  <c r="A572" i="5"/>
  <c r="B572" i="5"/>
  <c r="C572" i="5"/>
  <c r="D572" i="5"/>
  <c r="E572" i="5"/>
  <c r="F572" i="5"/>
  <c r="G572" i="5"/>
  <c r="H572" i="5"/>
  <c r="I572" i="5"/>
  <c r="J572" i="5"/>
  <c r="K572" i="5"/>
  <c r="L572" i="5"/>
  <c r="A573" i="5"/>
  <c r="B573" i="5"/>
  <c r="C573" i="5"/>
  <c r="D573" i="5"/>
  <c r="E573" i="5"/>
  <c r="F573" i="5"/>
  <c r="G573" i="5"/>
  <c r="H573" i="5"/>
  <c r="I573" i="5"/>
  <c r="J573" i="5"/>
  <c r="K573" i="5"/>
  <c r="L573" i="5"/>
  <c r="A574" i="5"/>
  <c r="B574" i="5"/>
  <c r="C574" i="5"/>
  <c r="D574" i="5"/>
  <c r="E574" i="5"/>
  <c r="F574" i="5"/>
  <c r="G574" i="5"/>
  <c r="H574" i="5"/>
  <c r="I574" i="5"/>
  <c r="J574" i="5"/>
  <c r="K574" i="5"/>
  <c r="L574" i="5"/>
  <c r="A575" i="5"/>
  <c r="B575" i="5"/>
  <c r="C575" i="5"/>
  <c r="D575" i="5"/>
  <c r="E575" i="5"/>
  <c r="F575" i="5"/>
  <c r="G575" i="5"/>
  <c r="H575" i="5"/>
  <c r="I575" i="5"/>
  <c r="J575" i="5"/>
  <c r="K575" i="5"/>
  <c r="L575" i="5"/>
  <c r="A576" i="5"/>
  <c r="B576" i="5"/>
  <c r="C576" i="5"/>
  <c r="D576" i="5"/>
  <c r="E576" i="5"/>
  <c r="F576" i="5"/>
  <c r="G576" i="5"/>
  <c r="H576" i="5"/>
  <c r="I576" i="5"/>
  <c r="J576" i="5"/>
  <c r="K576" i="5"/>
  <c r="L576" i="5"/>
  <c r="A577" i="5"/>
  <c r="B577" i="5"/>
  <c r="C577" i="5"/>
  <c r="D577" i="5"/>
  <c r="E577" i="5"/>
  <c r="F577" i="5"/>
  <c r="G577" i="5"/>
  <c r="H577" i="5"/>
  <c r="I577" i="5"/>
  <c r="J577" i="5"/>
  <c r="K577" i="5"/>
  <c r="L577" i="5"/>
  <c r="A578" i="5"/>
  <c r="B578" i="5"/>
  <c r="C578" i="5"/>
  <c r="D578" i="5"/>
  <c r="E578" i="5"/>
  <c r="F578" i="5"/>
  <c r="G578" i="5"/>
  <c r="H578" i="5"/>
  <c r="I578" i="5"/>
  <c r="J578" i="5"/>
  <c r="K578" i="5"/>
  <c r="L578" i="5"/>
  <c r="A579" i="5"/>
  <c r="B579" i="5"/>
  <c r="C579" i="5"/>
  <c r="D579" i="5"/>
  <c r="E579" i="5"/>
  <c r="F579" i="5"/>
  <c r="G579" i="5"/>
  <c r="H579" i="5"/>
  <c r="I579" i="5"/>
  <c r="J579" i="5"/>
  <c r="K579" i="5"/>
  <c r="L579" i="5"/>
  <c r="A580" i="5"/>
  <c r="B580" i="5"/>
  <c r="C580" i="5"/>
  <c r="D580" i="5"/>
  <c r="E580" i="5"/>
  <c r="F580" i="5"/>
  <c r="G580" i="5"/>
  <c r="H580" i="5"/>
  <c r="I580" i="5"/>
  <c r="J580" i="5"/>
  <c r="K580" i="5"/>
  <c r="L580" i="5"/>
  <c r="A581" i="5"/>
  <c r="B581" i="5"/>
  <c r="C581" i="5"/>
  <c r="D581" i="5"/>
  <c r="E581" i="5"/>
  <c r="F581" i="5"/>
  <c r="G581" i="5"/>
  <c r="H581" i="5"/>
  <c r="I581" i="5"/>
  <c r="J581" i="5"/>
  <c r="K581" i="5"/>
  <c r="L581" i="5"/>
  <c r="A582" i="5"/>
  <c r="B582" i="5"/>
  <c r="C582" i="5"/>
  <c r="D582" i="5"/>
  <c r="E582" i="5"/>
  <c r="F582" i="5"/>
  <c r="G582" i="5"/>
  <c r="H582" i="5"/>
  <c r="I582" i="5"/>
  <c r="J582" i="5"/>
  <c r="K582" i="5"/>
  <c r="L582" i="5"/>
  <c r="A583" i="5"/>
  <c r="B583" i="5"/>
  <c r="C583" i="5"/>
  <c r="D583" i="5"/>
  <c r="E583" i="5"/>
  <c r="F583" i="5"/>
  <c r="G583" i="5"/>
  <c r="H583" i="5"/>
  <c r="I583" i="5"/>
  <c r="J583" i="5"/>
  <c r="K583" i="5"/>
  <c r="L583" i="5"/>
  <c r="A584" i="5"/>
  <c r="B584" i="5"/>
  <c r="C584" i="5"/>
  <c r="D584" i="5"/>
  <c r="E584" i="5"/>
  <c r="F584" i="5"/>
  <c r="G584" i="5"/>
  <c r="H584" i="5"/>
  <c r="I584" i="5"/>
  <c r="J584" i="5"/>
  <c r="K584" i="5"/>
  <c r="L584" i="5"/>
  <c r="A585" i="5"/>
  <c r="B585" i="5"/>
  <c r="C585" i="5"/>
  <c r="D585" i="5"/>
  <c r="E585" i="5"/>
  <c r="F585" i="5"/>
  <c r="G585" i="5"/>
  <c r="H585" i="5"/>
  <c r="I585" i="5"/>
  <c r="J585" i="5"/>
  <c r="K585" i="5"/>
  <c r="L585" i="5"/>
  <c r="A586" i="5"/>
  <c r="B586" i="5"/>
  <c r="C586" i="5"/>
  <c r="D586" i="5"/>
  <c r="E586" i="5"/>
  <c r="F586" i="5"/>
  <c r="G586" i="5"/>
  <c r="H586" i="5"/>
  <c r="I586" i="5"/>
  <c r="J586" i="5"/>
  <c r="K586" i="5"/>
  <c r="L586" i="5"/>
  <c r="A587" i="5"/>
  <c r="B587" i="5"/>
  <c r="C587" i="5"/>
  <c r="D587" i="5"/>
  <c r="E587" i="5"/>
  <c r="F587" i="5"/>
  <c r="G587" i="5"/>
  <c r="H587" i="5"/>
  <c r="I587" i="5"/>
  <c r="J587" i="5"/>
  <c r="K587" i="5"/>
  <c r="L587" i="5"/>
  <c r="A588" i="5"/>
  <c r="B588" i="5"/>
  <c r="C588" i="5"/>
  <c r="D588" i="5"/>
  <c r="E588" i="5"/>
  <c r="F588" i="5"/>
  <c r="G588" i="5"/>
  <c r="H588" i="5"/>
  <c r="I588" i="5"/>
  <c r="J588" i="5"/>
  <c r="K588" i="5"/>
  <c r="L588" i="5"/>
  <c r="A589" i="5"/>
  <c r="B589" i="5"/>
  <c r="C589" i="5"/>
  <c r="D589" i="5"/>
  <c r="E589" i="5"/>
  <c r="F589" i="5"/>
  <c r="G589" i="5"/>
  <c r="H589" i="5"/>
  <c r="I589" i="5"/>
  <c r="J589" i="5"/>
  <c r="K589" i="5"/>
  <c r="L589" i="5"/>
  <c r="A590" i="5"/>
  <c r="B590" i="5"/>
  <c r="C590" i="5"/>
  <c r="D590" i="5"/>
  <c r="E590" i="5"/>
  <c r="F590" i="5"/>
  <c r="G590" i="5"/>
  <c r="H590" i="5"/>
  <c r="I590" i="5"/>
  <c r="J590" i="5"/>
  <c r="K590" i="5"/>
  <c r="L590" i="5"/>
  <c r="A591" i="5"/>
  <c r="B591" i="5"/>
  <c r="C591" i="5"/>
  <c r="D591" i="5"/>
  <c r="E591" i="5"/>
  <c r="F591" i="5"/>
  <c r="G591" i="5"/>
  <c r="H591" i="5"/>
  <c r="I591" i="5"/>
  <c r="J591" i="5"/>
  <c r="K591" i="5"/>
  <c r="L591" i="5"/>
  <c r="A592" i="5"/>
  <c r="B592" i="5"/>
  <c r="C592" i="5"/>
  <c r="D592" i="5"/>
  <c r="E592" i="5"/>
  <c r="F592" i="5"/>
  <c r="G592" i="5"/>
  <c r="H592" i="5"/>
  <c r="I592" i="5"/>
  <c r="J592" i="5"/>
  <c r="K592" i="5"/>
  <c r="L592" i="5"/>
  <c r="A593" i="5"/>
  <c r="B593" i="5"/>
  <c r="C593" i="5"/>
  <c r="D593" i="5"/>
  <c r="E593" i="5"/>
  <c r="F593" i="5"/>
  <c r="G593" i="5"/>
  <c r="H593" i="5"/>
  <c r="I593" i="5"/>
  <c r="J593" i="5"/>
  <c r="K593" i="5"/>
  <c r="L593" i="5"/>
  <c r="A594" i="5"/>
  <c r="B594" i="5"/>
  <c r="C594" i="5"/>
  <c r="D594" i="5"/>
  <c r="E594" i="5"/>
  <c r="F594" i="5"/>
  <c r="G594" i="5"/>
  <c r="H594" i="5"/>
  <c r="I594" i="5"/>
  <c r="J594" i="5"/>
  <c r="K594" i="5"/>
  <c r="L594" i="5"/>
  <c r="A595" i="5"/>
  <c r="B595" i="5"/>
  <c r="C595" i="5"/>
  <c r="D595" i="5"/>
  <c r="E595" i="5"/>
  <c r="F595" i="5"/>
  <c r="G595" i="5"/>
  <c r="H595" i="5"/>
  <c r="I595" i="5"/>
  <c r="J595" i="5"/>
  <c r="K595" i="5"/>
  <c r="L595" i="5"/>
  <c r="A596" i="5"/>
  <c r="B596" i="5"/>
  <c r="C596" i="5"/>
  <c r="D596" i="5"/>
  <c r="E596" i="5"/>
  <c r="F596" i="5"/>
  <c r="G596" i="5"/>
  <c r="H596" i="5"/>
  <c r="I596" i="5"/>
  <c r="J596" i="5"/>
  <c r="K596" i="5"/>
  <c r="L596" i="5"/>
  <c r="A597" i="5"/>
  <c r="B597" i="5"/>
  <c r="C597" i="5"/>
  <c r="D597" i="5"/>
  <c r="E597" i="5"/>
  <c r="F597" i="5"/>
  <c r="G597" i="5"/>
  <c r="H597" i="5"/>
  <c r="I597" i="5"/>
  <c r="J597" i="5"/>
  <c r="K597" i="5"/>
  <c r="L597" i="5"/>
  <c r="A598" i="5"/>
  <c r="B598" i="5"/>
  <c r="C598" i="5"/>
  <c r="D598" i="5"/>
  <c r="E598" i="5"/>
  <c r="F598" i="5"/>
  <c r="G598" i="5"/>
  <c r="H598" i="5"/>
  <c r="I598" i="5"/>
  <c r="J598" i="5"/>
  <c r="K598" i="5"/>
  <c r="L598" i="5"/>
  <c r="A599" i="5"/>
  <c r="B599" i="5"/>
  <c r="C599" i="5"/>
  <c r="D599" i="5"/>
  <c r="E599" i="5"/>
  <c r="F599" i="5"/>
  <c r="G599" i="5"/>
  <c r="H599" i="5"/>
  <c r="I599" i="5"/>
  <c r="J599" i="5"/>
  <c r="K599" i="5"/>
  <c r="L599" i="5"/>
  <c r="A600" i="5"/>
  <c r="B600" i="5"/>
  <c r="C600" i="5"/>
  <c r="D600" i="5"/>
  <c r="E600" i="5"/>
  <c r="F600" i="5"/>
  <c r="G600" i="5"/>
  <c r="H600" i="5"/>
  <c r="I600" i="5"/>
  <c r="J600" i="5"/>
  <c r="K600" i="5"/>
  <c r="L600" i="5"/>
  <c r="A601" i="5"/>
  <c r="B601" i="5"/>
  <c r="C601" i="5"/>
  <c r="D601" i="5"/>
  <c r="E601" i="5"/>
  <c r="F601" i="5"/>
  <c r="G601" i="5"/>
  <c r="H601" i="5"/>
  <c r="I601" i="5"/>
  <c r="J601" i="5"/>
  <c r="K601" i="5"/>
  <c r="L601" i="5"/>
  <c r="A602" i="5"/>
  <c r="B602" i="5"/>
  <c r="C602" i="5"/>
  <c r="D602" i="5"/>
  <c r="E602" i="5"/>
  <c r="F602" i="5"/>
  <c r="G602" i="5"/>
  <c r="H602" i="5"/>
  <c r="I602" i="5"/>
  <c r="J602" i="5"/>
  <c r="K602" i="5"/>
  <c r="L602" i="5"/>
  <c r="A603" i="5"/>
  <c r="B603" i="5"/>
  <c r="C603" i="5"/>
  <c r="D603" i="5"/>
  <c r="E603" i="5"/>
  <c r="F603" i="5"/>
  <c r="G603" i="5"/>
  <c r="H603" i="5"/>
  <c r="I603" i="5"/>
  <c r="J603" i="5"/>
  <c r="K603" i="5"/>
  <c r="L603" i="5"/>
  <c r="A604" i="5"/>
  <c r="B604" i="5"/>
  <c r="C604" i="5"/>
  <c r="D604" i="5"/>
  <c r="E604" i="5"/>
  <c r="F604" i="5"/>
  <c r="G604" i="5"/>
  <c r="H604" i="5"/>
  <c r="I604" i="5"/>
  <c r="J604" i="5"/>
  <c r="K604" i="5"/>
  <c r="L604" i="5"/>
  <c r="A605" i="5"/>
  <c r="B605" i="5"/>
  <c r="C605" i="5"/>
  <c r="D605" i="5"/>
  <c r="E605" i="5"/>
  <c r="F605" i="5"/>
  <c r="G605" i="5"/>
  <c r="H605" i="5"/>
  <c r="I605" i="5"/>
  <c r="J605" i="5"/>
  <c r="K605" i="5"/>
  <c r="L605" i="5"/>
  <c r="A606" i="5"/>
  <c r="B606" i="5"/>
  <c r="C606" i="5"/>
  <c r="D606" i="5"/>
  <c r="E606" i="5"/>
  <c r="F606" i="5"/>
  <c r="G606" i="5"/>
  <c r="H606" i="5"/>
  <c r="I606" i="5"/>
  <c r="J606" i="5"/>
  <c r="K606" i="5"/>
  <c r="L606" i="5"/>
  <c r="A607" i="5"/>
  <c r="B607" i="5"/>
  <c r="C607" i="5"/>
  <c r="D607" i="5"/>
  <c r="E607" i="5"/>
  <c r="F607" i="5"/>
  <c r="G607" i="5"/>
  <c r="H607" i="5"/>
  <c r="I607" i="5"/>
  <c r="J607" i="5"/>
  <c r="K607" i="5"/>
  <c r="L607" i="5"/>
  <c r="A608" i="5"/>
  <c r="B608" i="5"/>
  <c r="C608" i="5"/>
  <c r="D608" i="5"/>
  <c r="E608" i="5"/>
  <c r="F608" i="5"/>
  <c r="G608" i="5"/>
  <c r="H608" i="5"/>
  <c r="I608" i="5"/>
  <c r="J608" i="5"/>
  <c r="K608" i="5"/>
  <c r="L608" i="5"/>
  <c r="A609" i="5"/>
  <c r="B609" i="5"/>
  <c r="C609" i="5"/>
  <c r="D609" i="5"/>
  <c r="E609" i="5"/>
  <c r="F609" i="5"/>
  <c r="G609" i="5"/>
  <c r="H609" i="5"/>
  <c r="I609" i="5"/>
  <c r="J609" i="5"/>
  <c r="K609" i="5"/>
  <c r="L609" i="5"/>
  <c r="A610" i="5"/>
  <c r="B610" i="5"/>
  <c r="C610" i="5"/>
  <c r="D610" i="5"/>
  <c r="E610" i="5"/>
  <c r="F610" i="5"/>
  <c r="G610" i="5"/>
  <c r="H610" i="5"/>
  <c r="I610" i="5"/>
  <c r="J610" i="5"/>
  <c r="K610" i="5"/>
  <c r="L610" i="5"/>
  <c r="A611" i="5"/>
  <c r="B611" i="5"/>
  <c r="C611" i="5"/>
  <c r="D611" i="5"/>
  <c r="E611" i="5"/>
  <c r="F611" i="5"/>
  <c r="G611" i="5"/>
  <c r="H611" i="5"/>
  <c r="I611" i="5"/>
  <c r="J611" i="5"/>
  <c r="K611" i="5"/>
  <c r="L611" i="5"/>
  <c r="A612" i="5"/>
  <c r="B612" i="5"/>
  <c r="C612" i="5"/>
  <c r="D612" i="5"/>
  <c r="E612" i="5"/>
  <c r="F612" i="5"/>
  <c r="G612" i="5"/>
  <c r="H612" i="5"/>
  <c r="I612" i="5"/>
  <c r="J612" i="5"/>
  <c r="K612" i="5"/>
  <c r="L612" i="5"/>
  <c r="A613" i="5"/>
  <c r="B613" i="5"/>
  <c r="C613" i="5"/>
  <c r="D613" i="5"/>
  <c r="E613" i="5"/>
  <c r="F613" i="5"/>
  <c r="G613" i="5"/>
  <c r="H613" i="5"/>
  <c r="I613" i="5"/>
  <c r="J613" i="5"/>
  <c r="K613" i="5"/>
  <c r="L613" i="5"/>
  <c r="A614" i="5"/>
  <c r="B614" i="5"/>
  <c r="C614" i="5"/>
  <c r="D614" i="5"/>
  <c r="E614" i="5"/>
  <c r="F614" i="5"/>
  <c r="G614" i="5"/>
  <c r="H614" i="5"/>
  <c r="I614" i="5"/>
  <c r="J614" i="5"/>
  <c r="K614" i="5"/>
  <c r="L614" i="5"/>
  <c r="A615" i="5"/>
  <c r="B615" i="5"/>
  <c r="C615" i="5"/>
  <c r="D615" i="5"/>
  <c r="E615" i="5"/>
  <c r="F615" i="5"/>
  <c r="G615" i="5"/>
  <c r="H615" i="5"/>
  <c r="I615" i="5"/>
  <c r="J615" i="5"/>
  <c r="K615" i="5"/>
  <c r="L615" i="5"/>
  <c r="A616" i="5"/>
  <c r="B616" i="5"/>
  <c r="C616" i="5"/>
  <c r="D616" i="5"/>
  <c r="E616" i="5"/>
  <c r="F616" i="5"/>
  <c r="G616" i="5"/>
  <c r="H616" i="5"/>
  <c r="I616" i="5"/>
  <c r="J616" i="5"/>
  <c r="K616" i="5"/>
  <c r="L616" i="5"/>
  <c r="A617" i="5"/>
  <c r="B617" i="5"/>
  <c r="C617" i="5"/>
  <c r="D617" i="5"/>
  <c r="E617" i="5"/>
  <c r="F617" i="5"/>
  <c r="G617" i="5"/>
  <c r="H617" i="5"/>
  <c r="I617" i="5"/>
  <c r="J617" i="5"/>
  <c r="K617" i="5"/>
  <c r="L617" i="5"/>
  <c r="A618" i="5"/>
  <c r="B618" i="5"/>
  <c r="C618" i="5"/>
  <c r="D618" i="5"/>
  <c r="E618" i="5"/>
  <c r="F618" i="5"/>
  <c r="G618" i="5"/>
  <c r="H618" i="5"/>
  <c r="I618" i="5"/>
  <c r="J618" i="5"/>
  <c r="K618" i="5"/>
  <c r="L618" i="5"/>
  <c r="A619" i="5"/>
  <c r="B619" i="5"/>
  <c r="C619" i="5"/>
  <c r="D619" i="5"/>
  <c r="E619" i="5"/>
  <c r="F619" i="5"/>
  <c r="G619" i="5"/>
  <c r="H619" i="5"/>
  <c r="I619" i="5"/>
  <c r="J619" i="5"/>
  <c r="K619" i="5"/>
  <c r="L619" i="5"/>
  <c r="A620" i="5"/>
  <c r="B620" i="5"/>
  <c r="C620" i="5"/>
  <c r="D620" i="5"/>
  <c r="E620" i="5"/>
  <c r="F620" i="5"/>
  <c r="G620" i="5"/>
  <c r="H620" i="5"/>
  <c r="I620" i="5"/>
  <c r="J620" i="5"/>
  <c r="K620" i="5"/>
  <c r="L620" i="5"/>
  <c r="A621" i="5"/>
  <c r="B621" i="5"/>
  <c r="C621" i="5"/>
  <c r="D621" i="5"/>
  <c r="E621" i="5"/>
  <c r="F621" i="5"/>
  <c r="G621" i="5"/>
  <c r="H621" i="5"/>
  <c r="I621" i="5"/>
  <c r="J621" i="5"/>
  <c r="K621" i="5"/>
  <c r="L621" i="5"/>
  <c r="A622" i="5"/>
  <c r="B622" i="5"/>
  <c r="C622" i="5"/>
  <c r="D622" i="5"/>
  <c r="E622" i="5"/>
  <c r="F622" i="5"/>
  <c r="G622" i="5"/>
  <c r="H622" i="5"/>
  <c r="I622" i="5"/>
  <c r="J622" i="5"/>
  <c r="K622" i="5"/>
  <c r="L622" i="5"/>
  <c r="A623" i="5"/>
  <c r="B623" i="5"/>
  <c r="C623" i="5"/>
  <c r="D623" i="5"/>
  <c r="E623" i="5"/>
  <c r="F623" i="5"/>
  <c r="G623" i="5"/>
  <c r="H623" i="5"/>
  <c r="I623" i="5"/>
  <c r="J623" i="5"/>
  <c r="K623" i="5"/>
  <c r="L623" i="5"/>
  <c r="A624" i="5"/>
  <c r="B624" i="5"/>
  <c r="C624" i="5"/>
  <c r="D624" i="5"/>
  <c r="E624" i="5"/>
  <c r="F624" i="5"/>
  <c r="G624" i="5"/>
  <c r="H624" i="5"/>
  <c r="I624" i="5"/>
  <c r="J624" i="5"/>
  <c r="K624" i="5"/>
  <c r="L624" i="5"/>
  <c r="A625" i="5"/>
  <c r="B625" i="5"/>
  <c r="C625" i="5"/>
  <c r="D625" i="5"/>
  <c r="E625" i="5"/>
  <c r="F625" i="5"/>
  <c r="G625" i="5"/>
  <c r="H625" i="5"/>
  <c r="I625" i="5"/>
  <c r="J625" i="5"/>
  <c r="K625" i="5"/>
  <c r="L625" i="5"/>
  <c r="A626" i="5"/>
  <c r="B626" i="5"/>
  <c r="C626" i="5"/>
  <c r="D626" i="5"/>
  <c r="E626" i="5"/>
  <c r="F626" i="5"/>
  <c r="G626" i="5"/>
  <c r="H626" i="5"/>
  <c r="I626" i="5"/>
  <c r="J626" i="5"/>
  <c r="K626" i="5"/>
  <c r="L626" i="5"/>
  <c r="A627" i="5"/>
  <c r="B627" i="5"/>
  <c r="C627" i="5"/>
  <c r="D627" i="5"/>
  <c r="E627" i="5"/>
  <c r="F627" i="5"/>
  <c r="G627" i="5"/>
  <c r="H627" i="5"/>
  <c r="I627" i="5"/>
  <c r="J627" i="5"/>
  <c r="K627" i="5"/>
  <c r="L627" i="5"/>
  <c r="A628" i="5"/>
  <c r="B628" i="5"/>
  <c r="C628" i="5"/>
  <c r="D628" i="5"/>
  <c r="E628" i="5"/>
  <c r="F628" i="5"/>
  <c r="G628" i="5"/>
  <c r="H628" i="5"/>
  <c r="I628" i="5"/>
  <c r="J628" i="5"/>
  <c r="K628" i="5"/>
  <c r="L628" i="5"/>
  <c r="A629" i="5"/>
  <c r="B629" i="5"/>
  <c r="C629" i="5"/>
  <c r="D629" i="5"/>
  <c r="E629" i="5"/>
  <c r="F629" i="5"/>
  <c r="G629" i="5"/>
  <c r="H629" i="5"/>
  <c r="I629" i="5"/>
  <c r="J629" i="5"/>
  <c r="K629" i="5"/>
  <c r="L629" i="5"/>
  <c r="A630" i="5"/>
  <c r="B630" i="5"/>
  <c r="C630" i="5"/>
  <c r="D630" i="5"/>
  <c r="E630" i="5"/>
  <c r="F630" i="5"/>
  <c r="G630" i="5"/>
  <c r="H630" i="5"/>
  <c r="I630" i="5"/>
  <c r="J630" i="5"/>
  <c r="K630" i="5"/>
  <c r="L630" i="5"/>
  <c r="A631" i="5"/>
  <c r="B631" i="5"/>
  <c r="C631" i="5"/>
  <c r="D631" i="5"/>
  <c r="E631" i="5"/>
  <c r="F631" i="5"/>
  <c r="G631" i="5"/>
  <c r="H631" i="5"/>
  <c r="I631" i="5"/>
  <c r="J631" i="5"/>
  <c r="K631" i="5"/>
  <c r="L631" i="5"/>
  <c r="A632" i="5"/>
  <c r="B632" i="5"/>
  <c r="C632" i="5"/>
  <c r="D632" i="5"/>
  <c r="E632" i="5"/>
  <c r="F632" i="5"/>
  <c r="G632" i="5"/>
  <c r="H632" i="5"/>
  <c r="I632" i="5"/>
  <c r="J632" i="5"/>
  <c r="K632" i="5"/>
  <c r="L632" i="5"/>
  <c r="A633" i="5"/>
  <c r="B633" i="5"/>
  <c r="C633" i="5"/>
  <c r="D633" i="5"/>
  <c r="E633" i="5"/>
  <c r="F633" i="5"/>
  <c r="G633" i="5"/>
  <c r="H633" i="5"/>
  <c r="I633" i="5"/>
  <c r="J633" i="5"/>
  <c r="K633" i="5"/>
  <c r="L633" i="5"/>
  <c r="A634" i="5"/>
  <c r="B634" i="5"/>
  <c r="C634" i="5"/>
  <c r="D634" i="5"/>
  <c r="E634" i="5"/>
  <c r="F634" i="5"/>
  <c r="G634" i="5"/>
  <c r="H634" i="5"/>
  <c r="I634" i="5"/>
  <c r="J634" i="5"/>
  <c r="K634" i="5"/>
  <c r="L634" i="5"/>
  <c r="A635" i="5"/>
  <c r="B635" i="5"/>
  <c r="C635" i="5"/>
  <c r="D635" i="5"/>
  <c r="E635" i="5"/>
  <c r="F635" i="5"/>
  <c r="G635" i="5"/>
  <c r="H635" i="5"/>
  <c r="I635" i="5"/>
  <c r="J635" i="5"/>
  <c r="K635" i="5"/>
  <c r="L635" i="5"/>
  <c r="A636" i="5"/>
  <c r="B636" i="5"/>
  <c r="C636" i="5"/>
  <c r="D636" i="5"/>
  <c r="E636" i="5"/>
  <c r="F636" i="5"/>
  <c r="G636" i="5"/>
  <c r="H636" i="5"/>
  <c r="I636" i="5"/>
  <c r="J636" i="5"/>
  <c r="K636" i="5"/>
  <c r="L636" i="5"/>
  <c r="A637" i="5"/>
  <c r="B637" i="5"/>
  <c r="C637" i="5"/>
  <c r="D637" i="5"/>
  <c r="E637" i="5"/>
  <c r="F637" i="5"/>
  <c r="G637" i="5"/>
  <c r="H637" i="5"/>
  <c r="I637" i="5"/>
  <c r="J637" i="5"/>
  <c r="K637" i="5"/>
  <c r="L637" i="5"/>
  <c r="A638" i="5"/>
  <c r="B638" i="5"/>
  <c r="C638" i="5"/>
  <c r="D638" i="5"/>
  <c r="E638" i="5"/>
  <c r="F638" i="5"/>
  <c r="G638" i="5"/>
  <c r="H638" i="5"/>
  <c r="I638" i="5"/>
  <c r="J638" i="5"/>
  <c r="K638" i="5"/>
  <c r="L638" i="5"/>
  <c r="A639" i="5"/>
  <c r="B639" i="5"/>
  <c r="C639" i="5"/>
  <c r="D639" i="5"/>
  <c r="E639" i="5"/>
  <c r="F639" i="5"/>
  <c r="G639" i="5"/>
  <c r="H639" i="5"/>
  <c r="I639" i="5"/>
  <c r="J639" i="5"/>
  <c r="K639" i="5"/>
  <c r="L639" i="5"/>
  <c r="A640" i="5"/>
  <c r="B640" i="5"/>
  <c r="C640" i="5"/>
  <c r="D640" i="5"/>
  <c r="E640" i="5"/>
  <c r="F640" i="5"/>
  <c r="G640" i="5"/>
  <c r="H640" i="5"/>
  <c r="I640" i="5"/>
  <c r="J640" i="5"/>
  <c r="K640" i="5"/>
  <c r="L640" i="5"/>
  <c r="A641" i="5"/>
  <c r="B641" i="5"/>
  <c r="C641" i="5"/>
  <c r="D641" i="5"/>
  <c r="E641" i="5"/>
  <c r="F641" i="5"/>
  <c r="G641" i="5"/>
  <c r="H641" i="5"/>
  <c r="I641" i="5"/>
  <c r="J641" i="5"/>
  <c r="K641" i="5"/>
  <c r="L641" i="5"/>
  <c r="A642" i="5"/>
  <c r="B642" i="5"/>
  <c r="C642" i="5"/>
  <c r="D642" i="5"/>
  <c r="E642" i="5"/>
  <c r="F642" i="5"/>
  <c r="G642" i="5"/>
  <c r="H642" i="5"/>
  <c r="I642" i="5"/>
  <c r="J642" i="5"/>
  <c r="K642" i="5"/>
  <c r="L642" i="5"/>
  <c r="A643" i="5"/>
  <c r="B643" i="5"/>
  <c r="C643" i="5"/>
  <c r="D643" i="5"/>
  <c r="E643" i="5"/>
  <c r="F643" i="5"/>
  <c r="G643" i="5"/>
  <c r="H643" i="5"/>
  <c r="I643" i="5"/>
  <c r="J643" i="5"/>
  <c r="K643" i="5"/>
  <c r="L643" i="5"/>
  <c r="A644" i="5"/>
  <c r="B644" i="5"/>
  <c r="C644" i="5"/>
  <c r="D644" i="5"/>
  <c r="E644" i="5"/>
  <c r="F644" i="5"/>
  <c r="G644" i="5"/>
  <c r="H644" i="5"/>
  <c r="I644" i="5"/>
  <c r="J644" i="5"/>
  <c r="K644" i="5"/>
  <c r="L644" i="5"/>
  <c r="A645" i="5"/>
  <c r="B645" i="5"/>
  <c r="C645" i="5"/>
  <c r="D645" i="5"/>
  <c r="E645" i="5"/>
  <c r="F645" i="5"/>
  <c r="G645" i="5"/>
  <c r="H645" i="5"/>
  <c r="I645" i="5"/>
  <c r="J645" i="5"/>
  <c r="K645" i="5"/>
  <c r="L645" i="5"/>
  <c r="A646" i="5"/>
  <c r="B646" i="5"/>
  <c r="C646" i="5"/>
  <c r="D646" i="5"/>
  <c r="E646" i="5"/>
  <c r="F646" i="5"/>
  <c r="G646" i="5"/>
  <c r="H646" i="5"/>
  <c r="I646" i="5"/>
  <c r="J646" i="5"/>
  <c r="K646" i="5"/>
  <c r="L646" i="5"/>
  <c r="A647" i="5"/>
  <c r="B647" i="5"/>
  <c r="C647" i="5"/>
  <c r="D647" i="5"/>
  <c r="E647" i="5"/>
  <c r="F647" i="5"/>
  <c r="G647" i="5"/>
  <c r="H647" i="5"/>
  <c r="I647" i="5"/>
  <c r="J647" i="5"/>
  <c r="K647" i="5"/>
  <c r="L647" i="5"/>
  <c r="A648" i="5"/>
  <c r="B648" i="5"/>
  <c r="C648" i="5"/>
  <c r="D648" i="5"/>
  <c r="E648" i="5"/>
  <c r="F648" i="5"/>
  <c r="G648" i="5"/>
  <c r="H648" i="5"/>
  <c r="I648" i="5"/>
  <c r="J648" i="5"/>
  <c r="K648" i="5"/>
  <c r="L648" i="5"/>
  <c r="A649" i="5"/>
  <c r="B649" i="5"/>
  <c r="C649" i="5"/>
  <c r="D649" i="5"/>
  <c r="E649" i="5"/>
  <c r="F649" i="5"/>
  <c r="G649" i="5"/>
  <c r="H649" i="5"/>
  <c r="I649" i="5"/>
  <c r="J649" i="5"/>
  <c r="K649" i="5"/>
  <c r="L649" i="5"/>
  <c r="A650" i="5"/>
  <c r="B650" i="5"/>
  <c r="C650" i="5"/>
  <c r="D650" i="5"/>
  <c r="E650" i="5"/>
  <c r="F650" i="5"/>
  <c r="G650" i="5"/>
  <c r="H650" i="5"/>
  <c r="I650" i="5"/>
  <c r="J650" i="5"/>
  <c r="K650" i="5"/>
  <c r="L650" i="5"/>
  <c r="A651" i="5"/>
  <c r="B651" i="5"/>
  <c r="C651" i="5"/>
  <c r="D651" i="5"/>
  <c r="E651" i="5"/>
  <c r="F651" i="5"/>
  <c r="G651" i="5"/>
  <c r="H651" i="5"/>
  <c r="I651" i="5"/>
  <c r="J651" i="5"/>
  <c r="K651" i="5"/>
  <c r="L651" i="5"/>
  <c r="A652" i="5"/>
  <c r="B652" i="5"/>
  <c r="C652" i="5"/>
  <c r="D652" i="5"/>
  <c r="E652" i="5"/>
  <c r="F652" i="5"/>
  <c r="G652" i="5"/>
  <c r="H652" i="5"/>
  <c r="I652" i="5"/>
  <c r="J652" i="5"/>
  <c r="K652" i="5"/>
  <c r="L652" i="5"/>
  <c r="A653" i="5"/>
  <c r="B653" i="5"/>
  <c r="C653" i="5"/>
  <c r="D653" i="5"/>
  <c r="E653" i="5"/>
  <c r="F653" i="5"/>
  <c r="G653" i="5"/>
  <c r="H653" i="5"/>
  <c r="I653" i="5"/>
  <c r="J653" i="5"/>
  <c r="K653" i="5"/>
  <c r="L653" i="5"/>
  <c r="A654" i="5"/>
  <c r="B654" i="5"/>
  <c r="C654" i="5"/>
  <c r="D654" i="5"/>
  <c r="E654" i="5"/>
  <c r="F654" i="5"/>
  <c r="G654" i="5"/>
  <c r="H654" i="5"/>
  <c r="I654" i="5"/>
  <c r="J654" i="5"/>
  <c r="K654" i="5"/>
  <c r="L654" i="5"/>
  <c r="A655" i="5"/>
  <c r="B655" i="5"/>
  <c r="C655" i="5"/>
  <c r="D655" i="5"/>
  <c r="E655" i="5"/>
  <c r="F655" i="5"/>
  <c r="G655" i="5"/>
  <c r="H655" i="5"/>
  <c r="I655" i="5"/>
  <c r="J655" i="5"/>
  <c r="K655" i="5"/>
  <c r="L655" i="5"/>
  <c r="A656" i="5"/>
  <c r="B656" i="5"/>
  <c r="C656" i="5"/>
  <c r="D656" i="5"/>
  <c r="E656" i="5"/>
  <c r="F656" i="5"/>
  <c r="G656" i="5"/>
  <c r="H656" i="5"/>
  <c r="I656" i="5"/>
  <c r="J656" i="5"/>
  <c r="K656" i="5"/>
  <c r="L656" i="5"/>
  <c r="A657" i="5"/>
  <c r="B657" i="5"/>
  <c r="C657" i="5"/>
  <c r="D657" i="5"/>
  <c r="E657" i="5"/>
  <c r="F657" i="5"/>
  <c r="G657" i="5"/>
  <c r="H657" i="5"/>
  <c r="I657" i="5"/>
  <c r="J657" i="5"/>
  <c r="K657" i="5"/>
  <c r="L657" i="5"/>
  <c r="A658" i="5"/>
  <c r="B658" i="5"/>
  <c r="C658" i="5"/>
  <c r="D658" i="5"/>
  <c r="E658" i="5"/>
  <c r="F658" i="5"/>
  <c r="G658" i="5"/>
  <c r="H658" i="5"/>
  <c r="I658" i="5"/>
  <c r="J658" i="5"/>
  <c r="K658" i="5"/>
  <c r="L658" i="5"/>
  <c r="A659" i="5"/>
  <c r="B659" i="5"/>
  <c r="C659" i="5"/>
  <c r="D659" i="5"/>
  <c r="E659" i="5"/>
  <c r="F659" i="5"/>
  <c r="G659" i="5"/>
  <c r="H659" i="5"/>
  <c r="I659" i="5"/>
  <c r="J659" i="5"/>
  <c r="K659" i="5"/>
  <c r="L659" i="5"/>
  <c r="A660" i="5"/>
  <c r="B660" i="5"/>
  <c r="C660" i="5"/>
  <c r="D660" i="5"/>
  <c r="E660" i="5"/>
  <c r="F660" i="5"/>
  <c r="G660" i="5"/>
  <c r="H660" i="5"/>
  <c r="I660" i="5"/>
  <c r="J660" i="5"/>
  <c r="K660" i="5"/>
  <c r="L660" i="5"/>
  <c r="A661" i="5"/>
  <c r="B661" i="5"/>
  <c r="C661" i="5"/>
  <c r="D661" i="5"/>
  <c r="E661" i="5"/>
  <c r="F661" i="5"/>
  <c r="G661" i="5"/>
  <c r="H661" i="5"/>
  <c r="I661" i="5"/>
  <c r="J661" i="5"/>
  <c r="K661" i="5"/>
  <c r="L661" i="5"/>
  <c r="A662" i="5"/>
  <c r="B662" i="5"/>
  <c r="C662" i="5"/>
  <c r="D662" i="5"/>
  <c r="E662" i="5"/>
  <c r="F662" i="5"/>
  <c r="G662" i="5"/>
  <c r="H662" i="5"/>
  <c r="I662" i="5"/>
  <c r="J662" i="5"/>
  <c r="K662" i="5"/>
  <c r="L662" i="5"/>
  <c r="A663" i="5"/>
  <c r="B663" i="5"/>
  <c r="C663" i="5"/>
  <c r="D663" i="5"/>
  <c r="E663" i="5"/>
  <c r="F663" i="5"/>
  <c r="G663" i="5"/>
  <c r="H663" i="5"/>
  <c r="I663" i="5"/>
  <c r="J663" i="5"/>
  <c r="K663" i="5"/>
  <c r="L663" i="5"/>
  <c r="A664" i="5"/>
  <c r="B664" i="5"/>
  <c r="C664" i="5"/>
  <c r="D664" i="5"/>
  <c r="E664" i="5"/>
  <c r="F664" i="5"/>
  <c r="G664" i="5"/>
  <c r="H664" i="5"/>
  <c r="I664" i="5"/>
  <c r="J664" i="5"/>
  <c r="K664" i="5"/>
  <c r="L664" i="5"/>
  <c r="A665" i="5"/>
  <c r="B665" i="5"/>
  <c r="C665" i="5"/>
  <c r="D665" i="5"/>
  <c r="E665" i="5"/>
  <c r="F665" i="5"/>
  <c r="G665" i="5"/>
  <c r="H665" i="5"/>
  <c r="I665" i="5"/>
  <c r="J665" i="5"/>
  <c r="K665" i="5"/>
  <c r="L665" i="5"/>
  <c r="A666" i="5"/>
  <c r="B666" i="5"/>
  <c r="C666" i="5"/>
  <c r="D666" i="5"/>
  <c r="E666" i="5"/>
  <c r="F666" i="5"/>
  <c r="G666" i="5"/>
  <c r="H666" i="5"/>
  <c r="I666" i="5"/>
  <c r="J666" i="5"/>
  <c r="K666" i="5"/>
  <c r="L666" i="5"/>
  <c r="A667" i="5"/>
  <c r="B667" i="5"/>
  <c r="C667" i="5"/>
  <c r="D667" i="5"/>
  <c r="E667" i="5"/>
  <c r="F667" i="5"/>
  <c r="G667" i="5"/>
  <c r="H667" i="5"/>
  <c r="I667" i="5"/>
  <c r="J667" i="5"/>
  <c r="K667" i="5"/>
  <c r="L667" i="5"/>
  <c r="A668" i="5"/>
  <c r="B668" i="5"/>
  <c r="C668" i="5"/>
  <c r="D668" i="5"/>
  <c r="E668" i="5"/>
  <c r="F668" i="5"/>
  <c r="G668" i="5"/>
  <c r="H668" i="5"/>
  <c r="I668" i="5"/>
  <c r="J668" i="5"/>
  <c r="K668" i="5"/>
  <c r="L668" i="5"/>
  <c r="A669" i="5"/>
  <c r="B669" i="5"/>
  <c r="C669" i="5"/>
  <c r="D669" i="5"/>
  <c r="E669" i="5"/>
  <c r="F669" i="5"/>
  <c r="G669" i="5"/>
  <c r="H669" i="5"/>
  <c r="I669" i="5"/>
  <c r="J669" i="5"/>
  <c r="K669" i="5"/>
  <c r="L669" i="5"/>
  <c r="A670" i="5"/>
  <c r="B670" i="5"/>
  <c r="C670" i="5"/>
  <c r="D670" i="5"/>
  <c r="E670" i="5"/>
  <c r="F670" i="5"/>
  <c r="G670" i="5"/>
  <c r="H670" i="5"/>
  <c r="I670" i="5"/>
  <c r="J670" i="5"/>
  <c r="K670" i="5"/>
  <c r="L670" i="5"/>
  <c r="A671" i="5"/>
  <c r="B671" i="5"/>
  <c r="C671" i="5"/>
  <c r="D671" i="5"/>
  <c r="E671" i="5"/>
  <c r="F671" i="5"/>
  <c r="G671" i="5"/>
  <c r="H671" i="5"/>
  <c r="I671" i="5"/>
  <c r="J671" i="5"/>
  <c r="K671" i="5"/>
  <c r="L671" i="5"/>
  <c r="A672" i="5"/>
  <c r="B672" i="5"/>
  <c r="C672" i="5"/>
  <c r="D672" i="5"/>
  <c r="E672" i="5"/>
  <c r="F672" i="5"/>
  <c r="G672" i="5"/>
  <c r="H672" i="5"/>
  <c r="I672" i="5"/>
  <c r="J672" i="5"/>
  <c r="K672" i="5"/>
  <c r="L672" i="5"/>
  <c r="A673" i="5"/>
  <c r="B673" i="5"/>
  <c r="C673" i="5"/>
  <c r="D673" i="5"/>
  <c r="E673" i="5"/>
  <c r="F673" i="5"/>
  <c r="G673" i="5"/>
  <c r="H673" i="5"/>
  <c r="I673" i="5"/>
  <c r="J673" i="5"/>
  <c r="K673" i="5"/>
  <c r="L673" i="5"/>
  <c r="A674" i="5"/>
  <c r="B674" i="5"/>
  <c r="C674" i="5"/>
  <c r="D674" i="5"/>
  <c r="E674" i="5"/>
  <c r="F674" i="5"/>
  <c r="G674" i="5"/>
  <c r="H674" i="5"/>
  <c r="I674" i="5"/>
  <c r="J674" i="5"/>
  <c r="K674" i="5"/>
  <c r="L674" i="5"/>
  <c r="A675" i="5"/>
  <c r="B675" i="5"/>
  <c r="C675" i="5"/>
  <c r="D675" i="5"/>
  <c r="E675" i="5"/>
  <c r="F675" i="5"/>
  <c r="G675" i="5"/>
  <c r="H675" i="5"/>
  <c r="I675" i="5"/>
  <c r="J675" i="5"/>
  <c r="K675" i="5"/>
  <c r="L675" i="5"/>
  <c r="A676" i="5"/>
  <c r="B676" i="5"/>
  <c r="C676" i="5"/>
  <c r="D676" i="5"/>
  <c r="E676" i="5"/>
  <c r="F676" i="5"/>
  <c r="G676" i="5"/>
  <c r="H676" i="5"/>
  <c r="I676" i="5"/>
  <c r="J676" i="5"/>
  <c r="K676" i="5"/>
  <c r="L676" i="5"/>
  <c r="A677" i="5"/>
  <c r="B677" i="5"/>
  <c r="C677" i="5"/>
  <c r="D677" i="5"/>
  <c r="E677" i="5"/>
  <c r="F677" i="5"/>
  <c r="G677" i="5"/>
  <c r="H677" i="5"/>
  <c r="I677" i="5"/>
  <c r="J677" i="5"/>
  <c r="K677" i="5"/>
  <c r="L677" i="5"/>
  <c r="A678" i="5"/>
  <c r="B678" i="5"/>
  <c r="C678" i="5"/>
  <c r="D678" i="5"/>
  <c r="E678" i="5"/>
  <c r="F678" i="5"/>
  <c r="G678" i="5"/>
  <c r="H678" i="5"/>
  <c r="I678" i="5"/>
  <c r="J678" i="5"/>
  <c r="K678" i="5"/>
  <c r="L678" i="5"/>
  <c r="A679" i="5"/>
  <c r="B679" i="5"/>
  <c r="C679" i="5"/>
  <c r="D679" i="5"/>
  <c r="E679" i="5"/>
  <c r="F679" i="5"/>
  <c r="G679" i="5"/>
  <c r="H679" i="5"/>
  <c r="I679" i="5"/>
  <c r="J679" i="5"/>
  <c r="K679" i="5"/>
  <c r="L679" i="5"/>
  <c r="A680" i="5"/>
  <c r="B680" i="5"/>
  <c r="C680" i="5"/>
  <c r="D680" i="5"/>
  <c r="E680" i="5"/>
  <c r="F680" i="5"/>
  <c r="G680" i="5"/>
  <c r="H680" i="5"/>
  <c r="I680" i="5"/>
  <c r="J680" i="5"/>
  <c r="K680" i="5"/>
  <c r="L680" i="5"/>
  <c r="A681" i="5"/>
  <c r="B681" i="5"/>
  <c r="C681" i="5"/>
  <c r="D681" i="5"/>
  <c r="E681" i="5"/>
  <c r="F681" i="5"/>
  <c r="G681" i="5"/>
  <c r="H681" i="5"/>
  <c r="I681" i="5"/>
  <c r="J681" i="5"/>
  <c r="K681" i="5"/>
  <c r="L681" i="5"/>
  <c r="A682" i="5"/>
  <c r="B682" i="5"/>
  <c r="C682" i="5"/>
  <c r="D682" i="5"/>
  <c r="E682" i="5"/>
  <c r="F682" i="5"/>
  <c r="G682" i="5"/>
  <c r="H682" i="5"/>
  <c r="I682" i="5"/>
  <c r="J682" i="5"/>
  <c r="K682" i="5"/>
  <c r="L682" i="5"/>
  <c r="A683" i="5"/>
  <c r="B683" i="5"/>
  <c r="C683" i="5"/>
  <c r="D683" i="5"/>
  <c r="E683" i="5"/>
  <c r="F683" i="5"/>
  <c r="G683" i="5"/>
  <c r="H683" i="5"/>
  <c r="I683" i="5"/>
  <c r="J683" i="5"/>
  <c r="K683" i="5"/>
  <c r="L683" i="5"/>
  <c r="A684" i="5"/>
  <c r="B684" i="5"/>
  <c r="C684" i="5"/>
  <c r="D684" i="5"/>
  <c r="E684" i="5"/>
  <c r="F684" i="5"/>
  <c r="G684" i="5"/>
  <c r="H684" i="5"/>
  <c r="I684" i="5"/>
  <c r="J684" i="5"/>
  <c r="K684" i="5"/>
  <c r="L684" i="5"/>
  <c r="A685" i="5"/>
  <c r="B685" i="5"/>
  <c r="C685" i="5"/>
  <c r="D685" i="5"/>
  <c r="E685" i="5"/>
  <c r="F685" i="5"/>
  <c r="G685" i="5"/>
  <c r="H685" i="5"/>
  <c r="I685" i="5"/>
  <c r="J685" i="5"/>
  <c r="K685" i="5"/>
  <c r="L685" i="5"/>
  <c r="A686" i="5"/>
  <c r="B686" i="5"/>
  <c r="C686" i="5"/>
  <c r="D686" i="5"/>
  <c r="E686" i="5"/>
  <c r="F686" i="5"/>
  <c r="G686" i="5"/>
  <c r="H686" i="5"/>
  <c r="I686" i="5"/>
  <c r="J686" i="5"/>
  <c r="K686" i="5"/>
  <c r="L686" i="5"/>
  <c r="A687" i="5"/>
  <c r="B687" i="5"/>
  <c r="C687" i="5"/>
  <c r="D687" i="5"/>
  <c r="E687" i="5"/>
  <c r="F687" i="5"/>
  <c r="G687" i="5"/>
  <c r="H687" i="5"/>
  <c r="I687" i="5"/>
  <c r="J687" i="5"/>
  <c r="K687" i="5"/>
  <c r="L687" i="5"/>
  <c r="A688" i="5"/>
  <c r="B688" i="5"/>
  <c r="C688" i="5"/>
  <c r="D688" i="5"/>
  <c r="E688" i="5"/>
  <c r="F688" i="5"/>
  <c r="G688" i="5"/>
  <c r="H688" i="5"/>
  <c r="I688" i="5"/>
  <c r="J688" i="5"/>
  <c r="K688" i="5"/>
  <c r="L688" i="5"/>
  <c r="A689" i="5"/>
  <c r="B689" i="5"/>
  <c r="C689" i="5"/>
  <c r="D689" i="5"/>
  <c r="E689" i="5"/>
  <c r="F689" i="5"/>
  <c r="G689" i="5"/>
  <c r="H689" i="5"/>
  <c r="I689" i="5"/>
  <c r="J689" i="5"/>
  <c r="K689" i="5"/>
  <c r="L689" i="5"/>
  <c r="A690" i="5"/>
  <c r="B690" i="5"/>
  <c r="C690" i="5"/>
  <c r="D690" i="5"/>
  <c r="E690" i="5"/>
  <c r="F690" i="5"/>
  <c r="G690" i="5"/>
  <c r="H690" i="5"/>
  <c r="I690" i="5"/>
  <c r="J690" i="5"/>
  <c r="K690" i="5"/>
  <c r="L690" i="5"/>
  <c r="A691" i="5"/>
  <c r="B691" i="5"/>
  <c r="C691" i="5"/>
  <c r="D691" i="5"/>
  <c r="E691" i="5"/>
  <c r="F691" i="5"/>
  <c r="G691" i="5"/>
  <c r="H691" i="5"/>
  <c r="I691" i="5"/>
  <c r="J691" i="5"/>
  <c r="K691" i="5"/>
  <c r="L691" i="5"/>
  <c r="A692" i="5"/>
  <c r="B692" i="5"/>
  <c r="C692" i="5"/>
  <c r="D692" i="5"/>
  <c r="E692" i="5"/>
  <c r="F692" i="5"/>
  <c r="G692" i="5"/>
  <c r="H692" i="5"/>
  <c r="I692" i="5"/>
  <c r="J692" i="5"/>
  <c r="K692" i="5"/>
  <c r="L692" i="5"/>
  <c r="A693" i="5"/>
  <c r="B693" i="5"/>
  <c r="C693" i="5"/>
  <c r="D693" i="5"/>
  <c r="E693" i="5"/>
  <c r="F693" i="5"/>
  <c r="G693" i="5"/>
  <c r="H693" i="5"/>
  <c r="I693" i="5"/>
  <c r="J693" i="5"/>
  <c r="K693" i="5"/>
  <c r="L693" i="5"/>
  <c r="A694" i="5"/>
  <c r="B694" i="5"/>
  <c r="C694" i="5"/>
  <c r="D694" i="5"/>
  <c r="E694" i="5"/>
  <c r="F694" i="5"/>
  <c r="G694" i="5"/>
  <c r="H694" i="5"/>
  <c r="I694" i="5"/>
  <c r="J694" i="5"/>
  <c r="K694" i="5"/>
  <c r="L694" i="5"/>
  <c r="A695" i="5"/>
  <c r="B695" i="5"/>
  <c r="C695" i="5"/>
  <c r="D695" i="5"/>
  <c r="E695" i="5"/>
  <c r="F695" i="5"/>
  <c r="G695" i="5"/>
  <c r="H695" i="5"/>
  <c r="I695" i="5"/>
  <c r="J695" i="5"/>
  <c r="K695" i="5"/>
  <c r="L695" i="5"/>
  <c r="A696" i="5"/>
  <c r="B696" i="5"/>
  <c r="C696" i="5"/>
  <c r="D696" i="5"/>
  <c r="E696" i="5"/>
  <c r="F696" i="5"/>
  <c r="G696" i="5"/>
  <c r="H696" i="5"/>
  <c r="I696" i="5"/>
  <c r="J696" i="5"/>
  <c r="K696" i="5"/>
  <c r="L696" i="5"/>
  <c r="A697" i="5"/>
  <c r="B697" i="5"/>
  <c r="C697" i="5"/>
  <c r="D697" i="5"/>
  <c r="E697" i="5"/>
  <c r="F697" i="5"/>
  <c r="G697" i="5"/>
  <c r="H697" i="5"/>
  <c r="I697" i="5"/>
  <c r="J697" i="5"/>
  <c r="K697" i="5"/>
  <c r="L697" i="5"/>
  <c r="A698" i="5"/>
  <c r="B698" i="5"/>
  <c r="C698" i="5"/>
  <c r="D698" i="5"/>
  <c r="E698" i="5"/>
  <c r="F698" i="5"/>
  <c r="G698" i="5"/>
  <c r="H698" i="5"/>
  <c r="I698" i="5"/>
  <c r="J698" i="5"/>
  <c r="K698" i="5"/>
  <c r="L698" i="5"/>
  <c r="A699" i="5"/>
  <c r="B699" i="5"/>
  <c r="C699" i="5"/>
  <c r="D699" i="5"/>
  <c r="E699" i="5"/>
  <c r="F699" i="5"/>
  <c r="G699" i="5"/>
  <c r="H699" i="5"/>
  <c r="I699" i="5"/>
  <c r="J699" i="5"/>
  <c r="K699" i="5"/>
  <c r="L699" i="5"/>
  <c r="A700" i="5"/>
  <c r="B700" i="5"/>
  <c r="C700" i="5"/>
  <c r="D700" i="5"/>
  <c r="E700" i="5"/>
  <c r="F700" i="5"/>
  <c r="G700" i="5"/>
  <c r="H700" i="5"/>
  <c r="I700" i="5"/>
  <c r="J700" i="5"/>
  <c r="K700" i="5"/>
  <c r="L700" i="5"/>
  <c r="A701" i="5"/>
  <c r="B701" i="5"/>
  <c r="C701" i="5"/>
  <c r="D701" i="5"/>
  <c r="E701" i="5"/>
  <c r="F701" i="5"/>
  <c r="G701" i="5"/>
  <c r="H701" i="5"/>
  <c r="I701" i="5"/>
  <c r="J701" i="5"/>
  <c r="K701" i="5"/>
  <c r="L701" i="5"/>
  <c r="A702" i="5"/>
  <c r="B702" i="5"/>
  <c r="C702" i="5"/>
  <c r="D702" i="5"/>
  <c r="E702" i="5"/>
  <c r="F702" i="5"/>
  <c r="G702" i="5"/>
  <c r="H702" i="5"/>
  <c r="I702" i="5"/>
  <c r="J702" i="5"/>
  <c r="K702" i="5"/>
  <c r="L702" i="5"/>
  <c r="A703" i="5"/>
  <c r="B703" i="5"/>
  <c r="C703" i="5"/>
  <c r="D703" i="5"/>
  <c r="E703" i="5"/>
  <c r="F703" i="5"/>
  <c r="G703" i="5"/>
  <c r="H703" i="5"/>
  <c r="I703" i="5"/>
  <c r="J703" i="5"/>
  <c r="K703" i="5"/>
  <c r="L703" i="5"/>
  <c r="A704" i="5"/>
  <c r="B704" i="5"/>
  <c r="C704" i="5"/>
  <c r="D704" i="5"/>
  <c r="E704" i="5"/>
  <c r="F704" i="5"/>
  <c r="G704" i="5"/>
  <c r="H704" i="5"/>
  <c r="I704" i="5"/>
  <c r="J704" i="5"/>
  <c r="K704" i="5"/>
  <c r="L704" i="5"/>
  <c r="A705" i="5"/>
  <c r="B705" i="5"/>
  <c r="C705" i="5"/>
  <c r="D705" i="5"/>
  <c r="E705" i="5"/>
  <c r="F705" i="5"/>
  <c r="G705" i="5"/>
  <c r="H705" i="5"/>
  <c r="I705" i="5"/>
  <c r="J705" i="5"/>
  <c r="K705" i="5"/>
  <c r="L705" i="5"/>
  <c r="A706" i="5"/>
  <c r="B706" i="5"/>
  <c r="C706" i="5"/>
  <c r="D706" i="5"/>
  <c r="E706" i="5"/>
  <c r="F706" i="5"/>
  <c r="G706" i="5"/>
  <c r="H706" i="5"/>
  <c r="I706" i="5"/>
  <c r="J706" i="5"/>
  <c r="K706" i="5"/>
  <c r="L706" i="5"/>
  <c r="A707" i="5"/>
  <c r="B707" i="5"/>
  <c r="C707" i="5"/>
  <c r="D707" i="5"/>
  <c r="E707" i="5"/>
  <c r="F707" i="5"/>
  <c r="G707" i="5"/>
  <c r="H707" i="5"/>
  <c r="I707" i="5"/>
  <c r="J707" i="5"/>
  <c r="K707" i="5"/>
  <c r="L707" i="5"/>
  <c r="A708" i="5"/>
  <c r="B708" i="5"/>
  <c r="C708" i="5"/>
  <c r="D708" i="5"/>
  <c r="E708" i="5"/>
  <c r="F708" i="5"/>
  <c r="G708" i="5"/>
  <c r="H708" i="5"/>
  <c r="I708" i="5"/>
  <c r="J708" i="5"/>
  <c r="K708" i="5"/>
  <c r="L708" i="5"/>
  <c r="A709" i="5"/>
  <c r="B709" i="5"/>
  <c r="C709" i="5"/>
  <c r="D709" i="5"/>
  <c r="E709" i="5"/>
  <c r="F709" i="5"/>
  <c r="G709" i="5"/>
  <c r="H709" i="5"/>
  <c r="I709" i="5"/>
  <c r="J709" i="5"/>
  <c r="K709" i="5"/>
  <c r="L709" i="5"/>
  <c r="A710" i="5"/>
  <c r="B710" i="5"/>
  <c r="C710" i="5"/>
  <c r="D710" i="5"/>
  <c r="E710" i="5"/>
  <c r="F710" i="5"/>
  <c r="G710" i="5"/>
  <c r="H710" i="5"/>
  <c r="I710" i="5"/>
  <c r="J710" i="5"/>
  <c r="K710" i="5"/>
  <c r="L710" i="5"/>
  <c r="A711" i="5"/>
  <c r="B711" i="5"/>
  <c r="C711" i="5"/>
  <c r="D711" i="5"/>
  <c r="E711" i="5"/>
  <c r="F711" i="5"/>
  <c r="G711" i="5"/>
  <c r="H711" i="5"/>
  <c r="I711" i="5"/>
  <c r="J711" i="5"/>
  <c r="K711" i="5"/>
  <c r="L711" i="5"/>
  <c r="A712" i="5"/>
  <c r="B712" i="5"/>
  <c r="C712" i="5"/>
  <c r="D712" i="5"/>
  <c r="E712" i="5"/>
  <c r="F712" i="5"/>
  <c r="G712" i="5"/>
  <c r="H712" i="5"/>
  <c r="I712" i="5"/>
  <c r="J712" i="5"/>
  <c r="K712" i="5"/>
  <c r="L712" i="5"/>
  <c r="A713" i="5"/>
  <c r="B713" i="5"/>
  <c r="C713" i="5"/>
  <c r="D713" i="5"/>
  <c r="E713" i="5"/>
  <c r="F713" i="5"/>
  <c r="G713" i="5"/>
  <c r="H713" i="5"/>
  <c r="I713" i="5"/>
  <c r="J713" i="5"/>
  <c r="K713" i="5"/>
  <c r="L713" i="5"/>
  <c r="A714" i="5"/>
  <c r="B714" i="5"/>
  <c r="C714" i="5"/>
  <c r="D714" i="5"/>
  <c r="E714" i="5"/>
  <c r="F714" i="5"/>
  <c r="G714" i="5"/>
  <c r="H714" i="5"/>
  <c r="I714" i="5"/>
  <c r="J714" i="5"/>
  <c r="K714" i="5"/>
  <c r="L714" i="5"/>
  <c r="A715" i="5"/>
  <c r="B715" i="5"/>
  <c r="C715" i="5"/>
  <c r="D715" i="5"/>
  <c r="E715" i="5"/>
  <c r="F715" i="5"/>
  <c r="G715" i="5"/>
  <c r="H715" i="5"/>
  <c r="I715" i="5"/>
  <c r="J715" i="5"/>
  <c r="K715" i="5"/>
  <c r="L715" i="5"/>
  <c r="A716" i="5"/>
  <c r="B716" i="5"/>
  <c r="C716" i="5"/>
  <c r="D716" i="5"/>
  <c r="E716" i="5"/>
  <c r="F716" i="5"/>
  <c r="G716" i="5"/>
  <c r="H716" i="5"/>
  <c r="I716" i="5"/>
  <c r="J716" i="5"/>
  <c r="K716" i="5"/>
  <c r="L716" i="5"/>
  <c r="A717" i="5"/>
  <c r="B717" i="5"/>
  <c r="C717" i="5"/>
  <c r="D717" i="5"/>
  <c r="E717" i="5"/>
  <c r="F717" i="5"/>
  <c r="G717" i="5"/>
  <c r="H717" i="5"/>
  <c r="I717" i="5"/>
  <c r="J717" i="5"/>
  <c r="K717" i="5"/>
  <c r="L717" i="5"/>
  <c r="A718" i="5"/>
  <c r="B718" i="5"/>
  <c r="C718" i="5"/>
  <c r="D718" i="5"/>
  <c r="E718" i="5"/>
  <c r="F718" i="5"/>
  <c r="G718" i="5"/>
  <c r="H718" i="5"/>
  <c r="I718" i="5"/>
  <c r="J718" i="5"/>
  <c r="K718" i="5"/>
  <c r="L718" i="5"/>
  <c r="A719" i="5"/>
  <c r="B719" i="5"/>
  <c r="C719" i="5"/>
  <c r="D719" i="5"/>
  <c r="E719" i="5"/>
  <c r="F719" i="5"/>
  <c r="G719" i="5"/>
  <c r="H719" i="5"/>
  <c r="I719" i="5"/>
  <c r="J719" i="5"/>
  <c r="K719" i="5"/>
  <c r="L719" i="5"/>
  <c r="A720" i="5"/>
  <c r="B720" i="5"/>
  <c r="C720" i="5"/>
  <c r="D720" i="5"/>
  <c r="E720" i="5"/>
  <c r="F720" i="5"/>
  <c r="G720" i="5"/>
  <c r="H720" i="5"/>
  <c r="I720" i="5"/>
  <c r="J720" i="5"/>
  <c r="K720" i="5"/>
  <c r="L720" i="5"/>
  <c r="A721" i="5"/>
  <c r="B721" i="5"/>
  <c r="C721" i="5"/>
  <c r="D721" i="5"/>
  <c r="E721" i="5"/>
  <c r="F721" i="5"/>
  <c r="G721" i="5"/>
  <c r="H721" i="5"/>
  <c r="I721" i="5"/>
  <c r="J721" i="5"/>
  <c r="K721" i="5"/>
  <c r="L721" i="5"/>
  <c r="A722" i="5"/>
  <c r="B722" i="5"/>
  <c r="C722" i="5"/>
  <c r="D722" i="5"/>
  <c r="E722" i="5"/>
  <c r="F722" i="5"/>
  <c r="G722" i="5"/>
  <c r="H722" i="5"/>
  <c r="I722" i="5"/>
  <c r="J722" i="5"/>
  <c r="K722" i="5"/>
  <c r="L722" i="5"/>
  <c r="A723" i="5"/>
  <c r="B723" i="5"/>
  <c r="C723" i="5"/>
  <c r="D723" i="5"/>
  <c r="E723" i="5"/>
  <c r="F723" i="5"/>
  <c r="G723" i="5"/>
  <c r="H723" i="5"/>
  <c r="I723" i="5"/>
  <c r="J723" i="5"/>
  <c r="K723" i="5"/>
  <c r="L723" i="5"/>
  <c r="A724" i="5"/>
  <c r="B724" i="5"/>
  <c r="C724" i="5"/>
  <c r="D724" i="5"/>
  <c r="E724" i="5"/>
  <c r="F724" i="5"/>
  <c r="G724" i="5"/>
  <c r="H724" i="5"/>
  <c r="I724" i="5"/>
  <c r="J724" i="5"/>
  <c r="K724" i="5"/>
  <c r="L724" i="5"/>
  <c r="A725" i="5"/>
  <c r="B725" i="5"/>
  <c r="C725" i="5"/>
  <c r="D725" i="5"/>
  <c r="E725" i="5"/>
  <c r="F725" i="5"/>
  <c r="G725" i="5"/>
  <c r="H725" i="5"/>
  <c r="I725" i="5"/>
  <c r="J725" i="5"/>
  <c r="K725" i="5"/>
  <c r="L725" i="5"/>
  <c r="A726" i="5"/>
  <c r="B726" i="5"/>
  <c r="C726" i="5"/>
  <c r="D726" i="5"/>
  <c r="E726" i="5"/>
  <c r="F726" i="5"/>
  <c r="G726" i="5"/>
  <c r="H726" i="5"/>
  <c r="I726" i="5"/>
  <c r="J726" i="5"/>
  <c r="K726" i="5"/>
  <c r="L726" i="5"/>
  <c r="A727" i="5"/>
  <c r="B727" i="5"/>
  <c r="C727" i="5"/>
  <c r="D727" i="5"/>
  <c r="E727" i="5"/>
  <c r="F727" i="5"/>
  <c r="G727" i="5"/>
  <c r="H727" i="5"/>
  <c r="I727" i="5"/>
  <c r="J727" i="5"/>
  <c r="K727" i="5"/>
  <c r="L727" i="5"/>
  <c r="A728" i="5"/>
  <c r="B728" i="5"/>
  <c r="C728" i="5"/>
  <c r="D728" i="5"/>
  <c r="E728" i="5"/>
  <c r="F728" i="5"/>
  <c r="G728" i="5"/>
  <c r="H728" i="5"/>
  <c r="I728" i="5"/>
  <c r="J728" i="5"/>
  <c r="K728" i="5"/>
  <c r="L728" i="5"/>
  <c r="A729" i="5"/>
  <c r="B729" i="5"/>
  <c r="C729" i="5"/>
  <c r="D729" i="5"/>
  <c r="E729" i="5"/>
  <c r="F729" i="5"/>
  <c r="G729" i="5"/>
  <c r="H729" i="5"/>
  <c r="I729" i="5"/>
  <c r="J729" i="5"/>
  <c r="K729" i="5"/>
  <c r="L729" i="5"/>
  <c r="A730" i="5"/>
  <c r="B730" i="5"/>
  <c r="C730" i="5"/>
  <c r="D730" i="5"/>
  <c r="E730" i="5"/>
  <c r="F730" i="5"/>
  <c r="G730" i="5"/>
  <c r="H730" i="5"/>
  <c r="I730" i="5"/>
  <c r="J730" i="5"/>
  <c r="K730" i="5"/>
  <c r="L730" i="5"/>
  <c r="A731" i="5"/>
  <c r="B731" i="5"/>
  <c r="C731" i="5"/>
  <c r="D731" i="5"/>
  <c r="E731" i="5"/>
  <c r="F731" i="5"/>
  <c r="G731" i="5"/>
  <c r="H731" i="5"/>
  <c r="I731" i="5"/>
  <c r="J731" i="5"/>
  <c r="K731" i="5"/>
  <c r="L731" i="5"/>
  <c r="A732" i="5"/>
  <c r="B732" i="5"/>
  <c r="C732" i="5"/>
  <c r="D732" i="5"/>
  <c r="E732" i="5"/>
  <c r="F732" i="5"/>
  <c r="G732" i="5"/>
  <c r="H732" i="5"/>
  <c r="I732" i="5"/>
  <c r="J732" i="5"/>
  <c r="K732" i="5"/>
  <c r="L732" i="5"/>
  <c r="A733" i="5"/>
  <c r="B733" i="5"/>
  <c r="C733" i="5"/>
  <c r="D733" i="5"/>
  <c r="E733" i="5"/>
  <c r="F733" i="5"/>
  <c r="G733" i="5"/>
  <c r="H733" i="5"/>
  <c r="I733" i="5"/>
  <c r="J733" i="5"/>
  <c r="K733" i="5"/>
  <c r="L733" i="5"/>
  <c r="A734" i="5"/>
  <c r="B734" i="5"/>
  <c r="C734" i="5"/>
  <c r="D734" i="5"/>
  <c r="E734" i="5"/>
  <c r="F734" i="5"/>
  <c r="G734" i="5"/>
  <c r="H734" i="5"/>
  <c r="I734" i="5"/>
  <c r="J734" i="5"/>
  <c r="K734" i="5"/>
  <c r="L734" i="5"/>
  <c r="A735" i="5"/>
  <c r="B735" i="5"/>
  <c r="C735" i="5"/>
  <c r="D735" i="5"/>
  <c r="E735" i="5"/>
  <c r="F735" i="5"/>
  <c r="G735" i="5"/>
  <c r="H735" i="5"/>
  <c r="I735" i="5"/>
  <c r="J735" i="5"/>
  <c r="K735" i="5"/>
  <c r="L735" i="5"/>
  <c r="A736" i="5"/>
  <c r="B736" i="5"/>
  <c r="C736" i="5"/>
  <c r="D736" i="5"/>
  <c r="E736" i="5"/>
  <c r="F736" i="5"/>
  <c r="G736" i="5"/>
  <c r="H736" i="5"/>
  <c r="I736" i="5"/>
  <c r="J736" i="5"/>
  <c r="K736" i="5"/>
  <c r="L736" i="5"/>
  <c r="A737" i="5"/>
  <c r="B737" i="5"/>
  <c r="C737" i="5"/>
  <c r="D737" i="5"/>
  <c r="E737" i="5"/>
  <c r="F737" i="5"/>
  <c r="G737" i="5"/>
  <c r="H737" i="5"/>
  <c r="I737" i="5"/>
  <c r="J737" i="5"/>
  <c r="K737" i="5"/>
  <c r="L737" i="5"/>
  <c r="A738" i="5"/>
  <c r="B738" i="5"/>
  <c r="C738" i="5"/>
  <c r="D738" i="5"/>
  <c r="E738" i="5"/>
  <c r="F738" i="5"/>
  <c r="G738" i="5"/>
  <c r="H738" i="5"/>
  <c r="I738" i="5"/>
  <c r="J738" i="5"/>
  <c r="K738" i="5"/>
  <c r="L738" i="5"/>
  <c r="A739" i="5"/>
  <c r="B739" i="5"/>
  <c r="C739" i="5"/>
  <c r="D739" i="5"/>
  <c r="E739" i="5"/>
  <c r="F739" i="5"/>
  <c r="G739" i="5"/>
  <c r="H739" i="5"/>
  <c r="I739" i="5"/>
  <c r="J739" i="5"/>
  <c r="K739" i="5"/>
  <c r="L739" i="5"/>
  <c r="A740" i="5"/>
  <c r="B740" i="5"/>
  <c r="C740" i="5"/>
  <c r="D740" i="5"/>
  <c r="E740" i="5"/>
  <c r="F740" i="5"/>
  <c r="G740" i="5"/>
  <c r="H740" i="5"/>
  <c r="I740" i="5"/>
  <c r="J740" i="5"/>
  <c r="K740" i="5"/>
  <c r="L740" i="5"/>
  <c r="A741" i="5"/>
  <c r="B741" i="5"/>
  <c r="C741" i="5"/>
  <c r="D741" i="5"/>
  <c r="E741" i="5"/>
  <c r="F741" i="5"/>
  <c r="G741" i="5"/>
  <c r="H741" i="5"/>
  <c r="I741" i="5"/>
  <c r="J741" i="5"/>
  <c r="K741" i="5"/>
  <c r="L741" i="5"/>
  <c r="A742" i="5"/>
  <c r="B742" i="5"/>
  <c r="C742" i="5"/>
  <c r="D742" i="5"/>
  <c r="E742" i="5"/>
  <c r="F742" i="5"/>
  <c r="G742" i="5"/>
  <c r="H742" i="5"/>
  <c r="I742" i="5"/>
  <c r="J742" i="5"/>
  <c r="K742" i="5"/>
  <c r="L742" i="5"/>
  <c r="A743" i="5"/>
  <c r="B743" i="5"/>
  <c r="C743" i="5"/>
  <c r="D743" i="5"/>
  <c r="E743" i="5"/>
  <c r="F743" i="5"/>
  <c r="G743" i="5"/>
  <c r="H743" i="5"/>
  <c r="I743" i="5"/>
  <c r="J743" i="5"/>
  <c r="K743" i="5"/>
  <c r="L743" i="5"/>
  <c r="A744" i="5"/>
  <c r="B744" i="5"/>
  <c r="C744" i="5"/>
  <c r="D744" i="5"/>
  <c r="E744" i="5"/>
  <c r="F744" i="5"/>
  <c r="G744" i="5"/>
  <c r="H744" i="5"/>
  <c r="I744" i="5"/>
  <c r="J744" i="5"/>
  <c r="K744" i="5"/>
  <c r="L744" i="5"/>
  <c r="A745" i="5"/>
  <c r="B745" i="5"/>
  <c r="C745" i="5"/>
  <c r="D745" i="5"/>
  <c r="E745" i="5"/>
  <c r="F745" i="5"/>
  <c r="G745" i="5"/>
  <c r="H745" i="5"/>
  <c r="I745" i="5"/>
  <c r="J745" i="5"/>
  <c r="K745" i="5"/>
  <c r="L745" i="5"/>
  <c r="A746" i="5"/>
  <c r="B746" i="5"/>
  <c r="C746" i="5"/>
  <c r="D746" i="5"/>
  <c r="E746" i="5"/>
  <c r="F746" i="5"/>
  <c r="G746" i="5"/>
  <c r="H746" i="5"/>
  <c r="I746" i="5"/>
  <c r="J746" i="5"/>
  <c r="K746" i="5"/>
  <c r="L746" i="5"/>
  <c r="A747" i="5"/>
  <c r="B747" i="5"/>
  <c r="C747" i="5"/>
  <c r="D747" i="5"/>
  <c r="E747" i="5"/>
  <c r="F747" i="5"/>
  <c r="G747" i="5"/>
  <c r="H747" i="5"/>
  <c r="I747" i="5"/>
  <c r="J747" i="5"/>
  <c r="K747" i="5"/>
  <c r="L747" i="5"/>
  <c r="A748" i="5"/>
  <c r="B748" i="5"/>
  <c r="C748" i="5"/>
  <c r="D748" i="5"/>
  <c r="E748" i="5"/>
  <c r="F748" i="5"/>
  <c r="G748" i="5"/>
  <c r="H748" i="5"/>
  <c r="I748" i="5"/>
  <c r="J748" i="5"/>
  <c r="K748" i="5"/>
  <c r="L748" i="5"/>
  <c r="A749" i="5"/>
  <c r="B749" i="5"/>
  <c r="C749" i="5"/>
  <c r="D749" i="5"/>
  <c r="E749" i="5"/>
  <c r="F749" i="5"/>
  <c r="G749" i="5"/>
  <c r="H749" i="5"/>
  <c r="I749" i="5"/>
  <c r="J749" i="5"/>
  <c r="K749" i="5"/>
  <c r="L749" i="5"/>
  <c r="A750" i="5"/>
  <c r="B750" i="5"/>
  <c r="C750" i="5"/>
  <c r="D750" i="5"/>
  <c r="E750" i="5"/>
  <c r="F750" i="5"/>
  <c r="G750" i="5"/>
  <c r="H750" i="5"/>
  <c r="I750" i="5"/>
  <c r="J750" i="5"/>
  <c r="K750" i="5"/>
  <c r="L750" i="5"/>
  <c r="A751" i="5"/>
  <c r="B751" i="5"/>
  <c r="C751" i="5"/>
  <c r="D751" i="5"/>
  <c r="E751" i="5"/>
  <c r="F751" i="5"/>
  <c r="G751" i="5"/>
  <c r="H751" i="5"/>
  <c r="I751" i="5"/>
  <c r="J751" i="5"/>
  <c r="K751" i="5"/>
  <c r="L751" i="5"/>
  <c r="A752" i="5"/>
  <c r="B752" i="5"/>
  <c r="C752" i="5"/>
  <c r="D752" i="5"/>
  <c r="E752" i="5"/>
  <c r="F752" i="5"/>
  <c r="G752" i="5"/>
  <c r="H752" i="5"/>
  <c r="I752" i="5"/>
  <c r="J752" i="5"/>
  <c r="K752" i="5"/>
  <c r="L752" i="5"/>
  <c r="A753" i="5"/>
  <c r="B753" i="5"/>
  <c r="C753" i="5"/>
  <c r="D753" i="5"/>
  <c r="E753" i="5"/>
  <c r="F753" i="5"/>
  <c r="G753" i="5"/>
  <c r="H753" i="5"/>
  <c r="I753" i="5"/>
  <c r="J753" i="5"/>
  <c r="K753" i="5"/>
  <c r="L753" i="5"/>
  <c r="A754" i="5"/>
  <c r="B754" i="5"/>
  <c r="C754" i="5"/>
  <c r="D754" i="5"/>
  <c r="E754" i="5"/>
  <c r="F754" i="5"/>
  <c r="G754" i="5"/>
  <c r="H754" i="5"/>
  <c r="I754" i="5"/>
  <c r="J754" i="5"/>
  <c r="K754" i="5"/>
  <c r="L754" i="5"/>
  <c r="A755" i="5"/>
  <c r="B755" i="5"/>
  <c r="C755" i="5"/>
  <c r="D755" i="5"/>
  <c r="E755" i="5"/>
  <c r="F755" i="5"/>
  <c r="G755" i="5"/>
  <c r="H755" i="5"/>
  <c r="I755" i="5"/>
  <c r="J755" i="5"/>
  <c r="K755" i="5"/>
  <c r="L755" i="5"/>
  <c r="A756" i="5"/>
  <c r="B756" i="5"/>
  <c r="C756" i="5"/>
  <c r="D756" i="5"/>
  <c r="E756" i="5"/>
  <c r="F756" i="5"/>
  <c r="G756" i="5"/>
  <c r="H756" i="5"/>
  <c r="I756" i="5"/>
  <c r="J756" i="5"/>
  <c r="K756" i="5"/>
  <c r="L756" i="5"/>
  <c r="A757" i="5"/>
  <c r="B757" i="5"/>
  <c r="C757" i="5"/>
  <c r="D757" i="5"/>
  <c r="E757" i="5"/>
  <c r="F757" i="5"/>
  <c r="G757" i="5"/>
  <c r="H757" i="5"/>
  <c r="I757" i="5"/>
  <c r="J757" i="5"/>
  <c r="K757" i="5"/>
  <c r="L757" i="5"/>
  <c r="A758" i="5"/>
  <c r="B758" i="5"/>
  <c r="C758" i="5"/>
  <c r="D758" i="5"/>
  <c r="E758" i="5"/>
  <c r="F758" i="5"/>
  <c r="G758" i="5"/>
  <c r="H758" i="5"/>
  <c r="I758" i="5"/>
  <c r="J758" i="5"/>
  <c r="K758" i="5"/>
  <c r="L758" i="5"/>
  <c r="A759" i="5"/>
  <c r="B759" i="5"/>
  <c r="C759" i="5"/>
  <c r="D759" i="5"/>
  <c r="E759" i="5"/>
  <c r="F759" i="5"/>
  <c r="G759" i="5"/>
  <c r="H759" i="5"/>
  <c r="I759" i="5"/>
  <c r="J759" i="5"/>
  <c r="K759" i="5"/>
  <c r="L759" i="5"/>
  <c r="A760" i="5"/>
  <c r="B760" i="5"/>
  <c r="C760" i="5"/>
  <c r="D760" i="5"/>
  <c r="E760" i="5"/>
  <c r="F760" i="5"/>
  <c r="G760" i="5"/>
  <c r="H760" i="5"/>
  <c r="I760" i="5"/>
  <c r="J760" i="5"/>
  <c r="K760" i="5"/>
  <c r="L760" i="5"/>
  <c r="A761" i="5"/>
  <c r="B761" i="5"/>
  <c r="C761" i="5"/>
  <c r="D761" i="5"/>
  <c r="E761" i="5"/>
  <c r="F761" i="5"/>
  <c r="G761" i="5"/>
  <c r="H761" i="5"/>
  <c r="I761" i="5"/>
  <c r="J761" i="5"/>
  <c r="K761" i="5"/>
  <c r="L761" i="5"/>
  <c r="A762" i="5"/>
  <c r="B762" i="5"/>
  <c r="C762" i="5"/>
  <c r="D762" i="5"/>
  <c r="E762" i="5"/>
  <c r="F762" i="5"/>
  <c r="G762" i="5"/>
  <c r="H762" i="5"/>
  <c r="I762" i="5"/>
  <c r="J762" i="5"/>
  <c r="K762" i="5"/>
  <c r="L762" i="5"/>
  <c r="A763" i="5"/>
  <c r="B763" i="5"/>
  <c r="C763" i="5"/>
  <c r="D763" i="5"/>
  <c r="E763" i="5"/>
  <c r="F763" i="5"/>
  <c r="G763" i="5"/>
  <c r="H763" i="5"/>
  <c r="I763" i="5"/>
  <c r="J763" i="5"/>
  <c r="K763" i="5"/>
  <c r="L763" i="5"/>
  <c r="A764" i="5"/>
  <c r="B764" i="5"/>
  <c r="C764" i="5"/>
  <c r="D764" i="5"/>
  <c r="E764" i="5"/>
  <c r="F764" i="5"/>
  <c r="G764" i="5"/>
  <c r="H764" i="5"/>
  <c r="I764" i="5"/>
  <c r="J764" i="5"/>
  <c r="K764" i="5"/>
  <c r="L764" i="5"/>
  <c r="A765" i="5"/>
  <c r="B765" i="5"/>
  <c r="C765" i="5"/>
  <c r="D765" i="5"/>
  <c r="E765" i="5"/>
  <c r="F765" i="5"/>
  <c r="G765" i="5"/>
  <c r="H765" i="5"/>
  <c r="I765" i="5"/>
  <c r="J765" i="5"/>
  <c r="K765" i="5"/>
  <c r="L765" i="5"/>
  <c r="A766" i="5"/>
  <c r="B766" i="5"/>
  <c r="C766" i="5"/>
  <c r="D766" i="5"/>
  <c r="E766" i="5"/>
  <c r="F766" i="5"/>
  <c r="G766" i="5"/>
  <c r="H766" i="5"/>
  <c r="I766" i="5"/>
  <c r="J766" i="5"/>
  <c r="K766" i="5"/>
  <c r="L766" i="5"/>
  <c r="A767" i="5"/>
  <c r="B767" i="5"/>
  <c r="C767" i="5"/>
  <c r="D767" i="5"/>
  <c r="E767" i="5"/>
  <c r="F767" i="5"/>
  <c r="G767" i="5"/>
  <c r="H767" i="5"/>
  <c r="I767" i="5"/>
  <c r="J767" i="5"/>
  <c r="K767" i="5"/>
  <c r="L767" i="5"/>
  <c r="A768" i="5"/>
  <c r="B768" i="5"/>
  <c r="C768" i="5"/>
  <c r="D768" i="5"/>
  <c r="E768" i="5"/>
  <c r="F768" i="5"/>
  <c r="G768" i="5"/>
  <c r="H768" i="5"/>
  <c r="I768" i="5"/>
  <c r="J768" i="5"/>
  <c r="K768" i="5"/>
  <c r="L768" i="5"/>
  <c r="A769" i="5"/>
  <c r="B769" i="5"/>
  <c r="C769" i="5"/>
  <c r="D769" i="5"/>
  <c r="E769" i="5"/>
  <c r="F769" i="5"/>
  <c r="G769" i="5"/>
  <c r="H769" i="5"/>
  <c r="I769" i="5"/>
  <c r="J769" i="5"/>
  <c r="K769" i="5"/>
  <c r="L769" i="5"/>
  <c r="A770" i="5"/>
  <c r="B770" i="5"/>
  <c r="C770" i="5"/>
  <c r="D770" i="5"/>
  <c r="E770" i="5"/>
  <c r="F770" i="5"/>
  <c r="G770" i="5"/>
  <c r="H770" i="5"/>
  <c r="I770" i="5"/>
  <c r="J770" i="5"/>
  <c r="K770" i="5"/>
  <c r="L770" i="5"/>
  <c r="A771" i="5"/>
  <c r="B771" i="5"/>
  <c r="C771" i="5"/>
  <c r="D771" i="5"/>
  <c r="E771" i="5"/>
  <c r="F771" i="5"/>
  <c r="G771" i="5"/>
  <c r="H771" i="5"/>
  <c r="I771" i="5"/>
  <c r="J771" i="5"/>
  <c r="K771" i="5"/>
  <c r="L771" i="5"/>
  <c r="A772" i="5"/>
  <c r="B772" i="5"/>
  <c r="C772" i="5"/>
  <c r="D772" i="5"/>
  <c r="E772" i="5"/>
  <c r="F772" i="5"/>
  <c r="G772" i="5"/>
  <c r="H772" i="5"/>
  <c r="I772" i="5"/>
  <c r="J772" i="5"/>
  <c r="K772" i="5"/>
  <c r="L772" i="5"/>
  <c r="A773" i="5"/>
  <c r="B773" i="5"/>
  <c r="C773" i="5"/>
  <c r="D773" i="5"/>
  <c r="E773" i="5"/>
  <c r="F773" i="5"/>
  <c r="G773" i="5"/>
  <c r="H773" i="5"/>
  <c r="I773" i="5"/>
  <c r="J773" i="5"/>
  <c r="K773" i="5"/>
  <c r="L773" i="5"/>
  <c r="A774" i="5"/>
  <c r="B774" i="5"/>
  <c r="C774" i="5"/>
  <c r="D774" i="5"/>
  <c r="E774" i="5"/>
  <c r="F774" i="5"/>
  <c r="G774" i="5"/>
  <c r="H774" i="5"/>
  <c r="I774" i="5"/>
  <c r="J774" i="5"/>
  <c r="K774" i="5"/>
  <c r="L774" i="5"/>
  <c r="A775" i="5"/>
  <c r="B775" i="5"/>
  <c r="C775" i="5"/>
  <c r="D775" i="5"/>
  <c r="E775" i="5"/>
  <c r="F775" i="5"/>
  <c r="G775" i="5"/>
  <c r="H775" i="5"/>
  <c r="I775" i="5"/>
  <c r="J775" i="5"/>
  <c r="K775" i="5"/>
  <c r="L775" i="5"/>
  <c r="A776" i="5"/>
  <c r="B776" i="5"/>
  <c r="C776" i="5"/>
  <c r="D776" i="5"/>
  <c r="E776" i="5"/>
  <c r="F776" i="5"/>
  <c r="G776" i="5"/>
  <c r="H776" i="5"/>
  <c r="I776" i="5"/>
  <c r="J776" i="5"/>
  <c r="K776" i="5"/>
  <c r="L776" i="5"/>
  <c r="A777" i="5"/>
  <c r="B777" i="5"/>
  <c r="C777" i="5"/>
  <c r="D777" i="5"/>
  <c r="E777" i="5"/>
  <c r="F777" i="5"/>
  <c r="G777" i="5"/>
  <c r="H777" i="5"/>
  <c r="I777" i="5"/>
  <c r="J777" i="5"/>
  <c r="K777" i="5"/>
  <c r="L777" i="5"/>
  <c r="A778" i="5"/>
  <c r="B778" i="5"/>
  <c r="C778" i="5"/>
  <c r="D778" i="5"/>
  <c r="E778" i="5"/>
  <c r="F778" i="5"/>
  <c r="G778" i="5"/>
  <c r="H778" i="5"/>
  <c r="I778" i="5"/>
  <c r="J778" i="5"/>
  <c r="K778" i="5"/>
  <c r="L778" i="5"/>
  <c r="A779" i="5"/>
  <c r="B779" i="5"/>
  <c r="C779" i="5"/>
  <c r="D779" i="5"/>
  <c r="E779" i="5"/>
  <c r="F779" i="5"/>
  <c r="G779" i="5"/>
  <c r="H779" i="5"/>
  <c r="I779" i="5"/>
  <c r="J779" i="5"/>
  <c r="K779" i="5"/>
  <c r="L779" i="5"/>
  <c r="A780" i="5"/>
  <c r="B780" i="5"/>
  <c r="C780" i="5"/>
  <c r="D780" i="5"/>
  <c r="E780" i="5"/>
  <c r="F780" i="5"/>
  <c r="G780" i="5"/>
  <c r="H780" i="5"/>
  <c r="I780" i="5"/>
  <c r="J780" i="5"/>
  <c r="K780" i="5"/>
  <c r="L780" i="5"/>
  <c r="A781" i="5"/>
  <c r="B781" i="5"/>
  <c r="C781" i="5"/>
  <c r="D781" i="5"/>
  <c r="E781" i="5"/>
  <c r="F781" i="5"/>
  <c r="G781" i="5"/>
  <c r="H781" i="5"/>
  <c r="I781" i="5"/>
  <c r="J781" i="5"/>
  <c r="K781" i="5"/>
  <c r="L781" i="5"/>
  <c r="A782" i="5"/>
  <c r="B782" i="5"/>
  <c r="C782" i="5"/>
  <c r="D782" i="5"/>
  <c r="E782" i="5"/>
  <c r="F782" i="5"/>
  <c r="G782" i="5"/>
  <c r="H782" i="5"/>
  <c r="I782" i="5"/>
  <c r="J782" i="5"/>
  <c r="K782" i="5"/>
  <c r="L782" i="5"/>
  <c r="A783" i="5"/>
  <c r="B783" i="5"/>
  <c r="C783" i="5"/>
  <c r="D783" i="5"/>
  <c r="E783" i="5"/>
  <c r="F783" i="5"/>
  <c r="G783" i="5"/>
  <c r="H783" i="5"/>
  <c r="I783" i="5"/>
  <c r="J783" i="5"/>
  <c r="K783" i="5"/>
  <c r="L783" i="5"/>
  <c r="A784" i="5"/>
  <c r="B784" i="5"/>
  <c r="C784" i="5"/>
  <c r="D784" i="5"/>
  <c r="E784" i="5"/>
  <c r="F784" i="5"/>
  <c r="G784" i="5"/>
  <c r="H784" i="5"/>
  <c r="I784" i="5"/>
  <c r="J784" i="5"/>
  <c r="K784" i="5"/>
  <c r="L784" i="5"/>
  <c r="A785" i="5"/>
  <c r="B785" i="5"/>
  <c r="C785" i="5"/>
  <c r="D785" i="5"/>
  <c r="E785" i="5"/>
  <c r="F785" i="5"/>
  <c r="G785" i="5"/>
  <c r="H785" i="5"/>
  <c r="I785" i="5"/>
  <c r="J785" i="5"/>
  <c r="K785" i="5"/>
  <c r="L785" i="5"/>
  <c r="A786" i="5"/>
  <c r="B786" i="5"/>
  <c r="C786" i="5"/>
  <c r="D786" i="5"/>
  <c r="E786" i="5"/>
  <c r="F786" i="5"/>
  <c r="G786" i="5"/>
  <c r="H786" i="5"/>
  <c r="I786" i="5"/>
  <c r="J786" i="5"/>
  <c r="K786" i="5"/>
  <c r="L786" i="5"/>
  <c r="A787" i="5"/>
  <c r="B787" i="5"/>
  <c r="C787" i="5"/>
  <c r="D787" i="5"/>
  <c r="E787" i="5"/>
  <c r="F787" i="5"/>
  <c r="G787" i="5"/>
  <c r="H787" i="5"/>
  <c r="I787" i="5"/>
  <c r="J787" i="5"/>
  <c r="K787" i="5"/>
  <c r="L787" i="5"/>
  <c r="A788" i="5"/>
  <c r="B788" i="5"/>
  <c r="C788" i="5"/>
  <c r="D788" i="5"/>
  <c r="E788" i="5"/>
  <c r="F788" i="5"/>
  <c r="G788" i="5"/>
  <c r="H788" i="5"/>
  <c r="I788" i="5"/>
  <c r="J788" i="5"/>
  <c r="K788" i="5"/>
  <c r="L788" i="5"/>
  <c r="A789" i="5"/>
  <c r="B789" i="5"/>
  <c r="C789" i="5"/>
  <c r="D789" i="5"/>
  <c r="E789" i="5"/>
  <c r="F789" i="5"/>
  <c r="G789" i="5"/>
  <c r="H789" i="5"/>
  <c r="I789" i="5"/>
  <c r="J789" i="5"/>
  <c r="K789" i="5"/>
  <c r="L789" i="5"/>
  <c r="A790" i="5"/>
  <c r="B790" i="5"/>
  <c r="C790" i="5"/>
  <c r="D790" i="5"/>
  <c r="E790" i="5"/>
  <c r="F790" i="5"/>
  <c r="G790" i="5"/>
  <c r="H790" i="5"/>
  <c r="I790" i="5"/>
  <c r="J790" i="5"/>
  <c r="K790" i="5"/>
  <c r="L790" i="5"/>
  <c r="A791" i="5"/>
  <c r="B791" i="5"/>
  <c r="C791" i="5"/>
  <c r="D791" i="5"/>
  <c r="E791" i="5"/>
  <c r="F791" i="5"/>
  <c r="G791" i="5"/>
  <c r="H791" i="5"/>
  <c r="I791" i="5"/>
  <c r="J791" i="5"/>
  <c r="K791" i="5"/>
  <c r="L791" i="5"/>
  <c r="A792" i="5"/>
  <c r="B792" i="5"/>
  <c r="C792" i="5"/>
  <c r="D792" i="5"/>
  <c r="E792" i="5"/>
  <c r="F792" i="5"/>
  <c r="G792" i="5"/>
  <c r="H792" i="5"/>
  <c r="I792" i="5"/>
  <c r="J792" i="5"/>
  <c r="K792" i="5"/>
  <c r="L792" i="5"/>
  <c r="A793" i="5"/>
  <c r="B793" i="5"/>
  <c r="C793" i="5"/>
  <c r="D793" i="5"/>
  <c r="E793" i="5"/>
  <c r="F793" i="5"/>
  <c r="G793" i="5"/>
  <c r="H793" i="5"/>
  <c r="I793" i="5"/>
  <c r="J793" i="5"/>
  <c r="K793" i="5"/>
  <c r="L793" i="5"/>
  <c r="A794" i="5"/>
  <c r="B794" i="5"/>
  <c r="C794" i="5"/>
  <c r="D794" i="5"/>
  <c r="E794" i="5"/>
  <c r="F794" i="5"/>
  <c r="G794" i="5"/>
  <c r="H794" i="5"/>
  <c r="I794" i="5"/>
  <c r="J794" i="5"/>
  <c r="K794" i="5"/>
  <c r="L794" i="5"/>
  <c r="A795" i="5"/>
  <c r="B795" i="5"/>
  <c r="C795" i="5"/>
  <c r="D795" i="5"/>
  <c r="E795" i="5"/>
  <c r="F795" i="5"/>
  <c r="G795" i="5"/>
  <c r="H795" i="5"/>
  <c r="I795" i="5"/>
  <c r="J795" i="5"/>
  <c r="K795" i="5"/>
  <c r="L795" i="5"/>
  <c r="A796" i="5"/>
  <c r="B796" i="5"/>
  <c r="C796" i="5"/>
  <c r="D796" i="5"/>
  <c r="E796" i="5"/>
  <c r="F796" i="5"/>
  <c r="G796" i="5"/>
  <c r="H796" i="5"/>
  <c r="I796" i="5"/>
  <c r="J796" i="5"/>
  <c r="K796" i="5"/>
  <c r="L796" i="5"/>
  <c r="A797" i="5"/>
  <c r="B797" i="5"/>
  <c r="C797" i="5"/>
  <c r="D797" i="5"/>
  <c r="E797" i="5"/>
  <c r="F797" i="5"/>
  <c r="G797" i="5"/>
  <c r="H797" i="5"/>
  <c r="I797" i="5"/>
  <c r="J797" i="5"/>
  <c r="K797" i="5"/>
  <c r="L797" i="5"/>
  <c r="A798" i="5"/>
  <c r="B798" i="5"/>
  <c r="C798" i="5"/>
  <c r="D798" i="5"/>
  <c r="E798" i="5"/>
  <c r="F798" i="5"/>
  <c r="G798" i="5"/>
  <c r="H798" i="5"/>
  <c r="I798" i="5"/>
  <c r="J798" i="5"/>
  <c r="K798" i="5"/>
  <c r="L798" i="5"/>
  <c r="A799" i="5"/>
  <c r="B799" i="5"/>
  <c r="C799" i="5"/>
  <c r="D799" i="5"/>
  <c r="E799" i="5"/>
  <c r="F799" i="5"/>
  <c r="G799" i="5"/>
  <c r="H799" i="5"/>
  <c r="I799" i="5"/>
  <c r="J799" i="5"/>
  <c r="K799" i="5"/>
  <c r="L799" i="5"/>
  <c r="A800" i="5"/>
  <c r="B800" i="5"/>
  <c r="C800" i="5"/>
  <c r="D800" i="5"/>
  <c r="E800" i="5"/>
  <c r="F800" i="5"/>
  <c r="G800" i="5"/>
  <c r="H800" i="5"/>
  <c r="I800" i="5"/>
  <c r="J800" i="5"/>
  <c r="K800" i="5"/>
  <c r="L800" i="5"/>
  <c r="A801" i="5"/>
  <c r="B801" i="5"/>
  <c r="C801" i="5"/>
  <c r="D801" i="5"/>
  <c r="E801" i="5"/>
  <c r="F801" i="5"/>
  <c r="G801" i="5"/>
  <c r="H801" i="5"/>
  <c r="I801" i="5"/>
  <c r="J801" i="5"/>
  <c r="K801" i="5"/>
  <c r="L801" i="5"/>
  <c r="A802" i="5"/>
  <c r="B802" i="5"/>
  <c r="C802" i="5"/>
  <c r="D802" i="5"/>
  <c r="E802" i="5"/>
  <c r="F802" i="5"/>
  <c r="G802" i="5"/>
  <c r="H802" i="5"/>
  <c r="I802" i="5"/>
  <c r="J802" i="5"/>
  <c r="K802" i="5"/>
  <c r="L802" i="5"/>
  <c r="A803" i="5"/>
  <c r="B803" i="5"/>
  <c r="C803" i="5"/>
  <c r="D803" i="5"/>
  <c r="E803" i="5"/>
  <c r="F803" i="5"/>
  <c r="G803" i="5"/>
  <c r="H803" i="5"/>
  <c r="I803" i="5"/>
  <c r="J803" i="5"/>
  <c r="K803" i="5"/>
  <c r="L803" i="5"/>
  <c r="A804" i="5"/>
  <c r="B804" i="5"/>
  <c r="C804" i="5"/>
  <c r="D804" i="5"/>
  <c r="E804" i="5"/>
  <c r="F804" i="5"/>
  <c r="G804" i="5"/>
  <c r="H804" i="5"/>
  <c r="I804" i="5"/>
  <c r="J804" i="5"/>
  <c r="K804" i="5"/>
  <c r="L804" i="5"/>
  <c r="A805" i="5"/>
  <c r="B805" i="5"/>
  <c r="C805" i="5"/>
  <c r="D805" i="5"/>
  <c r="E805" i="5"/>
  <c r="F805" i="5"/>
  <c r="G805" i="5"/>
  <c r="H805" i="5"/>
  <c r="I805" i="5"/>
  <c r="J805" i="5"/>
  <c r="K805" i="5"/>
  <c r="L805" i="5"/>
  <c r="A806" i="5"/>
  <c r="B806" i="5"/>
  <c r="C806" i="5"/>
  <c r="D806" i="5"/>
  <c r="E806" i="5"/>
  <c r="F806" i="5"/>
  <c r="G806" i="5"/>
  <c r="H806" i="5"/>
  <c r="I806" i="5"/>
  <c r="J806" i="5"/>
  <c r="K806" i="5"/>
  <c r="L806" i="5"/>
  <c r="A807" i="5"/>
  <c r="B807" i="5"/>
  <c r="C807" i="5"/>
  <c r="D807" i="5"/>
  <c r="E807" i="5"/>
  <c r="F807" i="5"/>
  <c r="G807" i="5"/>
  <c r="H807" i="5"/>
  <c r="I807" i="5"/>
  <c r="J807" i="5"/>
  <c r="K807" i="5"/>
  <c r="L807" i="5"/>
  <c r="A808" i="5"/>
  <c r="B808" i="5"/>
  <c r="C808" i="5"/>
  <c r="D808" i="5"/>
  <c r="E808" i="5"/>
  <c r="F808" i="5"/>
  <c r="G808" i="5"/>
  <c r="H808" i="5"/>
  <c r="I808" i="5"/>
  <c r="J808" i="5"/>
  <c r="K808" i="5"/>
  <c r="L808" i="5"/>
  <c r="A809" i="5"/>
  <c r="B809" i="5"/>
  <c r="C809" i="5"/>
  <c r="D809" i="5"/>
  <c r="E809" i="5"/>
  <c r="F809" i="5"/>
  <c r="G809" i="5"/>
  <c r="H809" i="5"/>
  <c r="I809" i="5"/>
  <c r="J809" i="5"/>
  <c r="K809" i="5"/>
  <c r="L809" i="5"/>
  <c r="A810" i="5"/>
  <c r="B810" i="5"/>
  <c r="C810" i="5"/>
  <c r="D810" i="5"/>
  <c r="E810" i="5"/>
  <c r="F810" i="5"/>
  <c r="G810" i="5"/>
  <c r="H810" i="5"/>
  <c r="I810" i="5"/>
  <c r="J810" i="5"/>
  <c r="K810" i="5"/>
  <c r="L810" i="5"/>
  <c r="A811" i="5"/>
  <c r="B811" i="5"/>
  <c r="C811" i="5"/>
  <c r="D811" i="5"/>
  <c r="E811" i="5"/>
  <c r="F811" i="5"/>
  <c r="G811" i="5"/>
  <c r="H811" i="5"/>
  <c r="I811" i="5"/>
  <c r="J811" i="5"/>
  <c r="K811" i="5"/>
  <c r="L811" i="5"/>
  <c r="A812" i="5"/>
  <c r="B812" i="5"/>
  <c r="C812" i="5"/>
  <c r="D812" i="5"/>
  <c r="E812" i="5"/>
  <c r="F812" i="5"/>
  <c r="G812" i="5"/>
  <c r="H812" i="5"/>
  <c r="I812" i="5"/>
  <c r="J812" i="5"/>
  <c r="K812" i="5"/>
  <c r="L812" i="5"/>
  <c r="A813" i="5"/>
  <c r="B813" i="5"/>
  <c r="C813" i="5"/>
  <c r="D813" i="5"/>
  <c r="E813" i="5"/>
  <c r="F813" i="5"/>
  <c r="G813" i="5"/>
  <c r="H813" i="5"/>
  <c r="I813" i="5"/>
  <c r="J813" i="5"/>
  <c r="K813" i="5"/>
  <c r="L813" i="5"/>
  <c r="A814" i="5"/>
  <c r="B814" i="5"/>
  <c r="C814" i="5"/>
  <c r="D814" i="5"/>
  <c r="E814" i="5"/>
  <c r="F814" i="5"/>
  <c r="G814" i="5"/>
  <c r="H814" i="5"/>
  <c r="I814" i="5"/>
  <c r="J814" i="5"/>
  <c r="K814" i="5"/>
  <c r="L814" i="5"/>
  <c r="A815" i="5"/>
  <c r="B815" i="5"/>
  <c r="C815" i="5"/>
  <c r="D815" i="5"/>
  <c r="E815" i="5"/>
  <c r="F815" i="5"/>
  <c r="G815" i="5"/>
  <c r="H815" i="5"/>
  <c r="I815" i="5"/>
  <c r="J815" i="5"/>
  <c r="K815" i="5"/>
  <c r="L815" i="5"/>
  <c r="A816" i="5"/>
  <c r="B816" i="5"/>
  <c r="C816" i="5"/>
  <c r="D816" i="5"/>
  <c r="E816" i="5"/>
  <c r="F816" i="5"/>
  <c r="G816" i="5"/>
  <c r="H816" i="5"/>
  <c r="I816" i="5"/>
  <c r="J816" i="5"/>
  <c r="K816" i="5"/>
  <c r="L816" i="5"/>
  <c r="A817" i="5"/>
  <c r="B817" i="5"/>
  <c r="C817" i="5"/>
  <c r="D817" i="5"/>
  <c r="E817" i="5"/>
  <c r="F817" i="5"/>
  <c r="G817" i="5"/>
  <c r="H817" i="5"/>
  <c r="I817" i="5"/>
  <c r="J817" i="5"/>
  <c r="K817" i="5"/>
  <c r="L817" i="5"/>
  <c r="A818" i="5"/>
  <c r="B818" i="5"/>
  <c r="C818" i="5"/>
  <c r="D818" i="5"/>
  <c r="E818" i="5"/>
  <c r="F818" i="5"/>
  <c r="G818" i="5"/>
  <c r="H818" i="5"/>
  <c r="I818" i="5"/>
  <c r="J818" i="5"/>
  <c r="K818" i="5"/>
  <c r="L818" i="5"/>
  <c r="A819" i="5"/>
  <c r="B819" i="5"/>
  <c r="C819" i="5"/>
  <c r="D819" i="5"/>
  <c r="E819" i="5"/>
  <c r="F819" i="5"/>
  <c r="G819" i="5"/>
  <c r="H819" i="5"/>
  <c r="I819" i="5"/>
  <c r="J819" i="5"/>
  <c r="K819" i="5"/>
  <c r="L819" i="5"/>
  <c r="A820" i="5"/>
  <c r="B820" i="5"/>
  <c r="C820" i="5"/>
  <c r="D820" i="5"/>
  <c r="E820" i="5"/>
  <c r="F820" i="5"/>
  <c r="G820" i="5"/>
  <c r="H820" i="5"/>
  <c r="I820" i="5"/>
  <c r="J820" i="5"/>
  <c r="K820" i="5"/>
  <c r="L820" i="5"/>
  <c r="A821" i="5"/>
  <c r="B821" i="5"/>
  <c r="C821" i="5"/>
  <c r="D821" i="5"/>
  <c r="E821" i="5"/>
  <c r="F821" i="5"/>
  <c r="G821" i="5"/>
  <c r="H821" i="5"/>
  <c r="I821" i="5"/>
  <c r="J821" i="5"/>
  <c r="K821" i="5"/>
  <c r="L821" i="5"/>
  <c r="A822" i="5"/>
  <c r="B822" i="5"/>
  <c r="C822" i="5"/>
  <c r="D822" i="5"/>
  <c r="E822" i="5"/>
  <c r="F822" i="5"/>
  <c r="G822" i="5"/>
  <c r="H822" i="5"/>
  <c r="I822" i="5"/>
  <c r="J822" i="5"/>
  <c r="K822" i="5"/>
  <c r="L822" i="5"/>
  <c r="A823" i="5"/>
  <c r="B823" i="5"/>
  <c r="C823" i="5"/>
  <c r="D823" i="5"/>
  <c r="E823" i="5"/>
  <c r="F823" i="5"/>
  <c r="G823" i="5"/>
  <c r="H823" i="5"/>
  <c r="I823" i="5"/>
  <c r="J823" i="5"/>
  <c r="K823" i="5"/>
  <c r="L823" i="5"/>
  <c r="A824" i="5"/>
  <c r="B824" i="5"/>
  <c r="C824" i="5"/>
  <c r="D824" i="5"/>
  <c r="E824" i="5"/>
  <c r="F824" i="5"/>
  <c r="G824" i="5"/>
  <c r="H824" i="5"/>
  <c r="I824" i="5"/>
  <c r="J824" i="5"/>
  <c r="K824" i="5"/>
  <c r="L824" i="5"/>
  <c r="A825" i="5"/>
  <c r="B825" i="5"/>
  <c r="C825" i="5"/>
  <c r="D825" i="5"/>
  <c r="E825" i="5"/>
  <c r="F825" i="5"/>
  <c r="G825" i="5"/>
  <c r="H825" i="5"/>
  <c r="I825" i="5"/>
  <c r="J825" i="5"/>
  <c r="K825" i="5"/>
  <c r="L825" i="5"/>
  <c r="A826" i="5"/>
  <c r="B826" i="5"/>
  <c r="C826" i="5"/>
  <c r="D826" i="5"/>
  <c r="E826" i="5"/>
  <c r="F826" i="5"/>
  <c r="G826" i="5"/>
  <c r="H826" i="5"/>
  <c r="I826" i="5"/>
  <c r="J826" i="5"/>
  <c r="K826" i="5"/>
  <c r="L826" i="5"/>
  <c r="A827" i="5"/>
  <c r="B827" i="5"/>
  <c r="C827" i="5"/>
  <c r="D827" i="5"/>
  <c r="E827" i="5"/>
  <c r="F827" i="5"/>
  <c r="G827" i="5"/>
  <c r="H827" i="5"/>
  <c r="I827" i="5"/>
  <c r="J827" i="5"/>
  <c r="K827" i="5"/>
  <c r="L827" i="5"/>
  <c r="A828" i="5"/>
  <c r="B828" i="5"/>
  <c r="C828" i="5"/>
  <c r="D828" i="5"/>
  <c r="E828" i="5"/>
  <c r="F828" i="5"/>
  <c r="G828" i="5"/>
  <c r="H828" i="5"/>
  <c r="I828" i="5"/>
  <c r="J828" i="5"/>
  <c r="K828" i="5"/>
  <c r="L828" i="5"/>
  <c r="A829" i="5"/>
  <c r="B829" i="5"/>
  <c r="C829" i="5"/>
  <c r="D829" i="5"/>
  <c r="E829" i="5"/>
  <c r="F829" i="5"/>
  <c r="G829" i="5"/>
  <c r="H829" i="5"/>
  <c r="I829" i="5"/>
  <c r="J829" i="5"/>
  <c r="K829" i="5"/>
  <c r="L829" i="5"/>
  <c r="A830" i="5"/>
  <c r="B830" i="5"/>
  <c r="C830" i="5"/>
  <c r="D830" i="5"/>
  <c r="E830" i="5"/>
  <c r="F830" i="5"/>
  <c r="G830" i="5"/>
  <c r="H830" i="5"/>
  <c r="I830" i="5"/>
  <c r="J830" i="5"/>
  <c r="K830" i="5"/>
  <c r="L830" i="5"/>
  <c r="A831" i="5"/>
  <c r="B831" i="5"/>
  <c r="C831" i="5"/>
  <c r="D831" i="5"/>
  <c r="E831" i="5"/>
  <c r="F831" i="5"/>
  <c r="G831" i="5"/>
  <c r="H831" i="5"/>
  <c r="I831" i="5"/>
  <c r="J831" i="5"/>
  <c r="K831" i="5"/>
  <c r="L831" i="5"/>
  <c r="A832" i="5"/>
  <c r="B832" i="5"/>
  <c r="C832" i="5"/>
  <c r="D832" i="5"/>
  <c r="E832" i="5"/>
  <c r="F832" i="5"/>
  <c r="G832" i="5"/>
  <c r="H832" i="5"/>
  <c r="I832" i="5"/>
  <c r="J832" i="5"/>
  <c r="K832" i="5"/>
  <c r="L832" i="5"/>
  <c r="A833" i="5"/>
  <c r="B833" i="5"/>
  <c r="C833" i="5"/>
  <c r="D833" i="5"/>
  <c r="E833" i="5"/>
  <c r="F833" i="5"/>
  <c r="G833" i="5"/>
  <c r="H833" i="5"/>
  <c r="I833" i="5"/>
  <c r="J833" i="5"/>
  <c r="K833" i="5"/>
  <c r="L833" i="5"/>
  <c r="A834" i="5"/>
  <c r="B834" i="5"/>
  <c r="C834" i="5"/>
  <c r="D834" i="5"/>
  <c r="E834" i="5"/>
  <c r="F834" i="5"/>
  <c r="G834" i="5"/>
  <c r="H834" i="5"/>
  <c r="I834" i="5"/>
  <c r="J834" i="5"/>
  <c r="K834" i="5"/>
  <c r="L834" i="5"/>
  <c r="A835" i="5"/>
  <c r="B835" i="5"/>
  <c r="C835" i="5"/>
  <c r="D835" i="5"/>
  <c r="E835" i="5"/>
  <c r="F835" i="5"/>
  <c r="G835" i="5"/>
  <c r="H835" i="5"/>
  <c r="I835" i="5"/>
  <c r="J835" i="5"/>
  <c r="K835" i="5"/>
  <c r="L835" i="5"/>
  <c r="A836" i="5"/>
  <c r="B836" i="5"/>
  <c r="C836" i="5"/>
  <c r="D836" i="5"/>
  <c r="E836" i="5"/>
  <c r="F836" i="5"/>
  <c r="G836" i="5"/>
  <c r="H836" i="5"/>
  <c r="I836" i="5"/>
  <c r="J836" i="5"/>
  <c r="K836" i="5"/>
  <c r="L836" i="5"/>
  <c r="A837" i="5"/>
  <c r="B837" i="5"/>
  <c r="C837" i="5"/>
  <c r="D837" i="5"/>
  <c r="E837" i="5"/>
  <c r="F837" i="5"/>
  <c r="G837" i="5"/>
  <c r="H837" i="5"/>
  <c r="I837" i="5"/>
  <c r="J837" i="5"/>
  <c r="K837" i="5"/>
  <c r="L837" i="5"/>
  <c r="A838" i="5"/>
  <c r="B838" i="5"/>
  <c r="C838" i="5"/>
  <c r="D838" i="5"/>
  <c r="E838" i="5"/>
  <c r="F838" i="5"/>
  <c r="G838" i="5"/>
  <c r="H838" i="5"/>
  <c r="I838" i="5"/>
  <c r="J838" i="5"/>
  <c r="K838" i="5"/>
  <c r="L838" i="5"/>
  <c r="A839" i="5"/>
  <c r="B839" i="5"/>
  <c r="C839" i="5"/>
  <c r="D839" i="5"/>
  <c r="E839" i="5"/>
  <c r="F839" i="5"/>
  <c r="G839" i="5"/>
  <c r="H839" i="5"/>
  <c r="I839" i="5"/>
  <c r="J839" i="5"/>
  <c r="K839" i="5"/>
  <c r="L839" i="5"/>
  <c r="A840" i="5"/>
  <c r="B840" i="5"/>
  <c r="C840" i="5"/>
  <c r="D840" i="5"/>
  <c r="E840" i="5"/>
  <c r="F840" i="5"/>
  <c r="G840" i="5"/>
  <c r="H840" i="5"/>
  <c r="I840" i="5"/>
  <c r="J840" i="5"/>
  <c r="K840" i="5"/>
  <c r="L840" i="5"/>
  <c r="A841" i="5"/>
  <c r="B841" i="5"/>
  <c r="C841" i="5"/>
  <c r="D841" i="5"/>
  <c r="E841" i="5"/>
  <c r="F841" i="5"/>
  <c r="G841" i="5"/>
  <c r="H841" i="5"/>
  <c r="I841" i="5"/>
  <c r="J841" i="5"/>
  <c r="K841" i="5"/>
  <c r="L841" i="5"/>
  <c r="A842" i="5"/>
  <c r="B842" i="5"/>
  <c r="C842" i="5"/>
  <c r="D842" i="5"/>
  <c r="E842" i="5"/>
  <c r="F842" i="5"/>
  <c r="G842" i="5"/>
  <c r="H842" i="5"/>
  <c r="I842" i="5"/>
  <c r="J842" i="5"/>
  <c r="K842" i="5"/>
  <c r="L842" i="5"/>
  <c r="A843" i="5"/>
  <c r="B843" i="5"/>
  <c r="C843" i="5"/>
  <c r="D843" i="5"/>
  <c r="E843" i="5"/>
  <c r="F843" i="5"/>
  <c r="G843" i="5"/>
  <c r="H843" i="5"/>
  <c r="I843" i="5"/>
  <c r="J843" i="5"/>
  <c r="K843" i="5"/>
  <c r="L843" i="5"/>
  <c r="A844" i="5"/>
  <c r="B844" i="5"/>
  <c r="C844" i="5"/>
  <c r="D844" i="5"/>
  <c r="E844" i="5"/>
  <c r="F844" i="5"/>
  <c r="G844" i="5"/>
  <c r="H844" i="5"/>
  <c r="I844" i="5"/>
  <c r="J844" i="5"/>
  <c r="K844" i="5"/>
  <c r="L844" i="5"/>
  <c r="A845" i="5"/>
  <c r="B845" i="5"/>
  <c r="C845" i="5"/>
  <c r="D845" i="5"/>
  <c r="E845" i="5"/>
  <c r="F845" i="5"/>
  <c r="G845" i="5"/>
  <c r="H845" i="5"/>
  <c r="I845" i="5"/>
  <c r="J845" i="5"/>
  <c r="K845" i="5"/>
  <c r="L845" i="5"/>
  <c r="A846" i="5"/>
  <c r="B846" i="5"/>
  <c r="C846" i="5"/>
  <c r="D846" i="5"/>
  <c r="E846" i="5"/>
  <c r="F846" i="5"/>
  <c r="G846" i="5"/>
  <c r="H846" i="5"/>
  <c r="I846" i="5"/>
  <c r="J846" i="5"/>
  <c r="K846" i="5"/>
  <c r="L846" i="5"/>
  <c r="A847" i="5"/>
  <c r="B847" i="5"/>
  <c r="C847" i="5"/>
  <c r="D847" i="5"/>
  <c r="E847" i="5"/>
  <c r="F847" i="5"/>
  <c r="G847" i="5"/>
  <c r="H847" i="5"/>
  <c r="I847" i="5"/>
  <c r="J847" i="5"/>
  <c r="K847" i="5"/>
  <c r="L847" i="5"/>
  <c r="A848" i="5"/>
  <c r="B848" i="5"/>
  <c r="C848" i="5"/>
  <c r="D848" i="5"/>
  <c r="E848" i="5"/>
  <c r="F848" i="5"/>
  <c r="G848" i="5"/>
  <c r="H848" i="5"/>
  <c r="I848" i="5"/>
  <c r="J848" i="5"/>
  <c r="K848" i="5"/>
  <c r="L848" i="5"/>
  <c r="A849" i="5"/>
  <c r="B849" i="5"/>
  <c r="C849" i="5"/>
  <c r="D849" i="5"/>
  <c r="E849" i="5"/>
  <c r="F849" i="5"/>
  <c r="G849" i="5"/>
  <c r="H849" i="5"/>
  <c r="I849" i="5"/>
  <c r="J849" i="5"/>
  <c r="K849" i="5"/>
  <c r="L849" i="5"/>
  <c r="A850" i="5"/>
  <c r="B850" i="5"/>
  <c r="C850" i="5"/>
  <c r="D850" i="5"/>
  <c r="E850" i="5"/>
  <c r="F850" i="5"/>
  <c r="G850" i="5"/>
  <c r="H850" i="5"/>
  <c r="I850" i="5"/>
  <c r="J850" i="5"/>
  <c r="K850" i="5"/>
  <c r="L850" i="5"/>
  <c r="A851" i="5"/>
  <c r="B851" i="5"/>
  <c r="C851" i="5"/>
  <c r="D851" i="5"/>
  <c r="E851" i="5"/>
  <c r="F851" i="5"/>
  <c r="G851" i="5"/>
  <c r="H851" i="5"/>
  <c r="I851" i="5"/>
  <c r="J851" i="5"/>
  <c r="K851" i="5"/>
  <c r="L851" i="5"/>
  <c r="A852" i="5"/>
  <c r="B852" i="5"/>
  <c r="C852" i="5"/>
  <c r="D852" i="5"/>
  <c r="E852" i="5"/>
  <c r="F852" i="5"/>
  <c r="G852" i="5"/>
  <c r="H852" i="5"/>
  <c r="I852" i="5"/>
  <c r="J852" i="5"/>
  <c r="K852" i="5"/>
  <c r="L852" i="5"/>
  <c r="A853" i="5"/>
  <c r="B853" i="5"/>
  <c r="C853" i="5"/>
  <c r="D853" i="5"/>
  <c r="E853" i="5"/>
  <c r="F853" i="5"/>
  <c r="G853" i="5"/>
  <c r="H853" i="5"/>
  <c r="I853" i="5"/>
  <c r="J853" i="5"/>
  <c r="K853" i="5"/>
  <c r="L853" i="5"/>
  <c r="A854" i="5"/>
  <c r="B854" i="5"/>
  <c r="C854" i="5"/>
  <c r="D854" i="5"/>
  <c r="E854" i="5"/>
  <c r="F854" i="5"/>
  <c r="G854" i="5"/>
  <c r="H854" i="5"/>
  <c r="I854" i="5"/>
  <c r="J854" i="5"/>
  <c r="K854" i="5"/>
  <c r="L854" i="5"/>
  <c r="A855" i="5"/>
  <c r="B855" i="5"/>
  <c r="C855" i="5"/>
  <c r="D855" i="5"/>
  <c r="E855" i="5"/>
  <c r="F855" i="5"/>
  <c r="G855" i="5"/>
  <c r="H855" i="5"/>
  <c r="I855" i="5"/>
  <c r="J855" i="5"/>
  <c r="K855" i="5"/>
  <c r="L855" i="5"/>
  <c r="A856" i="5"/>
  <c r="B856" i="5"/>
  <c r="C856" i="5"/>
  <c r="D856" i="5"/>
  <c r="E856" i="5"/>
  <c r="F856" i="5"/>
  <c r="G856" i="5"/>
  <c r="H856" i="5"/>
  <c r="I856" i="5"/>
  <c r="J856" i="5"/>
  <c r="K856" i="5"/>
  <c r="L856" i="5"/>
  <c r="A857" i="5"/>
  <c r="B857" i="5"/>
  <c r="C857" i="5"/>
  <c r="D857" i="5"/>
  <c r="E857" i="5"/>
  <c r="F857" i="5"/>
  <c r="G857" i="5"/>
  <c r="H857" i="5"/>
  <c r="I857" i="5"/>
  <c r="J857" i="5"/>
  <c r="K857" i="5"/>
  <c r="L857" i="5"/>
  <c r="A858" i="5"/>
  <c r="B858" i="5"/>
  <c r="C858" i="5"/>
  <c r="D858" i="5"/>
  <c r="E858" i="5"/>
  <c r="F858" i="5"/>
  <c r="G858" i="5"/>
  <c r="H858" i="5"/>
  <c r="I858" i="5"/>
  <c r="J858" i="5"/>
  <c r="K858" i="5"/>
  <c r="L858" i="5"/>
  <c r="A859" i="5"/>
  <c r="B859" i="5"/>
  <c r="C859" i="5"/>
  <c r="D859" i="5"/>
  <c r="E859" i="5"/>
  <c r="F859" i="5"/>
  <c r="G859" i="5"/>
  <c r="H859" i="5"/>
  <c r="I859" i="5"/>
  <c r="J859" i="5"/>
  <c r="K859" i="5"/>
  <c r="L859" i="5"/>
  <c r="A860" i="5"/>
  <c r="B860" i="5"/>
  <c r="C860" i="5"/>
  <c r="D860" i="5"/>
  <c r="E860" i="5"/>
  <c r="F860" i="5"/>
  <c r="G860" i="5"/>
  <c r="H860" i="5"/>
  <c r="I860" i="5"/>
  <c r="J860" i="5"/>
  <c r="K860" i="5"/>
  <c r="L860" i="5"/>
  <c r="A861" i="5"/>
  <c r="B861" i="5"/>
  <c r="C861" i="5"/>
  <c r="D861" i="5"/>
  <c r="E861" i="5"/>
  <c r="F861" i="5"/>
  <c r="G861" i="5"/>
  <c r="H861" i="5"/>
  <c r="I861" i="5"/>
  <c r="J861" i="5"/>
  <c r="K861" i="5"/>
  <c r="L861" i="5"/>
  <c r="A862" i="5"/>
  <c r="B862" i="5"/>
  <c r="C862" i="5"/>
  <c r="D862" i="5"/>
  <c r="E862" i="5"/>
  <c r="F862" i="5"/>
  <c r="G862" i="5"/>
  <c r="H862" i="5"/>
  <c r="I862" i="5"/>
  <c r="J862" i="5"/>
  <c r="K862" i="5"/>
  <c r="L862" i="5"/>
  <c r="A863" i="5"/>
  <c r="B863" i="5"/>
  <c r="C863" i="5"/>
  <c r="D863" i="5"/>
  <c r="E863" i="5"/>
  <c r="F863" i="5"/>
  <c r="G863" i="5"/>
  <c r="H863" i="5"/>
  <c r="I863" i="5"/>
  <c r="J863" i="5"/>
  <c r="K863" i="5"/>
  <c r="L863" i="5"/>
  <c r="A864" i="5"/>
  <c r="B864" i="5"/>
  <c r="C864" i="5"/>
  <c r="D864" i="5"/>
  <c r="E864" i="5"/>
  <c r="F864" i="5"/>
  <c r="G864" i="5"/>
  <c r="H864" i="5"/>
  <c r="I864" i="5"/>
  <c r="J864" i="5"/>
  <c r="K864" i="5"/>
  <c r="L864" i="5"/>
  <c r="A865" i="5"/>
  <c r="B865" i="5"/>
  <c r="C865" i="5"/>
  <c r="D865" i="5"/>
  <c r="E865" i="5"/>
  <c r="F865" i="5"/>
  <c r="G865" i="5"/>
  <c r="H865" i="5"/>
  <c r="I865" i="5"/>
  <c r="J865" i="5"/>
  <c r="K865" i="5"/>
  <c r="L865" i="5"/>
  <c r="A866" i="5"/>
  <c r="B866" i="5"/>
  <c r="C866" i="5"/>
  <c r="D866" i="5"/>
  <c r="E866" i="5"/>
  <c r="F866" i="5"/>
  <c r="G866" i="5"/>
  <c r="H866" i="5"/>
  <c r="I866" i="5"/>
  <c r="J866" i="5"/>
  <c r="K866" i="5"/>
  <c r="L866" i="5"/>
  <c r="A867" i="5"/>
  <c r="B867" i="5"/>
  <c r="C867" i="5"/>
  <c r="D867" i="5"/>
  <c r="E867" i="5"/>
  <c r="F867" i="5"/>
  <c r="G867" i="5"/>
  <c r="H867" i="5"/>
  <c r="I867" i="5"/>
  <c r="J867" i="5"/>
  <c r="K867" i="5"/>
  <c r="L867" i="5"/>
  <c r="A868" i="5"/>
  <c r="B868" i="5"/>
  <c r="C868" i="5"/>
  <c r="D868" i="5"/>
  <c r="E868" i="5"/>
  <c r="F868" i="5"/>
  <c r="G868" i="5"/>
  <c r="H868" i="5"/>
  <c r="I868" i="5"/>
  <c r="J868" i="5"/>
  <c r="K868" i="5"/>
  <c r="L868" i="5"/>
  <c r="A869" i="5"/>
  <c r="B869" i="5"/>
  <c r="C869" i="5"/>
  <c r="D869" i="5"/>
  <c r="E869" i="5"/>
  <c r="F869" i="5"/>
  <c r="G869" i="5"/>
  <c r="H869" i="5"/>
  <c r="I869" i="5"/>
  <c r="J869" i="5"/>
  <c r="K869" i="5"/>
  <c r="L869" i="5"/>
  <c r="A870" i="5"/>
  <c r="B870" i="5"/>
  <c r="C870" i="5"/>
  <c r="D870" i="5"/>
  <c r="E870" i="5"/>
  <c r="F870" i="5"/>
  <c r="G870" i="5"/>
  <c r="H870" i="5"/>
  <c r="I870" i="5"/>
  <c r="J870" i="5"/>
  <c r="K870" i="5"/>
  <c r="L870" i="5"/>
  <c r="A871" i="5"/>
  <c r="B871" i="5"/>
  <c r="C871" i="5"/>
  <c r="D871" i="5"/>
  <c r="E871" i="5"/>
  <c r="F871" i="5"/>
  <c r="G871" i="5"/>
  <c r="H871" i="5"/>
  <c r="I871" i="5"/>
  <c r="J871" i="5"/>
  <c r="K871" i="5"/>
  <c r="L871" i="5"/>
  <c r="A872" i="5"/>
  <c r="B872" i="5"/>
  <c r="C872" i="5"/>
  <c r="D872" i="5"/>
  <c r="E872" i="5"/>
  <c r="F872" i="5"/>
  <c r="G872" i="5"/>
  <c r="H872" i="5"/>
  <c r="I872" i="5"/>
  <c r="J872" i="5"/>
  <c r="K872" i="5"/>
  <c r="L872" i="5"/>
  <c r="A873" i="5"/>
  <c r="B873" i="5"/>
  <c r="C873" i="5"/>
  <c r="D873" i="5"/>
  <c r="E873" i="5"/>
  <c r="F873" i="5"/>
  <c r="G873" i="5"/>
  <c r="H873" i="5"/>
  <c r="I873" i="5"/>
  <c r="J873" i="5"/>
  <c r="K873" i="5"/>
  <c r="L873" i="5"/>
  <c r="A874" i="5"/>
  <c r="B874" i="5"/>
  <c r="C874" i="5"/>
  <c r="D874" i="5"/>
  <c r="E874" i="5"/>
  <c r="F874" i="5"/>
  <c r="G874" i="5"/>
  <c r="H874" i="5"/>
  <c r="I874" i="5"/>
  <c r="J874" i="5"/>
  <c r="K874" i="5"/>
  <c r="L874" i="5"/>
  <c r="A875" i="5"/>
  <c r="B875" i="5"/>
  <c r="C875" i="5"/>
  <c r="D875" i="5"/>
  <c r="E875" i="5"/>
  <c r="F875" i="5"/>
  <c r="G875" i="5"/>
  <c r="H875" i="5"/>
  <c r="I875" i="5"/>
  <c r="J875" i="5"/>
  <c r="K875" i="5"/>
  <c r="L875" i="5"/>
  <c r="A876" i="5"/>
  <c r="B876" i="5"/>
  <c r="C876" i="5"/>
  <c r="D876" i="5"/>
  <c r="E876" i="5"/>
  <c r="F876" i="5"/>
  <c r="G876" i="5"/>
  <c r="H876" i="5"/>
  <c r="I876" i="5"/>
  <c r="J876" i="5"/>
  <c r="K876" i="5"/>
  <c r="L876" i="5"/>
  <c r="A877" i="5"/>
  <c r="B877" i="5"/>
  <c r="C877" i="5"/>
  <c r="D877" i="5"/>
  <c r="E877" i="5"/>
  <c r="F877" i="5"/>
  <c r="G877" i="5"/>
  <c r="H877" i="5"/>
  <c r="I877" i="5"/>
  <c r="J877" i="5"/>
  <c r="K877" i="5"/>
  <c r="L877" i="5"/>
  <c r="A878" i="5"/>
  <c r="B878" i="5"/>
  <c r="C878" i="5"/>
  <c r="D878" i="5"/>
  <c r="E878" i="5"/>
  <c r="F878" i="5"/>
  <c r="G878" i="5"/>
  <c r="H878" i="5"/>
  <c r="I878" i="5"/>
  <c r="J878" i="5"/>
  <c r="K878" i="5"/>
  <c r="L878" i="5"/>
  <c r="A879" i="5"/>
  <c r="B879" i="5"/>
  <c r="C879" i="5"/>
  <c r="D879" i="5"/>
  <c r="E879" i="5"/>
  <c r="F879" i="5"/>
  <c r="G879" i="5"/>
  <c r="H879" i="5"/>
  <c r="I879" i="5"/>
  <c r="J879" i="5"/>
  <c r="K879" i="5"/>
  <c r="L879" i="5"/>
  <c r="A880" i="5"/>
  <c r="B880" i="5"/>
  <c r="C880" i="5"/>
  <c r="D880" i="5"/>
  <c r="E880" i="5"/>
  <c r="F880" i="5"/>
  <c r="G880" i="5"/>
  <c r="H880" i="5"/>
  <c r="I880" i="5"/>
  <c r="J880" i="5"/>
  <c r="K880" i="5"/>
  <c r="L880" i="5"/>
  <c r="A881" i="5"/>
  <c r="B881" i="5"/>
  <c r="C881" i="5"/>
  <c r="D881" i="5"/>
  <c r="E881" i="5"/>
  <c r="F881" i="5"/>
  <c r="G881" i="5"/>
  <c r="H881" i="5"/>
  <c r="I881" i="5"/>
  <c r="J881" i="5"/>
  <c r="K881" i="5"/>
  <c r="L881" i="5"/>
  <c r="A882" i="5"/>
  <c r="B882" i="5"/>
  <c r="C882" i="5"/>
  <c r="D882" i="5"/>
  <c r="E882" i="5"/>
  <c r="F882" i="5"/>
  <c r="G882" i="5"/>
  <c r="H882" i="5"/>
  <c r="I882" i="5"/>
  <c r="J882" i="5"/>
  <c r="K882" i="5"/>
  <c r="L882" i="5"/>
  <c r="A883" i="5"/>
  <c r="B883" i="5"/>
  <c r="C883" i="5"/>
  <c r="D883" i="5"/>
  <c r="E883" i="5"/>
  <c r="F883" i="5"/>
  <c r="G883" i="5"/>
  <c r="H883" i="5"/>
  <c r="I883" i="5"/>
  <c r="J883" i="5"/>
  <c r="K883" i="5"/>
  <c r="L883" i="5"/>
  <c r="A884" i="5"/>
  <c r="B884" i="5"/>
  <c r="C884" i="5"/>
  <c r="D884" i="5"/>
  <c r="E884" i="5"/>
  <c r="F884" i="5"/>
  <c r="G884" i="5"/>
  <c r="H884" i="5"/>
  <c r="I884" i="5"/>
  <c r="J884" i="5"/>
  <c r="K884" i="5"/>
  <c r="L884" i="5"/>
  <c r="A885" i="5"/>
  <c r="B885" i="5"/>
  <c r="C885" i="5"/>
  <c r="D885" i="5"/>
  <c r="E885" i="5"/>
  <c r="F885" i="5"/>
  <c r="G885" i="5"/>
  <c r="H885" i="5"/>
  <c r="I885" i="5"/>
  <c r="J885" i="5"/>
  <c r="K885" i="5"/>
  <c r="L885" i="5"/>
  <c r="A886" i="5"/>
  <c r="B886" i="5"/>
  <c r="C886" i="5"/>
  <c r="D886" i="5"/>
  <c r="E886" i="5"/>
  <c r="F886" i="5"/>
  <c r="G886" i="5"/>
  <c r="H886" i="5"/>
  <c r="I886" i="5"/>
  <c r="J886" i="5"/>
  <c r="K886" i="5"/>
  <c r="L886" i="5"/>
  <c r="A887" i="5"/>
  <c r="B887" i="5"/>
  <c r="C887" i="5"/>
  <c r="D887" i="5"/>
  <c r="E887" i="5"/>
  <c r="F887" i="5"/>
  <c r="G887" i="5"/>
  <c r="H887" i="5"/>
  <c r="I887" i="5"/>
  <c r="J887" i="5"/>
  <c r="K887" i="5"/>
  <c r="L887" i="5"/>
  <c r="A888" i="5"/>
  <c r="B888" i="5"/>
  <c r="C888" i="5"/>
  <c r="D888" i="5"/>
  <c r="E888" i="5"/>
  <c r="F888" i="5"/>
  <c r="G888" i="5"/>
  <c r="H888" i="5"/>
  <c r="I888" i="5"/>
  <c r="J888" i="5"/>
  <c r="K888" i="5"/>
  <c r="L888" i="5"/>
  <c r="A889" i="5"/>
  <c r="B889" i="5"/>
  <c r="C889" i="5"/>
  <c r="D889" i="5"/>
  <c r="E889" i="5"/>
  <c r="F889" i="5"/>
  <c r="G889" i="5"/>
  <c r="H889" i="5"/>
  <c r="I889" i="5"/>
  <c r="J889" i="5"/>
  <c r="K889" i="5"/>
  <c r="L889" i="5"/>
  <c r="A890" i="5"/>
  <c r="B890" i="5"/>
  <c r="C890" i="5"/>
  <c r="D890" i="5"/>
  <c r="E890" i="5"/>
  <c r="F890" i="5"/>
  <c r="G890" i="5"/>
  <c r="H890" i="5"/>
  <c r="I890" i="5"/>
  <c r="J890" i="5"/>
  <c r="K890" i="5"/>
  <c r="L890" i="5"/>
  <c r="A891" i="5"/>
  <c r="B891" i="5"/>
  <c r="C891" i="5"/>
  <c r="D891" i="5"/>
  <c r="E891" i="5"/>
  <c r="F891" i="5"/>
  <c r="G891" i="5"/>
  <c r="H891" i="5"/>
  <c r="I891" i="5"/>
  <c r="J891" i="5"/>
  <c r="K891" i="5"/>
  <c r="L891" i="5"/>
  <c r="A892" i="5"/>
  <c r="B892" i="5"/>
  <c r="C892" i="5"/>
  <c r="D892" i="5"/>
  <c r="E892" i="5"/>
  <c r="F892" i="5"/>
  <c r="G892" i="5"/>
  <c r="H892" i="5"/>
  <c r="I892" i="5"/>
  <c r="J892" i="5"/>
  <c r="K892" i="5"/>
  <c r="L892" i="5"/>
  <c r="A893" i="5"/>
  <c r="B893" i="5"/>
  <c r="C893" i="5"/>
  <c r="D893" i="5"/>
  <c r="E893" i="5"/>
  <c r="F893" i="5"/>
  <c r="G893" i="5"/>
  <c r="H893" i="5"/>
  <c r="I893" i="5"/>
  <c r="J893" i="5"/>
  <c r="K893" i="5"/>
  <c r="L893" i="5"/>
  <c r="A894" i="5"/>
  <c r="B894" i="5"/>
  <c r="C894" i="5"/>
  <c r="D894" i="5"/>
  <c r="E894" i="5"/>
  <c r="F894" i="5"/>
  <c r="G894" i="5"/>
  <c r="H894" i="5"/>
  <c r="I894" i="5"/>
  <c r="J894" i="5"/>
  <c r="K894" i="5"/>
  <c r="L894" i="5"/>
  <c r="A895" i="5"/>
  <c r="B895" i="5"/>
  <c r="C895" i="5"/>
  <c r="D895" i="5"/>
  <c r="E895" i="5"/>
  <c r="F895" i="5"/>
  <c r="G895" i="5"/>
  <c r="H895" i="5"/>
  <c r="I895" i="5"/>
  <c r="J895" i="5"/>
  <c r="K895" i="5"/>
  <c r="L895" i="5"/>
  <c r="A896" i="5"/>
  <c r="B896" i="5"/>
  <c r="C896" i="5"/>
  <c r="D896" i="5"/>
  <c r="E896" i="5"/>
  <c r="F896" i="5"/>
  <c r="G896" i="5"/>
  <c r="H896" i="5"/>
  <c r="I896" i="5"/>
  <c r="J896" i="5"/>
  <c r="K896" i="5"/>
  <c r="L896" i="5"/>
  <c r="A897" i="5"/>
  <c r="B897" i="5"/>
  <c r="C897" i="5"/>
  <c r="D897" i="5"/>
  <c r="E897" i="5"/>
  <c r="F897" i="5"/>
  <c r="G897" i="5"/>
  <c r="H897" i="5"/>
  <c r="I897" i="5"/>
  <c r="J897" i="5"/>
  <c r="K897" i="5"/>
  <c r="L897" i="5"/>
  <c r="A898" i="5"/>
  <c r="B898" i="5"/>
  <c r="C898" i="5"/>
  <c r="D898" i="5"/>
  <c r="E898" i="5"/>
  <c r="F898" i="5"/>
  <c r="G898" i="5"/>
  <c r="H898" i="5"/>
  <c r="I898" i="5"/>
  <c r="J898" i="5"/>
  <c r="K898" i="5"/>
  <c r="L898" i="5"/>
  <c r="A899" i="5"/>
  <c r="B899" i="5"/>
  <c r="C899" i="5"/>
  <c r="D899" i="5"/>
  <c r="E899" i="5"/>
  <c r="F899" i="5"/>
  <c r="G899" i="5"/>
  <c r="H899" i="5"/>
  <c r="I899" i="5"/>
  <c r="J899" i="5"/>
  <c r="K899" i="5"/>
  <c r="L899" i="5"/>
  <c r="A900" i="5"/>
  <c r="B900" i="5"/>
  <c r="C900" i="5"/>
  <c r="D900" i="5"/>
  <c r="E900" i="5"/>
  <c r="F900" i="5"/>
  <c r="G900" i="5"/>
  <c r="H900" i="5"/>
  <c r="I900" i="5"/>
  <c r="J900" i="5"/>
  <c r="K900" i="5"/>
  <c r="L900" i="5"/>
  <c r="A901" i="5"/>
  <c r="B901" i="5"/>
  <c r="C901" i="5"/>
  <c r="D901" i="5"/>
  <c r="E901" i="5"/>
  <c r="F901" i="5"/>
  <c r="G901" i="5"/>
  <c r="H901" i="5"/>
  <c r="I901" i="5"/>
  <c r="J901" i="5"/>
  <c r="K901" i="5"/>
  <c r="L901" i="5"/>
  <c r="A902" i="5"/>
  <c r="B902" i="5"/>
  <c r="C902" i="5"/>
  <c r="D902" i="5"/>
  <c r="E902" i="5"/>
  <c r="F902" i="5"/>
  <c r="G902" i="5"/>
  <c r="H902" i="5"/>
  <c r="I902" i="5"/>
  <c r="J902" i="5"/>
  <c r="K902" i="5"/>
  <c r="L902" i="5"/>
  <c r="A903" i="5"/>
  <c r="B903" i="5"/>
  <c r="C903" i="5"/>
  <c r="D903" i="5"/>
  <c r="E903" i="5"/>
  <c r="F903" i="5"/>
  <c r="G903" i="5"/>
  <c r="H903" i="5"/>
  <c r="I903" i="5"/>
  <c r="J903" i="5"/>
  <c r="K903" i="5"/>
  <c r="L903" i="5"/>
  <c r="A904" i="5"/>
  <c r="B904" i="5"/>
  <c r="C904" i="5"/>
  <c r="D904" i="5"/>
  <c r="E904" i="5"/>
  <c r="F904" i="5"/>
  <c r="G904" i="5"/>
  <c r="H904" i="5"/>
  <c r="I904" i="5"/>
  <c r="J904" i="5"/>
  <c r="K904" i="5"/>
  <c r="L904" i="5"/>
  <c r="A905" i="5"/>
  <c r="B905" i="5"/>
  <c r="C905" i="5"/>
  <c r="D905" i="5"/>
  <c r="E905" i="5"/>
  <c r="F905" i="5"/>
  <c r="G905" i="5"/>
  <c r="H905" i="5"/>
  <c r="I905" i="5"/>
  <c r="J905" i="5"/>
  <c r="K905" i="5"/>
  <c r="L905" i="5"/>
  <c r="A906" i="5"/>
  <c r="B906" i="5"/>
  <c r="C906" i="5"/>
  <c r="D906" i="5"/>
  <c r="E906" i="5"/>
  <c r="F906" i="5"/>
  <c r="G906" i="5"/>
  <c r="H906" i="5"/>
  <c r="I906" i="5"/>
  <c r="J906" i="5"/>
  <c r="K906" i="5"/>
  <c r="L906" i="5"/>
  <c r="A907" i="5"/>
  <c r="B907" i="5"/>
  <c r="C907" i="5"/>
  <c r="D907" i="5"/>
  <c r="E907" i="5"/>
  <c r="F907" i="5"/>
  <c r="G907" i="5"/>
  <c r="H907" i="5"/>
  <c r="I907" i="5"/>
  <c r="J907" i="5"/>
  <c r="K907" i="5"/>
  <c r="L907" i="5"/>
  <c r="A908" i="5"/>
  <c r="B908" i="5"/>
  <c r="C908" i="5"/>
  <c r="D908" i="5"/>
  <c r="E908" i="5"/>
  <c r="F908" i="5"/>
  <c r="G908" i="5"/>
  <c r="H908" i="5"/>
  <c r="I908" i="5"/>
  <c r="J908" i="5"/>
  <c r="K908" i="5"/>
  <c r="L908" i="5"/>
  <c r="A909" i="5"/>
  <c r="B909" i="5"/>
  <c r="C909" i="5"/>
  <c r="D909" i="5"/>
  <c r="E909" i="5"/>
  <c r="F909" i="5"/>
  <c r="G909" i="5"/>
  <c r="H909" i="5"/>
  <c r="I909" i="5"/>
  <c r="J909" i="5"/>
  <c r="K909" i="5"/>
  <c r="L909" i="5"/>
  <c r="A910" i="5"/>
  <c r="B910" i="5"/>
  <c r="C910" i="5"/>
  <c r="D910" i="5"/>
  <c r="E910" i="5"/>
  <c r="F910" i="5"/>
  <c r="G910" i="5"/>
  <c r="H910" i="5"/>
  <c r="I910" i="5"/>
  <c r="J910" i="5"/>
  <c r="K910" i="5"/>
  <c r="L910" i="5"/>
  <c r="A911" i="5"/>
  <c r="B911" i="5"/>
  <c r="C911" i="5"/>
  <c r="D911" i="5"/>
  <c r="E911" i="5"/>
  <c r="F911" i="5"/>
  <c r="G911" i="5"/>
  <c r="H911" i="5"/>
  <c r="I911" i="5"/>
  <c r="J911" i="5"/>
  <c r="K911" i="5"/>
  <c r="L911" i="5"/>
  <c r="A912" i="5"/>
  <c r="B912" i="5"/>
  <c r="C912" i="5"/>
  <c r="D912" i="5"/>
  <c r="E912" i="5"/>
  <c r="F912" i="5"/>
  <c r="G912" i="5"/>
  <c r="H912" i="5"/>
  <c r="I912" i="5"/>
  <c r="J912" i="5"/>
  <c r="K912" i="5"/>
  <c r="L912" i="5"/>
  <c r="A913" i="5"/>
  <c r="B913" i="5"/>
  <c r="C913" i="5"/>
  <c r="D913" i="5"/>
  <c r="E913" i="5"/>
  <c r="F913" i="5"/>
  <c r="G913" i="5"/>
  <c r="H913" i="5"/>
  <c r="I913" i="5"/>
  <c r="J913" i="5"/>
  <c r="K913" i="5"/>
  <c r="L913" i="5"/>
  <c r="A914" i="5"/>
  <c r="B914" i="5"/>
  <c r="C914" i="5"/>
  <c r="D914" i="5"/>
  <c r="E914" i="5"/>
  <c r="F914" i="5"/>
  <c r="G914" i="5"/>
  <c r="H914" i="5"/>
  <c r="I914" i="5"/>
  <c r="J914" i="5"/>
  <c r="K914" i="5"/>
  <c r="L914" i="5"/>
  <c r="A915" i="5"/>
  <c r="B915" i="5"/>
  <c r="C915" i="5"/>
  <c r="D915" i="5"/>
  <c r="E915" i="5"/>
  <c r="F915" i="5"/>
  <c r="G915" i="5"/>
  <c r="H915" i="5"/>
  <c r="I915" i="5"/>
  <c r="J915" i="5"/>
  <c r="K915" i="5"/>
  <c r="L915" i="5"/>
  <c r="A916" i="5"/>
  <c r="B916" i="5"/>
  <c r="C916" i="5"/>
  <c r="D916" i="5"/>
  <c r="E916" i="5"/>
  <c r="F916" i="5"/>
  <c r="G916" i="5"/>
  <c r="H916" i="5"/>
  <c r="I916" i="5"/>
  <c r="J916" i="5"/>
  <c r="K916" i="5"/>
  <c r="L916" i="5"/>
  <c r="A917" i="5"/>
  <c r="B917" i="5"/>
  <c r="C917" i="5"/>
  <c r="D917" i="5"/>
  <c r="E917" i="5"/>
  <c r="F917" i="5"/>
  <c r="G917" i="5"/>
  <c r="H917" i="5"/>
  <c r="I917" i="5"/>
  <c r="J917" i="5"/>
  <c r="K917" i="5"/>
  <c r="L917" i="5"/>
  <c r="A918" i="5"/>
  <c r="B918" i="5"/>
  <c r="C918" i="5"/>
  <c r="D918" i="5"/>
  <c r="E918" i="5"/>
  <c r="F918" i="5"/>
  <c r="G918" i="5"/>
  <c r="H918" i="5"/>
  <c r="I918" i="5"/>
  <c r="J918" i="5"/>
  <c r="K918" i="5"/>
  <c r="L918" i="5"/>
  <c r="A919" i="5"/>
  <c r="B919" i="5"/>
  <c r="C919" i="5"/>
  <c r="D919" i="5"/>
  <c r="E919" i="5"/>
  <c r="F919" i="5"/>
  <c r="G919" i="5"/>
  <c r="H919" i="5"/>
  <c r="I919" i="5"/>
  <c r="J919" i="5"/>
  <c r="K919" i="5"/>
  <c r="L919" i="5"/>
  <c r="A920" i="5"/>
  <c r="B920" i="5"/>
  <c r="C920" i="5"/>
  <c r="D920" i="5"/>
  <c r="E920" i="5"/>
  <c r="F920" i="5"/>
  <c r="G920" i="5"/>
  <c r="H920" i="5"/>
  <c r="I920" i="5"/>
  <c r="J920" i="5"/>
  <c r="K920" i="5"/>
  <c r="L920" i="5"/>
  <c r="A921" i="5"/>
  <c r="B921" i="5"/>
  <c r="C921" i="5"/>
  <c r="D921" i="5"/>
  <c r="E921" i="5"/>
  <c r="F921" i="5"/>
  <c r="G921" i="5"/>
  <c r="H921" i="5"/>
  <c r="I921" i="5"/>
  <c r="J921" i="5"/>
  <c r="K921" i="5"/>
  <c r="L921" i="5"/>
  <c r="A922" i="5"/>
  <c r="B922" i="5"/>
  <c r="C922" i="5"/>
  <c r="D922" i="5"/>
  <c r="E922" i="5"/>
  <c r="F922" i="5"/>
  <c r="G922" i="5"/>
  <c r="H922" i="5"/>
  <c r="I922" i="5"/>
  <c r="J922" i="5"/>
  <c r="K922" i="5"/>
  <c r="L922" i="5"/>
  <c r="A923" i="5"/>
  <c r="B923" i="5"/>
  <c r="C923" i="5"/>
  <c r="D923" i="5"/>
  <c r="E923" i="5"/>
  <c r="F923" i="5"/>
  <c r="G923" i="5"/>
  <c r="H923" i="5"/>
  <c r="I923" i="5"/>
  <c r="J923" i="5"/>
  <c r="K923" i="5"/>
  <c r="L923" i="5"/>
  <c r="A924" i="5"/>
  <c r="B924" i="5"/>
  <c r="C924" i="5"/>
  <c r="D924" i="5"/>
  <c r="E924" i="5"/>
  <c r="F924" i="5"/>
  <c r="G924" i="5"/>
  <c r="H924" i="5"/>
  <c r="I924" i="5"/>
  <c r="J924" i="5"/>
  <c r="K924" i="5"/>
  <c r="L924" i="5"/>
  <c r="A925" i="5"/>
  <c r="B925" i="5"/>
  <c r="C925" i="5"/>
  <c r="D925" i="5"/>
  <c r="E925" i="5"/>
  <c r="F925" i="5"/>
  <c r="G925" i="5"/>
  <c r="H925" i="5"/>
  <c r="I925" i="5"/>
  <c r="J925" i="5"/>
  <c r="K925" i="5"/>
  <c r="L925" i="5"/>
  <c r="A926" i="5"/>
  <c r="B926" i="5"/>
  <c r="C926" i="5"/>
  <c r="D926" i="5"/>
  <c r="E926" i="5"/>
  <c r="F926" i="5"/>
  <c r="G926" i="5"/>
  <c r="H926" i="5"/>
  <c r="I926" i="5"/>
  <c r="J926" i="5"/>
  <c r="K926" i="5"/>
  <c r="L926" i="5"/>
  <c r="A927" i="5"/>
  <c r="B927" i="5"/>
  <c r="C927" i="5"/>
  <c r="D927" i="5"/>
  <c r="E927" i="5"/>
  <c r="F927" i="5"/>
  <c r="G927" i="5"/>
  <c r="H927" i="5"/>
  <c r="I927" i="5"/>
  <c r="J927" i="5"/>
  <c r="K927" i="5"/>
  <c r="L927" i="5"/>
  <c r="A928" i="5"/>
  <c r="B928" i="5"/>
  <c r="C928" i="5"/>
  <c r="D928" i="5"/>
  <c r="E928" i="5"/>
  <c r="F928" i="5"/>
  <c r="G928" i="5"/>
  <c r="H928" i="5"/>
  <c r="I928" i="5"/>
  <c r="J928" i="5"/>
  <c r="K928" i="5"/>
  <c r="L928" i="5"/>
  <c r="A929" i="5"/>
  <c r="B929" i="5"/>
  <c r="C929" i="5"/>
  <c r="D929" i="5"/>
  <c r="E929" i="5"/>
  <c r="F929" i="5"/>
  <c r="G929" i="5"/>
  <c r="H929" i="5"/>
  <c r="I929" i="5"/>
  <c r="J929" i="5"/>
  <c r="K929" i="5"/>
  <c r="L929" i="5"/>
  <c r="A930" i="5"/>
  <c r="B930" i="5"/>
  <c r="C930" i="5"/>
  <c r="D930" i="5"/>
  <c r="E930" i="5"/>
  <c r="F930" i="5"/>
  <c r="G930" i="5"/>
  <c r="H930" i="5"/>
  <c r="I930" i="5"/>
  <c r="J930" i="5"/>
  <c r="K930" i="5"/>
  <c r="L930" i="5"/>
  <c r="A931" i="5"/>
  <c r="B931" i="5"/>
  <c r="C931" i="5"/>
  <c r="D931" i="5"/>
  <c r="E931" i="5"/>
  <c r="F931" i="5"/>
  <c r="G931" i="5"/>
  <c r="H931" i="5"/>
  <c r="I931" i="5"/>
  <c r="J931" i="5"/>
  <c r="K931" i="5"/>
  <c r="L931" i="5"/>
  <c r="A932" i="5"/>
  <c r="B932" i="5"/>
  <c r="C932" i="5"/>
  <c r="D932" i="5"/>
  <c r="E932" i="5"/>
  <c r="F932" i="5"/>
  <c r="G932" i="5"/>
  <c r="H932" i="5"/>
  <c r="I932" i="5"/>
  <c r="J932" i="5"/>
  <c r="K932" i="5"/>
  <c r="L932" i="5"/>
  <c r="A933" i="5"/>
  <c r="B933" i="5"/>
  <c r="C933" i="5"/>
  <c r="D933" i="5"/>
  <c r="E933" i="5"/>
  <c r="F933" i="5"/>
  <c r="G933" i="5"/>
  <c r="H933" i="5"/>
  <c r="I933" i="5"/>
  <c r="J933" i="5"/>
  <c r="K933" i="5"/>
  <c r="L933" i="5"/>
  <c r="A934" i="5"/>
  <c r="B934" i="5"/>
  <c r="C934" i="5"/>
  <c r="D934" i="5"/>
  <c r="E934" i="5"/>
  <c r="F934" i="5"/>
  <c r="G934" i="5"/>
  <c r="H934" i="5"/>
  <c r="I934" i="5"/>
  <c r="J934" i="5"/>
  <c r="K934" i="5"/>
  <c r="L934" i="5"/>
  <c r="A935" i="5"/>
  <c r="B935" i="5"/>
  <c r="C935" i="5"/>
  <c r="D935" i="5"/>
  <c r="E935" i="5"/>
  <c r="F935" i="5"/>
  <c r="G935" i="5"/>
  <c r="H935" i="5"/>
  <c r="I935" i="5"/>
  <c r="J935" i="5"/>
  <c r="K935" i="5"/>
  <c r="L935" i="5"/>
  <c r="A936" i="5"/>
  <c r="B936" i="5"/>
  <c r="C936" i="5"/>
  <c r="D936" i="5"/>
  <c r="E936" i="5"/>
  <c r="F936" i="5"/>
  <c r="G936" i="5"/>
  <c r="H936" i="5"/>
  <c r="I936" i="5"/>
  <c r="J936" i="5"/>
  <c r="K936" i="5"/>
  <c r="L936" i="5"/>
  <c r="A937" i="5"/>
  <c r="B937" i="5"/>
  <c r="C937" i="5"/>
  <c r="D937" i="5"/>
  <c r="E937" i="5"/>
  <c r="F937" i="5"/>
  <c r="G937" i="5"/>
  <c r="H937" i="5"/>
  <c r="I937" i="5"/>
  <c r="J937" i="5"/>
  <c r="K937" i="5"/>
  <c r="L937" i="5"/>
  <c r="A938" i="5"/>
  <c r="B938" i="5"/>
  <c r="C938" i="5"/>
  <c r="D938" i="5"/>
  <c r="E938" i="5"/>
  <c r="F938" i="5"/>
  <c r="G938" i="5"/>
  <c r="H938" i="5"/>
  <c r="I938" i="5"/>
  <c r="J938" i="5"/>
  <c r="K938" i="5"/>
  <c r="L938" i="5"/>
  <c r="A939" i="5"/>
  <c r="B939" i="5"/>
  <c r="C939" i="5"/>
  <c r="D939" i="5"/>
  <c r="E939" i="5"/>
  <c r="F939" i="5"/>
  <c r="G939" i="5"/>
  <c r="H939" i="5"/>
  <c r="I939" i="5"/>
  <c r="J939" i="5"/>
  <c r="K939" i="5"/>
  <c r="L939" i="5"/>
  <c r="A940" i="5"/>
  <c r="B940" i="5"/>
  <c r="C940" i="5"/>
  <c r="D940" i="5"/>
  <c r="E940" i="5"/>
  <c r="F940" i="5"/>
  <c r="G940" i="5"/>
  <c r="H940" i="5"/>
  <c r="I940" i="5"/>
  <c r="J940" i="5"/>
  <c r="K940" i="5"/>
  <c r="L940" i="5"/>
  <c r="A941" i="5"/>
  <c r="B941" i="5"/>
  <c r="C941" i="5"/>
  <c r="D941" i="5"/>
  <c r="E941" i="5"/>
  <c r="F941" i="5"/>
  <c r="G941" i="5"/>
  <c r="H941" i="5"/>
  <c r="I941" i="5"/>
  <c r="J941" i="5"/>
  <c r="K941" i="5"/>
  <c r="L941" i="5"/>
  <c r="A942" i="5"/>
  <c r="B942" i="5"/>
  <c r="C942" i="5"/>
  <c r="D942" i="5"/>
  <c r="E942" i="5"/>
  <c r="F942" i="5"/>
  <c r="G942" i="5"/>
  <c r="H942" i="5"/>
  <c r="I942" i="5"/>
  <c r="J942" i="5"/>
  <c r="K942" i="5"/>
  <c r="L942" i="5"/>
  <c r="A943" i="5"/>
  <c r="B943" i="5"/>
  <c r="C943" i="5"/>
  <c r="D943" i="5"/>
  <c r="E943" i="5"/>
  <c r="F943" i="5"/>
  <c r="G943" i="5"/>
  <c r="H943" i="5"/>
  <c r="I943" i="5"/>
  <c r="J943" i="5"/>
  <c r="K943" i="5"/>
  <c r="L943" i="5"/>
  <c r="A944" i="5"/>
  <c r="B944" i="5"/>
  <c r="C944" i="5"/>
  <c r="D944" i="5"/>
  <c r="E944" i="5"/>
  <c r="F944" i="5"/>
  <c r="G944" i="5"/>
  <c r="H944" i="5"/>
  <c r="I944" i="5"/>
  <c r="J944" i="5"/>
  <c r="K944" i="5"/>
  <c r="L944" i="5"/>
  <c r="A945" i="5"/>
  <c r="B945" i="5"/>
  <c r="C945" i="5"/>
  <c r="D945" i="5"/>
  <c r="E945" i="5"/>
  <c r="F945" i="5"/>
  <c r="G945" i="5"/>
  <c r="H945" i="5"/>
  <c r="I945" i="5"/>
  <c r="J945" i="5"/>
  <c r="K945" i="5"/>
  <c r="L945" i="5"/>
  <c r="A946" i="5"/>
  <c r="B946" i="5"/>
  <c r="C946" i="5"/>
  <c r="D946" i="5"/>
  <c r="E946" i="5"/>
  <c r="F946" i="5"/>
  <c r="G946" i="5"/>
  <c r="H946" i="5"/>
  <c r="I946" i="5"/>
  <c r="J946" i="5"/>
  <c r="K946" i="5"/>
  <c r="L946" i="5"/>
  <c r="A947" i="5"/>
  <c r="B947" i="5"/>
  <c r="C947" i="5"/>
  <c r="D947" i="5"/>
  <c r="E947" i="5"/>
  <c r="F947" i="5"/>
  <c r="G947" i="5"/>
  <c r="H947" i="5"/>
  <c r="I947" i="5"/>
  <c r="J947" i="5"/>
  <c r="K947" i="5"/>
  <c r="L947" i="5"/>
  <c r="A948" i="5"/>
  <c r="B948" i="5"/>
  <c r="C948" i="5"/>
  <c r="D948" i="5"/>
  <c r="E948" i="5"/>
  <c r="F948" i="5"/>
  <c r="G948" i="5"/>
  <c r="H948" i="5"/>
  <c r="I948" i="5"/>
  <c r="J948" i="5"/>
  <c r="K948" i="5"/>
  <c r="L948" i="5"/>
  <c r="A949" i="5"/>
  <c r="B949" i="5"/>
  <c r="C949" i="5"/>
  <c r="D949" i="5"/>
  <c r="E949" i="5"/>
  <c r="F949" i="5"/>
  <c r="G949" i="5"/>
  <c r="H949" i="5"/>
  <c r="I949" i="5"/>
  <c r="J949" i="5"/>
  <c r="K949" i="5"/>
  <c r="L949" i="5"/>
  <c r="A950" i="5"/>
  <c r="B950" i="5"/>
  <c r="C950" i="5"/>
  <c r="D950" i="5"/>
  <c r="E950" i="5"/>
  <c r="F950" i="5"/>
  <c r="G950" i="5"/>
  <c r="H950" i="5"/>
  <c r="I950" i="5"/>
  <c r="J950" i="5"/>
  <c r="K950" i="5"/>
  <c r="L950" i="5"/>
  <c r="A951" i="5"/>
  <c r="B951" i="5"/>
  <c r="C951" i="5"/>
  <c r="D951" i="5"/>
  <c r="E951" i="5"/>
  <c r="F951" i="5"/>
  <c r="G951" i="5"/>
  <c r="H951" i="5"/>
  <c r="I951" i="5"/>
  <c r="J951" i="5"/>
  <c r="K951" i="5"/>
  <c r="L951" i="5"/>
  <c r="A952" i="5"/>
  <c r="B952" i="5"/>
  <c r="C952" i="5"/>
  <c r="D952" i="5"/>
  <c r="E952" i="5"/>
  <c r="F952" i="5"/>
  <c r="G952" i="5"/>
  <c r="H952" i="5"/>
  <c r="I952" i="5"/>
  <c r="J952" i="5"/>
  <c r="K952" i="5"/>
  <c r="L952" i="5"/>
  <c r="A953" i="5"/>
  <c r="B953" i="5"/>
  <c r="C953" i="5"/>
  <c r="D953" i="5"/>
  <c r="E953" i="5"/>
  <c r="F953" i="5"/>
  <c r="G953" i="5"/>
  <c r="H953" i="5"/>
  <c r="I953" i="5"/>
  <c r="J953" i="5"/>
  <c r="K953" i="5"/>
  <c r="L953" i="5"/>
  <c r="A954" i="5"/>
  <c r="B954" i="5"/>
  <c r="C954" i="5"/>
  <c r="D954" i="5"/>
  <c r="E954" i="5"/>
  <c r="F954" i="5"/>
  <c r="G954" i="5"/>
  <c r="H954" i="5"/>
  <c r="I954" i="5"/>
  <c r="J954" i="5"/>
  <c r="K954" i="5"/>
  <c r="L954" i="5"/>
  <c r="A955" i="5"/>
  <c r="B955" i="5"/>
  <c r="C955" i="5"/>
  <c r="D955" i="5"/>
  <c r="E955" i="5"/>
  <c r="F955" i="5"/>
  <c r="G955" i="5"/>
  <c r="H955" i="5"/>
  <c r="I955" i="5"/>
  <c r="J955" i="5"/>
  <c r="K955" i="5"/>
  <c r="L955" i="5"/>
  <c r="A956" i="5"/>
  <c r="B956" i="5"/>
  <c r="C956" i="5"/>
  <c r="D956" i="5"/>
  <c r="E956" i="5"/>
  <c r="F956" i="5"/>
  <c r="G956" i="5"/>
  <c r="H956" i="5"/>
  <c r="I956" i="5"/>
  <c r="J956" i="5"/>
  <c r="K956" i="5"/>
  <c r="L956" i="5"/>
  <c r="A957" i="5"/>
  <c r="B957" i="5"/>
  <c r="C957" i="5"/>
  <c r="D957" i="5"/>
  <c r="E957" i="5"/>
  <c r="F957" i="5"/>
  <c r="G957" i="5"/>
  <c r="H957" i="5"/>
  <c r="I957" i="5"/>
  <c r="J957" i="5"/>
  <c r="K957" i="5"/>
  <c r="L957" i="5"/>
  <c r="A958" i="5"/>
  <c r="B958" i="5"/>
  <c r="C958" i="5"/>
  <c r="D958" i="5"/>
  <c r="E958" i="5"/>
  <c r="F958" i="5"/>
  <c r="G958" i="5"/>
  <c r="H958" i="5"/>
  <c r="I958" i="5"/>
  <c r="J958" i="5"/>
  <c r="K958" i="5"/>
  <c r="L958" i="5"/>
  <c r="A959" i="5"/>
  <c r="B959" i="5"/>
  <c r="C959" i="5"/>
  <c r="D959" i="5"/>
  <c r="E959" i="5"/>
  <c r="F959" i="5"/>
  <c r="G959" i="5"/>
  <c r="H959" i="5"/>
  <c r="I959" i="5"/>
  <c r="J959" i="5"/>
  <c r="K959" i="5"/>
  <c r="L959" i="5"/>
  <c r="A960" i="5"/>
  <c r="B960" i="5"/>
  <c r="C960" i="5"/>
  <c r="D960" i="5"/>
  <c r="E960" i="5"/>
  <c r="F960" i="5"/>
  <c r="G960" i="5"/>
  <c r="H960" i="5"/>
  <c r="I960" i="5"/>
  <c r="J960" i="5"/>
  <c r="K960" i="5"/>
  <c r="L960" i="5"/>
  <c r="A961" i="5"/>
  <c r="B961" i="5"/>
  <c r="C961" i="5"/>
  <c r="D961" i="5"/>
  <c r="E961" i="5"/>
  <c r="F961" i="5"/>
  <c r="G961" i="5"/>
  <c r="H961" i="5"/>
  <c r="I961" i="5"/>
  <c r="J961" i="5"/>
  <c r="K961" i="5"/>
  <c r="L961" i="5"/>
  <c r="A962" i="5"/>
  <c r="B962" i="5"/>
  <c r="C962" i="5"/>
  <c r="D962" i="5"/>
  <c r="E962" i="5"/>
  <c r="F962" i="5"/>
  <c r="G962" i="5"/>
  <c r="H962" i="5"/>
  <c r="I962" i="5"/>
  <c r="J962" i="5"/>
  <c r="K962" i="5"/>
  <c r="L962" i="5"/>
  <c r="A963" i="5"/>
  <c r="B963" i="5"/>
  <c r="C963" i="5"/>
  <c r="D963" i="5"/>
  <c r="E963" i="5"/>
  <c r="F963" i="5"/>
  <c r="G963" i="5"/>
  <c r="H963" i="5"/>
  <c r="I963" i="5"/>
  <c r="J963" i="5"/>
  <c r="K963" i="5"/>
  <c r="L963" i="5"/>
  <c r="A964" i="5"/>
  <c r="B964" i="5"/>
  <c r="C964" i="5"/>
  <c r="D964" i="5"/>
  <c r="E964" i="5"/>
  <c r="F964" i="5"/>
  <c r="G964" i="5"/>
  <c r="H964" i="5"/>
  <c r="I964" i="5"/>
  <c r="J964" i="5"/>
  <c r="K964" i="5"/>
  <c r="L964" i="5"/>
  <c r="A965" i="5"/>
  <c r="B965" i="5"/>
  <c r="C965" i="5"/>
  <c r="D965" i="5"/>
  <c r="E965" i="5"/>
  <c r="F965" i="5"/>
  <c r="G965" i="5"/>
  <c r="H965" i="5"/>
  <c r="I965" i="5"/>
  <c r="J965" i="5"/>
  <c r="K965" i="5"/>
  <c r="L965" i="5"/>
  <c r="A966" i="5"/>
  <c r="B966" i="5"/>
  <c r="C966" i="5"/>
  <c r="D966" i="5"/>
  <c r="E966" i="5"/>
  <c r="F966" i="5"/>
  <c r="G966" i="5"/>
  <c r="H966" i="5"/>
  <c r="I966" i="5"/>
  <c r="J966" i="5"/>
  <c r="K966" i="5"/>
  <c r="L966" i="5"/>
  <c r="A967" i="5"/>
  <c r="B967" i="5"/>
  <c r="C967" i="5"/>
  <c r="D967" i="5"/>
  <c r="E967" i="5"/>
  <c r="F967" i="5"/>
  <c r="G967" i="5"/>
  <c r="H967" i="5"/>
  <c r="I967" i="5"/>
  <c r="J967" i="5"/>
  <c r="K967" i="5"/>
  <c r="L967" i="5"/>
  <c r="A968" i="5"/>
  <c r="B968" i="5"/>
  <c r="C968" i="5"/>
  <c r="D968" i="5"/>
  <c r="E968" i="5"/>
  <c r="F968" i="5"/>
  <c r="G968" i="5"/>
  <c r="H968" i="5"/>
  <c r="I968" i="5"/>
  <c r="J968" i="5"/>
  <c r="K968" i="5"/>
  <c r="L968" i="5"/>
  <c r="A969" i="5"/>
  <c r="B969" i="5"/>
  <c r="C969" i="5"/>
  <c r="D969" i="5"/>
  <c r="E969" i="5"/>
  <c r="F969" i="5"/>
  <c r="G969" i="5"/>
  <c r="H969" i="5"/>
  <c r="I969" i="5"/>
  <c r="J969" i="5"/>
  <c r="K969" i="5"/>
  <c r="L969" i="5"/>
  <c r="A970" i="5"/>
  <c r="B970" i="5"/>
  <c r="C970" i="5"/>
  <c r="D970" i="5"/>
  <c r="E970" i="5"/>
  <c r="F970" i="5"/>
  <c r="G970" i="5"/>
  <c r="H970" i="5"/>
  <c r="I970" i="5"/>
  <c r="J970" i="5"/>
  <c r="K970" i="5"/>
  <c r="L970" i="5"/>
  <c r="A971" i="5"/>
  <c r="B971" i="5"/>
  <c r="C971" i="5"/>
  <c r="D971" i="5"/>
  <c r="E971" i="5"/>
  <c r="F971" i="5"/>
  <c r="G971" i="5"/>
  <c r="H971" i="5"/>
  <c r="I971" i="5"/>
  <c r="J971" i="5"/>
  <c r="K971" i="5"/>
  <c r="L971" i="5"/>
  <c r="A972" i="5"/>
  <c r="B972" i="5"/>
  <c r="C972" i="5"/>
  <c r="D972" i="5"/>
  <c r="E972" i="5"/>
  <c r="F972" i="5"/>
  <c r="G972" i="5"/>
  <c r="H972" i="5"/>
  <c r="I972" i="5"/>
  <c r="J972" i="5"/>
  <c r="K972" i="5"/>
  <c r="L972" i="5"/>
  <c r="A973" i="5"/>
  <c r="B973" i="5"/>
  <c r="C973" i="5"/>
  <c r="D973" i="5"/>
  <c r="E973" i="5"/>
  <c r="F973" i="5"/>
  <c r="G973" i="5"/>
  <c r="H973" i="5"/>
  <c r="I973" i="5"/>
  <c r="J973" i="5"/>
  <c r="K973" i="5"/>
  <c r="L973" i="5"/>
  <c r="A974" i="5"/>
  <c r="B974" i="5"/>
  <c r="C974" i="5"/>
  <c r="D974" i="5"/>
  <c r="E974" i="5"/>
  <c r="F974" i="5"/>
  <c r="G974" i="5"/>
  <c r="H974" i="5"/>
  <c r="I974" i="5"/>
  <c r="J974" i="5"/>
  <c r="K974" i="5"/>
  <c r="L974" i="5"/>
  <c r="A975" i="5"/>
  <c r="B975" i="5"/>
  <c r="C975" i="5"/>
  <c r="D975" i="5"/>
  <c r="E975" i="5"/>
  <c r="F975" i="5"/>
  <c r="G975" i="5"/>
  <c r="H975" i="5"/>
  <c r="I975" i="5"/>
  <c r="J975" i="5"/>
  <c r="K975" i="5"/>
  <c r="L975" i="5"/>
  <c r="A976" i="5"/>
  <c r="B976" i="5"/>
  <c r="C976" i="5"/>
  <c r="D976" i="5"/>
  <c r="E976" i="5"/>
  <c r="F976" i="5"/>
  <c r="G976" i="5"/>
  <c r="H976" i="5"/>
  <c r="I976" i="5"/>
  <c r="J976" i="5"/>
  <c r="K976" i="5"/>
  <c r="L976" i="5"/>
  <c r="A977" i="5"/>
  <c r="B977" i="5"/>
  <c r="C977" i="5"/>
  <c r="D977" i="5"/>
  <c r="E977" i="5"/>
  <c r="F977" i="5"/>
  <c r="G977" i="5"/>
  <c r="H977" i="5"/>
  <c r="I977" i="5"/>
  <c r="J977" i="5"/>
  <c r="K977" i="5"/>
  <c r="L977" i="5"/>
  <c r="A978" i="5"/>
  <c r="B978" i="5"/>
  <c r="C978" i="5"/>
  <c r="D978" i="5"/>
  <c r="E978" i="5"/>
  <c r="F978" i="5"/>
  <c r="G978" i="5"/>
  <c r="H978" i="5"/>
  <c r="I978" i="5"/>
  <c r="J978" i="5"/>
  <c r="K978" i="5"/>
  <c r="L978" i="5"/>
  <c r="A979" i="5"/>
  <c r="B979" i="5"/>
  <c r="C979" i="5"/>
  <c r="D979" i="5"/>
  <c r="E979" i="5"/>
  <c r="F979" i="5"/>
  <c r="G979" i="5"/>
  <c r="H979" i="5"/>
  <c r="I979" i="5"/>
  <c r="J979" i="5"/>
  <c r="K979" i="5"/>
  <c r="L979" i="5"/>
  <c r="A980" i="5"/>
  <c r="B980" i="5"/>
  <c r="C980" i="5"/>
  <c r="D980" i="5"/>
  <c r="E980" i="5"/>
  <c r="F980" i="5"/>
  <c r="G980" i="5"/>
  <c r="H980" i="5"/>
  <c r="I980" i="5"/>
  <c r="J980" i="5"/>
  <c r="K980" i="5"/>
  <c r="L980" i="5"/>
  <c r="A981" i="5"/>
  <c r="B981" i="5"/>
  <c r="C981" i="5"/>
  <c r="D981" i="5"/>
  <c r="E981" i="5"/>
  <c r="F981" i="5"/>
  <c r="G981" i="5"/>
  <c r="H981" i="5"/>
  <c r="I981" i="5"/>
  <c r="J981" i="5"/>
  <c r="K981" i="5"/>
  <c r="L981" i="5"/>
  <c r="A982" i="5"/>
  <c r="B982" i="5"/>
  <c r="C982" i="5"/>
  <c r="D982" i="5"/>
  <c r="E982" i="5"/>
  <c r="F982" i="5"/>
  <c r="G982" i="5"/>
  <c r="H982" i="5"/>
  <c r="I982" i="5"/>
  <c r="J982" i="5"/>
  <c r="K982" i="5"/>
  <c r="L982" i="5"/>
  <c r="A983" i="5"/>
  <c r="B983" i="5"/>
  <c r="C983" i="5"/>
  <c r="D983" i="5"/>
  <c r="E983" i="5"/>
  <c r="F983" i="5"/>
  <c r="G983" i="5"/>
  <c r="H983" i="5"/>
  <c r="I983" i="5"/>
  <c r="J983" i="5"/>
  <c r="K983" i="5"/>
  <c r="L983" i="5"/>
  <c r="A984" i="5"/>
  <c r="B984" i="5"/>
  <c r="C984" i="5"/>
  <c r="D984" i="5"/>
  <c r="E984" i="5"/>
  <c r="F984" i="5"/>
  <c r="G984" i="5"/>
  <c r="H984" i="5"/>
  <c r="I984" i="5"/>
  <c r="J984" i="5"/>
  <c r="K984" i="5"/>
  <c r="L984" i="5"/>
  <c r="A985" i="5"/>
  <c r="B985" i="5"/>
  <c r="C985" i="5"/>
  <c r="D985" i="5"/>
  <c r="E985" i="5"/>
  <c r="F985" i="5"/>
  <c r="G985" i="5"/>
  <c r="H985" i="5"/>
  <c r="I985" i="5"/>
  <c r="J985" i="5"/>
  <c r="K985" i="5"/>
  <c r="L985" i="5"/>
  <c r="A986" i="5"/>
  <c r="B986" i="5"/>
  <c r="C986" i="5"/>
  <c r="D986" i="5"/>
  <c r="E986" i="5"/>
  <c r="F986" i="5"/>
  <c r="G986" i="5"/>
  <c r="H986" i="5"/>
  <c r="I986" i="5"/>
  <c r="J986" i="5"/>
  <c r="K986" i="5"/>
  <c r="L986" i="5"/>
  <c r="A987" i="5"/>
  <c r="B987" i="5"/>
  <c r="C987" i="5"/>
  <c r="D987" i="5"/>
  <c r="E987" i="5"/>
  <c r="F987" i="5"/>
  <c r="G987" i="5"/>
  <c r="H987" i="5"/>
  <c r="I987" i="5"/>
  <c r="J987" i="5"/>
  <c r="K987" i="5"/>
  <c r="L987" i="5"/>
  <c r="A988" i="5"/>
  <c r="B988" i="5"/>
  <c r="C988" i="5"/>
  <c r="D988" i="5"/>
  <c r="E988" i="5"/>
  <c r="F988" i="5"/>
  <c r="G988" i="5"/>
  <c r="H988" i="5"/>
  <c r="I988" i="5"/>
  <c r="J988" i="5"/>
  <c r="K988" i="5"/>
  <c r="L988" i="5"/>
  <c r="A989" i="5"/>
  <c r="B989" i="5"/>
  <c r="C989" i="5"/>
  <c r="D989" i="5"/>
  <c r="E989" i="5"/>
  <c r="F989" i="5"/>
  <c r="G989" i="5"/>
  <c r="H989" i="5"/>
  <c r="I989" i="5"/>
  <c r="J989" i="5"/>
  <c r="K989" i="5"/>
  <c r="L989" i="5"/>
  <c r="A990" i="5"/>
  <c r="B990" i="5"/>
  <c r="C990" i="5"/>
  <c r="D990" i="5"/>
  <c r="E990" i="5"/>
  <c r="F990" i="5"/>
  <c r="G990" i="5"/>
  <c r="H990" i="5"/>
  <c r="I990" i="5"/>
  <c r="J990" i="5"/>
  <c r="K990" i="5"/>
  <c r="L990" i="5"/>
  <c r="A991" i="5"/>
  <c r="B991" i="5"/>
  <c r="C991" i="5"/>
  <c r="D991" i="5"/>
  <c r="E991" i="5"/>
  <c r="F991" i="5"/>
  <c r="G991" i="5"/>
  <c r="H991" i="5"/>
  <c r="I991" i="5"/>
  <c r="J991" i="5"/>
  <c r="K991" i="5"/>
  <c r="L991" i="5"/>
  <c r="A992" i="5"/>
  <c r="B992" i="5"/>
  <c r="C992" i="5"/>
  <c r="D992" i="5"/>
  <c r="E992" i="5"/>
  <c r="F992" i="5"/>
  <c r="G992" i="5"/>
  <c r="H992" i="5"/>
  <c r="I992" i="5"/>
  <c r="J992" i="5"/>
  <c r="K992" i="5"/>
  <c r="L992" i="5"/>
  <c r="A993" i="5"/>
  <c r="B993" i="5"/>
  <c r="C993" i="5"/>
  <c r="D993" i="5"/>
  <c r="E993" i="5"/>
  <c r="F993" i="5"/>
  <c r="G993" i="5"/>
  <c r="H993" i="5"/>
  <c r="I993" i="5"/>
  <c r="J993" i="5"/>
  <c r="K993" i="5"/>
  <c r="L993" i="5"/>
  <c r="A994" i="5"/>
  <c r="B994" i="5"/>
  <c r="C994" i="5"/>
  <c r="D994" i="5"/>
  <c r="E994" i="5"/>
  <c r="F994" i="5"/>
  <c r="G994" i="5"/>
  <c r="H994" i="5"/>
  <c r="I994" i="5"/>
  <c r="J994" i="5"/>
  <c r="K994" i="5"/>
  <c r="L994" i="5"/>
  <c r="A995" i="5"/>
  <c r="B995" i="5"/>
  <c r="C995" i="5"/>
  <c r="D995" i="5"/>
  <c r="E995" i="5"/>
  <c r="F995" i="5"/>
  <c r="G995" i="5"/>
  <c r="H995" i="5"/>
  <c r="I995" i="5"/>
  <c r="J995" i="5"/>
  <c r="K995" i="5"/>
  <c r="L995" i="5"/>
  <c r="A996" i="5"/>
  <c r="B996" i="5"/>
  <c r="C996" i="5"/>
  <c r="D996" i="5"/>
  <c r="E996" i="5"/>
  <c r="F996" i="5"/>
  <c r="G996" i="5"/>
  <c r="H996" i="5"/>
  <c r="I996" i="5"/>
  <c r="J996" i="5"/>
  <c r="K996" i="5"/>
  <c r="L996" i="5"/>
  <c r="A997" i="5"/>
  <c r="B997" i="5"/>
  <c r="C997" i="5"/>
  <c r="D997" i="5"/>
  <c r="E997" i="5"/>
  <c r="F997" i="5"/>
  <c r="G997" i="5"/>
  <c r="H997" i="5"/>
  <c r="I997" i="5"/>
  <c r="J997" i="5"/>
  <c r="K997" i="5"/>
  <c r="L997" i="5"/>
  <c r="A998" i="5"/>
  <c r="B998" i="5"/>
  <c r="C998" i="5"/>
  <c r="D998" i="5"/>
  <c r="E998" i="5"/>
  <c r="F998" i="5"/>
  <c r="G998" i="5"/>
  <c r="H998" i="5"/>
  <c r="I998" i="5"/>
  <c r="J998" i="5"/>
  <c r="K998" i="5"/>
  <c r="L998" i="5"/>
  <c r="A999" i="5"/>
  <c r="B999" i="5"/>
  <c r="C999" i="5"/>
  <c r="D999" i="5"/>
  <c r="E999" i="5"/>
  <c r="F999" i="5"/>
  <c r="G999" i="5"/>
  <c r="H999" i="5"/>
  <c r="I999" i="5"/>
  <c r="J999" i="5"/>
  <c r="K999" i="5"/>
  <c r="L999" i="5"/>
  <c r="A1000" i="5"/>
  <c r="B1000" i="5"/>
  <c r="C1000" i="5"/>
  <c r="D1000" i="5"/>
  <c r="E1000" i="5"/>
  <c r="F1000" i="5"/>
  <c r="G1000" i="5"/>
  <c r="H1000" i="5"/>
  <c r="I1000" i="5"/>
  <c r="J1000" i="5"/>
  <c r="K1000" i="5"/>
  <c r="L1000" i="5"/>
  <c r="A1001" i="5"/>
  <c r="B1001" i="5"/>
  <c r="C1001" i="5"/>
  <c r="D1001" i="5"/>
  <c r="E1001" i="5"/>
  <c r="F1001" i="5"/>
  <c r="G1001" i="5"/>
  <c r="H1001" i="5"/>
  <c r="I1001" i="5"/>
  <c r="J1001" i="5"/>
  <c r="K1001" i="5"/>
  <c r="L1001" i="5"/>
  <c r="A1002" i="5"/>
  <c r="B1002" i="5"/>
  <c r="C1002" i="5"/>
  <c r="D1002" i="5"/>
  <c r="E1002" i="5"/>
  <c r="F1002" i="5"/>
  <c r="G1002" i="5"/>
  <c r="H1002" i="5"/>
  <c r="I1002" i="5"/>
  <c r="J1002" i="5"/>
  <c r="K1002" i="5"/>
  <c r="L1002" i="5"/>
  <c r="A1003" i="5"/>
  <c r="B1003" i="5"/>
  <c r="C1003" i="5"/>
  <c r="D1003" i="5"/>
  <c r="E1003" i="5"/>
  <c r="F1003" i="5"/>
  <c r="G1003" i="5"/>
  <c r="H1003" i="5"/>
  <c r="I1003" i="5"/>
  <c r="J1003" i="5"/>
  <c r="K1003" i="5"/>
  <c r="L1003" i="5"/>
  <c r="H5" i="5"/>
  <c r="D5" i="5"/>
  <c r="A5" i="5"/>
  <c r="L5" i="5"/>
  <c r="K5" i="5"/>
  <c r="J5" i="5"/>
  <c r="I5" i="5"/>
  <c r="G5" i="5"/>
  <c r="F5" i="5"/>
  <c r="E5" i="5"/>
  <c r="C5" i="5"/>
  <c r="B5" i="5"/>
  <c r="M818" i="3" l="1"/>
  <c r="L818" i="3" s="1"/>
  <c r="H771" i="3"/>
  <c r="O771" i="3" s="1"/>
  <c r="N771" i="3" s="1"/>
  <c r="H661" i="3"/>
  <c r="H657" i="3"/>
  <c r="O657" i="3" s="1"/>
  <c r="N657" i="3" s="1"/>
  <c r="H647" i="3"/>
  <c r="I647" i="3" s="1"/>
  <c r="H645" i="3"/>
  <c r="H511" i="3"/>
  <c r="H471" i="3"/>
  <c r="I471" i="3" s="1"/>
  <c r="H464" i="3"/>
  <c r="K464" i="3" s="1"/>
  <c r="J464" i="3" s="1"/>
  <c r="H406" i="3"/>
  <c r="O406" i="3" s="1"/>
  <c r="N406" i="3" s="1"/>
  <c r="H390" i="3"/>
  <c r="H382" i="3"/>
  <c r="H374" i="3"/>
  <c r="M374" i="3" s="1"/>
  <c r="L374" i="3" s="1"/>
  <c r="H350" i="3"/>
  <c r="H303" i="3"/>
  <c r="H278" i="3"/>
  <c r="K278" i="3" s="1"/>
  <c r="J278" i="3" s="1"/>
  <c r="H197" i="3"/>
  <c r="H944" i="3"/>
  <c r="I944" i="3" s="1"/>
  <c r="H926" i="3"/>
  <c r="M926" i="3" s="1"/>
  <c r="L926" i="3" s="1"/>
  <c r="H755" i="3"/>
  <c r="O755" i="3" s="1"/>
  <c r="N755" i="3" s="1"/>
  <c r="H747" i="3"/>
  <c r="U747" i="3" s="1"/>
  <c r="T747" i="3" s="1"/>
  <c r="H741" i="3"/>
  <c r="O741" i="3" s="1"/>
  <c r="N741" i="3" s="1"/>
  <c r="H698" i="3"/>
  <c r="Q698" i="3" s="1"/>
  <c r="P698" i="3" s="1"/>
  <c r="H566" i="3"/>
  <c r="M566" i="3" s="1"/>
  <c r="L566" i="3" s="1"/>
  <c r="H444" i="3"/>
  <c r="H432" i="3"/>
  <c r="K432" i="3" s="1"/>
  <c r="J432" i="3" s="1"/>
  <c r="H424" i="3"/>
  <c r="K424" i="3" s="1"/>
  <c r="J424" i="3" s="1"/>
  <c r="H408" i="3"/>
  <c r="U408" i="3" s="1"/>
  <c r="T408" i="3" s="1"/>
  <c r="H343" i="3"/>
  <c r="S343" i="3" s="1"/>
  <c r="R343" i="3" s="1"/>
  <c r="H307" i="3"/>
  <c r="H257" i="3"/>
  <c r="H254" i="3"/>
  <c r="K254" i="3" s="1"/>
  <c r="J254" i="3" s="1"/>
  <c r="H206" i="3"/>
  <c r="H198" i="3"/>
  <c r="K198" i="3" s="1"/>
  <c r="J198" i="3" s="1"/>
  <c r="H113" i="3"/>
  <c r="Q113" i="3" s="1"/>
  <c r="P113" i="3" s="1"/>
  <c r="H14" i="3"/>
  <c r="H10" i="3"/>
  <c r="O10" i="3" s="1"/>
  <c r="N10" i="3" s="1"/>
  <c r="H6" i="3"/>
  <c r="H927" i="3"/>
  <c r="H876" i="3"/>
  <c r="M876" i="3" s="1"/>
  <c r="L876" i="3" s="1"/>
  <c r="H705" i="3"/>
  <c r="H667" i="3"/>
  <c r="K667" i="3" s="1"/>
  <c r="J667" i="3" s="1"/>
  <c r="H531" i="3"/>
  <c r="H209" i="3"/>
  <c r="H169" i="3"/>
  <c r="K169" i="3" s="1"/>
  <c r="J169" i="3" s="1"/>
  <c r="H56" i="3"/>
  <c r="H16" i="3"/>
  <c r="H783" i="3"/>
  <c r="I783" i="3" s="1"/>
  <c r="H314" i="3"/>
  <c r="H148" i="3"/>
  <c r="H958" i="3"/>
  <c r="H939" i="3"/>
  <c r="H791" i="3"/>
  <c r="M791" i="3" s="1"/>
  <c r="L791" i="3" s="1"/>
  <c r="H693" i="3"/>
  <c r="O693" i="3" s="1"/>
  <c r="N693" i="3" s="1"/>
  <c r="H627" i="3"/>
  <c r="S627" i="3" s="1"/>
  <c r="R627" i="3" s="1"/>
  <c r="H539" i="3"/>
  <c r="I539" i="3" s="1"/>
  <c r="H523" i="3"/>
  <c r="H378" i="3"/>
  <c r="H355" i="3"/>
  <c r="H354" i="3"/>
  <c r="H331" i="3"/>
  <c r="I331" i="3" s="1"/>
  <c r="H185" i="3"/>
  <c r="H140" i="3"/>
  <c r="Q140" i="3" s="1"/>
  <c r="P140" i="3" s="1"/>
  <c r="H811" i="3"/>
  <c r="U811" i="3" s="1"/>
  <c r="T811" i="3" s="1"/>
  <c r="H689" i="3"/>
  <c r="O689" i="3" s="1"/>
  <c r="N689" i="3" s="1"/>
  <c r="H507" i="3"/>
  <c r="H263" i="3"/>
  <c r="U263" i="3" s="1"/>
  <c r="T263" i="3" s="1"/>
  <c r="H222" i="3"/>
  <c r="H147" i="3"/>
  <c r="O147" i="3" s="1"/>
  <c r="N147" i="3" s="1"/>
  <c r="H964" i="3"/>
  <c r="Q964" i="3" s="1"/>
  <c r="P964" i="3" s="1"/>
  <c r="H960" i="3"/>
  <c r="O960" i="3" s="1"/>
  <c r="N960" i="3" s="1"/>
  <c r="H815" i="3"/>
  <c r="H628" i="3"/>
  <c r="U628" i="3" s="1"/>
  <c r="T628" i="3" s="1"/>
  <c r="H456" i="3"/>
  <c r="K456" i="3" s="1"/>
  <c r="J456" i="3" s="1"/>
  <c r="H436" i="3"/>
  <c r="K436" i="3" s="1"/>
  <c r="J436" i="3" s="1"/>
  <c r="H339" i="3"/>
  <c r="S339" i="3" s="1"/>
  <c r="R339" i="3" s="1"/>
  <c r="H319" i="3"/>
  <c r="K319" i="3" s="1"/>
  <c r="J319" i="3" s="1"/>
  <c r="H234" i="3"/>
  <c r="K234" i="3" s="1"/>
  <c r="J234" i="3" s="1"/>
  <c r="H141" i="3"/>
  <c r="H136" i="3"/>
  <c r="M136" i="3" s="1"/>
  <c r="L136" i="3" s="1"/>
  <c r="H855" i="3"/>
  <c r="H823" i="3"/>
  <c r="U823" i="3" s="1"/>
  <c r="T823" i="3" s="1"/>
  <c r="H346" i="3"/>
  <c r="Q346" i="3" s="1"/>
  <c r="P346" i="3" s="1"/>
  <c r="H282" i="3"/>
  <c r="K282" i="3" s="1"/>
  <c r="J282" i="3" s="1"/>
  <c r="H933" i="3"/>
  <c r="H918" i="3"/>
  <c r="U918" i="3" s="1"/>
  <c r="T918" i="3" s="1"/>
  <c r="H888" i="3"/>
  <c r="I888" i="3" s="1"/>
  <c r="H886" i="3"/>
  <c r="M886" i="3" s="1"/>
  <c r="L886" i="3" s="1"/>
  <c r="H817" i="3"/>
  <c r="K817" i="3" s="1"/>
  <c r="J817" i="3" s="1"/>
  <c r="H637" i="3"/>
  <c r="O637" i="3" s="1"/>
  <c r="N637" i="3" s="1"/>
  <c r="H597" i="3"/>
  <c r="H589" i="3"/>
  <c r="H421" i="3"/>
  <c r="M421" i="3" s="1"/>
  <c r="L421" i="3" s="1"/>
  <c r="H201" i="3"/>
  <c r="I201" i="3" s="1"/>
  <c r="H193" i="3"/>
  <c r="H97" i="3"/>
  <c r="K97" i="3" s="1"/>
  <c r="J97" i="3" s="1"/>
  <c r="H94" i="3"/>
  <c r="H77" i="3"/>
  <c r="H70" i="3"/>
  <c r="I507" i="3"/>
  <c r="Q507" i="3"/>
  <c r="P507" i="3" s="1"/>
  <c r="O964" i="3"/>
  <c r="N964" i="3" s="1"/>
  <c r="H1000" i="3"/>
  <c r="S1000" i="3" s="1"/>
  <c r="R1000" i="3" s="1"/>
  <c r="H992" i="3"/>
  <c r="H984" i="3"/>
  <c r="H976" i="3"/>
  <c r="H968" i="3"/>
  <c r="H867" i="3"/>
  <c r="O867" i="3" s="1"/>
  <c r="N867" i="3" s="1"/>
  <c r="H775" i="3"/>
  <c r="H770" i="3"/>
  <c r="H760" i="3"/>
  <c r="S760" i="3" s="1"/>
  <c r="R760" i="3" s="1"/>
  <c r="H724" i="3"/>
  <c r="H697" i="3"/>
  <c r="O697" i="3" s="1"/>
  <c r="N697" i="3" s="1"/>
  <c r="H666" i="3"/>
  <c r="H664" i="3"/>
  <c r="M664" i="3" s="1"/>
  <c r="L664" i="3" s="1"/>
  <c r="H584" i="3"/>
  <c r="I584" i="3" s="1"/>
  <c r="H573" i="3"/>
  <c r="H565" i="3"/>
  <c r="H538" i="3"/>
  <c r="H513" i="3"/>
  <c r="M513" i="3" s="1"/>
  <c r="L513" i="3" s="1"/>
  <c r="H503" i="3"/>
  <c r="I503" i="3" s="1"/>
  <c r="K408" i="3"/>
  <c r="J408" i="3" s="1"/>
  <c r="I374" i="3"/>
  <c r="H1002" i="3"/>
  <c r="H999" i="3"/>
  <c r="Q999" i="3" s="1"/>
  <c r="P999" i="3" s="1"/>
  <c r="H994" i="3"/>
  <c r="H991" i="3"/>
  <c r="H986" i="3"/>
  <c r="H983" i="3"/>
  <c r="H978" i="3"/>
  <c r="M978" i="3" s="1"/>
  <c r="L978" i="3" s="1"/>
  <c r="H975" i="3"/>
  <c r="H970" i="3"/>
  <c r="H959" i="3"/>
  <c r="H936" i="3"/>
  <c r="H931" i="3"/>
  <c r="H924" i="3"/>
  <c r="H916" i="3"/>
  <c r="H905" i="3"/>
  <c r="M905" i="3" s="1"/>
  <c r="L905" i="3" s="1"/>
  <c r="H904" i="3"/>
  <c r="H884" i="3"/>
  <c r="H782" i="3"/>
  <c r="M782" i="3" s="1"/>
  <c r="L782" i="3" s="1"/>
  <c r="H780" i="3"/>
  <c r="I780" i="3" s="1"/>
  <c r="H669" i="3"/>
  <c r="H629" i="3"/>
  <c r="O629" i="3" s="1"/>
  <c r="N629" i="3" s="1"/>
  <c r="K627" i="3"/>
  <c r="J627" i="3" s="1"/>
  <c r="H601" i="3"/>
  <c r="H585" i="3"/>
  <c r="H581" i="3"/>
  <c r="S581" i="3" s="1"/>
  <c r="R581" i="3" s="1"/>
  <c r="H542" i="3"/>
  <c r="H491" i="3"/>
  <c r="H475" i="3"/>
  <c r="I257" i="3"/>
  <c r="S257" i="3"/>
  <c r="R257" i="3" s="1"/>
  <c r="U14" i="3"/>
  <c r="T14" i="3" s="1"/>
  <c r="M14" i="3"/>
  <c r="L14" i="3" s="1"/>
  <c r="Q946" i="3"/>
  <c r="P946" i="3" s="1"/>
  <c r="I946" i="3"/>
  <c r="H967" i="3"/>
  <c r="H930" i="3"/>
  <c r="H910" i="3"/>
  <c r="H898" i="3"/>
  <c r="O898" i="3" s="1"/>
  <c r="N898" i="3" s="1"/>
  <c r="K893" i="3"/>
  <c r="J893" i="3" s="1"/>
  <c r="H891" i="3"/>
  <c r="H873" i="3"/>
  <c r="M873" i="3" s="1"/>
  <c r="L873" i="3" s="1"/>
  <c r="H872" i="3"/>
  <c r="H812" i="3"/>
  <c r="I812" i="3" s="1"/>
  <c r="H793" i="3"/>
  <c r="H792" i="3"/>
  <c r="H781" i="3"/>
  <c r="S781" i="3" s="1"/>
  <c r="R781" i="3" s="1"/>
  <c r="H779" i="3"/>
  <c r="H751" i="3"/>
  <c r="H670" i="3"/>
  <c r="H630" i="3"/>
  <c r="Q630" i="3" s="1"/>
  <c r="P630" i="3" s="1"/>
  <c r="H610" i="3"/>
  <c r="K747" i="3"/>
  <c r="J747" i="3" s="1"/>
  <c r="H996" i="3"/>
  <c r="H988" i="3"/>
  <c r="H980" i="3"/>
  <c r="M980" i="3" s="1"/>
  <c r="L980" i="3" s="1"/>
  <c r="H973" i="3"/>
  <c r="H972" i="3"/>
  <c r="H962" i="3"/>
  <c r="H950" i="3"/>
  <c r="H942" i="3"/>
  <c r="S942" i="3" s="1"/>
  <c r="R942" i="3" s="1"/>
  <c r="H928" i="3"/>
  <c r="H923" i="3"/>
  <c r="H915" i="3"/>
  <c r="I915" i="3" s="1"/>
  <c r="H908" i="3"/>
  <c r="H903" i="3"/>
  <c r="O903" i="3" s="1"/>
  <c r="N903" i="3" s="1"/>
  <c r="H896" i="3"/>
  <c r="H883" i="3"/>
  <c r="O883" i="3" s="1"/>
  <c r="N883" i="3" s="1"/>
  <c r="H878" i="3"/>
  <c r="O878" i="3" s="1"/>
  <c r="N878" i="3" s="1"/>
  <c r="H860" i="3"/>
  <c r="H858" i="3"/>
  <c r="H822" i="3"/>
  <c r="K822" i="3" s="1"/>
  <c r="J822" i="3" s="1"/>
  <c r="H821" i="3"/>
  <c r="K821" i="3" s="1"/>
  <c r="J821" i="3" s="1"/>
  <c r="H820" i="3"/>
  <c r="K820" i="3" s="1"/>
  <c r="J820" i="3" s="1"/>
  <c r="H819" i="3"/>
  <c r="H799" i="3"/>
  <c r="U799" i="3" s="1"/>
  <c r="T799" i="3" s="1"/>
  <c r="H701" i="3"/>
  <c r="O701" i="3" s="1"/>
  <c r="N701" i="3" s="1"/>
  <c r="H692" i="3"/>
  <c r="U692" i="3" s="1"/>
  <c r="T692" i="3" s="1"/>
  <c r="H679" i="3"/>
  <c r="H677" i="3"/>
  <c r="Q677" i="3" s="1"/>
  <c r="P677" i="3" s="1"/>
  <c r="H649" i="3"/>
  <c r="O649" i="3" s="1"/>
  <c r="N649" i="3" s="1"/>
  <c r="H612" i="3"/>
  <c r="H609" i="3"/>
  <c r="H593" i="3"/>
  <c r="I593" i="3" s="1"/>
  <c r="H527" i="3"/>
  <c r="I527" i="3" s="1"/>
  <c r="H496" i="3"/>
  <c r="K496" i="3" s="1"/>
  <c r="J496" i="3" s="1"/>
  <c r="H495" i="3"/>
  <c r="Q495" i="3" s="1"/>
  <c r="P495" i="3" s="1"/>
  <c r="H493" i="3"/>
  <c r="O493" i="3" s="1"/>
  <c r="N493" i="3" s="1"/>
  <c r="R179" i="5" a="1"/>
  <c r="R179" i="5" s="1"/>
  <c r="AD179" i="5" s="1"/>
  <c r="H997" i="3"/>
  <c r="H989" i="3"/>
  <c r="Q989" i="3" s="1"/>
  <c r="P989" i="3" s="1"/>
  <c r="H981" i="3"/>
  <c r="H963" i="3"/>
  <c r="U963" i="3" s="1"/>
  <c r="T963" i="3" s="1"/>
  <c r="H954" i="3"/>
  <c r="H951" i="3"/>
  <c r="H940" i="3"/>
  <c r="M940" i="3" s="1"/>
  <c r="L940" i="3" s="1"/>
  <c r="H934" i="3"/>
  <c r="H871" i="3"/>
  <c r="O871" i="3" s="1"/>
  <c r="N871" i="3" s="1"/>
  <c r="H850" i="3"/>
  <c r="S850" i="3" s="1"/>
  <c r="R850" i="3" s="1"/>
  <c r="H694" i="3"/>
  <c r="Q694" i="3" s="1"/>
  <c r="P694" i="3" s="1"/>
  <c r="H673" i="3"/>
  <c r="I673" i="3" s="1"/>
  <c r="H652" i="3"/>
  <c r="U652" i="3" s="1"/>
  <c r="T652" i="3" s="1"/>
  <c r="H613" i="3"/>
  <c r="M613" i="3" s="1"/>
  <c r="L613" i="3" s="1"/>
  <c r="H499" i="3"/>
  <c r="I499" i="3" s="1"/>
  <c r="T471" i="5" a="1"/>
  <c r="T471" i="5" s="1"/>
  <c r="AF471" i="5" s="1"/>
  <c r="H1003" i="3"/>
  <c r="H998" i="3"/>
  <c r="O998" i="3" s="1"/>
  <c r="N998" i="3" s="1"/>
  <c r="H995" i="3"/>
  <c r="H990" i="3"/>
  <c r="H987" i="3"/>
  <c r="H982" i="3"/>
  <c r="H979" i="3"/>
  <c r="H974" i="3"/>
  <c r="H966" i="3"/>
  <c r="H955" i="3"/>
  <c r="O955" i="3" s="1"/>
  <c r="N955" i="3" s="1"/>
  <c r="H920" i="3"/>
  <c r="I920" i="3" s="1"/>
  <c r="H913" i="3"/>
  <c r="H912" i="3"/>
  <c r="H881" i="3"/>
  <c r="K881" i="3" s="1"/>
  <c r="J881" i="3" s="1"/>
  <c r="H880" i="3"/>
  <c r="H864" i="3"/>
  <c r="H851" i="3"/>
  <c r="H826" i="3"/>
  <c r="I826" i="3" s="1"/>
  <c r="H803" i="3"/>
  <c r="O803" i="3" s="1"/>
  <c r="N803" i="3" s="1"/>
  <c r="H633" i="3"/>
  <c r="O633" i="3" s="1"/>
  <c r="N633" i="3" s="1"/>
  <c r="U421" i="3"/>
  <c r="T421" i="3" s="1"/>
  <c r="H971" i="3"/>
  <c r="H956" i="3"/>
  <c r="I956" i="3" s="1"/>
  <c r="H952" i="3"/>
  <c r="H938" i="3"/>
  <c r="U938" i="3" s="1"/>
  <c r="T938" i="3" s="1"/>
  <c r="H726" i="3"/>
  <c r="H720" i="3"/>
  <c r="H624" i="3"/>
  <c r="H623" i="3"/>
  <c r="H586" i="3"/>
  <c r="H520" i="3"/>
  <c r="M520" i="3" s="1"/>
  <c r="L520" i="3" s="1"/>
  <c r="H479" i="3"/>
  <c r="H488" i="3"/>
  <c r="O488" i="3" s="1"/>
  <c r="N488" i="3" s="1"/>
  <c r="H460" i="3"/>
  <c r="S460" i="3" s="1"/>
  <c r="R460" i="3" s="1"/>
  <c r="H458" i="3"/>
  <c r="H446" i="3"/>
  <c r="H402" i="3"/>
  <c r="M402" i="3" s="1"/>
  <c r="L402" i="3" s="1"/>
  <c r="H401" i="3"/>
  <c r="S401" i="3" s="1"/>
  <c r="R401" i="3" s="1"/>
  <c r="H369" i="3"/>
  <c r="O369" i="3" s="1"/>
  <c r="N369" i="3" s="1"/>
  <c r="H361" i="3"/>
  <c r="H357" i="3"/>
  <c r="O357" i="3" s="1"/>
  <c r="N357" i="3" s="1"/>
  <c r="H334" i="3"/>
  <c r="H315" i="3"/>
  <c r="O315" i="3" s="1"/>
  <c r="N315" i="3" s="1"/>
  <c r="H275" i="3"/>
  <c r="K275" i="3" s="1"/>
  <c r="J275" i="3" s="1"/>
  <c r="U270" i="3"/>
  <c r="T270" i="3" s="1"/>
  <c r="H249" i="3"/>
  <c r="Q249" i="3" s="1"/>
  <c r="P249" i="3" s="1"/>
  <c r="H221" i="3"/>
  <c r="M221" i="3" s="1"/>
  <c r="L221" i="3" s="1"/>
  <c r="H190" i="3"/>
  <c r="H159" i="3"/>
  <c r="I159" i="3" s="1"/>
  <c r="H518" i="3"/>
  <c r="O518" i="3" s="1"/>
  <c r="N518" i="3" s="1"/>
  <c r="H486" i="3"/>
  <c r="O486" i="3" s="1"/>
  <c r="N486" i="3" s="1"/>
  <c r="H481" i="3"/>
  <c r="H447" i="3"/>
  <c r="H435" i="3"/>
  <c r="H372" i="3"/>
  <c r="H362" i="3"/>
  <c r="H352" i="3"/>
  <c r="M352" i="3" s="1"/>
  <c r="L352" i="3" s="1"/>
  <c r="H335" i="3"/>
  <c r="H310" i="3"/>
  <c r="H309" i="3"/>
  <c r="Q309" i="3" s="1"/>
  <c r="P309" i="3" s="1"/>
  <c r="H295" i="3"/>
  <c r="U295" i="3" s="1"/>
  <c r="T295" i="3" s="1"/>
  <c r="H279" i="3"/>
  <c r="H253" i="3"/>
  <c r="I253" i="3" s="1"/>
  <c r="H242" i="3"/>
  <c r="H203" i="3"/>
  <c r="M203" i="3" s="1"/>
  <c r="L203" i="3" s="1"/>
  <c r="H112" i="3"/>
  <c r="Q112" i="3" s="1"/>
  <c r="P112" i="3" s="1"/>
  <c r="H105" i="3"/>
  <c r="H65" i="3"/>
  <c r="O65" i="3" s="1"/>
  <c r="N65" i="3" s="1"/>
  <c r="K230" i="3"/>
  <c r="J230" i="3" s="1"/>
  <c r="U230" i="3"/>
  <c r="T230" i="3" s="1"/>
  <c r="H483" i="3"/>
  <c r="Q483" i="3" s="1"/>
  <c r="P483" i="3" s="1"/>
  <c r="H461" i="3"/>
  <c r="H452" i="3"/>
  <c r="M452" i="3" s="1"/>
  <c r="L452" i="3" s="1"/>
  <c r="H440" i="3"/>
  <c r="H428" i="3"/>
  <c r="H423" i="3"/>
  <c r="M423" i="3" s="1"/>
  <c r="L423" i="3" s="1"/>
  <c r="H411" i="3"/>
  <c r="H398" i="3"/>
  <c r="H394" i="3"/>
  <c r="K394" i="3" s="1"/>
  <c r="J394" i="3" s="1"/>
  <c r="H391" i="3"/>
  <c r="H364" i="3"/>
  <c r="Q364" i="3" s="1"/>
  <c r="P364" i="3" s="1"/>
  <c r="H328" i="3"/>
  <c r="S328" i="3" s="1"/>
  <c r="R328" i="3" s="1"/>
  <c r="H223" i="3"/>
  <c r="H38" i="3"/>
  <c r="U38" i="3" s="1"/>
  <c r="T38" i="3" s="1"/>
  <c r="H7" i="3"/>
  <c r="H866" i="3"/>
  <c r="H863" i="3"/>
  <c r="H854" i="3"/>
  <c r="H842" i="3"/>
  <c r="M842" i="3" s="1"/>
  <c r="L842" i="3" s="1"/>
  <c r="H795" i="3"/>
  <c r="H786" i="3"/>
  <c r="H784" i="3"/>
  <c r="H717" i="3"/>
  <c r="O717" i="3" s="1"/>
  <c r="N717" i="3" s="1"/>
  <c r="H699" i="3"/>
  <c r="K699" i="3" s="1"/>
  <c r="J699" i="3" s="1"/>
  <c r="H641" i="3"/>
  <c r="M641" i="3" s="1"/>
  <c r="L641" i="3" s="1"/>
  <c r="H546" i="3"/>
  <c r="H530" i="3"/>
  <c r="O530" i="3" s="1"/>
  <c r="N530" i="3" s="1"/>
  <c r="H529" i="3"/>
  <c r="M529" i="3" s="1"/>
  <c r="L529" i="3" s="1"/>
  <c r="H528" i="3"/>
  <c r="K528" i="3" s="1"/>
  <c r="J528" i="3" s="1"/>
  <c r="H522" i="3"/>
  <c r="M522" i="3" s="1"/>
  <c r="L522" i="3" s="1"/>
  <c r="H515" i="3"/>
  <c r="H494" i="3"/>
  <c r="H490" i="3"/>
  <c r="H426" i="3"/>
  <c r="O426" i="3" s="1"/>
  <c r="N426" i="3" s="1"/>
  <c r="H416" i="3"/>
  <c r="I416" i="3" s="1"/>
  <c r="H347" i="3"/>
  <c r="S347" i="3" s="1"/>
  <c r="R347" i="3" s="1"/>
  <c r="H340" i="3"/>
  <c r="H330" i="3"/>
  <c r="I330" i="3" s="1"/>
  <c r="H326" i="3"/>
  <c r="H325" i="3"/>
  <c r="H311" i="3"/>
  <c r="U311" i="3" s="1"/>
  <c r="T311" i="3" s="1"/>
  <c r="K301" i="3"/>
  <c r="J301" i="3" s="1"/>
  <c r="H266" i="3"/>
  <c r="K266" i="3" s="1"/>
  <c r="J266" i="3" s="1"/>
  <c r="H261" i="3"/>
  <c r="H226" i="3"/>
  <c r="U226" i="3" s="1"/>
  <c r="T226" i="3" s="1"/>
  <c r="H195" i="3"/>
  <c r="U195" i="3" s="1"/>
  <c r="T195" i="3" s="1"/>
  <c r="H116" i="3"/>
  <c r="H101" i="3"/>
  <c r="H62" i="3"/>
  <c r="U62" i="3" s="1"/>
  <c r="T62" i="3" s="1"/>
  <c r="H30" i="3"/>
  <c r="M30" i="3" s="1"/>
  <c r="L30" i="3" s="1"/>
  <c r="H26" i="3"/>
  <c r="S26" i="3" s="1"/>
  <c r="R26" i="3" s="1"/>
  <c r="H743" i="3"/>
  <c r="H721" i="3"/>
  <c r="H711" i="3"/>
  <c r="M711" i="3" s="1"/>
  <c r="L711" i="3" s="1"/>
  <c r="H709" i="3"/>
  <c r="H702" i="3"/>
  <c r="I702" i="3" s="1"/>
  <c r="H684" i="3"/>
  <c r="H681" i="3"/>
  <c r="O681" i="3" s="1"/>
  <c r="N681" i="3" s="1"/>
  <c r="H658" i="3"/>
  <c r="Q658" i="3" s="1"/>
  <c r="P658" i="3" s="1"/>
  <c r="H655" i="3"/>
  <c r="S655" i="3" s="1"/>
  <c r="R655" i="3" s="1"/>
  <c r="H653" i="3"/>
  <c r="H634" i="3"/>
  <c r="H632" i="3"/>
  <c r="M632" i="3" s="1"/>
  <c r="L632" i="3" s="1"/>
  <c r="H516" i="3"/>
  <c r="H482" i="3"/>
  <c r="K482" i="3" s="1"/>
  <c r="J482" i="3" s="1"/>
  <c r="H414" i="3"/>
  <c r="H397" i="3"/>
  <c r="Q397" i="3" s="1"/>
  <c r="P397" i="3" s="1"/>
  <c r="H366" i="3"/>
  <c r="H358" i="3"/>
  <c r="H316" i="3"/>
  <c r="O316" i="3" s="1"/>
  <c r="N316" i="3" s="1"/>
  <c r="H299" i="3"/>
  <c r="O299" i="3" s="1"/>
  <c r="N299" i="3" s="1"/>
  <c r="H294" i="3"/>
  <c r="H293" i="3"/>
  <c r="I293" i="3" s="1"/>
  <c r="H285" i="3"/>
  <c r="H216" i="3"/>
  <c r="O216" i="3" s="1"/>
  <c r="N216" i="3" s="1"/>
  <c r="H177" i="3"/>
  <c r="H61" i="3"/>
  <c r="H50" i="3"/>
  <c r="S50" i="3" s="1"/>
  <c r="R50" i="3" s="1"/>
  <c r="H945" i="3"/>
  <c r="H935" i="3"/>
  <c r="H862" i="3"/>
  <c r="H859" i="3"/>
  <c r="O859" i="3" s="1"/>
  <c r="N859" i="3" s="1"/>
  <c r="H835" i="3"/>
  <c r="O835" i="3" s="1"/>
  <c r="N835" i="3" s="1"/>
  <c r="H807" i="3"/>
  <c r="H800" i="3"/>
  <c r="I800" i="3" s="1"/>
  <c r="H765" i="3"/>
  <c r="M765" i="3" s="1"/>
  <c r="L765" i="3" s="1"/>
  <c r="H764" i="3"/>
  <c r="H754" i="3"/>
  <c r="M754" i="3" s="1"/>
  <c r="L754" i="3" s="1"/>
  <c r="H737" i="3"/>
  <c r="H733" i="3"/>
  <c r="H725" i="3"/>
  <c r="K725" i="3" s="1"/>
  <c r="J725" i="3" s="1"/>
  <c r="H715" i="3"/>
  <c r="H714" i="3"/>
  <c r="H660" i="3"/>
  <c r="O660" i="3" s="1"/>
  <c r="N660" i="3" s="1"/>
  <c r="H635" i="3"/>
  <c r="H620" i="3"/>
  <c r="O620" i="3" s="1"/>
  <c r="N620" i="3" s="1"/>
  <c r="H618" i="3"/>
  <c r="H617" i="3"/>
  <c r="M617" i="3" s="1"/>
  <c r="L617" i="3" s="1"/>
  <c r="H580" i="3"/>
  <c r="K580" i="3" s="1"/>
  <c r="J580" i="3" s="1"/>
  <c r="H579" i="3"/>
  <c r="H577" i="3"/>
  <c r="H560" i="3"/>
  <c r="O560" i="3" s="1"/>
  <c r="N560" i="3" s="1"/>
  <c r="H544" i="3"/>
  <c r="K544" i="3" s="1"/>
  <c r="J544" i="3" s="1"/>
  <c r="H543" i="3"/>
  <c r="M543" i="3" s="1"/>
  <c r="L543" i="3" s="1"/>
  <c r="H526" i="3"/>
  <c r="H517" i="3"/>
  <c r="H453" i="3"/>
  <c r="S453" i="3" s="1"/>
  <c r="R453" i="3" s="1"/>
  <c r="H441" i="3"/>
  <c r="H429" i="3"/>
  <c r="M429" i="3" s="1"/>
  <c r="L429" i="3" s="1"/>
  <c r="H417" i="3"/>
  <c r="M417" i="3" s="1"/>
  <c r="L417" i="3" s="1"/>
  <c r="H415" i="3"/>
  <c r="H384" i="3"/>
  <c r="M384" i="3" s="1"/>
  <c r="L384" i="3" s="1"/>
  <c r="H367" i="3"/>
  <c r="M367" i="3" s="1"/>
  <c r="L367" i="3" s="1"/>
  <c r="H323" i="3"/>
  <c r="H317" i="3"/>
  <c r="I317" i="3" s="1"/>
  <c r="H286" i="3"/>
  <c r="H262" i="3"/>
  <c r="U262" i="3" s="1"/>
  <c r="T262" i="3" s="1"/>
  <c r="H218" i="3"/>
  <c r="M218" i="3" s="1"/>
  <c r="L218" i="3" s="1"/>
  <c r="H217" i="3"/>
  <c r="H213" i="3"/>
  <c r="H188" i="3"/>
  <c r="O188" i="3" s="1"/>
  <c r="N188" i="3" s="1"/>
  <c r="H134" i="3"/>
  <c r="H83" i="3"/>
  <c r="M83" i="3" s="1"/>
  <c r="L83" i="3" s="1"/>
  <c r="H73" i="3"/>
  <c r="H18" i="3"/>
  <c r="H847" i="3"/>
  <c r="Q847" i="3" s="1"/>
  <c r="P847" i="3" s="1"/>
  <c r="H846" i="3"/>
  <c r="M846" i="3" s="1"/>
  <c r="L846" i="3" s="1"/>
  <c r="H830" i="3"/>
  <c r="M830" i="3" s="1"/>
  <c r="L830" i="3" s="1"/>
  <c r="H794" i="3"/>
  <c r="I794" i="3" s="1"/>
  <c r="H787" i="3"/>
  <c r="H777" i="3"/>
  <c r="O777" i="3" s="1"/>
  <c r="N777" i="3" s="1"/>
  <c r="H776" i="3"/>
  <c r="H763" i="3"/>
  <c r="H713" i="3"/>
  <c r="O713" i="3" s="1"/>
  <c r="N713" i="3" s="1"/>
  <c r="H690" i="3"/>
  <c r="Q690" i="3" s="1"/>
  <c r="P690" i="3" s="1"/>
  <c r="H687" i="3"/>
  <c r="S687" i="3" s="1"/>
  <c r="R687" i="3" s="1"/>
  <c r="H685" i="3"/>
  <c r="H662" i="3"/>
  <c r="Q662" i="3" s="1"/>
  <c r="P662" i="3" s="1"/>
  <c r="H582" i="3"/>
  <c r="U582" i="3" s="1"/>
  <c r="T582" i="3" s="1"/>
  <c r="H570" i="3"/>
  <c r="H559" i="3"/>
  <c r="H556" i="3"/>
  <c r="Q556" i="3" s="1"/>
  <c r="P556" i="3" s="1"/>
  <c r="H555" i="3"/>
  <c r="M555" i="3" s="1"/>
  <c r="L555" i="3" s="1"/>
  <c r="H534" i="3"/>
  <c r="H519" i="3"/>
  <c r="Q519" i="3" s="1"/>
  <c r="P519" i="3" s="1"/>
  <c r="H487" i="3"/>
  <c r="H455" i="3"/>
  <c r="Q455" i="3" s="1"/>
  <c r="P455" i="3" s="1"/>
  <c r="H448" i="3"/>
  <c r="H443" i="3"/>
  <c r="Q443" i="3" s="1"/>
  <c r="P443" i="3" s="1"/>
  <c r="H420" i="3"/>
  <c r="Q420" i="3" s="1"/>
  <c r="P420" i="3" s="1"/>
  <c r="H410" i="3"/>
  <c r="H386" i="3"/>
  <c r="H370" i="3"/>
  <c r="K370" i="3" s="1"/>
  <c r="J370" i="3" s="1"/>
  <c r="H351" i="3"/>
  <c r="H327" i="3"/>
  <c r="O327" i="3" s="1"/>
  <c r="N327" i="3" s="1"/>
  <c r="H291" i="3"/>
  <c r="H287" i="3"/>
  <c r="H274" i="3"/>
  <c r="U274" i="3" s="1"/>
  <c r="T274" i="3" s="1"/>
  <c r="H271" i="3"/>
  <c r="H250" i="3"/>
  <c r="H247" i="3"/>
  <c r="U247" i="3" s="1"/>
  <c r="T247" i="3" s="1"/>
  <c r="H219" i="3"/>
  <c r="M219" i="3" s="1"/>
  <c r="L219" i="3" s="1"/>
  <c r="H189" i="3"/>
  <c r="I189" i="3" s="1"/>
  <c r="H168" i="3"/>
  <c r="H158" i="3"/>
  <c r="K158" i="3" s="1"/>
  <c r="J158" i="3" s="1"/>
  <c r="H214" i="3"/>
  <c r="Q214" i="3" s="1"/>
  <c r="P214" i="3" s="1"/>
  <c r="H191" i="3"/>
  <c r="H165" i="3"/>
  <c r="H163" i="3"/>
  <c r="H137" i="3"/>
  <c r="K137" i="3" s="1"/>
  <c r="J137" i="3" s="1"/>
  <c r="H107" i="3"/>
  <c r="I107" i="3" s="1"/>
  <c r="H103" i="3"/>
  <c r="H32" i="3"/>
  <c r="K32" i="3" s="1"/>
  <c r="J32" i="3" s="1"/>
  <c r="H20" i="3"/>
  <c r="K20" i="3" s="1"/>
  <c r="J20" i="3" s="1"/>
  <c r="H298" i="3"/>
  <c r="H283" i="3"/>
  <c r="H252" i="3"/>
  <c r="U252" i="3" s="1"/>
  <c r="T252" i="3" s="1"/>
  <c r="H246" i="3"/>
  <c r="H181" i="3"/>
  <c r="S181" i="3" s="1"/>
  <c r="R181" i="3" s="1"/>
  <c r="H126" i="3"/>
  <c r="H120" i="3"/>
  <c r="H93" i="3"/>
  <c r="U93" i="3" s="1"/>
  <c r="T93" i="3" s="1"/>
  <c r="H58" i="3"/>
  <c r="H54" i="3"/>
  <c r="H46" i="3"/>
  <c r="Q46" i="3" s="1"/>
  <c r="P46" i="3" s="1"/>
  <c r="H23" i="3"/>
  <c r="I23" i="3" s="1"/>
  <c r="H149" i="3"/>
  <c r="M149" i="3" s="1"/>
  <c r="L149" i="3" s="1"/>
  <c r="H130" i="3"/>
  <c r="H128" i="3"/>
  <c r="H109" i="3"/>
  <c r="U109" i="3" s="1"/>
  <c r="T109" i="3" s="1"/>
  <c r="H85" i="3"/>
  <c r="H69" i="3"/>
  <c r="H42" i="3"/>
  <c r="H37" i="3"/>
  <c r="H36" i="3"/>
  <c r="K36" i="3" s="1"/>
  <c r="J36" i="3" s="1"/>
  <c r="H300" i="3"/>
  <c r="H265" i="3"/>
  <c r="H258" i="3"/>
  <c r="O258" i="3" s="1"/>
  <c r="N258" i="3" s="1"/>
  <c r="H238" i="3"/>
  <c r="H231" i="3"/>
  <c r="H227" i="3"/>
  <c r="H225" i="3"/>
  <c r="H210" i="3"/>
  <c r="I210" i="3" s="1"/>
  <c r="H205" i="3"/>
  <c r="H196" i="3"/>
  <c r="H151" i="3"/>
  <c r="M151" i="3" s="1"/>
  <c r="L151" i="3" s="1"/>
  <c r="H144" i="3"/>
  <c r="I144" i="3" s="1"/>
  <c r="H121" i="3"/>
  <c r="H117" i="3"/>
  <c r="H106" i="3"/>
  <c r="H91" i="3"/>
  <c r="S91" i="3" s="1"/>
  <c r="R91" i="3" s="1"/>
  <c r="H39" i="3"/>
  <c r="H235" i="3"/>
  <c r="H229" i="3"/>
  <c r="O229" i="3" s="1"/>
  <c r="N229" i="3" s="1"/>
  <c r="H155" i="3"/>
  <c r="K155" i="3" s="1"/>
  <c r="J155" i="3" s="1"/>
  <c r="H133" i="3"/>
  <c r="H132" i="3"/>
  <c r="H52" i="3"/>
  <c r="H22" i="3"/>
  <c r="U22" i="3" s="1"/>
  <c r="T22" i="3" s="1"/>
  <c r="M1001" i="3"/>
  <c r="L1001" i="3" s="1"/>
  <c r="U1001" i="3"/>
  <c r="T1001" i="3" s="1"/>
  <c r="K1001" i="3"/>
  <c r="J1001" i="3" s="1"/>
  <c r="S1001" i="3"/>
  <c r="R1001" i="3" s="1"/>
  <c r="O1001" i="3"/>
  <c r="N1001" i="3" s="1"/>
  <c r="I1001" i="3"/>
  <c r="Q1001" i="3"/>
  <c r="P1001" i="3" s="1"/>
  <c r="M985" i="3"/>
  <c r="L985" i="3" s="1"/>
  <c r="U985" i="3"/>
  <c r="T985" i="3" s="1"/>
  <c r="K985" i="3"/>
  <c r="J985" i="3" s="1"/>
  <c r="S985" i="3"/>
  <c r="R985" i="3" s="1"/>
  <c r="O985" i="3"/>
  <c r="N985" i="3" s="1"/>
  <c r="I985" i="3"/>
  <c r="Q985" i="3"/>
  <c r="P985" i="3" s="1"/>
  <c r="K958" i="3"/>
  <c r="J958" i="3" s="1"/>
  <c r="S958" i="3"/>
  <c r="R958" i="3" s="1"/>
  <c r="O958" i="3"/>
  <c r="N958" i="3" s="1"/>
  <c r="Q958" i="3"/>
  <c r="P958" i="3" s="1"/>
  <c r="I958" i="3"/>
  <c r="U958" i="3"/>
  <c r="T958" i="3" s="1"/>
  <c r="M958" i="3"/>
  <c r="L958" i="3" s="1"/>
  <c r="K807" i="3"/>
  <c r="J807" i="3" s="1"/>
  <c r="S807" i="3"/>
  <c r="R807" i="3" s="1"/>
  <c r="I807" i="3"/>
  <c r="M807" i="3"/>
  <c r="L807" i="3" s="1"/>
  <c r="O807" i="3"/>
  <c r="N807" i="3" s="1"/>
  <c r="Q807" i="3"/>
  <c r="P807" i="3" s="1"/>
  <c r="U807" i="3"/>
  <c r="T807" i="3" s="1"/>
  <c r="O1002" i="3"/>
  <c r="N1002" i="3" s="1"/>
  <c r="I1002" i="3"/>
  <c r="Q1002" i="3"/>
  <c r="P1002" i="3" s="1"/>
  <c r="M1002" i="3"/>
  <c r="L1002" i="3" s="1"/>
  <c r="U1002" i="3"/>
  <c r="T1002" i="3" s="1"/>
  <c r="K1002" i="3"/>
  <c r="J1002" i="3" s="1"/>
  <c r="S1002" i="3"/>
  <c r="R1002" i="3" s="1"/>
  <c r="O994" i="3"/>
  <c r="N994" i="3" s="1"/>
  <c r="M994" i="3"/>
  <c r="L994" i="3" s="1"/>
  <c r="I994" i="3"/>
  <c r="Q994" i="3"/>
  <c r="P994" i="3" s="1"/>
  <c r="U994" i="3"/>
  <c r="T994" i="3" s="1"/>
  <c r="K994" i="3"/>
  <c r="J994" i="3" s="1"/>
  <c r="S994" i="3"/>
  <c r="R994" i="3" s="1"/>
  <c r="I991" i="3"/>
  <c r="Q991" i="3"/>
  <c r="P991" i="3" s="1"/>
  <c r="O991" i="3"/>
  <c r="N991" i="3" s="1"/>
  <c r="K991" i="3"/>
  <c r="J991" i="3" s="1"/>
  <c r="S991" i="3"/>
  <c r="R991" i="3" s="1"/>
  <c r="M991" i="3"/>
  <c r="L991" i="3" s="1"/>
  <c r="U991" i="3"/>
  <c r="T991" i="3" s="1"/>
  <c r="Q986" i="3"/>
  <c r="P986" i="3" s="1"/>
  <c r="I983" i="3"/>
  <c r="Q983" i="3"/>
  <c r="P983" i="3" s="1"/>
  <c r="K983" i="3"/>
  <c r="J983" i="3" s="1"/>
  <c r="S983" i="3"/>
  <c r="R983" i="3" s="1"/>
  <c r="M983" i="3"/>
  <c r="L983" i="3" s="1"/>
  <c r="U983" i="3"/>
  <c r="T983" i="3" s="1"/>
  <c r="O983" i="3"/>
  <c r="N983" i="3" s="1"/>
  <c r="O978" i="3"/>
  <c r="N978" i="3" s="1"/>
  <c r="I975" i="3"/>
  <c r="Q975" i="3"/>
  <c r="P975" i="3" s="1"/>
  <c r="K975" i="3"/>
  <c r="J975" i="3" s="1"/>
  <c r="S975" i="3"/>
  <c r="R975" i="3" s="1"/>
  <c r="M975" i="3"/>
  <c r="L975" i="3" s="1"/>
  <c r="U975" i="3"/>
  <c r="T975" i="3" s="1"/>
  <c r="O975" i="3"/>
  <c r="N975" i="3" s="1"/>
  <c r="U970" i="3"/>
  <c r="T970" i="3" s="1"/>
  <c r="M970" i="3"/>
  <c r="L970" i="3" s="1"/>
  <c r="S970" i="3"/>
  <c r="R970" i="3" s="1"/>
  <c r="O970" i="3"/>
  <c r="N970" i="3" s="1"/>
  <c r="K970" i="3"/>
  <c r="J970" i="3" s="1"/>
  <c r="Q970" i="3"/>
  <c r="P970" i="3" s="1"/>
  <c r="I970" i="3"/>
  <c r="K880" i="3"/>
  <c r="J880" i="3" s="1"/>
  <c r="S880" i="3"/>
  <c r="R880" i="3" s="1"/>
  <c r="M880" i="3"/>
  <c r="L880" i="3" s="1"/>
  <c r="U880" i="3"/>
  <c r="T880" i="3" s="1"/>
  <c r="O880" i="3"/>
  <c r="N880" i="3" s="1"/>
  <c r="I880" i="3"/>
  <c r="Q880" i="3"/>
  <c r="P880" i="3" s="1"/>
  <c r="S713" i="3"/>
  <c r="R713" i="3" s="1"/>
  <c r="M993" i="3"/>
  <c r="L993" i="3" s="1"/>
  <c r="U993" i="3"/>
  <c r="T993" i="3" s="1"/>
  <c r="S993" i="3"/>
  <c r="R993" i="3" s="1"/>
  <c r="O993" i="3"/>
  <c r="N993" i="3" s="1"/>
  <c r="I993" i="3"/>
  <c r="Q993" i="3"/>
  <c r="P993" i="3" s="1"/>
  <c r="K993" i="3"/>
  <c r="J993" i="3" s="1"/>
  <c r="M977" i="3"/>
  <c r="L977" i="3" s="1"/>
  <c r="U977" i="3"/>
  <c r="T977" i="3" s="1"/>
  <c r="O977" i="3"/>
  <c r="N977" i="3" s="1"/>
  <c r="K977" i="3"/>
  <c r="J977" i="3" s="1"/>
  <c r="S977" i="3"/>
  <c r="R977" i="3" s="1"/>
  <c r="I977" i="3"/>
  <c r="Q977" i="3"/>
  <c r="P977" i="3" s="1"/>
  <c r="I935" i="3"/>
  <c r="Q935" i="3"/>
  <c r="P935" i="3" s="1"/>
  <c r="K935" i="3"/>
  <c r="J935" i="3" s="1"/>
  <c r="S935" i="3"/>
  <c r="R935" i="3" s="1"/>
  <c r="M935" i="3"/>
  <c r="L935" i="3" s="1"/>
  <c r="U935" i="3"/>
  <c r="T935" i="3" s="1"/>
  <c r="O935" i="3"/>
  <c r="N935" i="3" s="1"/>
  <c r="Q967" i="3"/>
  <c r="P967" i="3" s="1"/>
  <c r="I967" i="3"/>
  <c r="S967" i="3"/>
  <c r="R967" i="3" s="1"/>
  <c r="K967" i="3"/>
  <c r="J967" i="3" s="1"/>
  <c r="U967" i="3"/>
  <c r="T967" i="3" s="1"/>
  <c r="M967" i="3"/>
  <c r="L967" i="3" s="1"/>
  <c r="O967" i="3"/>
  <c r="N967" i="3" s="1"/>
  <c r="K936" i="3"/>
  <c r="J936" i="3" s="1"/>
  <c r="S936" i="3"/>
  <c r="R936" i="3" s="1"/>
  <c r="M936" i="3"/>
  <c r="L936" i="3" s="1"/>
  <c r="U936" i="3"/>
  <c r="T936" i="3" s="1"/>
  <c r="O936" i="3"/>
  <c r="N936" i="3" s="1"/>
  <c r="Q936" i="3"/>
  <c r="P936" i="3" s="1"/>
  <c r="I936" i="3"/>
  <c r="I931" i="3"/>
  <c r="Q931" i="3"/>
  <c r="P931" i="3" s="1"/>
  <c r="K931" i="3"/>
  <c r="J931" i="3" s="1"/>
  <c r="S931" i="3"/>
  <c r="R931" i="3" s="1"/>
  <c r="M931" i="3"/>
  <c r="L931" i="3" s="1"/>
  <c r="U931" i="3"/>
  <c r="T931" i="3" s="1"/>
  <c r="O931" i="3"/>
  <c r="N931" i="3" s="1"/>
  <c r="S973" i="3"/>
  <c r="R973" i="3" s="1"/>
  <c r="M973" i="3"/>
  <c r="L973" i="3" s="1"/>
  <c r="U973" i="3"/>
  <c r="T973" i="3" s="1"/>
  <c r="O973" i="3"/>
  <c r="N973" i="3" s="1"/>
  <c r="K973" i="3"/>
  <c r="J973" i="3" s="1"/>
  <c r="I973" i="3"/>
  <c r="Q973" i="3"/>
  <c r="P973" i="3" s="1"/>
  <c r="K997" i="3"/>
  <c r="J997" i="3" s="1"/>
  <c r="M997" i="3"/>
  <c r="L997" i="3" s="1"/>
  <c r="U997" i="3"/>
  <c r="T997" i="3" s="1"/>
  <c r="S997" i="3"/>
  <c r="R997" i="3" s="1"/>
  <c r="O997" i="3"/>
  <c r="N997" i="3" s="1"/>
  <c r="I997" i="3"/>
  <c r="Q997" i="3"/>
  <c r="P997" i="3" s="1"/>
  <c r="M981" i="3"/>
  <c r="L981" i="3" s="1"/>
  <c r="U981" i="3"/>
  <c r="T981" i="3" s="1"/>
  <c r="O981" i="3"/>
  <c r="N981" i="3" s="1"/>
  <c r="I981" i="3"/>
  <c r="Q981" i="3"/>
  <c r="P981" i="3" s="1"/>
  <c r="K981" i="3"/>
  <c r="J981" i="3" s="1"/>
  <c r="S981" i="3"/>
  <c r="R981" i="3" s="1"/>
  <c r="M963" i="3"/>
  <c r="L963" i="3" s="1"/>
  <c r="K954" i="3"/>
  <c r="J954" i="3" s="1"/>
  <c r="S954" i="3"/>
  <c r="R954" i="3" s="1"/>
  <c r="Q954" i="3"/>
  <c r="P954" i="3" s="1"/>
  <c r="O954" i="3"/>
  <c r="N954" i="3" s="1"/>
  <c r="I954" i="3"/>
  <c r="U954" i="3"/>
  <c r="T954" i="3" s="1"/>
  <c r="M954" i="3"/>
  <c r="L954" i="3" s="1"/>
  <c r="I951" i="3"/>
  <c r="Q951" i="3"/>
  <c r="P951" i="3" s="1"/>
  <c r="M951" i="3"/>
  <c r="L951" i="3" s="1"/>
  <c r="U951" i="3"/>
  <c r="T951" i="3" s="1"/>
  <c r="S951" i="3"/>
  <c r="R951" i="3" s="1"/>
  <c r="K951" i="3"/>
  <c r="J951" i="3" s="1"/>
  <c r="O951" i="3"/>
  <c r="N951" i="3" s="1"/>
  <c r="K928" i="3"/>
  <c r="J928" i="3" s="1"/>
  <c r="S928" i="3"/>
  <c r="R928" i="3" s="1"/>
  <c r="M928" i="3"/>
  <c r="L928" i="3" s="1"/>
  <c r="U928" i="3"/>
  <c r="T928" i="3" s="1"/>
  <c r="O928" i="3"/>
  <c r="N928" i="3" s="1"/>
  <c r="Q928" i="3"/>
  <c r="P928" i="3" s="1"/>
  <c r="I928" i="3"/>
  <c r="K892" i="3"/>
  <c r="J892" i="3" s="1"/>
  <c r="S892" i="3"/>
  <c r="R892" i="3" s="1"/>
  <c r="M892" i="3"/>
  <c r="L892" i="3" s="1"/>
  <c r="U892" i="3"/>
  <c r="T892" i="3" s="1"/>
  <c r="O892" i="3"/>
  <c r="N892" i="3" s="1"/>
  <c r="I892" i="3"/>
  <c r="Q892" i="3"/>
  <c r="P892" i="3" s="1"/>
  <c r="K962" i="3"/>
  <c r="J962" i="3" s="1"/>
  <c r="K916" i="3"/>
  <c r="J916" i="3" s="1"/>
  <c r="S916" i="3"/>
  <c r="R916" i="3" s="1"/>
  <c r="M916" i="3"/>
  <c r="L916" i="3" s="1"/>
  <c r="U916" i="3"/>
  <c r="T916" i="3" s="1"/>
  <c r="O916" i="3"/>
  <c r="N916" i="3" s="1"/>
  <c r="Q916" i="3"/>
  <c r="P916" i="3" s="1"/>
  <c r="I916" i="3"/>
  <c r="I1003" i="3"/>
  <c r="Q1003" i="3"/>
  <c r="P1003" i="3" s="1"/>
  <c r="O1003" i="3"/>
  <c r="N1003" i="3" s="1"/>
  <c r="K1003" i="3"/>
  <c r="J1003" i="3" s="1"/>
  <c r="S1003" i="3"/>
  <c r="R1003" i="3" s="1"/>
  <c r="M1003" i="3"/>
  <c r="L1003" i="3" s="1"/>
  <c r="U1003" i="3"/>
  <c r="T1003" i="3" s="1"/>
  <c r="I995" i="3"/>
  <c r="Q995" i="3"/>
  <c r="P995" i="3" s="1"/>
  <c r="K995" i="3"/>
  <c r="J995" i="3" s="1"/>
  <c r="S995" i="3"/>
  <c r="R995" i="3" s="1"/>
  <c r="O995" i="3"/>
  <c r="N995" i="3" s="1"/>
  <c r="M995" i="3"/>
  <c r="L995" i="3" s="1"/>
  <c r="U995" i="3"/>
  <c r="T995" i="3" s="1"/>
  <c r="O990" i="3"/>
  <c r="N990" i="3" s="1"/>
  <c r="I990" i="3"/>
  <c r="Q990" i="3"/>
  <c r="P990" i="3" s="1"/>
  <c r="M990" i="3"/>
  <c r="L990" i="3" s="1"/>
  <c r="U990" i="3"/>
  <c r="T990" i="3" s="1"/>
  <c r="K990" i="3"/>
  <c r="J990" i="3" s="1"/>
  <c r="S990" i="3"/>
  <c r="R990" i="3" s="1"/>
  <c r="O982" i="3"/>
  <c r="N982" i="3" s="1"/>
  <c r="I982" i="3"/>
  <c r="Q982" i="3"/>
  <c r="P982" i="3" s="1"/>
  <c r="K982" i="3"/>
  <c r="J982" i="3" s="1"/>
  <c r="S982" i="3"/>
  <c r="R982" i="3" s="1"/>
  <c r="M982" i="3"/>
  <c r="L982" i="3" s="1"/>
  <c r="U982" i="3"/>
  <c r="T982" i="3" s="1"/>
  <c r="I979" i="3"/>
  <c r="Q979" i="3"/>
  <c r="P979" i="3" s="1"/>
  <c r="K979" i="3"/>
  <c r="J979" i="3" s="1"/>
  <c r="S979" i="3"/>
  <c r="R979" i="3" s="1"/>
  <c r="O979" i="3"/>
  <c r="N979" i="3" s="1"/>
  <c r="M979" i="3"/>
  <c r="L979" i="3" s="1"/>
  <c r="U979" i="3"/>
  <c r="T979" i="3" s="1"/>
  <c r="U966" i="3"/>
  <c r="T966" i="3" s="1"/>
  <c r="M966" i="3"/>
  <c r="L966" i="3" s="1"/>
  <c r="I966" i="3"/>
  <c r="S966" i="3"/>
  <c r="R966" i="3" s="1"/>
  <c r="O966" i="3"/>
  <c r="N966" i="3" s="1"/>
  <c r="K966" i="3"/>
  <c r="J966" i="3" s="1"/>
  <c r="Q966" i="3"/>
  <c r="P966" i="3" s="1"/>
  <c r="Q955" i="3"/>
  <c r="P955" i="3" s="1"/>
  <c r="O934" i="3"/>
  <c r="N934" i="3" s="1"/>
  <c r="I934" i="3"/>
  <c r="Q934" i="3"/>
  <c r="P934" i="3" s="1"/>
  <c r="K934" i="3"/>
  <c r="J934" i="3" s="1"/>
  <c r="S934" i="3"/>
  <c r="R934" i="3" s="1"/>
  <c r="U934" i="3"/>
  <c r="T934" i="3" s="1"/>
  <c r="M934" i="3"/>
  <c r="L934" i="3" s="1"/>
  <c r="K904" i="3"/>
  <c r="J904" i="3" s="1"/>
  <c r="S904" i="3"/>
  <c r="R904" i="3" s="1"/>
  <c r="M904" i="3"/>
  <c r="L904" i="3" s="1"/>
  <c r="U904" i="3"/>
  <c r="T904" i="3" s="1"/>
  <c r="O904" i="3"/>
  <c r="N904" i="3" s="1"/>
  <c r="Q904" i="3"/>
  <c r="P904" i="3" s="1"/>
  <c r="I904" i="3"/>
  <c r="K884" i="3"/>
  <c r="J884" i="3" s="1"/>
  <c r="S884" i="3"/>
  <c r="R884" i="3" s="1"/>
  <c r="M884" i="3"/>
  <c r="L884" i="3" s="1"/>
  <c r="U884" i="3"/>
  <c r="T884" i="3" s="1"/>
  <c r="O884" i="3"/>
  <c r="N884" i="3" s="1"/>
  <c r="Q884" i="3"/>
  <c r="P884" i="3" s="1"/>
  <c r="I884" i="3"/>
  <c r="K996" i="3"/>
  <c r="J996" i="3" s="1"/>
  <c r="S996" i="3"/>
  <c r="R996" i="3" s="1"/>
  <c r="M996" i="3"/>
  <c r="L996" i="3" s="1"/>
  <c r="U996" i="3"/>
  <c r="T996" i="3" s="1"/>
  <c r="I996" i="3"/>
  <c r="Q996" i="3"/>
  <c r="P996" i="3" s="1"/>
  <c r="O996" i="3"/>
  <c r="N996" i="3" s="1"/>
  <c r="O950" i="3"/>
  <c r="N950" i="3" s="1"/>
  <c r="K950" i="3"/>
  <c r="J950" i="3" s="1"/>
  <c r="S950" i="3"/>
  <c r="R950" i="3" s="1"/>
  <c r="U950" i="3"/>
  <c r="T950" i="3" s="1"/>
  <c r="I950" i="3"/>
  <c r="M950" i="3"/>
  <c r="L950" i="3" s="1"/>
  <c r="Q950" i="3"/>
  <c r="P950" i="3" s="1"/>
  <c r="Q971" i="3"/>
  <c r="P971" i="3" s="1"/>
  <c r="I971" i="3"/>
  <c r="O971" i="3"/>
  <c r="N971" i="3" s="1"/>
  <c r="S971" i="3"/>
  <c r="R971" i="3" s="1"/>
  <c r="K971" i="3"/>
  <c r="J971" i="3" s="1"/>
  <c r="M971" i="3"/>
  <c r="L971" i="3" s="1"/>
  <c r="U971" i="3"/>
  <c r="T971" i="3" s="1"/>
  <c r="K952" i="3"/>
  <c r="J952" i="3" s="1"/>
  <c r="S952" i="3"/>
  <c r="R952" i="3" s="1"/>
  <c r="O952" i="3"/>
  <c r="N952" i="3" s="1"/>
  <c r="Q952" i="3"/>
  <c r="P952" i="3" s="1"/>
  <c r="I952" i="3"/>
  <c r="U952" i="3"/>
  <c r="T952" i="3" s="1"/>
  <c r="M952" i="3"/>
  <c r="L952" i="3" s="1"/>
  <c r="O641" i="3"/>
  <c r="N641" i="3" s="1"/>
  <c r="K988" i="3"/>
  <c r="J988" i="3" s="1"/>
  <c r="S988" i="3"/>
  <c r="R988" i="3" s="1"/>
  <c r="I988" i="3"/>
  <c r="W988" i="3" s="1"/>
  <c r="M988" i="3"/>
  <c r="L988" i="3" s="1"/>
  <c r="U988" i="3"/>
  <c r="T988" i="3" s="1"/>
  <c r="Q988" i="3"/>
  <c r="P988" i="3" s="1"/>
  <c r="O988" i="3"/>
  <c r="N988" i="3" s="1"/>
  <c r="K972" i="3"/>
  <c r="J972" i="3" s="1"/>
  <c r="S972" i="3"/>
  <c r="R972" i="3" s="1"/>
  <c r="I972" i="3"/>
  <c r="Q972" i="3"/>
  <c r="P972" i="3" s="1"/>
  <c r="M972" i="3"/>
  <c r="L972" i="3" s="1"/>
  <c r="U972" i="3"/>
  <c r="T972" i="3" s="1"/>
  <c r="O972" i="3"/>
  <c r="N972" i="3" s="1"/>
  <c r="K992" i="3"/>
  <c r="J992" i="3" s="1"/>
  <c r="S992" i="3"/>
  <c r="R992" i="3" s="1"/>
  <c r="I992" i="3"/>
  <c r="Q992" i="3"/>
  <c r="P992" i="3" s="1"/>
  <c r="M992" i="3"/>
  <c r="L992" i="3" s="1"/>
  <c r="U992" i="3"/>
  <c r="T992" i="3" s="1"/>
  <c r="O992" i="3"/>
  <c r="N992" i="3" s="1"/>
  <c r="K984" i="3"/>
  <c r="J984" i="3" s="1"/>
  <c r="S984" i="3"/>
  <c r="R984" i="3" s="1"/>
  <c r="Q984" i="3"/>
  <c r="P984" i="3" s="1"/>
  <c r="M984" i="3"/>
  <c r="L984" i="3" s="1"/>
  <c r="U984" i="3"/>
  <c r="T984" i="3" s="1"/>
  <c r="I984" i="3"/>
  <c r="O984" i="3"/>
  <c r="N984" i="3" s="1"/>
  <c r="Q976" i="3"/>
  <c r="P976" i="3" s="1"/>
  <c r="K968" i="3"/>
  <c r="J968" i="3" s="1"/>
  <c r="U968" i="3"/>
  <c r="T968" i="3" s="1"/>
  <c r="I968" i="3"/>
  <c r="M968" i="3"/>
  <c r="L968" i="3" s="1"/>
  <c r="O968" i="3"/>
  <c r="N968" i="3" s="1"/>
  <c r="S968" i="3"/>
  <c r="R968" i="3" s="1"/>
  <c r="Q968" i="3"/>
  <c r="P968" i="3" s="1"/>
  <c r="I943" i="3"/>
  <c r="Q943" i="3"/>
  <c r="P943" i="3" s="1"/>
  <c r="K943" i="3"/>
  <c r="J943" i="3" s="1"/>
  <c r="S943" i="3"/>
  <c r="R943" i="3" s="1"/>
  <c r="M943" i="3"/>
  <c r="L943" i="3" s="1"/>
  <c r="U943" i="3"/>
  <c r="T943" i="3" s="1"/>
  <c r="O943" i="3"/>
  <c r="N943" i="3" s="1"/>
  <c r="K872" i="3"/>
  <c r="J872" i="3" s="1"/>
  <c r="S872" i="3"/>
  <c r="R872" i="3" s="1"/>
  <c r="M872" i="3"/>
  <c r="L872" i="3" s="1"/>
  <c r="U872" i="3"/>
  <c r="T872" i="3" s="1"/>
  <c r="O872" i="3"/>
  <c r="N872" i="3" s="1"/>
  <c r="Q872" i="3"/>
  <c r="P872" i="3" s="1"/>
  <c r="I872" i="3"/>
  <c r="M913" i="3"/>
  <c r="L913" i="3" s="1"/>
  <c r="U913" i="3"/>
  <c r="T913" i="3" s="1"/>
  <c r="O913" i="3"/>
  <c r="N913" i="3" s="1"/>
  <c r="I913" i="3"/>
  <c r="Q913" i="3"/>
  <c r="P913" i="3" s="1"/>
  <c r="I891" i="3"/>
  <c r="Q891" i="3"/>
  <c r="P891" i="3" s="1"/>
  <c r="K891" i="3"/>
  <c r="J891" i="3" s="1"/>
  <c r="S891" i="3"/>
  <c r="R891" i="3" s="1"/>
  <c r="M891" i="3"/>
  <c r="L891" i="3" s="1"/>
  <c r="U891" i="3"/>
  <c r="T891" i="3" s="1"/>
  <c r="K855" i="3"/>
  <c r="J855" i="3" s="1"/>
  <c r="M855" i="3"/>
  <c r="L855" i="3" s="1"/>
  <c r="O855" i="3"/>
  <c r="N855" i="3" s="1"/>
  <c r="Q855" i="3"/>
  <c r="P855" i="3" s="1"/>
  <c r="I787" i="3"/>
  <c r="Q787" i="3"/>
  <c r="P787" i="3" s="1"/>
  <c r="K787" i="3"/>
  <c r="J787" i="3" s="1"/>
  <c r="S787" i="3"/>
  <c r="R787" i="3" s="1"/>
  <c r="U787" i="3"/>
  <c r="T787" i="3" s="1"/>
  <c r="M787" i="3"/>
  <c r="L787" i="3" s="1"/>
  <c r="I927" i="3"/>
  <c r="Q927" i="3"/>
  <c r="P927" i="3" s="1"/>
  <c r="K927" i="3"/>
  <c r="J927" i="3" s="1"/>
  <c r="S927" i="3"/>
  <c r="R927" i="3" s="1"/>
  <c r="M927" i="3"/>
  <c r="L927" i="3" s="1"/>
  <c r="U927" i="3"/>
  <c r="T927" i="3" s="1"/>
  <c r="K913" i="3"/>
  <c r="J913" i="3" s="1"/>
  <c r="H869" i="3"/>
  <c r="O854" i="3"/>
  <c r="N854" i="3" s="1"/>
  <c r="Q854" i="3"/>
  <c r="P854" i="3" s="1"/>
  <c r="S854" i="3"/>
  <c r="R854" i="3" s="1"/>
  <c r="I854" i="3"/>
  <c r="U854" i="3"/>
  <c r="T854" i="3" s="1"/>
  <c r="K854" i="3"/>
  <c r="J854" i="3" s="1"/>
  <c r="I803" i="3"/>
  <c r="Q803" i="3"/>
  <c r="P803" i="3" s="1"/>
  <c r="K803" i="3"/>
  <c r="J803" i="3" s="1"/>
  <c r="S803" i="3"/>
  <c r="R803" i="3" s="1"/>
  <c r="U803" i="3"/>
  <c r="T803" i="3" s="1"/>
  <c r="M803" i="3"/>
  <c r="L803" i="3" s="1"/>
  <c r="I763" i="3"/>
  <c r="Q763" i="3"/>
  <c r="P763" i="3" s="1"/>
  <c r="K763" i="3"/>
  <c r="J763" i="3" s="1"/>
  <c r="S763" i="3"/>
  <c r="R763" i="3" s="1"/>
  <c r="M763" i="3"/>
  <c r="L763" i="3" s="1"/>
  <c r="U763" i="3"/>
  <c r="T763" i="3" s="1"/>
  <c r="O763" i="3"/>
  <c r="N763" i="3" s="1"/>
  <c r="M964" i="3"/>
  <c r="L964" i="3" s="1"/>
  <c r="Q944" i="3"/>
  <c r="P944" i="3" s="1"/>
  <c r="H929" i="3"/>
  <c r="U926" i="3"/>
  <c r="T926" i="3" s="1"/>
  <c r="H921" i="3"/>
  <c r="H899" i="3"/>
  <c r="H894" i="3"/>
  <c r="H889" i="3"/>
  <c r="U866" i="3"/>
  <c r="T866" i="3" s="1"/>
  <c r="M866" i="3"/>
  <c r="L866" i="3" s="1"/>
  <c r="O866" i="3"/>
  <c r="N866" i="3" s="1"/>
  <c r="Q866" i="3"/>
  <c r="P866" i="3" s="1"/>
  <c r="U858" i="3"/>
  <c r="T858" i="3" s="1"/>
  <c r="M858" i="3"/>
  <c r="L858" i="3" s="1"/>
  <c r="O858" i="3"/>
  <c r="N858" i="3" s="1"/>
  <c r="Q858" i="3"/>
  <c r="P858" i="3" s="1"/>
  <c r="M854" i="3"/>
  <c r="L854" i="3" s="1"/>
  <c r="H831" i="3"/>
  <c r="M821" i="3"/>
  <c r="L821" i="3" s="1"/>
  <c r="O821" i="3"/>
  <c r="N821" i="3" s="1"/>
  <c r="Q821" i="3"/>
  <c r="P821" i="3" s="1"/>
  <c r="S821" i="3"/>
  <c r="R821" i="3" s="1"/>
  <c r="I821" i="3"/>
  <c r="U821" i="3"/>
  <c r="T821" i="3" s="1"/>
  <c r="M812" i="3"/>
  <c r="L812" i="3" s="1"/>
  <c r="U812" i="3"/>
  <c r="T812" i="3" s="1"/>
  <c r="K812" i="3"/>
  <c r="J812" i="3" s="1"/>
  <c r="O812" i="3"/>
  <c r="N812" i="3" s="1"/>
  <c r="Q812" i="3"/>
  <c r="P812" i="3" s="1"/>
  <c r="S812" i="3"/>
  <c r="R812" i="3" s="1"/>
  <c r="I779" i="3"/>
  <c r="Q779" i="3"/>
  <c r="P779" i="3" s="1"/>
  <c r="K779" i="3"/>
  <c r="J779" i="3" s="1"/>
  <c r="S779" i="3"/>
  <c r="R779" i="3" s="1"/>
  <c r="M779" i="3"/>
  <c r="L779" i="3" s="1"/>
  <c r="U779" i="3"/>
  <c r="T779" i="3" s="1"/>
  <c r="O779" i="3"/>
  <c r="N779" i="3" s="1"/>
  <c r="I775" i="3"/>
  <c r="Q775" i="3"/>
  <c r="P775" i="3" s="1"/>
  <c r="K775" i="3"/>
  <c r="J775" i="3" s="1"/>
  <c r="S775" i="3"/>
  <c r="R775" i="3" s="1"/>
  <c r="M775" i="3"/>
  <c r="L775" i="3" s="1"/>
  <c r="U775" i="3"/>
  <c r="T775" i="3" s="1"/>
  <c r="O775" i="3"/>
  <c r="N775" i="3" s="1"/>
  <c r="I771" i="3"/>
  <c r="Q771" i="3"/>
  <c r="P771" i="3" s="1"/>
  <c r="K771" i="3"/>
  <c r="J771" i="3" s="1"/>
  <c r="S771" i="3"/>
  <c r="R771" i="3" s="1"/>
  <c r="M771" i="3"/>
  <c r="L771" i="3" s="1"/>
  <c r="U771" i="3"/>
  <c r="T771" i="3" s="1"/>
  <c r="I767" i="3"/>
  <c r="Q767" i="3"/>
  <c r="P767" i="3" s="1"/>
  <c r="K767" i="3"/>
  <c r="J767" i="3" s="1"/>
  <c r="S767" i="3"/>
  <c r="R767" i="3" s="1"/>
  <c r="M767" i="3"/>
  <c r="L767" i="3" s="1"/>
  <c r="U767" i="3"/>
  <c r="T767" i="3" s="1"/>
  <c r="O767" i="3"/>
  <c r="N767" i="3" s="1"/>
  <c r="I759" i="3"/>
  <c r="Q759" i="3"/>
  <c r="P759" i="3" s="1"/>
  <c r="K759" i="3"/>
  <c r="J759" i="3" s="1"/>
  <c r="S759" i="3"/>
  <c r="R759" i="3" s="1"/>
  <c r="M759" i="3"/>
  <c r="L759" i="3" s="1"/>
  <c r="U759" i="3"/>
  <c r="T759" i="3" s="1"/>
  <c r="I733" i="3"/>
  <c r="Q733" i="3"/>
  <c r="P733" i="3" s="1"/>
  <c r="K733" i="3"/>
  <c r="J733" i="3" s="1"/>
  <c r="M733" i="3"/>
  <c r="L733" i="3" s="1"/>
  <c r="O733" i="3"/>
  <c r="N733" i="3" s="1"/>
  <c r="S733" i="3"/>
  <c r="R733" i="3" s="1"/>
  <c r="U733" i="3"/>
  <c r="T733" i="3" s="1"/>
  <c r="K948" i="3"/>
  <c r="J948" i="3" s="1"/>
  <c r="S948" i="3"/>
  <c r="R948" i="3" s="1"/>
  <c r="O948" i="3"/>
  <c r="N948" i="3" s="1"/>
  <c r="I939" i="3"/>
  <c r="Q939" i="3"/>
  <c r="P939" i="3" s="1"/>
  <c r="K939" i="3"/>
  <c r="J939" i="3" s="1"/>
  <c r="S939" i="3"/>
  <c r="R939" i="3" s="1"/>
  <c r="M939" i="3"/>
  <c r="L939" i="3" s="1"/>
  <c r="U939" i="3"/>
  <c r="T939" i="3" s="1"/>
  <c r="H941" i="3"/>
  <c r="H906" i="3"/>
  <c r="H874" i="3"/>
  <c r="H827" i="3"/>
  <c r="I823" i="3"/>
  <c r="K800" i="3"/>
  <c r="J800" i="3" s="1"/>
  <c r="S800" i="3"/>
  <c r="R800" i="3" s="1"/>
  <c r="M800" i="3"/>
  <c r="L800" i="3" s="1"/>
  <c r="W800" i="3" s="1"/>
  <c r="U800" i="3"/>
  <c r="T800" i="3" s="1"/>
  <c r="O800" i="3"/>
  <c r="N800" i="3" s="1"/>
  <c r="Q800" i="3"/>
  <c r="P800" i="3" s="1"/>
  <c r="H965" i="3"/>
  <c r="M960" i="3"/>
  <c r="L960" i="3" s="1"/>
  <c r="H919" i="3"/>
  <c r="M918" i="3"/>
  <c r="L918" i="3" s="1"/>
  <c r="H914" i="3"/>
  <c r="H909" i="3"/>
  <c r="Q900" i="3"/>
  <c r="P900" i="3" s="1"/>
  <c r="H887" i="3"/>
  <c r="H882" i="3"/>
  <c r="H877" i="3"/>
  <c r="Q868" i="3"/>
  <c r="P868" i="3" s="1"/>
  <c r="I866" i="3"/>
  <c r="M835" i="3"/>
  <c r="L835" i="3" s="1"/>
  <c r="M820" i="3"/>
  <c r="L820" i="3" s="1"/>
  <c r="O820" i="3"/>
  <c r="N820" i="3" s="1"/>
  <c r="Q820" i="3"/>
  <c r="P820" i="3" s="1"/>
  <c r="S820" i="3"/>
  <c r="R820" i="3" s="1"/>
  <c r="I820" i="3"/>
  <c r="U820" i="3"/>
  <c r="T820" i="3" s="1"/>
  <c r="I795" i="3"/>
  <c r="Q795" i="3"/>
  <c r="P795" i="3" s="1"/>
  <c r="K795" i="3"/>
  <c r="J795" i="3" s="1"/>
  <c r="S795" i="3"/>
  <c r="R795" i="3" s="1"/>
  <c r="M795" i="3"/>
  <c r="L795" i="3" s="1"/>
  <c r="O795" i="3"/>
  <c r="N795" i="3" s="1"/>
  <c r="U795" i="3"/>
  <c r="T795" i="3" s="1"/>
  <c r="O946" i="3"/>
  <c r="N946" i="3" s="1"/>
  <c r="K946" i="3"/>
  <c r="J946" i="3" s="1"/>
  <c r="S946" i="3"/>
  <c r="R946" i="3" s="1"/>
  <c r="H901" i="3"/>
  <c r="U964" i="3"/>
  <c r="T964" i="3" s="1"/>
  <c r="K964" i="3"/>
  <c r="J964" i="3" s="1"/>
  <c r="H961" i="3"/>
  <c r="H953" i="3"/>
  <c r="M948" i="3"/>
  <c r="L948" i="3" s="1"/>
  <c r="O947" i="3"/>
  <c r="N947" i="3" s="1"/>
  <c r="H937" i="3"/>
  <c r="Q920" i="3"/>
  <c r="P920" i="3" s="1"/>
  <c r="H907" i="3"/>
  <c r="H902" i="3"/>
  <c r="H897" i="3"/>
  <c r="Q888" i="3"/>
  <c r="P888" i="3" s="1"/>
  <c r="H875" i="3"/>
  <c r="H870" i="3"/>
  <c r="H839" i="3"/>
  <c r="H834" i="3"/>
  <c r="O811" i="3"/>
  <c r="N811" i="3" s="1"/>
  <c r="K932" i="3"/>
  <c r="J932" i="3" s="1"/>
  <c r="S932" i="3"/>
  <c r="R932" i="3" s="1"/>
  <c r="M932" i="3"/>
  <c r="L932" i="3" s="1"/>
  <c r="U932" i="3"/>
  <c r="T932" i="3" s="1"/>
  <c r="O932" i="3"/>
  <c r="N932" i="3" s="1"/>
  <c r="I923" i="3"/>
  <c r="Q923" i="3"/>
  <c r="P923" i="3" s="1"/>
  <c r="K923" i="3"/>
  <c r="J923" i="3" s="1"/>
  <c r="S923" i="3"/>
  <c r="R923" i="3" s="1"/>
  <c r="M923" i="3"/>
  <c r="L923" i="3" s="1"/>
  <c r="U923" i="3"/>
  <c r="T923" i="3" s="1"/>
  <c r="K908" i="3"/>
  <c r="J908" i="3" s="1"/>
  <c r="S908" i="3"/>
  <c r="R908" i="3" s="1"/>
  <c r="M908" i="3"/>
  <c r="L908" i="3" s="1"/>
  <c r="U908" i="3"/>
  <c r="T908" i="3" s="1"/>
  <c r="O908" i="3"/>
  <c r="N908" i="3" s="1"/>
  <c r="S876" i="3"/>
  <c r="R876" i="3" s="1"/>
  <c r="K780" i="3"/>
  <c r="J780" i="3" s="1"/>
  <c r="S780" i="3"/>
  <c r="R780" i="3" s="1"/>
  <c r="M780" i="3"/>
  <c r="L780" i="3" s="1"/>
  <c r="U780" i="3"/>
  <c r="T780" i="3" s="1"/>
  <c r="O780" i="3"/>
  <c r="N780" i="3" s="1"/>
  <c r="Q780" i="3"/>
  <c r="P780" i="3" s="1"/>
  <c r="U946" i="3"/>
  <c r="T946" i="3" s="1"/>
  <c r="H911" i="3"/>
  <c r="H879" i="3"/>
  <c r="I855" i="3"/>
  <c r="O830" i="3"/>
  <c r="N830" i="3" s="1"/>
  <c r="Q830" i="3"/>
  <c r="P830" i="3" s="1"/>
  <c r="S830" i="3"/>
  <c r="R830" i="3" s="1"/>
  <c r="I830" i="3"/>
  <c r="U830" i="3"/>
  <c r="T830" i="3" s="1"/>
  <c r="K830" i="3"/>
  <c r="J830" i="3" s="1"/>
  <c r="H768" i="3"/>
  <c r="H969" i="3"/>
  <c r="U960" i="3"/>
  <c r="T960" i="3" s="1"/>
  <c r="K960" i="3"/>
  <c r="J960" i="3" s="1"/>
  <c r="H957" i="3"/>
  <c r="H949" i="3"/>
  <c r="O939" i="3"/>
  <c r="N939" i="3" s="1"/>
  <c r="H925" i="3"/>
  <c r="O923" i="3"/>
  <c r="N923" i="3" s="1"/>
  <c r="H922" i="3"/>
  <c r="H917" i="3"/>
  <c r="Q908" i="3"/>
  <c r="P908" i="3" s="1"/>
  <c r="H895" i="3"/>
  <c r="O891" i="3"/>
  <c r="N891" i="3" s="1"/>
  <c r="H890" i="3"/>
  <c r="H885" i="3"/>
  <c r="U851" i="3"/>
  <c r="T851" i="3" s="1"/>
  <c r="H843" i="3"/>
  <c r="H838" i="3"/>
  <c r="O818" i="3"/>
  <c r="N818" i="3" s="1"/>
  <c r="Q818" i="3"/>
  <c r="P818" i="3" s="1"/>
  <c r="S818" i="3"/>
  <c r="R818" i="3" s="1"/>
  <c r="U818" i="3"/>
  <c r="T818" i="3" s="1"/>
  <c r="I818" i="3"/>
  <c r="H808" i="3"/>
  <c r="I799" i="3"/>
  <c r="Q799" i="3"/>
  <c r="P799" i="3" s="1"/>
  <c r="K799" i="3"/>
  <c r="J799" i="3" s="1"/>
  <c r="S799" i="3"/>
  <c r="R799" i="3" s="1"/>
  <c r="M799" i="3"/>
  <c r="L799" i="3" s="1"/>
  <c r="O799" i="3"/>
  <c r="N799" i="3" s="1"/>
  <c r="K638" i="3"/>
  <c r="J638" i="3" s="1"/>
  <c r="S638" i="3"/>
  <c r="R638" i="3" s="1"/>
  <c r="M638" i="3"/>
  <c r="L638" i="3" s="1"/>
  <c r="U638" i="3"/>
  <c r="T638" i="3" s="1"/>
  <c r="O638" i="3"/>
  <c r="N638" i="3" s="1"/>
  <c r="Q638" i="3"/>
  <c r="P638" i="3" s="1"/>
  <c r="M635" i="3"/>
  <c r="L635" i="3" s="1"/>
  <c r="U635" i="3"/>
  <c r="T635" i="3" s="1"/>
  <c r="O635" i="3"/>
  <c r="N635" i="3" s="1"/>
  <c r="I635" i="3"/>
  <c r="Q635" i="3"/>
  <c r="P635" i="3" s="1"/>
  <c r="S635" i="3"/>
  <c r="R635" i="3" s="1"/>
  <c r="K635" i="3"/>
  <c r="J635" i="3" s="1"/>
  <c r="I947" i="3"/>
  <c r="Q947" i="3"/>
  <c r="P947" i="3" s="1"/>
  <c r="M947" i="3"/>
  <c r="L947" i="3" s="1"/>
  <c r="U947" i="3"/>
  <c r="T947" i="3" s="1"/>
  <c r="O918" i="3"/>
  <c r="N918" i="3" s="1"/>
  <c r="I918" i="3"/>
  <c r="Q918" i="3"/>
  <c r="P918" i="3" s="1"/>
  <c r="K918" i="3"/>
  <c r="J918" i="3" s="1"/>
  <c r="S918" i="3"/>
  <c r="R918" i="3" s="1"/>
  <c r="Q960" i="3"/>
  <c r="P960" i="3" s="1"/>
  <c r="S964" i="3"/>
  <c r="R964" i="3" s="1"/>
  <c r="I964" i="3"/>
  <c r="K947" i="3"/>
  <c r="J947" i="3" s="1"/>
  <c r="M946" i="3"/>
  <c r="L946" i="3" s="1"/>
  <c r="M945" i="3"/>
  <c r="L945" i="3" s="1"/>
  <c r="U945" i="3"/>
  <c r="T945" i="3" s="1"/>
  <c r="O945" i="3"/>
  <c r="N945" i="3" s="1"/>
  <c r="I945" i="3"/>
  <c r="Q945" i="3"/>
  <c r="P945" i="3" s="1"/>
  <c r="O927" i="3"/>
  <c r="N927" i="3" s="1"/>
  <c r="O910" i="3"/>
  <c r="N910" i="3" s="1"/>
  <c r="I910" i="3"/>
  <c r="Q910" i="3"/>
  <c r="P910" i="3" s="1"/>
  <c r="K910" i="3"/>
  <c r="J910" i="3" s="1"/>
  <c r="S910" i="3"/>
  <c r="R910" i="3" s="1"/>
  <c r="K900" i="3"/>
  <c r="J900" i="3" s="1"/>
  <c r="S900" i="3"/>
  <c r="R900" i="3" s="1"/>
  <c r="M900" i="3"/>
  <c r="L900" i="3" s="1"/>
  <c r="U900" i="3"/>
  <c r="T900" i="3" s="1"/>
  <c r="O900" i="3"/>
  <c r="N900" i="3" s="1"/>
  <c r="I883" i="3"/>
  <c r="Q883" i="3"/>
  <c r="P883" i="3" s="1"/>
  <c r="K883" i="3"/>
  <c r="J883" i="3" s="1"/>
  <c r="S883" i="3"/>
  <c r="R883" i="3" s="1"/>
  <c r="M883" i="3"/>
  <c r="L883" i="3" s="1"/>
  <c r="U883" i="3"/>
  <c r="T883" i="3" s="1"/>
  <c r="Q878" i="3"/>
  <c r="P878" i="3" s="1"/>
  <c r="K868" i="3"/>
  <c r="J868" i="3" s="1"/>
  <c r="S868" i="3"/>
  <c r="R868" i="3" s="1"/>
  <c r="M868" i="3"/>
  <c r="L868" i="3" s="1"/>
  <c r="U868" i="3"/>
  <c r="T868" i="3" s="1"/>
  <c r="O868" i="3"/>
  <c r="N868" i="3" s="1"/>
  <c r="K860" i="3"/>
  <c r="J860" i="3" s="1"/>
  <c r="U860" i="3"/>
  <c r="T860" i="3" s="1"/>
  <c r="M860" i="3"/>
  <c r="L860" i="3" s="1"/>
  <c r="O860" i="3"/>
  <c r="N860" i="3" s="1"/>
  <c r="Q860" i="3"/>
  <c r="P860" i="3" s="1"/>
  <c r="U855" i="3"/>
  <c r="T855" i="3" s="1"/>
  <c r="M817" i="3"/>
  <c r="L817" i="3" s="1"/>
  <c r="O817" i="3"/>
  <c r="N817" i="3" s="1"/>
  <c r="Q817" i="3"/>
  <c r="P817" i="3" s="1"/>
  <c r="S817" i="3"/>
  <c r="R817" i="3" s="1"/>
  <c r="I817" i="3"/>
  <c r="U817" i="3"/>
  <c r="T817" i="3" s="1"/>
  <c r="K791" i="3"/>
  <c r="J791" i="3" s="1"/>
  <c r="I649" i="3"/>
  <c r="Q649" i="3"/>
  <c r="P649" i="3" s="1"/>
  <c r="K649" i="3"/>
  <c r="J649" i="3" s="1"/>
  <c r="S649" i="3"/>
  <c r="R649" i="3" s="1"/>
  <c r="M649" i="3"/>
  <c r="L649" i="3" s="1"/>
  <c r="U649" i="3"/>
  <c r="T649" i="3" s="1"/>
  <c r="I645" i="3"/>
  <c r="Q645" i="3"/>
  <c r="P645" i="3" s="1"/>
  <c r="K645" i="3"/>
  <c r="J645" i="3" s="1"/>
  <c r="S645" i="3"/>
  <c r="R645" i="3" s="1"/>
  <c r="M645" i="3"/>
  <c r="L645" i="3" s="1"/>
  <c r="U645" i="3"/>
  <c r="T645" i="3" s="1"/>
  <c r="O645" i="3"/>
  <c r="N645" i="3" s="1"/>
  <c r="O926" i="3"/>
  <c r="N926" i="3" s="1"/>
  <c r="I926" i="3"/>
  <c r="Q926" i="3"/>
  <c r="P926" i="3" s="1"/>
  <c r="K926" i="3"/>
  <c r="J926" i="3" s="1"/>
  <c r="S926" i="3"/>
  <c r="R926" i="3" s="1"/>
  <c r="M881" i="3"/>
  <c r="L881" i="3" s="1"/>
  <c r="U881" i="3"/>
  <c r="T881" i="3" s="1"/>
  <c r="O881" i="3"/>
  <c r="N881" i="3" s="1"/>
  <c r="I881" i="3"/>
  <c r="Q881" i="3"/>
  <c r="P881" i="3" s="1"/>
  <c r="K850" i="3"/>
  <c r="J850" i="3" s="1"/>
  <c r="K823" i="3"/>
  <c r="J823" i="3" s="1"/>
  <c r="M823" i="3"/>
  <c r="L823" i="3" s="1"/>
  <c r="O823" i="3"/>
  <c r="N823" i="3" s="1"/>
  <c r="Q823" i="3"/>
  <c r="P823" i="3" s="1"/>
  <c r="I6" i="3"/>
  <c r="Q6" i="3"/>
  <c r="P6" i="3" s="1"/>
  <c r="K6" i="3"/>
  <c r="J6" i="3" s="1"/>
  <c r="S6" i="3"/>
  <c r="R6" i="3" s="1"/>
  <c r="M6" i="3"/>
  <c r="L6" i="3" s="1"/>
  <c r="O6" i="3"/>
  <c r="N6" i="3" s="1"/>
  <c r="U6" i="3"/>
  <c r="T6" i="3" s="1"/>
  <c r="S960" i="3"/>
  <c r="R960" i="3" s="1"/>
  <c r="I960" i="3"/>
  <c r="U948" i="3"/>
  <c r="T948" i="3" s="1"/>
  <c r="I948" i="3"/>
  <c r="K944" i="3"/>
  <c r="J944" i="3" s="1"/>
  <c r="S944" i="3"/>
  <c r="R944" i="3" s="1"/>
  <c r="M944" i="3"/>
  <c r="L944" i="3" s="1"/>
  <c r="U944" i="3"/>
  <c r="T944" i="3" s="1"/>
  <c r="O944" i="3"/>
  <c r="N944" i="3" s="1"/>
  <c r="M933" i="3"/>
  <c r="L933" i="3" s="1"/>
  <c r="I932" i="3"/>
  <c r="K920" i="3"/>
  <c r="J920" i="3" s="1"/>
  <c r="S920" i="3"/>
  <c r="R920" i="3" s="1"/>
  <c r="M920" i="3"/>
  <c r="L920" i="3" s="1"/>
  <c r="U920" i="3"/>
  <c r="T920" i="3" s="1"/>
  <c r="O920" i="3"/>
  <c r="N920" i="3" s="1"/>
  <c r="S913" i="3"/>
  <c r="R913" i="3" s="1"/>
  <c r="I908" i="3"/>
  <c r="I903" i="3"/>
  <c r="Q903" i="3"/>
  <c r="P903" i="3" s="1"/>
  <c r="K903" i="3"/>
  <c r="J903" i="3" s="1"/>
  <c r="S903" i="3"/>
  <c r="R903" i="3" s="1"/>
  <c r="M903" i="3"/>
  <c r="L903" i="3" s="1"/>
  <c r="U903" i="3"/>
  <c r="T903" i="3" s="1"/>
  <c r="S898" i="3"/>
  <c r="R898" i="3" s="1"/>
  <c r="M893" i="3"/>
  <c r="L893" i="3" s="1"/>
  <c r="U893" i="3"/>
  <c r="T893" i="3" s="1"/>
  <c r="O893" i="3"/>
  <c r="N893" i="3" s="1"/>
  <c r="I893" i="3"/>
  <c r="Q893" i="3"/>
  <c r="P893" i="3" s="1"/>
  <c r="K888" i="3"/>
  <c r="J888" i="3" s="1"/>
  <c r="S888" i="3"/>
  <c r="R888" i="3" s="1"/>
  <c r="M888" i="3"/>
  <c r="L888" i="3" s="1"/>
  <c r="U888" i="3"/>
  <c r="T888" i="3" s="1"/>
  <c r="O888" i="3"/>
  <c r="N888" i="3" s="1"/>
  <c r="S881" i="3"/>
  <c r="R881" i="3" s="1"/>
  <c r="I871" i="3"/>
  <c r="Q871" i="3"/>
  <c r="P871" i="3" s="1"/>
  <c r="K871" i="3"/>
  <c r="J871" i="3" s="1"/>
  <c r="S871" i="3"/>
  <c r="R871" i="3" s="1"/>
  <c r="M871" i="3"/>
  <c r="L871" i="3" s="1"/>
  <c r="U871" i="3"/>
  <c r="T871" i="3" s="1"/>
  <c r="Q867" i="3"/>
  <c r="P867" i="3" s="1"/>
  <c r="Q859" i="3"/>
  <c r="P859" i="3" s="1"/>
  <c r="I859" i="3"/>
  <c r="S859" i="3"/>
  <c r="R859" i="3" s="1"/>
  <c r="K859" i="3"/>
  <c r="J859" i="3" s="1"/>
  <c r="U859" i="3"/>
  <c r="T859" i="3" s="1"/>
  <c r="M859" i="3"/>
  <c r="L859" i="3" s="1"/>
  <c r="S855" i="3"/>
  <c r="R855" i="3" s="1"/>
  <c r="K851" i="3"/>
  <c r="J851" i="3" s="1"/>
  <c r="M851" i="3"/>
  <c r="L851" i="3" s="1"/>
  <c r="O851" i="3"/>
  <c r="N851" i="3" s="1"/>
  <c r="Q851" i="3"/>
  <c r="P851" i="3" s="1"/>
  <c r="O846" i="3"/>
  <c r="N846" i="3" s="1"/>
  <c r="Q846" i="3"/>
  <c r="P846" i="3" s="1"/>
  <c r="S846" i="3"/>
  <c r="R846" i="3" s="1"/>
  <c r="I846" i="3"/>
  <c r="U846" i="3"/>
  <c r="T846" i="3" s="1"/>
  <c r="K846" i="3"/>
  <c r="J846" i="3" s="1"/>
  <c r="S823" i="3"/>
  <c r="R823" i="3" s="1"/>
  <c r="S815" i="3"/>
  <c r="R815" i="3" s="1"/>
  <c r="O787" i="3"/>
  <c r="N787" i="3" s="1"/>
  <c r="O770" i="3"/>
  <c r="N770" i="3" s="1"/>
  <c r="I770" i="3"/>
  <c r="Q770" i="3"/>
  <c r="P770" i="3" s="1"/>
  <c r="K770" i="3"/>
  <c r="J770" i="3" s="1"/>
  <c r="S770" i="3"/>
  <c r="R770" i="3" s="1"/>
  <c r="M770" i="3"/>
  <c r="L770" i="3" s="1"/>
  <c r="U770" i="3"/>
  <c r="T770" i="3" s="1"/>
  <c r="I705" i="3"/>
  <c r="Q705" i="3"/>
  <c r="P705" i="3" s="1"/>
  <c r="K705" i="3"/>
  <c r="J705" i="3" s="1"/>
  <c r="S705" i="3"/>
  <c r="R705" i="3" s="1"/>
  <c r="M705" i="3"/>
  <c r="L705" i="3" s="1"/>
  <c r="U705" i="3"/>
  <c r="T705" i="3" s="1"/>
  <c r="O705" i="3"/>
  <c r="N705" i="3" s="1"/>
  <c r="I661" i="3"/>
  <c r="Q661" i="3"/>
  <c r="P661" i="3" s="1"/>
  <c r="K661" i="3"/>
  <c r="J661" i="3" s="1"/>
  <c r="S661" i="3"/>
  <c r="R661" i="3" s="1"/>
  <c r="M661" i="3"/>
  <c r="L661" i="3" s="1"/>
  <c r="U661" i="3"/>
  <c r="T661" i="3" s="1"/>
  <c r="O661" i="3"/>
  <c r="N661" i="3" s="1"/>
  <c r="M655" i="3"/>
  <c r="L655" i="3" s="1"/>
  <c r="U655" i="3"/>
  <c r="T655" i="3" s="1"/>
  <c r="O655" i="3"/>
  <c r="N655" i="3" s="1"/>
  <c r="I655" i="3"/>
  <c r="Q655" i="3"/>
  <c r="P655" i="3" s="1"/>
  <c r="K655" i="3"/>
  <c r="J655" i="3" s="1"/>
  <c r="I653" i="3"/>
  <c r="Q653" i="3"/>
  <c r="P653" i="3" s="1"/>
  <c r="K653" i="3"/>
  <c r="J653" i="3" s="1"/>
  <c r="S653" i="3"/>
  <c r="R653" i="3" s="1"/>
  <c r="M653" i="3"/>
  <c r="L653" i="3" s="1"/>
  <c r="U653" i="3"/>
  <c r="T653" i="3" s="1"/>
  <c r="O653" i="3"/>
  <c r="N653" i="3" s="1"/>
  <c r="H813" i="3"/>
  <c r="H805" i="3"/>
  <c r="H796" i="3"/>
  <c r="Q792" i="3"/>
  <c r="P792" i="3" s="1"/>
  <c r="H789" i="3"/>
  <c r="H785" i="3"/>
  <c r="H758" i="3"/>
  <c r="H756" i="3"/>
  <c r="H753" i="3"/>
  <c r="O720" i="3"/>
  <c r="N720" i="3" s="1"/>
  <c r="Q720" i="3"/>
  <c r="P720" i="3" s="1"/>
  <c r="S720" i="3"/>
  <c r="R720" i="3" s="1"/>
  <c r="U720" i="3"/>
  <c r="T720" i="3" s="1"/>
  <c r="I720" i="3"/>
  <c r="I717" i="3"/>
  <c r="Q717" i="3"/>
  <c r="P717" i="3" s="1"/>
  <c r="S717" i="3"/>
  <c r="R717" i="3" s="1"/>
  <c r="U717" i="3"/>
  <c r="T717" i="3" s="1"/>
  <c r="K717" i="3"/>
  <c r="J717" i="3" s="1"/>
  <c r="M717" i="3"/>
  <c r="L717" i="3" s="1"/>
  <c r="K702" i="3"/>
  <c r="J702" i="3" s="1"/>
  <c r="S702" i="3"/>
  <c r="R702" i="3" s="1"/>
  <c r="M702" i="3"/>
  <c r="L702" i="3" s="1"/>
  <c r="U702" i="3"/>
  <c r="T702" i="3" s="1"/>
  <c r="O702" i="3"/>
  <c r="N702" i="3" s="1"/>
  <c r="Q702" i="3"/>
  <c r="P702" i="3" s="1"/>
  <c r="O632" i="3"/>
  <c r="N632" i="3" s="1"/>
  <c r="I632" i="3"/>
  <c r="Q632" i="3"/>
  <c r="P632" i="3" s="1"/>
  <c r="K632" i="3"/>
  <c r="J632" i="3" s="1"/>
  <c r="S632" i="3"/>
  <c r="R632" i="3" s="1"/>
  <c r="U632" i="3"/>
  <c r="T632" i="3" s="1"/>
  <c r="H814" i="3"/>
  <c r="H809" i="3"/>
  <c r="H790" i="3"/>
  <c r="H778" i="3"/>
  <c r="K776" i="3"/>
  <c r="J776" i="3" s="1"/>
  <c r="S776" i="3"/>
  <c r="R776" i="3" s="1"/>
  <c r="M776" i="3"/>
  <c r="L776" i="3" s="1"/>
  <c r="U776" i="3"/>
  <c r="T776" i="3" s="1"/>
  <c r="O776" i="3"/>
  <c r="N776" i="3" s="1"/>
  <c r="H773" i="3"/>
  <c r="I729" i="3"/>
  <c r="Q729" i="3"/>
  <c r="P729" i="3" s="1"/>
  <c r="M729" i="3"/>
  <c r="L729" i="3" s="1"/>
  <c r="O729" i="3"/>
  <c r="N729" i="3" s="1"/>
  <c r="S729" i="3"/>
  <c r="R729" i="3" s="1"/>
  <c r="U729" i="3"/>
  <c r="T729" i="3" s="1"/>
  <c r="I709" i="3"/>
  <c r="Q709" i="3"/>
  <c r="P709" i="3" s="1"/>
  <c r="K709" i="3"/>
  <c r="J709" i="3" s="1"/>
  <c r="S709" i="3"/>
  <c r="R709" i="3" s="1"/>
  <c r="M709" i="3"/>
  <c r="L709" i="3" s="1"/>
  <c r="U709" i="3"/>
  <c r="T709" i="3" s="1"/>
  <c r="O709" i="3"/>
  <c r="N709" i="3" s="1"/>
  <c r="M699" i="3"/>
  <c r="L699" i="3" s="1"/>
  <c r="U699" i="3"/>
  <c r="T699" i="3" s="1"/>
  <c r="O699" i="3"/>
  <c r="N699" i="3" s="1"/>
  <c r="I699" i="3"/>
  <c r="Q699" i="3"/>
  <c r="P699" i="3" s="1"/>
  <c r="S699" i="3"/>
  <c r="R699" i="3" s="1"/>
  <c r="I629" i="3"/>
  <c r="Q629" i="3"/>
  <c r="P629" i="3" s="1"/>
  <c r="K629" i="3"/>
  <c r="J629" i="3" s="1"/>
  <c r="S629" i="3"/>
  <c r="R629" i="3" s="1"/>
  <c r="M629" i="3"/>
  <c r="L629" i="3" s="1"/>
  <c r="U629" i="3"/>
  <c r="T629" i="3" s="1"/>
  <c r="O613" i="3"/>
  <c r="N613" i="3" s="1"/>
  <c r="Q613" i="3"/>
  <c r="P613" i="3" s="1"/>
  <c r="I613" i="3"/>
  <c r="S613" i="3"/>
  <c r="R613" i="3" s="1"/>
  <c r="U613" i="3"/>
  <c r="T613" i="3" s="1"/>
  <c r="Q612" i="3"/>
  <c r="P612" i="3" s="1"/>
  <c r="S612" i="3"/>
  <c r="R612" i="3" s="1"/>
  <c r="I612" i="3"/>
  <c r="U612" i="3"/>
  <c r="T612" i="3" s="1"/>
  <c r="K612" i="3"/>
  <c r="J612" i="3" s="1"/>
  <c r="M612" i="3"/>
  <c r="L612" i="3" s="1"/>
  <c r="O612" i="3"/>
  <c r="N612" i="3" s="1"/>
  <c r="H810" i="3"/>
  <c r="H801" i="3"/>
  <c r="K792" i="3"/>
  <c r="J792" i="3" s="1"/>
  <c r="S792" i="3"/>
  <c r="R792" i="3" s="1"/>
  <c r="M792" i="3"/>
  <c r="L792" i="3" s="1"/>
  <c r="U792" i="3"/>
  <c r="T792" i="3" s="1"/>
  <c r="H766" i="3"/>
  <c r="K764" i="3"/>
  <c r="J764" i="3" s="1"/>
  <c r="S764" i="3"/>
  <c r="R764" i="3" s="1"/>
  <c r="M764" i="3"/>
  <c r="L764" i="3" s="1"/>
  <c r="U764" i="3"/>
  <c r="T764" i="3" s="1"/>
  <c r="O764" i="3"/>
  <c r="N764" i="3" s="1"/>
  <c r="H761" i="3"/>
  <c r="U725" i="3"/>
  <c r="T725" i="3" s="1"/>
  <c r="O696" i="3"/>
  <c r="N696" i="3" s="1"/>
  <c r="I696" i="3"/>
  <c r="Q696" i="3"/>
  <c r="P696" i="3" s="1"/>
  <c r="K696" i="3"/>
  <c r="J696" i="3" s="1"/>
  <c r="S696" i="3"/>
  <c r="R696" i="3" s="1"/>
  <c r="U696" i="3"/>
  <c r="T696" i="3" s="1"/>
  <c r="K690" i="3"/>
  <c r="J690" i="3" s="1"/>
  <c r="S690" i="3"/>
  <c r="R690" i="3" s="1"/>
  <c r="M690" i="3"/>
  <c r="L690" i="3" s="1"/>
  <c r="U690" i="3"/>
  <c r="T690" i="3" s="1"/>
  <c r="O690" i="3"/>
  <c r="N690" i="3" s="1"/>
  <c r="I690" i="3"/>
  <c r="O617" i="3"/>
  <c r="N617" i="3" s="1"/>
  <c r="Q617" i="3"/>
  <c r="P617" i="3" s="1"/>
  <c r="I617" i="3"/>
  <c r="S617" i="3"/>
  <c r="R617" i="3" s="1"/>
  <c r="U617" i="3"/>
  <c r="T617" i="3" s="1"/>
  <c r="K617" i="3"/>
  <c r="J617" i="3" s="1"/>
  <c r="K613" i="3"/>
  <c r="J613" i="3" s="1"/>
  <c r="H865" i="3"/>
  <c r="H861" i="3"/>
  <c r="H857" i="3"/>
  <c r="H853" i="3"/>
  <c r="H849" i="3"/>
  <c r="H845" i="3"/>
  <c r="H841" i="3"/>
  <c r="H837" i="3"/>
  <c r="H833" i="3"/>
  <c r="H829" i="3"/>
  <c r="H825" i="3"/>
  <c r="H806" i="3"/>
  <c r="O786" i="3"/>
  <c r="N786" i="3" s="1"/>
  <c r="I786" i="3"/>
  <c r="Q786" i="3"/>
  <c r="P786" i="3" s="1"/>
  <c r="O784" i="3"/>
  <c r="N784" i="3" s="1"/>
  <c r="I755" i="3"/>
  <c r="Q755" i="3"/>
  <c r="P755" i="3" s="1"/>
  <c r="K755" i="3"/>
  <c r="J755" i="3" s="1"/>
  <c r="S755" i="3"/>
  <c r="R755" i="3" s="1"/>
  <c r="M755" i="3"/>
  <c r="L755" i="3" s="1"/>
  <c r="U755" i="3"/>
  <c r="T755" i="3" s="1"/>
  <c r="O754" i="3"/>
  <c r="N754" i="3" s="1"/>
  <c r="I754" i="3"/>
  <c r="Q754" i="3"/>
  <c r="P754" i="3" s="1"/>
  <c r="K754" i="3"/>
  <c r="J754" i="3" s="1"/>
  <c r="S754" i="3"/>
  <c r="R754" i="3" s="1"/>
  <c r="M743" i="3"/>
  <c r="L743" i="3" s="1"/>
  <c r="O743" i="3"/>
  <c r="N743" i="3" s="1"/>
  <c r="Q743" i="3"/>
  <c r="P743" i="3" s="1"/>
  <c r="S743" i="3"/>
  <c r="R743" i="3" s="1"/>
  <c r="Q741" i="3"/>
  <c r="P741" i="3" s="1"/>
  <c r="S741" i="3"/>
  <c r="R741" i="3" s="1"/>
  <c r="I741" i="3"/>
  <c r="K741" i="3"/>
  <c r="J741" i="3" s="1"/>
  <c r="U741" i="3"/>
  <c r="T741" i="3" s="1"/>
  <c r="M741" i="3"/>
  <c r="L741" i="3" s="1"/>
  <c r="I693" i="3"/>
  <c r="Q693" i="3"/>
  <c r="P693" i="3" s="1"/>
  <c r="K693" i="3"/>
  <c r="J693" i="3" s="1"/>
  <c r="S693" i="3"/>
  <c r="R693" i="3" s="1"/>
  <c r="M693" i="3"/>
  <c r="L693" i="3" s="1"/>
  <c r="U693" i="3"/>
  <c r="T693" i="3" s="1"/>
  <c r="M687" i="3"/>
  <c r="L687" i="3" s="1"/>
  <c r="U687" i="3"/>
  <c r="T687" i="3" s="1"/>
  <c r="O687" i="3"/>
  <c r="N687" i="3" s="1"/>
  <c r="I687" i="3"/>
  <c r="Q687" i="3"/>
  <c r="P687" i="3" s="1"/>
  <c r="K687" i="3"/>
  <c r="J687" i="3" s="1"/>
  <c r="U673" i="3"/>
  <c r="T673" i="3" s="1"/>
  <c r="K589" i="3"/>
  <c r="J589" i="3" s="1"/>
  <c r="S589" i="3"/>
  <c r="R589" i="3" s="1"/>
  <c r="O589" i="3"/>
  <c r="N589" i="3" s="1"/>
  <c r="Q589" i="3"/>
  <c r="P589" i="3" s="1"/>
  <c r="U589" i="3"/>
  <c r="T589" i="3" s="1"/>
  <c r="I589" i="3"/>
  <c r="K582" i="3"/>
  <c r="J582" i="3" s="1"/>
  <c r="U580" i="3"/>
  <c r="T580" i="3" s="1"/>
  <c r="M440" i="3"/>
  <c r="L440" i="3" s="1"/>
  <c r="U440" i="3"/>
  <c r="T440" i="3" s="1"/>
  <c r="O440" i="3"/>
  <c r="N440" i="3" s="1"/>
  <c r="I440" i="3"/>
  <c r="Q440" i="3"/>
  <c r="P440" i="3" s="1"/>
  <c r="K440" i="3"/>
  <c r="J440" i="3" s="1"/>
  <c r="S440" i="3"/>
  <c r="R440" i="3" s="1"/>
  <c r="M428" i="3"/>
  <c r="L428" i="3" s="1"/>
  <c r="U428" i="3"/>
  <c r="T428" i="3" s="1"/>
  <c r="O428" i="3"/>
  <c r="N428" i="3" s="1"/>
  <c r="I428" i="3"/>
  <c r="Q428" i="3"/>
  <c r="P428" i="3" s="1"/>
  <c r="K428" i="3"/>
  <c r="J428" i="3" s="1"/>
  <c r="S428" i="3"/>
  <c r="R428" i="3" s="1"/>
  <c r="H804" i="3"/>
  <c r="H797" i="3"/>
  <c r="H788" i="3"/>
  <c r="H774" i="3"/>
  <c r="H772" i="3"/>
  <c r="H769" i="3"/>
  <c r="U754" i="3"/>
  <c r="T754" i="3" s="1"/>
  <c r="O747" i="3"/>
  <c r="N747" i="3" s="1"/>
  <c r="H745" i="3"/>
  <c r="I743" i="3"/>
  <c r="H734" i="3"/>
  <c r="I681" i="3"/>
  <c r="Q681" i="3"/>
  <c r="P681" i="3" s="1"/>
  <c r="K681" i="3"/>
  <c r="J681" i="3" s="1"/>
  <c r="S681" i="3"/>
  <c r="R681" i="3" s="1"/>
  <c r="M681" i="3"/>
  <c r="L681" i="3" s="1"/>
  <c r="U681" i="3"/>
  <c r="T681" i="3" s="1"/>
  <c r="M667" i="3"/>
  <c r="L667" i="3" s="1"/>
  <c r="U667" i="3"/>
  <c r="T667" i="3" s="1"/>
  <c r="O667" i="3"/>
  <c r="N667" i="3" s="1"/>
  <c r="I667" i="3"/>
  <c r="Q667" i="3"/>
  <c r="P667" i="3" s="1"/>
  <c r="S667" i="3"/>
  <c r="R667" i="3" s="1"/>
  <c r="M589" i="3"/>
  <c r="L589" i="3" s="1"/>
  <c r="K585" i="3"/>
  <c r="J585" i="3" s="1"/>
  <c r="S585" i="3"/>
  <c r="R585" i="3" s="1"/>
  <c r="Q585" i="3"/>
  <c r="P585" i="3" s="1"/>
  <c r="U585" i="3"/>
  <c r="T585" i="3" s="1"/>
  <c r="I585" i="3"/>
  <c r="M585" i="3"/>
  <c r="L585" i="3" s="1"/>
  <c r="O585" i="3"/>
  <c r="N585" i="3" s="1"/>
  <c r="H856" i="3"/>
  <c r="H852" i="3"/>
  <c r="H848" i="3"/>
  <c r="H844" i="3"/>
  <c r="H840" i="3"/>
  <c r="H836" i="3"/>
  <c r="H832" i="3"/>
  <c r="H828" i="3"/>
  <c r="H824" i="3"/>
  <c r="H816" i="3"/>
  <c r="H802" i="3"/>
  <c r="H798" i="3"/>
  <c r="M786" i="3"/>
  <c r="L786" i="3" s="1"/>
  <c r="H762" i="3"/>
  <c r="H757" i="3"/>
  <c r="M751" i="3"/>
  <c r="L751" i="3" s="1"/>
  <c r="O751" i="3"/>
  <c r="N751" i="3" s="1"/>
  <c r="Q751" i="3"/>
  <c r="P751" i="3" s="1"/>
  <c r="S751" i="3"/>
  <c r="R751" i="3" s="1"/>
  <c r="H749" i="3"/>
  <c r="O724" i="3"/>
  <c r="N724" i="3" s="1"/>
  <c r="M724" i="3"/>
  <c r="L724" i="3" s="1"/>
  <c r="Q724" i="3"/>
  <c r="P724" i="3" s="1"/>
  <c r="S724" i="3"/>
  <c r="R724" i="3" s="1"/>
  <c r="U724" i="3"/>
  <c r="T724" i="3" s="1"/>
  <c r="I721" i="3"/>
  <c r="Q721" i="3"/>
  <c r="P721" i="3" s="1"/>
  <c r="S721" i="3"/>
  <c r="R721" i="3" s="1"/>
  <c r="U721" i="3"/>
  <c r="T721" i="3" s="1"/>
  <c r="K721" i="3"/>
  <c r="J721" i="3" s="1"/>
  <c r="O664" i="3"/>
  <c r="N664" i="3" s="1"/>
  <c r="I664" i="3"/>
  <c r="Q664" i="3"/>
  <c r="P664" i="3" s="1"/>
  <c r="K664" i="3"/>
  <c r="J664" i="3" s="1"/>
  <c r="S664" i="3"/>
  <c r="R664" i="3" s="1"/>
  <c r="U664" i="3"/>
  <c r="T664" i="3" s="1"/>
  <c r="U658" i="3"/>
  <c r="T658" i="3" s="1"/>
  <c r="O652" i="3"/>
  <c r="N652" i="3" s="1"/>
  <c r="I652" i="3"/>
  <c r="Q652" i="3"/>
  <c r="P652" i="3" s="1"/>
  <c r="K652" i="3"/>
  <c r="J652" i="3" s="1"/>
  <c r="S652" i="3"/>
  <c r="R652" i="3" s="1"/>
  <c r="M652" i="3"/>
  <c r="L652" i="3" s="1"/>
  <c r="M544" i="3"/>
  <c r="L544" i="3" s="1"/>
  <c r="O544" i="3"/>
  <c r="N544" i="3" s="1"/>
  <c r="Q544" i="3"/>
  <c r="P544" i="3" s="1"/>
  <c r="I544" i="3"/>
  <c r="S544" i="3"/>
  <c r="R544" i="3" s="1"/>
  <c r="U544" i="3"/>
  <c r="T544" i="3" s="1"/>
  <c r="O543" i="3"/>
  <c r="N543" i="3" s="1"/>
  <c r="Q543" i="3"/>
  <c r="P543" i="3" s="1"/>
  <c r="I543" i="3"/>
  <c r="S543" i="3"/>
  <c r="R543" i="3" s="1"/>
  <c r="U543" i="3"/>
  <c r="T543" i="3" s="1"/>
  <c r="K543" i="3"/>
  <c r="J543" i="3" s="1"/>
  <c r="H730" i="3"/>
  <c r="H716" i="3"/>
  <c r="H710" i="3"/>
  <c r="H707" i="3"/>
  <c r="H704" i="3"/>
  <c r="H678" i="3"/>
  <c r="H675" i="3"/>
  <c r="H672" i="3"/>
  <c r="H646" i="3"/>
  <c r="H643" i="3"/>
  <c r="H640" i="3"/>
  <c r="H625" i="3"/>
  <c r="H621" i="3"/>
  <c r="H616" i="3"/>
  <c r="H598" i="3"/>
  <c r="O565" i="3"/>
  <c r="N565" i="3" s="1"/>
  <c r="Q565" i="3"/>
  <c r="P565" i="3" s="1"/>
  <c r="I565" i="3"/>
  <c r="S565" i="3"/>
  <c r="R565" i="3" s="1"/>
  <c r="K565" i="3"/>
  <c r="J565" i="3" s="1"/>
  <c r="H548" i="3"/>
  <c r="I529" i="3"/>
  <c r="Q529" i="3"/>
  <c r="P529" i="3" s="1"/>
  <c r="K529" i="3"/>
  <c r="J529" i="3" s="1"/>
  <c r="S529" i="3"/>
  <c r="R529" i="3" s="1"/>
  <c r="O529" i="3"/>
  <c r="N529" i="3" s="1"/>
  <c r="U529" i="3"/>
  <c r="T529" i="3" s="1"/>
  <c r="O528" i="3"/>
  <c r="N528" i="3" s="1"/>
  <c r="I528" i="3"/>
  <c r="Q528" i="3"/>
  <c r="P528" i="3" s="1"/>
  <c r="M528" i="3"/>
  <c r="L528" i="3" s="1"/>
  <c r="S528" i="3"/>
  <c r="R528" i="3" s="1"/>
  <c r="U528" i="3"/>
  <c r="T528" i="3" s="1"/>
  <c r="U416" i="3"/>
  <c r="T416" i="3" s="1"/>
  <c r="S416" i="3"/>
  <c r="R416" i="3" s="1"/>
  <c r="K378" i="3"/>
  <c r="J378" i="3" s="1"/>
  <c r="S378" i="3"/>
  <c r="R378" i="3" s="1"/>
  <c r="M378" i="3"/>
  <c r="L378" i="3" s="1"/>
  <c r="U378" i="3"/>
  <c r="T378" i="3" s="1"/>
  <c r="O378" i="3"/>
  <c r="N378" i="3" s="1"/>
  <c r="I378" i="3"/>
  <c r="Q378" i="3"/>
  <c r="P378" i="3" s="1"/>
  <c r="H750" i="3"/>
  <c r="H746" i="3"/>
  <c r="H742" i="3"/>
  <c r="H735" i="3"/>
  <c r="K726" i="3"/>
  <c r="J726" i="3" s="1"/>
  <c r="S726" i="3"/>
  <c r="R726" i="3" s="1"/>
  <c r="K714" i="3"/>
  <c r="J714" i="3" s="1"/>
  <c r="S714" i="3"/>
  <c r="R714" i="3" s="1"/>
  <c r="M714" i="3"/>
  <c r="L714" i="3" s="1"/>
  <c r="U714" i="3"/>
  <c r="T714" i="3" s="1"/>
  <c r="S701" i="3"/>
  <c r="R701" i="3" s="1"/>
  <c r="K698" i="3"/>
  <c r="J698" i="3" s="1"/>
  <c r="S698" i="3"/>
  <c r="R698" i="3" s="1"/>
  <c r="M698" i="3"/>
  <c r="L698" i="3" s="1"/>
  <c r="U698" i="3"/>
  <c r="T698" i="3" s="1"/>
  <c r="O698" i="3"/>
  <c r="N698" i="3" s="1"/>
  <c r="H695" i="3"/>
  <c r="O692" i="3"/>
  <c r="N692" i="3" s="1"/>
  <c r="I692" i="3"/>
  <c r="Q692" i="3"/>
  <c r="P692" i="3" s="1"/>
  <c r="K692" i="3"/>
  <c r="J692" i="3" s="1"/>
  <c r="S692" i="3"/>
  <c r="R692" i="3" s="1"/>
  <c r="H663" i="3"/>
  <c r="I637" i="3"/>
  <c r="Q637" i="3"/>
  <c r="P637" i="3" s="1"/>
  <c r="K637" i="3"/>
  <c r="J637" i="3" s="1"/>
  <c r="S637" i="3"/>
  <c r="R637" i="3" s="1"/>
  <c r="M637" i="3"/>
  <c r="L637" i="3" s="1"/>
  <c r="U637" i="3"/>
  <c r="T637" i="3" s="1"/>
  <c r="H631" i="3"/>
  <c r="O628" i="3"/>
  <c r="N628" i="3" s="1"/>
  <c r="I628" i="3"/>
  <c r="Q628" i="3"/>
  <c r="P628" i="3" s="1"/>
  <c r="K628" i="3"/>
  <c r="J628" i="3" s="1"/>
  <c r="S628" i="3"/>
  <c r="R628" i="3" s="1"/>
  <c r="Q620" i="3"/>
  <c r="P620" i="3" s="1"/>
  <c r="I620" i="3"/>
  <c r="S620" i="3"/>
  <c r="R620" i="3" s="1"/>
  <c r="K620" i="3"/>
  <c r="J620" i="3" s="1"/>
  <c r="U620" i="3"/>
  <c r="T620" i="3" s="1"/>
  <c r="M620" i="3"/>
  <c r="L620" i="3" s="1"/>
  <c r="H605" i="3"/>
  <c r="K597" i="3"/>
  <c r="J597" i="3" s="1"/>
  <c r="S597" i="3"/>
  <c r="R597" i="3" s="1"/>
  <c r="I597" i="3"/>
  <c r="M597" i="3"/>
  <c r="L597" i="3" s="1"/>
  <c r="O597" i="3"/>
  <c r="N597" i="3" s="1"/>
  <c r="Q597" i="3"/>
  <c r="P597" i="3" s="1"/>
  <c r="U597" i="3"/>
  <c r="T597" i="3" s="1"/>
  <c r="I577" i="3"/>
  <c r="Q577" i="3"/>
  <c r="P577" i="3" s="1"/>
  <c r="K577" i="3"/>
  <c r="J577" i="3" s="1"/>
  <c r="S577" i="3"/>
  <c r="R577" i="3" s="1"/>
  <c r="M577" i="3"/>
  <c r="L577" i="3" s="1"/>
  <c r="O577" i="3"/>
  <c r="N577" i="3" s="1"/>
  <c r="U577" i="3"/>
  <c r="T577" i="3" s="1"/>
  <c r="U566" i="3"/>
  <c r="T566" i="3" s="1"/>
  <c r="H731" i="3"/>
  <c r="I726" i="3"/>
  <c r="H722" i="3"/>
  <c r="S715" i="3"/>
  <c r="R715" i="3" s="1"/>
  <c r="I714" i="3"/>
  <c r="H712" i="3"/>
  <c r="I698" i="3"/>
  <c r="M692" i="3"/>
  <c r="L692" i="3" s="1"/>
  <c r="I689" i="3"/>
  <c r="Q689" i="3"/>
  <c r="P689" i="3" s="1"/>
  <c r="K689" i="3"/>
  <c r="J689" i="3" s="1"/>
  <c r="S689" i="3"/>
  <c r="R689" i="3" s="1"/>
  <c r="M689" i="3"/>
  <c r="L689" i="3" s="1"/>
  <c r="U689" i="3"/>
  <c r="T689" i="3" s="1"/>
  <c r="H686" i="3"/>
  <c r="H683" i="3"/>
  <c r="H680" i="3"/>
  <c r="I657" i="3"/>
  <c r="Q657" i="3"/>
  <c r="P657" i="3" s="1"/>
  <c r="K657" i="3"/>
  <c r="J657" i="3" s="1"/>
  <c r="S657" i="3"/>
  <c r="R657" i="3" s="1"/>
  <c r="M657" i="3"/>
  <c r="L657" i="3" s="1"/>
  <c r="U657" i="3"/>
  <c r="T657" i="3" s="1"/>
  <c r="H654" i="3"/>
  <c r="H651" i="3"/>
  <c r="H648" i="3"/>
  <c r="M628" i="3"/>
  <c r="L628" i="3" s="1"/>
  <c r="I573" i="3"/>
  <c r="W573" i="3" s="1"/>
  <c r="Q573" i="3"/>
  <c r="P573" i="3" s="1"/>
  <c r="K573" i="3"/>
  <c r="J573" i="3" s="1"/>
  <c r="S573" i="3"/>
  <c r="R573" i="3" s="1"/>
  <c r="M573" i="3"/>
  <c r="L573" i="3" s="1"/>
  <c r="U573" i="3"/>
  <c r="T573" i="3" s="1"/>
  <c r="O573" i="3"/>
  <c r="N573" i="3" s="1"/>
  <c r="I570" i="3"/>
  <c r="S570" i="3"/>
  <c r="R570" i="3" s="1"/>
  <c r="K570" i="3"/>
  <c r="J570" i="3" s="1"/>
  <c r="U570" i="3"/>
  <c r="T570" i="3" s="1"/>
  <c r="M570" i="3"/>
  <c r="L570" i="3" s="1"/>
  <c r="O570" i="3"/>
  <c r="N570" i="3" s="1"/>
  <c r="Q570" i="3"/>
  <c r="P570" i="3" s="1"/>
  <c r="H740" i="3"/>
  <c r="H739" i="3"/>
  <c r="H738" i="3"/>
  <c r="H736" i="3"/>
  <c r="H727" i="3"/>
  <c r="H718" i="3"/>
  <c r="H706" i="3"/>
  <c r="H703" i="3"/>
  <c r="H700" i="3"/>
  <c r="H674" i="3"/>
  <c r="H671" i="3"/>
  <c r="H668" i="3"/>
  <c r="H642" i="3"/>
  <c r="H639" i="3"/>
  <c r="H636" i="3"/>
  <c r="Q601" i="3"/>
  <c r="P601" i="3" s="1"/>
  <c r="S601" i="3"/>
  <c r="R601" i="3" s="1"/>
  <c r="U601" i="3"/>
  <c r="T601" i="3" s="1"/>
  <c r="I601" i="3"/>
  <c r="K601" i="3"/>
  <c r="J601" i="3" s="1"/>
  <c r="Q542" i="3"/>
  <c r="P542" i="3" s="1"/>
  <c r="S542" i="3"/>
  <c r="R542" i="3" s="1"/>
  <c r="I542" i="3"/>
  <c r="U542" i="3"/>
  <c r="T542" i="3" s="1"/>
  <c r="K542" i="3"/>
  <c r="J542" i="3" s="1"/>
  <c r="M542" i="3"/>
  <c r="L542" i="3" s="1"/>
  <c r="O542" i="3"/>
  <c r="N542" i="3" s="1"/>
  <c r="H732" i="3"/>
  <c r="U726" i="3"/>
  <c r="T726" i="3" s="1"/>
  <c r="H723" i="3"/>
  <c r="I697" i="3"/>
  <c r="Q697" i="3"/>
  <c r="P697" i="3" s="1"/>
  <c r="K697" i="3"/>
  <c r="J697" i="3" s="1"/>
  <c r="S697" i="3"/>
  <c r="R697" i="3" s="1"/>
  <c r="M697" i="3"/>
  <c r="L697" i="3" s="1"/>
  <c r="U697" i="3"/>
  <c r="T697" i="3" s="1"/>
  <c r="K694" i="3"/>
  <c r="J694" i="3" s="1"/>
  <c r="S694" i="3"/>
  <c r="R694" i="3" s="1"/>
  <c r="M694" i="3"/>
  <c r="L694" i="3" s="1"/>
  <c r="U694" i="3"/>
  <c r="T694" i="3" s="1"/>
  <c r="O694" i="3"/>
  <c r="N694" i="3" s="1"/>
  <c r="H691" i="3"/>
  <c r="H688" i="3"/>
  <c r="I665" i="3"/>
  <c r="Q665" i="3"/>
  <c r="P665" i="3" s="1"/>
  <c r="K665" i="3"/>
  <c r="J665" i="3" s="1"/>
  <c r="S665" i="3"/>
  <c r="R665" i="3" s="1"/>
  <c r="M665" i="3"/>
  <c r="L665" i="3" s="1"/>
  <c r="U665" i="3"/>
  <c r="T665" i="3" s="1"/>
  <c r="K662" i="3"/>
  <c r="J662" i="3" s="1"/>
  <c r="S662" i="3"/>
  <c r="R662" i="3" s="1"/>
  <c r="M662" i="3"/>
  <c r="L662" i="3" s="1"/>
  <c r="U662" i="3"/>
  <c r="T662" i="3" s="1"/>
  <c r="O662" i="3"/>
  <c r="N662" i="3" s="1"/>
  <c r="H659" i="3"/>
  <c r="H656" i="3"/>
  <c r="I633" i="3"/>
  <c r="Q633" i="3"/>
  <c r="P633" i="3" s="1"/>
  <c r="K633" i="3"/>
  <c r="J633" i="3" s="1"/>
  <c r="S633" i="3"/>
  <c r="R633" i="3" s="1"/>
  <c r="M633" i="3"/>
  <c r="L633" i="3" s="1"/>
  <c r="U633" i="3"/>
  <c r="T633" i="3" s="1"/>
  <c r="K630" i="3"/>
  <c r="J630" i="3" s="1"/>
  <c r="S630" i="3"/>
  <c r="R630" i="3" s="1"/>
  <c r="M630" i="3"/>
  <c r="L630" i="3" s="1"/>
  <c r="U630" i="3"/>
  <c r="T630" i="3" s="1"/>
  <c r="O630" i="3"/>
  <c r="N630" i="3" s="1"/>
  <c r="U627" i="3"/>
  <c r="T627" i="3" s="1"/>
  <c r="M627" i="3"/>
  <c r="L627" i="3" s="1"/>
  <c r="O627" i="3"/>
  <c r="N627" i="3" s="1"/>
  <c r="Q627" i="3"/>
  <c r="P627" i="3" s="1"/>
  <c r="I627" i="3"/>
  <c r="W627" i="3" s="1"/>
  <c r="U623" i="3"/>
  <c r="T623" i="3" s="1"/>
  <c r="M623" i="3"/>
  <c r="L623" i="3" s="1"/>
  <c r="O623" i="3"/>
  <c r="N623" i="3" s="1"/>
  <c r="Q623" i="3"/>
  <c r="P623" i="3" s="1"/>
  <c r="I623" i="3"/>
  <c r="M610" i="3"/>
  <c r="L610" i="3" s="1"/>
  <c r="O610" i="3"/>
  <c r="N610" i="3" s="1"/>
  <c r="Q610" i="3"/>
  <c r="P610" i="3" s="1"/>
  <c r="I610" i="3"/>
  <c r="S610" i="3"/>
  <c r="R610" i="3" s="1"/>
  <c r="Q546" i="3"/>
  <c r="P546" i="3" s="1"/>
  <c r="S546" i="3"/>
  <c r="R546" i="3" s="1"/>
  <c r="I546" i="3"/>
  <c r="U546" i="3"/>
  <c r="T546" i="3" s="1"/>
  <c r="K546" i="3"/>
  <c r="J546" i="3" s="1"/>
  <c r="M546" i="3"/>
  <c r="L546" i="3" s="1"/>
  <c r="O546" i="3"/>
  <c r="N546" i="3" s="1"/>
  <c r="H752" i="3"/>
  <c r="H748" i="3"/>
  <c r="H744" i="3"/>
  <c r="H728" i="3"/>
  <c r="H719" i="3"/>
  <c r="M715" i="3"/>
  <c r="L715" i="3" s="1"/>
  <c r="U715" i="3"/>
  <c r="T715" i="3" s="1"/>
  <c r="O715" i="3"/>
  <c r="N715" i="3" s="1"/>
  <c r="H708" i="3"/>
  <c r="I694" i="3"/>
  <c r="H682" i="3"/>
  <c r="M679" i="3"/>
  <c r="L679" i="3" s="1"/>
  <c r="U679" i="3"/>
  <c r="T679" i="3" s="1"/>
  <c r="O679" i="3"/>
  <c r="N679" i="3" s="1"/>
  <c r="I679" i="3"/>
  <c r="Q679" i="3"/>
  <c r="P679" i="3" s="1"/>
  <c r="H676" i="3"/>
  <c r="I662" i="3"/>
  <c r="H650" i="3"/>
  <c r="O647" i="3"/>
  <c r="N647" i="3" s="1"/>
  <c r="H644" i="3"/>
  <c r="I630" i="3"/>
  <c r="H626" i="3"/>
  <c r="H622" i="3"/>
  <c r="H614" i="3"/>
  <c r="S609" i="3"/>
  <c r="R609" i="3" s="1"/>
  <c r="K593" i="3"/>
  <c r="J593" i="3" s="1"/>
  <c r="S593" i="3"/>
  <c r="R593" i="3" s="1"/>
  <c r="M593" i="3"/>
  <c r="L593" i="3" s="1"/>
  <c r="O593" i="3"/>
  <c r="N593" i="3" s="1"/>
  <c r="Q593" i="3"/>
  <c r="P593" i="3" s="1"/>
  <c r="U593" i="3"/>
  <c r="T593" i="3" s="1"/>
  <c r="S539" i="3"/>
  <c r="R539" i="3" s="1"/>
  <c r="H594" i="3"/>
  <c r="O586" i="3"/>
  <c r="N586" i="3" s="1"/>
  <c r="H578" i="3"/>
  <c r="H574" i="3"/>
  <c r="H571" i="3"/>
  <c r="H552" i="3"/>
  <c r="H550" i="3"/>
  <c r="H547" i="3"/>
  <c r="K523" i="3"/>
  <c r="J523" i="3" s="1"/>
  <c r="S523" i="3"/>
  <c r="R523" i="3" s="1"/>
  <c r="M523" i="3"/>
  <c r="L523" i="3" s="1"/>
  <c r="U523" i="3"/>
  <c r="T523" i="3" s="1"/>
  <c r="O523" i="3"/>
  <c r="N523" i="3" s="1"/>
  <c r="I523" i="3"/>
  <c r="Q523" i="3"/>
  <c r="P523" i="3" s="1"/>
  <c r="I458" i="3"/>
  <c r="Q458" i="3"/>
  <c r="P458" i="3" s="1"/>
  <c r="K458" i="3"/>
  <c r="J458" i="3" s="1"/>
  <c r="S458" i="3"/>
  <c r="R458" i="3" s="1"/>
  <c r="M458" i="3"/>
  <c r="L458" i="3" s="1"/>
  <c r="U458" i="3"/>
  <c r="T458" i="3" s="1"/>
  <c r="H608" i="3"/>
  <c r="H607" i="3"/>
  <c r="H606" i="3"/>
  <c r="H604" i="3"/>
  <c r="H603" i="3"/>
  <c r="H602" i="3"/>
  <c r="H600" i="3"/>
  <c r="H599" i="3"/>
  <c r="H590" i="3"/>
  <c r="S579" i="3"/>
  <c r="R579" i="3" s="1"/>
  <c r="H576" i="3"/>
  <c r="H554" i="3"/>
  <c r="H551" i="3"/>
  <c r="H535" i="3"/>
  <c r="K515" i="3"/>
  <c r="J515" i="3" s="1"/>
  <c r="S515" i="3"/>
  <c r="R515" i="3" s="1"/>
  <c r="M515" i="3"/>
  <c r="L515" i="3" s="1"/>
  <c r="U515" i="3"/>
  <c r="T515" i="3" s="1"/>
  <c r="O515" i="3"/>
  <c r="N515" i="3" s="1"/>
  <c r="I515" i="3"/>
  <c r="Q515" i="3"/>
  <c r="P515" i="3" s="1"/>
  <c r="O513" i="3"/>
  <c r="N513" i="3" s="1"/>
  <c r="I513" i="3"/>
  <c r="Q513" i="3"/>
  <c r="P513" i="3" s="1"/>
  <c r="K513" i="3"/>
  <c r="J513" i="3" s="1"/>
  <c r="S513" i="3"/>
  <c r="R513" i="3" s="1"/>
  <c r="U513" i="3"/>
  <c r="T513" i="3" s="1"/>
  <c r="K511" i="3"/>
  <c r="J511" i="3" s="1"/>
  <c r="S511" i="3"/>
  <c r="R511" i="3" s="1"/>
  <c r="M511" i="3"/>
  <c r="L511" i="3" s="1"/>
  <c r="U511" i="3"/>
  <c r="T511" i="3" s="1"/>
  <c r="O511" i="3"/>
  <c r="N511" i="3" s="1"/>
  <c r="I511" i="3"/>
  <c r="Q511" i="3"/>
  <c r="P511" i="3" s="1"/>
  <c r="O458" i="3"/>
  <c r="N458" i="3" s="1"/>
  <c r="H595" i="3"/>
  <c r="M586" i="3"/>
  <c r="L586" i="3" s="1"/>
  <c r="U586" i="3"/>
  <c r="T586" i="3" s="1"/>
  <c r="H583" i="3"/>
  <c r="H567" i="3"/>
  <c r="S560" i="3"/>
  <c r="R560" i="3" s="1"/>
  <c r="H558" i="3"/>
  <c r="O555" i="3"/>
  <c r="N555" i="3" s="1"/>
  <c r="Q555" i="3"/>
  <c r="P555" i="3" s="1"/>
  <c r="I555" i="3"/>
  <c r="S555" i="3"/>
  <c r="R555" i="3" s="1"/>
  <c r="U555" i="3"/>
  <c r="T555" i="3" s="1"/>
  <c r="K534" i="3"/>
  <c r="J534" i="3" s="1"/>
  <c r="S534" i="3"/>
  <c r="R534" i="3" s="1"/>
  <c r="M534" i="3"/>
  <c r="L534" i="3" s="1"/>
  <c r="U534" i="3"/>
  <c r="T534" i="3" s="1"/>
  <c r="O534" i="3"/>
  <c r="N534" i="3" s="1"/>
  <c r="Q534" i="3"/>
  <c r="P534" i="3" s="1"/>
  <c r="M531" i="3"/>
  <c r="L531" i="3" s="1"/>
  <c r="U531" i="3"/>
  <c r="T531" i="3" s="1"/>
  <c r="O531" i="3"/>
  <c r="N531" i="3" s="1"/>
  <c r="S531" i="3"/>
  <c r="R531" i="3" s="1"/>
  <c r="I531" i="3"/>
  <c r="K531" i="3"/>
  <c r="J531" i="3" s="1"/>
  <c r="M516" i="3"/>
  <c r="L516" i="3" s="1"/>
  <c r="U516" i="3"/>
  <c r="T516" i="3" s="1"/>
  <c r="O516" i="3"/>
  <c r="N516" i="3" s="1"/>
  <c r="I516" i="3"/>
  <c r="Q516" i="3"/>
  <c r="P516" i="3" s="1"/>
  <c r="S516" i="3"/>
  <c r="R516" i="3" s="1"/>
  <c r="K491" i="3"/>
  <c r="J491" i="3" s="1"/>
  <c r="S491" i="3"/>
  <c r="R491" i="3" s="1"/>
  <c r="M491" i="3"/>
  <c r="L491" i="3" s="1"/>
  <c r="U491" i="3"/>
  <c r="T491" i="3" s="1"/>
  <c r="O491" i="3"/>
  <c r="N491" i="3" s="1"/>
  <c r="I491" i="3"/>
  <c r="Q491" i="3"/>
  <c r="P491" i="3" s="1"/>
  <c r="O481" i="3"/>
  <c r="N481" i="3" s="1"/>
  <c r="K479" i="3"/>
  <c r="J479" i="3" s="1"/>
  <c r="S479" i="3"/>
  <c r="R479" i="3" s="1"/>
  <c r="M479" i="3"/>
  <c r="L479" i="3" s="1"/>
  <c r="U479" i="3"/>
  <c r="T479" i="3" s="1"/>
  <c r="O479" i="3"/>
  <c r="N479" i="3" s="1"/>
  <c r="I479" i="3"/>
  <c r="Q479" i="3"/>
  <c r="P479" i="3" s="1"/>
  <c r="O461" i="3"/>
  <c r="N461" i="3" s="1"/>
  <c r="I461" i="3"/>
  <c r="Q461" i="3"/>
  <c r="P461" i="3" s="1"/>
  <c r="K461" i="3"/>
  <c r="J461" i="3" s="1"/>
  <c r="S461" i="3"/>
  <c r="R461" i="3" s="1"/>
  <c r="U461" i="3"/>
  <c r="T461" i="3" s="1"/>
  <c r="M444" i="3"/>
  <c r="L444" i="3" s="1"/>
  <c r="U444" i="3"/>
  <c r="T444" i="3" s="1"/>
  <c r="O444" i="3"/>
  <c r="N444" i="3" s="1"/>
  <c r="I444" i="3"/>
  <c r="Q444" i="3"/>
  <c r="P444" i="3" s="1"/>
  <c r="K444" i="3"/>
  <c r="J444" i="3" s="1"/>
  <c r="S444" i="3"/>
  <c r="R444" i="3" s="1"/>
  <c r="H596" i="3"/>
  <c r="H591" i="3"/>
  <c r="I586" i="3"/>
  <c r="H562" i="3"/>
  <c r="O559" i="3"/>
  <c r="N559" i="3" s="1"/>
  <c r="Q559" i="3"/>
  <c r="P559" i="3" s="1"/>
  <c r="I559" i="3"/>
  <c r="S559" i="3"/>
  <c r="R559" i="3" s="1"/>
  <c r="U559" i="3"/>
  <c r="T559" i="3" s="1"/>
  <c r="K555" i="3"/>
  <c r="J555" i="3" s="1"/>
  <c r="I534" i="3"/>
  <c r="K516" i="3"/>
  <c r="J516" i="3" s="1"/>
  <c r="H514" i="3"/>
  <c r="M496" i="3"/>
  <c r="L496" i="3" s="1"/>
  <c r="U496" i="3"/>
  <c r="T496" i="3" s="1"/>
  <c r="O496" i="3"/>
  <c r="N496" i="3" s="1"/>
  <c r="I496" i="3"/>
  <c r="Q496" i="3"/>
  <c r="P496" i="3" s="1"/>
  <c r="S496" i="3"/>
  <c r="R496" i="3" s="1"/>
  <c r="K495" i="3"/>
  <c r="J495" i="3" s="1"/>
  <c r="S495" i="3"/>
  <c r="R495" i="3" s="1"/>
  <c r="M495" i="3"/>
  <c r="L495" i="3" s="1"/>
  <c r="U495" i="3"/>
  <c r="T495" i="3" s="1"/>
  <c r="O495" i="3"/>
  <c r="N495" i="3" s="1"/>
  <c r="I495" i="3"/>
  <c r="H484" i="3"/>
  <c r="M461" i="3"/>
  <c r="L461" i="3" s="1"/>
  <c r="Q452" i="3"/>
  <c r="P452" i="3" s="1"/>
  <c r="H449" i="3"/>
  <c r="H592" i="3"/>
  <c r="H587" i="3"/>
  <c r="M579" i="3"/>
  <c r="L579" i="3" s="1"/>
  <c r="U579" i="3"/>
  <c r="T579" i="3" s="1"/>
  <c r="O579" i="3"/>
  <c r="N579" i="3" s="1"/>
  <c r="H563" i="3"/>
  <c r="Q499" i="3"/>
  <c r="P499" i="3" s="1"/>
  <c r="K487" i="3"/>
  <c r="J487" i="3" s="1"/>
  <c r="S487" i="3"/>
  <c r="R487" i="3" s="1"/>
  <c r="M487" i="3"/>
  <c r="L487" i="3" s="1"/>
  <c r="U487" i="3"/>
  <c r="T487" i="3" s="1"/>
  <c r="O487" i="3"/>
  <c r="N487" i="3" s="1"/>
  <c r="Q487" i="3"/>
  <c r="P487" i="3" s="1"/>
  <c r="U482" i="3"/>
  <c r="T482" i="3" s="1"/>
  <c r="H619" i="3"/>
  <c r="H615" i="3"/>
  <c r="H611" i="3"/>
  <c r="H588" i="3"/>
  <c r="S586" i="3"/>
  <c r="R586" i="3" s="1"/>
  <c r="O584" i="3"/>
  <c r="N584" i="3" s="1"/>
  <c r="I579" i="3"/>
  <c r="H575" i="3"/>
  <c r="H572" i="3"/>
  <c r="H569" i="3"/>
  <c r="H540" i="3"/>
  <c r="Q531" i="3"/>
  <c r="P531" i="3" s="1"/>
  <c r="M530" i="3"/>
  <c r="L530" i="3" s="1"/>
  <c r="I494" i="3"/>
  <c r="Q494" i="3"/>
  <c r="P494" i="3" s="1"/>
  <c r="K494" i="3"/>
  <c r="J494" i="3" s="1"/>
  <c r="S494" i="3"/>
  <c r="R494" i="3" s="1"/>
  <c r="M494" i="3"/>
  <c r="L494" i="3" s="1"/>
  <c r="U494" i="3"/>
  <c r="T494" i="3" s="1"/>
  <c r="O494" i="3"/>
  <c r="N494" i="3" s="1"/>
  <c r="I487" i="3"/>
  <c r="H504" i="3"/>
  <c r="H502" i="3"/>
  <c r="H501" i="3"/>
  <c r="H472" i="3"/>
  <c r="H470" i="3"/>
  <c r="H469" i="3"/>
  <c r="M464" i="3"/>
  <c r="L464" i="3" s="1"/>
  <c r="U464" i="3"/>
  <c r="T464" i="3" s="1"/>
  <c r="I464" i="3"/>
  <c r="Q464" i="3"/>
  <c r="P464" i="3" s="1"/>
  <c r="O464" i="3"/>
  <c r="N464" i="3" s="1"/>
  <c r="S464" i="3"/>
  <c r="R464" i="3" s="1"/>
  <c r="O455" i="3"/>
  <c r="N455" i="3" s="1"/>
  <c r="Q417" i="3"/>
  <c r="P417" i="3" s="1"/>
  <c r="K339" i="3"/>
  <c r="J339" i="3" s="1"/>
  <c r="M339" i="3"/>
  <c r="L339" i="3" s="1"/>
  <c r="O339" i="3"/>
  <c r="N339" i="3" s="1"/>
  <c r="Q339" i="3"/>
  <c r="P339" i="3" s="1"/>
  <c r="U339" i="3"/>
  <c r="T339" i="3" s="1"/>
  <c r="I339" i="3"/>
  <c r="H524" i="3"/>
  <c r="S522" i="3"/>
  <c r="R522" i="3" s="1"/>
  <c r="H521" i="3"/>
  <c r="K507" i="3"/>
  <c r="J507" i="3" s="1"/>
  <c r="S507" i="3"/>
  <c r="R507" i="3" s="1"/>
  <c r="M507" i="3"/>
  <c r="L507" i="3" s="1"/>
  <c r="U507" i="3"/>
  <c r="T507" i="3" s="1"/>
  <c r="O507" i="3"/>
  <c r="N507" i="3" s="1"/>
  <c r="Q503" i="3"/>
  <c r="P503" i="3" s="1"/>
  <c r="H492" i="3"/>
  <c r="I490" i="3"/>
  <c r="H489" i="3"/>
  <c r="M475" i="3"/>
  <c r="L475" i="3" s="1"/>
  <c r="K435" i="3"/>
  <c r="J435" i="3" s="1"/>
  <c r="S435" i="3"/>
  <c r="R435" i="3" s="1"/>
  <c r="M435" i="3"/>
  <c r="L435" i="3" s="1"/>
  <c r="U435" i="3"/>
  <c r="T435" i="3" s="1"/>
  <c r="O435" i="3"/>
  <c r="N435" i="3" s="1"/>
  <c r="Q435" i="3"/>
  <c r="P435" i="3" s="1"/>
  <c r="O429" i="3"/>
  <c r="N429" i="3" s="1"/>
  <c r="I429" i="3"/>
  <c r="Q429" i="3"/>
  <c r="P429" i="3" s="1"/>
  <c r="K429" i="3"/>
  <c r="J429" i="3" s="1"/>
  <c r="S429" i="3"/>
  <c r="R429" i="3" s="1"/>
  <c r="U429" i="3"/>
  <c r="T429" i="3" s="1"/>
  <c r="I426" i="3"/>
  <c r="Q426" i="3"/>
  <c r="P426" i="3" s="1"/>
  <c r="K426" i="3"/>
  <c r="J426" i="3" s="1"/>
  <c r="S426" i="3"/>
  <c r="R426" i="3" s="1"/>
  <c r="M426" i="3"/>
  <c r="L426" i="3" s="1"/>
  <c r="U426" i="3"/>
  <c r="T426" i="3" s="1"/>
  <c r="I414" i="3"/>
  <c r="Q414" i="3"/>
  <c r="P414" i="3" s="1"/>
  <c r="K414" i="3"/>
  <c r="J414" i="3" s="1"/>
  <c r="S414" i="3"/>
  <c r="R414" i="3" s="1"/>
  <c r="M414" i="3"/>
  <c r="L414" i="3" s="1"/>
  <c r="U414" i="3"/>
  <c r="T414" i="3" s="1"/>
  <c r="M401" i="3"/>
  <c r="L401" i="3" s="1"/>
  <c r="U401" i="3"/>
  <c r="T401" i="3" s="1"/>
  <c r="I401" i="3"/>
  <c r="K401" i="3"/>
  <c r="J401" i="3" s="1"/>
  <c r="Q401" i="3"/>
  <c r="P401" i="3" s="1"/>
  <c r="K300" i="3"/>
  <c r="J300" i="3" s="1"/>
  <c r="S300" i="3"/>
  <c r="R300" i="3" s="1"/>
  <c r="M300" i="3"/>
  <c r="L300" i="3" s="1"/>
  <c r="U300" i="3"/>
  <c r="T300" i="3" s="1"/>
  <c r="O300" i="3"/>
  <c r="N300" i="3" s="1"/>
  <c r="Q300" i="3"/>
  <c r="P300" i="3" s="1"/>
  <c r="I300" i="3"/>
  <c r="M286" i="3"/>
  <c r="L286" i="3" s="1"/>
  <c r="O286" i="3"/>
  <c r="N286" i="3" s="1"/>
  <c r="Q286" i="3"/>
  <c r="P286" i="3" s="1"/>
  <c r="I286" i="3"/>
  <c r="S286" i="3"/>
  <c r="R286" i="3" s="1"/>
  <c r="K286" i="3"/>
  <c r="J286" i="3" s="1"/>
  <c r="U286" i="3"/>
  <c r="T286" i="3" s="1"/>
  <c r="H536" i="3"/>
  <c r="H512" i="3"/>
  <c r="H510" i="3"/>
  <c r="H509" i="3"/>
  <c r="H480" i="3"/>
  <c r="H478" i="3"/>
  <c r="H477" i="3"/>
  <c r="I435" i="3"/>
  <c r="M432" i="3"/>
  <c r="L432" i="3" s="1"/>
  <c r="U432" i="3"/>
  <c r="T432" i="3" s="1"/>
  <c r="O432" i="3"/>
  <c r="N432" i="3" s="1"/>
  <c r="I432" i="3"/>
  <c r="Q432" i="3"/>
  <c r="P432" i="3" s="1"/>
  <c r="S432" i="3"/>
  <c r="R432" i="3" s="1"/>
  <c r="O414" i="3"/>
  <c r="N414" i="3" s="1"/>
  <c r="O401" i="3"/>
  <c r="N401" i="3" s="1"/>
  <c r="H537" i="3"/>
  <c r="H500" i="3"/>
  <c r="H498" i="3"/>
  <c r="H497" i="3"/>
  <c r="H468" i="3"/>
  <c r="K354" i="3"/>
  <c r="J354" i="3" s="1"/>
  <c r="S354" i="3"/>
  <c r="R354" i="3" s="1"/>
  <c r="M354" i="3"/>
  <c r="L354" i="3" s="1"/>
  <c r="U354" i="3"/>
  <c r="T354" i="3" s="1"/>
  <c r="O354" i="3"/>
  <c r="N354" i="3" s="1"/>
  <c r="I354" i="3"/>
  <c r="Q354" i="3"/>
  <c r="P354" i="3" s="1"/>
  <c r="H532" i="3"/>
  <c r="K527" i="3"/>
  <c r="J527" i="3" s="1"/>
  <c r="H525" i="3"/>
  <c r="U520" i="3"/>
  <c r="T520" i="3" s="1"/>
  <c r="I518" i="3"/>
  <c r="Q518" i="3"/>
  <c r="P518" i="3" s="1"/>
  <c r="K518" i="3"/>
  <c r="J518" i="3" s="1"/>
  <c r="S518" i="3"/>
  <c r="R518" i="3" s="1"/>
  <c r="M518" i="3"/>
  <c r="L518" i="3" s="1"/>
  <c r="U518" i="3"/>
  <c r="T518" i="3" s="1"/>
  <c r="O517" i="3"/>
  <c r="N517" i="3" s="1"/>
  <c r="I517" i="3"/>
  <c r="Q517" i="3"/>
  <c r="P517" i="3" s="1"/>
  <c r="K517" i="3"/>
  <c r="J517" i="3" s="1"/>
  <c r="S517" i="3"/>
  <c r="R517" i="3" s="1"/>
  <c r="K503" i="3"/>
  <c r="J503" i="3" s="1"/>
  <c r="S503" i="3"/>
  <c r="R503" i="3" s="1"/>
  <c r="M503" i="3"/>
  <c r="L503" i="3" s="1"/>
  <c r="U503" i="3"/>
  <c r="T503" i="3" s="1"/>
  <c r="O503" i="3"/>
  <c r="N503" i="3" s="1"/>
  <c r="U488" i="3"/>
  <c r="T488" i="3" s="1"/>
  <c r="I486" i="3"/>
  <c r="Q486" i="3"/>
  <c r="P486" i="3" s="1"/>
  <c r="K486" i="3"/>
  <c r="J486" i="3" s="1"/>
  <c r="S486" i="3"/>
  <c r="R486" i="3" s="1"/>
  <c r="M486" i="3"/>
  <c r="L486" i="3" s="1"/>
  <c r="U486" i="3"/>
  <c r="T486" i="3" s="1"/>
  <c r="H485" i="3"/>
  <c r="M448" i="3"/>
  <c r="L448" i="3" s="1"/>
  <c r="U448" i="3"/>
  <c r="T448" i="3" s="1"/>
  <c r="O448" i="3"/>
  <c r="N448" i="3" s="1"/>
  <c r="I448" i="3"/>
  <c r="Q448" i="3"/>
  <c r="P448" i="3" s="1"/>
  <c r="K448" i="3"/>
  <c r="J448" i="3" s="1"/>
  <c r="S448" i="3"/>
  <c r="R448" i="3" s="1"/>
  <c r="K358" i="3"/>
  <c r="J358" i="3" s="1"/>
  <c r="S358" i="3"/>
  <c r="R358" i="3" s="1"/>
  <c r="M358" i="3"/>
  <c r="L358" i="3" s="1"/>
  <c r="U358" i="3"/>
  <c r="T358" i="3" s="1"/>
  <c r="O358" i="3"/>
  <c r="N358" i="3" s="1"/>
  <c r="Q358" i="3"/>
  <c r="P358" i="3" s="1"/>
  <c r="I358" i="3"/>
  <c r="K350" i="3"/>
  <c r="J350" i="3" s="1"/>
  <c r="S350" i="3"/>
  <c r="R350" i="3" s="1"/>
  <c r="M350" i="3"/>
  <c r="L350" i="3" s="1"/>
  <c r="U350" i="3"/>
  <c r="T350" i="3" s="1"/>
  <c r="O350" i="3"/>
  <c r="N350" i="3" s="1"/>
  <c r="I350" i="3"/>
  <c r="Q350" i="3"/>
  <c r="P350" i="3" s="1"/>
  <c r="H568" i="3"/>
  <c r="H564" i="3"/>
  <c r="H561" i="3"/>
  <c r="H557" i="3"/>
  <c r="H553" i="3"/>
  <c r="H549" i="3"/>
  <c r="H545" i="3"/>
  <c r="H541" i="3"/>
  <c r="H533" i="3"/>
  <c r="H508" i="3"/>
  <c r="H506" i="3"/>
  <c r="H505" i="3"/>
  <c r="H476" i="3"/>
  <c r="H474" i="3"/>
  <c r="H473" i="3"/>
  <c r="M460" i="3"/>
  <c r="L460" i="3" s="1"/>
  <c r="U460" i="3"/>
  <c r="T460" i="3" s="1"/>
  <c r="O460" i="3"/>
  <c r="N460" i="3" s="1"/>
  <c r="I460" i="3"/>
  <c r="Q460" i="3"/>
  <c r="P460" i="3" s="1"/>
  <c r="K460" i="3"/>
  <c r="J460" i="3" s="1"/>
  <c r="I410" i="3"/>
  <c r="S410" i="3"/>
  <c r="R410" i="3" s="1"/>
  <c r="U410" i="3"/>
  <c r="T410" i="3" s="1"/>
  <c r="K410" i="3"/>
  <c r="J410" i="3" s="1"/>
  <c r="M410" i="3"/>
  <c r="L410" i="3" s="1"/>
  <c r="Q410" i="3"/>
  <c r="P410" i="3" s="1"/>
  <c r="O410" i="3"/>
  <c r="N410" i="3" s="1"/>
  <c r="O398" i="3"/>
  <c r="N398" i="3" s="1"/>
  <c r="U398" i="3"/>
  <c r="T398" i="3" s="1"/>
  <c r="I398" i="3"/>
  <c r="K398" i="3"/>
  <c r="J398" i="3" s="1"/>
  <c r="Q398" i="3"/>
  <c r="P398" i="3" s="1"/>
  <c r="M398" i="3"/>
  <c r="L398" i="3" s="1"/>
  <c r="S398" i="3"/>
  <c r="R398" i="3" s="1"/>
  <c r="K443" i="3"/>
  <c r="J443" i="3" s="1"/>
  <c r="S443" i="3"/>
  <c r="R443" i="3" s="1"/>
  <c r="M443" i="3"/>
  <c r="L443" i="3" s="1"/>
  <c r="U443" i="3"/>
  <c r="T443" i="3" s="1"/>
  <c r="O443" i="3"/>
  <c r="N443" i="3" s="1"/>
  <c r="H437" i="3"/>
  <c r="H434" i="3"/>
  <c r="I406" i="3"/>
  <c r="S406" i="3"/>
  <c r="R406" i="3" s="1"/>
  <c r="U406" i="3"/>
  <c r="T406" i="3" s="1"/>
  <c r="K406" i="3"/>
  <c r="J406" i="3" s="1"/>
  <c r="M406" i="3"/>
  <c r="L406" i="3" s="1"/>
  <c r="Q406" i="3"/>
  <c r="P406" i="3" s="1"/>
  <c r="K362" i="3"/>
  <c r="J362" i="3" s="1"/>
  <c r="S362" i="3"/>
  <c r="R362" i="3" s="1"/>
  <c r="M362" i="3"/>
  <c r="L362" i="3" s="1"/>
  <c r="U362" i="3"/>
  <c r="T362" i="3" s="1"/>
  <c r="O362" i="3"/>
  <c r="N362" i="3" s="1"/>
  <c r="I362" i="3"/>
  <c r="Q362" i="3"/>
  <c r="P362" i="3" s="1"/>
  <c r="I361" i="3"/>
  <c r="Q361" i="3"/>
  <c r="P361" i="3" s="1"/>
  <c r="K361" i="3"/>
  <c r="J361" i="3" s="1"/>
  <c r="S361" i="3"/>
  <c r="R361" i="3" s="1"/>
  <c r="M361" i="3"/>
  <c r="L361" i="3" s="1"/>
  <c r="U361" i="3"/>
  <c r="T361" i="3" s="1"/>
  <c r="H360" i="3"/>
  <c r="K346" i="3"/>
  <c r="J346" i="3" s="1"/>
  <c r="S346" i="3"/>
  <c r="R346" i="3" s="1"/>
  <c r="M346" i="3"/>
  <c r="L346" i="3" s="1"/>
  <c r="U346" i="3"/>
  <c r="T346" i="3" s="1"/>
  <c r="O346" i="3"/>
  <c r="N346" i="3" s="1"/>
  <c r="I346" i="3"/>
  <c r="I340" i="3"/>
  <c r="S340" i="3"/>
  <c r="R340" i="3" s="1"/>
  <c r="U340" i="3"/>
  <c r="T340" i="3" s="1"/>
  <c r="K340" i="3"/>
  <c r="J340" i="3" s="1"/>
  <c r="M340" i="3"/>
  <c r="L340" i="3" s="1"/>
  <c r="O340" i="3"/>
  <c r="N340" i="3" s="1"/>
  <c r="Q340" i="3"/>
  <c r="P340" i="3" s="1"/>
  <c r="K316" i="3"/>
  <c r="J316" i="3" s="1"/>
  <c r="U258" i="3"/>
  <c r="T258" i="3" s="1"/>
  <c r="H463" i="3"/>
  <c r="H457" i="3"/>
  <c r="H454" i="3"/>
  <c r="I443" i="3"/>
  <c r="S436" i="3"/>
  <c r="R436" i="3" s="1"/>
  <c r="H431" i="3"/>
  <c r="H425" i="3"/>
  <c r="H422" i="3"/>
  <c r="H413" i="3"/>
  <c r="M405" i="3"/>
  <c r="L405" i="3" s="1"/>
  <c r="O405" i="3"/>
  <c r="N405" i="3" s="1"/>
  <c r="S405" i="3"/>
  <c r="R405" i="3" s="1"/>
  <c r="I405" i="3"/>
  <c r="U405" i="3"/>
  <c r="T405" i="3" s="1"/>
  <c r="I364" i="3"/>
  <c r="O361" i="3"/>
  <c r="N361" i="3" s="1"/>
  <c r="M343" i="3"/>
  <c r="L343" i="3" s="1"/>
  <c r="H465" i="3"/>
  <c r="S456" i="3"/>
  <c r="R456" i="3" s="1"/>
  <c r="H451" i="3"/>
  <c r="H445" i="3"/>
  <c r="H442" i="3"/>
  <c r="S424" i="3"/>
  <c r="R424" i="3" s="1"/>
  <c r="H419" i="3"/>
  <c r="H409" i="3"/>
  <c r="K405" i="3"/>
  <c r="J405" i="3" s="1"/>
  <c r="M397" i="3"/>
  <c r="L397" i="3" s="1"/>
  <c r="I397" i="3"/>
  <c r="S367" i="3"/>
  <c r="R367" i="3" s="1"/>
  <c r="K366" i="3"/>
  <c r="J366" i="3" s="1"/>
  <c r="S366" i="3"/>
  <c r="R366" i="3" s="1"/>
  <c r="M366" i="3"/>
  <c r="L366" i="3" s="1"/>
  <c r="U366" i="3"/>
  <c r="T366" i="3" s="1"/>
  <c r="O366" i="3"/>
  <c r="N366" i="3" s="1"/>
  <c r="Q366" i="3"/>
  <c r="P366" i="3" s="1"/>
  <c r="H462" i="3"/>
  <c r="H439" i="3"/>
  <c r="H433" i="3"/>
  <c r="H430" i="3"/>
  <c r="H404" i="3"/>
  <c r="O394" i="3"/>
  <c r="N394" i="3" s="1"/>
  <c r="I366" i="3"/>
  <c r="H467" i="3"/>
  <c r="H466" i="3"/>
  <c r="H459" i="3"/>
  <c r="O453" i="3"/>
  <c r="N453" i="3" s="1"/>
  <c r="K453" i="3"/>
  <c r="J453" i="3" s="1"/>
  <c r="H450" i="3"/>
  <c r="M436" i="3"/>
  <c r="L436" i="3" s="1"/>
  <c r="U436" i="3"/>
  <c r="T436" i="3" s="1"/>
  <c r="O436" i="3"/>
  <c r="N436" i="3" s="1"/>
  <c r="I436" i="3"/>
  <c r="Q436" i="3"/>
  <c r="P436" i="3" s="1"/>
  <c r="H427" i="3"/>
  <c r="S421" i="3"/>
  <c r="R421" i="3" s="1"/>
  <c r="H418" i="3"/>
  <c r="H412" i="3"/>
  <c r="O408" i="3"/>
  <c r="N408" i="3" s="1"/>
  <c r="Q408" i="3"/>
  <c r="P408" i="3" s="1"/>
  <c r="S408" i="3"/>
  <c r="R408" i="3" s="1"/>
  <c r="I408" i="3"/>
  <c r="M408" i="3"/>
  <c r="L408" i="3" s="1"/>
  <c r="K386" i="3"/>
  <c r="J386" i="3" s="1"/>
  <c r="S386" i="3"/>
  <c r="R386" i="3" s="1"/>
  <c r="M386" i="3"/>
  <c r="L386" i="3" s="1"/>
  <c r="U386" i="3"/>
  <c r="T386" i="3" s="1"/>
  <c r="O386" i="3"/>
  <c r="N386" i="3" s="1"/>
  <c r="I386" i="3"/>
  <c r="Q386" i="3"/>
  <c r="P386" i="3" s="1"/>
  <c r="M456" i="3"/>
  <c r="L456" i="3" s="1"/>
  <c r="U456" i="3"/>
  <c r="T456" i="3" s="1"/>
  <c r="O456" i="3"/>
  <c r="N456" i="3" s="1"/>
  <c r="I456" i="3"/>
  <c r="Q456" i="3"/>
  <c r="P456" i="3" s="1"/>
  <c r="K447" i="3"/>
  <c r="J447" i="3" s="1"/>
  <c r="S447" i="3"/>
  <c r="R447" i="3" s="1"/>
  <c r="M447" i="3"/>
  <c r="L447" i="3" s="1"/>
  <c r="U447" i="3"/>
  <c r="T447" i="3" s="1"/>
  <c r="O447" i="3"/>
  <c r="N447" i="3" s="1"/>
  <c r="O441" i="3"/>
  <c r="N441" i="3" s="1"/>
  <c r="I441" i="3"/>
  <c r="Q441" i="3"/>
  <c r="P441" i="3" s="1"/>
  <c r="K441" i="3"/>
  <c r="J441" i="3" s="1"/>
  <c r="S441" i="3"/>
  <c r="R441" i="3" s="1"/>
  <c r="H438" i="3"/>
  <c r="M424" i="3"/>
  <c r="L424" i="3" s="1"/>
  <c r="U424" i="3"/>
  <c r="T424" i="3" s="1"/>
  <c r="O424" i="3"/>
  <c r="N424" i="3" s="1"/>
  <c r="I424" i="3"/>
  <c r="Q424" i="3"/>
  <c r="P424" i="3" s="1"/>
  <c r="K415" i="3"/>
  <c r="J415" i="3" s="1"/>
  <c r="S415" i="3"/>
  <c r="R415" i="3" s="1"/>
  <c r="M415" i="3"/>
  <c r="L415" i="3" s="1"/>
  <c r="U415" i="3"/>
  <c r="T415" i="3" s="1"/>
  <c r="O415" i="3"/>
  <c r="N415" i="3" s="1"/>
  <c r="O411" i="3"/>
  <c r="N411" i="3" s="1"/>
  <c r="Q411" i="3"/>
  <c r="P411" i="3" s="1"/>
  <c r="I411" i="3"/>
  <c r="K411" i="3"/>
  <c r="J411" i="3" s="1"/>
  <c r="U411" i="3"/>
  <c r="T411" i="3" s="1"/>
  <c r="O402" i="3"/>
  <c r="N402" i="3" s="1"/>
  <c r="S402" i="3"/>
  <c r="R402" i="3" s="1"/>
  <c r="I402" i="3"/>
  <c r="U402" i="3"/>
  <c r="T402" i="3" s="1"/>
  <c r="K402" i="3"/>
  <c r="J402" i="3" s="1"/>
  <c r="Q402" i="3"/>
  <c r="P402" i="3" s="1"/>
  <c r="K390" i="3"/>
  <c r="J390" i="3" s="1"/>
  <c r="S390" i="3"/>
  <c r="R390" i="3" s="1"/>
  <c r="M390" i="3"/>
  <c r="L390" i="3" s="1"/>
  <c r="U390" i="3"/>
  <c r="T390" i="3" s="1"/>
  <c r="O390" i="3"/>
  <c r="N390" i="3" s="1"/>
  <c r="Q390" i="3"/>
  <c r="P390" i="3" s="1"/>
  <c r="I390" i="3"/>
  <c r="I389" i="3"/>
  <c r="Q389" i="3"/>
  <c r="P389" i="3" s="1"/>
  <c r="K389" i="3"/>
  <c r="J389" i="3" s="1"/>
  <c r="S389" i="3"/>
  <c r="R389" i="3" s="1"/>
  <c r="M389" i="3"/>
  <c r="L389" i="3" s="1"/>
  <c r="U389" i="3"/>
  <c r="T389" i="3" s="1"/>
  <c r="K382" i="3"/>
  <c r="J382" i="3" s="1"/>
  <c r="S382" i="3"/>
  <c r="R382" i="3" s="1"/>
  <c r="M382" i="3"/>
  <c r="L382" i="3" s="1"/>
  <c r="U382" i="3"/>
  <c r="T382" i="3" s="1"/>
  <c r="O382" i="3"/>
  <c r="N382" i="3" s="1"/>
  <c r="I382" i="3"/>
  <c r="Q382" i="3"/>
  <c r="P382" i="3" s="1"/>
  <c r="M355" i="3"/>
  <c r="L355" i="3" s="1"/>
  <c r="U355" i="3"/>
  <c r="T355" i="3" s="1"/>
  <c r="O355" i="3"/>
  <c r="N355" i="3" s="1"/>
  <c r="I355" i="3"/>
  <c r="Q355" i="3"/>
  <c r="P355" i="3" s="1"/>
  <c r="S355" i="3"/>
  <c r="R355" i="3" s="1"/>
  <c r="K355" i="3"/>
  <c r="J355" i="3" s="1"/>
  <c r="M351" i="3"/>
  <c r="L351" i="3" s="1"/>
  <c r="U351" i="3"/>
  <c r="T351" i="3" s="1"/>
  <c r="O351" i="3"/>
  <c r="N351" i="3" s="1"/>
  <c r="I351" i="3"/>
  <c r="Q351" i="3"/>
  <c r="P351" i="3" s="1"/>
  <c r="K351" i="3"/>
  <c r="J351" i="3" s="1"/>
  <c r="S351" i="3"/>
  <c r="R351" i="3" s="1"/>
  <c r="K283" i="3"/>
  <c r="J283" i="3" s="1"/>
  <c r="U283" i="3"/>
  <c r="T283" i="3" s="1"/>
  <c r="M283" i="3"/>
  <c r="L283" i="3" s="1"/>
  <c r="O283" i="3"/>
  <c r="N283" i="3" s="1"/>
  <c r="Q283" i="3"/>
  <c r="P283" i="3" s="1"/>
  <c r="S283" i="3"/>
  <c r="R283" i="3" s="1"/>
  <c r="I283" i="3"/>
  <c r="H392" i="3"/>
  <c r="H387" i="3"/>
  <c r="O384" i="3"/>
  <c r="N384" i="3" s="1"/>
  <c r="I384" i="3"/>
  <c r="Q384" i="3"/>
  <c r="P384" i="3" s="1"/>
  <c r="K384" i="3"/>
  <c r="J384" i="3" s="1"/>
  <c r="S384" i="3"/>
  <c r="R384" i="3" s="1"/>
  <c r="H381" i="3"/>
  <c r="H353" i="3"/>
  <c r="Q352" i="3"/>
  <c r="P352" i="3" s="1"/>
  <c r="K335" i="3"/>
  <c r="J335" i="3" s="1"/>
  <c r="S335" i="3"/>
  <c r="R335" i="3" s="1"/>
  <c r="I335" i="3"/>
  <c r="U335" i="3"/>
  <c r="T335" i="3" s="1"/>
  <c r="M335" i="3"/>
  <c r="L335" i="3" s="1"/>
  <c r="O335" i="3"/>
  <c r="N335" i="3" s="1"/>
  <c r="H375" i="3"/>
  <c r="I369" i="3"/>
  <c r="H363" i="3"/>
  <c r="H338" i="3"/>
  <c r="I334" i="3"/>
  <c r="Q334" i="3"/>
  <c r="P334" i="3" s="1"/>
  <c r="U334" i="3"/>
  <c r="T334" i="3" s="1"/>
  <c r="S334" i="3"/>
  <c r="R334" i="3" s="1"/>
  <c r="K334" i="3"/>
  <c r="J334" i="3" s="1"/>
  <c r="M334" i="3"/>
  <c r="L334" i="3" s="1"/>
  <c r="O334" i="3"/>
  <c r="N334" i="3" s="1"/>
  <c r="H395" i="3"/>
  <c r="H383" i="3"/>
  <c r="H380" i="3"/>
  <c r="H377" i="3"/>
  <c r="H349" i="3"/>
  <c r="H348" i="3"/>
  <c r="H337" i="3"/>
  <c r="H336" i="3"/>
  <c r="S253" i="3"/>
  <c r="R253" i="3" s="1"/>
  <c r="H407" i="3"/>
  <c r="H403" i="3"/>
  <c r="H393" i="3"/>
  <c r="H371" i="3"/>
  <c r="H368" i="3"/>
  <c r="H365" i="3"/>
  <c r="H359" i="3"/>
  <c r="O314" i="3"/>
  <c r="N314" i="3" s="1"/>
  <c r="I314" i="3"/>
  <c r="Q314" i="3"/>
  <c r="P314" i="3" s="1"/>
  <c r="S314" i="3"/>
  <c r="R314" i="3" s="1"/>
  <c r="U314" i="3"/>
  <c r="T314" i="3" s="1"/>
  <c r="K314" i="3"/>
  <c r="J314" i="3" s="1"/>
  <c r="M314" i="3"/>
  <c r="L314" i="3" s="1"/>
  <c r="O298" i="3"/>
  <c r="N298" i="3" s="1"/>
  <c r="I298" i="3"/>
  <c r="Q298" i="3"/>
  <c r="P298" i="3" s="1"/>
  <c r="S298" i="3"/>
  <c r="R298" i="3" s="1"/>
  <c r="U298" i="3"/>
  <c r="T298" i="3" s="1"/>
  <c r="K298" i="3"/>
  <c r="J298" i="3" s="1"/>
  <c r="M298" i="3"/>
  <c r="L298" i="3" s="1"/>
  <c r="H400" i="3"/>
  <c r="H399" i="3"/>
  <c r="O391" i="3"/>
  <c r="N391" i="3" s="1"/>
  <c r="I391" i="3"/>
  <c r="Q391" i="3"/>
  <c r="P391" i="3" s="1"/>
  <c r="H388" i="3"/>
  <c r="H385" i="3"/>
  <c r="S374" i="3"/>
  <c r="R374" i="3" s="1"/>
  <c r="Q357" i="3"/>
  <c r="P357" i="3" s="1"/>
  <c r="M357" i="3"/>
  <c r="L357" i="3" s="1"/>
  <c r="H356" i="3"/>
  <c r="M347" i="3"/>
  <c r="L347" i="3" s="1"/>
  <c r="U347" i="3"/>
  <c r="T347" i="3" s="1"/>
  <c r="O347" i="3"/>
  <c r="N347" i="3" s="1"/>
  <c r="I347" i="3"/>
  <c r="Q347" i="3"/>
  <c r="P347" i="3" s="1"/>
  <c r="I323" i="3"/>
  <c r="Q323" i="3"/>
  <c r="P323" i="3" s="1"/>
  <c r="K323" i="3"/>
  <c r="J323" i="3" s="1"/>
  <c r="S323" i="3"/>
  <c r="R323" i="3" s="1"/>
  <c r="O323" i="3"/>
  <c r="N323" i="3" s="1"/>
  <c r="U323" i="3"/>
  <c r="T323" i="3" s="1"/>
  <c r="M323" i="3"/>
  <c r="L323" i="3" s="1"/>
  <c r="I307" i="3"/>
  <c r="Q307" i="3"/>
  <c r="P307" i="3" s="1"/>
  <c r="K307" i="3"/>
  <c r="J307" i="3" s="1"/>
  <c r="S307" i="3"/>
  <c r="R307" i="3" s="1"/>
  <c r="O307" i="3"/>
  <c r="N307" i="3" s="1"/>
  <c r="U307" i="3"/>
  <c r="T307" i="3" s="1"/>
  <c r="M307" i="3"/>
  <c r="L307" i="3" s="1"/>
  <c r="I291" i="3"/>
  <c r="Q291" i="3"/>
  <c r="P291" i="3" s="1"/>
  <c r="K291" i="3"/>
  <c r="J291" i="3" s="1"/>
  <c r="S291" i="3"/>
  <c r="R291" i="3" s="1"/>
  <c r="O291" i="3"/>
  <c r="N291" i="3" s="1"/>
  <c r="U291" i="3"/>
  <c r="T291" i="3" s="1"/>
  <c r="M291" i="3"/>
  <c r="L291" i="3" s="1"/>
  <c r="O266" i="3"/>
  <c r="N266" i="3" s="1"/>
  <c r="U266" i="3"/>
  <c r="T266" i="3" s="1"/>
  <c r="U254" i="3"/>
  <c r="T254" i="3" s="1"/>
  <c r="H396" i="3"/>
  <c r="U384" i="3"/>
  <c r="T384" i="3" s="1"/>
  <c r="H379" i="3"/>
  <c r="H376" i="3"/>
  <c r="H373" i="3"/>
  <c r="U352" i="3"/>
  <c r="T352" i="3" s="1"/>
  <c r="K347" i="3"/>
  <c r="J347" i="3" s="1"/>
  <c r="H345" i="3"/>
  <c r="H344" i="3"/>
  <c r="Q335" i="3"/>
  <c r="P335" i="3" s="1"/>
  <c r="H342" i="3"/>
  <c r="M252" i="3"/>
  <c r="L252" i="3" s="1"/>
  <c r="I196" i="3"/>
  <c r="Q196" i="3"/>
  <c r="P196" i="3" s="1"/>
  <c r="K196" i="3"/>
  <c r="J196" i="3" s="1"/>
  <c r="S196" i="3"/>
  <c r="R196" i="3" s="1"/>
  <c r="M196" i="3"/>
  <c r="L196" i="3" s="1"/>
  <c r="U196" i="3"/>
  <c r="T196" i="3" s="1"/>
  <c r="O196" i="3"/>
  <c r="N196" i="3" s="1"/>
  <c r="H333" i="3"/>
  <c r="M325" i="3"/>
  <c r="L325" i="3" s="1"/>
  <c r="U325" i="3"/>
  <c r="T325" i="3" s="1"/>
  <c r="O325" i="3"/>
  <c r="N325" i="3" s="1"/>
  <c r="Q325" i="3"/>
  <c r="P325" i="3" s="1"/>
  <c r="S325" i="3"/>
  <c r="R325" i="3" s="1"/>
  <c r="I325" i="3"/>
  <c r="H202" i="3"/>
  <c r="H341" i="3"/>
  <c r="K327" i="3"/>
  <c r="J327" i="3" s="1"/>
  <c r="U327" i="3"/>
  <c r="T327" i="3" s="1"/>
  <c r="K325" i="3"/>
  <c r="J325" i="3" s="1"/>
  <c r="H324" i="3"/>
  <c r="O309" i="3"/>
  <c r="N309" i="3" s="1"/>
  <c r="S293" i="3"/>
  <c r="R293" i="3" s="1"/>
  <c r="O246" i="3"/>
  <c r="N246" i="3" s="1"/>
  <c r="I246" i="3"/>
  <c r="Q246" i="3"/>
  <c r="P246" i="3" s="1"/>
  <c r="K246" i="3"/>
  <c r="J246" i="3" s="1"/>
  <c r="M246" i="3"/>
  <c r="L246" i="3" s="1"/>
  <c r="S246" i="3"/>
  <c r="R246" i="3" s="1"/>
  <c r="U246" i="3"/>
  <c r="T246" i="3" s="1"/>
  <c r="H329" i="3"/>
  <c r="I315" i="3"/>
  <c r="Q315" i="3"/>
  <c r="P315" i="3" s="1"/>
  <c r="K315" i="3"/>
  <c r="J315" i="3" s="1"/>
  <c r="S315" i="3"/>
  <c r="R315" i="3" s="1"/>
  <c r="M315" i="3"/>
  <c r="L315" i="3" s="1"/>
  <c r="U315" i="3"/>
  <c r="T315" i="3" s="1"/>
  <c r="K309" i="3"/>
  <c r="J309" i="3" s="1"/>
  <c r="I299" i="3"/>
  <c r="Q299" i="3"/>
  <c r="P299" i="3" s="1"/>
  <c r="K299" i="3"/>
  <c r="J299" i="3" s="1"/>
  <c r="S299" i="3"/>
  <c r="R299" i="3" s="1"/>
  <c r="M299" i="3"/>
  <c r="L299" i="3" s="1"/>
  <c r="U299" i="3"/>
  <c r="T299" i="3" s="1"/>
  <c r="M242" i="3"/>
  <c r="L242" i="3" s="1"/>
  <c r="O242" i="3"/>
  <c r="N242" i="3" s="1"/>
  <c r="I242" i="3"/>
  <c r="Q242" i="3"/>
  <c r="P242" i="3" s="1"/>
  <c r="S242" i="3"/>
  <c r="R242" i="3" s="1"/>
  <c r="K242" i="3"/>
  <c r="J242" i="3" s="1"/>
  <c r="U242" i="3"/>
  <c r="T242" i="3" s="1"/>
  <c r="Q311" i="3"/>
  <c r="P311" i="3" s="1"/>
  <c r="I295" i="3"/>
  <c r="Q295" i="3"/>
  <c r="P295" i="3" s="1"/>
  <c r="K295" i="3"/>
  <c r="J295" i="3" s="1"/>
  <c r="S295" i="3"/>
  <c r="R295" i="3" s="1"/>
  <c r="M295" i="3"/>
  <c r="L295" i="3" s="1"/>
  <c r="O295" i="3"/>
  <c r="N295" i="3" s="1"/>
  <c r="K331" i="3"/>
  <c r="J331" i="3" s="1"/>
  <c r="Q331" i="3"/>
  <c r="P331" i="3" s="1"/>
  <c r="M328" i="3"/>
  <c r="L328" i="3" s="1"/>
  <c r="U328" i="3"/>
  <c r="T328" i="3" s="1"/>
  <c r="K328" i="3"/>
  <c r="J328" i="3" s="1"/>
  <c r="O328" i="3"/>
  <c r="N328" i="3" s="1"/>
  <c r="Q328" i="3"/>
  <c r="P328" i="3" s="1"/>
  <c r="I328" i="3"/>
  <c r="Q319" i="3"/>
  <c r="P319" i="3" s="1"/>
  <c r="O319" i="3"/>
  <c r="N319" i="3" s="1"/>
  <c r="I303" i="3"/>
  <c r="Q303" i="3"/>
  <c r="P303" i="3" s="1"/>
  <c r="K303" i="3"/>
  <c r="J303" i="3" s="1"/>
  <c r="S303" i="3"/>
  <c r="R303" i="3" s="1"/>
  <c r="U303" i="3"/>
  <c r="T303" i="3" s="1"/>
  <c r="M303" i="3"/>
  <c r="L303" i="3" s="1"/>
  <c r="O303" i="3"/>
  <c r="N303" i="3" s="1"/>
  <c r="I287" i="3"/>
  <c r="Q287" i="3"/>
  <c r="P287" i="3" s="1"/>
  <c r="K287" i="3"/>
  <c r="J287" i="3" s="1"/>
  <c r="S287" i="3"/>
  <c r="R287" i="3" s="1"/>
  <c r="U287" i="3"/>
  <c r="T287" i="3" s="1"/>
  <c r="M287" i="3"/>
  <c r="L287" i="3" s="1"/>
  <c r="O287" i="3"/>
  <c r="N287" i="3" s="1"/>
  <c r="M282" i="3"/>
  <c r="L282" i="3" s="1"/>
  <c r="O282" i="3"/>
  <c r="N282" i="3" s="1"/>
  <c r="Q282" i="3"/>
  <c r="P282" i="3" s="1"/>
  <c r="I282" i="3"/>
  <c r="S282" i="3"/>
  <c r="R282" i="3" s="1"/>
  <c r="U282" i="3"/>
  <c r="T282" i="3" s="1"/>
  <c r="Q274" i="3"/>
  <c r="P274" i="3" s="1"/>
  <c r="O262" i="3"/>
  <c r="N262" i="3" s="1"/>
  <c r="I262" i="3"/>
  <c r="Q262" i="3"/>
  <c r="P262" i="3" s="1"/>
  <c r="K262" i="3"/>
  <c r="J262" i="3" s="1"/>
  <c r="M262" i="3"/>
  <c r="L262" i="3" s="1"/>
  <c r="S262" i="3"/>
  <c r="R262" i="3" s="1"/>
  <c r="O250" i="3"/>
  <c r="N250" i="3" s="1"/>
  <c r="I250" i="3"/>
  <c r="Q250" i="3"/>
  <c r="P250" i="3" s="1"/>
  <c r="U250" i="3"/>
  <c r="T250" i="3" s="1"/>
  <c r="K250" i="3"/>
  <c r="J250" i="3" s="1"/>
  <c r="M250" i="3"/>
  <c r="L250" i="3" s="1"/>
  <c r="S250" i="3"/>
  <c r="R250" i="3" s="1"/>
  <c r="H332" i="3"/>
  <c r="S301" i="3"/>
  <c r="R301" i="3" s="1"/>
  <c r="H273" i="3"/>
  <c r="M261" i="3"/>
  <c r="L261" i="3" s="1"/>
  <c r="U261" i="3"/>
  <c r="T261" i="3" s="1"/>
  <c r="O261" i="3"/>
  <c r="N261" i="3" s="1"/>
  <c r="I261" i="3"/>
  <c r="W261" i="3" s="1"/>
  <c r="K261" i="3"/>
  <c r="J261" i="3" s="1"/>
  <c r="Q261" i="3"/>
  <c r="P261" i="3" s="1"/>
  <c r="M226" i="3"/>
  <c r="L226" i="3" s="1"/>
  <c r="O226" i="3"/>
  <c r="N226" i="3" s="1"/>
  <c r="Q226" i="3"/>
  <c r="P226" i="3" s="1"/>
  <c r="I226" i="3"/>
  <c r="S226" i="3"/>
  <c r="R226" i="3" s="1"/>
  <c r="K226" i="3"/>
  <c r="J226" i="3" s="1"/>
  <c r="K201" i="3"/>
  <c r="J201" i="3" s="1"/>
  <c r="S201" i="3"/>
  <c r="R201" i="3" s="1"/>
  <c r="O201" i="3"/>
  <c r="N201" i="3" s="1"/>
  <c r="M201" i="3"/>
  <c r="L201" i="3" s="1"/>
  <c r="Q201" i="3"/>
  <c r="P201" i="3" s="1"/>
  <c r="U201" i="3"/>
  <c r="T201" i="3" s="1"/>
  <c r="O326" i="3"/>
  <c r="N326" i="3" s="1"/>
  <c r="I326" i="3"/>
  <c r="Q326" i="3"/>
  <c r="P326" i="3" s="1"/>
  <c r="H321" i="3"/>
  <c r="H312" i="3"/>
  <c r="O310" i="3"/>
  <c r="N310" i="3" s="1"/>
  <c r="I310" i="3"/>
  <c r="Q310" i="3"/>
  <c r="P310" i="3" s="1"/>
  <c r="H305" i="3"/>
  <c r="H296" i="3"/>
  <c r="O294" i="3"/>
  <c r="N294" i="3" s="1"/>
  <c r="I294" i="3"/>
  <c r="Q294" i="3"/>
  <c r="P294" i="3" s="1"/>
  <c r="H289" i="3"/>
  <c r="Q285" i="3"/>
  <c r="P285" i="3" s="1"/>
  <c r="S285" i="3"/>
  <c r="R285" i="3" s="1"/>
  <c r="I285" i="3"/>
  <c r="U285" i="3"/>
  <c r="T285" i="3" s="1"/>
  <c r="M285" i="3"/>
  <c r="L285" i="3" s="1"/>
  <c r="O275" i="3"/>
  <c r="N275" i="3" s="1"/>
  <c r="I263" i="3"/>
  <c r="Q263" i="3"/>
  <c r="P263" i="3" s="1"/>
  <c r="K263" i="3"/>
  <c r="J263" i="3" s="1"/>
  <c r="S263" i="3"/>
  <c r="R263" i="3" s="1"/>
  <c r="M263" i="3"/>
  <c r="L263" i="3" s="1"/>
  <c r="O263" i="3"/>
  <c r="N263" i="3" s="1"/>
  <c r="K203" i="3"/>
  <c r="J203" i="3" s="1"/>
  <c r="O117" i="3"/>
  <c r="N117" i="3" s="1"/>
  <c r="I117" i="3"/>
  <c r="U117" i="3"/>
  <c r="T117" i="3" s="1"/>
  <c r="K117" i="3"/>
  <c r="J117" i="3" s="1"/>
  <c r="M117" i="3"/>
  <c r="L117" i="3" s="1"/>
  <c r="Q117" i="3"/>
  <c r="P117" i="3" s="1"/>
  <c r="S117" i="3"/>
  <c r="R117" i="3" s="1"/>
  <c r="H322" i="3"/>
  <c r="M317" i="3"/>
  <c r="L317" i="3" s="1"/>
  <c r="H308" i="3"/>
  <c r="H306" i="3"/>
  <c r="M301" i="3"/>
  <c r="L301" i="3" s="1"/>
  <c r="U301" i="3"/>
  <c r="T301" i="3" s="1"/>
  <c r="O301" i="3"/>
  <c r="N301" i="3" s="1"/>
  <c r="H292" i="3"/>
  <c r="H290" i="3"/>
  <c r="H277" i="3"/>
  <c r="M270" i="3"/>
  <c r="L270" i="3" s="1"/>
  <c r="O270" i="3"/>
  <c r="N270" i="3" s="1"/>
  <c r="Q270" i="3"/>
  <c r="P270" i="3" s="1"/>
  <c r="I270" i="3"/>
  <c r="S270" i="3"/>
  <c r="R270" i="3" s="1"/>
  <c r="S210" i="3"/>
  <c r="R210" i="3" s="1"/>
  <c r="M206" i="3"/>
  <c r="L206" i="3" s="1"/>
  <c r="U206" i="3"/>
  <c r="T206" i="3" s="1"/>
  <c r="I206" i="3"/>
  <c r="Q206" i="3"/>
  <c r="P206" i="3" s="1"/>
  <c r="K206" i="3"/>
  <c r="J206" i="3" s="1"/>
  <c r="O206" i="3"/>
  <c r="N206" i="3" s="1"/>
  <c r="S206" i="3"/>
  <c r="R206" i="3" s="1"/>
  <c r="I301" i="3"/>
  <c r="K279" i="3"/>
  <c r="J279" i="3" s="1"/>
  <c r="U279" i="3"/>
  <c r="T279" i="3" s="1"/>
  <c r="M279" i="3"/>
  <c r="L279" i="3" s="1"/>
  <c r="O279" i="3"/>
  <c r="N279" i="3" s="1"/>
  <c r="M249" i="3"/>
  <c r="L249" i="3" s="1"/>
  <c r="U249" i="3"/>
  <c r="T249" i="3" s="1"/>
  <c r="O249" i="3"/>
  <c r="N249" i="3" s="1"/>
  <c r="S249" i="3"/>
  <c r="R249" i="3" s="1"/>
  <c r="I249" i="3"/>
  <c r="M238" i="3"/>
  <c r="L238" i="3" s="1"/>
  <c r="O238" i="3"/>
  <c r="N238" i="3" s="1"/>
  <c r="I238" i="3"/>
  <c r="Q238" i="3"/>
  <c r="P238" i="3" s="1"/>
  <c r="S238" i="3"/>
  <c r="R238" i="3" s="1"/>
  <c r="K185" i="3"/>
  <c r="J185" i="3" s="1"/>
  <c r="S185" i="3"/>
  <c r="R185" i="3" s="1"/>
  <c r="M185" i="3"/>
  <c r="L185" i="3" s="1"/>
  <c r="U185" i="3"/>
  <c r="T185" i="3" s="1"/>
  <c r="O185" i="3"/>
  <c r="N185" i="3" s="1"/>
  <c r="Q185" i="3"/>
  <c r="P185" i="3" s="1"/>
  <c r="I185" i="3"/>
  <c r="H160" i="3"/>
  <c r="M133" i="3"/>
  <c r="L133" i="3" s="1"/>
  <c r="U133" i="3"/>
  <c r="T133" i="3" s="1"/>
  <c r="O133" i="3"/>
  <c r="N133" i="3" s="1"/>
  <c r="I133" i="3"/>
  <c r="Q133" i="3"/>
  <c r="P133" i="3" s="1"/>
  <c r="K133" i="3"/>
  <c r="J133" i="3" s="1"/>
  <c r="S133" i="3"/>
  <c r="R133" i="3" s="1"/>
  <c r="M70" i="3"/>
  <c r="L70" i="3" s="1"/>
  <c r="O70" i="3"/>
  <c r="N70" i="3" s="1"/>
  <c r="S70" i="3"/>
  <c r="R70" i="3" s="1"/>
  <c r="I70" i="3"/>
  <c r="K70" i="3"/>
  <c r="J70" i="3" s="1"/>
  <c r="Q70" i="3"/>
  <c r="P70" i="3" s="1"/>
  <c r="U70" i="3"/>
  <c r="T70" i="3" s="1"/>
  <c r="H320" i="3"/>
  <c r="H318" i="3"/>
  <c r="H313" i="3"/>
  <c r="H304" i="3"/>
  <c r="H302" i="3"/>
  <c r="H297" i="3"/>
  <c r="H288" i="3"/>
  <c r="I279" i="3"/>
  <c r="H269" i="3"/>
  <c r="M265" i="3"/>
  <c r="L265" i="3" s="1"/>
  <c r="U265" i="3"/>
  <c r="T265" i="3" s="1"/>
  <c r="O265" i="3"/>
  <c r="N265" i="3" s="1"/>
  <c r="S265" i="3"/>
  <c r="R265" i="3" s="1"/>
  <c r="I265" i="3"/>
  <c r="S261" i="3"/>
  <c r="R261" i="3" s="1"/>
  <c r="K249" i="3"/>
  <c r="J249" i="3" s="1"/>
  <c r="U238" i="3"/>
  <c r="T238" i="3" s="1"/>
  <c r="S189" i="3"/>
  <c r="R189" i="3" s="1"/>
  <c r="O189" i="3"/>
  <c r="N189" i="3" s="1"/>
  <c r="H281" i="3"/>
  <c r="K271" i="3"/>
  <c r="J271" i="3" s="1"/>
  <c r="U271" i="3"/>
  <c r="T271" i="3" s="1"/>
  <c r="M271" i="3"/>
  <c r="L271" i="3" s="1"/>
  <c r="O271" i="3"/>
  <c r="N271" i="3" s="1"/>
  <c r="M257" i="3"/>
  <c r="L257" i="3" s="1"/>
  <c r="U257" i="3"/>
  <c r="T257" i="3" s="1"/>
  <c r="O257" i="3"/>
  <c r="N257" i="3" s="1"/>
  <c r="K257" i="3"/>
  <c r="J257" i="3" s="1"/>
  <c r="Q257" i="3"/>
  <c r="P257" i="3" s="1"/>
  <c r="K247" i="3"/>
  <c r="J247" i="3" s="1"/>
  <c r="K238" i="3"/>
  <c r="J238" i="3" s="1"/>
  <c r="M234" i="3"/>
  <c r="L234" i="3" s="1"/>
  <c r="O234" i="3"/>
  <c r="N234" i="3" s="1"/>
  <c r="Q234" i="3"/>
  <c r="P234" i="3" s="1"/>
  <c r="I234" i="3"/>
  <c r="S234" i="3"/>
  <c r="R234" i="3" s="1"/>
  <c r="U234" i="3"/>
  <c r="T234" i="3" s="1"/>
  <c r="K205" i="3"/>
  <c r="J205" i="3" s="1"/>
  <c r="S205" i="3"/>
  <c r="R205" i="3" s="1"/>
  <c r="O205" i="3"/>
  <c r="N205" i="3" s="1"/>
  <c r="I205" i="3"/>
  <c r="M205" i="3"/>
  <c r="L205" i="3" s="1"/>
  <c r="Q205" i="3"/>
  <c r="P205" i="3" s="1"/>
  <c r="U205" i="3"/>
  <c r="T205" i="3" s="1"/>
  <c r="K193" i="3"/>
  <c r="J193" i="3" s="1"/>
  <c r="S193" i="3"/>
  <c r="R193" i="3" s="1"/>
  <c r="M193" i="3"/>
  <c r="L193" i="3" s="1"/>
  <c r="U193" i="3"/>
  <c r="T193" i="3" s="1"/>
  <c r="O193" i="3"/>
  <c r="N193" i="3" s="1"/>
  <c r="Q193" i="3"/>
  <c r="P193" i="3" s="1"/>
  <c r="I193" i="3"/>
  <c r="M190" i="3"/>
  <c r="L190" i="3" s="1"/>
  <c r="U190" i="3"/>
  <c r="T190" i="3" s="1"/>
  <c r="O190" i="3"/>
  <c r="N190" i="3" s="1"/>
  <c r="I190" i="3"/>
  <c r="Q190" i="3"/>
  <c r="P190" i="3" s="1"/>
  <c r="K190" i="3"/>
  <c r="J190" i="3" s="1"/>
  <c r="S190" i="3"/>
  <c r="R190" i="3" s="1"/>
  <c r="M222" i="3"/>
  <c r="L222" i="3" s="1"/>
  <c r="O222" i="3"/>
  <c r="N222" i="3" s="1"/>
  <c r="Q222" i="3"/>
  <c r="P222" i="3" s="1"/>
  <c r="I222" i="3"/>
  <c r="S222" i="3"/>
  <c r="R222" i="3" s="1"/>
  <c r="O219" i="3"/>
  <c r="N219" i="3" s="1"/>
  <c r="Q219" i="3"/>
  <c r="P219" i="3" s="1"/>
  <c r="S219" i="3"/>
  <c r="R219" i="3" s="1"/>
  <c r="I219" i="3"/>
  <c r="K219" i="3"/>
  <c r="J219" i="3" s="1"/>
  <c r="K213" i="3"/>
  <c r="J213" i="3" s="1"/>
  <c r="S213" i="3"/>
  <c r="R213" i="3" s="1"/>
  <c r="Q213" i="3"/>
  <c r="P213" i="3" s="1"/>
  <c r="U213" i="3"/>
  <c r="T213" i="3" s="1"/>
  <c r="I213" i="3"/>
  <c r="K209" i="3"/>
  <c r="J209" i="3" s="1"/>
  <c r="S209" i="3"/>
  <c r="R209" i="3" s="1"/>
  <c r="O209" i="3"/>
  <c r="N209" i="3" s="1"/>
  <c r="U209" i="3"/>
  <c r="T209" i="3" s="1"/>
  <c r="I209" i="3"/>
  <c r="H207" i="3"/>
  <c r="M198" i="3"/>
  <c r="L198" i="3" s="1"/>
  <c r="U198" i="3"/>
  <c r="T198" i="3" s="1"/>
  <c r="O198" i="3"/>
  <c r="N198" i="3" s="1"/>
  <c r="I198" i="3"/>
  <c r="Q198" i="3"/>
  <c r="P198" i="3" s="1"/>
  <c r="S198" i="3"/>
  <c r="R198" i="3" s="1"/>
  <c r="O191" i="3"/>
  <c r="N191" i="3" s="1"/>
  <c r="I191" i="3"/>
  <c r="Q191" i="3"/>
  <c r="P191" i="3" s="1"/>
  <c r="K191" i="3"/>
  <c r="J191" i="3" s="1"/>
  <c r="S191" i="3"/>
  <c r="R191" i="3" s="1"/>
  <c r="U191" i="3"/>
  <c r="T191" i="3" s="1"/>
  <c r="M191" i="3"/>
  <c r="L191" i="3" s="1"/>
  <c r="H182" i="3"/>
  <c r="Q181" i="3"/>
  <c r="P181" i="3" s="1"/>
  <c r="K50" i="3"/>
  <c r="J50" i="3" s="1"/>
  <c r="H264" i="3"/>
  <c r="H259" i="3"/>
  <c r="H248" i="3"/>
  <c r="K231" i="3"/>
  <c r="J231" i="3" s="1"/>
  <c r="U231" i="3"/>
  <c r="T231" i="3" s="1"/>
  <c r="M231" i="3"/>
  <c r="L231" i="3" s="1"/>
  <c r="O231" i="3"/>
  <c r="N231" i="3" s="1"/>
  <c r="K197" i="3"/>
  <c r="J197" i="3" s="1"/>
  <c r="S197" i="3"/>
  <c r="R197" i="3" s="1"/>
  <c r="M197" i="3"/>
  <c r="L197" i="3" s="1"/>
  <c r="U197" i="3"/>
  <c r="T197" i="3" s="1"/>
  <c r="O197" i="3"/>
  <c r="N197" i="3" s="1"/>
  <c r="I197" i="3"/>
  <c r="Q197" i="3"/>
  <c r="P197" i="3" s="1"/>
  <c r="U177" i="3"/>
  <c r="T177" i="3" s="1"/>
  <c r="I177" i="3"/>
  <c r="K177" i="3"/>
  <c r="J177" i="3" s="1"/>
  <c r="M177" i="3"/>
  <c r="L177" i="3" s="1"/>
  <c r="S177" i="3"/>
  <c r="R177" i="3" s="1"/>
  <c r="M158" i="3"/>
  <c r="L158" i="3" s="1"/>
  <c r="O158" i="3"/>
  <c r="N158" i="3" s="1"/>
  <c r="Q158" i="3"/>
  <c r="P158" i="3" s="1"/>
  <c r="I158" i="3"/>
  <c r="S158" i="3"/>
  <c r="R158" i="3" s="1"/>
  <c r="U158" i="3"/>
  <c r="T158" i="3" s="1"/>
  <c r="U128" i="3"/>
  <c r="T128" i="3" s="1"/>
  <c r="M128" i="3"/>
  <c r="L128" i="3" s="1"/>
  <c r="O128" i="3"/>
  <c r="N128" i="3" s="1"/>
  <c r="Q128" i="3"/>
  <c r="P128" i="3" s="1"/>
  <c r="S128" i="3"/>
  <c r="R128" i="3" s="1"/>
  <c r="K126" i="3"/>
  <c r="J126" i="3" s="1"/>
  <c r="U126" i="3"/>
  <c r="T126" i="3" s="1"/>
  <c r="M126" i="3"/>
  <c r="L126" i="3" s="1"/>
  <c r="O126" i="3"/>
  <c r="N126" i="3" s="1"/>
  <c r="Q126" i="3"/>
  <c r="P126" i="3" s="1"/>
  <c r="S126" i="3"/>
  <c r="R126" i="3" s="1"/>
  <c r="I126" i="3"/>
  <c r="H260" i="3"/>
  <c r="H255" i="3"/>
  <c r="H245" i="3"/>
  <c r="H233" i="3"/>
  <c r="K223" i="3"/>
  <c r="J223" i="3" s="1"/>
  <c r="U223" i="3"/>
  <c r="T223" i="3" s="1"/>
  <c r="M223" i="3"/>
  <c r="L223" i="3" s="1"/>
  <c r="O223" i="3"/>
  <c r="N223" i="3" s="1"/>
  <c r="U221" i="3"/>
  <c r="T221" i="3" s="1"/>
  <c r="Q209" i="3"/>
  <c r="P209" i="3" s="1"/>
  <c r="H194" i="3"/>
  <c r="U188" i="3"/>
  <c r="T188" i="3" s="1"/>
  <c r="O107" i="3"/>
  <c r="N107" i="3" s="1"/>
  <c r="U107" i="3"/>
  <c r="T107" i="3" s="1"/>
  <c r="K235" i="3"/>
  <c r="J235" i="3" s="1"/>
  <c r="U235" i="3"/>
  <c r="T235" i="3" s="1"/>
  <c r="M235" i="3"/>
  <c r="L235" i="3" s="1"/>
  <c r="O235" i="3"/>
  <c r="N235" i="3" s="1"/>
  <c r="S227" i="3"/>
  <c r="R227" i="3" s="1"/>
  <c r="I223" i="3"/>
  <c r="U222" i="3"/>
  <c r="T222" i="3" s="1"/>
  <c r="K217" i="3"/>
  <c r="J217" i="3" s="1"/>
  <c r="S217" i="3"/>
  <c r="R217" i="3" s="1"/>
  <c r="Q217" i="3"/>
  <c r="P217" i="3" s="1"/>
  <c r="U217" i="3"/>
  <c r="T217" i="3" s="1"/>
  <c r="M217" i="3"/>
  <c r="L217" i="3" s="1"/>
  <c r="O213" i="3"/>
  <c r="N213" i="3" s="1"/>
  <c r="H186" i="3"/>
  <c r="O134" i="3"/>
  <c r="N134" i="3" s="1"/>
  <c r="I134" i="3"/>
  <c r="Q134" i="3"/>
  <c r="P134" i="3" s="1"/>
  <c r="K134" i="3"/>
  <c r="J134" i="3" s="1"/>
  <c r="S134" i="3"/>
  <c r="R134" i="3" s="1"/>
  <c r="M134" i="3"/>
  <c r="L134" i="3" s="1"/>
  <c r="U134" i="3"/>
  <c r="T134" i="3" s="1"/>
  <c r="O120" i="3"/>
  <c r="N120" i="3" s="1"/>
  <c r="Q120" i="3"/>
  <c r="P120" i="3" s="1"/>
  <c r="I120" i="3"/>
  <c r="U120" i="3"/>
  <c r="T120" i="3" s="1"/>
  <c r="K120" i="3"/>
  <c r="J120" i="3" s="1"/>
  <c r="M120" i="3"/>
  <c r="L120" i="3" s="1"/>
  <c r="S120" i="3"/>
  <c r="R120" i="3" s="1"/>
  <c r="H284" i="3"/>
  <c r="H280" i="3"/>
  <c r="H276" i="3"/>
  <c r="H272" i="3"/>
  <c r="H268" i="3"/>
  <c r="H267" i="3"/>
  <c r="H256" i="3"/>
  <c r="H251" i="3"/>
  <c r="Q225" i="3"/>
  <c r="P225" i="3" s="1"/>
  <c r="S225" i="3"/>
  <c r="R225" i="3" s="1"/>
  <c r="I225" i="3"/>
  <c r="U225" i="3"/>
  <c r="T225" i="3" s="1"/>
  <c r="M225" i="3"/>
  <c r="L225" i="3" s="1"/>
  <c r="M213" i="3"/>
  <c r="L213" i="3" s="1"/>
  <c r="M209" i="3"/>
  <c r="L209" i="3" s="1"/>
  <c r="H243" i="3"/>
  <c r="H241" i="3"/>
  <c r="H239" i="3"/>
  <c r="H237" i="3"/>
  <c r="M230" i="3"/>
  <c r="L230" i="3" s="1"/>
  <c r="O230" i="3"/>
  <c r="N230" i="3" s="1"/>
  <c r="Q230" i="3"/>
  <c r="P230" i="3" s="1"/>
  <c r="I230" i="3"/>
  <c r="S230" i="3"/>
  <c r="R230" i="3" s="1"/>
  <c r="K227" i="3"/>
  <c r="J227" i="3" s="1"/>
  <c r="U227" i="3"/>
  <c r="T227" i="3" s="1"/>
  <c r="M227" i="3"/>
  <c r="L227" i="3" s="1"/>
  <c r="O227" i="3"/>
  <c r="N227" i="3" s="1"/>
  <c r="K222" i="3"/>
  <c r="J222" i="3" s="1"/>
  <c r="U219" i="3"/>
  <c r="T219" i="3" s="1"/>
  <c r="I216" i="3"/>
  <c r="M216" i="3"/>
  <c r="L216" i="3" s="1"/>
  <c r="I168" i="3"/>
  <c r="Q168" i="3"/>
  <c r="P168" i="3" s="1"/>
  <c r="O168" i="3"/>
  <c r="N168" i="3" s="1"/>
  <c r="S168" i="3"/>
  <c r="R168" i="3" s="1"/>
  <c r="U168" i="3"/>
  <c r="T168" i="3" s="1"/>
  <c r="K165" i="3"/>
  <c r="J165" i="3" s="1"/>
  <c r="S165" i="3"/>
  <c r="R165" i="3" s="1"/>
  <c r="M165" i="3"/>
  <c r="L165" i="3" s="1"/>
  <c r="U165" i="3"/>
  <c r="T165" i="3" s="1"/>
  <c r="O165" i="3"/>
  <c r="N165" i="3" s="1"/>
  <c r="Q165" i="3"/>
  <c r="P165" i="3" s="1"/>
  <c r="I165" i="3"/>
  <c r="K144" i="3"/>
  <c r="J144" i="3" s="1"/>
  <c r="S144" i="3"/>
  <c r="R144" i="3" s="1"/>
  <c r="M144" i="3"/>
  <c r="L144" i="3" s="1"/>
  <c r="U144" i="3"/>
  <c r="T144" i="3" s="1"/>
  <c r="O144" i="3"/>
  <c r="N144" i="3" s="1"/>
  <c r="Q144" i="3"/>
  <c r="P144" i="3" s="1"/>
  <c r="M141" i="3"/>
  <c r="L141" i="3" s="1"/>
  <c r="U141" i="3"/>
  <c r="T141" i="3" s="1"/>
  <c r="O141" i="3"/>
  <c r="N141" i="3" s="1"/>
  <c r="I141" i="3"/>
  <c r="Q141" i="3"/>
  <c r="P141" i="3" s="1"/>
  <c r="K141" i="3"/>
  <c r="J141" i="3" s="1"/>
  <c r="S141" i="3"/>
  <c r="R141" i="3" s="1"/>
  <c r="S136" i="3"/>
  <c r="R136" i="3" s="1"/>
  <c r="H244" i="3"/>
  <c r="H240" i="3"/>
  <c r="H220" i="3"/>
  <c r="H208" i="3"/>
  <c r="H215" i="3"/>
  <c r="H212" i="3"/>
  <c r="H204" i="3"/>
  <c r="S109" i="3"/>
  <c r="R109" i="3" s="1"/>
  <c r="H211" i="3"/>
  <c r="H199" i="3"/>
  <c r="M155" i="3"/>
  <c r="L155" i="3" s="1"/>
  <c r="O155" i="3"/>
  <c r="N155" i="3" s="1"/>
  <c r="Q155" i="3"/>
  <c r="P155" i="3" s="1"/>
  <c r="S155" i="3"/>
  <c r="R155" i="3" s="1"/>
  <c r="U155" i="3"/>
  <c r="T155" i="3" s="1"/>
  <c r="M116" i="3"/>
  <c r="L116" i="3" s="1"/>
  <c r="U116" i="3"/>
  <c r="T116" i="3" s="1"/>
  <c r="I116" i="3"/>
  <c r="K116" i="3"/>
  <c r="J116" i="3" s="1"/>
  <c r="O116" i="3"/>
  <c r="N116" i="3" s="1"/>
  <c r="Q116" i="3"/>
  <c r="P116" i="3" s="1"/>
  <c r="S116" i="3"/>
  <c r="R116" i="3" s="1"/>
  <c r="H236" i="3"/>
  <c r="H232" i="3"/>
  <c r="H228" i="3"/>
  <c r="H224" i="3"/>
  <c r="H200" i="3"/>
  <c r="H192" i="3"/>
  <c r="H187" i="3"/>
  <c r="H178" i="3"/>
  <c r="H174" i="3"/>
  <c r="I155" i="3"/>
  <c r="U121" i="3"/>
  <c r="T121" i="3" s="1"/>
  <c r="K121" i="3"/>
  <c r="J121" i="3" s="1"/>
  <c r="M121" i="3"/>
  <c r="L121" i="3" s="1"/>
  <c r="O121" i="3"/>
  <c r="N121" i="3" s="1"/>
  <c r="Q121" i="3"/>
  <c r="P121" i="3" s="1"/>
  <c r="S121" i="3"/>
  <c r="R121" i="3" s="1"/>
  <c r="I121" i="3"/>
  <c r="O113" i="3"/>
  <c r="N113" i="3" s="1"/>
  <c r="K113" i="3"/>
  <c r="J113" i="3" s="1"/>
  <c r="M113" i="3"/>
  <c r="L113" i="3" s="1"/>
  <c r="S113" i="3"/>
  <c r="R113" i="3" s="1"/>
  <c r="U113" i="3"/>
  <c r="T113" i="3" s="1"/>
  <c r="I113" i="3"/>
  <c r="M109" i="3"/>
  <c r="L109" i="3" s="1"/>
  <c r="H173" i="3"/>
  <c r="U169" i="3"/>
  <c r="T169" i="3" s="1"/>
  <c r="H125" i="3"/>
  <c r="U105" i="3"/>
  <c r="T105" i="3" s="1"/>
  <c r="O105" i="3"/>
  <c r="N105" i="3" s="1"/>
  <c r="I105" i="3"/>
  <c r="K105" i="3"/>
  <c r="J105" i="3" s="1"/>
  <c r="M105" i="3"/>
  <c r="L105" i="3" s="1"/>
  <c r="Q105" i="3"/>
  <c r="P105" i="3" s="1"/>
  <c r="S105" i="3"/>
  <c r="R105" i="3" s="1"/>
  <c r="H184" i="3"/>
  <c r="H180" i="3"/>
  <c r="H157" i="3"/>
  <c r="K148" i="3"/>
  <c r="J148" i="3" s="1"/>
  <c r="S148" i="3"/>
  <c r="R148" i="3" s="1"/>
  <c r="M148" i="3"/>
  <c r="L148" i="3" s="1"/>
  <c r="U148" i="3"/>
  <c r="T148" i="3" s="1"/>
  <c r="I148" i="3"/>
  <c r="H142" i="3"/>
  <c r="H183" i="3"/>
  <c r="H179" i="3"/>
  <c r="H170" i="3"/>
  <c r="H166" i="3"/>
  <c r="H164" i="3"/>
  <c r="H162" i="3"/>
  <c r="Q159" i="3"/>
  <c r="P159" i="3" s="1"/>
  <c r="H156" i="3"/>
  <c r="H154" i="3"/>
  <c r="K147" i="3"/>
  <c r="J147" i="3" s="1"/>
  <c r="K140" i="3"/>
  <c r="J140" i="3" s="1"/>
  <c r="S140" i="3"/>
  <c r="R140" i="3" s="1"/>
  <c r="M140" i="3"/>
  <c r="L140" i="3" s="1"/>
  <c r="U140" i="3"/>
  <c r="T140" i="3" s="1"/>
  <c r="O140" i="3"/>
  <c r="N140" i="3" s="1"/>
  <c r="I140" i="3"/>
  <c r="H175" i="3"/>
  <c r="H145" i="3"/>
  <c r="H139" i="3"/>
  <c r="M103" i="3"/>
  <c r="L103" i="3" s="1"/>
  <c r="O103" i="3"/>
  <c r="N103" i="3" s="1"/>
  <c r="I103" i="3"/>
  <c r="S103" i="3"/>
  <c r="R103" i="3" s="1"/>
  <c r="U103" i="3"/>
  <c r="T103" i="3" s="1"/>
  <c r="K103" i="3"/>
  <c r="J103" i="3" s="1"/>
  <c r="Q103" i="3"/>
  <c r="P103" i="3" s="1"/>
  <c r="H176" i="3"/>
  <c r="H171" i="3"/>
  <c r="H161" i="3"/>
  <c r="H153" i="3"/>
  <c r="H152" i="3"/>
  <c r="O149" i="3"/>
  <c r="N149" i="3" s="1"/>
  <c r="K132" i="3"/>
  <c r="J132" i="3" s="1"/>
  <c r="S132" i="3"/>
  <c r="R132" i="3" s="1"/>
  <c r="M132" i="3"/>
  <c r="L132" i="3" s="1"/>
  <c r="U132" i="3"/>
  <c r="T132" i="3" s="1"/>
  <c r="O132" i="3"/>
  <c r="N132" i="3" s="1"/>
  <c r="Q132" i="3"/>
  <c r="P132" i="3" s="1"/>
  <c r="K91" i="3"/>
  <c r="J91" i="3" s="1"/>
  <c r="H172" i="3"/>
  <c r="H167" i="3"/>
  <c r="M137" i="3"/>
  <c r="L137" i="3" s="1"/>
  <c r="U137" i="3"/>
  <c r="T137" i="3" s="1"/>
  <c r="O137" i="3"/>
  <c r="N137" i="3" s="1"/>
  <c r="I137" i="3"/>
  <c r="Q137" i="3"/>
  <c r="P137" i="3" s="1"/>
  <c r="S137" i="3"/>
  <c r="R137" i="3" s="1"/>
  <c r="I132" i="3"/>
  <c r="K130" i="3"/>
  <c r="J130" i="3" s="1"/>
  <c r="U130" i="3"/>
  <c r="T130" i="3" s="1"/>
  <c r="M130" i="3"/>
  <c r="L130" i="3" s="1"/>
  <c r="O130" i="3"/>
  <c r="N130" i="3" s="1"/>
  <c r="Q130" i="3"/>
  <c r="P130" i="3" s="1"/>
  <c r="S130" i="3"/>
  <c r="R130" i="3" s="1"/>
  <c r="I130" i="3"/>
  <c r="H98" i="3"/>
  <c r="H135" i="3"/>
  <c r="H129" i="3"/>
  <c r="M112" i="3"/>
  <c r="L112" i="3" s="1"/>
  <c r="U112" i="3"/>
  <c r="T112" i="3" s="1"/>
  <c r="O112" i="3"/>
  <c r="N112" i="3" s="1"/>
  <c r="I112" i="3"/>
  <c r="K112" i="3"/>
  <c r="J112" i="3" s="1"/>
  <c r="S112" i="3"/>
  <c r="R112" i="3" s="1"/>
  <c r="U101" i="3"/>
  <c r="T101" i="3" s="1"/>
  <c r="O101" i="3"/>
  <c r="N101" i="3" s="1"/>
  <c r="I101" i="3"/>
  <c r="K101" i="3"/>
  <c r="J101" i="3" s="1"/>
  <c r="M101" i="3"/>
  <c r="L101" i="3" s="1"/>
  <c r="S101" i="3"/>
  <c r="R101" i="3" s="1"/>
  <c r="S97" i="3"/>
  <c r="R97" i="3" s="1"/>
  <c r="O94" i="3"/>
  <c r="N94" i="3" s="1"/>
  <c r="M94" i="3"/>
  <c r="L94" i="3" s="1"/>
  <c r="U94" i="3"/>
  <c r="T94" i="3" s="1"/>
  <c r="S94" i="3"/>
  <c r="R94" i="3" s="1"/>
  <c r="I94" i="3"/>
  <c r="K94" i="3"/>
  <c r="J94" i="3" s="1"/>
  <c r="Q94" i="3"/>
  <c r="P94" i="3" s="1"/>
  <c r="I87" i="3"/>
  <c r="Q87" i="3"/>
  <c r="P87" i="3" s="1"/>
  <c r="K87" i="3"/>
  <c r="J87" i="3" s="1"/>
  <c r="S87" i="3"/>
  <c r="R87" i="3" s="1"/>
  <c r="O87" i="3"/>
  <c r="N87" i="3" s="1"/>
  <c r="M87" i="3"/>
  <c r="L87" i="3" s="1"/>
  <c r="M85" i="3"/>
  <c r="L85" i="3" s="1"/>
  <c r="U85" i="3"/>
  <c r="T85" i="3" s="1"/>
  <c r="O85" i="3"/>
  <c r="N85" i="3" s="1"/>
  <c r="K85" i="3"/>
  <c r="J85" i="3" s="1"/>
  <c r="S85" i="3"/>
  <c r="R85" i="3" s="1"/>
  <c r="Q85" i="3"/>
  <c r="P85" i="3" s="1"/>
  <c r="I85" i="3"/>
  <c r="I54" i="3"/>
  <c r="Q54" i="3"/>
  <c r="P54" i="3" s="1"/>
  <c r="K54" i="3"/>
  <c r="J54" i="3" s="1"/>
  <c r="S54" i="3"/>
  <c r="R54" i="3" s="1"/>
  <c r="M54" i="3"/>
  <c r="L54" i="3" s="1"/>
  <c r="U54" i="3"/>
  <c r="T54" i="3" s="1"/>
  <c r="O54" i="3"/>
  <c r="N54" i="3" s="1"/>
  <c r="H143" i="3"/>
  <c r="H138" i="3"/>
  <c r="H102" i="3"/>
  <c r="I75" i="3"/>
  <c r="Q75" i="3"/>
  <c r="P75" i="3" s="1"/>
  <c r="K75" i="3"/>
  <c r="J75" i="3" s="1"/>
  <c r="S75" i="3"/>
  <c r="R75" i="3" s="1"/>
  <c r="O75" i="3"/>
  <c r="N75" i="3" s="1"/>
  <c r="M75" i="3"/>
  <c r="L75" i="3" s="1"/>
  <c r="U75" i="3"/>
  <c r="T75" i="3" s="1"/>
  <c r="O61" i="3"/>
  <c r="N61" i="3" s="1"/>
  <c r="Q61" i="3"/>
  <c r="P61" i="3" s="1"/>
  <c r="K61" i="3"/>
  <c r="J61" i="3" s="1"/>
  <c r="M61" i="3"/>
  <c r="L61" i="3" s="1"/>
  <c r="S61" i="3"/>
  <c r="R61" i="3" s="1"/>
  <c r="U61" i="3"/>
  <c r="T61" i="3" s="1"/>
  <c r="I61" i="3"/>
  <c r="H150" i="3"/>
  <c r="H146" i="3"/>
  <c r="H124" i="3"/>
  <c r="H110" i="3"/>
  <c r="Q101" i="3"/>
  <c r="P101" i="3" s="1"/>
  <c r="I106" i="3"/>
  <c r="K106" i="3"/>
  <c r="J106" i="3" s="1"/>
  <c r="U106" i="3"/>
  <c r="T106" i="3" s="1"/>
  <c r="M16" i="3"/>
  <c r="L16" i="3" s="1"/>
  <c r="U16" i="3"/>
  <c r="T16" i="3" s="1"/>
  <c r="O16" i="3"/>
  <c r="N16" i="3" s="1"/>
  <c r="Q16" i="3"/>
  <c r="P16" i="3" s="1"/>
  <c r="S16" i="3"/>
  <c r="R16" i="3" s="1"/>
  <c r="H123" i="3"/>
  <c r="H119" i="3"/>
  <c r="H95" i="3"/>
  <c r="M73" i="3"/>
  <c r="L73" i="3" s="1"/>
  <c r="U73" i="3"/>
  <c r="T73" i="3" s="1"/>
  <c r="O73" i="3"/>
  <c r="N73" i="3" s="1"/>
  <c r="K73" i="3"/>
  <c r="J73" i="3" s="1"/>
  <c r="S73" i="3"/>
  <c r="R73" i="3" s="1"/>
  <c r="Q73" i="3"/>
  <c r="P73" i="3" s="1"/>
  <c r="I73" i="3"/>
  <c r="M56" i="3"/>
  <c r="L56" i="3" s="1"/>
  <c r="U56" i="3"/>
  <c r="T56" i="3" s="1"/>
  <c r="O56" i="3"/>
  <c r="N56" i="3" s="1"/>
  <c r="Q56" i="3"/>
  <c r="P56" i="3" s="1"/>
  <c r="I56" i="3"/>
  <c r="K56" i="3"/>
  <c r="J56" i="3" s="1"/>
  <c r="S56" i="3"/>
  <c r="R56" i="3" s="1"/>
  <c r="H131" i="3"/>
  <c r="H127" i="3"/>
  <c r="H111" i="3"/>
  <c r="H104" i="3"/>
  <c r="H90" i="3"/>
  <c r="H89" i="3"/>
  <c r="M81" i="3"/>
  <c r="L81" i="3" s="1"/>
  <c r="U81" i="3"/>
  <c r="T81" i="3" s="1"/>
  <c r="O81" i="3"/>
  <c r="N81" i="3" s="1"/>
  <c r="K81" i="3"/>
  <c r="J81" i="3" s="1"/>
  <c r="S81" i="3"/>
  <c r="R81" i="3" s="1"/>
  <c r="I81" i="3"/>
  <c r="O62" i="3"/>
  <c r="N62" i="3" s="1"/>
  <c r="H122" i="3"/>
  <c r="H118" i="3"/>
  <c r="H99" i="3"/>
  <c r="Q83" i="3"/>
  <c r="P83" i="3" s="1"/>
  <c r="M77" i="3"/>
  <c r="L77" i="3" s="1"/>
  <c r="U77" i="3"/>
  <c r="T77" i="3" s="1"/>
  <c r="O77" i="3"/>
  <c r="N77" i="3" s="1"/>
  <c r="K77" i="3"/>
  <c r="J77" i="3" s="1"/>
  <c r="S77" i="3"/>
  <c r="R77" i="3" s="1"/>
  <c r="I77" i="3"/>
  <c r="Q77" i="3"/>
  <c r="P77" i="3" s="1"/>
  <c r="H115" i="3"/>
  <c r="H114" i="3"/>
  <c r="H108" i="3"/>
  <c r="S106" i="3"/>
  <c r="R106" i="3" s="1"/>
  <c r="H79" i="3"/>
  <c r="H88" i="3"/>
  <c r="H78" i="3"/>
  <c r="H76" i="3"/>
  <c r="H68" i="3"/>
  <c r="H55" i="3"/>
  <c r="K23" i="3"/>
  <c r="J23" i="3" s="1"/>
  <c r="S23" i="3"/>
  <c r="R23" i="3" s="1"/>
  <c r="M23" i="3"/>
  <c r="L23" i="3" s="1"/>
  <c r="U23" i="3"/>
  <c r="T23" i="3" s="1"/>
  <c r="O23" i="3"/>
  <c r="N23" i="3" s="1"/>
  <c r="Q23" i="3"/>
  <c r="P23" i="3" s="1"/>
  <c r="H100" i="3"/>
  <c r="H96" i="3"/>
  <c r="H86" i="3"/>
  <c r="K65" i="3"/>
  <c r="J65" i="3" s="1"/>
  <c r="H60" i="3"/>
  <c r="M58" i="3"/>
  <c r="L58" i="3" s="1"/>
  <c r="O58" i="3"/>
  <c r="N58" i="3" s="1"/>
  <c r="S58" i="3"/>
  <c r="R58" i="3" s="1"/>
  <c r="I58" i="3"/>
  <c r="H49" i="3"/>
  <c r="M32" i="3"/>
  <c r="L32" i="3" s="1"/>
  <c r="U32" i="3"/>
  <c r="T32" i="3" s="1"/>
  <c r="O32" i="3"/>
  <c r="N32" i="3" s="1"/>
  <c r="Q32" i="3"/>
  <c r="P32" i="3" s="1"/>
  <c r="S32" i="3"/>
  <c r="R32" i="3" s="1"/>
  <c r="I32" i="3"/>
  <c r="H29" i="3"/>
  <c r="I18" i="3"/>
  <c r="Q18" i="3"/>
  <c r="P18" i="3" s="1"/>
  <c r="K18" i="3"/>
  <c r="J18" i="3" s="1"/>
  <c r="S18" i="3"/>
  <c r="R18" i="3" s="1"/>
  <c r="U18" i="3"/>
  <c r="T18" i="3" s="1"/>
  <c r="M18" i="3"/>
  <c r="L18" i="3" s="1"/>
  <c r="O18" i="3"/>
  <c r="N18" i="3" s="1"/>
  <c r="H84" i="3"/>
  <c r="H74" i="3"/>
  <c r="H72" i="3"/>
  <c r="S46" i="3"/>
  <c r="R46" i="3" s="1"/>
  <c r="K39" i="3"/>
  <c r="J39" i="3" s="1"/>
  <c r="S39" i="3"/>
  <c r="R39" i="3" s="1"/>
  <c r="M39" i="3"/>
  <c r="L39" i="3" s="1"/>
  <c r="U39" i="3"/>
  <c r="T39" i="3" s="1"/>
  <c r="O39" i="3"/>
  <c r="N39" i="3" s="1"/>
  <c r="Q39" i="3"/>
  <c r="P39" i="3" s="1"/>
  <c r="I39" i="3"/>
  <c r="I30" i="3"/>
  <c r="Q30" i="3"/>
  <c r="P30" i="3" s="1"/>
  <c r="K30" i="3"/>
  <c r="J30" i="3" s="1"/>
  <c r="S30" i="3"/>
  <c r="R30" i="3" s="1"/>
  <c r="O30" i="3"/>
  <c r="N30" i="3" s="1"/>
  <c r="U30" i="3"/>
  <c r="T30" i="3" s="1"/>
  <c r="H66" i="3"/>
  <c r="O37" i="3"/>
  <c r="N37" i="3" s="1"/>
  <c r="I37" i="3"/>
  <c r="Q37" i="3"/>
  <c r="P37" i="3" s="1"/>
  <c r="K37" i="3"/>
  <c r="J37" i="3" s="1"/>
  <c r="S37" i="3"/>
  <c r="R37" i="3" s="1"/>
  <c r="U37" i="3"/>
  <c r="T37" i="3" s="1"/>
  <c r="I22" i="3"/>
  <c r="S22" i="3"/>
  <c r="R22" i="3" s="1"/>
  <c r="H92" i="3"/>
  <c r="H82" i="3"/>
  <c r="H80" i="3"/>
  <c r="O69" i="3"/>
  <c r="N69" i="3" s="1"/>
  <c r="Q69" i="3"/>
  <c r="P69" i="3" s="1"/>
  <c r="K69" i="3"/>
  <c r="J69" i="3" s="1"/>
  <c r="M69" i="3"/>
  <c r="L69" i="3" s="1"/>
  <c r="H64" i="3"/>
  <c r="M52" i="3"/>
  <c r="L52" i="3" s="1"/>
  <c r="U52" i="3"/>
  <c r="T52" i="3" s="1"/>
  <c r="O52" i="3"/>
  <c r="N52" i="3" s="1"/>
  <c r="S52" i="3"/>
  <c r="R52" i="3" s="1"/>
  <c r="M37" i="3"/>
  <c r="L37" i="3" s="1"/>
  <c r="H34" i="3"/>
  <c r="H57" i="3"/>
  <c r="H51" i="3"/>
  <c r="K26" i="3"/>
  <c r="J26" i="3" s="1"/>
  <c r="H53" i="3"/>
  <c r="I10" i="3"/>
  <c r="S10" i="3"/>
  <c r="R10" i="3" s="1"/>
  <c r="H21" i="3"/>
  <c r="K7" i="3"/>
  <c r="J7" i="3" s="1"/>
  <c r="S7" i="3"/>
  <c r="R7" i="3" s="1"/>
  <c r="M7" i="3"/>
  <c r="L7" i="3" s="1"/>
  <c r="U7" i="3"/>
  <c r="T7" i="3" s="1"/>
  <c r="O7" i="3"/>
  <c r="N7" i="3" s="1"/>
  <c r="Q7" i="3"/>
  <c r="P7" i="3" s="1"/>
  <c r="H71" i="3"/>
  <c r="H67" i="3"/>
  <c r="H63" i="3"/>
  <c r="H59" i="3"/>
  <c r="I42" i="3"/>
  <c r="Q42" i="3"/>
  <c r="P42" i="3" s="1"/>
  <c r="K42" i="3"/>
  <c r="J42" i="3" s="1"/>
  <c r="S42" i="3"/>
  <c r="R42" i="3" s="1"/>
  <c r="I14" i="3"/>
  <c r="Q14" i="3"/>
  <c r="P14" i="3" s="1"/>
  <c r="K14" i="3"/>
  <c r="J14" i="3" s="1"/>
  <c r="S14" i="3"/>
  <c r="R14" i="3" s="1"/>
  <c r="O14" i="3"/>
  <c r="N14" i="3" s="1"/>
  <c r="H13" i="3"/>
  <c r="I7" i="3"/>
  <c r="H48" i="3"/>
  <c r="H47" i="3"/>
  <c r="H45" i="3"/>
  <c r="H44" i="3"/>
  <c r="O36" i="3"/>
  <c r="N36" i="3" s="1"/>
  <c r="H27" i="3"/>
  <c r="H11" i="3"/>
  <c r="H41" i="3"/>
  <c r="I36" i="3"/>
  <c r="H25" i="3"/>
  <c r="H9" i="3"/>
  <c r="H35" i="3"/>
  <c r="H28" i="3"/>
  <c r="H19" i="3"/>
  <c r="H12" i="3"/>
  <c r="S36" i="3"/>
  <c r="R36" i="3" s="1"/>
  <c r="H33" i="3"/>
  <c r="H17" i="3"/>
  <c r="H43" i="3"/>
  <c r="H40" i="3"/>
  <c r="H31" i="3"/>
  <c r="H24" i="3"/>
  <c r="H15" i="3"/>
  <c r="H8" i="3"/>
  <c r="P213" i="5" a="1"/>
  <c r="P213" i="5" s="1"/>
  <c r="AB213" i="5" s="1"/>
  <c r="R992" i="5" a="1"/>
  <c r="R992" i="5" s="1"/>
  <c r="AD992" i="5" s="1"/>
  <c r="R904" i="5" a="1"/>
  <c r="R904" i="5" s="1"/>
  <c r="AD904" i="5" s="1"/>
  <c r="N962" i="5" a="1"/>
  <c r="N962" i="5" s="1"/>
  <c r="O600" i="5" a="1"/>
  <c r="O600" i="5" s="1"/>
  <c r="AA600" i="5" s="1"/>
  <c r="V392" i="5" a="1"/>
  <c r="V392" i="5" s="1"/>
  <c r="AH392" i="5" s="1"/>
  <c r="O504" i="5" a="1"/>
  <c r="O504" i="5" s="1"/>
  <c r="AA504" i="5" s="1"/>
  <c r="V472" i="5" a="1"/>
  <c r="V472" i="5" s="1"/>
  <c r="AH472" i="5" s="1"/>
  <c r="V446" i="5" a="1"/>
  <c r="V446" i="5" s="1"/>
  <c r="AH446" i="5" s="1"/>
  <c r="X272" i="5" a="1"/>
  <c r="X272" i="5" s="1"/>
  <c r="AJ272" i="5" s="1"/>
  <c r="R575" i="5" a="1"/>
  <c r="R575" i="5" s="1"/>
  <c r="AD575" i="5" s="1"/>
  <c r="V402" i="5" a="1"/>
  <c r="V402" i="5" s="1"/>
  <c r="AH402" i="5" s="1"/>
  <c r="V687" i="5" a="1"/>
  <c r="V687" i="5" s="1"/>
  <c r="AH687" i="5" s="1"/>
  <c r="N650" i="5" a="1"/>
  <c r="N650" i="5" s="1"/>
  <c r="W913" i="5" a="1"/>
  <c r="W913" i="5" s="1"/>
  <c r="AI913" i="5" s="1"/>
  <c r="S912" i="5" a="1"/>
  <c r="S912" i="5" s="1"/>
  <c r="AE912" i="5" s="1"/>
  <c r="Y901" i="5" a="1"/>
  <c r="Y901" i="5" s="1"/>
  <c r="AK901" i="5" s="1"/>
  <c r="Q889" i="5" a="1"/>
  <c r="Q889" i="5" s="1"/>
  <c r="AC889" i="5" s="1"/>
  <c r="R799" i="5" a="1"/>
  <c r="R799" i="5" s="1"/>
  <c r="AD799" i="5" s="1"/>
  <c r="O737" i="5" a="1"/>
  <c r="O737" i="5" s="1"/>
  <c r="AA737" i="5" s="1"/>
  <c r="N727" i="5" a="1"/>
  <c r="N727" i="5" s="1"/>
  <c r="N701" i="5" a="1"/>
  <c r="N701" i="5" s="1"/>
  <c r="N139" i="5" a="1"/>
  <c r="N139" i="5" s="1"/>
  <c r="N41" i="5" a="1"/>
  <c r="N41" i="5" s="1"/>
  <c r="U229" i="5" a="1"/>
  <c r="U229" i="5" s="1"/>
  <c r="AG229" i="5" s="1"/>
  <c r="P197" i="5" a="1"/>
  <c r="P197" i="5" s="1"/>
  <c r="AB197" i="5" s="1"/>
  <c r="N89" i="5" a="1"/>
  <c r="N89" i="5" s="1"/>
  <c r="V661" i="5" a="1"/>
  <c r="V661" i="5" s="1"/>
  <c r="AH661" i="5" s="1"/>
  <c r="O416" i="5" a="1"/>
  <c r="O416" i="5" s="1"/>
  <c r="AA416" i="5" s="1"/>
  <c r="Y408" i="5" a="1"/>
  <c r="Y408" i="5" s="1"/>
  <c r="AK408" i="5" s="1"/>
  <c r="P268" i="5" a="1"/>
  <c r="P268" i="5" s="1"/>
  <c r="AB268" i="5" s="1"/>
  <c r="U246" i="5" a="1"/>
  <c r="U246" i="5" s="1"/>
  <c r="AG246" i="5" s="1"/>
  <c r="Y203" i="5" a="1"/>
  <c r="Y203" i="5" s="1"/>
  <c r="AK203" i="5" s="1"/>
  <c r="N147" i="5" a="1"/>
  <c r="N147" i="5" s="1"/>
  <c r="Y143" i="5" a="1"/>
  <c r="Y143" i="5" s="1"/>
  <c r="AK143" i="5" s="1"/>
  <c r="N109" i="5" a="1"/>
  <c r="N109" i="5" s="1"/>
  <c r="N97" i="5" a="1"/>
  <c r="N97" i="5" s="1"/>
  <c r="Q81" i="5" a="1"/>
  <c r="Q81" i="5" s="1"/>
  <c r="AC81" i="5" s="1"/>
  <c r="V69" i="5" a="1"/>
  <c r="V69" i="5" s="1"/>
  <c r="AH69" i="5" s="1"/>
  <c r="U59" i="5" a="1"/>
  <c r="U59" i="5" s="1"/>
  <c r="AG59" i="5" s="1"/>
  <c r="X35" i="5" a="1"/>
  <c r="X35" i="5" s="1"/>
  <c r="AJ35" i="5" s="1"/>
  <c r="S11" i="5" a="1"/>
  <c r="S11" i="5" s="1"/>
  <c r="AE11" i="5" s="1"/>
  <c r="U199" i="5" a="1"/>
  <c r="U199" i="5" s="1"/>
  <c r="AG199" i="5" s="1"/>
  <c r="Q183" i="5" a="1"/>
  <c r="Q183" i="5" s="1"/>
  <c r="AC183" i="5" s="1"/>
  <c r="X966" i="5" a="1"/>
  <c r="X966" i="5" s="1"/>
  <c r="AJ966" i="5" s="1"/>
  <c r="X978" i="5" a="1"/>
  <c r="X978" i="5" s="1"/>
  <c r="AJ978" i="5" s="1"/>
  <c r="S976" i="5" a="1"/>
  <c r="S976" i="5" s="1"/>
  <c r="AE976" i="5" s="1"/>
  <c r="X974" i="5" a="1"/>
  <c r="X974" i="5" s="1"/>
  <c r="AJ974" i="5" s="1"/>
  <c r="S930" i="5" a="1"/>
  <c r="S930" i="5" s="1"/>
  <c r="AE930" i="5" s="1"/>
  <c r="V858" i="5" a="1"/>
  <c r="V858" i="5" s="1"/>
  <c r="AH858" i="5" s="1"/>
  <c r="T603" i="5" a="1"/>
  <c r="T603" i="5" s="1"/>
  <c r="AF603" i="5" s="1"/>
  <c r="T600" i="5" a="1"/>
  <c r="T600" i="5" s="1"/>
  <c r="AF600" i="5" s="1"/>
  <c r="V599" i="5" a="1"/>
  <c r="V599" i="5" s="1"/>
  <c r="AH599" i="5" s="1"/>
  <c r="S595" i="5" a="1"/>
  <c r="S595" i="5" s="1"/>
  <c r="AE595" i="5" s="1"/>
  <c r="R543" i="5" a="1"/>
  <c r="R543" i="5" s="1"/>
  <c r="AD543" i="5" s="1"/>
  <c r="T475" i="5" a="1"/>
  <c r="T475" i="5" s="1"/>
  <c r="AF475" i="5" s="1"/>
  <c r="X465" i="5" a="1"/>
  <c r="X465" i="5" s="1"/>
  <c r="AJ465" i="5" s="1"/>
  <c r="S372" i="5" a="1"/>
  <c r="S372" i="5" s="1"/>
  <c r="AE372" i="5" s="1"/>
  <c r="P352" i="5" a="1"/>
  <c r="P352" i="5" s="1"/>
  <c r="AB352" i="5" s="1"/>
  <c r="P294" i="5" a="1"/>
  <c r="P294" i="5" s="1"/>
  <c r="AB294" i="5" s="1"/>
  <c r="T286" i="5" a="1"/>
  <c r="T286" i="5" s="1"/>
  <c r="AF286" i="5" s="1"/>
  <c r="V15" i="5" a="1"/>
  <c r="V15" i="5" s="1"/>
  <c r="AH15" i="5" s="1"/>
  <c r="N946" i="5" a="1"/>
  <c r="N946" i="5" s="1"/>
  <c r="S936" i="5" a="1"/>
  <c r="S936" i="5" s="1"/>
  <c r="AE936" i="5" s="1"/>
  <c r="W504" i="5" a="1"/>
  <c r="W504" i="5" s="1"/>
  <c r="AI504" i="5" s="1"/>
  <c r="Y256" i="5" a="1"/>
  <c r="Y256" i="5" s="1"/>
  <c r="AK256" i="5" s="1"/>
  <c r="N230" i="5" a="1"/>
  <c r="N230" i="5" s="1"/>
  <c r="S96" i="5" a="1"/>
  <c r="S96" i="5" s="1"/>
  <c r="AE96" i="5" s="1"/>
  <c r="X46" i="5" a="1"/>
  <c r="X46" i="5" s="1"/>
  <c r="AJ46" i="5" s="1"/>
  <c r="Y6" i="5" a="1"/>
  <c r="Y6" i="5" s="1"/>
  <c r="AK6" i="5" s="1"/>
  <c r="N947" i="5" a="1"/>
  <c r="N947" i="5" s="1"/>
  <c r="U792" i="5" a="1"/>
  <c r="U792" i="5" s="1"/>
  <c r="AG792" i="5" s="1"/>
  <c r="U780" i="5" a="1"/>
  <c r="U780" i="5" s="1"/>
  <c r="AG780" i="5" s="1"/>
  <c r="V750" i="5" a="1"/>
  <c r="V750" i="5" s="1"/>
  <c r="AH750" i="5" s="1"/>
  <c r="O542" i="5" a="1"/>
  <c r="O542" i="5" s="1"/>
  <c r="AA542" i="5" s="1"/>
  <c r="O527" i="5" a="1"/>
  <c r="O527" i="5" s="1"/>
  <c r="AA527" i="5" s="1"/>
  <c r="P523" i="5" a="1"/>
  <c r="P523" i="5" s="1"/>
  <c r="AB523" i="5" s="1"/>
  <c r="O431" i="5" a="1"/>
  <c r="O431" i="5" s="1"/>
  <c r="AA431" i="5" s="1"/>
  <c r="O429" i="5" a="1"/>
  <c r="O429" i="5" s="1"/>
  <c r="AA429" i="5" s="1"/>
  <c r="R367" i="5" a="1"/>
  <c r="R367" i="5" s="1"/>
  <c r="AD367" i="5" s="1"/>
  <c r="P229" i="5" a="1"/>
  <c r="P229" i="5" s="1"/>
  <c r="AB229" i="5" s="1"/>
  <c r="N184" i="5" a="1"/>
  <c r="N184" i="5" s="1"/>
  <c r="W164" i="5" a="1"/>
  <c r="W164" i="5" s="1"/>
  <c r="AI164" i="5" s="1"/>
  <c r="X122" i="5" a="1"/>
  <c r="X122" i="5" s="1"/>
  <c r="AJ122" i="5" s="1"/>
  <c r="Y51" i="5" a="1"/>
  <c r="Y51" i="5" s="1"/>
  <c r="AK51" i="5" s="1"/>
  <c r="V47" i="5" a="1"/>
  <c r="V47" i="5" s="1"/>
  <c r="AH47" i="5" s="1"/>
  <c r="X9" i="5" a="1"/>
  <c r="X9" i="5" s="1"/>
  <c r="AJ9" i="5" s="1"/>
  <c r="U920" i="5" a="1"/>
  <c r="U920" i="5" s="1"/>
  <c r="AG920" i="5" s="1"/>
  <c r="O660" i="5" a="1"/>
  <c r="O660" i="5" s="1"/>
  <c r="AA660" i="5" s="1"/>
  <c r="W507" i="5" a="1"/>
  <c r="W507" i="5" s="1"/>
  <c r="AI507" i="5" s="1"/>
  <c r="N622" i="5" a="1"/>
  <c r="N622" i="5" s="1"/>
  <c r="P616" i="5" a="1"/>
  <c r="P616" i="5" s="1"/>
  <c r="AB616" i="5" s="1"/>
  <c r="N592" i="5" a="1"/>
  <c r="N592" i="5" s="1"/>
  <c r="V478" i="5" a="1"/>
  <c r="V478" i="5" s="1"/>
  <c r="AH478" i="5" s="1"/>
  <c r="X455" i="5" a="1"/>
  <c r="X455" i="5" s="1"/>
  <c r="AJ455" i="5" s="1"/>
  <c r="X443" i="5" a="1"/>
  <c r="X443" i="5" s="1"/>
  <c r="AJ443" i="5" s="1"/>
  <c r="N425" i="5" a="1"/>
  <c r="N425" i="5" s="1"/>
  <c r="X383" i="5" a="1"/>
  <c r="X383" i="5" s="1"/>
  <c r="AJ383" i="5" s="1"/>
  <c r="P381" i="5" a="1"/>
  <c r="P381" i="5" s="1"/>
  <c r="AB381" i="5" s="1"/>
  <c r="X355" i="5" a="1"/>
  <c r="X355" i="5" s="1"/>
  <c r="AJ355" i="5" s="1"/>
  <c r="X311" i="5" a="1"/>
  <c r="X311" i="5" s="1"/>
  <c r="AJ311" i="5" s="1"/>
  <c r="Q256" i="5" a="1"/>
  <c r="Q256" i="5" s="1"/>
  <c r="AC256" i="5" s="1"/>
  <c r="O253" i="5" a="1"/>
  <c r="O253" i="5" s="1"/>
  <c r="AA253" i="5" s="1"/>
  <c r="W170" i="5" a="1"/>
  <c r="W170" i="5" s="1"/>
  <c r="AI170" i="5" s="1"/>
  <c r="V148" i="5" a="1"/>
  <c r="V148" i="5" s="1"/>
  <c r="AH148" i="5" s="1"/>
  <c r="T124" i="5" a="1"/>
  <c r="T124" i="5" s="1"/>
  <c r="AF124" i="5" s="1"/>
  <c r="V100" i="5" a="1"/>
  <c r="V100" i="5" s="1"/>
  <c r="AH100" i="5" s="1"/>
  <c r="V80" i="5" a="1"/>
  <c r="V80" i="5" s="1"/>
  <c r="AH80" i="5" s="1"/>
  <c r="N78" i="5" a="1"/>
  <c r="N78" i="5" s="1"/>
  <c r="Q64" i="5" a="1"/>
  <c r="Q64" i="5" s="1"/>
  <c r="AC64" i="5" s="1"/>
  <c r="N62" i="5" a="1"/>
  <c r="N62" i="5" s="1"/>
  <c r="T22" i="5" a="1"/>
  <c r="T22" i="5" s="1"/>
  <c r="AF22" i="5" s="1"/>
  <c r="O20" i="5" a="1"/>
  <c r="O20" i="5" s="1"/>
  <c r="AA20" i="5" s="1"/>
  <c r="S924" i="5" a="1"/>
  <c r="S924" i="5" s="1"/>
  <c r="AE924" i="5" s="1"/>
  <c r="N712" i="5" a="1"/>
  <c r="N712" i="5" s="1"/>
  <c r="P640" i="5" a="1"/>
  <c r="P640" i="5" s="1"/>
  <c r="AB640" i="5" s="1"/>
  <c r="U242" i="5" a="1"/>
  <c r="U242" i="5" s="1"/>
  <c r="AG242" i="5" s="1"/>
  <c r="Y1001" i="5" a="1"/>
  <c r="Y1001" i="5" s="1"/>
  <c r="AK1001" i="5" s="1"/>
  <c r="W997" i="5" a="1"/>
  <c r="W997" i="5" s="1"/>
  <c r="AI997" i="5" s="1"/>
  <c r="W989" i="5" a="1"/>
  <c r="W989" i="5" s="1"/>
  <c r="AI989" i="5" s="1"/>
  <c r="N955" i="5" a="1"/>
  <c r="N955" i="5" s="1"/>
  <c r="N953" i="5" a="1"/>
  <c r="N953" i="5" s="1"/>
  <c r="V769" i="5" a="1"/>
  <c r="V769" i="5" s="1"/>
  <c r="AH769" i="5" s="1"/>
  <c r="P634" i="5" a="1"/>
  <c r="P634" i="5" s="1"/>
  <c r="AB634" i="5" s="1"/>
  <c r="T550" i="5" a="1"/>
  <c r="T550" i="5" s="1"/>
  <c r="AF550" i="5" s="1"/>
  <c r="V546" i="5" a="1"/>
  <c r="V546" i="5" s="1"/>
  <c r="AH546" i="5" s="1"/>
  <c r="Y459" i="5" a="1"/>
  <c r="Y459" i="5" s="1"/>
  <c r="AK459" i="5" s="1"/>
  <c r="O401" i="5" a="1"/>
  <c r="O401" i="5" s="1"/>
  <c r="AA401" i="5" s="1"/>
  <c r="Q385" i="5" a="1"/>
  <c r="Q385" i="5" s="1"/>
  <c r="AC385" i="5" s="1"/>
  <c r="P373" i="5" a="1"/>
  <c r="P373" i="5" s="1"/>
  <c r="AB373" i="5" s="1"/>
  <c r="Q349" i="5" a="1"/>
  <c r="Q349" i="5" s="1"/>
  <c r="AC349" i="5" s="1"/>
  <c r="S327" i="5" a="1"/>
  <c r="S327" i="5" s="1"/>
  <c r="AE327" i="5" s="1"/>
  <c r="W317" i="5" a="1"/>
  <c r="W317" i="5" s="1"/>
  <c r="AI317" i="5" s="1"/>
  <c r="R309" i="5" a="1"/>
  <c r="R309" i="5" s="1"/>
  <c r="AD309" i="5" s="1"/>
  <c r="N285" i="5" a="1"/>
  <c r="N285" i="5" s="1"/>
  <c r="O232" i="5" a="1"/>
  <c r="O232" i="5" s="1"/>
  <c r="AA232" i="5" s="1"/>
  <c r="N221" i="5" a="1"/>
  <c r="N221" i="5" s="1"/>
  <c r="N134" i="5" a="1"/>
  <c r="N134" i="5" s="1"/>
  <c r="W986" i="5" a="1"/>
  <c r="W986" i="5" s="1"/>
  <c r="AI986" i="5" s="1"/>
  <c r="U934" i="5" a="1"/>
  <c r="U934" i="5" s="1"/>
  <c r="AG934" i="5" s="1"/>
  <c r="S254" i="5" a="1"/>
  <c r="S254" i="5" s="1"/>
  <c r="AE254" i="5" s="1"/>
  <c r="U965" i="5" a="1"/>
  <c r="U965" i="5" s="1"/>
  <c r="AG965" i="5" s="1"/>
  <c r="U962" i="5" a="1"/>
  <c r="U962" i="5" s="1"/>
  <c r="AG962" i="5" s="1"/>
  <c r="N959" i="5" a="1"/>
  <c r="N959" i="5" s="1"/>
  <c r="N951" i="5" a="1"/>
  <c r="N951" i="5" s="1"/>
  <c r="Y855" i="5" a="1"/>
  <c r="Y855" i="5" s="1"/>
  <c r="AK855" i="5" s="1"/>
  <c r="Y853" i="5" a="1"/>
  <c r="Y853" i="5" s="1"/>
  <c r="AK853" i="5" s="1"/>
  <c r="V718" i="5" a="1"/>
  <c r="V718" i="5" s="1"/>
  <c r="AH718" i="5" s="1"/>
  <c r="N669" i="5" a="1"/>
  <c r="N669" i="5" s="1"/>
  <c r="Y617" i="5" a="1"/>
  <c r="Y617" i="5" s="1"/>
  <c r="AK617" i="5" s="1"/>
  <c r="P572" i="5" a="1"/>
  <c r="P572" i="5" s="1"/>
  <c r="AB572" i="5" s="1"/>
  <c r="V462" i="5" a="1"/>
  <c r="V462" i="5" s="1"/>
  <c r="AH462" i="5" s="1"/>
  <c r="N283" i="5" a="1"/>
  <c r="N283" i="5" s="1"/>
  <c r="U255" i="5" a="1"/>
  <c r="U255" i="5" s="1"/>
  <c r="AG255" i="5" s="1"/>
  <c r="S247" i="5" a="1"/>
  <c r="S247" i="5" s="1"/>
  <c r="AE247" i="5" s="1"/>
  <c r="Q235" i="5" a="1"/>
  <c r="Q235" i="5" s="1"/>
  <c r="AC235" i="5" s="1"/>
  <c r="X233" i="5" a="1"/>
  <c r="X233" i="5" s="1"/>
  <c r="AJ233" i="5" s="1"/>
  <c r="O123" i="5" a="1"/>
  <c r="O123" i="5" s="1"/>
  <c r="AA123" i="5" s="1"/>
  <c r="Q21" i="5" a="1"/>
  <c r="Q21" i="5" s="1"/>
  <c r="AC21" i="5" s="1"/>
  <c r="R966" i="5" a="1"/>
  <c r="R966" i="5" s="1"/>
  <c r="AD966" i="5" s="1"/>
  <c r="P691" i="5" a="1"/>
  <c r="P691" i="5" s="1"/>
  <c r="AB691" i="5" s="1"/>
  <c r="X475" i="5" a="1"/>
  <c r="X475" i="5" s="1"/>
  <c r="AJ475" i="5" s="1"/>
  <c r="W389" i="5" a="1"/>
  <c r="W389" i="5" s="1"/>
  <c r="AI389" i="5" s="1"/>
  <c r="T101" i="5" a="1"/>
  <c r="T101" i="5" s="1"/>
  <c r="AF101" i="5" s="1"/>
  <c r="W991" i="5" a="1"/>
  <c r="W991" i="5" s="1"/>
  <c r="AI991" i="5" s="1"/>
  <c r="S972" i="5" a="1"/>
  <c r="S972" i="5" s="1"/>
  <c r="AE972" i="5" s="1"/>
  <c r="S968" i="5" a="1"/>
  <c r="S968" i="5" s="1"/>
  <c r="AE968" i="5" s="1"/>
  <c r="U963" i="5" a="1"/>
  <c r="U963" i="5" s="1"/>
  <c r="AG963" i="5" s="1"/>
  <c r="S928" i="5" a="1"/>
  <c r="S928" i="5" s="1"/>
  <c r="AE928" i="5" s="1"/>
  <c r="S926" i="5" a="1"/>
  <c r="S926" i="5" s="1"/>
  <c r="AE926" i="5" s="1"/>
  <c r="S920" i="5" a="1"/>
  <c r="S920" i="5" s="1"/>
  <c r="AE920" i="5" s="1"/>
  <c r="S910" i="5" a="1"/>
  <c r="S910" i="5" s="1"/>
  <c r="AE910" i="5" s="1"/>
  <c r="U904" i="5" a="1"/>
  <c r="U904" i="5" s="1"/>
  <c r="AG904" i="5" s="1"/>
  <c r="V880" i="5" a="1"/>
  <c r="V880" i="5" s="1"/>
  <c r="AH880" i="5" s="1"/>
  <c r="V761" i="5" a="1"/>
  <c r="V761" i="5" s="1"/>
  <c r="AH761" i="5" s="1"/>
  <c r="U760" i="5" a="1"/>
  <c r="U760" i="5" s="1"/>
  <c r="AG760" i="5" s="1"/>
  <c r="U756" i="5" a="1"/>
  <c r="U756" i="5" s="1"/>
  <c r="AG756" i="5" s="1"/>
  <c r="N710" i="5" a="1"/>
  <c r="N710" i="5" s="1"/>
  <c r="V699" i="5" a="1"/>
  <c r="V699" i="5" s="1"/>
  <c r="AH699" i="5" s="1"/>
  <c r="P669" i="5" a="1"/>
  <c r="P669" i="5" s="1"/>
  <c r="AB669" i="5" s="1"/>
  <c r="R568" i="5" a="1"/>
  <c r="R568" i="5" s="1"/>
  <c r="AD568" i="5" s="1"/>
  <c r="U542" i="5" a="1"/>
  <c r="U542" i="5" s="1"/>
  <c r="AG542" i="5" s="1"/>
  <c r="T541" i="5" a="1"/>
  <c r="T541" i="5" s="1"/>
  <c r="AF541" i="5" s="1"/>
  <c r="U528" i="5" a="1"/>
  <c r="U528" i="5" s="1"/>
  <c r="AG528" i="5" s="1"/>
  <c r="W482" i="5" a="1"/>
  <c r="W482" i="5" s="1"/>
  <c r="AI482" i="5" s="1"/>
  <c r="V466" i="5" a="1"/>
  <c r="V466" i="5" s="1"/>
  <c r="AH466" i="5" s="1"/>
  <c r="V448" i="5" a="1"/>
  <c r="V448" i="5" s="1"/>
  <c r="AH448" i="5" s="1"/>
  <c r="Y447" i="5" a="1"/>
  <c r="Y447" i="5" s="1"/>
  <c r="AK447" i="5" s="1"/>
  <c r="Y433" i="5" a="1"/>
  <c r="Y433" i="5" s="1"/>
  <c r="AK433" i="5" s="1"/>
  <c r="X367" i="5" a="1"/>
  <c r="X367" i="5" s="1"/>
  <c r="AJ367" i="5" s="1"/>
  <c r="W327" i="5" a="1"/>
  <c r="W327" i="5" s="1"/>
  <c r="AI327" i="5" s="1"/>
  <c r="V315" i="5" a="1"/>
  <c r="V315" i="5" s="1"/>
  <c r="AH315" i="5" s="1"/>
  <c r="U248" i="5" a="1"/>
  <c r="U248" i="5" s="1"/>
  <c r="AG248" i="5" s="1"/>
  <c r="W221" i="5" a="1"/>
  <c r="W221" i="5" s="1"/>
  <c r="AI221" i="5" s="1"/>
  <c r="N189" i="5" a="1"/>
  <c r="N189" i="5" s="1"/>
  <c r="O168" i="5" a="1"/>
  <c r="O168" i="5" s="1"/>
  <c r="AA168" i="5" s="1"/>
  <c r="U135" i="5" a="1"/>
  <c r="U135" i="5" s="1"/>
  <c r="AG135" i="5" s="1"/>
  <c r="O38" i="5" a="1"/>
  <c r="O38" i="5" s="1"/>
  <c r="AA38" i="5" s="1"/>
  <c r="R20" i="5" a="1"/>
  <c r="R20" i="5" s="1"/>
  <c r="AD20" i="5" s="1"/>
  <c r="R9" i="5" a="1"/>
  <c r="R9" i="5" s="1"/>
  <c r="AD9" i="5" s="1"/>
  <c r="N8" i="5" a="1"/>
  <c r="N8" i="5" s="1"/>
  <c r="R555" i="5" a="1"/>
  <c r="R555" i="5" s="1"/>
  <c r="AD555" i="5" s="1"/>
  <c r="Y402" i="5" a="1"/>
  <c r="Y402" i="5" s="1"/>
  <c r="AK402" i="5" s="1"/>
  <c r="W987" i="5" a="1"/>
  <c r="W987" i="5" s="1"/>
  <c r="AI987" i="5" s="1"/>
  <c r="R1002" i="5" a="1"/>
  <c r="R1002" i="5" s="1"/>
  <c r="AD1002" i="5" s="1"/>
  <c r="T1001" i="5" a="1"/>
  <c r="T1001" i="5" s="1"/>
  <c r="AF1001" i="5" s="1"/>
  <c r="R986" i="5" a="1"/>
  <c r="R986" i="5" s="1"/>
  <c r="AD986" i="5" s="1"/>
  <c r="V985" i="5" a="1"/>
  <c r="V985" i="5" s="1"/>
  <c r="AH985" i="5" s="1"/>
  <c r="P983" i="5" a="1"/>
  <c r="P983" i="5" s="1"/>
  <c r="AB983" i="5" s="1"/>
  <c r="S982" i="5" a="1"/>
  <c r="S982" i="5" s="1"/>
  <c r="AE982" i="5" s="1"/>
  <c r="V981" i="5" a="1"/>
  <c r="V981" i="5" s="1"/>
  <c r="AH981" i="5" s="1"/>
  <c r="P979" i="5" a="1"/>
  <c r="P979" i="5" s="1"/>
  <c r="AB979" i="5" s="1"/>
  <c r="N965" i="5" a="1"/>
  <c r="N965" i="5" s="1"/>
  <c r="Q956" i="5" a="1"/>
  <c r="Q956" i="5" s="1"/>
  <c r="AC956" i="5" s="1"/>
  <c r="P894" i="5" a="1"/>
  <c r="P894" i="5" s="1"/>
  <c r="AB894" i="5" s="1"/>
  <c r="V874" i="5" a="1"/>
  <c r="V874" i="5" s="1"/>
  <c r="AH874" i="5" s="1"/>
  <c r="V860" i="5" a="1"/>
  <c r="V860" i="5" s="1"/>
  <c r="AH860" i="5" s="1"/>
  <c r="V777" i="5" a="1"/>
  <c r="V777" i="5" s="1"/>
  <c r="AH777" i="5" s="1"/>
  <c r="P768" i="5" a="1"/>
  <c r="P768" i="5" s="1"/>
  <c r="AB768" i="5" s="1"/>
  <c r="P760" i="5" a="1"/>
  <c r="P760" i="5" s="1"/>
  <c r="AB760" i="5" s="1"/>
  <c r="V743" i="5" a="1"/>
  <c r="V743" i="5" s="1"/>
  <c r="AH743" i="5" s="1"/>
  <c r="V683" i="5" a="1"/>
  <c r="V683" i="5" s="1"/>
  <c r="AH683" i="5" s="1"/>
  <c r="O668" i="5" a="1"/>
  <c r="O668" i="5" s="1"/>
  <c r="AA668" i="5" s="1"/>
  <c r="S651" i="5" a="1"/>
  <c r="S651" i="5" s="1"/>
  <c r="AE651" i="5" s="1"/>
  <c r="N618" i="5" a="1"/>
  <c r="N618" i="5" s="1"/>
  <c r="S610" i="5" a="1"/>
  <c r="S610" i="5" s="1"/>
  <c r="AE610" i="5" s="1"/>
  <c r="O608" i="5" a="1"/>
  <c r="O608" i="5" s="1"/>
  <c r="AA608" i="5" s="1"/>
  <c r="S570" i="5" a="1"/>
  <c r="S570" i="5" s="1"/>
  <c r="AE570" i="5" s="1"/>
  <c r="Q558" i="5" a="1"/>
  <c r="Q558" i="5" s="1"/>
  <c r="AC558" i="5" s="1"/>
  <c r="O505" i="5" a="1"/>
  <c r="O505" i="5" s="1"/>
  <c r="AA505" i="5" s="1"/>
  <c r="Y483" i="5" a="1"/>
  <c r="Y483" i="5" s="1"/>
  <c r="AK483" i="5" s="1"/>
  <c r="Y479" i="5" a="1"/>
  <c r="Y479" i="5" s="1"/>
  <c r="AK479" i="5" s="1"/>
  <c r="X449" i="5" a="1"/>
  <c r="X449" i="5" s="1"/>
  <c r="AJ449" i="5" s="1"/>
  <c r="Y445" i="5" a="1"/>
  <c r="Y445" i="5" s="1"/>
  <c r="AK445" i="5" s="1"/>
  <c r="R327" i="5" a="1"/>
  <c r="R327" i="5" s="1"/>
  <c r="AD327" i="5" s="1"/>
  <c r="T285" i="5" a="1"/>
  <c r="T285" i="5" s="1"/>
  <c r="AF285" i="5" s="1"/>
  <c r="O280" i="5" a="1"/>
  <c r="O280" i="5" s="1"/>
  <c r="AA280" i="5" s="1"/>
  <c r="V230" i="5" a="1"/>
  <c r="V230" i="5" s="1"/>
  <c r="AH230" i="5" s="1"/>
  <c r="S229" i="5" a="1"/>
  <c r="S229" i="5" s="1"/>
  <c r="AE229" i="5" s="1"/>
  <c r="U184" i="5" a="1"/>
  <c r="U184" i="5" s="1"/>
  <c r="AG184" i="5" s="1"/>
  <c r="O135" i="5" a="1"/>
  <c r="O135" i="5" s="1"/>
  <c r="AA135" i="5" s="1"/>
  <c r="Q100" i="5" a="1"/>
  <c r="Q100" i="5" s="1"/>
  <c r="AC100" i="5" s="1"/>
  <c r="X77" i="5" a="1"/>
  <c r="X77" i="5" s="1"/>
  <c r="AJ77" i="5" s="1"/>
  <c r="O70" i="5" a="1"/>
  <c r="O70" i="5" s="1"/>
  <c r="AA70" i="5" s="1"/>
  <c r="V977" i="5" a="1"/>
  <c r="V977" i="5" s="1"/>
  <c r="AH977" i="5" s="1"/>
  <c r="T650" i="5" a="1"/>
  <c r="T650" i="5" s="1"/>
  <c r="AF650" i="5" s="1"/>
  <c r="Q637" i="5" a="1"/>
  <c r="Q637" i="5" s="1"/>
  <c r="AC637" i="5" s="1"/>
  <c r="W620" i="5" a="1"/>
  <c r="W620" i="5" s="1"/>
  <c r="AI620" i="5" s="1"/>
  <c r="Q533" i="5" a="1"/>
  <c r="Q533" i="5" s="1"/>
  <c r="AC533" i="5" s="1"/>
  <c r="Y439" i="5" a="1"/>
  <c r="Y439" i="5" s="1"/>
  <c r="AK439" i="5" s="1"/>
  <c r="Q370" i="5" a="1"/>
  <c r="Q370" i="5" s="1"/>
  <c r="AC370" i="5" s="1"/>
  <c r="Q307" i="5" a="1"/>
  <c r="Q307" i="5" s="1"/>
  <c r="AC307" i="5" s="1"/>
  <c r="O251" i="5" a="1"/>
  <c r="O251" i="5" s="1"/>
  <c r="AA251" i="5" s="1"/>
  <c r="U983" i="5" a="1"/>
  <c r="U983" i="5" s="1"/>
  <c r="AG983" i="5" s="1"/>
  <c r="U979" i="5" a="1"/>
  <c r="U979" i="5" s="1"/>
  <c r="AG979" i="5" s="1"/>
  <c r="V973" i="5" a="1"/>
  <c r="V973" i="5" s="1"/>
  <c r="AH973" i="5" s="1"/>
  <c r="P971" i="5" a="1"/>
  <c r="P971" i="5" s="1"/>
  <c r="AB971" i="5" s="1"/>
  <c r="S970" i="5" a="1"/>
  <c r="S970" i="5" s="1"/>
  <c r="AE970" i="5" s="1"/>
  <c r="N956" i="5" a="1"/>
  <c r="N956" i="5" s="1"/>
  <c r="U946" i="5" a="1"/>
  <c r="U946" i="5" s="1"/>
  <c r="AG946" i="5" s="1"/>
  <c r="Q941" i="5" a="1"/>
  <c r="Q941" i="5" s="1"/>
  <c r="AC941" i="5" s="1"/>
  <c r="S934" i="5" a="1"/>
  <c r="S934" i="5" s="1"/>
  <c r="AE934" i="5" s="1"/>
  <c r="P886" i="5" a="1"/>
  <c r="P886" i="5" s="1"/>
  <c r="AB886" i="5" s="1"/>
  <c r="P884" i="5" a="1"/>
  <c r="P884" i="5" s="1"/>
  <c r="AB884" i="5" s="1"/>
  <c r="Y871" i="5" a="1"/>
  <c r="Y871" i="5" s="1"/>
  <c r="AK871" i="5" s="1"/>
  <c r="Y845" i="5" a="1"/>
  <c r="Y845" i="5" s="1"/>
  <c r="AK845" i="5" s="1"/>
  <c r="T802" i="5" a="1"/>
  <c r="T802" i="5" s="1"/>
  <c r="AF802" i="5" s="1"/>
  <c r="V801" i="5" a="1"/>
  <c r="V801" i="5" s="1"/>
  <c r="AH801" i="5" s="1"/>
  <c r="V785" i="5" a="1"/>
  <c r="V785" i="5" s="1"/>
  <c r="AH785" i="5" s="1"/>
  <c r="P737" i="5" a="1"/>
  <c r="P737" i="5" s="1"/>
  <c r="AB737" i="5" s="1"/>
  <c r="T736" i="5" a="1"/>
  <c r="T736" i="5" s="1"/>
  <c r="AF736" i="5" s="1"/>
  <c r="T734" i="5" a="1"/>
  <c r="T734" i="5" s="1"/>
  <c r="AF734" i="5" s="1"/>
  <c r="N725" i="5" a="1"/>
  <c r="N725" i="5" s="1"/>
  <c r="O661" i="5" a="1"/>
  <c r="O661" i="5" s="1"/>
  <c r="AA661" i="5" s="1"/>
  <c r="R645" i="5" a="1"/>
  <c r="R645" i="5" s="1"/>
  <c r="AD645" i="5" s="1"/>
  <c r="Y635" i="5" a="1"/>
  <c r="Y635" i="5" s="1"/>
  <c r="AK635" i="5" s="1"/>
  <c r="W622" i="5" a="1"/>
  <c r="W622" i="5" s="1"/>
  <c r="AI622" i="5" s="1"/>
  <c r="S614" i="5" a="1"/>
  <c r="S614" i="5" s="1"/>
  <c r="AE614" i="5" s="1"/>
  <c r="V610" i="5" a="1"/>
  <c r="V610" i="5" s="1"/>
  <c r="AH610" i="5" s="1"/>
  <c r="S544" i="5" a="1"/>
  <c r="S544" i="5" s="1"/>
  <c r="AE544" i="5" s="1"/>
  <c r="T461" i="5" a="1"/>
  <c r="T461" i="5" s="1"/>
  <c r="AF461" i="5" s="1"/>
  <c r="T426" i="5" a="1"/>
  <c r="T426" i="5" s="1"/>
  <c r="AF426" i="5" s="1"/>
  <c r="U294" i="5" a="1"/>
  <c r="U294" i="5" s="1"/>
  <c r="AG294" i="5" s="1"/>
  <c r="R272" i="5" a="1"/>
  <c r="R272" i="5" s="1"/>
  <c r="AD272" i="5" s="1"/>
  <c r="S243" i="5" a="1"/>
  <c r="S243" i="5" s="1"/>
  <c r="AE243" i="5" s="1"/>
  <c r="S147" i="5" a="1"/>
  <c r="S147" i="5" s="1"/>
  <c r="AE147" i="5" s="1"/>
  <c r="S144" i="5" a="1"/>
  <c r="S144" i="5" s="1"/>
  <c r="AE144" i="5" s="1"/>
  <c r="N140" i="5" a="1"/>
  <c r="N140" i="5" s="1"/>
  <c r="T120" i="5" a="1"/>
  <c r="T120" i="5" s="1"/>
  <c r="AF120" i="5" s="1"/>
  <c r="W118" i="5" a="1"/>
  <c r="W118" i="5" s="1"/>
  <c r="AI118" i="5" s="1"/>
  <c r="S79" i="5" a="1"/>
  <c r="S79" i="5" s="1"/>
  <c r="AE79" i="5" s="1"/>
  <c r="V60" i="5" a="1"/>
  <c r="V60" i="5" s="1"/>
  <c r="AH60" i="5" s="1"/>
  <c r="T48" i="5" a="1"/>
  <c r="T48" i="5" s="1"/>
  <c r="AF48" i="5" s="1"/>
  <c r="Y31" i="5" a="1"/>
  <c r="Y31" i="5" s="1"/>
  <c r="AK31" i="5" s="1"/>
  <c r="N21" i="5" a="1"/>
  <c r="N21" i="5" s="1"/>
  <c r="P1001" i="5" a="1"/>
  <c r="P1001" i="5" s="1"/>
  <c r="AB1001" i="5" s="1"/>
  <c r="P975" i="5" a="1"/>
  <c r="P975" i="5" s="1"/>
  <c r="AB975" i="5" s="1"/>
  <c r="S966" i="5" a="1"/>
  <c r="S966" i="5" s="1"/>
  <c r="AE966" i="5" s="1"/>
  <c r="S932" i="5" a="1"/>
  <c r="S932" i="5" s="1"/>
  <c r="AE932" i="5" s="1"/>
  <c r="P892" i="5" a="1"/>
  <c r="P892" i="5" s="1"/>
  <c r="AB892" i="5" s="1"/>
  <c r="T718" i="5" a="1"/>
  <c r="T718" i="5" s="1"/>
  <c r="AF718" i="5" s="1"/>
  <c r="Y60" i="5" a="1"/>
  <c r="Y60" i="5" s="1"/>
  <c r="AK60" i="5" s="1"/>
  <c r="P23" i="5" a="1"/>
  <c r="P23" i="5" s="1"/>
  <c r="AB23" i="5" s="1"/>
  <c r="W994" i="5" a="1"/>
  <c r="W994" i="5" s="1"/>
  <c r="AI994" i="5" s="1"/>
  <c r="W992" i="5" a="1"/>
  <c r="W992" i="5" s="1"/>
  <c r="AI992" i="5" s="1"/>
  <c r="V983" i="5" a="1"/>
  <c r="V983" i="5" s="1"/>
  <c r="AH983" i="5" s="1"/>
  <c r="V979" i="5" a="1"/>
  <c r="V979" i="5" s="1"/>
  <c r="AH979" i="5" s="1"/>
  <c r="U975" i="5" a="1"/>
  <c r="U975" i="5" s="1"/>
  <c r="AG975" i="5" s="1"/>
  <c r="S974" i="5" a="1"/>
  <c r="S974" i="5" s="1"/>
  <c r="AE974" i="5" s="1"/>
  <c r="P959" i="5" a="1"/>
  <c r="P959" i="5" s="1"/>
  <c r="AB959" i="5" s="1"/>
  <c r="N949" i="5" a="1"/>
  <c r="N949" i="5" s="1"/>
  <c r="W935" i="5" a="1"/>
  <c r="W935" i="5" s="1"/>
  <c r="AI935" i="5" s="1"/>
  <c r="U910" i="5" a="1"/>
  <c r="U910" i="5" s="1"/>
  <c r="AG910" i="5" s="1"/>
  <c r="T800" i="5" a="1"/>
  <c r="T800" i="5" s="1"/>
  <c r="AF800" i="5" s="1"/>
  <c r="P730" i="5" a="1"/>
  <c r="P730" i="5" s="1"/>
  <c r="AB730" i="5" s="1"/>
  <c r="V727" i="5" a="1"/>
  <c r="V727" i="5" s="1"/>
  <c r="AH727" i="5" s="1"/>
  <c r="O667" i="5" a="1"/>
  <c r="O667" i="5" s="1"/>
  <c r="AA667" i="5" s="1"/>
  <c r="N658" i="5" a="1"/>
  <c r="N658" i="5" s="1"/>
  <c r="N652" i="5" a="1"/>
  <c r="N652" i="5" s="1"/>
  <c r="O595" i="5" a="1"/>
  <c r="O595" i="5" s="1"/>
  <c r="AA595" i="5" s="1"/>
  <c r="Y514" i="5" a="1"/>
  <c r="Y514" i="5" s="1"/>
  <c r="AK514" i="5" s="1"/>
  <c r="O500" i="5" a="1"/>
  <c r="O500" i="5" s="1"/>
  <c r="AA500" i="5" s="1"/>
  <c r="X461" i="5" a="1"/>
  <c r="X461" i="5" s="1"/>
  <c r="AJ461" i="5" s="1"/>
  <c r="T350" i="5" a="1"/>
  <c r="T350" i="5" s="1"/>
  <c r="AF350" i="5" s="1"/>
  <c r="V342" i="5" a="1"/>
  <c r="V342" i="5" s="1"/>
  <c r="AH342" i="5" s="1"/>
  <c r="X255" i="5" a="1"/>
  <c r="X255" i="5" s="1"/>
  <c r="AJ255" i="5" s="1"/>
  <c r="X251" i="5" a="1"/>
  <c r="X251" i="5" s="1"/>
  <c r="AJ251" i="5" s="1"/>
  <c r="U240" i="5" a="1"/>
  <c r="U240" i="5" s="1"/>
  <c r="AG240" i="5" s="1"/>
  <c r="U210" i="5" a="1"/>
  <c r="U210" i="5" s="1"/>
  <c r="AG210" i="5" s="1"/>
  <c r="Q197" i="5" a="1"/>
  <c r="Q197" i="5" s="1"/>
  <c r="AC197" i="5" s="1"/>
  <c r="T172" i="5" a="1"/>
  <c r="T172" i="5" s="1"/>
  <c r="AF172" i="5" s="1"/>
  <c r="N99" i="5" a="1"/>
  <c r="N99" i="5" s="1"/>
  <c r="N82" i="5" a="1"/>
  <c r="N82" i="5" s="1"/>
  <c r="U959" i="5" a="1"/>
  <c r="U959" i="5" s="1"/>
  <c r="AG959" i="5" s="1"/>
  <c r="V971" i="5" a="1"/>
  <c r="V971" i="5" s="1"/>
  <c r="AH971" i="5" s="1"/>
  <c r="U967" i="5" a="1"/>
  <c r="U967" i="5" s="1"/>
  <c r="AG967" i="5" s="1"/>
  <c r="N957" i="5" a="1"/>
  <c r="N957" i="5" s="1"/>
  <c r="S918" i="5" a="1"/>
  <c r="S918" i="5" s="1"/>
  <c r="AE918" i="5" s="1"/>
  <c r="U908" i="5" a="1"/>
  <c r="U908" i="5" s="1"/>
  <c r="AG908" i="5" s="1"/>
  <c r="V850" i="5" a="1"/>
  <c r="V850" i="5" s="1"/>
  <c r="AH850" i="5" s="1"/>
  <c r="U788" i="5" a="1"/>
  <c r="U788" i="5" s="1"/>
  <c r="AG788" i="5" s="1"/>
  <c r="V751" i="5" a="1"/>
  <c r="V751" i="5" s="1"/>
  <c r="AH751" i="5" s="1"/>
  <c r="Y641" i="5" a="1"/>
  <c r="Y641" i="5" s="1"/>
  <c r="AK641" i="5" s="1"/>
  <c r="X634" i="5" a="1"/>
  <c r="X634" i="5" s="1"/>
  <c r="AJ634" i="5" s="1"/>
  <c r="V541" i="5" a="1"/>
  <c r="V541" i="5" s="1"/>
  <c r="AH541" i="5" s="1"/>
  <c r="O473" i="5" a="1"/>
  <c r="O473" i="5" s="1"/>
  <c r="AA473" i="5" s="1"/>
  <c r="V456" i="5" a="1"/>
  <c r="V456" i="5" s="1"/>
  <c r="AH456" i="5" s="1"/>
  <c r="S379" i="5" a="1"/>
  <c r="S379" i="5" s="1"/>
  <c r="AE379" i="5" s="1"/>
  <c r="R996" i="5" a="1"/>
  <c r="R996" i="5" s="1"/>
  <c r="AD996" i="5" s="1"/>
  <c r="N997" i="5" a="1"/>
  <c r="N997" i="5" s="1"/>
  <c r="W988" i="5" a="1"/>
  <c r="W988" i="5" s="1"/>
  <c r="AI988" i="5" s="1"/>
  <c r="V975" i="5" a="1"/>
  <c r="V975" i="5" s="1"/>
  <c r="AH975" i="5" s="1"/>
  <c r="U971" i="5" a="1"/>
  <c r="U971" i="5" s="1"/>
  <c r="AG971" i="5" s="1"/>
  <c r="V967" i="5" a="1"/>
  <c r="V967" i="5" s="1"/>
  <c r="AH967" i="5" s="1"/>
  <c r="N963" i="5" a="1"/>
  <c r="N963" i="5" s="1"/>
  <c r="P953" i="5" a="1"/>
  <c r="P953" i="5" s="1"/>
  <c r="AB953" i="5" s="1"/>
  <c r="S952" i="5" a="1"/>
  <c r="S952" i="5" s="1"/>
  <c r="AE952" i="5" s="1"/>
  <c r="U936" i="5" a="1"/>
  <c r="U936" i="5" s="1"/>
  <c r="AG936" i="5" s="1"/>
  <c r="U912" i="5" a="1"/>
  <c r="U912" i="5" s="1"/>
  <c r="AG912" i="5" s="1"/>
  <c r="R898" i="5" a="1"/>
  <c r="R898" i="5" s="1"/>
  <c r="AD898" i="5" s="1"/>
  <c r="W876" i="5" a="1"/>
  <c r="W876" i="5" s="1"/>
  <c r="AI876" i="5" s="1"/>
  <c r="P757" i="5" a="1"/>
  <c r="P757" i="5" s="1"/>
  <c r="AB757" i="5" s="1"/>
  <c r="P750" i="5" a="1"/>
  <c r="P750" i="5" s="1"/>
  <c r="AB750" i="5" s="1"/>
  <c r="N735" i="5" a="1"/>
  <c r="N735" i="5" s="1"/>
  <c r="N668" i="5" a="1"/>
  <c r="N668" i="5" s="1"/>
  <c r="Q668" i="5" a="1"/>
  <c r="Q668" i="5" s="1"/>
  <c r="AC668" i="5" s="1"/>
  <c r="N656" i="5" a="1"/>
  <c r="N656" i="5" s="1"/>
  <c r="N624" i="5" a="1"/>
  <c r="N624" i="5" s="1"/>
  <c r="N620" i="5" a="1"/>
  <c r="N620" i="5" s="1"/>
  <c r="P563" i="5" a="1"/>
  <c r="P563" i="5" s="1"/>
  <c r="AB563" i="5" s="1"/>
  <c r="Q511" i="5" a="1"/>
  <c r="Q511" i="5" s="1"/>
  <c r="AC511" i="5" s="1"/>
  <c r="X469" i="5" a="1"/>
  <c r="X469" i="5" s="1"/>
  <c r="AJ469" i="5" s="1"/>
  <c r="O430" i="5" a="1"/>
  <c r="O430" i="5" s="1"/>
  <c r="AA430" i="5" s="1"/>
  <c r="T422" i="5" a="1"/>
  <c r="T422" i="5" s="1"/>
  <c r="AF422" i="5" s="1"/>
  <c r="W392" i="5" a="1"/>
  <c r="W392" i="5" s="1"/>
  <c r="AI392" i="5" s="1"/>
  <c r="Q381" i="5" a="1"/>
  <c r="Q381" i="5" s="1"/>
  <c r="AC381" i="5" s="1"/>
  <c r="P355" i="5" a="1"/>
  <c r="P355" i="5" s="1"/>
  <c r="AB355" i="5" s="1"/>
  <c r="S245" i="5" a="1"/>
  <c r="S245" i="5" s="1"/>
  <c r="AE245" i="5" s="1"/>
  <c r="U161" i="5" a="1"/>
  <c r="U161" i="5" s="1"/>
  <c r="AG161" i="5" s="1"/>
  <c r="X138" i="5" a="1"/>
  <c r="X138" i="5" s="1"/>
  <c r="AJ138" i="5" s="1"/>
  <c r="W122" i="5" a="1"/>
  <c r="W122" i="5" s="1"/>
  <c r="AI122" i="5" s="1"/>
  <c r="P89" i="5" a="1"/>
  <c r="P89" i="5" s="1"/>
  <c r="AB89" i="5" s="1"/>
  <c r="N88" i="5" a="1"/>
  <c r="N88" i="5" s="1"/>
  <c r="U67" i="5" a="1"/>
  <c r="U67" i="5" s="1"/>
  <c r="AG67" i="5" s="1"/>
  <c r="N36" i="5" a="1"/>
  <c r="N36" i="5" s="1"/>
  <c r="X32" i="5" a="1"/>
  <c r="X32" i="5" s="1"/>
  <c r="AJ32" i="5" s="1"/>
  <c r="R25" i="5" a="1"/>
  <c r="R25" i="5" s="1"/>
  <c r="AD25" i="5" s="1"/>
  <c r="V20" i="5" a="1"/>
  <c r="V20" i="5" s="1"/>
  <c r="AH20" i="5" s="1"/>
  <c r="U940" i="5" a="1"/>
  <c r="U940" i="5" s="1"/>
  <c r="AG940" i="5" s="1"/>
  <c r="W993" i="5" a="1"/>
  <c r="W993" i="5" s="1"/>
  <c r="AI993" i="5" s="1"/>
  <c r="S978" i="5" a="1"/>
  <c r="S978" i="5" s="1"/>
  <c r="AE978" i="5" s="1"/>
  <c r="Q969" i="5" a="1"/>
  <c r="Q969" i="5" s="1"/>
  <c r="AC969" i="5" s="1"/>
  <c r="S904" i="5" a="1"/>
  <c r="S904" i="5" s="1"/>
  <c r="AE904" i="5" s="1"/>
  <c r="V852" i="5" a="1"/>
  <c r="V852" i="5" s="1"/>
  <c r="AH852" i="5" s="1"/>
  <c r="X730" i="5" a="1"/>
  <c r="X730" i="5" s="1"/>
  <c r="AJ730" i="5" s="1"/>
  <c r="P636" i="5" a="1"/>
  <c r="P636" i="5" s="1"/>
  <c r="AB636" i="5" s="1"/>
  <c r="Y534" i="5" a="1"/>
  <c r="Y534" i="5" s="1"/>
  <c r="AK534" i="5" s="1"/>
  <c r="V438" i="5" a="1"/>
  <c r="V438" i="5" s="1"/>
  <c r="AH438" i="5" s="1"/>
  <c r="Q254" i="5" a="1"/>
  <c r="Q254" i="5" s="1"/>
  <c r="AC254" i="5" s="1"/>
  <c r="R26" i="5" a="1"/>
  <c r="R26" i="5" s="1"/>
  <c r="AD26" i="5" s="1"/>
  <c r="R990" i="5" a="1"/>
  <c r="R990" i="5" s="1"/>
  <c r="AD990" i="5" s="1"/>
  <c r="W999" i="5" a="1"/>
  <c r="W999" i="5" s="1"/>
  <c r="AI999" i="5" s="1"/>
  <c r="W998" i="5" a="1"/>
  <c r="W998" i="5" s="1"/>
  <c r="AI998" i="5" s="1"/>
  <c r="W990" i="5" a="1"/>
  <c r="W990" i="5" s="1"/>
  <c r="AI990" i="5" s="1"/>
  <c r="S984" i="5" a="1"/>
  <c r="S984" i="5" s="1"/>
  <c r="AE984" i="5" s="1"/>
  <c r="S980" i="5" a="1"/>
  <c r="S980" i="5" s="1"/>
  <c r="AE980" i="5" s="1"/>
  <c r="N960" i="5" a="1"/>
  <c r="N960" i="5" s="1"/>
  <c r="P951" i="5" a="1"/>
  <c r="P951" i="5" s="1"/>
  <c r="AB951" i="5" s="1"/>
  <c r="U926" i="5" a="1"/>
  <c r="U926" i="5" s="1"/>
  <c r="AG926" i="5" s="1"/>
  <c r="S922" i="5" a="1"/>
  <c r="S922" i="5" s="1"/>
  <c r="AE922" i="5" s="1"/>
  <c r="W921" i="5" a="1"/>
  <c r="W921" i="5" s="1"/>
  <c r="AI921" i="5" s="1"/>
  <c r="Q891" i="5" a="1"/>
  <c r="Q891" i="5" s="1"/>
  <c r="AC891" i="5" s="1"/>
  <c r="Q883" i="5" a="1"/>
  <c r="Q883" i="5" s="1"/>
  <c r="AC883" i="5" s="1"/>
  <c r="V876" i="5" a="1"/>
  <c r="V876" i="5" s="1"/>
  <c r="AH876" i="5" s="1"/>
  <c r="V848" i="5" a="1"/>
  <c r="V848" i="5" s="1"/>
  <c r="AH848" i="5" s="1"/>
  <c r="V805" i="5" a="1"/>
  <c r="V805" i="5" s="1"/>
  <c r="AH805" i="5" s="1"/>
  <c r="O741" i="5" a="1"/>
  <c r="O741" i="5" s="1"/>
  <c r="AA741" i="5" s="1"/>
  <c r="P702" i="5" a="1"/>
  <c r="P702" i="5" s="1"/>
  <c r="AB702" i="5" s="1"/>
  <c r="V701" i="5" a="1"/>
  <c r="V701" i="5" s="1"/>
  <c r="AH701" i="5" s="1"/>
  <c r="N662" i="5" a="1"/>
  <c r="N662" i="5" s="1"/>
  <c r="Q635" i="5" a="1"/>
  <c r="Q635" i="5" s="1"/>
  <c r="AC635" i="5" s="1"/>
  <c r="O566" i="5" a="1"/>
  <c r="O566" i="5" s="1"/>
  <c r="AA566" i="5" s="1"/>
  <c r="Y463" i="5" a="1"/>
  <c r="Y463" i="5" s="1"/>
  <c r="AK463" i="5" s="1"/>
  <c r="O425" i="5" a="1"/>
  <c r="O425" i="5" s="1"/>
  <c r="AA425" i="5" s="1"/>
  <c r="S395" i="5" a="1"/>
  <c r="S395" i="5" s="1"/>
  <c r="AE395" i="5" s="1"/>
  <c r="Q373" i="5" a="1"/>
  <c r="Q373" i="5" s="1"/>
  <c r="AC373" i="5" s="1"/>
  <c r="U352" i="5" a="1"/>
  <c r="U352" i="5" s="1"/>
  <c r="AG352" i="5" s="1"/>
  <c r="Y347" i="5" a="1"/>
  <c r="Y347" i="5" s="1"/>
  <c r="AK347" i="5" s="1"/>
  <c r="S291" i="5" a="1"/>
  <c r="S291" i="5" s="1"/>
  <c r="AE291" i="5" s="1"/>
  <c r="S289" i="5" a="1"/>
  <c r="S289" i="5" s="1"/>
  <c r="AE289" i="5" s="1"/>
  <c r="P266" i="5" a="1"/>
  <c r="P266" i="5" s="1"/>
  <c r="AB266" i="5" s="1"/>
  <c r="W228" i="5" a="1"/>
  <c r="W228" i="5" s="1"/>
  <c r="AI228" i="5" s="1"/>
  <c r="V196" i="5" a="1"/>
  <c r="V196" i="5" s="1"/>
  <c r="AH196" i="5" s="1"/>
  <c r="N128" i="5" a="1"/>
  <c r="N128" i="5" s="1"/>
  <c r="W106" i="5" a="1"/>
  <c r="W106" i="5" s="1"/>
  <c r="AI106" i="5" s="1"/>
  <c r="X982" i="5" a="1"/>
  <c r="X982" i="5" s="1"/>
  <c r="AJ982" i="5" s="1"/>
  <c r="X560" i="5" a="1"/>
  <c r="X560" i="5" s="1"/>
  <c r="AJ560" i="5" s="1"/>
  <c r="Q973" i="5" a="1"/>
  <c r="Q973" i="5" s="1"/>
  <c r="AC973" i="5" s="1"/>
  <c r="Q965" i="5" a="1"/>
  <c r="Q965" i="5" s="1"/>
  <c r="AC965" i="5" s="1"/>
  <c r="S964" i="5" a="1"/>
  <c r="S964" i="5" s="1"/>
  <c r="AE964" i="5" s="1"/>
  <c r="N964" i="5" a="1"/>
  <c r="N964" i="5" s="1"/>
  <c r="R962" i="5" a="1"/>
  <c r="R962" i="5" s="1"/>
  <c r="AD962" i="5" s="1"/>
  <c r="S961" i="5" a="1"/>
  <c r="S961" i="5" s="1"/>
  <c r="AE961" i="5" s="1"/>
  <c r="U961" i="5" a="1"/>
  <c r="U961" i="5" s="1"/>
  <c r="AG961" i="5" s="1"/>
  <c r="S958" i="5" a="1"/>
  <c r="S958" i="5" s="1"/>
  <c r="AE958" i="5" s="1"/>
  <c r="S950" i="5" a="1"/>
  <c r="S950" i="5" s="1"/>
  <c r="AE950" i="5" s="1"/>
  <c r="U938" i="5" a="1"/>
  <c r="U938" i="5" s="1"/>
  <c r="AG938" i="5" s="1"/>
  <c r="U906" i="5" a="1"/>
  <c r="U906" i="5" s="1"/>
  <c r="AG906" i="5" s="1"/>
  <c r="Y903" i="5" a="1"/>
  <c r="Y903" i="5" s="1"/>
  <c r="AK903" i="5" s="1"/>
  <c r="R902" i="5" a="1"/>
  <c r="R902" i="5" s="1"/>
  <c r="AD902" i="5" s="1"/>
  <c r="Q879" i="5" a="1"/>
  <c r="Q879" i="5" s="1"/>
  <c r="AC879" i="5" s="1"/>
  <c r="V879" i="5" a="1"/>
  <c r="V879" i="5" s="1"/>
  <c r="AH879" i="5" s="1"/>
  <c r="Y873" i="5" a="1"/>
  <c r="Y873" i="5" s="1"/>
  <c r="AK873" i="5" s="1"/>
  <c r="V872" i="5" a="1"/>
  <c r="V872" i="5" s="1"/>
  <c r="AH872" i="5" s="1"/>
  <c r="R868" i="5" a="1"/>
  <c r="R868" i="5" s="1"/>
  <c r="AD868" i="5" s="1"/>
  <c r="P781" i="5" a="1"/>
  <c r="P781" i="5" s="1"/>
  <c r="AB781" i="5" s="1"/>
  <c r="U781" i="5" a="1"/>
  <c r="U781" i="5" s="1"/>
  <c r="AG781" i="5" s="1"/>
  <c r="V781" i="5" a="1"/>
  <c r="V781" i="5" s="1"/>
  <c r="AH781" i="5" s="1"/>
  <c r="P752" i="5" a="1"/>
  <c r="P752" i="5" s="1"/>
  <c r="AB752" i="5" s="1"/>
  <c r="V752" i="5" a="1"/>
  <c r="V752" i="5" s="1"/>
  <c r="AH752" i="5" s="1"/>
  <c r="V710" i="5" a="1"/>
  <c r="V710" i="5" s="1"/>
  <c r="AH710" i="5" s="1"/>
  <c r="R710" i="5" a="1"/>
  <c r="R710" i="5" s="1"/>
  <c r="AD710" i="5" s="1"/>
  <c r="O705" i="5" a="1"/>
  <c r="O705" i="5" s="1"/>
  <c r="AA705" i="5" s="1"/>
  <c r="N703" i="5" a="1"/>
  <c r="N703" i="5" s="1"/>
  <c r="O666" i="5" a="1"/>
  <c r="O666" i="5" s="1"/>
  <c r="AA666" i="5" s="1"/>
  <c r="V664" i="5" a="1"/>
  <c r="V664" i="5" s="1"/>
  <c r="AH664" i="5" s="1"/>
  <c r="O659" i="5" a="1"/>
  <c r="O659" i="5" s="1"/>
  <c r="AA659" i="5" s="1"/>
  <c r="V657" i="5" a="1"/>
  <c r="V657" i="5" s="1"/>
  <c r="AH657" i="5" s="1"/>
  <c r="O630" i="5" a="1"/>
  <c r="O630" i="5" s="1"/>
  <c r="AA630" i="5" s="1"/>
  <c r="N630" i="5" a="1"/>
  <c r="N630" i="5" s="1"/>
  <c r="W628" i="5" a="1"/>
  <c r="W628" i="5" s="1"/>
  <c r="AI628" i="5" s="1"/>
  <c r="N628" i="5" a="1"/>
  <c r="N628" i="5" s="1"/>
  <c r="O626" i="5" a="1"/>
  <c r="O626" i="5" s="1"/>
  <c r="AA626" i="5" s="1"/>
  <c r="N626" i="5" a="1"/>
  <c r="N626" i="5" s="1"/>
  <c r="N604" i="5" a="1"/>
  <c r="N604" i="5" s="1"/>
  <c r="V604" i="5" a="1"/>
  <c r="V604" i="5" s="1"/>
  <c r="AH604" i="5" s="1"/>
  <c r="O604" i="5" a="1"/>
  <c r="O604" i="5" s="1"/>
  <c r="AA604" i="5" s="1"/>
  <c r="P604" i="5" a="1"/>
  <c r="P604" i="5" s="1"/>
  <c r="AB604" i="5" s="1"/>
  <c r="S604" i="5" a="1"/>
  <c r="S604" i="5" s="1"/>
  <c r="AE604" i="5" s="1"/>
  <c r="V602" i="5" a="1"/>
  <c r="V602" i="5" s="1"/>
  <c r="AH602" i="5" s="1"/>
  <c r="S602" i="5" a="1"/>
  <c r="S602" i="5" s="1"/>
  <c r="AE602" i="5" s="1"/>
  <c r="T602" i="5" a="1"/>
  <c r="T602" i="5" s="1"/>
  <c r="AF602" i="5" s="1"/>
  <c r="N549" i="5" a="1"/>
  <c r="N549" i="5" s="1"/>
  <c r="Y535" i="5" a="1"/>
  <c r="Y535" i="5" s="1"/>
  <c r="AK535" i="5" s="1"/>
  <c r="N486" i="5" a="1"/>
  <c r="N486" i="5" s="1"/>
  <c r="O486" i="5" a="1"/>
  <c r="O486" i="5" s="1"/>
  <c r="AA486" i="5" s="1"/>
  <c r="Q441" i="5" a="1"/>
  <c r="Q441" i="5" s="1"/>
  <c r="AC441" i="5" s="1"/>
  <c r="X441" i="5" a="1"/>
  <c r="X441" i="5" s="1"/>
  <c r="AJ441" i="5" s="1"/>
  <c r="T441" i="5" a="1"/>
  <c r="T441" i="5" s="1"/>
  <c r="AF441" i="5" s="1"/>
  <c r="P123" i="5" a="1"/>
  <c r="P123" i="5" s="1"/>
  <c r="AB123" i="5" s="1"/>
  <c r="U123" i="5" a="1"/>
  <c r="U123" i="5" s="1"/>
  <c r="AG123" i="5" s="1"/>
  <c r="O18" i="5" a="1"/>
  <c r="O18" i="5" s="1"/>
  <c r="AA18" i="5" s="1"/>
  <c r="N988" i="5" a="1"/>
  <c r="N988" i="5" s="1"/>
  <c r="Q977" i="5" a="1"/>
  <c r="Q977" i="5" s="1"/>
  <c r="AC977" i="5" s="1"/>
  <c r="W995" i="5" a="1"/>
  <c r="W995" i="5" s="1"/>
  <c r="AI995" i="5" s="1"/>
  <c r="N992" i="5" a="1"/>
  <c r="N992" i="5" s="1"/>
  <c r="Y967" i="5" a="1"/>
  <c r="Y967" i="5" s="1"/>
  <c r="AK967" i="5" s="1"/>
  <c r="U960" i="5" a="1"/>
  <c r="U960" i="5" s="1"/>
  <c r="AG960" i="5" s="1"/>
  <c r="U954" i="5" a="1"/>
  <c r="U954" i="5" s="1"/>
  <c r="AG954" i="5" s="1"/>
  <c r="P949" i="5" a="1"/>
  <c r="P949" i="5" s="1"/>
  <c r="AB949" i="5" s="1"/>
  <c r="S948" i="5" a="1"/>
  <c r="S948" i="5" s="1"/>
  <c r="AE948" i="5" s="1"/>
  <c r="N948" i="5" a="1"/>
  <c r="N948" i="5" s="1"/>
  <c r="U916" i="5" a="1"/>
  <c r="U916" i="5" s="1"/>
  <c r="AG916" i="5" s="1"/>
  <c r="W911" i="5" a="1"/>
  <c r="W911" i="5" s="1"/>
  <c r="AI911" i="5" s="1"/>
  <c r="T899" i="5" a="1"/>
  <c r="T899" i="5" s="1"/>
  <c r="AF899" i="5" s="1"/>
  <c r="Q887" i="5" a="1"/>
  <c r="Q887" i="5" s="1"/>
  <c r="AC887" i="5" s="1"/>
  <c r="R866" i="5" a="1"/>
  <c r="R866" i="5" s="1"/>
  <c r="AD866" i="5" s="1"/>
  <c r="Y849" i="5" a="1"/>
  <c r="Y849" i="5" s="1"/>
  <c r="AK849" i="5" s="1"/>
  <c r="V846" i="5" a="1"/>
  <c r="V846" i="5" s="1"/>
  <c r="AH846" i="5" s="1"/>
  <c r="S803" i="5" a="1"/>
  <c r="S803" i="5" s="1"/>
  <c r="AE803" i="5" s="1"/>
  <c r="V803" i="5" a="1"/>
  <c r="V803" i="5" s="1"/>
  <c r="AH803" i="5" s="1"/>
  <c r="P779" i="5" a="1"/>
  <c r="P779" i="5" s="1"/>
  <c r="AB779" i="5" s="1"/>
  <c r="O739" i="5" a="1"/>
  <c r="O739" i="5" s="1"/>
  <c r="AA739" i="5" s="1"/>
  <c r="S739" i="5" a="1"/>
  <c r="S739" i="5" s="1"/>
  <c r="AE739" i="5" s="1"/>
  <c r="V739" i="5" a="1"/>
  <c r="V739" i="5" s="1"/>
  <c r="AH739" i="5" s="1"/>
  <c r="T726" i="5" a="1"/>
  <c r="T726" i="5" s="1"/>
  <c r="AF726" i="5" s="1"/>
  <c r="R724" i="5" a="1"/>
  <c r="R724" i="5" s="1"/>
  <c r="AD724" i="5" s="1"/>
  <c r="O716" i="5" a="1"/>
  <c r="O716" i="5" s="1"/>
  <c r="AA716" i="5" s="1"/>
  <c r="R716" i="5" a="1"/>
  <c r="R716" i="5" s="1"/>
  <c r="AD716" i="5" s="1"/>
  <c r="N715" i="5" a="1"/>
  <c r="N715" i="5" s="1"/>
  <c r="Q697" i="5" a="1"/>
  <c r="Q697" i="5" s="1"/>
  <c r="AC697" i="5" s="1"/>
  <c r="T697" i="5" a="1"/>
  <c r="T697" i="5" s="1"/>
  <c r="AF697" i="5" s="1"/>
  <c r="U697" i="5" a="1"/>
  <c r="U697" i="5" s="1"/>
  <c r="AG697" i="5" s="1"/>
  <c r="P693" i="5" a="1"/>
  <c r="P693" i="5" s="1"/>
  <c r="AB693" i="5" s="1"/>
  <c r="N666" i="5" a="1"/>
  <c r="N666" i="5" s="1"/>
  <c r="N664" i="5" a="1"/>
  <c r="N664" i="5" s="1"/>
  <c r="S600" i="5" a="1"/>
  <c r="S600" i="5" s="1"/>
  <c r="AE600" i="5" s="1"/>
  <c r="T577" i="5" a="1"/>
  <c r="T577" i="5" s="1"/>
  <c r="AF577" i="5" s="1"/>
  <c r="Q563" i="5" a="1"/>
  <c r="Q563" i="5" s="1"/>
  <c r="AC563" i="5" s="1"/>
  <c r="R560" i="5" a="1"/>
  <c r="R560" i="5" s="1"/>
  <c r="AD560" i="5" s="1"/>
  <c r="O513" i="5" a="1"/>
  <c r="O513" i="5" s="1"/>
  <c r="AA513" i="5" s="1"/>
  <c r="R444" i="5" a="1"/>
  <c r="R444" i="5" s="1"/>
  <c r="AD444" i="5" s="1"/>
  <c r="W186" i="5" a="1"/>
  <c r="W186" i="5" s="1"/>
  <c r="AI186" i="5" s="1"/>
  <c r="R177" i="5" a="1"/>
  <c r="R177" i="5" s="1"/>
  <c r="AD177" i="5" s="1"/>
  <c r="P133" i="5" a="1"/>
  <c r="P133" i="5" s="1"/>
  <c r="AB133" i="5" s="1"/>
  <c r="Q981" i="5" a="1"/>
  <c r="Q981" i="5" s="1"/>
  <c r="AC981" i="5" s="1"/>
  <c r="N995" i="5" a="1"/>
  <c r="N995" i="5" s="1"/>
  <c r="U982" i="5" a="1"/>
  <c r="U982" i="5" s="1"/>
  <c r="AG982" i="5" s="1"/>
  <c r="Y979" i="5" a="1"/>
  <c r="Y979" i="5" s="1"/>
  <c r="AK979" i="5" s="1"/>
  <c r="Y975" i="5" a="1"/>
  <c r="Y975" i="5" s="1"/>
  <c r="AK975" i="5" s="1"/>
  <c r="Y971" i="5" a="1"/>
  <c r="Y971" i="5" s="1"/>
  <c r="AK971" i="5" s="1"/>
  <c r="N954" i="5" a="1"/>
  <c r="N954" i="5" s="1"/>
  <c r="Q946" i="5" a="1"/>
  <c r="Q946" i="5" s="1"/>
  <c r="AC946" i="5" s="1"/>
  <c r="S945" i="5" a="1"/>
  <c r="S945" i="5" s="1"/>
  <c r="AE945" i="5" s="1"/>
  <c r="U945" i="5" a="1"/>
  <c r="U945" i="5" s="1"/>
  <c r="AG945" i="5" s="1"/>
  <c r="W996" i="5" a="1"/>
  <c r="W996" i="5" s="1"/>
  <c r="AI996" i="5" s="1"/>
  <c r="S985" i="5" a="1"/>
  <c r="S985" i="5" s="1"/>
  <c r="AE985" i="5" s="1"/>
  <c r="S981" i="5" a="1"/>
  <c r="S981" i="5" s="1"/>
  <c r="AE981" i="5" s="1"/>
  <c r="S977" i="5" a="1"/>
  <c r="S977" i="5" s="1"/>
  <c r="AE977" i="5" s="1"/>
  <c r="S973" i="5" a="1"/>
  <c r="S973" i="5" s="1"/>
  <c r="AE973" i="5" s="1"/>
  <c r="U969" i="5" a="1"/>
  <c r="U969" i="5" s="1"/>
  <c r="AG969" i="5" s="1"/>
  <c r="X968" i="5" a="1"/>
  <c r="X968" i="5" s="1"/>
  <c r="AJ968" i="5" s="1"/>
  <c r="Q963" i="5" a="1"/>
  <c r="Q963" i="5" s="1"/>
  <c r="AC963" i="5" s="1"/>
  <c r="Q960" i="5" a="1"/>
  <c r="Q960" i="5" s="1"/>
  <c r="AC960" i="5" s="1"/>
  <c r="U947" i="5" a="1"/>
  <c r="U947" i="5" s="1"/>
  <c r="AG947" i="5" s="1"/>
  <c r="Q944" i="5" a="1"/>
  <c r="Q944" i="5" s="1"/>
  <c r="AC944" i="5" s="1"/>
  <c r="T943" i="5" a="1"/>
  <c r="T943" i="5" s="1"/>
  <c r="AF943" i="5" s="1"/>
  <c r="Q942" i="5" a="1"/>
  <c r="Q942" i="5" s="1"/>
  <c r="AC942" i="5" s="1"/>
  <c r="U914" i="5" a="1"/>
  <c r="U914" i="5" s="1"/>
  <c r="AG914" i="5" s="1"/>
  <c r="T895" i="5" a="1"/>
  <c r="T895" i="5" s="1"/>
  <c r="AF895" i="5" s="1"/>
  <c r="V894" i="5" a="1"/>
  <c r="V894" i="5" s="1"/>
  <c r="AH894" i="5" s="1"/>
  <c r="P890" i="5" a="1"/>
  <c r="P890" i="5" s="1"/>
  <c r="AB890" i="5" s="1"/>
  <c r="V886" i="5" a="1"/>
  <c r="V886" i="5" s="1"/>
  <c r="AH886" i="5" s="1"/>
  <c r="R851" i="5" a="1"/>
  <c r="R851" i="5" s="1"/>
  <c r="AD851" i="5" s="1"/>
  <c r="N801" i="5" a="1"/>
  <c r="N801" i="5" s="1"/>
  <c r="R801" i="5" a="1"/>
  <c r="R801" i="5" s="1"/>
  <c r="AD801" i="5" s="1"/>
  <c r="X798" i="5" a="1"/>
  <c r="X798" i="5" s="1"/>
  <c r="AJ798" i="5" s="1"/>
  <c r="T798" i="5" a="1"/>
  <c r="T798" i="5" s="1"/>
  <c r="AF798" i="5" s="1"/>
  <c r="U794" i="5" a="1"/>
  <c r="U794" i="5" s="1"/>
  <c r="AG794" i="5" s="1"/>
  <c r="U786" i="5" a="1"/>
  <c r="U786" i="5" s="1"/>
  <c r="AG786" i="5" s="1"/>
  <c r="P773" i="5" a="1"/>
  <c r="P773" i="5" s="1"/>
  <c r="AB773" i="5" s="1"/>
  <c r="U773" i="5" a="1"/>
  <c r="U773" i="5" s="1"/>
  <c r="AG773" i="5" s="1"/>
  <c r="V773" i="5" a="1"/>
  <c r="V773" i="5" s="1"/>
  <c r="AH773" i="5" s="1"/>
  <c r="P771" i="5" a="1"/>
  <c r="P771" i="5" s="1"/>
  <c r="AB771" i="5" s="1"/>
  <c r="P744" i="5" a="1"/>
  <c r="P744" i="5" s="1"/>
  <c r="AB744" i="5" s="1"/>
  <c r="V744" i="5" a="1"/>
  <c r="V744" i="5" s="1"/>
  <c r="AH744" i="5" s="1"/>
  <c r="V737" i="5" a="1"/>
  <c r="V737" i="5" s="1"/>
  <c r="AH737" i="5" s="1"/>
  <c r="T716" i="5" a="1"/>
  <c r="T716" i="5" s="1"/>
  <c r="AF716" i="5" s="1"/>
  <c r="V691" i="5" a="1"/>
  <c r="V691" i="5" s="1"/>
  <c r="AH691" i="5" s="1"/>
  <c r="V679" i="5" a="1"/>
  <c r="V679" i="5" s="1"/>
  <c r="AH679" i="5" s="1"/>
  <c r="U650" i="5" a="1"/>
  <c r="U650" i="5" s="1"/>
  <c r="AG650" i="5" s="1"/>
  <c r="Q647" i="5" a="1"/>
  <c r="Q647" i="5" s="1"/>
  <c r="AC647" i="5" s="1"/>
  <c r="R647" i="5" a="1"/>
  <c r="R647" i="5" s="1"/>
  <c r="AD647" i="5" s="1"/>
  <c r="Y647" i="5" a="1"/>
  <c r="Y647" i="5" s="1"/>
  <c r="AK647" i="5" s="1"/>
  <c r="Q645" i="5" a="1"/>
  <c r="Q645" i="5" s="1"/>
  <c r="AC645" i="5" s="1"/>
  <c r="V611" i="5" a="1"/>
  <c r="V611" i="5" s="1"/>
  <c r="AH611" i="5" s="1"/>
  <c r="T611" i="5" a="1"/>
  <c r="T611" i="5" s="1"/>
  <c r="AF611" i="5" s="1"/>
  <c r="X611" i="5" a="1"/>
  <c r="X611" i="5" s="1"/>
  <c r="AJ611" i="5" s="1"/>
  <c r="T609" i="5" a="1"/>
  <c r="T609" i="5" s="1"/>
  <c r="AF609" i="5" s="1"/>
  <c r="N571" i="5" a="1"/>
  <c r="N571" i="5" s="1"/>
  <c r="T554" i="5" a="1"/>
  <c r="T554" i="5" s="1"/>
  <c r="AF554" i="5" s="1"/>
  <c r="U537" i="5" a="1"/>
  <c r="U537" i="5" s="1"/>
  <c r="AG537" i="5" s="1"/>
  <c r="T537" i="5" a="1"/>
  <c r="T537" i="5" s="1"/>
  <c r="AF537" i="5" s="1"/>
  <c r="X517" i="5" a="1"/>
  <c r="X517" i="5" s="1"/>
  <c r="AJ517" i="5" s="1"/>
  <c r="P515" i="5" a="1"/>
  <c r="P515" i="5" s="1"/>
  <c r="AB515" i="5" s="1"/>
  <c r="O515" i="5" a="1"/>
  <c r="O515" i="5" s="1"/>
  <c r="AA515" i="5" s="1"/>
  <c r="O497" i="5" a="1"/>
  <c r="O497" i="5" s="1"/>
  <c r="AA497" i="5" s="1"/>
  <c r="Q492" i="5" a="1"/>
  <c r="Q492" i="5" s="1"/>
  <c r="AC492" i="5" s="1"/>
  <c r="W492" i="5" a="1"/>
  <c r="W492" i="5" s="1"/>
  <c r="AI492" i="5" s="1"/>
  <c r="P457" i="5" a="1"/>
  <c r="P457" i="5" s="1"/>
  <c r="AB457" i="5" s="1"/>
  <c r="Q369" i="5" a="1"/>
  <c r="Q369" i="5" s="1"/>
  <c r="AC369" i="5" s="1"/>
  <c r="V762" i="5" a="1"/>
  <c r="V762" i="5" s="1"/>
  <c r="AH762" i="5" s="1"/>
  <c r="R998" i="5" a="1"/>
  <c r="R998" i="5" s="1"/>
  <c r="AD998" i="5" s="1"/>
  <c r="N989" i="5" a="1"/>
  <c r="N989" i="5" s="1"/>
  <c r="Y983" i="5" a="1"/>
  <c r="Y983" i="5" s="1"/>
  <c r="AK983" i="5" s="1"/>
  <c r="U978" i="5" a="1"/>
  <c r="U978" i="5" s="1"/>
  <c r="AG978" i="5" s="1"/>
  <c r="U974" i="5" a="1"/>
  <c r="U974" i="5" s="1"/>
  <c r="AG974" i="5" s="1"/>
  <c r="U970" i="5" a="1"/>
  <c r="U970" i="5" s="1"/>
  <c r="AG970" i="5" s="1"/>
  <c r="S969" i="5" a="1"/>
  <c r="S969" i="5" s="1"/>
  <c r="AE969" i="5" s="1"/>
  <c r="P969" i="5" a="1"/>
  <c r="P969" i="5" s="1"/>
  <c r="AB969" i="5" s="1"/>
  <c r="P957" i="5" a="1"/>
  <c r="P957" i="5" s="1"/>
  <c r="AB957" i="5" s="1"/>
  <c r="Q943" i="5" a="1"/>
  <c r="Q943" i="5" s="1"/>
  <c r="AC943" i="5" s="1"/>
  <c r="N998" i="5" a="1"/>
  <c r="N998" i="5" s="1"/>
  <c r="S986" i="5" a="1"/>
  <c r="S986" i="5" s="1"/>
  <c r="AE986" i="5" s="1"/>
  <c r="X1002" i="5" a="1"/>
  <c r="X1002" i="5" s="1"/>
  <c r="AJ1002" i="5" s="1"/>
  <c r="N993" i="5" a="1"/>
  <c r="N993" i="5" s="1"/>
  <c r="X984" i="5" a="1"/>
  <c r="X984" i="5" s="1"/>
  <c r="AJ984" i="5" s="1"/>
  <c r="U981" i="5" a="1"/>
  <c r="U981" i="5" s="1"/>
  <c r="AG981" i="5" s="1"/>
  <c r="X980" i="5" a="1"/>
  <c r="X980" i="5" s="1"/>
  <c r="AJ980" i="5" s="1"/>
  <c r="U977" i="5" a="1"/>
  <c r="U977" i="5" s="1"/>
  <c r="AG977" i="5" s="1"/>
  <c r="X976" i="5" a="1"/>
  <c r="X976" i="5" s="1"/>
  <c r="AJ976" i="5" s="1"/>
  <c r="U973" i="5" a="1"/>
  <c r="U973" i="5" s="1"/>
  <c r="AG973" i="5" s="1"/>
  <c r="X972" i="5" a="1"/>
  <c r="X972" i="5" s="1"/>
  <c r="AJ972" i="5" s="1"/>
  <c r="U966" i="5" a="1"/>
  <c r="U966" i="5" s="1"/>
  <c r="AG966" i="5" s="1"/>
  <c r="S962" i="5" a="1"/>
  <c r="S962" i="5" s="1"/>
  <c r="AE962" i="5" s="1"/>
  <c r="U955" i="5" a="1"/>
  <c r="U955" i="5" s="1"/>
  <c r="AG955" i="5" s="1"/>
  <c r="S953" i="5" a="1"/>
  <c r="S953" i="5" s="1"/>
  <c r="AE953" i="5" s="1"/>
  <c r="N952" i="5" a="1"/>
  <c r="N952" i="5" s="1"/>
  <c r="P947" i="5" a="1"/>
  <c r="P947" i="5" s="1"/>
  <c r="AB947" i="5" s="1"/>
  <c r="S940" i="5" a="1"/>
  <c r="S940" i="5" s="1"/>
  <c r="AE940" i="5" s="1"/>
  <c r="W929" i="5" a="1"/>
  <c r="W929" i="5" s="1"/>
  <c r="AI929" i="5" s="1"/>
  <c r="U928" i="5" a="1"/>
  <c r="U928" i="5" s="1"/>
  <c r="AG928" i="5" s="1"/>
  <c r="U924" i="5" a="1"/>
  <c r="U924" i="5" s="1"/>
  <c r="AG924" i="5" s="1"/>
  <c r="W919" i="5" a="1"/>
  <c r="W919" i="5" s="1"/>
  <c r="AI919" i="5" s="1"/>
  <c r="U918" i="5" a="1"/>
  <c r="U918" i="5" s="1"/>
  <c r="AG918" i="5" s="1"/>
  <c r="S908" i="5" a="1"/>
  <c r="S908" i="5" s="1"/>
  <c r="AE908" i="5" s="1"/>
  <c r="Q893" i="5" a="1"/>
  <c r="Q893" i="5" s="1"/>
  <c r="AC893" i="5" s="1"/>
  <c r="Q885" i="5" a="1"/>
  <c r="Q885" i="5" s="1"/>
  <c r="AC885" i="5" s="1"/>
  <c r="Y865" i="5" a="1"/>
  <c r="Y865" i="5" s="1"/>
  <c r="AK865" i="5" s="1"/>
  <c r="R858" i="5" a="1"/>
  <c r="R858" i="5" s="1"/>
  <c r="AD858" i="5" s="1"/>
  <c r="W852" i="5" a="1"/>
  <c r="W852" i="5" s="1"/>
  <c r="AI852" i="5" s="1"/>
  <c r="P792" i="5" a="1"/>
  <c r="P792" i="5" s="1"/>
  <c r="AB792" i="5" s="1"/>
  <c r="P765" i="5" a="1"/>
  <c r="P765" i="5" s="1"/>
  <c r="AB765" i="5" s="1"/>
  <c r="U765" i="5" a="1"/>
  <c r="U765" i="5" s="1"/>
  <c r="AG765" i="5" s="1"/>
  <c r="V765" i="5" a="1"/>
  <c r="V765" i="5" s="1"/>
  <c r="AH765" i="5" s="1"/>
  <c r="P763" i="5" a="1"/>
  <c r="P763" i="5" s="1"/>
  <c r="AB763" i="5" s="1"/>
  <c r="V757" i="5" a="1"/>
  <c r="V757" i="5" s="1"/>
  <c r="AH757" i="5" s="1"/>
  <c r="P751" i="5" a="1"/>
  <c r="P751" i="5" s="1"/>
  <c r="AB751" i="5" s="1"/>
  <c r="Y702" i="5" a="1"/>
  <c r="Y702" i="5" s="1"/>
  <c r="AK702" i="5" s="1"/>
  <c r="Q698" i="5" a="1"/>
  <c r="Q698" i="5" s="1"/>
  <c r="AC698" i="5" s="1"/>
  <c r="V692" i="5" a="1"/>
  <c r="V692" i="5" s="1"/>
  <c r="AH692" i="5" s="1"/>
  <c r="R675" i="5" a="1"/>
  <c r="R675" i="5" s="1"/>
  <c r="AD675" i="5" s="1"/>
  <c r="V675" i="5" a="1"/>
  <c r="V675" i="5" s="1"/>
  <c r="AH675" i="5" s="1"/>
  <c r="R671" i="5" a="1"/>
  <c r="R671" i="5" s="1"/>
  <c r="AD671" i="5" s="1"/>
  <c r="V671" i="5" a="1"/>
  <c r="V671" i="5" s="1"/>
  <c r="AH671" i="5" s="1"/>
  <c r="Y643" i="5" a="1"/>
  <c r="Y643" i="5" s="1"/>
  <c r="AK643" i="5" s="1"/>
  <c r="Y638" i="5" a="1"/>
  <c r="Y638" i="5" s="1"/>
  <c r="AK638" i="5" s="1"/>
  <c r="P638" i="5" a="1"/>
  <c r="P638" i="5" s="1"/>
  <c r="AB638" i="5" s="1"/>
  <c r="R637" i="5" a="1"/>
  <c r="R637" i="5" s="1"/>
  <c r="AD637" i="5" s="1"/>
  <c r="N614" i="5" a="1"/>
  <c r="N614" i="5" s="1"/>
  <c r="N605" i="5" a="1"/>
  <c r="N605" i="5" s="1"/>
  <c r="N596" i="5" a="1"/>
  <c r="N596" i="5" s="1"/>
  <c r="N594" i="5" a="1"/>
  <c r="N594" i="5" s="1"/>
  <c r="R565" i="5" a="1"/>
  <c r="R565" i="5" s="1"/>
  <c r="AD565" i="5" s="1"/>
  <c r="N565" i="5" a="1"/>
  <c r="N565" i="5" s="1"/>
  <c r="O565" i="5" a="1"/>
  <c r="O565" i="5" s="1"/>
  <c r="AA565" i="5" s="1"/>
  <c r="U565" i="5" a="1"/>
  <c r="U565" i="5" s="1"/>
  <c r="AG565" i="5" s="1"/>
  <c r="N552" i="5" a="1"/>
  <c r="N552" i="5" s="1"/>
  <c r="U501" i="5" a="1"/>
  <c r="U501" i="5" s="1"/>
  <c r="AG501" i="5" s="1"/>
  <c r="Q374" i="5" a="1"/>
  <c r="Q374" i="5" s="1"/>
  <c r="AC374" i="5" s="1"/>
  <c r="P371" i="5" a="1"/>
  <c r="P371" i="5" s="1"/>
  <c r="AB371" i="5" s="1"/>
  <c r="S371" i="5" a="1"/>
  <c r="S371" i="5" s="1"/>
  <c r="AE371" i="5" s="1"/>
  <c r="O371" i="5" a="1"/>
  <c r="O371" i="5" s="1"/>
  <c r="AA371" i="5" s="1"/>
  <c r="U371" i="5" a="1"/>
  <c r="U371" i="5" s="1"/>
  <c r="AG371" i="5" s="1"/>
  <c r="Y371" i="5" a="1"/>
  <c r="Y371" i="5" s="1"/>
  <c r="AK371" i="5" s="1"/>
  <c r="O348" i="5" a="1"/>
  <c r="O348" i="5" s="1"/>
  <c r="AA348" i="5" s="1"/>
  <c r="R348" i="5" a="1"/>
  <c r="R348" i="5" s="1"/>
  <c r="AD348" i="5" s="1"/>
  <c r="S545" i="5" a="1"/>
  <c r="S545" i="5" s="1"/>
  <c r="AE545" i="5" s="1"/>
  <c r="Q1003" i="5" a="1"/>
  <c r="Q1003" i="5" s="1"/>
  <c r="AC1003" i="5" s="1"/>
  <c r="T1002" i="5" a="1"/>
  <c r="T1002" i="5" s="1"/>
  <c r="AF1002" i="5" s="1"/>
  <c r="N987" i="5" a="1"/>
  <c r="N987" i="5" s="1"/>
  <c r="Q979" i="5" a="1"/>
  <c r="Q979" i="5" s="1"/>
  <c r="AC979" i="5" s="1"/>
  <c r="Q971" i="5" a="1"/>
  <c r="Q971" i="5" s="1"/>
  <c r="AC971" i="5" s="1"/>
  <c r="U968" i="5" a="1"/>
  <c r="U968" i="5" s="1"/>
  <c r="AG968" i="5" s="1"/>
  <c r="S965" i="5" a="1"/>
  <c r="S965" i="5" s="1"/>
  <c r="AE965" i="5" s="1"/>
  <c r="N961" i="5" a="1"/>
  <c r="N961" i="5" s="1"/>
  <c r="P961" i="5" a="1"/>
  <c r="P961" i="5" s="1"/>
  <c r="AB961" i="5" s="1"/>
  <c r="N958" i="5" a="1"/>
  <c r="N958" i="5" s="1"/>
  <c r="U958" i="5" a="1"/>
  <c r="U958" i="5" s="1"/>
  <c r="AG958" i="5" s="1"/>
  <c r="P955" i="5" a="1"/>
  <c r="P955" i="5" s="1"/>
  <c r="AB955" i="5" s="1"/>
  <c r="Q952" i="5" a="1"/>
  <c r="Q952" i="5" s="1"/>
  <c r="AC952" i="5" s="1"/>
  <c r="S951" i="5" a="1"/>
  <c r="S951" i="5" s="1"/>
  <c r="AE951" i="5" s="1"/>
  <c r="U951" i="5" a="1"/>
  <c r="U951" i="5" s="1"/>
  <c r="AG951" i="5" s="1"/>
  <c r="U950" i="5" a="1"/>
  <c r="U950" i="5" s="1"/>
  <c r="AG950" i="5" s="1"/>
  <c r="S946" i="5" a="1"/>
  <c r="S946" i="5" s="1"/>
  <c r="AE946" i="5" s="1"/>
  <c r="S938" i="5" a="1"/>
  <c r="S938" i="5" s="1"/>
  <c r="AE938" i="5" s="1"/>
  <c r="U922" i="5" a="1"/>
  <c r="U922" i="5" s="1"/>
  <c r="AG922" i="5" s="1"/>
  <c r="S906" i="5" a="1"/>
  <c r="S906" i="5" s="1"/>
  <c r="AE906" i="5" s="1"/>
  <c r="P901" i="5" a="1"/>
  <c r="P901" i="5" s="1"/>
  <c r="AB901" i="5" s="1"/>
  <c r="R900" i="5" a="1"/>
  <c r="R900" i="5" s="1"/>
  <c r="AD900" i="5" s="1"/>
  <c r="U899" i="5" a="1"/>
  <c r="U899" i="5" s="1"/>
  <c r="AG899" i="5" s="1"/>
  <c r="V892" i="5" a="1"/>
  <c r="V892" i="5" s="1"/>
  <c r="AH892" i="5" s="1"/>
  <c r="P888" i="5" a="1"/>
  <c r="P888" i="5" s="1"/>
  <c r="AB888" i="5" s="1"/>
  <c r="V888" i="5" a="1"/>
  <c r="V888" i="5" s="1"/>
  <c r="AH888" i="5" s="1"/>
  <c r="V884" i="5" a="1"/>
  <c r="V884" i="5" s="1"/>
  <c r="AH884" i="5" s="1"/>
  <c r="P880" i="5" a="1"/>
  <c r="P880" i="5" s="1"/>
  <c r="AB880" i="5" s="1"/>
  <c r="W870" i="5" a="1"/>
  <c r="W870" i="5" s="1"/>
  <c r="AI870" i="5" s="1"/>
  <c r="V868" i="5" a="1"/>
  <c r="V868" i="5" s="1"/>
  <c r="AH868" i="5" s="1"/>
  <c r="N805" i="5" a="1"/>
  <c r="N805" i="5" s="1"/>
  <c r="W803" i="5" a="1"/>
  <c r="W803" i="5" s="1"/>
  <c r="AI803" i="5" s="1"/>
  <c r="P784" i="5" a="1"/>
  <c r="P784" i="5" s="1"/>
  <c r="AB784" i="5" s="1"/>
  <c r="U784" i="5" a="1"/>
  <c r="U784" i="5" s="1"/>
  <c r="AG784" i="5" s="1"/>
  <c r="V778" i="5" a="1"/>
  <c r="V778" i="5" s="1"/>
  <c r="AH778" i="5" s="1"/>
  <c r="U772" i="5" a="1"/>
  <c r="U772" i="5" s="1"/>
  <c r="AG772" i="5" s="1"/>
  <c r="V715" i="5" a="1"/>
  <c r="V715" i="5" s="1"/>
  <c r="AH715" i="5" s="1"/>
  <c r="V665" i="5" a="1"/>
  <c r="V665" i="5" s="1"/>
  <c r="AH665" i="5" s="1"/>
  <c r="Y646" i="5" a="1"/>
  <c r="Y646" i="5" s="1"/>
  <c r="AK646" i="5" s="1"/>
  <c r="Q641" i="5" a="1"/>
  <c r="Q641" i="5" s="1"/>
  <c r="AC641" i="5" s="1"/>
  <c r="X604" i="5" a="1"/>
  <c r="X604" i="5" s="1"/>
  <c r="AJ604" i="5" s="1"/>
  <c r="R576" i="5" a="1"/>
  <c r="R576" i="5" s="1"/>
  <c r="AD576" i="5" s="1"/>
  <c r="V576" i="5" a="1"/>
  <c r="V576" i="5" s="1"/>
  <c r="AH576" i="5" s="1"/>
  <c r="N564" i="5" a="1"/>
  <c r="N564" i="5" s="1"/>
  <c r="O556" i="5" a="1"/>
  <c r="O556" i="5" s="1"/>
  <c r="AA556" i="5" s="1"/>
  <c r="P556" i="5" a="1"/>
  <c r="P556" i="5" s="1"/>
  <c r="AB556" i="5" s="1"/>
  <c r="Y550" i="5" a="1"/>
  <c r="Y550" i="5" s="1"/>
  <c r="AK550" i="5" s="1"/>
  <c r="S405" i="5" a="1"/>
  <c r="S405" i="5" s="1"/>
  <c r="AE405" i="5" s="1"/>
  <c r="N405" i="5" a="1"/>
  <c r="N405" i="5" s="1"/>
  <c r="S384" i="5" a="1"/>
  <c r="S384" i="5" s="1"/>
  <c r="AE384" i="5" s="1"/>
  <c r="X970" i="5" a="1"/>
  <c r="X970" i="5" s="1"/>
  <c r="AJ970" i="5" s="1"/>
  <c r="R1000" i="5" a="1"/>
  <c r="R1000" i="5" s="1"/>
  <c r="AD1000" i="5" s="1"/>
  <c r="N999" i="5" a="1"/>
  <c r="N999" i="5" s="1"/>
  <c r="N990" i="5" a="1"/>
  <c r="N990" i="5" s="1"/>
  <c r="Q975" i="5" a="1"/>
  <c r="Q975" i="5" s="1"/>
  <c r="AC975" i="5" s="1"/>
  <c r="Y969" i="5" a="1"/>
  <c r="Y969" i="5" s="1"/>
  <c r="AK969" i="5" s="1"/>
  <c r="U1002" i="5" a="1"/>
  <c r="U1002" i="5" s="1"/>
  <c r="AG1002" i="5" s="1"/>
  <c r="R988" i="5" a="1"/>
  <c r="R988" i="5" s="1"/>
  <c r="AD988" i="5" s="1"/>
  <c r="Y985" i="5" a="1"/>
  <c r="Y985" i="5" s="1"/>
  <c r="AK985" i="5" s="1"/>
  <c r="Y981" i="5" a="1"/>
  <c r="Y981" i="5" s="1"/>
  <c r="AK981" i="5" s="1"/>
  <c r="U976" i="5" a="1"/>
  <c r="U976" i="5" s="1"/>
  <c r="AG976" i="5" s="1"/>
  <c r="U972" i="5" a="1"/>
  <c r="U972" i="5" s="1"/>
  <c r="AG972" i="5" s="1"/>
  <c r="R964" i="5" a="1"/>
  <c r="R964" i="5" s="1"/>
  <c r="AD964" i="5" s="1"/>
  <c r="Q958" i="5" a="1"/>
  <c r="Q958" i="5" s="1"/>
  <c r="AC958" i="5" s="1"/>
  <c r="S957" i="5" a="1"/>
  <c r="S957" i="5" s="1"/>
  <c r="AE957" i="5" s="1"/>
  <c r="U957" i="5" a="1"/>
  <c r="U957" i="5" s="1"/>
  <c r="AG957" i="5" s="1"/>
  <c r="Q950" i="5" a="1"/>
  <c r="Q950" i="5" s="1"/>
  <c r="AC950" i="5" s="1"/>
  <c r="S949" i="5" a="1"/>
  <c r="S949" i="5" s="1"/>
  <c r="AE949" i="5" s="1"/>
  <c r="U949" i="5" a="1"/>
  <c r="U949" i="5" s="1"/>
  <c r="AG949" i="5" s="1"/>
  <c r="P945" i="5" a="1"/>
  <c r="P945" i="5" s="1"/>
  <c r="AB945" i="5" s="1"/>
  <c r="W937" i="5" a="1"/>
  <c r="W937" i="5" s="1"/>
  <c r="AI937" i="5" s="1"/>
  <c r="U932" i="5" a="1"/>
  <c r="U932" i="5" s="1"/>
  <c r="AG932" i="5" s="1"/>
  <c r="W905" i="5" a="1"/>
  <c r="W905" i="5" s="1"/>
  <c r="AI905" i="5" s="1"/>
  <c r="V897" i="5" a="1"/>
  <c r="V897" i="5" s="1"/>
  <c r="AH897" i="5" s="1"/>
  <c r="R896" i="5" a="1"/>
  <c r="R896" i="5" s="1"/>
  <c r="AD896" i="5" s="1"/>
  <c r="V895" i="5" a="1"/>
  <c r="V895" i="5" s="1"/>
  <c r="AH895" i="5" s="1"/>
  <c r="V887" i="5" a="1"/>
  <c r="V887" i="5" s="1"/>
  <c r="AH887" i="5" s="1"/>
  <c r="R876" i="5" a="1"/>
  <c r="R876" i="5" s="1"/>
  <c r="AD876" i="5" s="1"/>
  <c r="V866" i="5" a="1"/>
  <c r="V866" i="5" s="1"/>
  <c r="AH866" i="5" s="1"/>
  <c r="R863" i="5" a="1"/>
  <c r="R863" i="5" s="1"/>
  <c r="AD863" i="5" s="1"/>
  <c r="Y863" i="5" a="1"/>
  <c r="Y863" i="5" s="1"/>
  <c r="AK863" i="5" s="1"/>
  <c r="Y857" i="5" a="1"/>
  <c r="Y857" i="5" s="1"/>
  <c r="AK857" i="5" s="1"/>
  <c r="V856" i="5" a="1"/>
  <c r="V856" i="5" s="1"/>
  <c r="AH856" i="5" s="1"/>
  <c r="X805" i="5" a="1"/>
  <c r="X805" i="5" s="1"/>
  <c r="AJ805" i="5" s="1"/>
  <c r="R803" i="5" a="1"/>
  <c r="R803" i="5" s="1"/>
  <c r="AD803" i="5" s="1"/>
  <c r="U764" i="5" a="1"/>
  <c r="U764" i="5" s="1"/>
  <c r="AG764" i="5" s="1"/>
  <c r="P743" i="5" a="1"/>
  <c r="P743" i="5" s="1"/>
  <c r="AB743" i="5" s="1"/>
  <c r="X741" i="5" a="1"/>
  <c r="X741" i="5" s="1"/>
  <c r="AJ741" i="5" s="1"/>
  <c r="X740" i="5" a="1"/>
  <c r="X740" i="5" s="1"/>
  <c r="AJ740" i="5" s="1"/>
  <c r="X739" i="5" a="1"/>
  <c r="X739" i="5" s="1"/>
  <c r="AJ739" i="5" s="1"/>
  <c r="R723" i="5" a="1"/>
  <c r="R723" i="5" s="1"/>
  <c r="AD723" i="5" s="1"/>
  <c r="T721" i="5" a="1"/>
  <c r="T721" i="5" s="1"/>
  <c r="AF721" i="5" s="1"/>
  <c r="N719" i="5" a="1"/>
  <c r="N719" i="5" s="1"/>
  <c r="N713" i="5" a="1"/>
  <c r="N713" i="5" s="1"/>
  <c r="Q700" i="5" a="1"/>
  <c r="Q700" i="5" s="1"/>
  <c r="AC700" i="5" s="1"/>
  <c r="X700" i="5" a="1"/>
  <c r="X700" i="5" s="1"/>
  <c r="AJ700" i="5" s="1"/>
  <c r="Y663" i="5" a="1"/>
  <c r="Y663" i="5" s="1"/>
  <c r="AK663" i="5" s="1"/>
  <c r="O663" i="5" a="1"/>
  <c r="O663" i="5" s="1"/>
  <c r="AA663" i="5" s="1"/>
  <c r="N663" i="5" a="1"/>
  <c r="N663" i="5" s="1"/>
  <c r="V663" i="5" a="1"/>
  <c r="V663" i="5" s="1"/>
  <c r="AH663" i="5" s="1"/>
  <c r="N654" i="5" a="1"/>
  <c r="N654" i="5" s="1"/>
  <c r="Y648" i="5" a="1"/>
  <c r="Y648" i="5" s="1"/>
  <c r="AK648" i="5" s="1"/>
  <c r="Y642" i="5" a="1"/>
  <c r="Y642" i="5" s="1"/>
  <c r="AK642" i="5" s="1"/>
  <c r="N632" i="5" a="1"/>
  <c r="N632" i="5" s="1"/>
  <c r="P617" i="5" a="1"/>
  <c r="P617" i="5" s="1"/>
  <c r="AB617" i="5" s="1"/>
  <c r="S608" i="5" a="1"/>
  <c r="S608" i="5" s="1"/>
  <c r="AE608" i="5" s="1"/>
  <c r="X593" i="5" a="1"/>
  <c r="X593" i="5" s="1"/>
  <c r="AJ593" i="5" s="1"/>
  <c r="O576" i="5" a="1"/>
  <c r="O576" i="5" s="1"/>
  <c r="AA576" i="5" s="1"/>
  <c r="V566" i="5" a="1"/>
  <c r="V566" i="5" s="1"/>
  <c r="AH566" i="5" s="1"/>
  <c r="R559" i="5" a="1"/>
  <c r="R559" i="5" s="1"/>
  <c r="AD559" i="5" s="1"/>
  <c r="T559" i="5" a="1"/>
  <c r="T559" i="5" s="1"/>
  <c r="AF559" i="5" s="1"/>
  <c r="N559" i="5" a="1"/>
  <c r="N559" i="5" s="1"/>
  <c r="O530" i="5" a="1"/>
  <c r="O530" i="5" s="1"/>
  <c r="AA530" i="5" s="1"/>
  <c r="S530" i="5" a="1"/>
  <c r="S530" i="5" s="1"/>
  <c r="AE530" i="5" s="1"/>
  <c r="X481" i="5" a="1"/>
  <c r="X481" i="5" s="1"/>
  <c r="AJ481" i="5" s="1"/>
  <c r="U481" i="5" a="1"/>
  <c r="U481" i="5" s="1"/>
  <c r="AG481" i="5" s="1"/>
  <c r="Q985" i="5" a="1"/>
  <c r="Q985" i="5" s="1"/>
  <c r="AC985" i="5" s="1"/>
  <c r="Y1000" i="5" a="1"/>
  <c r="Y1000" i="5" s="1"/>
  <c r="AK1000" i="5" s="1"/>
  <c r="Q983" i="5" a="1"/>
  <c r="Q983" i="5" s="1"/>
  <c r="AC983" i="5" s="1"/>
  <c r="Q967" i="5" a="1"/>
  <c r="Q967" i="5" s="1"/>
  <c r="AC967" i="5" s="1"/>
  <c r="Q1001" i="5" a="1"/>
  <c r="Q1001" i="5" s="1"/>
  <c r="AC1001" i="5" s="1"/>
  <c r="N996" i="5" a="1"/>
  <c r="N996" i="5" s="1"/>
  <c r="U984" i="5" a="1"/>
  <c r="U984" i="5" s="1"/>
  <c r="AG984" i="5" s="1"/>
  <c r="U980" i="5" a="1"/>
  <c r="U980" i="5" s="1"/>
  <c r="AG980" i="5" s="1"/>
  <c r="Y977" i="5" a="1"/>
  <c r="Y977" i="5" s="1"/>
  <c r="AK977" i="5" s="1"/>
  <c r="Y973" i="5" a="1"/>
  <c r="Y973" i="5" s="1"/>
  <c r="AK973" i="5" s="1"/>
  <c r="V969" i="5" a="1"/>
  <c r="V969" i="5" s="1"/>
  <c r="AH969" i="5" s="1"/>
  <c r="S960" i="5" a="1"/>
  <c r="S960" i="5" s="1"/>
  <c r="AE960" i="5" s="1"/>
  <c r="S954" i="5" a="1"/>
  <c r="S954" i="5" s="1"/>
  <c r="AE954" i="5" s="1"/>
  <c r="N945" i="5" a="1"/>
  <c r="N945" i="5" s="1"/>
  <c r="S944" i="5" a="1"/>
  <c r="S944" i="5" s="1"/>
  <c r="AE944" i="5" s="1"/>
  <c r="W927" i="5" a="1"/>
  <c r="W927" i="5" s="1"/>
  <c r="AI927" i="5" s="1"/>
  <c r="S916" i="5" a="1"/>
  <c r="S916" i="5" s="1"/>
  <c r="AE916" i="5" s="1"/>
  <c r="U1001" i="5" a="1"/>
  <c r="U1001" i="5" s="1"/>
  <c r="AG1001" i="5" s="1"/>
  <c r="R994" i="5" a="1"/>
  <c r="R994" i="5" s="1"/>
  <c r="AD994" i="5" s="1"/>
  <c r="N994" i="5" a="1"/>
  <c r="N994" i="5" s="1"/>
  <c r="N991" i="5" a="1"/>
  <c r="N991" i="5" s="1"/>
  <c r="P985" i="5" a="1"/>
  <c r="P985" i="5" s="1"/>
  <c r="AB985" i="5" s="1"/>
  <c r="S983" i="5" a="1"/>
  <c r="S983" i="5" s="1"/>
  <c r="AE983" i="5" s="1"/>
  <c r="P981" i="5" a="1"/>
  <c r="P981" i="5" s="1"/>
  <c r="AB981" i="5" s="1"/>
  <c r="S979" i="5" a="1"/>
  <c r="S979" i="5" s="1"/>
  <c r="AE979" i="5" s="1"/>
  <c r="P977" i="5" a="1"/>
  <c r="P977" i="5" s="1"/>
  <c r="AB977" i="5" s="1"/>
  <c r="S975" i="5" a="1"/>
  <c r="S975" i="5" s="1"/>
  <c r="AE975" i="5" s="1"/>
  <c r="P973" i="5" a="1"/>
  <c r="P973" i="5" s="1"/>
  <c r="AB973" i="5" s="1"/>
  <c r="S967" i="5" a="1"/>
  <c r="S967" i="5" s="1"/>
  <c r="AE967" i="5" s="1"/>
  <c r="S963" i="5" a="1"/>
  <c r="S963" i="5" s="1"/>
  <c r="AE963" i="5" s="1"/>
  <c r="U956" i="5" a="1"/>
  <c r="U956" i="5" s="1"/>
  <c r="AG956" i="5" s="1"/>
  <c r="U953" i="5" a="1"/>
  <c r="U953" i="5" s="1"/>
  <c r="AG953" i="5" s="1"/>
  <c r="Q948" i="5" a="1"/>
  <c r="Q948" i="5" s="1"/>
  <c r="AC948" i="5" s="1"/>
  <c r="U930" i="5" a="1"/>
  <c r="U930" i="5" s="1"/>
  <c r="AG930" i="5" s="1"/>
  <c r="S914" i="5" a="1"/>
  <c r="S914" i="5" s="1"/>
  <c r="AE914" i="5" s="1"/>
  <c r="Q881" i="5" a="1"/>
  <c r="Q881" i="5" s="1"/>
  <c r="AC881" i="5" s="1"/>
  <c r="R874" i="5" a="1"/>
  <c r="R874" i="5" s="1"/>
  <c r="AD874" i="5" s="1"/>
  <c r="W866" i="5" a="1"/>
  <c r="W866" i="5" s="1"/>
  <c r="AI866" i="5" s="1"/>
  <c r="R852" i="5" a="1"/>
  <c r="R852" i="5" s="1"/>
  <c r="AD852" i="5" s="1"/>
  <c r="S799" i="5" a="1"/>
  <c r="S799" i="5" s="1"/>
  <c r="AE799" i="5" s="1"/>
  <c r="V799" i="5" a="1"/>
  <c r="V799" i="5" s="1"/>
  <c r="AH799" i="5" s="1"/>
  <c r="W799" i="5" a="1"/>
  <c r="W799" i="5" s="1"/>
  <c r="AI799" i="5" s="1"/>
  <c r="P776" i="5" a="1"/>
  <c r="P776" i="5" s="1"/>
  <c r="AB776" i="5" s="1"/>
  <c r="P749" i="5" a="1"/>
  <c r="P749" i="5" s="1"/>
  <c r="AB749" i="5" s="1"/>
  <c r="S741" i="5" a="1"/>
  <c r="S741" i="5" s="1"/>
  <c r="AE741" i="5" s="1"/>
  <c r="S737" i="5" a="1"/>
  <c r="S737" i="5" s="1"/>
  <c r="AE737" i="5" s="1"/>
  <c r="N737" i="5" a="1"/>
  <c r="N737" i="5" s="1"/>
  <c r="R732" i="5" a="1"/>
  <c r="R732" i="5" s="1"/>
  <c r="AD732" i="5" s="1"/>
  <c r="P648" i="5" a="1"/>
  <c r="P648" i="5" s="1"/>
  <c r="AB648" i="5" s="1"/>
  <c r="O606" i="5" a="1"/>
  <c r="O606" i="5" s="1"/>
  <c r="AA606" i="5" s="1"/>
  <c r="P600" i="5" a="1"/>
  <c r="P600" i="5" s="1"/>
  <c r="AB600" i="5" s="1"/>
  <c r="S597" i="5" a="1"/>
  <c r="S597" i="5" s="1"/>
  <c r="AE597" i="5" s="1"/>
  <c r="P532" i="5" a="1"/>
  <c r="P532" i="5" s="1"/>
  <c r="AB532" i="5" s="1"/>
  <c r="W532" i="5" a="1"/>
  <c r="W532" i="5" s="1"/>
  <c r="AI532" i="5" s="1"/>
  <c r="T530" i="5" a="1"/>
  <c r="T530" i="5" s="1"/>
  <c r="AF530" i="5" s="1"/>
  <c r="W512" i="5" a="1"/>
  <c r="W512" i="5" s="1"/>
  <c r="AI512" i="5" s="1"/>
  <c r="T485" i="5" a="1"/>
  <c r="T485" i="5" s="1"/>
  <c r="AF485" i="5" s="1"/>
  <c r="U485" i="5" a="1"/>
  <c r="U485" i="5" s="1"/>
  <c r="AG485" i="5" s="1"/>
  <c r="V470" i="5" a="1"/>
  <c r="V470" i="5" s="1"/>
  <c r="AH470" i="5" s="1"/>
  <c r="P435" i="5" a="1"/>
  <c r="P435" i="5" s="1"/>
  <c r="AB435" i="5" s="1"/>
  <c r="V435" i="5" a="1"/>
  <c r="V435" i="5" s="1"/>
  <c r="AH435" i="5" s="1"/>
  <c r="N799" i="5" a="1"/>
  <c r="N799" i="5" s="1"/>
  <c r="U798" i="5" a="1"/>
  <c r="U798" i="5" s="1"/>
  <c r="AG798" i="5" s="1"/>
  <c r="P796" i="5" a="1"/>
  <c r="P796" i="5" s="1"/>
  <c r="AB796" i="5" s="1"/>
  <c r="P740" i="5" a="1"/>
  <c r="P740" i="5" s="1"/>
  <c r="AB740" i="5" s="1"/>
  <c r="T739" i="5" a="1"/>
  <c r="T739" i="5" s="1"/>
  <c r="AF739" i="5" s="1"/>
  <c r="V735" i="5" a="1"/>
  <c r="V735" i="5" s="1"/>
  <c r="AH735" i="5" s="1"/>
  <c r="Y700" i="5" a="1"/>
  <c r="Y700" i="5" s="1"/>
  <c r="AK700" i="5" s="1"/>
  <c r="Y665" i="5" a="1"/>
  <c r="Y665" i="5" s="1"/>
  <c r="AK665" i="5" s="1"/>
  <c r="V662" i="5" a="1"/>
  <c r="V662" i="5" s="1"/>
  <c r="AH662" i="5" s="1"/>
  <c r="Y657" i="5" a="1"/>
  <c r="Y657" i="5" s="1"/>
  <c r="AK657" i="5" s="1"/>
  <c r="P650" i="5" a="1"/>
  <c r="P650" i="5" s="1"/>
  <c r="AB650" i="5" s="1"/>
  <c r="X649" i="5" a="1"/>
  <c r="X649" i="5" s="1"/>
  <c r="AJ649" i="5" s="1"/>
  <c r="R643" i="5" a="1"/>
  <c r="R643" i="5" s="1"/>
  <c r="AD643" i="5" s="1"/>
  <c r="X643" i="5" a="1"/>
  <c r="X643" i="5" s="1"/>
  <c r="AJ643" i="5" s="1"/>
  <c r="Y639" i="5" a="1"/>
  <c r="Y639" i="5" s="1"/>
  <c r="AK639" i="5" s="1"/>
  <c r="X637" i="5" a="1"/>
  <c r="X637" i="5" s="1"/>
  <c r="AJ637" i="5" s="1"/>
  <c r="X636" i="5" a="1"/>
  <c r="X636" i="5" s="1"/>
  <c r="AJ636" i="5" s="1"/>
  <c r="R635" i="5" a="1"/>
  <c r="R635" i="5" s="1"/>
  <c r="AD635" i="5" s="1"/>
  <c r="W632" i="5" a="1"/>
  <c r="W632" i="5" s="1"/>
  <c r="AI632" i="5" s="1"/>
  <c r="V617" i="5" a="1"/>
  <c r="V617" i="5" s="1"/>
  <c r="AH617" i="5" s="1"/>
  <c r="N615" i="5" a="1"/>
  <c r="N615" i="5" s="1"/>
  <c r="O614" i="5" a="1"/>
  <c r="O614" i="5" s="1"/>
  <c r="AA614" i="5" s="1"/>
  <c r="S612" i="5" a="1"/>
  <c r="S612" i="5" s="1"/>
  <c r="AE612" i="5" s="1"/>
  <c r="X612" i="5" a="1"/>
  <c r="X612" i="5" s="1"/>
  <c r="AJ612" i="5" s="1"/>
  <c r="T604" i="5" a="1"/>
  <c r="T604" i="5" s="1"/>
  <c r="AF604" i="5" s="1"/>
  <c r="U591" i="5" a="1"/>
  <c r="U591" i="5" s="1"/>
  <c r="AG591" i="5" s="1"/>
  <c r="U574" i="5" a="1"/>
  <c r="U574" i="5" s="1"/>
  <c r="AG574" i="5" s="1"/>
  <c r="V572" i="5" a="1"/>
  <c r="V572" i="5" s="1"/>
  <c r="AH572" i="5" s="1"/>
  <c r="T564" i="5" a="1"/>
  <c r="T564" i="5" s="1"/>
  <c r="AF564" i="5" s="1"/>
  <c r="Q560" i="5" a="1"/>
  <c r="Q560" i="5" s="1"/>
  <c r="AC560" i="5" s="1"/>
  <c r="Y545" i="5" a="1"/>
  <c r="Y545" i="5" s="1"/>
  <c r="AK545" i="5" s="1"/>
  <c r="R538" i="5" a="1"/>
  <c r="R538" i="5" s="1"/>
  <c r="AD538" i="5" s="1"/>
  <c r="O531" i="5" a="1"/>
  <c r="O531" i="5" s="1"/>
  <c r="AA531" i="5" s="1"/>
  <c r="Y503" i="5" a="1"/>
  <c r="Y503" i="5" s="1"/>
  <c r="AK503" i="5" s="1"/>
  <c r="O501" i="5" a="1"/>
  <c r="O501" i="5" s="1"/>
  <c r="AA501" i="5" s="1"/>
  <c r="Q488" i="5" a="1"/>
  <c r="Q488" i="5" s="1"/>
  <c r="AC488" i="5" s="1"/>
  <c r="X473" i="5" a="1"/>
  <c r="X473" i="5" s="1"/>
  <c r="AJ473" i="5" s="1"/>
  <c r="P455" i="5" a="1"/>
  <c r="P455" i="5" s="1"/>
  <c r="AB455" i="5" s="1"/>
  <c r="T455" i="5" a="1"/>
  <c r="T455" i="5" s="1"/>
  <c r="AF455" i="5" s="1"/>
  <c r="T449" i="5" a="1"/>
  <c r="T449" i="5" s="1"/>
  <c r="AF449" i="5" s="1"/>
  <c r="Q437" i="5" a="1"/>
  <c r="Q437" i="5" s="1"/>
  <c r="AC437" i="5" s="1"/>
  <c r="T437" i="5" a="1"/>
  <c r="T437" i="5" s="1"/>
  <c r="AF437" i="5" s="1"/>
  <c r="X437" i="5" a="1"/>
  <c r="X437" i="5" s="1"/>
  <c r="AJ437" i="5" s="1"/>
  <c r="Q424" i="5" a="1"/>
  <c r="Q424" i="5" s="1"/>
  <c r="AC424" i="5" s="1"/>
  <c r="T399" i="5" a="1"/>
  <c r="T399" i="5" s="1"/>
  <c r="AF399" i="5" s="1"/>
  <c r="T205" i="5" a="1"/>
  <c r="T205" i="5" s="1"/>
  <c r="AF205" i="5" s="1"/>
  <c r="O205" i="5" a="1"/>
  <c r="O205" i="5" s="1"/>
  <c r="AA205" i="5" s="1"/>
  <c r="V202" i="5" a="1"/>
  <c r="V202" i="5" s="1"/>
  <c r="AH202" i="5" s="1"/>
  <c r="N190" i="5" a="1"/>
  <c r="N190" i="5" s="1"/>
  <c r="R875" i="5" a="1"/>
  <c r="R875" i="5" s="1"/>
  <c r="AD875" i="5" s="1"/>
  <c r="V870" i="5" a="1"/>
  <c r="V870" i="5" s="1"/>
  <c r="AH870" i="5" s="1"/>
  <c r="W860" i="5" a="1"/>
  <c r="W860" i="5" s="1"/>
  <c r="AI860" i="5" s="1"/>
  <c r="R859" i="5" a="1"/>
  <c r="R859" i="5" s="1"/>
  <c r="AD859" i="5" s="1"/>
  <c r="V854" i="5" a="1"/>
  <c r="V854" i="5" s="1"/>
  <c r="AH854" i="5" s="1"/>
  <c r="W850" i="5" a="1"/>
  <c r="W850" i="5" s="1"/>
  <c r="AI850" i="5" s="1"/>
  <c r="R847" i="5" a="1"/>
  <c r="R847" i="5" s="1"/>
  <c r="AD847" i="5" s="1"/>
  <c r="S805" i="5" a="1"/>
  <c r="S805" i="5" s="1"/>
  <c r="AE805" i="5" s="1"/>
  <c r="S742" i="5" a="1"/>
  <c r="S742" i="5" s="1"/>
  <c r="AE742" i="5" s="1"/>
  <c r="N739" i="5" a="1"/>
  <c r="N739" i="5" s="1"/>
  <c r="R733" i="5" a="1"/>
  <c r="R733" i="5" s="1"/>
  <c r="AD733" i="5" s="1"/>
  <c r="T729" i="5" a="1"/>
  <c r="T729" i="5" s="1"/>
  <c r="AF729" i="5" s="1"/>
  <c r="R728" i="5" a="1"/>
  <c r="R728" i="5" s="1"/>
  <c r="AD728" i="5" s="1"/>
  <c r="R721" i="5" a="1"/>
  <c r="R721" i="5" s="1"/>
  <c r="AD721" i="5" s="1"/>
  <c r="R713" i="5" a="1"/>
  <c r="R713" i="5" s="1"/>
  <c r="AD713" i="5" s="1"/>
  <c r="Y667" i="5" a="1"/>
  <c r="Y667" i="5" s="1"/>
  <c r="AK667" i="5" s="1"/>
  <c r="Q662" i="5" a="1"/>
  <c r="Q662" i="5" s="1"/>
  <c r="AC662" i="5" s="1"/>
  <c r="Y659" i="5" a="1"/>
  <c r="Y659" i="5" s="1"/>
  <c r="AK659" i="5" s="1"/>
  <c r="P644" i="5" a="1"/>
  <c r="P644" i="5" s="1"/>
  <c r="AB644" i="5" s="1"/>
  <c r="Y644" i="5" a="1"/>
  <c r="Y644" i="5" s="1"/>
  <c r="AK644" i="5" s="1"/>
  <c r="T614" i="5" a="1"/>
  <c r="T614" i="5" s="1"/>
  <c r="AF614" i="5" s="1"/>
  <c r="V613" i="5" a="1"/>
  <c r="V613" i="5" s="1"/>
  <c r="AH613" i="5" s="1"/>
  <c r="N613" i="5" a="1"/>
  <c r="N613" i="5" s="1"/>
  <c r="N599" i="5" a="1"/>
  <c r="N599" i="5" s="1"/>
  <c r="Y576" i="5" a="1"/>
  <c r="Y576" i="5" s="1"/>
  <c r="AK576" i="5" s="1"/>
  <c r="Y574" i="5" a="1"/>
  <c r="Y574" i="5" s="1"/>
  <c r="AK574" i="5" s="1"/>
  <c r="V574" i="5" a="1"/>
  <c r="V574" i="5" s="1"/>
  <c r="AH574" i="5" s="1"/>
  <c r="X564" i="5" a="1"/>
  <c r="X564" i="5" s="1"/>
  <c r="AJ564" i="5" s="1"/>
  <c r="Y555" i="5" a="1"/>
  <c r="Y555" i="5" s="1"/>
  <c r="AK555" i="5" s="1"/>
  <c r="W543" i="5" a="1"/>
  <c r="W543" i="5" s="1"/>
  <c r="AI543" i="5" s="1"/>
  <c r="S540" i="5" a="1"/>
  <c r="S540" i="5" s="1"/>
  <c r="AE540" i="5" s="1"/>
  <c r="O540" i="5" a="1"/>
  <c r="O540" i="5" s="1"/>
  <c r="AA540" i="5" s="1"/>
  <c r="S535" i="5" a="1"/>
  <c r="S535" i="5" s="1"/>
  <c r="AE535" i="5" s="1"/>
  <c r="T535" i="5" a="1"/>
  <c r="T535" i="5" s="1"/>
  <c r="AF535" i="5" s="1"/>
  <c r="X535" i="5" a="1"/>
  <c r="X535" i="5" s="1"/>
  <c r="AJ535" i="5" s="1"/>
  <c r="O522" i="5" a="1"/>
  <c r="O522" i="5" s="1"/>
  <c r="AA522" i="5" s="1"/>
  <c r="W520" i="5" a="1"/>
  <c r="W520" i="5" s="1"/>
  <c r="AI520" i="5" s="1"/>
  <c r="O457" i="5" a="1"/>
  <c r="O457" i="5" s="1"/>
  <c r="AA457" i="5" s="1"/>
  <c r="Y430" i="5" a="1"/>
  <c r="Y430" i="5" s="1"/>
  <c r="AK430" i="5" s="1"/>
  <c r="X430" i="5" a="1"/>
  <c r="X430" i="5" s="1"/>
  <c r="AJ430" i="5" s="1"/>
  <c r="S418" i="5" a="1"/>
  <c r="S418" i="5" s="1"/>
  <c r="AE418" i="5" s="1"/>
  <c r="N418" i="5" a="1"/>
  <c r="N418" i="5" s="1"/>
  <c r="T418" i="5" a="1"/>
  <c r="T418" i="5" s="1"/>
  <c r="AF418" i="5" s="1"/>
  <c r="W418" i="5" a="1"/>
  <c r="W418" i="5" s="1"/>
  <c r="AI418" i="5" s="1"/>
  <c r="X418" i="5" a="1"/>
  <c r="X418" i="5" s="1"/>
  <c r="AJ418" i="5" s="1"/>
  <c r="P418" i="5" a="1"/>
  <c r="P418" i="5" s="1"/>
  <c r="AB418" i="5" s="1"/>
  <c r="N410" i="5" a="1"/>
  <c r="N410" i="5" s="1"/>
  <c r="P410" i="5" a="1"/>
  <c r="P410" i="5" s="1"/>
  <c r="AB410" i="5" s="1"/>
  <c r="N397" i="5" a="1"/>
  <c r="N397" i="5" s="1"/>
  <c r="W343" i="5" a="1"/>
  <c r="W343" i="5" s="1"/>
  <c r="AI343" i="5" s="1"/>
  <c r="N277" i="5" a="1"/>
  <c r="N277" i="5" s="1"/>
  <c r="V270" i="5" a="1"/>
  <c r="V270" i="5" s="1"/>
  <c r="AH270" i="5" s="1"/>
  <c r="R270" i="5" a="1"/>
  <c r="R270" i="5" s="1"/>
  <c r="AD270" i="5" s="1"/>
  <c r="Q270" i="5" a="1"/>
  <c r="Q270" i="5" s="1"/>
  <c r="AC270" i="5" s="1"/>
  <c r="P790" i="5" a="1"/>
  <c r="P790" i="5" s="1"/>
  <c r="AB790" i="5" s="1"/>
  <c r="P739" i="5" a="1"/>
  <c r="P739" i="5" s="1"/>
  <c r="AB739" i="5" s="1"/>
  <c r="N726" i="5" a="1"/>
  <c r="N726" i="5" s="1"/>
  <c r="T720" i="5" a="1"/>
  <c r="T720" i="5" s="1"/>
  <c r="AF720" i="5" s="1"/>
  <c r="X716" i="5" a="1"/>
  <c r="X716" i="5" s="1"/>
  <c r="AJ716" i="5" s="1"/>
  <c r="N709" i="5" a="1"/>
  <c r="N709" i="5" s="1"/>
  <c r="Y669" i="5" a="1"/>
  <c r="Y669" i="5" s="1"/>
  <c r="AK669" i="5" s="1"/>
  <c r="P663" i="5" a="1"/>
  <c r="P663" i="5" s="1"/>
  <c r="AB663" i="5" s="1"/>
  <c r="N660" i="5" a="1"/>
  <c r="N660" i="5" s="1"/>
  <c r="V656" i="5" a="1"/>
  <c r="V656" i="5" s="1"/>
  <c r="AH656" i="5" s="1"/>
  <c r="Q644" i="5" a="1"/>
  <c r="Q644" i="5" s="1"/>
  <c r="AC644" i="5" s="1"/>
  <c r="X640" i="5" a="1"/>
  <c r="X640" i="5" s="1"/>
  <c r="AJ640" i="5" s="1"/>
  <c r="Y634" i="5" a="1"/>
  <c r="Y634" i="5" s="1"/>
  <c r="AK634" i="5" s="1"/>
  <c r="W630" i="5" a="1"/>
  <c r="W630" i="5" s="1"/>
  <c r="AI630" i="5" s="1"/>
  <c r="O622" i="5" a="1"/>
  <c r="O622" i="5" s="1"/>
  <c r="AA622" i="5" s="1"/>
  <c r="O616" i="5" a="1"/>
  <c r="O616" i="5" s="1"/>
  <c r="AA616" i="5" s="1"/>
  <c r="V608" i="5" a="1"/>
  <c r="V608" i="5" s="1"/>
  <c r="AH608" i="5" s="1"/>
  <c r="N591" i="5" a="1"/>
  <c r="N591" i="5" s="1"/>
  <c r="U575" i="5" a="1"/>
  <c r="U575" i="5" s="1"/>
  <c r="AG575" i="5" s="1"/>
  <c r="Q516" i="5" a="1"/>
  <c r="Q516" i="5" s="1"/>
  <c r="AC516" i="5" s="1"/>
  <c r="W516" i="5" a="1"/>
  <c r="W516" i="5" s="1"/>
  <c r="AI516" i="5" s="1"/>
  <c r="Q451" i="5" a="1"/>
  <c r="Q451" i="5" s="1"/>
  <c r="AC451" i="5" s="1"/>
  <c r="X451" i="5" a="1"/>
  <c r="X451" i="5" s="1"/>
  <c r="AJ451" i="5" s="1"/>
  <c r="T451" i="5" a="1"/>
  <c r="T451" i="5" s="1"/>
  <c r="AF451" i="5" s="1"/>
  <c r="X445" i="5" a="1"/>
  <c r="X445" i="5" s="1"/>
  <c r="AJ445" i="5" s="1"/>
  <c r="R438" i="5" a="1"/>
  <c r="R438" i="5" s="1"/>
  <c r="AD438" i="5" s="1"/>
  <c r="Y412" i="5" a="1"/>
  <c r="Y412" i="5" s="1"/>
  <c r="AK412" i="5" s="1"/>
  <c r="V412" i="5" a="1"/>
  <c r="V412" i="5" s="1"/>
  <c r="AH412" i="5" s="1"/>
  <c r="W408" i="5" a="1"/>
  <c r="W408" i="5" s="1"/>
  <c r="AI408" i="5" s="1"/>
  <c r="V404" i="5" a="1"/>
  <c r="V404" i="5" s="1"/>
  <c r="AH404" i="5" s="1"/>
  <c r="S364" i="5" a="1"/>
  <c r="S364" i="5" s="1"/>
  <c r="AE364" i="5" s="1"/>
  <c r="S955" i="5" a="1"/>
  <c r="S955" i="5" s="1"/>
  <c r="AE955" i="5" s="1"/>
  <c r="U948" i="5" a="1"/>
  <c r="U948" i="5" s="1"/>
  <c r="AG948" i="5" s="1"/>
  <c r="T941" i="5" a="1"/>
  <c r="T941" i="5" s="1"/>
  <c r="AF941" i="5" s="1"/>
  <c r="W933" i="5" a="1"/>
  <c r="W933" i="5" s="1"/>
  <c r="AI933" i="5" s="1"/>
  <c r="W925" i="5" a="1"/>
  <c r="W925" i="5" s="1"/>
  <c r="AI925" i="5" s="1"/>
  <c r="W917" i="5" a="1"/>
  <c r="W917" i="5" s="1"/>
  <c r="AI917" i="5" s="1"/>
  <c r="W909" i="5" a="1"/>
  <c r="W909" i="5" s="1"/>
  <c r="AI909" i="5" s="1"/>
  <c r="T901" i="5" a="1"/>
  <c r="T901" i="5" s="1"/>
  <c r="AF901" i="5" s="1"/>
  <c r="W874" i="5" a="1"/>
  <c r="W874" i="5" s="1"/>
  <c r="AI874" i="5" s="1"/>
  <c r="R871" i="5" a="1"/>
  <c r="R871" i="5" s="1"/>
  <c r="AD871" i="5" s="1"/>
  <c r="W858" i="5" a="1"/>
  <c r="W858" i="5" s="1"/>
  <c r="AI858" i="5" s="1"/>
  <c r="R855" i="5" a="1"/>
  <c r="R855" i="5" s="1"/>
  <c r="AD855" i="5" s="1"/>
  <c r="U805" i="5" a="1"/>
  <c r="U805" i="5" s="1"/>
  <c r="AG805" i="5" s="1"/>
  <c r="U776" i="5" a="1"/>
  <c r="U776" i="5" s="1"/>
  <c r="AG776" i="5" s="1"/>
  <c r="U768" i="5" a="1"/>
  <c r="U768" i="5" s="1"/>
  <c r="AG768" i="5" s="1"/>
  <c r="U757" i="5" a="1"/>
  <c r="U757" i="5" s="1"/>
  <c r="AG757" i="5" s="1"/>
  <c r="T742" i="5" a="1"/>
  <c r="T742" i="5" s="1"/>
  <c r="AF742" i="5" s="1"/>
  <c r="V741" i="5" a="1"/>
  <c r="V741" i="5" s="1"/>
  <c r="AH741" i="5" s="1"/>
  <c r="T741" i="5" a="1"/>
  <c r="T741" i="5" s="1"/>
  <c r="AF741" i="5" s="1"/>
  <c r="V719" i="5" a="1"/>
  <c r="V719" i="5" s="1"/>
  <c r="AH719" i="5" s="1"/>
  <c r="N717" i="5" a="1"/>
  <c r="N717" i="5" s="1"/>
  <c r="V714" i="5" a="1"/>
  <c r="V714" i="5" s="1"/>
  <c r="AH714" i="5" s="1"/>
  <c r="R687" i="5" a="1"/>
  <c r="R687" i="5" s="1"/>
  <c r="AD687" i="5" s="1"/>
  <c r="V667" i="5" a="1"/>
  <c r="V667" i="5" s="1"/>
  <c r="AH667" i="5" s="1"/>
  <c r="V666" i="5" a="1"/>
  <c r="V666" i="5" s="1"/>
  <c r="AH666" i="5" s="1"/>
  <c r="O665" i="5" a="1"/>
  <c r="O665" i="5" s="1"/>
  <c r="AA665" i="5" s="1"/>
  <c r="O664" i="5" a="1"/>
  <c r="O664" i="5" s="1"/>
  <c r="AA664" i="5" s="1"/>
  <c r="Y661" i="5" a="1"/>
  <c r="Y661" i="5" s="1"/>
  <c r="AK661" i="5" s="1"/>
  <c r="N661" i="5" a="1"/>
  <c r="N661" i="5" s="1"/>
  <c r="V659" i="5" a="1"/>
  <c r="V659" i="5" s="1"/>
  <c r="AH659" i="5" s="1"/>
  <c r="V658" i="5" a="1"/>
  <c r="V658" i="5" s="1"/>
  <c r="AH658" i="5" s="1"/>
  <c r="O657" i="5" a="1"/>
  <c r="O657" i="5" s="1"/>
  <c r="AA657" i="5" s="1"/>
  <c r="V654" i="5" a="1"/>
  <c r="V654" i="5" s="1"/>
  <c r="AH654" i="5" s="1"/>
  <c r="Q648" i="5" a="1"/>
  <c r="Q648" i="5" s="1"/>
  <c r="AC648" i="5" s="1"/>
  <c r="X639" i="5" a="1"/>
  <c r="X639" i="5" s="1"/>
  <c r="AJ639" i="5" s="1"/>
  <c r="N617" i="5" a="1"/>
  <c r="N617" i="5" s="1"/>
  <c r="V612" i="5" a="1"/>
  <c r="V612" i="5" s="1"/>
  <c r="AH612" i="5" s="1"/>
  <c r="P608" i="5" a="1"/>
  <c r="P608" i="5" s="1"/>
  <c r="AB608" i="5" s="1"/>
  <c r="V603" i="5" a="1"/>
  <c r="V603" i="5" s="1"/>
  <c r="AH603" i="5" s="1"/>
  <c r="X603" i="5" a="1"/>
  <c r="X603" i="5" s="1"/>
  <c r="AJ603" i="5" s="1"/>
  <c r="N598" i="5" a="1"/>
  <c r="N598" i="5" s="1"/>
  <c r="U595" i="5" a="1"/>
  <c r="U595" i="5" s="1"/>
  <c r="AG595" i="5" s="1"/>
  <c r="X595" i="5" a="1"/>
  <c r="X595" i="5" s="1"/>
  <c r="AJ595" i="5" s="1"/>
  <c r="X591" i="5" a="1"/>
  <c r="X591" i="5" s="1"/>
  <c r="AJ591" i="5" s="1"/>
  <c r="N590" i="5" a="1"/>
  <c r="N590" i="5" s="1"/>
  <c r="W568" i="5" a="1"/>
  <c r="W568" i="5" s="1"/>
  <c r="AI568" i="5" s="1"/>
  <c r="Q566" i="5" a="1"/>
  <c r="Q566" i="5" s="1"/>
  <c r="AC566" i="5" s="1"/>
  <c r="S565" i="5" a="1"/>
  <c r="S565" i="5" s="1"/>
  <c r="AE565" i="5" s="1"/>
  <c r="W563" i="5" a="1"/>
  <c r="W563" i="5" s="1"/>
  <c r="AI563" i="5" s="1"/>
  <c r="P546" i="5" a="1"/>
  <c r="P546" i="5" s="1"/>
  <c r="AB546" i="5" s="1"/>
  <c r="O546" i="5" a="1"/>
  <c r="O546" i="5" s="1"/>
  <c r="AA546" i="5" s="1"/>
  <c r="S529" i="5" a="1"/>
  <c r="S529" i="5" s="1"/>
  <c r="AE529" i="5" s="1"/>
  <c r="U505" i="5" a="1"/>
  <c r="U505" i="5" s="1"/>
  <c r="AG505" i="5" s="1"/>
  <c r="N495" i="5" a="1"/>
  <c r="N495" i="5" s="1"/>
  <c r="Q495" i="5" a="1"/>
  <c r="Q495" i="5" s="1"/>
  <c r="AC495" i="5" s="1"/>
  <c r="Y495" i="5" a="1"/>
  <c r="Y495" i="5" s="1"/>
  <c r="AK495" i="5" s="1"/>
  <c r="W495" i="5" a="1"/>
  <c r="W495" i="5" s="1"/>
  <c r="AI495" i="5" s="1"/>
  <c r="U493" i="5" a="1"/>
  <c r="U493" i="5" s="1"/>
  <c r="AG493" i="5" s="1"/>
  <c r="T465" i="5" a="1"/>
  <c r="T465" i="5" s="1"/>
  <c r="AF465" i="5" s="1"/>
  <c r="V460" i="5" a="1"/>
  <c r="V460" i="5" s="1"/>
  <c r="AH460" i="5" s="1"/>
  <c r="V458" i="5" a="1"/>
  <c r="V458" i="5" s="1"/>
  <c r="AH458" i="5" s="1"/>
  <c r="V452" i="5" a="1"/>
  <c r="V452" i="5" s="1"/>
  <c r="AH452" i="5" s="1"/>
  <c r="T439" i="5" a="1"/>
  <c r="T439" i="5" s="1"/>
  <c r="AF439" i="5" s="1"/>
  <c r="O408" i="5" a="1"/>
  <c r="O408" i="5" s="1"/>
  <c r="AA408" i="5" s="1"/>
  <c r="Y406" i="5" a="1"/>
  <c r="Y406" i="5" s="1"/>
  <c r="AK406" i="5" s="1"/>
  <c r="X406" i="5" a="1"/>
  <c r="X406" i="5" s="1"/>
  <c r="AJ406" i="5" s="1"/>
  <c r="R406" i="5" a="1"/>
  <c r="R406" i="5" s="1"/>
  <c r="AD406" i="5" s="1"/>
  <c r="S400" i="5" a="1"/>
  <c r="S400" i="5" s="1"/>
  <c r="AE400" i="5" s="1"/>
  <c r="X400" i="5" a="1"/>
  <c r="X400" i="5" s="1"/>
  <c r="AJ400" i="5" s="1"/>
  <c r="S388" i="5" a="1"/>
  <c r="S388" i="5" s="1"/>
  <c r="AE388" i="5" s="1"/>
  <c r="W388" i="5" a="1"/>
  <c r="W388" i="5" s="1"/>
  <c r="AI388" i="5" s="1"/>
  <c r="P388" i="5" a="1"/>
  <c r="P388" i="5" s="1"/>
  <c r="AB388" i="5" s="1"/>
  <c r="T211" i="5" a="1"/>
  <c r="T211" i="5" s="1"/>
  <c r="AF211" i="5" s="1"/>
  <c r="S211" i="5" a="1"/>
  <c r="S211" i="5" s="1"/>
  <c r="AE211" i="5" s="1"/>
  <c r="Y211" i="5" a="1"/>
  <c r="Y211" i="5" s="1"/>
  <c r="AK211" i="5" s="1"/>
  <c r="V864" i="5" a="1"/>
  <c r="V864" i="5" s="1"/>
  <c r="AH864" i="5" s="1"/>
  <c r="R860" i="5" a="1"/>
  <c r="R860" i="5" s="1"/>
  <c r="AD860" i="5" s="1"/>
  <c r="R850" i="5" a="1"/>
  <c r="R850" i="5" s="1"/>
  <c r="AD850" i="5" s="1"/>
  <c r="N803" i="5" a="1"/>
  <c r="N803" i="5" s="1"/>
  <c r="S801" i="5" a="1"/>
  <c r="S801" i="5" s="1"/>
  <c r="AE801" i="5" s="1"/>
  <c r="U796" i="5" a="1"/>
  <c r="U796" i="5" s="1"/>
  <c r="AG796" i="5" s="1"/>
  <c r="P742" i="5" a="1"/>
  <c r="P742" i="5" s="1"/>
  <c r="AB742" i="5" s="1"/>
  <c r="N741" i="5" a="1"/>
  <c r="N741" i="5" s="1"/>
  <c r="X737" i="5" a="1"/>
  <c r="X737" i="5" s="1"/>
  <c r="AJ737" i="5" s="1"/>
  <c r="N734" i="5" a="1"/>
  <c r="N734" i="5" s="1"/>
  <c r="N729" i="5" a="1"/>
  <c r="N729" i="5" s="1"/>
  <c r="R717" i="5" a="1"/>
  <c r="R717" i="5" s="1"/>
  <c r="AD717" i="5" s="1"/>
  <c r="P707" i="5" a="1"/>
  <c r="P707" i="5" s="1"/>
  <c r="AB707" i="5" s="1"/>
  <c r="Q702" i="5" a="1"/>
  <c r="Q702" i="5" s="1"/>
  <c r="AC702" i="5" s="1"/>
  <c r="R683" i="5" a="1"/>
  <c r="R683" i="5" s="1"/>
  <c r="AD683" i="5" s="1"/>
  <c r="V669" i="5" a="1"/>
  <c r="V669" i="5" s="1"/>
  <c r="AH669" i="5" s="1"/>
  <c r="V668" i="5" a="1"/>
  <c r="V668" i="5" s="1"/>
  <c r="AH668" i="5" s="1"/>
  <c r="N665" i="5" a="1"/>
  <c r="N665" i="5" s="1"/>
  <c r="P665" i="5" a="1"/>
  <c r="P665" i="5" s="1"/>
  <c r="AB665" i="5" s="1"/>
  <c r="Q664" i="5" a="1"/>
  <c r="Q664" i="5" s="1"/>
  <c r="AC664" i="5" s="1"/>
  <c r="O658" i="5" a="1"/>
  <c r="O658" i="5" s="1"/>
  <c r="AA658" i="5" s="1"/>
  <c r="N657" i="5" a="1"/>
  <c r="N657" i="5" s="1"/>
  <c r="P657" i="5" a="1"/>
  <c r="P657" i="5" s="1"/>
  <c r="AB657" i="5" s="1"/>
  <c r="W652" i="5" a="1"/>
  <c r="W652" i="5" s="1"/>
  <c r="AI652" i="5" s="1"/>
  <c r="X645" i="5" a="1"/>
  <c r="X645" i="5" s="1"/>
  <c r="AJ645" i="5" s="1"/>
  <c r="Q643" i="5" a="1"/>
  <c r="Q643" i="5" s="1"/>
  <c r="AC643" i="5" s="1"/>
  <c r="R641" i="5" a="1"/>
  <c r="R641" i="5" s="1"/>
  <c r="AD641" i="5" s="1"/>
  <c r="X641" i="5" a="1"/>
  <c r="X641" i="5" s="1"/>
  <c r="AJ641" i="5" s="1"/>
  <c r="R639" i="5" a="1"/>
  <c r="R639" i="5" s="1"/>
  <c r="AD639" i="5" s="1"/>
  <c r="Y636" i="5" a="1"/>
  <c r="Y636" i="5" s="1"/>
  <c r="AK636" i="5" s="1"/>
  <c r="T634" i="5" a="1"/>
  <c r="T634" i="5" s="1"/>
  <c r="AF634" i="5" s="1"/>
  <c r="W624" i="5" a="1"/>
  <c r="W624" i="5" s="1"/>
  <c r="AI624" i="5" s="1"/>
  <c r="P612" i="5" a="1"/>
  <c r="P612" i="5" s="1"/>
  <c r="AB612" i="5" s="1"/>
  <c r="X610" i="5" a="1"/>
  <c r="X610" i="5" s="1"/>
  <c r="AJ610" i="5" s="1"/>
  <c r="T610" i="5" a="1"/>
  <c r="T610" i="5" s="1"/>
  <c r="AF610" i="5" s="1"/>
  <c r="T608" i="5" a="1"/>
  <c r="T608" i="5" s="1"/>
  <c r="AF608" i="5" s="1"/>
  <c r="V607" i="5" a="1"/>
  <c r="V607" i="5" s="1"/>
  <c r="AH607" i="5" s="1"/>
  <c r="P607" i="5" a="1"/>
  <c r="P607" i="5" s="1"/>
  <c r="AB607" i="5" s="1"/>
  <c r="X597" i="5" a="1"/>
  <c r="X597" i="5" s="1"/>
  <c r="AJ597" i="5" s="1"/>
  <c r="S593" i="5" a="1"/>
  <c r="S593" i="5" s="1"/>
  <c r="AE593" i="5" s="1"/>
  <c r="S591" i="5" a="1"/>
  <c r="S591" i="5" s="1"/>
  <c r="AE591" i="5" s="1"/>
  <c r="O591" i="5" a="1"/>
  <c r="O591" i="5" s="1"/>
  <c r="AA591" i="5" s="1"/>
  <c r="Y570" i="5" a="1"/>
  <c r="Y570" i="5" s="1"/>
  <c r="AK570" i="5" s="1"/>
  <c r="U570" i="5" a="1"/>
  <c r="U570" i="5" s="1"/>
  <c r="AG570" i="5" s="1"/>
  <c r="P570" i="5" a="1"/>
  <c r="P570" i="5" s="1"/>
  <c r="AB570" i="5" s="1"/>
  <c r="X570" i="5" a="1"/>
  <c r="X570" i="5" s="1"/>
  <c r="AJ570" i="5" s="1"/>
  <c r="Y564" i="5" a="1"/>
  <c r="Y564" i="5" s="1"/>
  <c r="AK564" i="5" s="1"/>
  <c r="O549" i="5" a="1"/>
  <c r="O549" i="5" s="1"/>
  <c r="AA549" i="5" s="1"/>
  <c r="X530" i="5" a="1"/>
  <c r="X530" i="5" s="1"/>
  <c r="AJ530" i="5" s="1"/>
  <c r="P519" i="5" a="1"/>
  <c r="P519" i="5" s="1"/>
  <c r="AB519" i="5" s="1"/>
  <c r="Y512" i="5" a="1"/>
  <c r="Y512" i="5" s="1"/>
  <c r="AK512" i="5" s="1"/>
  <c r="N511" i="5" a="1"/>
  <c r="N511" i="5" s="1"/>
  <c r="W511" i="5" a="1"/>
  <c r="W511" i="5" s="1"/>
  <c r="AI511" i="5" s="1"/>
  <c r="Y511" i="5" a="1"/>
  <c r="Y511" i="5" s="1"/>
  <c r="AK511" i="5" s="1"/>
  <c r="O509" i="5" a="1"/>
  <c r="O509" i="5" s="1"/>
  <c r="AA509" i="5" s="1"/>
  <c r="W508" i="5" a="1"/>
  <c r="W508" i="5" s="1"/>
  <c r="AI508" i="5" s="1"/>
  <c r="O508" i="5" a="1"/>
  <c r="O508" i="5" s="1"/>
  <c r="AA508" i="5" s="1"/>
  <c r="Y507" i="5" a="1"/>
  <c r="Y507" i="5" s="1"/>
  <c r="AK507" i="5" s="1"/>
  <c r="Y498" i="5" a="1"/>
  <c r="Y498" i="5" s="1"/>
  <c r="AK498" i="5" s="1"/>
  <c r="S492" i="5" a="1"/>
  <c r="S492" i="5" s="1"/>
  <c r="AE492" i="5" s="1"/>
  <c r="U479" i="5" a="1"/>
  <c r="U479" i="5" s="1"/>
  <c r="AG479" i="5" s="1"/>
  <c r="X479" i="5" a="1"/>
  <c r="X479" i="5" s="1"/>
  <c r="AJ479" i="5" s="1"/>
  <c r="V476" i="5" a="1"/>
  <c r="V476" i="5" s="1"/>
  <c r="AH476" i="5" s="1"/>
  <c r="R468" i="5" a="1"/>
  <c r="R468" i="5" s="1"/>
  <c r="AD468" i="5" s="1"/>
  <c r="V468" i="5" a="1"/>
  <c r="V468" i="5" s="1"/>
  <c r="AH468" i="5" s="1"/>
  <c r="O467" i="5" a="1"/>
  <c r="O467" i="5" s="1"/>
  <c r="AA467" i="5" s="1"/>
  <c r="T459" i="5" a="1"/>
  <c r="T459" i="5" s="1"/>
  <c r="AF459" i="5" s="1"/>
  <c r="Y453" i="5" a="1"/>
  <c r="Y453" i="5" s="1"/>
  <c r="AK453" i="5" s="1"/>
  <c r="P436" i="5" a="1"/>
  <c r="P436" i="5" s="1"/>
  <c r="AB436" i="5" s="1"/>
  <c r="V436" i="5" a="1"/>
  <c r="V436" i="5" s="1"/>
  <c r="AH436" i="5" s="1"/>
  <c r="S398" i="5" a="1"/>
  <c r="S398" i="5" s="1"/>
  <c r="AE398" i="5" s="1"/>
  <c r="N382" i="5" a="1"/>
  <c r="N382" i="5" s="1"/>
  <c r="P360" i="5" a="1"/>
  <c r="P360" i="5" s="1"/>
  <c r="AB360" i="5" s="1"/>
  <c r="X360" i="5" a="1"/>
  <c r="X360" i="5" s="1"/>
  <c r="AJ360" i="5" s="1"/>
  <c r="Q329" i="5" a="1"/>
  <c r="Q329" i="5" s="1"/>
  <c r="AC329" i="5" s="1"/>
  <c r="U329" i="5" a="1"/>
  <c r="U329" i="5" s="1"/>
  <c r="AG329" i="5" s="1"/>
  <c r="P329" i="5" a="1"/>
  <c r="P329" i="5" s="1"/>
  <c r="AB329" i="5" s="1"/>
  <c r="Q308" i="5" a="1"/>
  <c r="Q308" i="5" s="1"/>
  <c r="AC308" i="5" s="1"/>
  <c r="T308" i="5" a="1"/>
  <c r="T308" i="5" s="1"/>
  <c r="AF308" i="5" s="1"/>
  <c r="N306" i="5" a="1"/>
  <c r="N306" i="5" s="1"/>
  <c r="V304" i="5" a="1"/>
  <c r="V304" i="5" s="1"/>
  <c r="AH304" i="5" s="1"/>
  <c r="Q252" i="5" a="1"/>
  <c r="Q252" i="5" s="1"/>
  <c r="AC252" i="5" s="1"/>
  <c r="S252" i="5" a="1"/>
  <c r="S252" i="5" s="1"/>
  <c r="AE252" i="5" s="1"/>
  <c r="S971" i="5" a="1"/>
  <c r="S971" i="5" s="1"/>
  <c r="AE971" i="5" s="1"/>
  <c r="U964" i="5" a="1"/>
  <c r="U964" i="5" s="1"/>
  <c r="AG964" i="5" s="1"/>
  <c r="S959" i="5" a="1"/>
  <c r="S959" i="5" s="1"/>
  <c r="AE959" i="5" s="1"/>
  <c r="S956" i="5" a="1"/>
  <c r="S956" i="5" s="1"/>
  <c r="AE956" i="5" s="1"/>
  <c r="Q954" i="5" a="1"/>
  <c r="Q954" i="5" s="1"/>
  <c r="AC954" i="5" s="1"/>
  <c r="S947" i="5" a="1"/>
  <c r="S947" i="5" s="1"/>
  <c r="AE947" i="5" s="1"/>
  <c r="U942" i="5" a="1"/>
  <c r="U942" i="5" s="1"/>
  <c r="AG942" i="5" s="1"/>
  <c r="W939" i="5" a="1"/>
  <c r="W939" i="5" s="1"/>
  <c r="AI939" i="5" s="1"/>
  <c r="W931" i="5" a="1"/>
  <c r="W931" i="5" s="1"/>
  <c r="AI931" i="5" s="1"/>
  <c r="W923" i="5" a="1"/>
  <c r="W923" i="5" s="1"/>
  <c r="AI923" i="5" s="1"/>
  <c r="W915" i="5" a="1"/>
  <c r="W915" i="5" s="1"/>
  <c r="AI915" i="5" s="1"/>
  <c r="W907" i="5" a="1"/>
  <c r="W907" i="5" s="1"/>
  <c r="AI907" i="5" s="1"/>
  <c r="P903" i="5" a="1"/>
  <c r="P903" i="5" s="1"/>
  <c r="AB903" i="5" s="1"/>
  <c r="T897" i="5" a="1"/>
  <c r="T897" i="5" s="1"/>
  <c r="AF897" i="5" s="1"/>
  <c r="W878" i="5" a="1"/>
  <c r="W878" i="5" s="1"/>
  <c r="AI878" i="5" s="1"/>
  <c r="W868" i="5" a="1"/>
  <c r="W868" i="5" s="1"/>
  <c r="AI868" i="5" s="1"/>
  <c r="R867" i="5" a="1"/>
  <c r="R867" i="5" s="1"/>
  <c r="AD867" i="5" s="1"/>
  <c r="V862" i="5" a="1"/>
  <c r="V862" i="5" s="1"/>
  <c r="AH862" i="5" s="1"/>
  <c r="Y847" i="5" a="1"/>
  <c r="Y847" i="5" s="1"/>
  <c r="AK847" i="5" s="1"/>
  <c r="R805" i="5" a="1"/>
  <c r="R805" i="5" s="1"/>
  <c r="AD805" i="5" s="1"/>
  <c r="T804" i="5" a="1"/>
  <c r="T804" i="5" s="1"/>
  <c r="AF804" i="5" s="1"/>
  <c r="W801" i="5" a="1"/>
  <c r="W801" i="5" s="1"/>
  <c r="AI801" i="5" s="1"/>
  <c r="V742" i="5" a="1"/>
  <c r="V742" i="5" s="1"/>
  <c r="AH742" i="5" s="1"/>
  <c r="P741" i="5" a="1"/>
  <c r="P741" i="5" s="1"/>
  <c r="AB741" i="5" s="1"/>
  <c r="T737" i="5" a="1"/>
  <c r="T737" i="5" s="1"/>
  <c r="AF737" i="5" s="1"/>
  <c r="R734" i="5" a="1"/>
  <c r="R734" i="5" s="1"/>
  <c r="AD734" i="5" s="1"/>
  <c r="R729" i="5" a="1"/>
  <c r="R729" i="5" s="1"/>
  <c r="AD729" i="5" s="1"/>
  <c r="O713" i="5" a="1"/>
  <c r="O713" i="5" s="1"/>
  <c r="AA713" i="5" s="1"/>
  <c r="R702" i="5" a="1"/>
  <c r="R702" i="5" s="1"/>
  <c r="AD702" i="5" s="1"/>
  <c r="R698" i="5" a="1"/>
  <c r="R698" i="5" s="1"/>
  <c r="AD698" i="5" s="1"/>
  <c r="R679" i="5" a="1"/>
  <c r="R679" i="5" s="1"/>
  <c r="AD679" i="5" s="1"/>
  <c r="O669" i="5" a="1"/>
  <c r="O669" i="5" s="1"/>
  <c r="AA669" i="5" s="1"/>
  <c r="N667" i="5" a="1"/>
  <c r="N667" i="5" s="1"/>
  <c r="P667" i="5" a="1"/>
  <c r="P667" i="5" s="1"/>
  <c r="AB667" i="5" s="1"/>
  <c r="Q666" i="5" a="1"/>
  <c r="Q666" i="5" s="1"/>
  <c r="AC666" i="5" s="1"/>
  <c r="O662" i="5" a="1"/>
  <c r="O662" i="5" s="1"/>
  <c r="AA662" i="5" s="1"/>
  <c r="V660" i="5" a="1"/>
  <c r="V660" i="5" s="1"/>
  <c r="AH660" i="5" s="1"/>
  <c r="N659" i="5" a="1"/>
  <c r="N659" i="5" s="1"/>
  <c r="P659" i="5" a="1"/>
  <c r="P659" i="5" s="1"/>
  <c r="AB659" i="5" s="1"/>
  <c r="Q658" i="5" a="1"/>
  <c r="Q658" i="5" s="1"/>
  <c r="AC658" i="5" s="1"/>
  <c r="Y645" i="5" a="1"/>
  <c r="Y645" i="5" s="1"/>
  <c r="AK645" i="5" s="1"/>
  <c r="X644" i="5" a="1"/>
  <c r="X644" i="5" s="1"/>
  <c r="AJ644" i="5" s="1"/>
  <c r="P642" i="5" a="1"/>
  <c r="P642" i="5" s="1"/>
  <c r="AB642" i="5" s="1"/>
  <c r="Y640" i="5" a="1"/>
  <c r="Y640" i="5" s="1"/>
  <c r="AK640" i="5" s="1"/>
  <c r="Q639" i="5" a="1"/>
  <c r="Q639" i="5" s="1"/>
  <c r="AC639" i="5" s="1"/>
  <c r="Y637" i="5" a="1"/>
  <c r="Y637" i="5" s="1"/>
  <c r="AK637" i="5" s="1"/>
  <c r="X635" i="5" a="1"/>
  <c r="X635" i="5" s="1"/>
  <c r="AJ635" i="5" s="1"/>
  <c r="O618" i="5" a="1"/>
  <c r="O618" i="5" s="1"/>
  <c r="AA618" i="5" s="1"/>
  <c r="W618" i="5" a="1"/>
  <c r="W618" i="5" s="1"/>
  <c r="AI618" i="5" s="1"/>
  <c r="Q617" i="5" a="1"/>
  <c r="Q617" i="5" s="1"/>
  <c r="AC617" i="5" s="1"/>
  <c r="W617" i="5" a="1"/>
  <c r="W617" i="5" s="1"/>
  <c r="AI617" i="5" s="1"/>
  <c r="X614" i="5" a="1"/>
  <c r="X614" i="5" s="1"/>
  <c r="AJ614" i="5" s="1"/>
  <c r="O612" i="5" a="1"/>
  <c r="O612" i="5" s="1"/>
  <c r="AA612" i="5" s="1"/>
  <c r="V600" i="5" a="1"/>
  <c r="V600" i="5" s="1"/>
  <c r="AH600" i="5" s="1"/>
  <c r="O597" i="5" a="1"/>
  <c r="O597" i="5" s="1"/>
  <c r="AA597" i="5" s="1"/>
  <c r="N595" i="5" a="1"/>
  <c r="N595" i="5" s="1"/>
  <c r="Q574" i="5" a="1"/>
  <c r="Q574" i="5" s="1"/>
  <c r="AC574" i="5" s="1"/>
  <c r="T573" i="5" a="1"/>
  <c r="T573" i="5" s="1"/>
  <c r="AF573" i="5" s="1"/>
  <c r="U556" i="5" a="1"/>
  <c r="U556" i="5" s="1"/>
  <c r="AG556" i="5" s="1"/>
  <c r="S554" i="5" a="1"/>
  <c r="S554" i="5" s="1"/>
  <c r="AE554" i="5" s="1"/>
  <c r="X543" i="5" a="1"/>
  <c r="X543" i="5" s="1"/>
  <c r="AJ543" i="5" s="1"/>
  <c r="W540" i="5" a="1"/>
  <c r="W540" i="5" s="1"/>
  <c r="AI540" i="5" s="1"/>
  <c r="Q536" i="5" a="1"/>
  <c r="Q536" i="5" s="1"/>
  <c r="AC536" i="5" s="1"/>
  <c r="P535" i="5" a="1"/>
  <c r="P535" i="5" s="1"/>
  <c r="AB535" i="5" s="1"/>
  <c r="U527" i="5" a="1"/>
  <c r="U527" i="5" s="1"/>
  <c r="AG527" i="5" s="1"/>
  <c r="Q508" i="5" a="1"/>
  <c r="Q508" i="5" s="1"/>
  <c r="AC508" i="5" s="1"/>
  <c r="V474" i="5" a="1"/>
  <c r="V474" i="5" s="1"/>
  <c r="AH474" i="5" s="1"/>
  <c r="Q463" i="5" a="1"/>
  <c r="Q463" i="5" s="1"/>
  <c r="AC463" i="5" s="1"/>
  <c r="T463" i="5" a="1"/>
  <c r="T463" i="5" s="1"/>
  <c r="AF463" i="5" s="1"/>
  <c r="X463" i="5" a="1"/>
  <c r="X463" i="5" s="1"/>
  <c r="AJ463" i="5" s="1"/>
  <c r="P461" i="5" a="1"/>
  <c r="P461" i="5" s="1"/>
  <c r="AB461" i="5" s="1"/>
  <c r="Q426" i="5" a="1"/>
  <c r="Q426" i="5" s="1"/>
  <c r="AC426" i="5" s="1"/>
  <c r="N421" i="5" a="1"/>
  <c r="N421" i="5" s="1"/>
  <c r="X419" i="5" a="1"/>
  <c r="X419" i="5" s="1"/>
  <c r="AJ419" i="5" s="1"/>
  <c r="N419" i="5" a="1"/>
  <c r="N419" i="5" s="1"/>
  <c r="V419" i="5" a="1"/>
  <c r="V419" i="5" s="1"/>
  <c r="AH419" i="5" s="1"/>
  <c r="R414" i="5" a="1"/>
  <c r="R414" i="5" s="1"/>
  <c r="AD414" i="5" s="1"/>
  <c r="V414" i="5" a="1"/>
  <c r="V414" i="5" s="1"/>
  <c r="AH414" i="5" s="1"/>
  <c r="N377" i="5" a="1"/>
  <c r="N377" i="5" s="1"/>
  <c r="Q377" i="5" a="1"/>
  <c r="Q377" i="5" s="1"/>
  <c r="AC377" i="5" s="1"/>
  <c r="S290" i="5" a="1"/>
  <c r="S290" i="5" s="1"/>
  <c r="AE290" i="5" s="1"/>
  <c r="Y290" i="5" a="1"/>
  <c r="Y290" i="5" s="1"/>
  <c r="AK290" i="5" s="1"/>
  <c r="P290" i="5" a="1"/>
  <c r="P290" i="5" s="1"/>
  <c r="AB290" i="5" s="1"/>
  <c r="U290" i="5" a="1"/>
  <c r="U290" i="5" s="1"/>
  <c r="AG290" i="5" s="1"/>
  <c r="V290" i="5" a="1"/>
  <c r="V290" i="5" s="1"/>
  <c r="AH290" i="5" s="1"/>
  <c r="X290" i="5" a="1"/>
  <c r="X290" i="5" s="1"/>
  <c r="AJ290" i="5" s="1"/>
  <c r="Q290" i="5" a="1"/>
  <c r="Q290" i="5" s="1"/>
  <c r="AC290" i="5" s="1"/>
  <c r="X606" i="5" a="1"/>
  <c r="X606" i="5" s="1"/>
  <c r="AJ606" i="5" s="1"/>
  <c r="N597" i="5" a="1"/>
  <c r="N597" i="5" s="1"/>
  <c r="O593" i="5" a="1"/>
  <c r="O593" i="5" s="1"/>
  <c r="AA593" i="5" s="1"/>
  <c r="S575" i="5" a="1"/>
  <c r="S575" i="5" s="1"/>
  <c r="AE575" i="5" s="1"/>
  <c r="R574" i="5" a="1"/>
  <c r="R574" i="5" s="1"/>
  <c r="AD574" i="5" s="1"/>
  <c r="X571" i="5" a="1"/>
  <c r="X571" i="5" s="1"/>
  <c r="AJ571" i="5" s="1"/>
  <c r="V561" i="5" a="1"/>
  <c r="V561" i="5" s="1"/>
  <c r="AH561" i="5" s="1"/>
  <c r="N547" i="5" a="1"/>
  <c r="N547" i="5" s="1"/>
  <c r="S546" i="5" a="1"/>
  <c r="S546" i="5" s="1"/>
  <c r="AE546" i="5" s="1"/>
  <c r="Y530" i="5" a="1"/>
  <c r="Y530" i="5" s="1"/>
  <c r="AK530" i="5" s="1"/>
  <c r="Q527" i="5" a="1"/>
  <c r="Q527" i="5" s="1"/>
  <c r="AC527" i="5" s="1"/>
  <c r="S494" i="5" a="1"/>
  <c r="S494" i="5" s="1"/>
  <c r="AE494" i="5" s="1"/>
  <c r="U491" i="5" a="1"/>
  <c r="U491" i="5" s="1"/>
  <c r="AG491" i="5" s="1"/>
  <c r="P485" i="5" a="1"/>
  <c r="P485" i="5" s="1"/>
  <c r="AB485" i="5" s="1"/>
  <c r="X483" i="5" a="1"/>
  <c r="X483" i="5" s="1"/>
  <c r="AJ483" i="5" s="1"/>
  <c r="R478" i="5" a="1"/>
  <c r="R478" i="5" s="1"/>
  <c r="AD478" i="5" s="1"/>
  <c r="Q477" i="5" a="1"/>
  <c r="Q477" i="5" s="1"/>
  <c r="AC477" i="5" s="1"/>
  <c r="T477" i="5" a="1"/>
  <c r="T477" i="5" s="1"/>
  <c r="AF477" i="5" s="1"/>
  <c r="Q469" i="5" a="1"/>
  <c r="Q469" i="5" s="1"/>
  <c r="AC469" i="5" s="1"/>
  <c r="V464" i="5" a="1"/>
  <c r="V464" i="5" s="1"/>
  <c r="AH464" i="5" s="1"/>
  <c r="Q453" i="5" a="1"/>
  <c r="Q453" i="5" s="1"/>
  <c r="AC453" i="5" s="1"/>
  <c r="T453" i="5" a="1"/>
  <c r="T453" i="5" s="1"/>
  <c r="AF453" i="5" s="1"/>
  <c r="P451" i="5" a="1"/>
  <c r="P451" i="5" s="1"/>
  <c r="AB451" i="5" s="1"/>
  <c r="X439" i="5" a="1"/>
  <c r="X439" i="5" s="1"/>
  <c r="AJ439" i="5" s="1"/>
  <c r="N431" i="5" a="1"/>
  <c r="N431" i="5" s="1"/>
  <c r="N423" i="5" a="1"/>
  <c r="N423" i="5" s="1"/>
  <c r="V387" i="5" a="1"/>
  <c r="V387" i="5" s="1"/>
  <c r="AH387" i="5" s="1"/>
  <c r="O387" i="5" a="1"/>
  <c r="O387" i="5" s="1"/>
  <c r="AA387" i="5" s="1"/>
  <c r="S387" i="5" a="1"/>
  <c r="S387" i="5" s="1"/>
  <c r="AE387" i="5" s="1"/>
  <c r="V367" i="5" a="1"/>
  <c r="V367" i="5" s="1"/>
  <c r="AH367" i="5" s="1"/>
  <c r="N366" i="5" a="1"/>
  <c r="N366" i="5" s="1"/>
  <c r="N356" i="5" a="1"/>
  <c r="N356" i="5" s="1"/>
  <c r="U349" i="5" a="1"/>
  <c r="U349" i="5" s="1"/>
  <c r="AG349" i="5" s="1"/>
  <c r="P337" i="5" a="1"/>
  <c r="P337" i="5" s="1"/>
  <c r="AB337" i="5" s="1"/>
  <c r="Y337" i="5" a="1"/>
  <c r="Y337" i="5" s="1"/>
  <c r="AK337" i="5" s="1"/>
  <c r="R325" i="5" a="1"/>
  <c r="R325" i="5" s="1"/>
  <c r="AD325" i="5" s="1"/>
  <c r="T323" i="5" a="1"/>
  <c r="T323" i="5" s="1"/>
  <c r="AF323" i="5" s="1"/>
  <c r="O319" i="5" a="1"/>
  <c r="O319" i="5" s="1"/>
  <c r="AA319" i="5" s="1"/>
  <c r="P313" i="5" a="1"/>
  <c r="P313" i="5" s="1"/>
  <c r="AB313" i="5" s="1"/>
  <c r="U313" i="5" a="1"/>
  <c r="U313" i="5" s="1"/>
  <c r="AG313" i="5" s="1"/>
  <c r="Y313" i="5" a="1"/>
  <c r="Y313" i="5" s="1"/>
  <c r="AK313" i="5" s="1"/>
  <c r="U288" i="5" a="1"/>
  <c r="U288" i="5" s="1"/>
  <c r="AG288" i="5" s="1"/>
  <c r="O288" i="5" a="1"/>
  <c r="O288" i="5" s="1"/>
  <c r="AA288" i="5" s="1"/>
  <c r="S288" i="5" a="1"/>
  <c r="S288" i="5" s="1"/>
  <c r="AE288" i="5" s="1"/>
  <c r="U504" i="5" a="1"/>
  <c r="U504" i="5" s="1"/>
  <c r="AG504" i="5" s="1"/>
  <c r="S498" i="5" a="1"/>
  <c r="S498" i="5" s="1"/>
  <c r="AE498" i="5" s="1"/>
  <c r="X486" i="5" a="1"/>
  <c r="X486" i="5" s="1"/>
  <c r="AJ486" i="5" s="1"/>
  <c r="W484" i="5" a="1"/>
  <c r="W484" i="5" s="1"/>
  <c r="AI484" i="5" s="1"/>
  <c r="P483" i="5" a="1"/>
  <c r="P483" i="5" s="1"/>
  <c r="AB483" i="5" s="1"/>
  <c r="O477" i="5" a="1"/>
  <c r="O477" i="5" s="1"/>
  <c r="AA477" i="5" s="1"/>
  <c r="O469" i="5" a="1"/>
  <c r="O469" i="5" s="1"/>
  <c r="AA469" i="5" s="1"/>
  <c r="Q467" i="5" a="1"/>
  <c r="Q467" i="5" s="1"/>
  <c r="AC467" i="5" s="1"/>
  <c r="T467" i="5" a="1"/>
  <c r="T467" i="5" s="1"/>
  <c r="AF467" i="5" s="1"/>
  <c r="X467" i="5" a="1"/>
  <c r="X467" i="5" s="1"/>
  <c r="AJ467" i="5" s="1"/>
  <c r="Y455" i="5" a="1"/>
  <c r="Y455" i="5" s="1"/>
  <c r="AK455" i="5" s="1"/>
  <c r="R454" i="5" a="1"/>
  <c r="R454" i="5" s="1"/>
  <c r="AD454" i="5" s="1"/>
  <c r="Q443" i="5" a="1"/>
  <c r="Q443" i="5" s="1"/>
  <c r="AC443" i="5" s="1"/>
  <c r="T443" i="5" a="1"/>
  <c r="T443" i="5" s="1"/>
  <c r="AF443" i="5" s="1"/>
  <c r="N432" i="5" a="1"/>
  <c r="N432" i="5" s="1"/>
  <c r="N429" i="5" a="1"/>
  <c r="N429" i="5" s="1"/>
  <c r="Q420" i="5" a="1"/>
  <c r="Q420" i="5" s="1"/>
  <c r="AC420" i="5" s="1"/>
  <c r="N413" i="5" a="1"/>
  <c r="N413" i="5" s="1"/>
  <c r="T413" i="5" a="1"/>
  <c r="T413" i="5" s="1"/>
  <c r="AF413" i="5" s="1"/>
  <c r="O404" i="5" a="1"/>
  <c r="O404" i="5" s="1"/>
  <c r="AA404" i="5" s="1"/>
  <c r="X396" i="5" a="1"/>
  <c r="X396" i="5" s="1"/>
  <c r="AJ396" i="5" s="1"/>
  <c r="X350" i="5" a="1"/>
  <c r="X350" i="5" s="1"/>
  <c r="AJ350" i="5" s="1"/>
  <c r="S294" i="5" a="1"/>
  <c r="S294" i="5" s="1"/>
  <c r="AE294" i="5" s="1"/>
  <c r="S241" i="5" a="1"/>
  <c r="S241" i="5" s="1"/>
  <c r="AE241" i="5" s="1"/>
  <c r="W219" i="5" a="1"/>
  <c r="W219" i="5" s="1"/>
  <c r="AI219" i="5" s="1"/>
  <c r="S209" i="5" a="1"/>
  <c r="S209" i="5" s="1"/>
  <c r="AE209" i="5" s="1"/>
  <c r="W54" i="5" a="1"/>
  <c r="W54" i="5" s="1"/>
  <c r="AI54" i="5" s="1"/>
  <c r="S504" i="5" a="1"/>
  <c r="S504" i="5" s="1"/>
  <c r="AE504" i="5" s="1"/>
  <c r="Y492" i="5" a="1"/>
  <c r="Y492" i="5" s="1"/>
  <c r="AK492" i="5" s="1"/>
  <c r="Q491" i="5" a="1"/>
  <c r="Q491" i="5" s="1"/>
  <c r="AC491" i="5" s="1"/>
  <c r="Y491" i="5" a="1"/>
  <c r="Y491" i="5" s="1"/>
  <c r="AK491" i="5" s="1"/>
  <c r="N489" i="5" a="1"/>
  <c r="N489" i="5" s="1"/>
  <c r="Y488" i="5" a="1"/>
  <c r="Y488" i="5" s="1"/>
  <c r="AK488" i="5" s="1"/>
  <c r="R460" i="5" a="1"/>
  <c r="R460" i="5" s="1"/>
  <c r="AD460" i="5" s="1"/>
  <c r="Q459" i="5" a="1"/>
  <c r="Q459" i="5" s="1"/>
  <c r="AC459" i="5" s="1"/>
  <c r="V454" i="5" a="1"/>
  <c r="V454" i="5" s="1"/>
  <c r="AH454" i="5" s="1"/>
  <c r="R452" i="5" a="1"/>
  <c r="R452" i="5" s="1"/>
  <c r="AD452" i="5" s="1"/>
  <c r="P447" i="5" a="1"/>
  <c r="P447" i="5" s="1"/>
  <c r="AB447" i="5" s="1"/>
  <c r="Y443" i="5" a="1"/>
  <c r="Y443" i="5" s="1"/>
  <c r="AK443" i="5" s="1"/>
  <c r="R442" i="5" a="1"/>
  <c r="R442" i="5" s="1"/>
  <c r="AD442" i="5" s="1"/>
  <c r="V442" i="5" a="1"/>
  <c r="V442" i="5" s="1"/>
  <c r="AH442" i="5" s="1"/>
  <c r="P437" i="5" a="1"/>
  <c r="P437" i="5" s="1"/>
  <c r="AB437" i="5" s="1"/>
  <c r="O434" i="5" a="1"/>
  <c r="O434" i="5" s="1"/>
  <c r="AA434" i="5" s="1"/>
  <c r="W422" i="5" a="1"/>
  <c r="W422" i="5" s="1"/>
  <c r="AI422" i="5" s="1"/>
  <c r="W416" i="5" a="1"/>
  <c r="W416" i="5" s="1"/>
  <c r="AI416" i="5" s="1"/>
  <c r="Y416" i="5" a="1"/>
  <c r="Y416" i="5" s="1"/>
  <c r="AK416" i="5" s="1"/>
  <c r="T405" i="5" a="1"/>
  <c r="T405" i="5" s="1"/>
  <c r="AF405" i="5" s="1"/>
  <c r="T401" i="5" a="1"/>
  <c r="T401" i="5" s="1"/>
  <c r="AF401" i="5" s="1"/>
  <c r="P401" i="5" a="1"/>
  <c r="P401" i="5" s="1"/>
  <c r="AB401" i="5" s="1"/>
  <c r="P399" i="5" a="1"/>
  <c r="P399" i="5" s="1"/>
  <c r="AB399" i="5" s="1"/>
  <c r="N390" i="5" a="1"/>
  <c r="N390" i="5" s="1"/>
  <c r="R390" i="5" a="1"/>
  <c r="R390" i="5" s="1"/>
  <c r="AD390" i="5" s="1"/>
  <c r="Y379" i="5" a="1"/>
  <c r="Y379" i="5" s="1"/>
  <c r="AK379" i="5" s="1"/>
  <c r="V363" i="5" a="1"/>
  <c r="V363" i="5" s="1"/>
  <c r="AH363" i="5" s="1"/>
  <c r="N353" i="5" a="1"/>
  <c r="N353" i="5" s="1"/>
  <c r="U347" i="5" a="1"/>
  <c r="U347" i="5" s="1"/>
  <c r="AG347" i="5" s="1"/>
  <c r="Q336" i="5" a="1"/>
  <c r="Q336" i="5" s="1"/>
  <c r="AC336" i="5" s="1"/>
  <c r="P312" i="5" a="1"/>
  <c r="P312" i="5" s="1"/>
  <c r="AB312" i="5" s="1"/>
  <c r="Q305" i="5" a="1"/>
  <c r="Q305" i="5" s="1"/>
  <c r="AC305" i="5" s="1"/>
  <c r="N305" i="5" a="1"/>
  <c r="N305" i="5" s="1"/>
  <c r="P305" i="5" a="1"/>
  <c r="P305" i="5" s="1"/>
  <c r="AB305" i="5" s="1"/>
  <c r="W305" i="5" a="1"/>
  <c r="W305" i="5" s="1"/>
  <c r="AI305" i="5" s="1"/>
  <c r="Y305" i="5" a="1"/>
  <c r="Y305" i="5" s="1"/>
  <c r="AK305" i="5" s="1"/>
  <c r="N267" i="5" a="1"/>
  <c r="N267" i="5" s="1"/>
  <c r="T231" i="5" a="1"/>
  <c r="T231" i="5" s="1"/>
  <c r="AF231" i="5" s="1"/>
  <c r="Y218" i="5" a="1"/>
  <c r="Y218" i="5" s="1"/>
  <c r="AK218" i="5" s="1"/>
  <c r="W218" i="5" a="1"/>
  <c r="W218" i="5" s="1"/>
  <c r="AI218" i="5" s="1"/>
  <c r="O155" i="5" a="1"/>
  <c r="O155" i="5" s="1"/>
  <c r="AA155" i="5" s="1"/>
  <c r="R153" i="5" a="1"/>
  <c r="R153" i="5" s="1"/>
  <c r="AD153" i="5" s="1"/>
  <c r="N153" i="5" a="1"/>
  <c r="N153" i="5" s="1"/>
  <c r="S153" i="5" a="1"/>
  <c r="S153" i="5" s="1"/>
  <c r="AE153" i="5" s="1"/>
  <c r="V139" i="5" a="1"/>
  <c r="V139" i="5" s="1"/>
  <c r="AH139" i="5" s="1"/>
  <c r="Y139" i="5" a="1"/>
  <c r="Y139" i="5" s="1"/>
  <c r="AK139" i="5" s="1"/>
  <c r="X136" i="5" a="1"/>
  <c r="X136" i="5" s="1"/>
  <c r="AJ136" i="5" s="1"/>
  <c r="W119" i="5" a="1"/>
  <c r="W119" i="5" s="1"/>
  <c r="AI119" i="5" s="1"/>
  <c r="P119" i="5" a="1"/>
  <c r="P119" i="5" s="1"/>
  <c r="AB119" i="5" s="1"/>
  <c r="V119" i="5" a="1"/>
  <c r="V119" i="5" s="1"/>
  <c r="AH119" i="5" s="1"/>
  <c r="O119" i="5" a="1"/>
  <c r="O119" i="5" s="1"/>
  <c r="AA119" i="5" s="1"/>
  <c r="U119" i="5" a="1"/>
  <c r="U119" i="5" s="1"/>
  <c r="AG119" i="5" s="1"/>
  <c r="W115" i="5" a="1"/>
  <c r="W115" i="5" s="1"/>
  <c r="AI115" i="5" s="1"/>
  <c r="V115" i="5" a="1"/>
  <c r="V115" i="5" s="1"/>
  <c r="AH115" i="5" s="1"/>
  <c r="O115" i="5" a="1"/>
  <c r="O115" i="5" s="1"/>
  <c r="AA115" i="5" s="1"/>
  <c r="P115" i="5" a="1"/>
  <c r="P115" i="5" s="1"/>
  <c r="AB115" i="5" s="1"/>
  <c r="U115" i="5" a="1"/>
  <c r="U115" i="5" s="1"/>
  <c r="AG115" i="5" s="1"/>
  <c r="Q111" i="5" a="1"/>
  <c r="Q111" i="5" s="1"/>
  <c r="AC111" i="5" s="1"/>
  <c r="X111" i="5" a="1"/>
  <c r="X111" i="5" s="1"/>
  <c r="AJ111" i="5" s="1"/>
  <c r="O111" i="5" a="1"/>
  <c r="O111" i="5" s="1"/>
  <c r="AA111" i="5" s="1"/>
  <c r="T111" i="5" a="1"/>
  <c r="T111" i="5" s="1"/>
  <c r="AF111" i="5" s="1"/>
  <c r="V19" i="5" a="1"/>
  <c r="V19" i="5" s="1"/>
  <c r="AH19" i="5" s="1"/>
  <c r="Q19" i="5" a="1"/>
  <c r="Q19" i="5" s="1"/>
  <c r="AC19" i="5" s="1"/>
  <c r="P661" i="5" a="1"/>
  <c r="P661" i="5" s="1"/>
  <c r="AB661" i="5" s="1"/>
  <c r="Q660" i="5" a="1"/>
  <c r="Q660" i="5" s="1"/>
  <c r="AC660" i="5" s="1"/>
  <c r="W616" i="5" a="1"/>
  <c r="W616" i="5" s="1"/>
  <c r="AI616" i="5" s="1"/>
  <c r="N612" i="5" a="1"/>
  <c r="N612" i="5" s="1"/>
  <c r="N607" i="5" a="1"/>
  <c r="N607" i="5" s="1"/>
  <c r="N606" i="5" a="1"/>
  <c r="N606" i="5" s="1"/>
  <c r="S606" i="5" a="1"/>
  <c r="S606" i="5" s="1"/>
  <c r="AE606" i="5" s="1"/>
  <c r="X602" i="5" a="1"/>
  <c r="X602" i="5" s="1"/>
  <c r="AJ602" i="5" s="1"/>
  <c r="U593" i="5" a="1"/>
  <c r="U593" i="5" s="1"/>
  <c r="AG593" i="5" s="1"/>
  <c r="Y572" i="5" a="1"/>
  <c r="Y572" i="5" s="1"/>
  <c r="AK572" i="5" s="1"/>
  <c r="N554" i="5" a="1"/>
  <c r="N554" i="5" s="1"/>
  <c r="N544" i="5" a="1"/>
  <c r="N544" i="5" s="1"/>
  <c r="O538" i="5" a="1"/>
  <c r="O538" i="5" s="1"/>
  <c r="AA538" i="5" s="1"/>
  <c r="R536" i="5" a="1"/>
  <c r="R536" i="5" s="1"/>
  <c r="AD536" i="5" s="1"/>
  <c r="O519" i="5" a="1"/>
  <c r="O519" i="5" s="1"/>
  <c r="AA519" i="5" s="1"/>
  <c r="U515" i="5" a="1"/>
  <c r="U515" i="5" s="1"/>
  <c r="AG515" i="5" s="1"/>
  <c r="U512" i="5" a="1"/>
  <c r="U512" i="5" s="1"/>
  <c r="AG512" i="5" s="1"/>
  <c r="S508" i="5" a="1"/>
  <c r="S508" i="5" s="1"/>
  <c r="AE508" i="5" s="1"/>
  <c r="Q507" i="5" a="1"/>
  <c r="Q507" i="5" s="1"/>
  <c r="AC507" i="5" s="1"/>
  <c r="U483" i="5" a="1"/>
  <c r="U483" i="5" s="1"/>
  <c r="AG483" i="5" s="1"/>
  <c r="P481" i="5" a="1"/>
  <c r="P481" i="5" s="1"/>
  <c r="AB481" i="5" s="1"/>
  <c r="X477" i="5" a="1"/>
  <c r="X477" i="5" s="1"/>
  <c r="AJ477" i="5" s="1"/>
  <c r="R474" i="5" a="1"/>
  <c r="R474" i="5" s="1"/>
  <c r="AD474" i="5" s="1"/>
  <c r="Q473" i="5" a="1"/>
  <c r="Q473" i="5" s="1"/>
  <c r="AC473" i="5" s="1"/>
  <c r="T473" i="5" a="1"/>
  <c r="T473" i="5" s="1"/>
  <c r="AF473" i="5" s="1"/>
  <c r="T469" i="5" a="1"/>
  <c r="T469" i="5" s="1"/>
  <c r="AF469" i="5" s="1"/>
  <c r="O459" i="5" a="1"/>
  <c r="O459" i="5" s="1"/>
  <c r="AA459" i="5" s="1"/>
  <c r="Q457" i="5" a="1"/>
  <c r="Q457" i="5" s="1"/>
  <c r="AC457" i="5" s="1"/>
  <c r="T457" i="5" a="1"/>
  <c r="T457" i="5" s="1"/>
  <c r="AF457" i="5" s="1"/>
  <c r="X457" i="5" a="1"/>
  <c r="X457" i="5" s="1"/>
  <c r="AJ457" i="5" s="1"/>
  <c r="X453" i="5" a="1"/>
  <c r="X453" i="5" s="1"/>
  <c r="AJ453" i="5" s="1"/>
  <c r="V444" i="5" a="1"/>
  <c r="V444" i="5" s="1"/>
  <c r="AH444" i="5" s="1"/>
  <c r="W426" i="5" a="1"/>
  <c r="W426" i="5" s="1"/>
  <c r="AI426" i="5" s="1"/>
  <c r="R409" i="5" a="1"/>
  <c r="R409" i="5" s="1"/>
  <c r="AD409" i="5" s="1"/>
  <c r="S408" i="5" a="1"/>
  <c r="S408" i="5" s="1"/>
  <c r="AE408" i="5" s="1"/>
  <c r="S407" i="5" a="1"/>
  <c r="S407" i="5" s="1"/>
  <c r="AE407" i="5" s="1"/>
  <c r="V399" i="5" a="1"/>
  <c r="V399" i="5" s="1"/>
  <c r="AH399" i="5" s="1"/>
  <c r="T393" i="5" a="1"/>
  <c r="T393" i="5" s="1"/>
  <c r="AF393" i="5" s="1"/>
  <c r="P389" i="5" a="1"/>
  <c r="P389" i="5" s="1"/>
  <c r="AB389" i="5" s="1"/>
  <c r="W381" i="5" a="1"/>
  <c r="W381" i="5" s="1"/>
  <c r="AI381" i="5" s="1"/>
  <c r="N374" i="5" a="1"/>
  <c r="N374" i="5" s="1"/>
  <c r="R361" i="5" a="1"/>
  <c r="R361" i="5" s="1"/>
  <c r="AD361" i="5" s="1"/>
  <c r="S359" i="5" a="1"/>
  <c r="S359" i="5" s="1"/>
  <c r="AE359" i="5" s="1"/>
  <c r="X359" i="5" a="1"/>
  <c r="X359" i="5" s="1"/>
  <c r="AJ359" i="5" s="1"/>
  <c r="V354" i="5" a="1"/>
  <c r="V354" i="5" s="1"/>
  <c r="AH354" i="5" s="1"/>
  <c r="Q354" i="5" a="1"/>
  <c r="Q354" i="5" s="1"/>
  <c r="AC354" i="5" s="1"/>
  <c r="Q341" i="5" a="1"/>
  <c r="Q341" i="5" s="1"/>
  <c r="AC341" i="5" s="1"/>
  <c r="P341" i="5" a="1"/>
  <c r="P341" i="5" s="1"/>
  <c r="AB341" i="5" s="1"/>
  <c r="U341" i="5" a="1"/>
  <c r="U341" i="5" s="1"/>
  <c r="AG341" i="5" s="1"/>
  <c r="U337" i="5" a="1"/>
  <c r="U337" i="5" s="1"/>
  <c r="AG337" i="5" s="1"/>
  <c r="P300" i="5" a="1"/>
  <c r="P300" i="5" s="1"/>
  <c r="AB300" i="5" s="1"/>
  <c r="O300" i="5" a="1"/>
  <c r="O300" i="5" s="1"/>
  <c r="AA300" i="5" s="1"/>
  <c r="O293" i="5" a="1"/>
  <c r="O293" i="5" s="1"/>
  <c r="AA293" i="5" s="1"/>
  <c r="N293" i="5" a="1"/>
  <c r="N293" i="5" s="1"/>
  <c r="W259" i="5" a="1"/>
  <c r="W259" i="5" s="1"/>
  <c r="AI259" i="5" s="1"/>
  <c r="X259" i="5" a="1"/>
  <c r="X259" i="5" s="1"/>
  <c r="AJ259" i="5" s="1"/>
  <c r="O257" i="5" a="1"/>
  <c r="O257" i="5" s="1"/>
  <c r="AA257" i="5" s="1"/>
  <c r="R233" i="5" a="1"/>
  <c r="R233" i="5" s="1"/>
  <c r="AD233" i="5" s="1"/>
  <c r="Q233" i="5" a="1"/>
  <c r="Q233" i="5" s="1"/>
  <c r="AC233" i="5" s="1"/>
  <c r="U233" i="5" a="1"/>
  <c r="U233" i="5" s="1"/>
  <c r="AG233" i="5" s="1"/>
  <c r="P233" i="5" a="1"/>
  <c r="P233" i="5" s="1"/>
  <c r="AB233" i="5" s="1"/>
  <c r="Y316" i="5" a="1"/>
  <c r="Y316" i="5" s="1"/>
  <c r="AK316" i="5" s="1"/>
  <c r="O244" i="5" a="1"/>
  <c r="O244" i="5" s="1"/>
  <c r="AA244" i="5" s="1"/>
  <c r="U244" i="5" a="1"/>
  <c r="U244" i="5" s="1"/>
  <c r="AG244" i="5" s="1"/>
  <c r="N223" i="5" a="1"/>
  <c r="N223" i="5" s="1"/>
  <c r="V43" i="5" a="1"/>
  <c r="V43" i="5" s="1"/>
  <c r="AH43" i="5" s="1"/>
  <c r="W626" i="5" a="1"/>
  <c r="W626" i="5" s="1"/>
  <c r="AI626" i="5" s="1"/>
  <c r="T612" i="5" a="1"/>
  <c r="T612" i="5" s="1"/>
  <c r="AF612" i="5" s="1"/>
  <c r="T607" i="5" a="1"/>
  <c r="T607" i="5" s="1"/>
  <c r="AF607" i="5" s="1"/>
  <c r="U597" i="5" a="1"/>
  <c r="U597" i="5" s="1"/>
  <c r="AG597" i="5" s="1"/>
  <c r="N593" i="5" a="1"/>
  <c r="N593" i="5" s="1"/>
  <c r="Q564" i="5" a="1"/>
  <c r="Q564" i="5" s="1"/>
  <c r="AC564" i="5" s="1"/>
  <c r="S561" i="5" a="1"/>
  <c r="S561" i="5" s="1"/>
  <c r="AE561" i="5" s="1"/>
  <c r="P558" i="5" a="1"/>
  <c r="P558" i="5" s="1"/>
  <c r="AB558" i="5" s="1"/>
  <c r="Q548" i="5" a="1"/>
  <c r="Q548" i="5" s="1"/>
  <c r="AC548" i="5" s="1"/>
  <c r="X546" i="5" a="1"/>
  <c r="X546" i="5" s="1"/>
  <c r="AJ546" i="5" s="1"/>
  <c r="Q541" i="5" a="1"/>
  <c r="Q541" i="5" s="1"/>
  <c r="AC541" i="5" s="1"/>
  <c r="U540" i="5" a="1"/>
  <c r="U540" i="5" s="1"/>
  <c r="AG540" i="5" s="1"/>
  <c r="V536" i="5" a="1"/>
  <c r="V536" i="5" s="1"/>
  <c r="AH536" i="5" s="1"/>
  <c r="Q532" i="5" a="1"/>
  <c r="Q532" i="5" s="1"/>
  <c r="AC532" i="5" s="1"/>
  <c r="P531" i="5" a="1"/>
  <c r="P531" i="5" s="1"/>
  <c r="AB531" i="5" s="1"/>
  <c r="S527" i="5" a="1"/>
  <c r="S527" i="5" s="1"/>
  <c r="AE527" i="5" s="1"/>
  <c r="P479" i="5" a="1"/>
  <c r="P479" i="5" s="1"/>
  <c r="AB479" i="5" s="1"/>
  <c r="R472" i="5" a="1"/>
  <c r="R472" i="5" s="1"/>
  <c r="AD472" i="5" s="1"/>
  <c r="Q471" i="5" a="1"/>
  <c r="Q471" i="5" s="1"/>
  <c r="AC471" i="5" s="1"/>
  <c r="X471" i="5" a="1"/>
  <c r="X471" i="5" s="1"/>
  <c r="AJ471" i="5" s="1"/>
  <c r="Y465" i="5" a="1"/>
  <c r="Y465" i="5" s="1"/>
  <c r="AK465" i="5" s="1"/>
  <c r="R464" i="5" a="1"/>
  <c r="R464" i="5" s="1"/>
  <c r="AD464" i="5" s="1"/>
  <c r="O463" i="5" a="1"/>
  <c r="O463" i="5" s="1"/>
  <c r="AA463" i="5" s="1"/>
  <c r="X459" i="5" a="1"/>
  <c r="X459" i="5" s="1"/>
  <c r="AJ459" i="5" s="1"/>
  <c r="R458" i="5" a="1"/>
  <c r="R458" i="5" s="1"/>
  <c r="AD458" i="5" s="1"/>
  <c r="V450" i="5" a="1"/>
  <c r="V450" i="5" s="1"/>
  <c r="AH450" i="5" s="1"/>
  <c r="Y449" i="5" a="1"/>
  <c r="Y449" i="5" s="1"/>
  <c r="AK449" i="5" s="1"/>
  <c r="P445" i="5" a="1"/>
  <c r="P445" i="5" s="1"/>
  <c r="AB445" i="5" s="1"/>
  <c r="T445" i="5" a="1"/>
  <c r="T445" i="5" s="1"/>
  <c r="AF445" i="5" s="1"/>
  <c r="V440" i="5" a="1"/>
  <c r="V440" i="5" s="1"/>
  <c r="AH440" i="5" s="1"/>
  <c r="T430" i="5" a="1"/>
  <c r="T430" i="5" s="1"/>
  <c r="AF430" i="5" s="1"/>
  <c r="X428" i="5" a="1"/>
  <c r="X428" i="5" s="1"/>
  <c r="AJ428" i="5" s="1"/>
  <c r="X425" i="5" a="1"/>
  <c r="X425" i="5" s="1"/>
  <c r="AJ425" i="5" s="1"/>
  <c r="V425" i="5" a="1"/>
  <c r="V425" i="5" s="1"/>
  <c r="AH425" i="5" s="1"/>
  <c r="S404" i="5" a="1"/>
  <c r="S404" i="5" s="1"/>
  <c r="AE404" i="5" s="1"/>
  <c r="V401" i="5" a="1"/>
  <c r="V401" i="5" s="1"/>
  <c r="AH401" i="5" s="1"/>
  <c r="U387" i="5" a="1"/>
  <c r="U387" i="5" s="1"/>
  <c r="AG387" i="5" s="1"/>
  <c r="S383" i="5" a="1"/>
  <c r="S383" i="5" s="1"/>
  <c r="AE383" i="5" s="1"/>
  <c r="R375" i="5" a="1"/>
  <c r="R375" i="5" s="1"/>
  <c r="AD375" i="5" s="1"/>
  <c r="V372" i="5" a="1"/>
  <c r="V372" i="5" s="1"/>
  <c r="AH372" i="5" s="1"/>
  <c r="Y372" i="5" a="1"/>
  <c r="Y372" i="5" s="1"/>
  <c r="AK372" i="5" s="1"/>
  <c r="X310" i="5" a="1"/>
  <c r="X310" i="5" s="1"/>
  <c r="AJ310" i="5" s="1"/>
  <c r="V303" i="5" a="1"/>
  <c r="V303" i="5" s="1"/>
  <c r="AH303" i="5" s="1"/>
  <c r="S303" i="5" a="1"/>
  <c r="S303" i="5" s="1"/>
  <c r="AE303" i="5" s="1"/>
  <c r="U302" i="5" a="1"/>
  <c r="U302" i="5" s="1"/>
  <c r="AG302" i="5" s="1"/>
  <c r="Q277" i="5" a="1"/>
  <c r="Q277" i="5" s="1"/>
  <c r="AC277" i="5" s="1"/>
  <c r="O274" i="5" a="1"/>
  <c r="O274" i="5" s="1"/>
  <c r="AA274" i="5" s="1"/>
  <c r="X274" i="5" a="1"/>
  <c r="X274" i="5" s="1"/>
  <c r="AJ274" i="5" s="1"/>
  <c r="P274" i="5" a="1"/>
  <c r="P274" i="5" s="1"/>
  <c r="AB274" i="5" s="1"/>
  <c r="S274" i="5" a="1"/>
  <c r="S274" i="5" s="1"/>
  <c r="AE274" i="5" s="1"/>
  <c r="Y274" i="5" a="1"/>
  <c r="Y274" i="5" s="1"/>
  <c r="AK274" i="5" s="1"/>
  <c r="T190" i="5" a="1"/>
  <c r="T190" i="5" s="1"/>
  <c r="AF190" i="5" s="1"/>
  <c r="O166" i="5" a="1"/>
  <c r="O166" i="5" s="1"/>
  <c r="AA166" i="5" s="1"/>
  <c r="Q127" i="5" a="1"/>
  <c r="Q127" i="5" s="1"/>
  <c r="AC127" i="5" s="1"/>
  <c r="U127" i="5" a="1"/>
  <c r="U127" i="5" s="1"/>
  <c r="AG127" i="5" s="1"/>
  <c r="O127" i="5" a="1"/>
  <c r="O127" i="5" s="1"/>
  <c r="AA127" i="5" s="1"/>
  <c r="S416" i="5" a="1"/>
  <c r="S416" i="5" s="1"/>
  <c r="AE416" i="5" s="1"/>
  <c r="S415" i="5" a="1"/>
  <c r="S415" i="5" s="1"/>
  <c r="AE415" i="5" s="1"/>
  <c r="O411" i="5" a="1"/>
  <c r="O411" i="5" s="1"/>
  <c r="AA411" i="5" s="1"/>
  <c r="R410" i="5" a="1"/>
  <c r="R410" i="5" s="1"/>
  <c r="AD410" i="5" s="1"/>
  <c r="S392" i="5" a="1"/>
  <c r="S392" i="5" s="1"/>
  <c r="AE392" i="5" s="1"/>
  <c r="O383" i="5" a="1"/>
  <c r="O383" i="5" s="1"/>
  <c r="AA383" i="5" s="1"/>
  <c r="V383" i="5" a="1"/>
  <c r="V383" i="5" s="1"/>
  <c r="AH383" i="5" s="1"/>
  <c r="V380" i="5" a="1"/>
  <c r="V380" i="5" s="1"/>
  <c r="AH380" i="5" s="1"/>
  <c r="S380" i="5" a="1"/>
  <c r="S380" i="5" s="1"/>
  <c r="AE380" i="5" s="1"/>
  <c r="V371" i="5" a="1"/>
  <c r="V371" i="5" s="1"/>
  <c r="AH371" i="5" s="1"/>
  <c r="U348" i="5" a="1"/>
  <c r="U348" i="5" s="1"/>
  <c r="AG348" i="5" s="1"/>
  <c r="T347" i="5" a="1"/>
  <c r="T347" i="5" s="1"/>
  <c r="AF347" i="5" s="1"/>
  <c r="N345" i="5" a="1"/>
  <c r="N345" i="5" s="1"/>
  <c r="V343" i="5" a="1"/>
  <c r="V343" i="5" s="1"/>
  <c r="AH343" i="5" s="1"/>
  <c r="N317" i="5" a="1"/>
  <c r="N317" i="5" s="1"/>
  <c r="U312" i="5" a="1"/>
  <c r="U312" i="5" s="1"/>
  <c r="AG312" i="5" s="1"/>
  <c r="R312" i="5" a="1"/>
  <c r="R312" i="5" s="1"/>
  <c r="AD312" i="5" s="1"/>
  <c r="V312" i="5" a="1"/>
  <c r="V312" i="5" s="1"/>
  <c r="AH312" i="5" s="1"/>
  <c r="Q292" i="5" a="1"/>
  <c r="Q292" i="5" s="1"/>
  <c r="AC292" i="5" s="1"/>
  <c r="Q268" i="5" a="1"/>
  <c r="Q268" i="5" s="1"/>
  <c r="AC268" i="5" s="1"/>
  <c r="Y268" i="5" a="1"/>
  <c r="Y268" i="5" s="1"/>
  <c r="AK268" i="5" s="1"/>
  <c r="W256" i="5" a="1"/>
  <c r="W256" i="5" s="1"/>
  <c r="AI256" i="5" s="1"/>
  <c r="S224" i="5" a="1"/>
  <c r="S224" i="5" s="1"/>
  <c r="AE224" i="5" s="1"/>
  <c r="P200" i="5" a="1"/>
  <c r="P200" i="5" s="1"/>
  <c r="AB200" i="5" s="1"/>
  <c r="T182" i="5" a="1"/>
  <c r="T182" i="5" s="1"/>
  <c r="AF182" i="5" s="1"/>
  <c r="O164" i="5" a="1"/>
  <c r="O164" i="5" s="1"/>
  <c r="AA164" i="5" s="1"/>
  <c r="W58" i="5" a="1"/>
  <c r="W58" i="5" s="1"/>
  <c r="AI58" i="5" s="1"/>
  <c r="P54" i="5" a="1"/>
  <c r="P54" i="5" s="1"/>
  <c r="AB54" i="5" s="1"/>
  <c r="T16" i="5" a="1"/>
  <c r="T16" i="5" s="1"/>
  <c r="AF16" i="5" s="1"/>
  <c r="R448" i="5" a="1"/>
  <c r="R448" i="5" s="1"/>
  <c r="AD448" i="5" s="1"/>
  <c r="Q447" i="5" a="1"/>
  <c r="Q447" i="5" s="1"/>
  <c r="AC447" i="5" s="1"/>
  <c r="P441" i="5" a="1"/>
  <c r="P441" i="5" s="1"/>
  <c r="AB441" i="5" s="1"/>
  <c r="N430" i="5" a="1"/>
  <c r="N430" i="5" s="1"/>
  <c r="V403" i="5" a="1"/>
  <c r="V403" i="5" s="1"/>
  <c r="AH403" i="5" s="1"/>
  <c r="T402" i="5" a="1"/>
  <c r="T402" i="5" s="1"/>
  <c r="AF402" i="5" s="1"/>
  <c r="S401" i="5" a="1"/>
  <c r="S401" i="5" s="1"/>
  <c r="AE401" i="5" s="1"/>
  <c r="Q386" i="5" a="1"/>
  <c r="Q386" i="5" s="1"/>
  <c r="AC386" i="5" s="1"/>
  <c r="T382" i="5" a="1"/>
  <c r="T382" i="5" s="1"/>
  <c r="AF382" i="5" s="1"/>
  <c r="S367" i="5" a="1"/>
  <c r="S367" i="5" s="1"/>
  <c r="AE367" i="5" s="1"/>
  <c r="P363" i="5" a="1"/>
  <c r="P363" i="5" s="1"/>
  <c r="AB363" i="5" s="1"/>
  <c r="O363" i="5" a="1"/>
  <c r="O363" i="5" s="1"/>
  <c r="AA363" i="5" s="1"/>
  <c r="S363" i="5" a="1"/>
  <c r="S363" i="5" s="1"/>
  <c r="AE363" i="5" s="1"/>
  <c r="Y363" i="5" a="1"/>
  <c r="Y363" i="5" s="1"/>
  <c r="AK363" i="5" s="1"/>
  <c r="T352" i="5" a="1"/>
  <c r="T352" i="5" s="1"/>
  <c r="AF352" i="5" s="1"/>
  <c r="W351" i="5" a="1"/>
  <c r="W351" i="5" s="1"/>
  <c r="AI351" i="5" s="1"/>
  <c r="T340" i="5" a="1"/>
  <c r="T340" i="5" s="1"/>
  <c r="AF340" i="5" s="1"/>
  <c r="N321" i="5" a="1"/>
  <c r="N321" i="5" s="1"/>
  <c r="T287" i="5" a="1"/>
  <c r="T287" i="5" s="1"/>
  <c r="AF287" i="5" s="1"/>
  <c r="S255" i="5" a="1"/>
  <c r="S255" i="5" s="1"/>
  <c r="AE255" i="5" s="1"/>
  <c r="U238" i="5" a="1"/>
  <c r="U238" i="5" s="1"/>
  <c r="AG238" i="5" s="1"/>
  <c r="U236" i="5" a="1"/>
  <c r="U236" i="5" s="1"/>
  <c r="AG236" i="5" s="1"/>
  <c r="V234" i="5" a="1"/>
  <c r="V234" i="5" s="1"/>
  <c r="AH234" i="5" s="1"/>
  <c r="Y217" i="5" a="1"/>
  <c r="Y217" i="5" s="1"/>
  <c r="AK217" i="5" s="1"/>
  <c r="T202" i="5" a="1"/>
  <c r="T202" i="5" s="1"/>
  <c r="AF202" i="5" s="1"/>
  <c r="Q191" i="5" a="1"/>
  <c r="Q191" i="5" s="1"/>
  <c r="AC191" i="5" s="1"/>
  <c r="V178" i="5" a="1"/>
  <c r="V178" i="5" s="1"/>
  <c r="AH178" i="5" s="1"/>
  <c r="O176" i="5" a="1"/>
  <c r="O176" i="5" s="1"/>
  <c r="AA176" i="5" s="1"/>
  <c r="N176" i="5" a="1"/>
  <c r="N176" i="5" s="1"/>
  <c r="N174" i="5" a="1"/>
  <c r="N174" i="5" s="1"/>
  <c r="O174" i="5" a="1"/>
  <c r="O174" i="5" s="1"/>
  <c r="AA174" i="5" s="1"/>
  <c r="S119" i="5" a="1"/>
  <c r="S119" i="5" s="1"/>
  <c r="AE119" i="5" s="1"/>
  <c r="W101" i="5" a="1"/>
  <c r="W101" i="5" s="1"/>
  <c r="AI101" i="5" s="1"/>
  <c r="N90" i="5" a="1"/>
  <c r="N90" i="5" s="1"/>
  <c r="R550" i="5" a="1"/>
  <c r="R550" i="5" s="1"/>
  <c r="AD550" i="5" s="1"/>
  <c r="Q544" i="5" a="1"/>
  <c r="Q544" i="5" s="1"/>
  <c r="AC544" i="5" s="1"/>
  <c r="R535" i="5" a="1"/>
  <c r="R535" i="5" s="1"/>
  <c r="AD535" i="5" s="1"/>
  <c r="Q515" i="5" a="1"/>
  <c r="Q515" i="5" s="1"/>
  <c r="AC515" i="5" s="1"/>
  <c r="U513" i="5" a="1"/>
  <c r="U513" i="5" s="1"/>
  <c r="AG513" i="5" s="1"/>
  <c r="S512" i="5" a="1"/>
  <c r="S512" i="5" s="1"/>
  <c r="AE512" i="5" s="1"/>
  <c r="Y508" i="5" a="1"/>
  <c r="Y508" i="5" s="1"/>
  <c r="AK508" i="5" s="1"/>
  <c r="N507" i="5" a="1"/>
  <c r="N507" i="5" s="1"/>
  <c r="Y505" i="5" a="1"/>
  <c r="Y505" i="5" s="1"/>
  <c r="AK505" i="5" s="1"/>
  <c r="Y499" i="5" a="1"/>
  <c r="Y499" i="5" s="1"/>
  <c r="AK499" i="5" s="1"/>
  <c r="Y497" i="5" a="1"/>
  <c r="Y497" i="5" s="1"/>
  <c r="AK497" i="5" s="1"/>
  <c r="Q496" i="5" a="1"/>
  <c r="Q496" i="5" s="1"/>
  <c r="AC496" i="5" s="1"/>
  <c r="U492" i="5" a="1"/>
  <c r="U492" i="5" s="1"/>
  <c r="AG492" i="5" s="1"/>
  <c r="U488" i="5" a="1"/>
  <c r="U488" i="5" s="1"/>
  <c r="AG488" i="5" s="1"/>
  <c r="R476" i="5" a="1"/>
  <c r="R476" i="5" s="1"/>
  <c r="AD476" i="5" s="1"/>
  <c r="O471" i="5" a="1"/>
  <c r="O471" i="5" s="1"/>
  <c r="AA471" i="5" s="1"/>
  <c r="R466" i="5" a="1"/>
  <c r="R466" i="5" s="1"/>
  <c r="AD466" i="5" s="1"/>
  <c r="R462" i="5" a="1"/>
  <c r="R462" i="5" s="1"/>
  <c r="AD462" i="5" s="1"/>
  <c r="Q461" i="5" a="1"/>
  <c r="Q461" i="5" s="1"/>
  <c r="AC461" i="5" s="1"/>
  <c r="Y457" i="5" a="1"/>
  <c r="Y457" i="5" s="1"/>
  <c r="AK457" i="5" s="1"/>
  <c r="P449" i="5" a="1"/>
  <c r="P449" i="5" s="1"/>
  <c r="AB449" i="5" s="1"/>
  <c r="X447" i="5" a="1"/>
  <c r="X447" i="5" s="1"/>
  <c r="AJ447" i="5" s="1"/>
  <c r="P439" i="5" a="1"/>
  <c r="P439" i="5" s="1"/>
  <c r="AB439" i="5" s="1"/>
  <c r="U431" i="5" a="1"/>
  <c r="U431" i="5" s="1"/>
  <c r="AG431" i="5" s="1"/>
  <c r="W420" i="5" a="1"/>
  <c r="W420" i="5" s="1"/>
  <c r="AI420" i="5" s="1"/>
  <c r="N416" i="5" a="1"/>
  <c r="N416" i="5" s="1"/>
  <c r="Y410" i="5" a="1"/>
  <c r="Y410" i="5" s="1"/>
  <c r="AK410" i="5" s="1"/>
  <c r="T410" i="5" a="1"/>
  <c r="T410" i="5" s="1"/>
  <c r="AF410" i="5" s="1"/>
  <c r="Y404" i="5" a="1"/>
  <c r="Y404" i="5" s="1"/>
  <c r="AK404" i="5" s="1"/>
  <c r="P402" i="5" a="1"/>
  <c r="P402" i="5" s="1"/>
  <c r="AB402" i="5" s="1"/>
  <c r="X394" i="5" a="1"/>
  <c r="X394" i="5" s="1"/>
  <c r="AJ394" i="5" s="1"/>
  <c r="P392" i="5" a="1"/>
  <c r="P392" i="5" s="1"/>
  <c r="AB392" i="5" s="1"/>
  <c r="R383" i="5" a="1"/>
  <c r="R383" i="5" s="1"/>
  <c r="AD383" i="5" s="1"/>
  <c r="Y380" i="5" a="1"/>
  <c r="Y380" i="5" s="1"/>
  <c r="AK380" i="5" s="1"/>
  <c r="V379" i="5" a="1"/>
  <c r="V379" i="5" s="1"/>
  <c r="AH379" i="5" s="1"/>
  <c r="X375" i="5" a="1"/>
  <c r="X375" i="5" s="1"/>
  <c r="AJ375" i="5" s="1"/>
  <c r="S375" i="5" a="1"/>
  <c r="S375" i="5" s="1"/>
  <c r="AE375" i="5" s="1"/>
  <c r="T374" i="5" a="1"/>
  <c r="T374" i="5" s="1"/>
  <c r="AF374" i="5" s="1"/>
  <c r="N369" i="5" a="1"/>
  <c r="N369" i="5" s="1"/>
  <c r="U357" i="5" a="1"/>
  <c r="U357" i="5" s="1"/>
  <c r="AG357" i="5" s="1"/>
  <c r="P347" i="5" a="1"/>
  <c r="P347" i="5" s="1"/>
  <c r="AB347" i="5" s="1"/>
  <c r="R346" i="5" a="1"/>
  <c r="R346" i="5" s="1"/>
  <c r="AD346" i="5" s="1"/>
  <c r="W313" i="5" a="1"/>
  <c r="W313" i="5" s="1"/>
  <c r="AI313" i="5" s="1"/>
  <c r="T300" i="5" a="1"/>
  <c r="T300" i="5" s="1"/>
  <c r="AF300" i="5" s="1"/>
  <c r="W291" i="5" a="1"/>
  <c r="W291" i="5" s="1"/>
  <c r="AI291" i="5" s="1"/>
  <c r="Q279" i="5" a="1"/>
  <c r="Q279" i="5" s="1"/>
  <c r="AC279" i="5" s="1"/>
  <c r="Y262" i="5" a="1"/>
  <c r="Y262" i="5" s="1"/>
  <c r="AK262" i="5" s="1"/>
  <c r="S133" i="5" a="1"/>
  <c r="S133" i="5" s="1"/>
  <c r="AE133" i="5" s="1"/>
  <c r="Q108" i="5" a="1"/>
  <c r="Q108" i="5" s="1"/>
  <c r="AC108" i="5" s="1"/>
  <c r="N108" i="5" a="1"/>
  <c r="N108" i="5" s="1"/>
  <c r="S108" i="5" a="1"/>
  <c r="S108" i="5" s="1"/>
  <c r="AE108" i="5" s="1"/>
  <c r="W95" i="5" a="1"/>
  <c r="W95" i="5" s="1"/>
  <c r="AI95" i="5" s="1"/>
  <c r="X95" i="5" a="1"/>
  <c r="X95" i="5" s="1"/>
  <c r="AJ95" i="5" s="1"/>
  <c r="R31" i="5" a="1"/>
  <c r="R31" i="5" s="1"/>
  <c r="AD31" i="5" s="1"/>
  <c r="Q475" i="5" a="1"/>
  <c r="Q475" i="5" s="1"/>
  <c r="AC475" i="5" s="1"/>
  <c r="Q465" i="5" a="1"/>
  <c r="Q465" i="5" s="1"/>
  <c r="AC465" i="5" s="1"/>
  <c r="O461" i="5" a="1"/>
  <c r="O461" i="5" s="1"/>
  <c r="AA461" i="5" s="1"/>
  <c r="P459" i="5" a="1"/>
  <c r="P459" i="5" s="1"/>
  <c r="AB459" i="5" s="1"/>
  <c r="R456" i="5" a="1"/>
  <c r="R456" i="5" s="1"/>
  <c r="AD456" i="5" s="1"/>
  <c r="Q455" i="5" a="1"/>
  <c r="Q455" i="5" s="1"/>
  <c r="AC455" i="5" s="1"/>
  <c r="Y451" i="5" a="1"/>
  <c r="Y451" i="5" s="1"/>
  <c r="AK451" i="5" s="1"/>
  <c r="T447" i="5" a="1"/>
  <c r="T447" i="5" s="1"/>
  <c r="AF447" i="5" s="1"/>
  <c r="R446" i="5" a="1"/>
  <c r="R446" i="5" s="1"/>
  <c r="AD446" i="5" s="1"/>
  <c r="Q445" i="5" a="1"/>
  <c r="Q445" i="5" s="1"/>
  <c r="AC445" i="5" s="1"/>
  <c r="Y441" i="5" a="1"/>
  <c r="Y441" i="5" s="1"/>
  <c r="AK441" i="5" s="1"/>
  <c r="X426" i="5" a="1"/>
  <c r="X426" i="5" s="1"/>
  <c r="AJ426" i="5" s="1"/>
  <c r="R423" i="5" a="1"/>
  <c r="R423" i="5" s="1"/>
  <c r="AD423" i="5" s="1"/>
  <c r="N403" i="5" a="1"/>
  <c r="N403" i="5" s="1"/>
  <c r="N402" i="5" a="1"/>
  <c r="N402" i="5" s="1"/>
  <c r="O402" i="5" a="1"/>
  <c r="O402" i="5" s="1"/>
  <c r="AA402" i="5" s="1"/>
  <c r="T400" i="5" a="1"/>
  <c r="T400" i="5" s="1"/>
  <c r="AF400" i="5" s="1"/>
  <c r="X398" i="5" a="1"/>
  <c r="X398" i="5" s="1"/>
  <c r="AJ398" i="5" s="1"/>
  <c r="P387" i="5" a="1"/>
  <c r="P387" i="5" s="1"/>
  <c r="AB387" i="5" s="1"/>
  <c r="Y387" i="5" a="1"/>
  <c r="Y387" i="5" s="1"/>
  <c r="AK387" i="5" s="1"/>
  <c r="V375" i="5" a="1"/>
  <c r="V375" i="5" s="1"/>
  <c r="AH375" i="5" s="1"/>
  <c r="U363" i="5" a="1"/>
  <c r="U363" i="5" s="1"/>
  <c r="AG363" i="5" s="1"/>
  <c r="V359" i="5" a="1"/>
  <c r="V359" i="5" s="1"/>
  <c r="AH359" i="5" s="1"/>
  <c r="O359" i="5" a="1"/>
  <c r="O359" i="5" s="1"/>
  <c r="AA359" i="5" s="1"/>
  <c r="T359" i="5" a="1"/>
  <c r="T359" i="5" s="1"/>
  <c r="AF359" i="5" s="1"/>
  <c r="Y357" i="5" a="1"/>
  <c r="Y357" i="5" s="1"/>
  <c r="AK357" i="5" s="1"/>
  <c r="Q357" i="5" a="1"/>
  <c r="Q357" i="5" s="1"/>
  <c r="AC357" i="5" s="1"/>
  <c r="R343" i="5" a="1"/>
  <c r="R343" i="5" s="1"/>
  <c r="AD343" i="5" s="1"/>
  <c r="N341" i="5" a="1"/>
  <c r="N341" i="5" s="1"/>
  <c r="T341" i="5" a="1"/>
  <c r="T341" i="5" s="1"/>
  <c r="AF341" i="5" s="1"/>
  <c r="Y341" i="5" a="1"/>
  <c r="Y341" i="5" s="1"/>
  <c r="AK341" i="5" s="1"/>
  <c r="T333" i="5" a="1"/>
  <c r="T333" i="5" s="1"/>
  <c r="AF333" i="5" s="1"/>
  <c r="O308" i="5" a="1"/>
  <c r="O308" i="5" s="1"/>
  <c r="AA308" i="5" s="1"/>
  <c r="O279" i="5" a="1"/>
  <c r="O279" i="5" s="1"/>
  <c r="AA279" i="5" s="1"/>
  <c r="T277" i="5" a="1"/>
  <c r="T277" i="5" s="1"/>
  <c r="AF277" i="5" s="1"/>
  <c r="Y277" i="5" a="1"/>
  <c r="Y277" i="5" s="1"/>
  <c r="AK277" i="5" s="1"/>
  <c r="O271" i="5" a="1"/>
  <c r="O271" i="5" s="1"/>
  <c r="AA271" i="5" s="1"/>
  <c r="X266" i="5" a="1"/>
  <c r="X266" i="5" s="1"/>
  <c r="AJ266" i="5" s="1"/>
  <c r="P264" i="5" a="1"/>
  <c r="P264" i="5" s="1"/>
  <c r="AB264" i="5" s="1"/>
  <c r="Q264" i="5" a="1"/>
  <c r="Q264" i="5" s="1"/>
  <c r="AC264" i="5" s="1"/>
  <c r="O255" i="5" a="1"/>
  <c r="O255" i="5" s="1"/>
  <c r="AA255" i="5" s="1"/>
  <c r="S239" i="5" a="1"/>
  <c r="S239" i="5" s="1"/>
  <c r="AE239" i="5" s="1"/>
  <c r="N227" i="5" a="1"/>
  <c r="N227" i="5" s="1"/>
  <c r="X225" i="5" a="1"/>
  <c r="X225" i="5" s="1"/>
  <c r="AJ225" i="5" s="1"/>
  <c r="Q225" i="5" a="1"/>
  <c r="Q225" i="5" s="1"/>
  <c r="AC225" i="5" s="1"/>
  <c r="N216" i="5" a="1"/>
  <c r="N216" i="5" s="1"/>
  <c r="Y216" i="5" a="1"/>
  <c r="Y216" i="5" s="1"/>
  <c r="AK216" i="5" s="1"/>
  <c r="W215" i="5" a="1"/>
  <c r="W215" i="5" s="1"/>
  <c r="AI215" i="5" s="1"/>
  <c r="T196" i="5" a="1"/>
  <c r="T196" i="5" s="1"/>
  <c r="AF196" i="5" s="1"/>
  <c r="Q196" i="5" a="1"/>
  <c r="Q196" i="5" s="1"/>
  <c r="AC196" i="5" s="1"/>
  <c r="S196" i="5" a="1"/>
  <c r="S196" i="5" s="1"/>
  <c r="AE196" i="5" s="1"/>
  <c r="O192" i="5" a="1"/>
  <c r="O192" i="5" s="1"/>
  <c r="AA192" i="5" s="1"/>
  <c r="T192" i="5" a="1"/>
  <c r="T192" i="5" s="1"/>
  <c r="AF192" i="5" s="1"/>
  <c r="S190" i="5" a="1"/>
  <c r="S190" i="5" s="1"/>
  <c r="AE190" i="5" s="1"/>
  <c r="X115" i="5" a="1"/>
  <c r="X115" i="5" s="1"/>
  <c r="AJ115" i="5" s="1"/>
  <c r="W45" i="5" a="1"/>
  <c r="W45" i="5" s="1"/>
  <c r="AI45" i="5" s="1"/>
  <c r="P37" i="5" a="1"/>
  <c r="P37" i="5" s="1"/>
  <c r="AB37" i="5" s="1"/>
  <c r="X37" i="5" a="1"/>
  <c r="X37" i="5" s="1"/>
  <c r="AJ37" i="5" s="1"/>
  <c r="N576" i="5" a="1"/>
  <c r="N576" i="5" s="1"/>
  <c r="T549" i="5" a="1"/>
  <c r="T549" i="5" s="1"/>
  <c r="AF549" i="5" s="1"/>
  <c r="W544" i="5" a="1"/>
  <c r="W544" i="5" s="1"/>
  <c r="AI544" i="5" s="1"/>
  <c r="S538" i="5" a="1"/>
  <c r="S538" i="5" s="1"/>
  <c r="AE538" i="5" s="1"/>
  <c r="U535" i="5" a="1"/>
  <c r="U535" i="5" s="1"/>
  <c r="AG535" i="5" s="1"/>
  <c r="S493" i="5" a="1"/>
  <c r="S493" i="5" s="1"/>
  <c r="AE493" i="5" s="1"/>
  <c r="V486" i="5" a="1"/>
  <c r="V486" i="5" s="1"/>
  <c r="AH486" i="5" s="1"/>
  <c r="Y481" i="5" a="1"/>
  <c r="Y481" i="5" s="1"/>
  <c r="AK481" i="5" s="1"/>
  <c r="W480" i="5" a="1"/>
  <c r="W480" i="5" s="1"/>
  <c r="AI480" i="5" s="1"/>
  <c r="O475" i="5" a="1"/>
  <c r="O475" i="5" s="1"/>
  <c r="AA475" i="5" s="1"/>
  <c r="R470" i="5" a="1"/>
  <c r="R470" i="5" s="1"/>
  <c r="AD470" i="5" s="1"/>
  <c r="O465" i="5" a="1"/>
  <c r="O465" i="5" s="1"/>
  <c r="AA465" i="5" s="1"/>
  <c r="Y461" i="5" a="1"/>
  <c r="Y461" i="5" s="1"/>
  <c r="AK461" i="5" s="1"/>
  <c r="P453" i="5" a="1"/>
  <c r="P453" i="5" s="1"/>
  <c r="AB453" i="5" s="1"/>
  <c r="R450" i="5" a="1"/>
  <c r="R450" i="5" s="1"/>
  <c r="AD450" i="5" s="1"/>
  <c r="Q449" i="5" a="1"/>
  <c r="Q449" i="5" s="1"/>
  <c r="AC449" i="5" s="1"/>
  <c r="P443" i="5" a="1"/>
  <c r="P443" i="5" s="1"/>
  <c r="AB443" i="5" s="1"/>
  <c r="R440" i="5" a="1"/>
  <c r="R440" i="5" s="1"/>
  <c r="AD440" i="5" s="1"/>
  <c r="Q439" i="5" a="1"/>
  <c r="Q439" i="5" s="1"/>
  <c r="AC439" i="5" s="1"/>
  <c r="S433" i="5" a="1"/>
  <c r="S433" i="5" s="1"/>
  <c r="AE433" i="5" s="1"/>
  <c r="N399" i="5" a="1"/>
  <c r="N399" i="5" s="1"/>
  <c r="V388" i="5" a="1"/>
  <c r="V388" i="5" s="1"/>
  <c r="AH388" i="5" s="1"/>
  <c r="Y388" i="5" a="1"/>
  <c r="Y388" i="5" s="1"/>
  <c r="AK388" i="5" s="1"/>
  <c r="N383" i="5" a="1"/>
  <c r="N383" i="5" s="1"/>
  <c r="P379" i="5" a="1"/>
  <c r="P379" i="5" s="1"/>
  <c r="AB379" i="5" s="1"/>
  <c r="O379" i="5" a="1"/>
  <c r="O379" i="5" s="1"/>
  <c r="AA379" i="5" s="1"/>
  <c r="U379" i="5" a="1"/>
  <c r="U379" i="5" s="1"/>
  <c r="AG379" i="5" s="1"/>
  <c r="R373" i="5" a="1"/>
  <c r="R373" i="5" s="1"/>
  <c r="AD373" i="5" s="1"/>
  <c r="W373" i="5" a="1"/>
  <c r="W373" i="5" s="1"/>
  <c r="AI373" i="5" s="1"/>
  <c r="P359" i="5" a="1"/>
  <c r="P359" i="5" s="1"/>
  <c r="AB359" i="5" s="1"/>
  <c r="U350" i="5" a="1"/>
  <c r="U350" i="5" s="1"/>
  <c r="AG350" i="5" s="1"/>
  <c r="Q342" i="5" a="1"/>
  <c r="Q342" i="5" s="1"/>
  <c r="AC342" i="5" s="1"/>
  <c r="Q333" i="5" a="1"/>
  <c r="Q333" i="5" s="1"/>
  <c r="AC333" i="5" s="1"/>
  <c r="P333" i="5" a="1"/>
  <c r="P333" i="5" s="1"/>
  <c r="AB333" i="5" s="1"/>
  <c r="U333" i="5" a="1"/>
  <c r="U333" i="5" s="1"/>
  <c r="AG333" i="5" s="1"/>
  <c r="Q311" i="5" a="1"/>
  <c r="Q311" i="5" s="1"/>
  <c r="AC311" i="5" s="1"/>
  <c r="S311" i="5" a="1"/>
  <c r="S311" i="5" s="1"/>
  <c r="AE311" i="5" s="1"/>
  <c r="V311" i="5" a="1"/>
  <c r="V311" i="5" s="1"/>
  <c r="AH311" i="5" s="1"/>
  <c r="U309" i="5" a="1"/>
  <c r="U309" i="5" s="1"/>
  <c r="AG309" i="5" s="1"/>
  <c r="V286" i="5" a="1"/>
  <c r="V286" i="5" s="1"/>
  <c r="AH286" i="5" s="1"/>
  <c r="O286" i="5" a="1"/>
  <c r="O286" i="5" s="1"/>
  <c r="AA286" i="5" s="1"/>
  <c r="X286" i="5" a="1"/>
  <c r="X286" i="5" s="1"/>
  <c r="AJ286" i="5" s="1"/>
  <c r="V284" i="5" a="1"/>
  <c r="V284" i="5" s="1"/>
  <c r="AH284" i="5" s="1"/>
  <c r="Y284" i="5" a="1"/>
  <c r="Y284" i="5" s="1"/>
  <c r="AK284" i="5" s="1"/>
  <c r="U273" i="5" a="1"/>
  <c r="U273" i="5" s="1"/>
  <c r="AG273" i="5" s="1"/>
  <c r="S272" i="5" a="1"/>
  <c r="S272" i="5" s="1"/>
  <c r="AE272" i="5" s="1"/>
  <c r="U253" i="5" a="1"/>
  <c r="U253" i="5" s="1"/>
  <c r="AG253" i="5" s="1"/>
  <c r="X253" i="5" a="1"/>
  <c r="X253" i="5" s="1"/>
  <c r="AJ253" i="5" s="1"/>
  <c r="U243" i="5" a="1"/>
  <c r="U243" i="5" s="1"/>
  <c r="AG243" i="5" s="1"/>
  <c r="W217" i="5" a="1"/>
  <c r="W217" i="5" s="1"/>
  <c r="AI217" i="5" s="1"/>
  <c r="P211" i="5" a="1"/>
  <c r="P211" i="5" s="1"/>
  <c r="AB211" i="5" s="1"/>
  <c r="R117" i="5" a="1"/>
  <c r="R117" i="5" s="1"/>
  <c r="AD117" i="5" s="1"/>
  <c r="S399" i="5" a="1"/>
  <c r="S399" i="5" s="1"/>
  <c r="AE399" i="5" s="1"/>
  <c r="T390" i="5" a="1"/>
  <c r="T390" i="5" s="1"/>
  <c r="AF390" i="5" s="1"/>
  <c r="Q382" i="5" a="1"/>
  <c r="Q382" i="5" s="1"/>
  <c r="AC382" i="5" s="1"/>
  <c r="R381" i="5" a="1"/>
  <c r="R381" i="5" s="1"/>
  <c r="AD381" i="5" s="1"/>
  <c r="N375" i="5" a="1"/>
  <c r="N375" i="5" s="1"/>
  <c r="N367" i="5" a="1"/>
  <c r="N367" i="5" s="1"/>
  <c r="W359" i="5" a="1"/>
  <c r="W359" i="5" s="1"/>
  <c r="AI359" i="5" s="1"/>
  <c r="Q346" i="5" a="1"/>
  <c r="Q346" i="5" s="1"/>
  <c r="AC346" i="5" s="1"/>
  <c r="N322" i="5" a="1"/>
  <c r="N322" i="5" s="1"/>
  <c r="U321" i="5" a="1"/>
  <c r="U321" i="5" s="1"/>
  <c r="AG321" i="5" s="1"/>
  <c r="N312" i="5" a="1"/>
  <c r="N312" i="5" s="1"/>
  <c r="R288" i="5" a="1"/>
  <c r="R288" i="5" s="1"/>
  <c r="AD288" i="5" s="1"/>
  <c r="N275" i="5" a="1"/>
  <c r="N275" i="5" s="1"/>
  <c r="W260" i="5" a="1"/>
  <c r="W260" i="5" s="1"/>
  <c r="AI260" i="5" s="1"/>
  <c r="O259" i="5" a="1"/>
  <c r="O259" i="5" s="1"/>
  <c r="AA259" i="5" s="1"/>
  <c r="Q229" i="5" a="1"/>
  <c r="Q229" i="5" s="1"/>
  <c r="AC229" i="5" s="1"/>
  <c r="U216" i="5" a="1"/>
  <c r="U216" i="5" s="1"/>
  <c r="AG216" i="5" s="1"/>
  <c r="W216" i="5" a="1"/>
  <c r="W216" i="5" s="1"/>
  <c r="AI216" i="5" s="1"/>
  <c r="T209" i="5" a="1"/>
  <c r="T209" i="5" s="1"/>
  <c r="AF209" i="5" s="1"/>
  <c r="T207" i="5" a="1"/>
  <c r="T207" i="5" s="1"/>
  <c r="AF207" i="5" s="1"/>
  <c r="S207" i="5" a="1"/>
  <c r="S207" i="5" s="1"/>
  <c r="AE207" i="5" s="1"/>
  <c r="Y197" i="5" a="1"/>
  <c r="Y197" i="5" s="1"/>
  <c r="AK197" i="5" s="1"/>
  <c r="O188" i="5" a="1"/>
  <c r="O188" i="5" s="1"/>
  <c r="AA188" i="5" s="1"/>
  <c r="W172" i="5" a="1"/>
  <c r="W172" i="5" s="1"/>
  <c r="AI172" i="5" s="1"/>
  <c r="O170" i="5" a="1"/>
  <c r="O170" i="5" s="1"/>
  <c r="AA170" i="5" s="1"/>
  <c r="W166" i="5" a="1"/>
  <c r="W166" i="5" s="1"/>
  <c r="AI166" i="5" s="1"/>
  <c r="R155" i="5" a="1"/>
  <c r="R155" i="5" s="1"/>
  <c r="AD155" i="5" s="1"/>
  <c r="T149" i="5" a="1"/>
  <c r="T149" i="5" s="1"/>
  <c r="AF149" i="5" s="1"/>
  <c r="V149" i="5" a="1"/>
  <c r="V149" i="5" s="1"/>
  <c r="AH149" i="5" s="1"/>
  <c r="O149" i="5" a="1"/>
  <c r="O149" i="5" s="1"/>
  <c r="AA149" i="5" s="1"/>
  <c r="V147" i="5" a="1"/>
  <c r="V147" i="5" s="1"/>
  <c r="AH147" i="5" s="1"/>
  <c r="T145" i="5" a="1"/>
  <c r="T145" i="5" s="1"/>
  <c r="AF145" i="5" s="1"/>
  <c r="N120" i="5" a="1"/>
  <c r="N120" i="5" s="1"/>
  <c r="P75" i="5" a="1"/>
  <c r="P75" i="5" s="1"/>
  <c r="AB75" i="5" s="1"/>
  <c r="N73" i="5" a="1"/>
  <c r="N73" i="5" s="1"/>
  <c r="U73" i="5" a="1"/>
  <c r="U73" i="5" s="1"/>
  <c r="AG73" i="5" s="1"/>
  <c r="S71" i="5" a="1"/>
  <c r="S71" i="5" s="1"/>
  <c r="AE71" i="5" s="1"/>
  <c r="Y64" i="5" a="1"/>
  <c r="Y64" i="5" s="1"/>
  <c r="AK64" i="5" s="1"/>
  <c r="N39" i="5" a="1"/>
  <c r="N39" i="5" s="1"/>
  <c r="V31" i="5" a="1"/>
  <c r="V31" i="5" s="1"/>
  <c r="AH31" i="5" s="1"/>
  <c r="V21" i="5" a="1"/>
  <c r="V21" i="5" s="1"/>
  <c r="AH21" i="5" s="1"/>
  <c r="N16" i="5" a="1"/>
  <c r="N16" i="5" s="1"/>
  <c r="V437" i="5" a="1"/>
  <c r="V437" i="5" s="1"/>
  <c r="AH437" i="5" s="1"/>
  <c r="R418" i="5" a="1"/>
  <c r="R418" i="5" s="1"/>
  <c r="AD418" i="5" s="1"/>
  <c r="Y414" i="5" a="1"/>
  <c r="Y414" i="5" s="1"/>
  <c r="AK414" i="5" s="1"/>
  <c r="N408" i="5" a="1"/>
  <c r="N408" i="5" s="1"/>
  <c r="N398" i="5" a="1"/>
  <c r="N398" i="5" s="1"/>
  <c r="T398" i="5" a="1"/>
  <c r="T398" i="5" s="1"/>
  <c r="AF398" i="5" s="1"/>
  <c r="P396" i="5" a="1"/>
  <c r="P396" i="5" s="1"/>
  <c r="AB396" i="5" s="1"/>
  <c r="N393" i="5" a="1"/>
  <c r="N393" i="5" s="1"/>
  <c r="Q390" i="5" a="1"/>
  <c r="Q390" i="5" s="1"/>
  <c r="AC390" i="5" s="1"/>
  <c r="N389" i="5" a="1"/>
  <c r="N389" i="5" s="1"/>
  <c r="N385" i="5" a="1"/>
  <c r="N385" i="5" s="1"/>
  <c r="O375" i="5" a="1"/>
  <c r="O375" i="5" s="1"/>
  <c r="AA375" i="5" s="1"/>
  <c r="O367" i="5" a="1"/>
  <c r="O367" i="5" s="1"/>
  <c r="AA367" i="5" s="1"/>
  <c r="R336" i="5" a="1"/>
  <c r="R336" i="5" s="1"/>
  <c r="AD336" i="5" s="1"/>
  <c r="Y312" i="5" a="1"/>
  <c r="Y312" i="5" s="1"/>
  <c r="AK312" i="5" s="1"/>
  <c r="Q300" i="5" a="1"/>
  <c r="Q300" i="5" s="1"/>
  <c r="AC300" i="5" s="1"/>
  <c r="W289" i="5" a="1"/>
  <c r="W289" i="5" s="1"/>
  <c r="AI289" i="5" s="1"/>
  <c r="P258" i="5" a="1"/>
  <c r="P258" i="5" s="1"/>
  <c r="AB258" i="5" s="1"/>
  <c r="U251" i="5" a="1"/>
  <c r="U251" i="5" s="1"/>
  <c r="AG251" i="5" s="1"/>
  <c r="Y251" i="5" a="1"/>
  <c r="Y251" i="5" s="1"/>
  <c r="AK251" i="5" s="1"/>
  <c r="S237" i="5" a="1"/>
  <c r="S237" i="5" s="1"/>
  <c r="AE237" i="5" s="1"/>
  <c r="N228" i="5" a="1"/>
  <c r="N228" i="5" s="1"/>
  <c r="R228" i="5" a="1"/>
  <c r="R228" i="5" s="1"/>
  <c r="AD228" i="5" s="1"/>
  <c r="N217" i="5" a="1"/>
  <c r="N217" i="5" s="1"/>
  <c r="P217" i="5" a="1"/>
  <c r="P217" i="5" s="1"/>
  <c r="AB217" i="5" s="1"/>
  <c r="U197" i="5" a="1"/>
  <c r="U197" i="5" s="1"/>
  <c r="AG197" i="5" s="1"/>
  <c r="S188" i="5" a="1"/>
  <c r="S188" i="5" s="1"/>
  <c r="AE188" i="5" s="1"/>
  <c r="Q186" i="5" a="1"/>
  <c r="Q186" i="5" s="1"/>
  <c r="AC186" i="5" s="1"/>
  <c r="V183" i="5" a="1"/>
  <c r="V183" i="5" s="1"/>
  <c r="AH183" i="5" s="1"/>
  <c r="W160" i="5" a="1"/>
  <c r="W160" i="5" s="1"/>
  <c r="AI160" i="5" s="1"/>
  <c r="W158" i="5" a="1"/>
  <c r="W158" i="5" s="1"/>
  <c r="AI158" i="5" s="1"/>
  <c r="U147" i="5" a="1"/>
  <c r="U147" i="5" s="1"/>
  <c r="AG147" i="5" s="1"/>
  <c r="T128" i="5" a="1"/>
  <c r="T128" i="5" s="1"/>
  <c r="AF128" i="5" s="1"/>
  <c r="N124" i="5" a="1"/>
  <c r="N124" i="5" s="1"/>
  <c r="N96" i="5" a="1"/>
  <c r="N96" i="5" s="1"/>
  <c r="T63" i="5" a="1"/>
  <c r="T63" i="5" s="1"/>
  <c r="AF63" i="5" s="1"/>
  <c r="O61" i="5" a="1"/>
  <c r="O61" i="5" s="1"/>
  <c r="AA61" i="5" s="1"/>
  <c r="N61" i="5" a="1"/>
  <c r="N61" i="5" s="1"/>
  <c r="P61" i="5" a="1"/>
  <c r="P61" i="5" s="1"/>
  <c r="AB61" i="5" s="1"/>
  <c r="Y61" i="5" a="1"/>
  <c r="Y61" i="5" s="1"/>
  <c r="AK61" i="5" s="1"/>
  <c r="T55" i="5" a="1"/>
  <c r="T55" i="5" s="1"/>
  <c r="AF55" i="5" s="1"/>
  <c r="S55" i="5" a="1"/>
  <c r="S55" i="5" s="1"/>
  <c r="AE55" i="5" s="1"/>
  <c r="N37" i="5" a="1"/>
  <c r="N37" i="5" s="1"/>
  <c r="U24" i="5" a="1"/>
  <c r="U24" i="5" s="1"/>
  <c r="AG24" i="5" s="1"/>
  <c r="T24" i="5" a="1"/>
  <c r="T24" i="5" s="1"/>
  <c r="AF24" i="5" s="1"/>
  <c r="P15" i="5" a="1"/>
  <c r="P15" i="5" s="1"/>
  <c r="AB15" i="5" s="1"/>
  <c r="T366" i="5" a="1"/>
  <c r="T366" i="5" s="1"/>
  <c r="AF366" i="5" s="1"/>
  <c r="Q362" i="5" a="1"/>
  <c r="Q362" i="5" s="1"/>
  <c r="AC362" i="5" s="1"/>
  <c r="T355" i="5" a="1"/>
  <c r="T355" i="5" s="1"/>
  <c r="AF355" i="5" s="1"/>
  <c r="N348" i="5" a="1"/>
  <c r="N348" i="5" s="1"/>
  <c r="N340" i="5" a="1"/>
  <c r="N340" i="5" s="1"/>
  <c r="R337" i="5" a="1"/>
  <c r="R337" i="5" s="1"/>
  <c r="AD337" i="5" s="1"/>
  <c r="T327" i="5" a="1"/>
  <c r="T327" i="5" s="1"/>
  <c r="AF327" i="5" s="1"/>
  <c r="N269" i="5" a="1"/>
  <c r="N269" i="5" s="1"/>
  <c r="W267" i="5" a="1"/>
  <c r="W267" i="5" s="1"/>
  <c r="AI267" i="5" s="1"/>
  <c r="U241" i="5" a="1"/>
  <c r="U241" i="5" s="1"/>
  <c r="AG241" i="5" s="1"/>
  <c r="Y229" i="5" a="1"/>
  <c r="Y229" i="5" s="1"/>
  <c r="AK229" i="5" s="1"/>
  <c r="S221" i="5" a="1"/>
  <c r="S221" i="5" s="1"/>
  <c r="AE221" i="5" s="1"/>
  <c r="N218" i="5" a="1"/>
  <c r="N218" i="5" s="1"/>
  <c r="S206" i="5" a="1"/>
  <c r="S206" i="5" s="1"/>
  <c r="AE206" i="5" s="1"/>
  <c r="R201" i="5" a="1"/>
  <c r="R201" i="5" s="1"/>
  <c r="AD201" i="5" s="1"/>
  <c r="W198" i="5" a="1"/>
  <c r="W198" i="5" s="1"/>
  <c r="AI198" i="5" s="1"/>
  <c r="N195" i="5" a="1"/>
  <c r="N195" i="5" s="1"/>
  <c r="U189" i="5" a="1"/>
  <c r="U189" i="5" s="1"/>
  <c r="AG189" i="5" s="1"/>
  <c r="R187" i="5" a="1"/>
  <c r="R187" i="5" s="1"/>
  <c r="AD187" i="5" s="1"/>
  <c r="Q177" i="5" a="1"/>
  <c r="Q177" i="5" s="1"/>
  <c r="AC177" i="5" s="1"/>
  <c r="W177" i="5" a="1"/>
  <c r="W177" i="5" s="1"/>
  <c r="AI177" i="5" s="1"/>
  <c r="Y177" i="5" a="1"/>
  <c r="Y177" i="5" s="1"/>
  <c r="AK177" i="5" s="1"/>
  <c r="Y159" i="5" a="1"/>
  <c r="Y159" i="5" s="1"/>
  <c r="AK159" i="5" s="1"/>
  <c r="W143" i="5" a="1"/>
  <c r="W143" i="5" s="1"/>
  <c r="AI143" i="5" s="1"/>
  <c r="N143" i="5" a="1"/>
  <c r="N143" i="5" s="1"/>
  <c r="V141" i="5" a="1"/>
  <c r="V141" i="5" s="1"/>
  <c r="AH141" i="5" s="1"/>
  <c r="X141" i="5" a="1"/>
  <c r="X141" i="5" s="1"/>
  <c r="AJ141" i="5" s="1"/>
  <c r="N132" i="5" a="1"/>
  <c r="N132" i="5" s="1"/>
  <c r="W126" i="5" a="1"/>
  <c r="W126" i="5" s="1"/>
  <c r="AI126" i="5" s="1"/>
  <c r="R121" i="5" a="1"/>
  <c r="R121" i="5" s="1"/>
  <c r="AD121" i="5" s="1"/>
  <c r="Q118" i="5" a="1"/>
  <c r="Q118" i="5" s="1"/>
  <c r="AC118" i="5" s="1"/>
  <c r="Y98" i="5" a="1"/>
  <c r="Y98" i="5" s="1"/>
  <c r="AK98" i="5" s="1"/>
  <c r="P87" i="5" a="1"/>
  <c r="P87" i="5" s="1"/>
  <c r="AB87" i="5" s="1"/>
  <c r="R85" i="5" a="1"/>
  <c r="R85" i="5" s="1"/>
  <c r="AD85" i="5" s="1"/>
  <c r="V77" i="5" a="1"/>
  <c r="V77" i="5" s="1"/>
  <c r="AH77" i="5" s="1"/>
  <c r="W76" i="5" a="1"/>
  <c r="W76" i="5" s="1"/>
  <c r="AI76" i="5" s="1"/>
  <c r="T57" i="5" a="1"/>
  <c r="T57" i="5" s="1"/>
  <c r="AF57" i="5" s="1"/>
  <c r="N55" i="5" a="1"/>
  <c r="N55" i="5" s="1"/>
  <c r="N38" i="5" a="1"/>
  <c r="N38" i="5" s="1"/>
  <c r="R35" i="5" a="1"/>
  <c r="R35" i="5" s="1"/>
  <c r="AD35" i="5" s="1"/>
  <c r="T35" i="5" a="1"/>
  <c r="T35" i="5" s="1"/>
  <c r="AF35" i="5" s="1"/>
  <c r="S35" i="5" a="1"/>
  <c r="S35" i="5" s="1"/>
  <c r="AE35" i="5" s="1"/>
  <c r="X33" i="5" a="1"/>
  <c r="X33" i="5" s="1"/>
  <c r="AJ33" i="5" s="1"/>
  <c r="Y19" i="5" a="1"/>
  <c r="Y19" i="5" s="1"/>
  <c r="AK19" i="5" s="1"/>
  <c r="Y321" i="5" a="1"/>
  <c r="Y321" i="5" s="1"/>
  <c r="AK321" i="5" s="1"/>
  <c r="S319" i="5" a="1"/>
  <c r="S319" i="5" s="1"/>
  <c r="AE319" i="5" s="1"/>
  <c r="S318" i="5" a="1"/>
  <c r="S318" i="5" s="1"/>
  <c r="AE318" i="5" s="1"/>
  <c r="O316" i="5" a="1"/>
  <c r="O316" i="5" s="1"/>
  <c r="AA316" i="5" s="1"/>
  <c r="R307" i="5" a="1"/>
  <c r="R307" i="5" s="1"/>
  <c r="AD307" i="5" s="1"/>
  <c r="R300" i="5" a="1"/>
  <c r="R300" i="5" s="1"/>
  <c r="AD300" i="5" s="1"/>
  <c r="W292" i="5" a="1"/>
  <c r="W292" i="5" s="1"/>
  <c r="AI292" i="5" s="1"/>
  <c r="U274" i="5" a="1"/>
  <c r="U274" i="5" s="1"/>
  <c r="AG274" i="5" s="1"/>
  <c r="V273" i="5" a="1"/>
  <c r="V273" i="5" s="1"/>
  <c r="AH273" i="5" s="1"/>
  <c r="N272" i="5" a="1"/>
  <c r="N272" i="5" s="1"/>
  <c r="R248" i="5" a="1"/>
  <c r="R248" i="5" s="1"/>
  <c r="AD248" i="5" s="1"/>
  <c r="U247" i="5" a="1"/>
  <c r="U247" i="5" s="1"/>
  <c r="AG247" i="5" s="1"/>
  <c r="N219" i="5" a="1"/>
  <c r="N219" i="5" s="1"/>
  <c r="R199" i="5" a="1"/>
  <c r="R199" i="5" s="1"/>
  <c r="AD199" i="5" s="1"/>
  <c r="R191" i="5" a="1"/>
  <c r="R191" i="5" s="1"/>
  <c r="AD191" i="5" s="1"/>
  <c r="V186" i="5" a="1"/>
  <c r="V186" i="5" s="1"/>
  <c r="AH186" i="5" s="1"/>
  <c r="Q142" i="5" a="1"/>
  <c r="Q142" i="5" s="1"/>
  <c r="AC142" i="5" s="1"/>
  <c r="R137" i="5" a="1"/>
  <c r="R137" i="5" s="1"/>
  <c r="AD137" i="5" s="1"/>
  <c r="Y129" i="5" a="1"/>
  <c r="Y129" i="5" s="1"/>
  <c r="AK129" i="5" s="1"/>
  <c r="Q126" i="5" a="1"/>
  <c r="Q126" i="5" s="1"/>
  <c r="AC126" i="5" s="1"/>
  <c r="N116" i="5" a="1"/>
  <c r="N116" i="5" s="1"/>
  <c r="R106" i="5" a="1"/>
  <c r="R106" i="5" s="1"/>
  <c r="AD106" i="5" s="1"/>
  <c r="N94" i="5" a="1"/>
  <c r="N94" i="5" s="1"/>
  <c r="R76" i="5" a="1"/>
  <c r="R76" i="5" s="1"/>
  <c r="AD76" i="5" s="1"/>
  <c r="T70" i="5" a="1"/>
  <c r="T70" i="5" s="1"/>
  <c r="AF70" i="5" s="1"/>
  <c r="V34" i="5" a="1"/>
  <c r="V34" i="5" s="1"/>
  <c r="AH34" i="5" s="1"/>
  <c r="P31" i="5" a="1"/>
  <c r="P31" i="5" s="1"/>
  <c r="AB31" i="5" s="1"/>
  <c r="V29" i="5" a="1"/>
  <c r="V29" i="5" s="1"/>
  <c r="AH29" i="5" s="1"/>
  <c r="Q18" i="5" a="1"/>
  <c r="Q18" i="5" s="1"/>
  <c r="AC18" i="5" s="1"/>
  <c r="Q17" i="5" a="1"/>
  <c r="Q17" i="5" s="1"/>
  <c r="AC17" i="5" s="1"/>
  <c r="U13" i="5" a="1"/>
  <c r="U13" i="5" s="1"/>
  <c r="AG13" i="5" s="1"/>
  <c r="R341" i="5" a="1"/>
  <c r="R341" i="5" s="1"/>
  <c r="AD341" i="5" s="1"/>
  <c r="Q337" i="5" a="1"/>
  <c r="Q337" i="5" s="1"/>
  <c r="AC337" i="5" s="1"/>
  <c r="R333" i="5" a="1"/>
  <c r="R333" i="5" s="1"/>
  <c r="AD333" i="5" s="1"/>
  <c r="Q327" i="5" a="1"/>
  <c r="Q327" i="5" s="1"/>
  <c r="AC327" i="5" s="1"/>
  <c r="X318" i="5" a="1"/>
  <c r="X318" i="5" s="1"/>
  <c r="AJ318" i="5" s="1"/>
  <c r="Q306" i="5" a="1"/>
  <c r="Q306" i="5" s="1"/>
  <c r="AC306" i="5" s="1"/>
  <c r="U305" i="5" a="1"/>
  <c r="U305" i="5" s="1"/>
  <c r="AG305" i="5" s="1"/>
  <c r="Q299" i="5" a="1"/>
  <c r="Q299" i="5" s="1"/>
  <c r="AC299" i="5" s="1"/>
  <c r="N294" i="5" a="1"/>
  <c r="N294" i="5" s="1"/>
  <c r="Q294" i="5" a="1"/>
  <c r="Q294" i="5" s="1"/>
  <c r="AC294" i="5" s="1"/>
  <c r="R292" i="5" a="1"/>
  <c r="R292" i="5" s="1"/>
  <c r="AD292" i="5" s="1"/>
  <c r="N286" i="5" a="1"/>
  <c r="N286" i="5" s="1"/>
  <c r="U281" i="5" a="1"/>
  <c r="U281" i="5" s="1"/>
  <c r="AG281" i="5" s="1"/>
  <c r="O266" i="5" a="1"/>
  <c r="O266" i="5" s="1"/>
  <c r="AA266" i="5" s="1"/>
  <c r="S266" i="5" a="1"/>
  <c r="S266" i="5" s="1"/>
  <c r="AE266" i="5" s="1"/>
  <c r="S256" i="5" a="1"/>
  <c r="S256" i="5" s="1"/>
  <c r="AE256" i="5" s="1"/>
  <c r="P256" i="5" a="1"/>
  <c r="P256" i="5" s="1"/>
  <c r="AB256" i="5" s="1"/>
  <c r="Y253" i="5" a="1"/>
  <c r="Y253" i="5" s="1"/>
  <c r="AK253" i="5" s="1"/>
  <c r="U237" i="5" a="1"/>
  <c r="U237" i="5" s="1"/>
  <c r="AG237" i="5" s="1"/>
  <c r="Y233" i="5" a="1"/>
  <c r="Y233" i="5" s="1"/>
  <c r="AK233" i="5" s="1"/>
  <c r="S230" i="5" a="1"/>
  <c r="S230" i="5" s="1"/>
  <c r="AE230" i="5" s="1"/>
  <c r="Y205" i="5" a="1"/>
  <c r="Y205" i="5" s="1"/>
  <c r="AK205" i="5" s="1"/>
  <c r="R186" i="5" a="1"/>
  <c r="R186" i="5" s="1"/>
  <c r="AD186" i="5" s="1"/>
  <c r="O172" i="5" a="1"/>
  <c r="O172" i="5" s="1"/>
  <c r="AA172" i="5" s="1"/>
  <c r="W161" i="5" a="1"/>
  <c r="W161" i="5" s="1"/>
  <c r="AI161" i="5" s="1"/>
  <c r="Y157" i="5" a="1"/>
  <c r="Y157" i="5" s="1"/>
  <c r="AK157" i="5" s="1"/>
  <c r="P137" i="5" a="1"/>
  <c r="P137" i="5" s="1"/>
  <c r="AB137" i="5" s="1"/>
  <c r="V135" i="5" a="1"/>
  <c r="V135" i="5" s="1"/>
  <c r="AH135" i="5" s="1"/>
  <c r="S123" i="5" a="1"/>
  <c r="S123" i="5" s="1"/>
  <c r="AE123" i="5" s="1"/>
  <c r="Q122" i="5" a="1"/>
  <c r="Q122" i="5" s="1"/>
  <c r="AC122" i="5" s="1"/>
  <c r="Q114" i="5" a="1"/>
  <c r="Q114" i="5" s="1"/>
  <c r="AC114" i="5" s="1"/>
  <c r="V112" i="5" a="1"/>
  <c r="V112" i="5" s="1"/>
  <c r="AH112" i="5" s="1"/>
  <c r="X112" i="5" a="1"/>
  <c r="X112" i="5" s="1"/>
  <c r="AJ112" i="5" s="1"/>
  <c r="O101" i="5" a="1"/>
  <c r="O101" i="5" s="1"/>
  <c r="AA101" i="5" s="1"/>
  <c r="V101" i="5" a="1"/>
  <c r="V101" i="5" s="1"/>
  <c r="AH101" i="5" s="1"/>
  <c r="N101" i="5" a="1"/>
  <c r="N101" i="5" s="1"/>
  <c r="T77" i="5" a="1"/>
  <c r="T77" i="5" s="1"/>
  <c r="AF77" i="5" s="1"/>
  <c r="V71" i="5" a="1"/>
  <c r="V71" i="5" s="1"/>
  <c r="AH71" i="5" s="1"/>
  <c r="Q68" i="5" a="1"/>
  <c r="Q68" i="5" s="1"/>
  <c r="AC68" i="5" s="1"/>
  <c r="P62" i="5" a="1"/>
  <c r="P62" i="5" s="1"/>
  <c r="AB62" i="5" s="1"/>
  <c r="R49" i="5" a="1"/>
  <c r="R49" i="5" s="1"/>
  <c r="AD49" i="5" s="1"/>
  <c r="R41" i="5" a="1"/>
  <c r="R41" i="5" s="1"/>
  <c r="AD41" i="5" s="1"/>
  <c r="V41" i="5" a="1"/>
  <c r="V41" i="5" s="1"/>
  <c r="AH41" i="5" s="1"/>
  <c r="R29" i="5" a="1"/>
  <c r="R29" i="5" s="1"/>
  <c r="AD29" i="5" s="1"/>
  <c r="Y27" i="5" a="1"/>
  <c r="Y27" i="5" s="1"/>
  <c r="AK27" i="5" s="1"/>
  <c r="P25" i="5" a="1"/>
  <c r="P25" i="5" s="1"/>
  <c r="AB25" i="5" s="1"/>
  <c r="R23" i="5" a="1"/>
  <c r="R23" i="5" s="1"/>
  <c r="AD23" i="5" s="1"/>
  <c r="N13" i="5" a="1"/>
  <c r="N13" i="5" s="1"/>
  <c r="Y11" i="5" a="1"/>
  <c r="Y11" i="5" s="1"/>
  <c r="AK11" i="5" s="1"/>
  <c r="U252" i="5" a="1"/>
  <c r="U252" i="5" s="1"/>
  <c r="AG252" i="5" s="1"/>
  <c r="U239" i="5" a="1"/>
  <c r="U239" i="5" s="1"/>
  <c r="AG239" i="5" s="1"/>
  <c r="O229" i="5" a="1"/>
  <c r="O229" i="5" s="1"/>
  <c r="AA229" i="5" s="1"/>
  <c r="U218" i="5" a="1"/>
  <c r="U218" i="5" s="1"/>
  <c r="AG218" i="5" s="1"/>
  <c r="S187" i="5" a="1"/>
  <c r="S187" i="5" s="1"/>
  <c r="AE187" i="5" s="1"/>
  <c r="P179" i="5" a="1"/>
  <c r="P179" i="5" s="1"/>
  <c r="AB179" i="5" s="1"/>
  <c r="P176" i="5" a="1"/>
  <c r="P176" i="5" s="1"/>
  <c r="AB176" i="5" s="1"/>
  <c r="W168" i="5" a="1"/>
  <c r="W168" i="5" s="1"/>
  <c r="AI168" i="5" s="1"/>
  <c r="R159" i="5" a="1"/>
  <c r="R159" i="5" s="1"/>
  <c r="AD159" i="5" s="1"/>
  <c r="S150" i="5" a="1"/>
  <c r="S150" i="5" s="1"/>
  <c r="AE150" i="5" s="1"/>
  <c r="S148" i="5" a="1"/>
  <c r="S148" i="5" s="1"/>
  <c r="AE148" i="5" s="1"/>
  <c r="V137" i="5" a="1"/>
  <c r="V137" i="5" s="1"/>
  <c r="AH137" i="5" s="1"/>
  <c r="P135" i="5" a="1"/>
  <c r="P135" i="5" s="1"/>
  <c r="AB135" i="5" s="1"/>
  <c r="R129" i="5" a="1"/>
  <c r="R129" i="5" s="1"/>
  <c r="AD129" i="5" s="1"/>
  <c r="W127" i="5" a="1"/>
  <c r="W127" i="5" s="1"/>
  <c r="AI127" i="5" s="1"/>
  <c r="Q123" i="5" a="1"/>
  <c r="Q123" i="5" s="1"/>
  <c r="AC123" i="5" s="1"/>
  <c r="T116" i="5" a="1"/>
  <c r="T116" i="5" s="1"/>
  <c r="AF116" i="5" s="1"/>
  <c r="S115" i="5" a="1"/>
  <c r="S115" i="5" s="1"/>
  <c r="AE115" i="5" s="1"/>
  <c r="W114" i="5" a="1"/>
  <c r="W114" i="5" s="1"/>
  <c r="AI114" i="5" s="1"/>
  <c r="O109" i="5" a="1"/>
  <c r="O109" i="5" s="1"/>
  <c r="AA109" i="5" s="1"/>
  <c r="T104" i="5" a="1"/>
  <c r="T104" i="5" s="1"/>
  <c r="AF104" i="5" s="1"/>
  <c r="N102" i="5" a="1"/>
  <c r="N102" i="5" s="1"/>
  <c r="Y101" i="5" a="1"/>
  <c r="Y101" i="5" s="1"/>
  <c r="AK101" i="5" s="1"/>
  <c r="T93" i="5" a="1"/>
  <c r="T93" i="5" s="1"/>
  <c r="AF93" i="5" s="1"/>
  <c r="V87" i="5" a="1"/>
  <c r="V87" i="5" s="1"/>
  <c r="AH87" i="5" s="1"/>
  <c r="Y70" i="5" a="1"/>
  <c r="Y70" i="5" s="1"/>
  <c r="AK70" i="5" s="1"/>
  <c r="N69" i="5" a="1"/>
  <c r="N69" i="5" s="1"/>
  <c r="X67" i="5" a="1"/>
  <c r="X67" i="5" s="1"/>
  <c r="AJ67" i="5" s="1"/>
  <c r="P60" i="5" a="1"/>
  <c r="P60" i="5" s="1"/>
  <c r="AB60" i="5" s="1"/>
  <c r="Y54" i="5" a="1"/>
  <c r="Y54" i="5" s="1"/>
  <c r="AK54" i="5" s="1"/>
  <c r="T50" i="5" a="1"/>
  <c r="T50" i="5" s="1"/>
  <c r="AF50" i="5" s="1"/>
  <c r="V48" i="5" a="1"/>
  <c r="V48" i="5" s="1"/>
  <c r="AH48" i="5" s="1"/>
  <c r="O46" i="5" a="1"/>
  <c r="O46" i="5" s="1"/>
  <c r="AA46" i="5" s="1"/>
  <c r="O36" i="5" a="1"/>
  <c r="O36" i="5" s="1"/>
  <c r="AA36" i="5" s="1"/>
  <c r="S18" i="5" a="1"/>
  <c r="S18" i="5" s="1"/>
  <c r="AE18" i="5" s="1"/>
  <c r="T11" i="5" a="1"/>
  <c r="T11" i="5" s="1"/>
  <c r="AF11" i="5" s="1"/>
  <c r="O269" i="5" a="1"/>
  <c r="O269" i="5" s="1"/>
  <c r="AA269" i="5" s="1"/>
  <c r="U254" i="5" a="1"/>
  <c r="U254" i="5" s="1"/>
  <c r="AG254" i="5" s="1"/>
  <c r="O246" i="5" a="1"/>
  <c r="O246" i="5" s="1"/>
  <c r="AA246" i="5" s="1"/>
  <c r="U245" i="5" a="1"/>
  <c r="U245" i="5" s="1"/>
  <c r="AG245" i="5" s="1"/>
  <c r="V232" i="5" a="1"/>
  <c r="V232" i="5" s="1"/>
  <c r="AH232" i="5" s="1"/>
  <c r="X229" i="5" a="1"/>
  <c r="X229" i="5" s="1"/>
  <c r="AJ229" i="5" s="1"/>
  <c r="R229" i="5" a="1"/>
  <c r="R229" i="5" s="1"/>
  <c r="AD229" i="5" s="1"/>
  <c r="Y224" i="5" a="1"/>
  <c r="Y224" i="5" s="1"/>
  <c r="AK224" i="5" s="1"/>
  <c r="S217" i="5" a="1"/>
  <c r="S217" i="5" s="1"/>
  <c r="AE217" i="5" s="1"/>
  <c r="R210" i="5" a="1"/>
  <c r="R210" i="5" s="1"/>
  <c r="AD210" i="5" s="1"/>
  <c r="U208" i="5" a="1"/>
  <c r="U208" i="5" s="1"/>
  <c r="AG208" i="5" s="1"/>
  <c r="Q205" i="5" a="1"/>
  <c r="Q205" i="5" s="1"/>
  <c r="AC205" i="5" s="1"/>
  <c r="Y200" i="5" a="1"/>
  <c r="Y200" i="5" s="1"/>
  <c r="AK200" i="5" s="1"/>
  <c r="T197" i="5" a="1"/>
  <c r="T197" i="5" s="1"/>
  <c r="AF197" i="5" s="1"/>
  <c r="W196" i="5" a="1"/>
  <c r="W196" i="5" s="1"/>
  <c r="AI196" i="5" s="1"/>
  <c r="Y189" i="5" a="1"/>
  <c r="Y189" i="5" s="1"/>
  <c r="AK189" i="5" s="1"/>
  <c r="R183" i="5" a="1"/>
  <c r="R183" i="5" s="1"/>
  <c r="AD183" i="5" s="1"/>
  <c r="S168" i="5" a="1"/>
  <c r="S168" i="5" s="1"/>
  <c r="AE168" i="5" s="1"/>
  <c r="Y166" i="5" a="1"/>
  <c r="Y166" i="5" s="1"/>
  <c r="AK166" i="5" s="1"/>
  <c r="S162" i="5" a="1"/>
  <c r="S162" i="5" s="1"/>
  <c r="AE162" i="5" s="1"/>
  <c r="N158" i="5" a="1"/>
  <c r="N158" i="5" s="1"/>
  <c r="S143" i="5" a="1"/>
  <c r="S143" i="5" s="1"/>
  <c r="AE143" i="5" s="1"/>
  <c r="P140" i="5" a="1"/>
  <c r="P140" i="5" s="1"/>
  <c r="AB140" i="5" s="1"/>
  <c r="S137" i="5" a="1"/>
  <c r="S137" i="5" s="1"/>
  <c r="AE137" i="5" s="1"/>
  <c r="Y137" i="5" a="1"/>
  <c r="Y137" i="5" s="1"/>
  <c r="AK137" i="5" s="1"/>
  <c r="Y133" i="5" a="1"/>
  <c r="Y133" i="5" s="1"/>
  <c r="AK133" i="5" s="1"/>
  <c r="T129" i="5" a="1"/>
  <c r="T129" i="5" s="1"/>
  <c r="AF129" i="5" s="1"/>
  <c r="V127" i="5" a="1"/>
  <c r="V127" i="5" s="1"/>
  <c r="AH127" i="5" s="1"/>
  <c r="X126" i="5" a="1"/>
  <c r="X126" i="5" s="1"/>
  <c r="AJ126" i="5" s="1"/>
  <c r="O124" i="5" a="1"/>
  <c r="O124" i="5" s="1"/>
  <c r="AA124" i="5" s="1"/>
  <c r="R122" i="5" a="1"/>
  <c r="R122" i="5" s="1"/>
  <c r="AD122" i="5" s="1"/>
  <c r="Q116" i="5" a="1"/>
  <c r="Q116" i="5" s="1"/>
  <c r="AC116" i="5" s="1"/>
  <c r="Q96" i="5" a="1"/>
  <c r="Q96" i="5" s="1"/>
  <c r="AC96" i="5" s="1"/>
  <c r="S85" i="5" a="1"/>
  <c r="S85" i="5" s="1"/>
  <c r="AE85" i="5" s="1"/>
  <c r="O77" i="5" a="1"/>
  <c r="O77" i="5" s="1"/>
  <c r="AA77" i="5" s="1"/>
  <c r="Y75" i="5" a="1"/>
  <c r="Y75" i="5" s="1"/>
  <c r="AK75" i="5" s="1"/>
  <c r="Y62" i="5" a="1"/>
  <c r="Y62" i="5" s="1"/>
  <c r="AK62" i="5" s="1"/>
  <c r="O60" i="5" a="1"/>
  <c r="O60" i="5" s="1"/>
  <c r="AA60" i="5" s="1"/>
  <c r="N56" i="5" a="1"/>
  <c r="N56" i="5" s="1"/>
  <c r="O53" i="5" a="1"/>
  <c r="O53" i="5" s="1"/>
  <c r="AA53" i="5" s="1"/>
  <c r="T36" i="5" a="1"/>
  <c r="T36" i="5" s="1"/>
  <c r="AF36" i="5" s="1"/>
  <c r="R34" i="5" a="1"/>
  <c r="R34" i="5" s="1"/>
  <c r="AD34" i="5" s="1"/>
  <c r="N31" i="5" a="1"/>
  <c r="N31" i="5" s="1"/>
  <c r="S25" i="5" a="1"/>
  <c r="S25" i="5" s="1"/>
  <c r="AE25" i="5" s="1"/>
  <c r="X18" i="5" a="1"/>
  <c r="X18" i="5" s="1"/>
  <c r="AJ18" i="5" s="1"/>
  <c r="X17" i="5" a="1"/>
  <c r="X17" i="5" s="1"/>
  <c r="AJ17" i="5" s="1"/>
  <c r="T13" i="5" a="1"/>
  <c r="T13" i="5" s="1"/>
  <c r="AF13" i="5" s="1"/>
  <c r="Q9" i="5" a="1"/>
  <c r="Q9" i="5" s="1"/>
  <c r="AC9" i="5" s="1"/>
  <c r="Q153" i="5" a="1"/>
  <c r="Q153" i="5" s="1"/>
  <c r="AC153" i="5" s="1"/>
  <c r="S152" i="5" a="1"/>
  <c r="S152" i="5" s="1"/>
  <c r="AE152" i="5" s="1"/>
  <c r="P149" i="5" a="1"/>
  <c r="P149" i="5" s="1"/>
  <c r="AB149" i="5" s="1"/>
  <c r="W139" i="5" a="1"/>
  <c r="W139" i="5" s="1"/>
  <c r="AI139" i="5" s="1"/>
  <c r="S127" i="5" a="1"/>
  <c r="S127" i="5" s="1"/>
  <c r="AE127" i="5" s="1"/>
  <c r="R125" i="5" a="1"/>
  <c r="R125" i="5" s="1"/>
  <c r="AD125" i="5" s="1"/>
  <c r="W123" i="5" a="1"/>
  <c r="W123" i="5" s="1"/>
  <c r="AI123" i="5" s="1"/>
  <c r="Q119" i="5" a="1"/>
  <c r="Q119" i="5" s="1"/>
  <c r="AC119" i="5" s="1"/>
  <c r="Q107" i="5" a="1"/>
  <c r="Q107" i="5" s="1"/>
  <c r="AC107" i="5" s="1"/>
  <c r="P101" i="5" a="1"/>
  <c r="P101" i="5" s="1"/>
  <c r="AB101" i="5" s="1"/>
  <c r="V81" i="5" a="1"/>
  <c r="V81" i="5" s="1"/>
  <c r="AH81" i="5" s="1"/>
  <c r="T72" i="5" a="1"/>
  <c r="T72" i="5" s="1"/>
  <c r="AF72" i="5" s="1"/>
  <c r="S61" i="5" a="1"/>
  <c r="S61" i="5" s="1"/>
  <c r="AE61" i="5" s="1"/>
  <c r="V59" i="5" a="1"/>
  <c r="V59" i="5" s="1"/>
  <c r="AH59" i="5" s="1"/>
  <c r="U57" i="5" a="1"/>
  <c r="U57" i="5" s="1"/>
  <c r="AG57" i="5" s="1"/>
  <c r="T51" i="5" a="1"/>
  <c r="T51" i="5" s="1"/>
  <c r="AF51" i="5" s="1"/>
  <c r="W49" i="5" a="1"/>
  <c r="W49" i="5" s="1"/>
  <c r="AI49" i="5" s="1"/>
  <c r="X47" i="5" a="1"/>
  <c r="X47" i="5" s="1"/>
  <c r="AJ47" i="5" s="1"/>
  <c r="W44" i="5" a="1"/>
  <c r="W44" i="5" s="1"/>
  <c r="AI44" i="5" s="1"/>
  <c r="X28" i="5" a="1"/>
  <c r="X28" i="5" s="1"/>
  <c r="AJ28" i="5" s="1"/>
  <c r="R24" i="5" a="1"/>
  <c r="R24" i="5" s="1"/>
  <c r="AD24" i="5" s="1"/>
  <c r="U20" i="5" a="1"/>
  <c r="U20" i="5" s="1"/>
  <c r="AG20" i="5" s="1"/>
  <c r="V18" i="5" a="1"/>
  <c r="V18" i="5" s="1"/>
  <c r="AH18" i="5" s="1"/>
  <c r="R17" i="5" a="1"/>
  <c r="R17" i="5" s="1"/>
  <c r="AD17" i="5" s="1"/>
  <c r="O13" i="5" a="1"/>
  <c r="O13" i="5" s="1"/>
  <c r="AA13" i="5" s="1"/>
  <c r="N11" i="5" a="1"/>
  <c r="N11" i="5" s="1"/>
  <c r="U266" i="5" a="1"/>
  <c r="U266" i="5" s="1"/>
  <c r="AG266" i="5" s="1"/>
  <c r="S265" i="5" a="1"/>
  <c r="S265" i="5" s="1"/>
  <c r="AE265" i="5" s="1"/>
  <c r="P262" i="5" a="1"/>
  <c r="P262" i="5" s="1"/>
  <c r="AB262" i="5" s="1"/>
  <c r="Q231" i="5" a="1"/>
  <c r="Q231" i="5" s="1"/>
  <c r="AC231" i="5" s="1"/>
  <c r="T229" i="5" a="1"/>
  <c r="T229" i="5" s="1"/>
  <c r="AF229" i="5" s="1"/>
  <c r="R224" i="5" a="1"/>
  <c r="R224" i="5" s="1"/>
  <c r="AD224" i="5" s="1"/>
  <c r="P218" i="5" a="1"/>
  <c r="P218" i="5" s="1"/>
  <c r="AB218" i="5" s="1"/>
  <c r="X201" i="5" a="1"/>
  <c r="X201" i="5" s="1"/>
  <c r="AJ201" i="5" s="1"/>
  <c r="Q200" i="5" a="1"/>
  <c r="Q200" i="5" s="1"/>
  <c r="AC200" i="5" s="1"/>
  <c r="S189" i="5" a="1"/>
  <c r="S189" i="5" s="1"/>
  <c r="AE189" i="5" s="1"/>
  <c r="N172" i="5" a="1"/>
  <c r="N172" i="5" s="1"/>
  <c r="S166" i="5" a="1"/>
  <c r="S166" i="5" s="1"/>
  <c r="AE166" i="5" s="1"/>
  <c r="S164" i="5" a="1"/>
  <c r="S164" i="5" s="1"/>
  <c r="AE164" i="5" s="1"/>
  <c r="V142" i="5" a="1"/>
  <c r="V142" i="5" s="1"/>
  <c r="AH142" i="5" s="1"/>
  <c r="Q128" i="5" a="1"/>
  <c r="Q128" i="5" s="1"/>
  <c r="AC128" i="5" s="1"/>
  <c r="P127" i="5" a="1"/>
  <c r="P127" i="5" s="1"/>
  <c r="AB127" i="5" s="1"/>
  <c r="T125" i="5" a="1"/>
  <c r="T125" i="5" s="1"/>
  <c r="AF125" i="5" s="1"/>
  <c r="V123" i="5" a="1"/>
  <c r="V123" i="5" s="1"/>
  <c r="AH123" i="5" s="1"/>
  <c r="O120" i="5" a="1"/>
  <c r="O120" i="5" s="1"/>
  <c r="AA120" i="5" s="1"/>
  <c r="R118" i="5" a="1"/>
  <c r="R118" i="5" s="1"/>
  <c r="AD118" i="5" s="1"/>
  <c r="W109" i="5" a="1"/>
  <c r="W109" i="5" s="1"/>
  <c r="AI109" i="5" s="1"/>
  <c r="R107" i="5" a="1"/>
  <c r="R107" i="5" s="1"/>
  <c r="AD107" i="5" s="1"/>
  <c r="U101" i="5" a="1"/>
  <c r="U101" i="5" s="1"/>
  <c r="AG101" i="5" s="1"/>
  <c r="R100" i="5" a="1"/>
  <c r="R100" i="5" s="1"/>
  <c r="AD100" i="5" s="1"/>
  <c r="Y96" i="5" a="1"/>
  <c r="Y96" i="5" s="1"/>
  <c r="AK96" i="5" s="1"/>
  <c r="Y87" i="5" a="1"/>
  <c r="Y87" i="5" s="1"/>
  <c r="AK87" i="5" s="1"/>
  <c r="S81" i="5" a="1"/>
  <c r="S81" i="5" s="1"/>
  <c r="AE81" i="5" s="1"/>
  <c r="Y77" i="5" a="1"/>
  <c r="Y77" i="5" s="1"/>
  <c r="AK77" i="5" s="1"/>
  <c r="N67" i="5" a="1"/>
  <c r="N67" i="5" s="1"/>
  <c r="Q55" i="5" a="1"/>
  <c r="Q55" i="5" s="1"/>
  <c r="AC55" i="5" s="1"/>
  <c r="P51" i="5" a="1"/>
  <c r="P51" i="5" s="1"/>
  <c r="AB51" i="5" s="1"/>
  <c r="O49" i="5" a="1"/>
  <c r="O49" i="5" s="1"/>
  <c r="AA49" i="5" s="1"/>
  <c r="N42" i="5" a="1"/>
  <c r="N42" i="5" s="1"/>
  <c r="V39" i="5" a="1"/>
  <c r="V39" i="5" s="1"/>
  <c r="AH39" i="5" s="1"/>
  <c r="O37" i="5" a="1"/>
  <c r="O37" i="5" s="1"/>
  <c r="AA37" i="5" s="1"/>
  <c r="T32" i="5" a="1"/>
  <c r="T32" i="5" s="1"/>
  <c r="AF32" i="5" s="1"/>
  <c r="Y25" i="5" a="1"/>
  <c r="Y25" i="5" s="1"/>
  <c r="AK25" i="5" s="1"/>
  <c r="W20" i="5" a="1"/>
  <c r="W20" i="5" s="1"/>
  <c r="AI20" i="5" s="1"/>
  <c r="U18" i="5" a="1"/>
  <c r="U18" i="5" s="1"/>
  <c r="AG18" i="5" s="1"/>
  <c r="R15" i="5" a="1"/>
  <c r="R15" i="5" s="1"/>
  <c r="AD15" i="5" s="1"/>
  <c r="V13" i="5" a="1"/>
  <c r="V13" i="5" s="1"/>
  <c r="AH13" i="5" s="1"/>
  <c r="W189" i="5" a="1"/>
  <c r="W189" i="5" s="1"/>
  <c r="AI189" i="5" s="1"/>
  <c r="P172" i="5" a="1"/>
  <c r="P172" i="5" s="1"/>
  <c r="AB172" i="5" s="1"/>
  <c r="N170" i="5" a="1"/>
  <c r="N170" i="5" s="1"/>
  <c r="P164" i="5" a="1"/>
  <c r="P164" i="5" s="1"/>
  <c r="AB164" i="5" s="1"/>
  <c r="R156" i="5" a="1"/>
  <c r="R156" i="5" s="1"/>
  <c r="AD156" i="5" s="1"/>
  <c r="S141" i="5" a="1"/>
  <c r="S141" i="5" s="1"/>
  <c r="AE141" i="5" s="1"/>
  <c r="U139" i="5" a="1"/>
  <c r="U139" i="5" s="1"/>
  <c r="AG139" i="5" s="1"/>
  <c r="W135" i="5" a="1"/>
  <c r="W135" i="5" s="1"/>
  <c r="AI135" i="5" s="1"/>
  <c r="Q124" i="5" a="1"/>
  <c r="Q124" i="5" s="1"/>
  <c r="AC124" i="5" s="1"/>
  <c r="T121" i="5" a="1"/>
  <c r="T121" i="5" s="1"/>
  <c r="AF121" i="5" s="1"/>
  <c r="X118" i="5" a="1"/>
  <c r="X118" i="5" s="1"/>
  <c r="AJ118" i="5" s="1"/>
  <c r="O116" i="5" a="1"/>
  <c r="O116" i="5" s="1"/>
  <c r="AA116" i="5" s="1"/>
  <c r="Q115" i="5" a="1"/>
  <c r="Q115" i="5" s="1"/>
  <c r="AC115" i="5" s="1"/>
  <c r="R114" i="5" a="1"/>
  <c r="R114" i="5" s="1"/>
  <c r="AD114" i="5" s="1"/>
  <c r="X100" i="5" a="1"/>
  <c r="X100" i="5" s="1"/>
  <c r="AJ100" i="5" s="1"/>
  <c r="T96" i="5" a="1"/>
  <c r="T96" i="5" s="1"/>
  <c r="AF96" i="5" s="1"/>
  <c r="Y88" i="5" a="1"/>
  <c r="Y88" i="5" s="1"/>
  <c r="AK88" i="5" s="1"/>
  <c r="Y81" i="5" a="1"/>
  <c r="Y81" i="5" s="1"/>
  <c r="AK81" i="5" s="1"/>
  <c r="O68" i="5" a="1"/>
  <c r="O68" i="5" s="1"/>
  <c r="AA68" i="5" s="1"/>
  <c r="Q57" i="5" a="1"/>
  <c r="Q57" i="5" s="1"/>
  <c r="AC57" i="5" s="1"/>
  <c r="V54" i="5" a="1"/>
  <c r="V54" i="5" s="1"/>
  <c r="AH54" i="5" s="1"/>
  <c r="U48" i="5" a="1"/>
  <c r="U48" i="5" s="1"/>
  <c r="AG48" i="5" s="1"/>
  <c r="R42" i="5" a="1"/>
  <c r="R42" i="5" s="1"/>
  <c r="AD42" i="5" s="1"/>
  <c r="S38" i="5" a="1"/>
  <c r="S38" i="5" s="1"/>
  <c r="AE38" i="5" s="1"/>
  <c r="R33" i="5" a="1"/>
  <c r="R33" i="5" s="1"/>
  <c r="AD33" i="5" s="1"/>
  <c r="Y29" i="5" a="1"/>
  <c r="Y29" i="5" s="1"/>
  <c r="AK29" i="5" s="1"/>
  <c r="S23" i="5" a="1"/>
  <c r="S23" i="5" s="1"/>
  <c r="AE23" i="5" s="1"/>
  <c r="U21" i="5" a="1"/>
  <c r="U21" i="5" s="1"/>
  <c r="AG21" i="5" s="1"/>
  <c r="W15" i="5" a="1"/>
  <c r="W15" i="5" s="1"/>
  <c r="AI15" i="5" s="1"/>
  <c r="Q13" i="5" a="1"/>
  <c r="Q13" i="5" s="1"/>
  <c r="AC13" i="5" s="1"/>
  <c r="S9" i="5" a="1"/>
  <c r="S9" i="5" s="1"/>
  <c r="AE9" i="5" s="1"/>
  <c r="T8" i="5" a="1"/>
  <c r="T8" i="5" s="1"/>
  <c r="AF8" i="5" s="1"/>
  <c r="X192" i="5" a="1"/>
  <c r="X192" i="5" s="1"/>
  <c r="AJ192" i="5" s="1"/>
  <c r="N183" i="5" a="1"/>
  <c r="N183" i="5" s="1"/>
  <c r="P170" i="5" a="1"/>
  <c r="P170" i="5" s="1"/>
  <c r="AB170" i="5" s="1"/>
  <c r="N168" i="5" a="1"/>
  <c r="N168" i="5" s="1"/>
  <c r="N160" i="5" a="1"/>
  <c r="N160" i="5" s="1"/>
  <c r="N152" i="5" a="1"/>
  <c r="N152" i="5" s="1"/>
  <c r="T152" i="5" a="1"/>
  <c r="T152" i="5" s="1"/>
  <c r="AF152" i="5" s="1"/>
  <c r="S142" i="5" a="1"/>
  <c r="S142" i="5" s="1"/>
  <c r="AE142" i="5" s="1"/>
  <c r="V140" i="5" a="1"/>
  <c r="V140" i="5" s="1"/>
  <c r="AH140" i="5" s="1"/>
  <c r="V138" i="5" a="1"/>
  <c r="V138" i="5" s="1"/>
  <c r="AH138" i="5" s="1"/>
  <c r="T137" i="5" a="1"/>
  <c r="T137" i="5" s="1"/>
  <c r="AF137" i="5" s="1"/>
  <c r="S135" i="5" a="1"/>
  <c r="S135" i="5" s="1"/>
  <c r="AE135" i="5" s="1"/>
  <c r="Y135" i="5" a="1"/>
  <c r="Y135" i="5" s="1"/>
  <c r="AK135" i="5" s="1"/>
  <c r="T133" i="5" a="1"/>
  <c r="T133" i="5" s="1"/>
  <c r="AF133" i="5" s="1"/>
  <c r="O128" i="5" a="1"/>
  <c r="O128" i="5" s="1"/>
  <c r="AA128" i="5" s="1"/>
  <c r="R126" i="5" a="1"/>
  <c r="R126" i="5" s="1"/>
  <c r="AD126" i="5" s="1"/>
  <c r="Q120" i="5" a="1"/>
  <c r="Q120" i="5" s="1"/>
  <c r="AC120" i="5" s="1"/>
  <c r="T117" i="5" a="1"/>
  <c r="T117" i="5" s="1"/>
  <c r="AF117" i="5" s="1"/>
  <c r="X114" i="5" a="1"/>
  <c r="X114" i="5" s="1"/>
  <c r="AJ114" i="5" s="1"/>
  <c r="X107" i="5" a="1"/>
  <c r="X107" i="5" s="1"/>
  <c r="AJ107" i="5" s="1"/>
  <c r="O98" i="5" a="1"/>
  <c r="O98" i="5" s="1"/>
  <c r="AA98" i="5" s="1"/>
  <c r="U94" i="5" a="1"/>
  <c r="U94" i="5" s="1"/>
  <c r="AG94" i="5" s="1"/>
  <c r="U86" i="5" a="1"/>
  <c r="U86" i="5" s="1"/>
  <c r="AG86" i="5" s="1"/>
  <c r="P81" i="5" a="1"/>
  <c r="P81" i="5" s="1"/>
  <c r="AB81" i="5" s="1"/>
  <c r="U72" i="5" a="1"/>
  <c r="U72" i="5" s="1"/>
  <c r="AG72" i="5" s="1"/>
  <c r="X71" i="5" a="1"/>
  <c r="X71" i="5" s="1"/>
  <c r="AJ71" i="5" s="1"/>
  <c r="V62" i="5" a="1"/>
  <c r="V62" i="5" s="1"/>
  <c r="AH62" i="5" s="1"/>
  <c r="P55" i="5" a="1"/>
  <c r="P55" i="5" s="1"/>
  <c r="AB55" i="5" s="1"/>
  <c r="V53" i="5" a="1"/>
  <c r="V53" i="5" s="1"/>
  <c r="AH53" i="5" s="1"/>
  <c r="U51" i="5" a="1"/>
  <c r="U51" i="5" s="1"/>
  <c r="AG51" i="5" s="1"/>
  <c r="N49" i="5" a="1"/>
  <c r="N49" i="5" s="1"/>
  <c r="Y48" i="5" a="1"/>
  <c r="Y48" i="5" s="1"/>
  <c r="AK48" i="5" s="1"/>
  <c r="O47" i="5" a="1"/>
  <c r="O47" i="5" s="1"/>
  <c r="AA47" i="5" s="1"/>
  <c r="V44" i="5" a="1"/>
  <c r="V44" i="5" s="1"/>
  <c r="AH44" i="5" s="1"/>
  <c r="P39" i="5" a="1"/>
  <c r="P39" i="5" s="1"/>
  <c r="AB39" i="5" s="1"/>
  <c r="R37" i="5" a="1"/>
  <c r="R37" i="5" s="1"/>
  <c r="AD37" i="5" s="1"/>
  <c r="Y23" i="5" a="1"/>
  <c r="Y23" i="5" s="1"/>
  <c r="AK23" i="5" s="1"/>
  <c r="P13" i="5" a="1"/>
  <c r="P13" i="5" s="1"/>
  <c r="AB13" i="5" s="1"/>
  <c r="N1002" i="5" a="1"/>
  <c r="N1002" i="5" s="1"/>
  <c r="V1000" i="5" a="1"/>
  <c r="V1000" i="5" s="1"/>
  <c r="AH1000" i="5" s="1"/>
  <c r="P967" i="5" a="1"/>
  <c r="P967" i="5" s="1"/>
  <c r="AB967" i="5" s="1"/>
  <c r="V943" i="5" a="1"/>
  <c r="V943" i="5" s="1"/>
  <c r="AH943" i="5" s="1"/>
  <c r="V941" i="5" a="1"/>
  <c r="V941" i="5" s="1"/>
  <c r="AH941" i="5" s="1"/>
  <c r="N940" i="5" a="1"/>
  <c r="N940" i="5" s="1"/>
  <c r="W940" i="5" a="1"/>
  <c r="W940" i="5" s="1"/>
  <c r="AI940" i="5" s="1"/>
  <c r="O940" i="5" a="1"/>
  <c r="O940" i="5" s="1"/>
  <c r="AA940" i="5" s="1"/>
  <c r="X940" i="5" a="1"/>
  <c r="X940" i="5" s="1"/>
  <c r="AJ940" i="5" s="1"/>
  <c r="T940" i="5" a="1"/>
  <c r="T940" i="5" s="1"/>
  <c r="AF940" i="5" s="1"/>
  <c r="Y940" i="5" a="1"/>
  <c r="Y940" i="5" s="1"/>
  <c r="AK940" i="5" s="1"/>
  <c r="Q940" i="5" a="1"/>
  <c r="Q940" i="5" s="1"/>
  <c r="AC940" i="5" s="1"/>
  <c r="V940" i="5" a="1"/>
  <c r="V940" i="5" s="1"/>
  <c r="AH940" i="5" s="1"/>
  <c r="T939" i="5" a="1"/>
  <c r="T939" i="5" s="1"/>
  <c r="AF939" i="5" s="1"/>
  <c r="V939" i="5" a="1"/>
  <c r="V939" i="5" s="1"/>
  <c r="AH939" i="5" s="1"/>
  <c r="N938" i="5" a="1"/>
  <c r="N938" i="5" s="1"/>
  <c r="W938" i="5" a="1"/>
  <c r="W938" i="5" s="1"/>
  <c r="AI938" i="5" s="1"/>
  <c r="O938" i="5" a="1"/>
  <c r="O938" i="5" s="1"/>
  <c r="AA938" i="5" s="1"/>
  <c r="X938" i="5" a="1"/>
  <c r="X938" i="5" s="1"/>
  <c r="AJ938" i="5" s="1"/>
  <c r="T938" i="5" a="1"/>
  <c r="T938" i="5" s="1"/>
  <c r="AF938" i="5" s="1"/>
  <c r="Y938" i="5" a="1"/>
  <c r="Y938" i="5" s="1"/>
  <c r="AK938" i="5" s="1"/>
  <c r="Q938" i="5" a="1"/>
  <c r="Q938" i="5" s="1"/>
  <c r="AC938" i="5" s="1"/>
  <c r="V938" i="5" a="1"/>
  <c r="V938" i="5" s="1"/>
  <c r="AH938" i="5" s="1"/>
  <c r="T937" i="5" a="1"/>
  <c r="T937" i="5" s="1"/>
  <c r="AF937" i="5" s="1"/>
  <c r="V937" i="5" a="1"/>
  <c r="V937" i="5" s="1"/>
  <c r="AH937" i="5" s="1"/>
  <c r="N936" i="5" a="1"/>
  <c r="N936" i="5" s="1"/>
  <c r="W936" i="5" a="1"/>
  <c r="W936" i="5" s="1"/>
  <c r="AI936" i="5" s="1"/>
  <c r="O936" i="5" a="1"/>
  <c r="O936" i="5" s="1"/>
  <c r="AA936" i="5" s="1"/>
  <c r="X936" i="5" a="1"/>
  <c r="X936" i="5" s="1"/>
  <c r="AJ936" i="5" s="1"/>
  <c r="T936" i="5" a="1"/>
  <c r="T936" i="5" s="1"/>
  <c r="AF936" i="5" s="1"/>
  <c r="Y936" i="5" a="1"/>
  <c r="Y936" i="5" s="1"/>
  <c r="AK936" i="5" s="1"/>
  <c r="Q936" i="5" a="1"/>
  <c r="Q936" i="5" s="1"/>
  <c r="AC936" i="5" s="1"/>
  <c r="V936" i="5" a="1"/>
  <c r="V936" i="5" s="1"/>
  <c r="AH936" i="5" s="1"/>
  <c r="T935" i="5" a="1"/>
  <c r="T935" i="5" s="1"/>
  <c r="AF935" i="5" s="1"/>
  <c r="V935" i="5" a="1"/>
  <c r="V935" i="5" s="1"/>
  <c r="AH935" i="5" s="1"/>
  <c r="N934" i="5" a="1"/>
  <c r="N934" i="5" s="1"/>
  <c r="W934" i="5" a="1"/>
  <c r="W934" i="5" s="1"/>
  <c r="AI934" i="5" s="1"/>
  <c r="O934" i="5" a="1"/>
  <c r="O934" i="5" s="1"/>
  <c r="AA934" i="5" s="1"/>
  <c r="X934" i="5" a="1"/>
  <c r="X934" i="5" s="1"/>
  <c r="AJ934" i="5" s="1"/>
  <c r="T934" i="5" a="1"/>
  <c r="T934" i="5" s="1"/>
  <c r="AF934" i="5" s="1"/>
  <c r="Y934" i="5" a="1"/>
  <c r="Y934" i="5" s="1"/>
  <c r="AK934" i="5" s="1"/>
  <c r="Q934" i="5" a="1"/>
  <c r="Q934" i="5" s="1"/>
  <c r="AC934" i="5" s="1"/>
  <c r="V934" i="5" a="1"/>
  <c r="V934" i="5" s="1"/>
  <c r="AH934" i="5" s="1"/>
  <c r="T933" i="5" a="1"/>
  <c r="T933" i="5" s="1"/>
  <c r="AF933" i="5" s="1"/>
  <c r="V933" i="5" a="1"/>
  <c r="V933" i="5" s="1"/>
  <c r="AH933" i="5" s="1"/>
  <c r="N932" i="5" a="1"/>
  <c r="N932" i="5" s="1"/>
  <c r="W932" i="5" a="1"/>
  <c r="W932" i="5" s="1"/>
  <c r="AI932" i="5" s="1"/>
  <c r="O932" i="5" a="1"/>
  <c r="O932" i="5" s="1"/>
  <c r="AA932" i="5" s="1"/>
  <c r="X932" i="5" a="1"/>
  <c r="X932" i="5" s="1"/>
  <c r="AJ932" i="5" s="1"/>
  <c r="T932" i="5" a="1"/>
  <c r="T932" i="5" s="1"/>
  <c r="AF932" i="5" s="1"/>
  <c r="Y932" i="5" a="1"/>
  <c r="Y932" i="5" s="1"/>
  <c r="AK932" i="5" s="1"/>
  <c r="Q932" i="5" a="1"/>
  <c r="Q932" i="5" s="1"/>
  <c r="AC932" i="5" s="1"/>
  <c r="V932" i="5" a="1"/>
  <c r="V932" i="5" s="1"/>
  <c r="AH932" i="5" s="1"/>
  <c r="T931" i="5" a="1"/>
  <c r="T931" i="5" s="1"/>
  <c r="AF931" i="5" s="1"/>
  <c r="V931" i="5" a="1"/>
  <c r="V931" i="5" s="1"/>
  <c r="AH931" i="5" s="1"/>
  <c r="N930" i="5" a="1"/>
  <c r="N930" i="5" s="1"/>
  <c r="W930" i="5" a="1"/>
  <c r="W930" i="5" s="1"/>
  <c r="AI930" i="5" s="1"/>
  <c r="O930" i="5" a="1"/>
  <c r="O930" i="5" s="1"/>
  <c r="AA930" i="5" s="1"/>
  <c r="X930" i="5" a="1"/>
  <c r="X930" i="5" s="1"/>
  <c r="AJ930" i="5" s="1"/>
  <c r="T930" i="5" a="1"/>
  <c r="T930" i="5" s="1"/>
  <c r="AF930" i="5" s="1"/>
  <c r="Y930" i="5" a="1"/>
  <c r="Y930" i="5" s="1"/>
  <c r="AK930" i="5" s="1"/>
  <c r="Q930" i="5" a="1"/>
  <c r="Q930" i="5" s="1"/>
  <c r="AC930" i="5" s="1"/>
  <c r="V930" i="5" a="1"/>
  <c r="V930" i="5" s="1"/>
  <c r="AH930" i="5" s="1"/>
  <c r="T929" i="5" a="1"/>
  <c r="T929" i="5" s="1"/>
  <c r="AF929" i="5" s="1"/>
  <c r="V929" i="5" a="1"/>
  <c r="V929" i="5" s="1"/>
  <c r="AH929" i="5" s="1"/>
  <c r="N928" i="5" a="1"/>
  <c r="N928" i="5" s="1"/>
  <c r="W928" i="5" a="1"/>
  <c r="W928" i="5" s="1"/>
  <c r="AI928" i="5" s="1"/>
  <c r="O928" i="5" a="1"/>
  <c r="O928" i="5" s="1"/>
  <c r="AA928" i="5" s="1"/>
  <c r="X928" i="5" a="1"/>
  <c r="X928" i="5" s="1"/>
  <c r="AJ928" i="5" s="1"/>
  <c r="T928" i="5" a="1"/>
  <c r="T928" i="5" s="1"/>
  <c r="AF928" i="5" s="1"/>
  <c r="Y928" i="5" a="1"/>
  <c r="Y928" i="5" s="1"/>
  <c r="AK928" i="5" s="1"/>
  <c r="Q928" i="5" a="1"/>
  <c r="Q928" i="5" s="1"/>
  <c r="AC928" i="5" s="1"/>
  <c r="V928" i="5" a="1"/>
  <c r="V928" i="5" s="1"/>
  <c r="AH928" i="5" s="1"/>
  <c r="T927" i="5" a="1"/>
  <c r="T927" i="5" s="1"/>
  <c r="AF927" i="5" s="1"/>
  <c r="V927" i="5" a="1"/>
  <c r="V927" i="5" s="1"/>
  <c r="AH927" i="5" s="1"/>
  <c r="N926" i="5" a="1"/>
  <c r="N926" i="5" s="1"/>
  <c r="W926" i="5" a="1"/>
  <c r="W926" i="5" s="1"/>
  <c r="AI926" i="5" s="1"/>
  <c r="O926" i="5" a="1"/>
  <c r="O926" i="5" s="1"/>
  <c r="AA926" i="5" s="1"/>
  <c r="X926" i="5" a="1"/>
  <c r="X926" i="5" s="1"/>
  <c r="AJ926" i="5" s="1"/>
  <c r="T926" i="5" a="1"/>
  <c r="T926" i="5" s="1"/>
  <c r="AF926" i="5" s="1"/>
  <c r="Y926" i="5" a="1"/>
  <c r="Y926" i="5" s="1"/>
  <c r="AK926" i="5" s="1"/>
  <c r="Q926" i="5" a="1"/>
  <c r="Q926" i="5" s="1"/>
  <c r="AC926" i="5" s="1"/>
  <c r="V926" i="5" a="1"/>
  <c r="V926" i="5" s="1"/>
  <c r="AH926" i="5" s="1"/>
  <c r="T925" i="5" a="1"/>
  <c r="T925" i="5" s="1"/>
  <c r="AF925" i="5" s="1"/>
  <c r="V925" i="5" a="1"/>
  <c r="V925" i="5" s="1"/>
  <c r="AH925" i="5" s="1"/>
  <c r="N924" i="5" a="1"/>
  <c r="N924" i="5" s="1"/>
  <c r="W924" i="5" a="1"/>
  <c r="W924" i="5" s="1"/>
  <c r="AI924" i="5" s="1"/>
  <c r="O924" i="5" a="1"/>
  <c r="O924" i="5" s="1"/>
  <c r="AA924" i="5" s="1"/>
  <c r="X924" i="5" a="1"/>
  <c r="X924" i="5" s="1"/>
  <c r="AJ924" i="5" s="1"/>
  <c r="T924" i="5" a="1"/>
  <c r="T924" i="5" s="1"/>
  <c r="AF924" i="5" s="1"/>
  <c r="Y924" i="5" a="1"/>
  <c r="Y924" i="5" s="1"/>
  <c r="AK924" i="5" s="1"/>
  <c r="Q924" i="5" a="1"/>
  <c r="Q924" i="5" s="1"/>
  <c r="AC924" i="5" s="1"/>
  <c r="V924" i="5" a="1"/>
  <c r="V924" i="5" s="1"/>
  <c r="AH924" i="5" s="1"/>
  <c r="T923" i="5" a="1"/>
  <c r="T923" i="5" s="1"/>
  <c r="AF923" i="5" s="1"/>
  <c r="V923" i="5" a="1"/>
  <c r="V923" i="5" s="1"/>
  <c r="AH923" i="5" s="1"/>
  <c r="N922" i="5" a="1"/>
  <c r="N922" i="5" s="1"/>
  <c r="W922" i="5" a="1"/>
  <c r="W922" i="5" s="1"/>
  <c r="AI922" i="5" s="1"/>
  <c r="O922" i="5" a="1"/>
  <c r="O922" i="5" s="1"/>
  <c r="AA922" i="5" s="1"/>
  <c r="X922" i="5" a="1"/>
  <c r="X922" i="5" s="1"/>
  <c r="AJ922" i="5" s="1"/>
  <c r="T922" i="5" a="1"/>
  <c r="T922" i="5" s="1"/>
  <c r="AF922" i="5" s="1"/>
  <c r="Y922" i="5" a="1"/>
  <c r="Y922" i="5" s="1"/>
  <c r="AK922" i="5" s="1"/>
  <c r="Q922" i="5" a="1"/>
  <c r="Q922" i="5" s="1"/>
  <c r="AC922" i="5" s="1"/>
  <c r="V922" i="5" a="1"/>
  <c r="V922" i="5" s="1"/>
  <c r="AH922" i="5" s="1"/>
  <c r="T921" i="5" a="1"/>
  <c r="T921" i="5" s="1"/>
  <c r="AF921" i="5" s="1"/>
  <c r="V921" i="5" a="1"/>
  <c r="V921" i="5" s="1"/>
  <c r="AH921" i="5" s="1"/>
  <c r="N920" i="5" a="1"/>
  <c r="N920" i="5" s="1"/>
  <c r="W920" i="5" a="1"/>
  <c r="W920" i="5" s="1"/>
  <c r="AI920" i="5" s="1"/>
  <c r="O920" i="5" a="1"/>
  <c r="O920" i="5" s="1"/>
  <c r="AA920" i="5" s="1"/>
  <c r="X920" i="5" a="1"/>
  <c r="X920" i="5" s="1"/>
  <c r="AJ920" i="5" s="1"/>
  <c r="T920" i="5" a="1"/>
  <c r="T920" i="5" s="1"/>
  <c r="AF920" i="5" s="1"/>
  <c r="Y920" i="5" a="1"/>
  <c r="Y920" i="5" s="1"/>
  <c r="AK920" i="5" s="1"/>
  <c r="Q920" i="5" a="1"/>
  <c r="Q920" i="5" s="1"/>
  <c r="AC920" i="5" s="1"/>
  <c r="V920" i="5" a="1"/>
  <c r="V920" i="5" s="1"/>
  <c r="AH920" i="5" s="1"/>
  <c r="T919" i="5" a="1"/>
  <c r="T919" i="5" s="1"/>
  <c r="AF919" i="5" s="1"/>
  <c r="V919" i="5" a="1"/>
  <c r="V919" i="5" s="1"/>
  <c r="AH919" i="5" s="1"/>
  <c r="N918" i="5" a="1"/>
  <c r="N918" i="5" s="1"/>
  <c r="W918" i="5" a="1"/>
  <c r="W918" i="5" s="1"/>
  <c r="AI918" i="5" s="1"/>
  <c r="O918" i="5" a="1"/>
  <c r="O918" i="5" s="1"/>
  <c r="AA918" i="5" s="1"/>
  <c r="X918" i="5" a="1"/>
  <c r="X918" i="5" s="1"/>
  <c r="AJ918" i="5" s="1"/>
  <c r="T918" i="5" a="1"/>
  <c r="T918" i="5" s="1"/>
  <c r="AF918" i="5" s="1"/>
  <c r="Y918" i="5" a="1"/>
  <c r="Y918" i="5" s="1"/>
  <c r="AK918" i="5" s="1"/>
  <c r="Q918" i="5" a="1"/>
  <c r="Q918" i="5" s="1"/>
  <c r="AC918" i="5" s="1"/>
  <c r="V918" i="5" a="1"/>
  <c r="V918" i="5" s="1"/>
  <c r="AH918" i="5" s="1"/>
  <c r="T917" i="5" a="1"/>
  <c r="T917" i="5" s="1"/>
  <c r="AF917" i="5" s="1"/>
  <c r="V917" i="5" a="1"/>
  <c r="V917" i="5" s="1"/>
  <c r="AH917" i="5" s="1"/>
  <c r="N916" i="5" a="1"/>
  <c r="N916" i="5" s="1"/>
  <c r="W916" i="5" a="1"/>
  <c r="W916" i="5" s="1"/>
  <c r="AI916" i="5" s="1"/>
  <c r="O916" i="5" a="1"/>
  <c r="O916" i="5" s="1"/>
  <c r="AA916" i="5" s="1"/>
  <c r="X916" i="5" a="1"/>
  <c r="X916" i="5" s="1"/>
  <c r="AJ916" i="5" s="1"/>
  <c r="T916" i="5" a="1"/>
  <c r="T916" i="5" s="1"/>
  <c r="AF916" i="5" s="1"/>
  <c r="Y916" i="5" a="1"/>
  <c r="Y916" i="5" s="1"/>
  <c r="AK916" i="5" s="1"/>
  <c r="Q916" i="5" a="1"/>
  <c r="Q916" i="5" s="1"/>
  <c r="AC916" i="5" s="1"/>
  <c r="V916" i="5" a="1"/>
  <c r="V916" i="5" s="1"/>
  <c r="AH916" i="5" s="1"/>
  <c r="T915" i="5" a="1"/>
  <c r="T915" i="5" s="1"/>
  <c r="AF915" i="5" s="1"/>
  <c r="V915" i="5" a="1"/>
  <c r="V915" i="5" s="1"/>
  <c r="AH915" i="5" s="1"/>
  <c r="N914" i="5" a="1"/>
  <c r="N914" i="5" s="1"/>
  <c r="W914" i="5" a="1"/>
  <c r="W914" i="5" s="1"/>
  <c r="AI914" i="5" s="1"/>
  <c r="O914" i="5" a="1"/>
  <c r="O914" i="5" s="1"/>
  <c r="AA914" i="5" s="1"/>
  <c r="X914" i="5" a="1"/>
  <c r="X914" i="5" s="1"/>
  <c r="AJ914" i="5" s="1"/>
  <c r="T914" i="5" a="1"/>
  <c r="T914" i="5" s="1"/>
  <c r="AF914" i="5" s="1"/>
  <c r="Y914" i="5" a="1"/>
  <c r="Y914" i="5" s="1"/>
  <c r="AK914" i="5" s="1"/>
  <c r="Q914" i="5" a="1"/>
  <c r="Q914" i="5" s="1"/>
  <c r="AC914" i="5" s="1"/>
  <c r="V914" i="5" a="1"/>
  <c r="V914" i="5" s="1"/>
  <c r="AH914" i="5" s="1"/>
  <c r="T913" i="5" a="1"/>
  <c r="T913" i="5" s="1"/>
  <c r="AF913" i="5" s="1"/>
  <c r="V913" i="5" a="1"/>
  <c r="V913" i="5" s="1"/>
  <c r="AH913" i="5" s="1"/>
  <c r="N912" i="5" a="1"/>
  <c r="N912" i="5" s="1"/>
  <c r="W912" i="5" a="1"/>
  <c r="W912" i="5" s="1"/>
  <c r="AI912" i="5" s="1"/>
  <c r="O912" i="5" a="1"/>
  <c r="O912" i="5" s="1"/>
  <c r="AA912" i="5" s="1"/>
  <c r="X912" i="5" a="1"/>
  <c r="X912" i="5" s="1"/>
  <c r="AJ912" i="5" s="1"/>
  <c r="T912" i="5" a="1"/>
  <c r="T912" i="5" s="1"/>
  <c r="AF912" i="5" s="1"/>
  <c r="Y912" i="5" a="1"/>
  <c r="Y912" i="5" s="1"/>
  <c r="AK912" i="5" s="1"/>
  <c r="Q912" i="5" a="1"/>
  <c r="Q912" i="5" s="1"/>
  <c r="AC912" i="5" s="1"/>
  <c r="V912" i="5" a="1"/>
  <c r="V912" i="5" s="1"/>
  <c r="AH912" i="5" s="1"/>
  <c r="T911" i="5" a="1"/>
  <c r="T911" i="5" s="1"/>
  <c r="AF911" i="5" s="1"/>
  <c r="V911" i="5" a="1"/>
  <c r="V911" i="5" s="1"/>
  <c r="AH911" i="5" s="1"/>
  <c r="N910" i="5" a="1"/>
  <c r="N910" i="5" s="1"/>
  <c r="W910" i="5" a="1"/>
  <c r="W910" i="5" s="1"/>
  <c r="AI910" i="5" s="1"/>
  <c r="O910" i="5" a="1"/>
  <c r="O910" i="5" s="1"/>
  <c r="AA910" i="5" s="1"/>
  <c r="X910" i="5" a="1"/>
  <c r="X910" i="5" s="1"/>
  <c r="AJ910" i="5" s="1"/>
  <c r="T910" i="5" a="1"/>
  <c r="T910" i="5" s="1"/>
  <c r="AF910" i="5" s="1"/>
  <c r="Y910" i="5" a="1"/>
  <c r="Y910" i="5" s="1"/>
  <c r="AK910" i="5" s="1"/>
  <c r="Q910" i="5" a="1"/>
  <c r="Q910" i="5" s="1"/>
  <c r="AC910" i="5" s="1"/>
  <c r="V910" i="5" a="1"/>
  <c r="V910" i="5" s="1"/>
  <c r="AH910" i="5" s="1"/>
  <c r="T909" i="5" a="1"/>
  <c r="T909" i="5" s="1"/>
  <c r="AF909" i="5" s="1"/>
  <c r="V909" i="5" a="1"/>
  <c r="V909" i="5" s="1"/>
  <c r="AH909" i="5" s="1"/>
  <c r="N908" i="5" a="1"/>
  <c r="N908" i="5" s="1"/>
  <c r="W908" i="5" a="1"/>
  <c r="W908" i="5" s="1"/>
  <c r="AI908" i="5" s="1"/>
  <c r="O908" i="5" a="1"/>
  <c r="O908" i="5" s="1"/>
  <c r="AA908" i="5" s="1"/>
  <c r="X908" i="5" a="1"/>
  <c r="X908" i="5" s="1"/>
  <c r="AJ908" i="5" s="1"/>
  <c r="T908" i="5" a="1"/>
  <c r="T908" i="5" s="1"/>
  <c r="AF908" i="5" s="1"/>
  <c r="Y908" i="5" a="1"/>
  <c r="Y908" i="5" s="1"/>
  <c r="AK908" i="5" s="1"/>
  <c r="Q908" i="5" a="1"/>
  <c r="Q908" i="5" s="1"/>
  <c r="AC908" i="5" s="1"/>
  <c r="V908" i="5" a="1"/>
  <c r="V908" i="5" s="1"/>
  <c r="AH908" i="5" s="1"/>
  <c r="T907" i="5" a="1"/>
  <c r="T907" i="5" s="1"/>
  <c r="AF907" i="5" s="1"/>
  <c r="V907" i="5" a="1"/>
  <c r="V907" i="5" s="1"/>
  <c r="AH907" i="5" s="1"/>
  <c r="N906" i="5" a="1"/>
  <c r="N906" i="5" s="1"/>
  <c r="W906" i="5" a="1"/>
  <c r="W906" i="5" s="1"/>
  <c r="AI906" i="5" s="1"/>
  <c r="O906" i="5" a="1"/>
  <c r="O906" i="5" s="1"/>
  <c r="AA906" i="5" s="1"/>
  <c r="X906" i="5" a="1"/>
  <c r="X906" i="5" s="1"/>
  <c r="AJ906" i="5" s="1"/>
  <c r="T906" i="5" a="1"/>
  <c r="T906" i="5" s="1"/>
  <c r="AF906" i="5" s="1"/>
  <c r="Y906" i="5" a="1"/>
  <c r="Y906" i="5" s="1"/>
  <c r="AK906" i="5" s="1"/>
  <c r="Q906" i="5" a="1"/>
  <c r="Q906" i="5" s="1"/>
  <c r="AC906" i="5" s="1"/>
  <c r="V906" i="5" a="1"/>
  <c r="V906" i="5" s="1"/>
  <c r="AH906" i="5" s="1"/>
  <c r="T905" i="5" a="1"/>
  <c r="T905" i="5" s="1"/>
  <c r="AF905" i="5" s="1"/>
  <c r="V905" i="5" a="1"/>
  <c r="V905" i="5" s="1"/>
  <c r="AH905" i="5" s="1"/>
  <c r="N904" i="5" a="1"/>
  <c r="N904" i="5" s="1"/>
  <c r="W904" i="5" a="1"/>
  <c r="W904" i="5" s="1"/>
  <c r="AI904" i="5" s="1"/>
  <c r="O904" i="5" a="1"/>
  <c r="O904" i="5" s="1"/>
  <c r="AA904" i="5" s="1"/>
  <c r="X904" i="5" a="1"/>
  <c r="X904" i="5" s="1"/>
  <c r="AJ904" i="5" s="1"/>
  <c r="T904" i="5" a="1"/>
  <c r="T904" i="5" s="1"/>
  <c r="AF904" i="5" s="1"/>
  <c r="Y904" i="5" a="1"/>
  <c r="Y904" i="5" s="1"/>
  <c r="AK904" i="5" s="1"/>
  <c r="Q904" i="5" a="1"/>
  <c r="Q904" i="5" s="1"/>
  <c r="AC904" i="5" s="1"/>
  <c r="V904" i="5" a="1"/>
  <c r="V904" i="5" s="1"/>
  <c r="AH904" i="5" s="1"/>
  <c r="Q903" i="5" a="1"/>
  <c r="Q903" i="5" s="1"/>
  <c r="AC903" i="5" s="1"/>
  <c r="S889" i="5" a="1"/>
  <c r="S889" i="5" s="1"/>
  <c r="AE889" i="5" s="1"/>
  <c r="R889" i="5" a="1"/>
  <c r="R889" i="5" s="1"/>
  <c r="AD889" i="5" s="1"/>
  <c r="W889" i="5" a="1"/>
  <c r="W889" i="5" s="1"/>
  <c r="AI889" i="5" s="1"/>
  <c r="X889" i="5" a="1"/>
  <c r="X889" i="5" s="1"/>
  <c r="AJ889" i="5" s="1"/>
  <c r="N889" i="5" a="1"/>
  <c r="N889" i="5" s="1"/>
  <c r="Y889" i="5" a="1"/>
  <c r="Y889" i="5" s="1"/>
  <c r="AK889" i="5" s="1"/>
  <c r="O889" i="5" a="1"/>
  <c r="O889" i="5" s="1"/>
  <c r="AA889" i="5" s="1"/>
  <c r="T889" i="5" a="1"/>
  <c r="T889" i="5" s="1"/>
  <c r="AF889" i="5" s="1"/>
  <c r="U889" i="5" a="1"/>
  <c r="U889" i="5" s="1"/>
  <c r="AG889" i="5" s="1"/>
  <c r="P889" i="5" a="1"/>
  <c r="P889" i="5" s="1"/>
  <c r="AB889" i="5" s="1"/>
  <c r="S881" i="5" a="1"/>
  <c r="S881" i="5" s="1"/>
  <c r="AE881" i="5" s="1"/>
  <c r="R881" i="5" a="1"/>
  <c r="R881" i="5" s="1"/>
  <c r="AD881" i="5" s="1"/>
  <c r="W881" i="5" a="1"/>
  <c r="W881" i="5" s="1"/>
  <c r="AI881" i="5" s="1"/>
  <c r="X881" i="5" a="1"/>
  <c r="X881" i="5" s="1"/>
  <c r="AJ881" i="5" s="1"/>
  <c r="N881" i="5" a="1"/>
  <c r="N881" i="5" s="1"/>
  <c r="Y881" i="5" a="1"/>
  <c r="Y881" i="5" s="1"/>
  <c r="AK881" i="5" s="1"/>
  <c r="O881" i="5" a="1"/>
  <c r="O881" i="5" s="1"/>
  <c r="AA881" i="5" s="1"/>
  <c r="T881" i="5" a="1"/>
  <c r="T881" i="5" s="1"/>
  <c r="AF881" i="5" s="1"/>
  <c r="U881" i="5" a="1"/>
  <c r="U881" i="5" s="1"/>
  <c r="AG881" i="5" s="1"/>
  <c r="P881" i="5" a="1"/>
  <c r="P881" i="5" s="1"/>
  <c r="AB881" i="5" s="1"/>
  <c r="V878" i="5" a="1"/>
  <c r="V878" i="5" s="1"/>
  <c r="AH878" i="5" s="1"/>
  <c r="N875" i="5" a="1"/>
  <c r="N875" i="5" s="1"/>
  <c r="T875" i="5" a="1"/>
  <c r="T875" i="5" s="1"/>
  <c r="AF875" i="5" s="1"/>
  <c r="P875" i="5" a="1"/>
  <c r="P875" i="5" s="1"/>
  <c r="AB875" i="5" s="1"/>
  <c r="W875" i="5" a="1"/>
  <c r="W875" i="5" s="1"/>
  <c r="AI875" i="5" s="1"/>
  <c r="R873" i="5" a="1"/>
  <c r="R873" i="5" s="1"/>
  <c r="AD873" i="5" s="1"/>
  <c r="N867" i="5" a="1"/>
  <c r="N867" i="5" s="1"/>
  <c r="T867" i="5" a="1"/>
  <c r="T867" i="5" s="1"/>
  <c r="AF867" i="5" s="1"/>
  <c r="P867" i="5" a="1"/>
  <c r="P867" i="5" s="1"/>
  <c r="AB867" i="5" s="1"/>
  <c r="W867" i="5" a="1"/>
  <c r="W867" i="5" s="1"/>
  <c r="AI867" i="5" s="1"/>
  <c r="R865" i="5" a="1"/>
  <c r="R865" i="5" s="1"/>
  <c r="AD865" i="5" s="1"/>
  <c r="N859" i="5" a="1"/>
  <c r="N859" i="5" s="1"/>
  <c r="T859" i="5" a="1"/>
  <c r="T859" i="5" s="1"/>
  <c r="AF859" i="5" s="1"/>
  <c r="P859" i="5" a="1"/>
  <c r="P859" i="5" s="1"/>
  <c r="AB859" i="5" s="1"/>
  <c r="W859" i="5" a="1"/>
  <c r="W859" i="5" s="1"/>
  <c r="AI859" i="5" s="1"/>
  <c r="R857" i="5" a="1"/>
  <c r="R857" i="5" s="1"/>
  <c r="AD857" i="5" s="1"/>
  <c r="N851" i="5" a="1"/>
  <c r="N851" i="5" s="1"/>
  <c r="T851" i="5" a="1"/>
  <c r="T851" i="5" s="1"/>
  <c r="AF851" i="5" s="1"/>
  <c r="P851" i="5" a="1"/>
  <c r="P851" i="5" s="1"/>
  <c r="AB851" i="5" s="1"/>
  <c r="W851" i="5" a="1"/>
  <c r="W851" i="5" s="1"/>
  <c r="AI851" i="5" s="1"/>
  <c r="R849" i="5" a="1"/>
  <c r="R849" i="5" s="1"/>
  <c r="AD849" i="5" s="1"/>
  <c r="T844" i="5" a="1"/>
  <c r="T844" i="5" s="1"/>
  <c r="AF844" i="5" s="1"/>
  <c r="N844" i="5" a="1"/>
  <c r="N844" i="5" s="1"/>
  <c r="U844" i="5" a="1"/>
  <c r="U844" i="5" s="1"/>
  <c r="AG844" i="5" s="1"/>
  <c r="P844" i="5" a="1"/>
  <c r="P844" i="5" s="1"/>
  <c r="AB844" i="5" s="1"/>
  <c r="X844" i="5" a="1"/>
  <c r="X844" i="5" s="1"/>
  <c r="AJ844" i="5" s="1"/>
  <c r="Y844" i="5" a="1"/>
  <c r="Y844" i="5" s="1"/>
  <c r="AK844" i="5" s="1"/>
  <c r="T840" i="5" a="1"/>
  <c r="T840" i="5" s="1"/>
  <c r="AF840" i="5" s="1"/>
  <c r="N840" i="5" a="1"/>
  <c r="N840" i="5" s="1"/>
  <c r="U840" i="5" a="1"/>
  <c r="U840" i="5" s="1"/>
  <c r="AG840" i="5" s="1"/>
  <c r="P840" i="5" a="1"/>
  <c r="P840" i="5" s="1"/>
  <c r="AB840" i="5" s="1"/>
  <c r="X840" i="5" a="1"/>
  <c r="X840" i="5" s="1"/>
  <c r="AJ840" i="5" s="1"/>
  <c r="Y840" i="5" a="1"/>
  <c r="Y840" i="5" s="1"/>
  <c r="AK840" i="5" s="1"/>
  <c r="T836" i="5" a="1"/>
  <c r="T836" i="5" s="1"/>
  <c r="AF836" i="5" s="1"/>
  <c r="N836" i="5" a="1"/>
  <c r="N836" i="5" s="1"/>
  <c r="U836" i="5" a="1"/>
  <c r="U836" i="5" s="1"/>
  <c r="AG836" i="5" s="1"/>
  <c r="P836" i="5" a="1"/>
  <c r="P836" i="5" s="1"/>
  <c r="AB836" i="5" s="1"/>
  <c r="X836" i="5" a="1"/>
  <c r="X836" i="5" s="1"/>
  <c r="AJ836" i="5" s="1"/>
  <c r="Y836" i="5" a="1"/>
  <c r="Y836" i="5" s="1"/>
  <c r="AK836" i="5" s="1"/>
  <c r="T832" i="5" a="1"/>
  <c r="T832" i="5" s="1"/>
  <c r="AF832" i="5" s="1"/>
  <c r="N832" i="5" a="1"/>
  <c r="N832" i="5" s="1"/>
  <c r="U832" i="5" a="1"/>
  <c r="U832" i="5" s="1"/>
  <c r="AG832" i="5" s="1"/>
  <c r="P832" i="5" a="1"/>
  <c r="P832" i="5" s="1"/>
  <c r="AB832" i="5" s="1"/>
  <c r="X832" i="5" a="1"/>
  <c r="X832" i="5" s="1"/>
  <c r="AJ832" i="5" s="1"/>
  <c r="Y832" i="5" a="1"/>
  <c r="Y832" i="5" s="1"/>
  <c r="AK832" i="5" s="1"/>
  <c r="T828" i="5" a="1"/>
  <c r="T828" i="5" s="1"/>
  <c r="AF828" i="5" s="1"/>
  <c r="P828" i="5" a="1"/>
  <c r="P828" i="5" s="1"/>
  <c r="AB828" i="5" s="1"/>
  <c r="X828" i="5" a="1"/>
  <c r="X828" i="5" s="1"/>
  <c r="AJ828" i="5" s="1"/>
  <c r="Y828" i="5" a="1"/>
  <c r="Y828" i="5" s="1"/>
  <c r="AK828" i="5" s="1"/>
  <c r="T824" i="5" a="1"/>
  <c r="T824" i="5" s="1"/>
  <c r="AF824" i="5" s="1"/>
  <c r="P824" i="5" a="1"/>
  <c r="P824" i="5" s="1"/>
  <c r="AB824" i="5" s="1"/>
  <c r="X824" i="5" a="1"/>
  <c r="X824" i="5" s="1"/>
  <c r="AJ824" i="5" s="1"/>
  <c r="Y824" i="5" a="1"/>
  <c r="Y824" i="5" s="1"/>
  <c r="AK824" i="5" s="1"/>
  <c r="T820" i="5" a="1"/>
  <c r="T820" i="5" s="1"/>
  <c r="AF820" i="5" s="1"/>
  <c r="P820" i="5" a="1"/>
  <c r="P820" i="5" s="1"/>
  <c r="AB820" i="5" s="1"/>
  <c r="X820" i="5" a="1"/>
  <c r="X820" i="5" s="1"/>
  <c r="AJ820" i="5" s="1"/>
  <c r="Y820" i="5" a="1"/>
  <c r="Y820" i="5" s="1"/>
  <c r="AK820" i="5" s="1"/>
  <c r="T816" i="5" a="1"/>
  <c r="T816" i="5" s="1"/>
  <c r="AF816" i="5" s="1"/>
  <c r="P816" i="5" a="1"/>
  <c r="P816" i="5" s="1"/>
  <c r="AB816" i="5" s="1"/>
  <c r="X816" i="5" a="1"/>
  <c r="X816" i="5" s="1"/>
  <c r="AJ816" i="5" s="1"/>
  <c r="Y816" i="5" a="1"/>
  <c r="Y816" i="5" s="1"/>
  <c r="AK816" i="5" s="1"/>
  <c r="T812" i="5" a="1"/>
  <c r="T812" i="5" s="1"/>
  <c r="AF812" i="5" s="1"/>
  <c r="P812" i="5" a="1"/>
  <c r="P812" i="5" s="1"/>
  <c r="AB812" i="5" s="1"/>
  <c r="X812" i="5" a="1"/>
  <c r="X812" i="5" s="1"/>
  <c r="AJ812" i="5" s="1"/>
  <c r="Y812" i="5" a="1"/>
  <c r="Y812" i="5" s="1"/>
  <c r="AK812" i="5" s="1"/>
  <c r="T808" i="5" a="1"/>
  <c r="T808" i="5" s="1"/>
  <c r="AF808" i="5" s="1"/>
  <c r="P808" i="5" a="1"/>
  <c r="P808" i="5" s="1"/>
  <c r="AB808" i="5" s="1"/>
  <c r="X808" i="5" a="1"/>
  <c r="X808" i="5" s="1"/>
  <c r="AJ808" i="5" s="1"/>
  <c r="Y808" i="5" a="1"/>
  <c r="Y808" i="5" s="1"/>
  <c r="AK808" i="5" s="1"/>
  <c r="Y792" i="5" a="1"/>
  <c r="Y792" i="5" s="1"/>
  <c r="AK792" i="5" s="1"/>
  <c r="T792" i="5" a="1"/>
  <c r="T792" i="5" s="1"/>
  <c r="AF792" i="5" s="1"/>
  <c r="P770" i="5" a="1"/>
  <c r="P770" i="5" s="1"/>
  <c r="AB770" i="5" s="1"/>
  <c r="U770" i="5" a="1"/>
  <c r="U770" i="5" s="1"/>
  <c r="AG770" i="5" s="1"/>
  <c r="Q767" i="5" a="1"/>
  <c r="Q767" i="5" s="1"/>
  <c r="AC767" i="5" s="1"/>
  <c r="R767" i="5" a="1"/>
  <c r="R767" i="5" s="1"/>
  <c r="AD767" i="5" s="1"/>
  <c r="W767" i="5" a="1"/>
  <c r="W767" i="5" s="1"/>
  <c r="AI767" i="5" s="1"/>
  <c r="N767" i="5" a="1"/>
  <c r="N767" i="5" s="1"/>
  <c r="S767" i="5" a="1"/>
  <c r="S767" i="5" s="1"/>
  <c r="AE767" i="5" s="1"/>
  <c r="X767" i="5" a="1"/>
  <c r="X767" i="5" s="1"/>
  <c r="AJ767" i="5" s="1"/>
  <c r="Y767" i="5" a="1"/>
  <c r="Y767" i="5" s="1"/>
  <c r="AK767" i="5" s="1"/>
  <c r="O767" i="5" a="1"/>
  <c r="O767" i="5" s="1"/>
  <c r="AA767" i="5" s="1"/>
  <c r="T767" i="5" a="1"/>
  <c r="T767" i="5" s="1"/>
  <c r="AF767" i="5" s="1"/>
  <c r="P767" i="5" a="1"/>
  <c r="P767" i="5" s="1"/>
  <c r="AB767" i="5" s="1"/>
  <c r="U767" i="5" a="1"/>
  <c r="U767" i="5" s="1"/>
  <c r="AG767" i="5" s="1"/>
  <c r="V767" i="5" a="1"/>
  <c r="V767" i="5" s="1"/>
  <c r="AH767" i="5" s="1"/>
  <c r="O1003" i="5" a="1"/>
  <c r="O1003" i="5" s="1"/>
  <c r="AA1003" i="5" s="1"/>
  <c r="S1003" i="5" a="1"/>
  <c r="S1003" i="5" s="1"/>
  <c r="AE1003" i="5" s="1"/>
  <c r="W1003" i="5" a="1"/>
  <c r="W1003" i="5" s="1"/>
  <c r="AI1003" i="5" s="1"/>
  <c r="N950" i="5" a="1"/>
  <c r="N950" i="5" s="1"/>
  <c r="Q882" i="5" a="1"/>
  <c r="Q882" i="5" s="1"/>
  <c r="AC882" i="5" s="1"/>
  <c r="R882" i="5" a="1"/>
  <c r="R882" i="5" s="1"/>
  <c r="AD882" i="5" s="1"/>
  <c r="W882" i="5" a="1"/>
  <c r="W882" i="5" s="1"/>
  <c r="AI882" i="5" s="1"/>
  <c r="N882" i="5" a="1"/>
  <c r="N882" i="5" s="1"/>
  <c r="S882" i="5" a="1"/>
  <c r="S882" i="5" s="1"/>
  <c r="AE882" i="5" s="1"/>
  <c r="X882" i="5" a="1"/>
  <c r="X882" i="5" s="1"/>
  <c r="AJ882" i="5" s="1"/>
  <c r="Y882" i="5" a="1"/>
  <c r="Y882" i="5" s="1"/>
  <c r="AK882" i="5" s="1"/>
  <c r="O882" i="5" a="1"/>
  <c r="O882" i="5" s="1"/>
  <c r="AA882" i="5" s="1"/>
  <c r="T882" i="5" a="1"/>
  <c r="T882" i="5" s="1"/>
  <c r="AF882" i="5" s="1"/>
  <c r="U882" i="5" a="1"/>
  <c r="U882" i="5" s="1"/>
  <c r="AG882" i="5" s="1"/>
  <c r="V791" i="5" a="1"/>
  <c r="V791" i="5" s="1"/>
  <c r="AH791" i="5" s="1"/>
  <c r="N791" i="5" a="1"/>
  <c r="N791" i="5" s="1"/>
  <c r="R791" i="5" a="1"/>
  <c r="R791" i="5" s="1"/>
  <c r="AD791" i="5" s="1"/>
  <c r="W791" i="5" a="1"/>
  <c r="W791" i="5" s="1"/>
  <c r="AI791" i="5" s="1"/>
  <c r="P1003" i="5" a="1"/>
  <c r="P1003" i="5" s="1"/>
  <c r="AB1003" i="5" s="1"/>
  <c r="V999" i="5" a="1"/>
  <c r="V999" i="5" s="1"/>
  <c r="AH999" i="5" s="1"/>
  <c r="Q997" i="5" a="1"/>
  <c r="Q997" i="5" s="1"/>
  <c r="AC997" i="5" s="1"/>
  <c r="Q993" i="5" a="1"/>
  <c r="Q993" i="5" s="1"/>
  <c r="AC993" i="5" s="1"/>
  <c r="V989" i="5" a="1"/>
  <c r="V989" i="5" s="1"/>
  <c r="AH989" i="5" s="1"/>
  <c r="Q987" i="5" a="1"/>
  <c r="Q987" i="5" s="1"/>
  <c r="AC987" i="5" s="1"/>
  <c r="R982" i="5" a="1"/>
  <c r="R982" i="5" s="1"/>
  <c r="AD982" i="5" s="1"/>
  <c r="R976" i="5" a="1"/>
  <c r="R976" i="5" s="1"/>
  <c r="AD976" i="5" s="1"/>
  <c r="R972" i="5" a="1"/>
  <c r="R972" i="5" s="1"/>
  <c r="AD972" i="5" s="1"/>
  <c r="R968" i="5" a="1"/>
  <c r="R968" i="5" s="1"/>
  <c r="AD968" i="5" s="1"/>
  <c r="T965" i="5" a="1"/>
  <c r="T965" i="5" s="1"/>
  <c r="AF965" i="5" s="1"/>
  <c r="T963" i="5" a="1"/>
  <c r="T963" i="5" s="1"/>
  <c r="AF963" i="5" s="1"/>
  <c r="T961" i="5" a="1"/>
  <c r="T961" i="5" s="1"/>
  <c r="AF961" i="5" s="1"/>
  <c r="T959" i="5" a="1"/>
  <c r="T959" i="5" s="1"/>
  <c r="AF959" i="5" s="1"/>
  <c r="T957" i="5" a="1"/>
  <c r="T957" i="5" s="1"/>
  <c r="AF957" i="5" s="1"/>
  <c r="T955" i="5" a="1"/>
  <c r="T955" i="5" s="1"/>
  <c r="AF955" i="5" s="1"/>
  <c r="T953" i="5" a="1"/>
  <c r="T953" i="5" s="1"/>
  <c r="AF953" i="5" s="1"/>
  <c r="U952" i="5" a="1"/>
  <c r="U952" i="5" s="1"/>
  <c r="AG952" i="5" s="1"/>
  <c r="T951" i="5" a="1"/>
  <c r="T951" i="5" s="1"/>
  <c r="AF951" i="5" s="1"/>
  <c r="T949" i="5" a="1"/>
  <c r="T949" i="5" s="1"/>
  <c r="AF949" i="5" s="1"/>
  <c r="T947" i="5" a="1"/>
  <c r="T947" i="5" s="1"/>
  <c r="AF947" i="5" s="1"/>
  <c r="T945" i="5" a="1"/>
  <c r="T945" i="5" s="1"/>
  <c r="AF945" i="5" s="1"/>
  <c r="U944" i="5" a="1"/>
  <c r="U944" i="5" s="1"/>
  <c r="AG944" i="5" s="1"/>
  <c r="Y943" i="5" a="1"/>
  <c r="Y943" i="5" s="1"/>
  <c r="AK943" i="5" s="1"/>
  <c r="Y941" i="5" a="1"/>
  <c r="Y941" i="5" s="1"/>
  <c r="AK941" i="5" s="1"/>
  <c r="R940" i="5" a="1"/>
  <c r="R940" i="5" s="1"/>
  <c r="AD940" i="5" s="1"/>
  <c r="Q939" i="5" a="1"/>
  <c r="Q939" i="5" s="1"/>
  <c r="AC939" i="5" s="1"/>
  <c r="R938" i="5" a="1"/>
  <c r="R938" i="5" s="1"/>
  <c r="AD938" i="5" s="1"/>
  <c r="Q937" i="5" a="1"/>
  <c r="Q937" i="5" s="1"/>
  <c r="AC937" i="5" s="1"/>
  <c r="R936" i="5" a="1"/>
  <c r="R936" i="5" s="1"/>
  <c r="AD936" i="5" s="1"/>
  <c r="Q935" i="5" a="1"/>
  <c r="Q935" i="5" s="1"/>
  <c r="AC935" i="5" s="1"/>
  <c r="R934" i="5" a="1"/>
  <c r="R934" i="5" s="1"/>
  <c r="AD934" i="5" s="1"/>
  <c r="Q933" i="5" a="1"/>
  <c r="Q933" i="5" s="1"/>
  <c r="AC933" i="5" s="1"/>
  <c r="R932" i="5" a="1"/>
  <c r="R932" i="5" s="1"/>
  <c r="AD932" i="5" s="1"/>
  <c r="Q931" i="5" a="1"/>
  <c r="Q931" i="5" s="1"/>
  <c r="AC931" i="5" s="1"/>
  <c r="R930" i="5" a="1"/>
  <c r="R930" i="5" s="1"/>
  <c r="AD930" i="5" s="1"/>
  <c r="Q929" i="5" a="1"/>
  <c r="Q929" i="5" s="1"/>
  <c r="AC929" i="5" s="1"/>
  <c r="R928" i="5" a="1"/>
  <c r="R928" i="5" s="1"/>
  <c r="AD928" i="5" s="1"/>
  <c r="Q927" i="5" a="1"/>
  <c r="Q927" i="5" s="1"/>
  <c r="AC927" i="5" s="1"/>
  <c r="R926" i="5" a="1"/>
  <c r="R926" i="5" s="1"/>
  <c r="AD926" i="5" s="1"/>
  <c r="Q925" i="5" a="1"/>
  <c r="Q925" i="5" s="1"/>
  <c r="AC925" i="5" s="1"/>
  <c r="R924" i="5" a="1"/>
  <c r="R924" i="5" s="1"/>
  <c r="AD924" i="5" s="1"/>
  <c r="Q923" i="5" a="1"/>
  <c r="Q923" i="5" s="1"/>
  <c r="AC923" i="5" s="1"/>
  <c r="R922" i="5" a="1"/>
  <c r="R922" i="5" s="1"/>
  <c r="AD922" i="5" s="1"/>
  <c r="Q921" i="5" a="1"/>
  <c r="Q921" i="5" s="1"/>
  <c r="AC921" i="5" s="1"/>
  <c r="R920" i="5" a="1"/>
  <c r="R920" i="5" s="1"/>
  <c r="AD920" i="5" s="1"/>
  <c r="Q919" i="5" a="1"/>
  <c r="Q919" i="5" s="1"/>
  <c r="AC919" i="5" s="1"/>
  <c r="R918" i="5" a="1"/>
  <c r="R918" i="5" s="1"/>
  <c r="AD918" i="5" s="1"/>
  <c r="Q917" i="5" a="1"/>
  <c r="Q917" i="5" s="1"/>
  <c r="AC917" i="5" s="1"/>
  <c r="R916" i="5" a="1"/>
  <c r="R916" i="5" s="1"/>
  <c r="AD916" i="5" s="1"/>
  <c r="Q915" i="5" a="1"/>
  <c r="Q915" i="5" s="1"/>
  <c r="AC915" i="5" s="1"/>
  <c r="R914" i="5" a="1"/>
  <c r="R914" i="5" s="1"/>
  <c r="AD914" i="5" s="1"/>
  <c r="Q913" i="5" a="1"/>
  <c r="Q913" i="5" s="1"/>
  <c r="AC913" i="5" s="1"/>
  <c r="R912" i="5" a="1"/>
  <c r="R912" i="5" s="1"/>
  <c r="AD912" i="5" s="1"/>
  <c r="Q911" i="5" a="1"/>
  <c r="Q911" i="5" s="1"/>
  <c r="AC911" i="5" s="1"/>
  <c r="R910" i="5" a="1"/>
  <c r="R910" i="5" s="1"/>
  <c r="AD910" i="5" s="1"/>
  <c r="Q909" i="5" a="1"/>
  <c r="Q909" i="5" s="1"/>
  <c r="AC909" i="5" s="1"/>
  <c r="R908" i="5" a="1"/>
  <c r="R908" i="5" s="1"/>
  <c r="AD908" i="5" s="1"/>
  <c r="Q907" i="5" a="1"/>
  <c r="Q907" i="5" s="1"/>
  <c r="AC907" i="5" s="1"/>
  <c r="R906" i="5" a="1"/>
  <c r="R906" i="5" s="1"/>
  <c r="AD906" i="5" s="1"/>
  <c r="Q905" i="5" a="1"/>
  <c r="Q905" i="5" s="1"/>
  <c r="AC905" i="5" s="1"/>
  <c r="N902" i="5" a="1"/>
  <c r="N902" i="5" s="1"/>
  <c r="S900" i="5" a="1"/>
  <c r="S900" i="5" s="1"/>
  <c r="AE900" i="5" s="1"/>
  <c r="P900" i="5" a="1"/>
  <c r="P900" i="5" s="1"/>
  <c r="AB900" i="5" s="1"/>
  <c r="U900" i="5" a="1"/>
  <c r="U900" i="5" s="1"/>
  <c r="AG900" i="5" s="1"/>
  <c r="S898" i="5" a="1"/>
  <c r="S898" i="5" s="1"/>
  <c r="AE898" i="5" s="1"/>
  <c r="P898" i="5" a="1"/>
  <c r="P898" i="5" s="1"/>
  <c r="AB898" i="5" s="1"/>
  <c r="U898" i="5" a="1"/>
  <c r="U898" i="5" s="1"/>
  <c r="AG898" i="5" s="1"/>
  <c r="S896" i="5" a="1"/>
  <c r="S896" i="5" s="1"/>
  <c r="AE896" i="5" s="1"/>
  <c r="P896" i="5" a="1"/>
  <c r="P896" i="5" s="1"/>
  <c r="AB896" i="5" s="1"/>
  <c r="U896" i="5" a="1"/>
  <c r="U896" i="5" s="1"/>
  <c r="AG896" i="5" s="1"/>
  <c r="S891" i="5" a="1"/>
  <c r="S891" i="5" s="1"/>
  <c r="AE891" i="5" s="1"/>
  <c r="R891" i="5" a="1"/>
  <c r="R891" i="5" s="1"/>
  <c r="AD891" i="5" s="1"/>
  <c r="W891" i="5" a="1"/>
  <c r="W891" i="5" s="1"/>
  <c r="AI891" i="5" s="1"/>
  <c r="X891" i="5" a="1"/>
  <c r="X891" i="5" s="1"/>
  <c r="AJ891" i="5" s="1"/>
  <c r="N891" i="5" a="1"/>
  <c r="N891" i="5" s="1"/>
  <c r="Y891" i="5" a="1"/>
  <c r="Y891" i="5" s="1"/>
  <c r="AK891" i="5" s="1"/>
  <c r="O891" i="5" a="1"/>
  <c r="O891" i="5" s="1"/>
  <c r="AA891" i="5" s="1"/>
  <c r="T891" i="5" a="1"/>
  <c r="T891" i="5" s="1"/>
  <c r="AF891" i="5" s="1"/>
  <c r="U891" i="5" a="1"/>
  <c r="U891" i="5" s="1"/>
  <c r="AG891" i="5" s="1"/>
  <c r="P891" i="5" a="1"/>
  <c r="P891" i="5" s="1"/>
  <c r="AB891" i="5" s="1"/>
  <c r="S883" i="5" a="1"/>
  <c r="S883" i="5" s="1"/>
  <c r="AE883" i="5" s="1"/>
  <c r="R883" i="5" a="1"/>
  <c r="R883" i="5" s="1"/>
  <c r="AD883" i="5" s="1"/>
  <c r="W883" i="5" a="1"/>
  <c r="W883" i="5" s="1"/>
  <c r="AI883" i="5" s="1"/>
  <c r="X883" i="5" a="1"/>
  <c r="X883" i="5" s="1"/>
  <c r="AJ883" i="5" s="1"/>
  <c r="N883" i="5" a="1"/>
  <c r="N883" i="5" s="1"/>
  <c r="Y883" i="5" a="1"/>
  <c r="Y883" i="5" s="1"/>
  <c r="AK883" i="5" s="1"/>
  <c r="O883" i="5" a="1"/>
  <c r="O883" i="5" s="1"/>
  <c r="AA883" i="5" s="1"/>
  <c r="T883" i="5" a="1"/>
  <c r="T883" i="5" s="1"/>
  <c r="AF883" i="5" s="1"/>
  <c r="U883" i="5" a="1"/>
  <c r="U883" i="5" s="1"/>
  <c r="AG883" i="5" s="1"/>
  <c r="P883" i="5" a="1"/>
  <c r="P883" i="5" s="1"/>
  <c r="AB883" i="5" s="1"/>
  <c r="N877" i="5" a="1"/>
  <c r="N877" i="5" s="1"/>
  <c r="T877" i="5" a="1"/>
  <c r="T877" i="5" s="1"/>
  <c r="AF877" i="5" s="1"/>
  <c r="P877" i="5" a="1"/>
  <c r="P877" i="5" s="1"/>
  <c r="AB877" i="5" s="1"/>
  <c r="W877" i="5" a="1"/>
  <c r="W877" i="5" s="1"/>
  <c r="AI877" i="5" s="1"/>
  <c r="N869" i="5" a="1"/>
  <c r="N869" i="5" s="1"/>
  <c r="T869" i="5" a="1"/>
  <c r="T869" i="5" s="1"/>
  <c r="AF869" i="5" s="1"/>
  <c r="P869" i="5" a="1"/>
  <c r="P869" i="5" s="1"/>
  <c r="AB869" i="5" s="1"/>
  <c r="W869" i="5" a="1"/>
  <c r="W869" i="5" s="1"/>
  <c r="AI869" i="5" s="1"/>
  <c r="W862" i="5" a="1"/>
  <c r="W862" i="5" s="1"/>
  <c r="AI862" i="5" s="1"/>
  <c r="N861" i="5" a="1"/>
  <c r="N861" i="5" s="1"/>
  <c r="T861" i="5" a="1"/>
  <c r="T861" i="5" s="1"/>
  <c r="AF861" i="5" s="1"/>
  <c r="P861" i="5" a="1"/>
  <c r="P861" i="5" s="1"/>
  <c r="AB861" i="5" s="1"/>
  <c r="W861" i="5" a="1"/>
  <c r="W861" i="5" s="1"/>
  <c r="AI861" i="5" s="1"/>
  <c r="W854" i="5" a="1"/>
  <c r="W854" i="5" s="1"/>
  <c r="AI854" i="5" s="1"/>
  <c r="N853" i="5" a="1"/>
  <c r="N853" i="5" s="1"/>
  <c r="T853" i="5" a="1"/>
  <c r="T853" i="5" s="1"/>
  <c r="AF853" i="5" s="1"/>
  <c r="P853" i="5" a="1"/>
  <c r="P853" i="5" s="1"/>
  <c r="AB853" i="5" s="1"/>
  <c r="W853" i="5" a="1"/>
  <c r="W853" i="5" s="1"/>
  <c r="AI853" i="5" s="1"/>
  <c r="W846" i="5" a="1"/>
  <c r="W846" i="5" s="1"/>
  <c r="AI846" i="5" s="1"/>
  <c r="N845" i="5" a="1"/>
  <c r="N845" i="5" s="1"/>
  <c r="T845" i="5" a="1"/>
  <c r="T845" i="5" s="1"/>
  <c r="AF845" i="5" s="1"/>
  <c r="P845" i="5" a="1"/>
  <c r="P845" i="5" s="1"/>
  <c r="AB845" i="5" s="1"/>
  <c r="W845" i="5" a="1"/>
  <c r="W845" i="5" s="1"/>
  <c r="AI845" i="5" s="1"/>
  <c r="U841" i="5" a="1"/>
  <c r="U841" i="5" s="1"/>
  <c r="AG841" i="5" s="1"/>
  <c r="N841" i="5" a="1"/>
  <c r="N841" i="5" s="1"/>
  <c r="V841" i="5" a="1"/>
  <c r="V841" i="5" s="1"/>
  <c r="AH841" i="5" s="1"/>
  <c r="X841" i="5" a="1"/>
  <c r="X841" i="5" s="1"/>
  <c r="AJ841" i="5" s="1"/>
  <c r="R841" i="5" a="1"/>
  <c r="R841" i="5" s="1"/>
  <c r="AD841" i="5" s="1"/>
  <c r="U837" i="5" a="1"/>
  <c r="U837" i="5" s="1"/>
  <c r="AG837" i="5" s="1"/>
  <c r="N837" i="5" a="1"/>
  <c r="N837" i="5" s="1"/>
  <c r="V837" i="5" a="1"/>
  <c r="V837" i="5" s="1"/>
  <c r="AH837" i="5" s="1"/>
  <c r="X837" i="5" a="1"/>
  <c r="X837" i="5" s="1"/>
  <c r="AJ837" i="5" s="1"/>
  <c r="R837" i="5" a="1"/>
  <c r="R837" i="5" s="1"/>
  <c r="AD837" i="5" s="1"/>
  <c r="U833" i="5" a="1"/>
  <c r="U833" i="5" s="1"/>
  <c r="AG833" i="5" s="1"/>
  <c r="N833" i="5" a="1"/>
  <c r="N833" i="5" s="1"/>
  <c r="V833" i="5" a="1"/>
  <c r="V833" i="5" s="1"/>
  <c r="AH833" i="5" s="1"/>
  <c r="X833" i="5" a="1"/>
  <c r="X833" i="5" s="1"/>
  <c r="AJ833" i="5" s="1"/>
  <c r="R833" i="5" a="1"/>
  <c r="R833" i="5" s="1"/>
  <c r="AD833" i="5" s="1"/>
  <c r="U829" i="5" a="1"/>
  <c r="U829" i="5" s="1"/>
  <c r="AG829" i="5" s="1"/>
  <c r="X829" i="5" a="1"/>
  <c r="X829" i="5" s="1"/>
  <c r="AJ829" i="5" s="1"/>
  <c r="R829" i="5" a="1"/>
  <c r="R829" i="5" s="1"/>
  <c r="AD829" i="5" s="1"/>
  <c r="U825" i="5" a="1"/>
  <c r="U825" i="5" s="1"/>
  <c r="AG825" i="5" s="1"/>
  <c r="X825" i="5" a="1"/>
  <c r="X825" i="5" s="1"/>
  <c r="AJ825" i="5" s="1"/>
  <c r="R825" i="5" a="1"/>
  <c r="R825" i="5" s="1"/>
  <c r="AD825" i="5" s="1"/>
  <c r="U821" i="5" a="1"/>
  <c r="U821" i="5" s="1"/>
  <c r="AG821" i="5" s="1"/>
  <c r="X821" i="5" a="1"/>
  <c r="X821" i="5" s="1"/>
  <c r="AJ821" i="5" s="1"/>
  <c r="R821" i="5" a="1"/>
  <c r="R821" i="5" s="1"/>
  <c r="AD821" i="5" s="1"/>
  <c r="U817" i="5" a="1"/>
  <c r="U817" i="5" s="1"/>
  <c r="AG817" i="5" s="1"/>
  <c r="X817" i="5" a="1"/>
  <c r="X817" i="5" s="1"/>
  <c r="AJ817" i="5" s="1"/>
  <c r="R817" i="5" a="1"/>
  <c r="R817" i="5" s="1"/>
  <c r="AD817" i="5" s="1"/>
  <c r="U813" i="5" a="1"/>
  <c r="U813" i="5" s="1"/>
  <c r="AG813" i="5" s="1"/>
  <c r="X813" i="5" a="1"/>
  <c r="X813" i="5" s="1"/>
  <c r="AJ813" i="5" s="1"/>
  <c r="R813" i="5" a="1"/>
  <c r="R813" i="5" s="1"/>
  <c r="AD813" i="5" s="1"/>
  <c r="U809" i="5" a="1"/>
  <c r="U809" i="5" s="1"/>
  <c r="AG809" i="5" s="1"/>
  <c r="X809" i="5" a="1"/>
  <c r="X809" i="5" s="1"/>
  <c r="AJ809" i="5" s="1"/>
  <c r="R809" i="5" a="1"/>
  <c r="R809" i="5" s="1"/>
  <c r="AD809" i="5" s="1"/>
  <c r="Y790" i="5" a="1"/>
  <c r="Y790" i="5" s="1"/>
  <c r="AK790" i="5" s="1"/>
  <c r="T790" i="5" a="1"/>
  <c r="T790" i="5" s="1"/>
  <c r="AF790" i="5" s="1"/>
  <c r="O738" i="5" a="1"/>
  <c r="O738" i="5" s="1"/>
  <c r="AA738" i="5" s="1"/>
  <c r="V738" i="5" a="1"/>
  <c r="V738" i="5" s="1"/>
  <c r="AH738" i="5" s="1"/>
  <c r="P754" i="5" a="1"/>
  <c r="P754" i="5" s="1"/>
  <c r="AB754" i="5" s="1"/>
  <c r="U754" i="5" a="1"/>
  <c r="U754" i="5" s="1"/>
  <c r="AG754" i="5" s="1"/>
  <c r="Y1003" i="5" a="1"/>
  <c r="Y1003" i="5" s="1"/>
  <c r="AK1003" i="5" s="1"/>
  <c r="X1001" i="5" a="1"/>
  <c r="X1001" i="5" s="1"/>
  <c r="AJ1001" i="5" s="1"/>
  <c r="V997" i="5" a="1"/>
  <c r="V997" i="5" s="1"/>
  <c r="AH997" i="5" s="1"/>
  <c r="Q995" i="5" a="1"/>
  <c r="Q995" i="5" s="1"/>
  <c r="AC995" i="5" s="1"/>
  <c r="V991" i="5" a="1"/>
  <c r="V991" i="5" s="1"/>
  <c r="AH991" i="5" s="1"/>
  <c r="V987" i="5" a="1"/>
  <c r="V987" i="5" s="1"/>
  <c r="AH987" i="5" s="1"/>
  <c r="R984" i="5" a="1"/>
  <c r="R984" i="5" s="1"/>
  <c r="AD984" i="5" s="1"/>
  <c r="R974" i="5" a="1"/>
  <c r="R974" i="5" s="1"/>
  <c r="AD974" i="5" s="1"/>
  <c r="Q1002" i="5" a="1"/>
  <c r="Q1002" i="5" s="1"/>
  <c r="AC1002" i="5" s="1"/>
  <c r="P999" i="5" a="1"/>
  <c r="P999" i="5" s="1"/>
  <c r="AB999" i="5" s="1"/>
  <c r="Q998" i="5" a="1"/>
  <c r="Q998" i="5" s="1"/>
  <c r="AC998" i="5" s="1"/>
  <c r="T998" i="5" a="1"/>
  <c r="T998" i="5" s="1"/>
  <c r="AF998" i="5" s="1"/>
  <c r="Y998" i="5" a="1"/>
  <c r="Y998" i="5" s="1"/>
  <c r="AK998" i="5" s="1"/>
  <c r="R997" i="5" a="1"/>
  <c r="R997" i="5" s="1"/>
  <c r="AD997" i="5" s="1"/>
  <c r="P995" i="5" a="1"/>
  <c r="P995" i="5" s="1"/>
  <c r="AB995" i="5" s="1"/>
  <c r="V994" i="5" a="1"/>
  <c r="V994" i="5" s="1"/>
  <c r="AH994" i="5" s="1"/>
  <c r="P993" i="5" a="1"/>
  <c r="P993" i="5" s="1"/>
  <c r="AB993" i="5" s="1"/>
  <c r="V992" i="5" a="1"/>
  <c r="V992" i="5" s="1"/>
  <c r="AH992" i="5" s="1"/>
  <c r="R991" i="5" a="1"/>
  <c r="R991" i="5" s="1"/>
  <c r="AD991" i="5" s="1"/>
  <c r="P989" i="5" a="1"/>
  <c r="P989" i="5" s="1"/>
  <c r="AB989" i="5" s="1"/>
  <c r="V988" i="5" a="1"/>
  <c r="V988" i="5" s="1"/>
  <c r="AH988" i="5" s="1"/>
  <c r="P987" i="5" a="1"/>
  <c r="P987" i="5" s="1"/>
  <c r="AB987" i="5" s="1"/>
  <c r="V986" i="5" a="1"/>
  <c r="V986" i="5" s="1"/>
  <c r="AH986" i="5" s="1"/>
  <c r="N985" i="5" a="1"/>
  <c r="N985" i="5" s="1"/>
  <c r="Q984" i="5" a="1"/>
  <c r="Q984" i="5" s="1"/>
  <c r="AC984" i="5" s="1"/>
  <c r="T984" i="5" a="1"/>
  <c r="T984" i="5" s="1"/>
  <c r="AF984" i="5" s="1"/>
  <c r="Y984" i="5" a="1"/>
  <c r="Y984" i="5" s="1"/>
  <c r="AK984" i="5" s="1"/>
  <c r="V984" i="5" a="1"/>
  <c r="V984" i="5" s="1"/>
  <c r="AH984" i="5" s="1"/>
  <c r="W982" i="5" a="1"/>
  <c r="W982" i="5" s="1"/>
  <c r="AI982" i="5" s="1"/>
  <c r="T981" i="5" a="1"/>
  <c r="T981" i="5" s="1"/>
  <c r="AF981" i="5" s="1"/>
  <c r="W980" i="5" a="1"/>
  <c r="W980" i="5" s="1"/>
  <c r="AI980" i="5" s="1"/>
  <c r="T979" i="5" a="1"/>
  <c r="T979" i="5" s="1"/>
  <c r="AF979" i="5" s="1"/>
  <c r="Q978" i="5" a="1"/>
  <c r="Q978" i="5" s="1"/>
  <c r="AC978" i="5" s="1"/>
  <c r="N977" i="5" a="1"/>
  <c r="N977" i="5" s="1"/>
  <c r="Q976" i="5" a="1"/>
  <c r="Q976" i="5" s="1"/>
  <c r="AC976" i="5" s="1"/>
  <c r="T976" i="5" a="1"/>
  <c r="T976" i="5" s="1"/>
  <c r="AF976" i="5" s="1"/>
  <c r="Y976" i="5" a="1"/>
  <c r="Y976" i="5" s="1"/>
  <c r="AK976" i="5" s="1"/>
  <c r="V976" i="5" a="1"/>
  <c r="V976" i="5" s="1"/>
  <c r="AH976" i="5" s="1"/>
  <c r="W974" i="5" a="1"/>
  <c r="W974" i="5" s="1"/>
  <c r="AI974" i="5" s="1"/>
  <c r="T973" i="5" a="1"/>
  <c r="T973" i="5" s="1"/>
  <c r="AF973" i="5" s="1"/>
  <c r="N973" i="5" a="1"/>
  <c r="N973" i="5" s="1"/>
  <c r="Q972" i="5" a="1"/>
  <c r="Q972" i="5" s="1"/>
  <c r="AC972" i="5" s="1"/>
  <c r="T972" i="5" a="1"/>
  <c r="T972" i="5" s="1"/>
  <c r="AF972" i="5" s="1"/>
  <c r="Y972" i="5" a="1"/>
  <c r="Y972" i="5" s="1"/>
  <c r="AK972" i="5" s="1"/>
  <c r="V972" i="5" a="1"/>
  <c r="V972" i="5" s="1"/>
  <c r="AH972" i="5" s="1"/>
  <c r="T971" i="5" a="1"/>
  <c r="T971" i="5" s="1"/>
  <c r="AF971" i="5" s="1"/>
  <c r="N971" i="5" a="1"/>
  <c r="N971" i="5" s="1"/>
  <c r="W970" i="5" a="1"/>
  <c r="W970" i="5" s="1"/>
  <c r="AI970" i="5" s="1"/>
  <c r="Q970" i="5" a="1"/>
  <c r="Q970" i="5" s="1"/>
  <c r="AC970" i="5" s="1"/>
  <c r="T970" i="5" a="1"/>
  <c r="T970" i="5" s="1"/>
  <c r="AF970" i="5" s="1"/>
  <c r="Y970" i="5" a="1"/>
  <c r="Y970" i="5" s="1"/>
  <c r="AK970" i="5" s="1"/>
  <c r="V970" i="5" a="1"/>
  <c r="V970" i="5" s="1"/>
  <c r="AH970" i="5" s="1"/>
  <c r="T969" i="5" a="1"/>
  <c r="T969" i="5" s="1"/>
  <c r="AF969" i="5" s="1"/>
  <c r="N969" i="5" a="1"/>
  <c r="N969" i="5" s="1"/>
  <c r="W968" i="5" a="1"/>
  <c r="W968" i="5" s="1"/>
  <c r="AI968" i="5" s="1"/>
  <c r="Q968" i="5" a="1"/>
  <c r="Q968" i="5" s="1"/>
  <c r="AC968" i="5" s="1"/>
  <c r="T968" i="5" a="1"/>
  <c r="T968" i="5" s="1"/>
  <c r="AF968" i="5" s="1"/>
  <c r="Y968" i="5" a="1"/>
  <c r="Y968" i="5" s="1"/>
  <c r="AK968" i="5" s="1"/>
  <c r="V968" i="5" a="1"/>
  <c r="V968" i="5" s="1"/>
  <c r="AH968" i="5" s="1"/>
  <c r="T967" i="5" a="1"/>
  <c r="T967" i="5" s="1"/>
  <c r="AF967" i="5" s="1"/>
  <c r="N967" i="5" a="1"/>
  <c r="N967" i="5" s="1"/>
  <c r="W966" i="5" a="1"/>
  <c r="W966" i="5" s="1"/>
  <c r="AI966" i="5" s="1"/>
  <c r="Q966" i="5" a="1"/>
  <c r="Q966" i="5" s="1"/>
  <c r="AC966" i="5" s="1"/>
  <c r="T966" i="5" a="1"/>
  <c r="T966" i="5" s="1"/>
  <c r="AF966" i="5" s="1"/>
  <c r="Y966" i="5" a="1"/>
  <c r="Y966" i="5" s="1"/>
  <c r="AK966" i="5" s="1"/>
  <c r="V966" i="5" a="1"/>
  <c r="V966" i="5" s="1"/>
  <c r="AH966" i="5" s="1"/>
  <c r="P940" i="5" a="1"/>
  <c r="P940" i="5" s="1"/>
  <c r="AB940" i="5" s="1"/>
  <c r="P938" i="5" a="1"/>
  <c r="P938" i="5" s="1"/>
  <c r="AB938" i="5" s="1"/>
  <c r="P936" i="5" a="1"/>
  <c r="P936" i="5" s="1"/>
  <c r="AB936" i="5" s="1"/>
  <c r="P934" i="5" a="1"/>
  <c r="P934" i="5" s="1"/>
  <c r="AB934" i="5" s="1"/>
  <c r="P932" i="5" a="1"/>
  <c r="P932" i="5" s="1"/>
  <c r="AB932" i="5" s="1"/>
  <c r="P930" i="5" a="1"/>
  <c r="P930" i="5" s="1"/>
  <c r="AB930" i="5" s="1"/>
  <c r="P928" i="5" a="1"/>
  <c r="P928" i="5" s="1"/>
  <c r="AB928" i="5" s="1"/>
  <c r="P926" i="5" a="1"/>
  <c r="P926" i="5" s="1"/>
  <c r="AB926" i="5" s="1"/>
  <c r="P924" i="5" a="1"/>
  <c r="P924" i="5" s="1"/>
  <c r="AB924" i="5" s="1"/>
  <c r="P922" i="5" a="1"/>
  <c r="P922" i="5" s="1"/>
  <c r="AB922" i="5" s="1"/>
  <c r="P920" i="5" a="1"/>
  <c r="P920" i="5" s="1"/>
  <c r="AB920" i="5" s="1"/>
  <c r="P918" i="5" a="1"/>
  <c r="P918" i="5" s="1"/>
  <c r="AB918" i="5" s="1"/>
  <c r="P916" i="5" a="1"/>
  <c r="P916" i="5" s="1"/>
  <c r="AB916" i="5" s="1"/>
  <c r="P914" i="5" a="1"/>
  <c r="P914" i="5" s="1"/>
  <c r="AB914" i="5" s="1"/>
  <c r="P912" i="5" a="1"/>
  <c r="P912" i="5" s="1"/>
  <c r="AB912" i="5" s="1"/>
  <c r="P910" i="5" a="1"/>
  <c r="P910" i="5" s="1"/>
  <c r="AB910" i="5" s="1"/>
  <c r="P908" i="5" a="1"/>
  <c r="P908" i="5" s="1"/>
  <c r="AB908" i="5" s="1"/>
  <c r="P906" i="5" a="1"/>
  <c r="P906" i="5" s="1"/>
  <c r="AB906" i="5" s="1"/>
  <c r="P904" i="5" a="1"/>
  <c r="P904" i="5" s="1"/>
  <c r="AB904" i="5" s="1"/>
  <c r="P899" i="5" a="1"/>
  <c r="P899" i="5" s="1"/>
  <c r="AB899" i="5" s="1"/>
  <c r="P897" i="5" a="1"/>
  <c r="P897" i="5" s="1"/>
  <c r="AB897" i="5" s="1"/>
  <c r="P895" i="5" a="1"/>
  <c r="P895" i="5" s="1"/>
  <c r="AB895" i="5" s="1"/>
  <c r="Q892" i="5" a="1"/>
  <c r="Q892" i="5" s="1"/>
  <c r="AC892" i="5" s="1"/>
  <c r="R892" i="5" a="1"/>
  <c r="R892" i="5" s="1"/>
  <c r="AD892" i="5" s="1"/>
  <c r="W892" i="5" a="1"/>
  <c r="W892" i="5" s="1"/>
  <c r="AI892" i="5" s="1"/>
  <c r="N892" i="5" a="1"/>
  <c r="N892" i="5" s="1"/>
  <c r="S892" i="5" a="1"/>
  <c r="S892" i="5" s="1"/>
  <c r="AE892" i="5" s="1"/>
  <c r="X892" i="5" a="1"/>
  <c r="X892" i="5" s="1"/>
  <c r="AJ892" i="5" s="1"/>
  <c r="Y892" i="5" a="1"/>
  <c r="Y892" i="5" s="1"/>
  <c r="AK892" i="5" s="1"/>
  <c r="O892" i="5" a="1"/>
  <c r="O892" i="5" s="1"/>
  <c r="AA892" i="5" s="1"/>
  <c r="T892" i="5" a="1"/>
  <c r="T892" i="5" s="1"/>
  <c r="AF892" i="5" s="1"/>
  <c r="U892" i="5" a="1"/>
  <c r="U892" i="5" s="1"/>
  <c r="AG892" i="5" s="1"/>
  <c r="V889" i="5" a="1"/>
  <c r="V889" i="5" s="1"/>
  <c r="AH889" i="5" s="1"/>
  <c r="Q884" i="5" a="1"/>
  <c r="Q884" i="5" s="1"/>
  <c r="AC884" i="5" s="1"/>
  <c r="R884" i="5" a="1"/>
  <c r="R884" i="5" s="1"/>
  <c r="AD884" i="5" s="1"/>
  <c r="W884" i="5" a="1"/>
  <c r="W884" i="5" s="1"/>
  <c r="AI884" i="5" s="1"/>
  <c r="N884" i="5" a="1"/>
  <c r="N884" i="5" s="1"/>
  <c r="S884" i="5" a="1"/>
  <c r="S884" i="5" s="1"/>
  <c r="AE884" i="5" s="1"/>
  <c r="X884" i="5" a="1"/>
  <c r="X884" i="5" s="1"/>
  <c r="AJ884" i="5" s="1"/>
  <c r="Y884" i="5" a="1"/>
  <c r="Y884" i="5" s="1"/>
  <c r="AK884" i="5" s="1"/>
  <c r="O884" i="5" a="1"/>
  <c r="O884" i="5" s="1"/>
  <c r="AA884" i="5" s="1"/>
  <c r="T884" i="5" a="1"/>
  <c r="T884" i="5" s="1"/>
  <c r="AF884" i="5" s="1"/>
  <c r="U884" i="5" a="1"/>
  <c r="U884" i="5" s="1"/>
  <c r="AG884" i="5" s="1"/>
  <c r="V881" i="5" a="1"/>
  <c r="V881" i="5" s="1"/>
  <c r="AH881" i="5" s="1"/>
  <c r="Q800" i="5" a="1"/>
  <c r="Q800" i="5" s="1"/>
  <c r="AC800" i="5" s="1"/>
  <c r="V800" i="5" a="1"/>
  <c r="V800" i="5" s="1"/>
  <c r="AH800" i="5" s="1"/>
  <c r="R800" i="5" a="1"/>
  <c r="R800" i="5" s="1"/>
  <c r="AD800" i="5" s="1"/>
  <c r="N800" i="5" a="1"/>
  <c r="N800" i="5" s="1"/>
  <c r="W800" i="5" a="1"/>
  <c r="W800" i="5" s="1"/>
  <c r="AI800" i="5" s="1"/>
  <c r="S800" i="5" a="1"/>
  <c r="S800" i="5" s="1"/>
  <c r="AE800" i="5" s="1"/>
  <c r="U800" i="5" a="1"/>
  <c r="U800" i="5" s="1"/>
  <c r="AG800" i="5" s="1"/>
  <c r="X800" i="5" a="1"/>
  <c r="X800" i="5" s="1"/>
  <c r="AJ800" i="5" s="1"/>
  <c r="Y800" i="5" a="1"/>
  <c r="Y800" i="5" s="1"/>
  <c r="AK800" i="5" s="1"/>
  <c r="O800" i="5" a="1"/>
  <c r="O800" i="5" s="1"/>
  <c r="AA800" i="5" s="1"/>
  <c r="P800" i="5" a="1"/>
  <c r="P800" i="5" s="1"/>
  <c r="AB800" i="5" s="1"/>
  <c r="V797" i="5" a="1"/>
  <c r="V797" i="5" s="1"/>
  <c r="AH797" i="5" s="1"/>
  <c r="N797" i="5" a="1"/>
  <c r="N797" i="5" s="1"/>
  <c r="R797" i="5" a="1"/>
  <c r="R797" i="5" s="1"/>
  <c r="AD797" i="5" s="1"/>
  <c r="W797" i="5" a="1"/>
  <c r="W797" i="5" s="1"/>
  <c r="AI797" i="5" s="1"/>
  <c r="V789" i="5" a="1"/>
  <c r="V789" i="5" s="1"/>
  <c r="AH789" i="5" s="1"/>
  <c r="N789" i="5" a="1"/>
  <c r="N789" i="5" s="1"/>
  <c r="R789" i="5" a="1"/>
  <c r="R789" i="5" s="1"/>
  <c r="AD789" i="5" s="1"/>
  <c r="W789" i="5" a="1"/>
  <c r="W789" i="5" s="1"/>
  <c r="AI789" i="5" s="1"/>
  <c r="P788" i="5" a="1"/>
  <c r="P788" i="5" s="1"/>
  <c r="AB788" i="5" s="1"/>
  <c r="P778" i="5" a="1"/>
  <c r="P778" i="5" s="1"/>
  <c r="AB778" i="5" s="1"/>
  <c r="U778" i="5" a="1"/>
  <c r="U778" i="5" s="1"/>
  <c r="AG778" i="5" s="1"/>
  <c r="Q775" i="5" a="1"/>
  <c r="Q775" i="5" s="1"/>
  <c r="AC775" i="5" s="1"/>
  <c r="R775" i="5" a="1"/>
  <c r="R775" i="5" s="1"/>
  <c r="AD775" i="5" s="1"/>
  <c r="W775" i="5" a="1"/>
  <c r="W775" i="5" s="1"/>
  <c r="AI775" i="5" s="1"/>
  <c r="N775" i="5" a="1"/>
  <c r="N775" i="5" s="1"/>
  <c r="S775" i="5" a="1"/>
  <c r="S775" i="5" s="1"/>
  <c r="AE775" i="5" s="1"/>
  <c r="X775" i="5" a="1"/>
  <c r="X775" i="5" s="1"/>
  <c r="AJ775" i="5" s="1"/>
  <c r="Y775" i="5" a="1"/>
  <c r="Y775" i="5" s="1"/>
  <c r="AK775" i="5" s="1"/>
  <c r="O775" i="5" a="1"/>
  <c r="O775" i="5" s="1"/>
  <c r="AA775" i="5" s="1"/>
  <c r="T775" i="5" a="1"/>
  <c r="T775" i="5" s="1"/>
  <c r="AF775" i="5" s="1"/>
  <c r="P775" i="5" a="1"/>
  <c r="P775" i="5" s="1"/>
  <c r="AB775" i="5" s="1"/>
  <c r="U775" i="5" a="1"/>
  <c r="U775" i="5" s="1"/>
  <c r="AG775" i="5" s="1"/>
  <c r="V775" i="5" a="1"/>
  <c r="V775" i="5" s="1"/>
  <c r="AH775" i="5" s="1"/>
  <c r="V770" i="5" a="1"/>
  <c r="V770" i="5" s="1"/>
  <c r="AH770" i="5" s="1"/>
  <c r="Q1000" i="5" a="1"/>
  <c r="Q1000" i="5" s="1"/>
  <c r="AC1000" i="5" s="1"/>
  <c r="O731" i="5" a="1"/>
  <c r="O731" i="5" s="1"/>
  <c r="AA731" i="5" s="1"/>
  <c r="S731" i="5" a="1"/>
  <c r="S731" i="5" s="1"/>
  <c r="AE731" i="5" s="1"/>
  <c r="W731" i="5" a="1"/>
  <c r="W731" i="5" s="1"/>
  <c r="AI731" i="5" s="1"/>
  <c r="Q731" i="5" a="1"/>
  <c r="Q731" i="5" s="1"/>
  <c r="AC731" i="5" s="1"/>
  <c r="U731" i="5" a="1"/>
  <c r="U731" i="5" s="1"/>
  <c r="AG731" i="5" s="1"/>
  <c r="Y731" i="5" a="1"/>
  <c r="Y731" i="5" s="1"/>
  <c r="AK731" i="5" s="1"/>
  <c r="T731" i="5" a="1"/>
  <c r="T731" i="5" s="1"/>
  <c r="AF731" i="5" s="1"/>
  <c r="N731" i="5" a="1"/>
  <c r="N731" i="5" s="1"/>
  <c r="V731" i="5" a="1"/>
  <c r="V731" i="5" s="1"/>
  <c r="AH731" i="5" s="1"/>
  <c r="P731" i="5" a="1"/>
  <c r="P731" i="5" s="1"/>
  <c r="AB731" i="5" s="1"/>
  <c r="X731" i="5" a="1"/>
  <c r="X731" i="5" s="1"/>
  <c r="AJ731" i="5" s="1"/>
  <c r="R731" i="5" a="1"/>
  <c r="R731" i="5" s="1"/>
  <c r="AD731" i="5" s="1"/>
  <c r="V1002" i="5" a="1"/>
  <c r="V1002" i="5" s="1"/>
  <c r="AH1002" i="5" s="1"/>
  <c r="U1000" i="5" a="1"/>
  <c r="U1000" i="5" s="1"/>
  <c r="AG1000" i="5" s="1"/>
  <c r="O1000" i="5" a="1"/>
  <c r="O1000" i="5" s="1"/>
  <c r="AA1000" i="5" s="1"/>
  <c r="S1000" i="5" a="1"/>
  <c r="S1000" i="5" s="1"/>
  <c r="AE1000" i="5" s="1"/>
  <c r="W1000" i="5" a="1"/>
  <c r="W1000" i="5" s="1"/>
  <c r="AI1000" i="5" s="1"/>
  <c r="Q999" i="5" a="1"/>
  <c r="Q999" i="5" s="1"/>
  <c r="AC999" i="5" s="1"/>
  <c r="V995" i="5" a="1"/>
  <c r="V995" i="5" s="1"/>
  <c r="AH995" i="5" s="1"/>
  <c r="V993" i="5" a="1"/>
  <c r="V993" i="5" s="1"/>
  <c r="AH993" i="5" s="1"/>
  <c r="Q991" i="5" a="1"/>
  <c r="Q991" i="5" s="1"/>
  <c r="AC991" i="5" s="1"/>
  <c r="Q989" i="5" a="1"/>
  <c r="Q989" i="5" s="1"/>
  <c r="AC989" i="5" s="1"/>
  <c r="U985" i="5" a="1"/>
  <c r="U985" i="5" s="1"/>
  <c r="AG985" i="5" s="1"/>
  <c r="R980" i="5" a="1"/>
  <c r="R980" i="5" s="1"/>
  <c r="AD980" i="5" s="1"/>
  <c r="R978" i="5" a="1"/>
  <c r="R978" i="5" s="1"/>
  <c r="AD978" i="5" s="1"/>
  <c r="R970" i="5" a="1"/>
  <c r="R970" i="5" s="1"/>
  <c r="AD970" i="5" s="1"/>
  <c r="T1003" i="5" a="1"/>
  <c r="T1003" i="5" s="1"/>
  <c r="AF1003" i="5" s="1"/>
  <c r="N1001" i="5" a="1"/>
  <c r="N1001" i="5" s="1"/>
  <c r="P1000" i="5" a="1"/>
  <c r="P1000" i="5" s="1"/>
  <c r="AB1000" i="5" s="1"/>
  <c r="R999" i="5" a="1"/>
  <c r="R999" i="5" s="1"/>
  <c r="AD999" i="5" s="1"/>
  <c r="V998" i="5" a="1"/>
  <c r="V998" i="5" s="1"/>
  <c r="AH998" i="5" s="1"/>
  <c r="P997" i="5" a="1"/>
  <c r="P997" i="5" s="1"/>
  <c r="AB997" i="5" s="1"/>
  <c r="V996" i="5" a="1"/>
  <c r="V996" i="5" s="1"/>
  <c r="AH996" i="5" s="1"/>
  <c r="Q996" i="5" a="1"/>
  <c r="Q996" i="5" s="1"/>
  <c r="AC996" i="5" s="1"/>
  <c r="T996" i="5" a="1"/>
  <c r="T996" i="5" s="1"/>
  <c r="AF996" i="5" s="1"/>
  <c r="Y996" i="5" a="1"/>
  <c r="Y996" i="5" s="1"/>
  <c r="AK996" i="5" s="1"/>
  <c r="R995" i="5" a="1"/>
  <c r="R995" i="5" s="1"/>
  <c r="AD995" i="5" s="1"/>
  <c r="Q994" i="5" a="1"/>
  <c r="Q994" i="5" s="1"/>
  <c r="AC994" i="5" s="1"/>
  <c r="T994" i="5" a="1"/>
  <c r="T994" i="5" s="1"/>
  <c r="AF994" i="5" s="1"/>
  <c r="Y994" i="5" a="1"/>
  <c r="Y994" i="5" s="1"/>
  <c r="AK994" i="5" s="1"/>
  <c r="R993" i="5" a="1"/>
  <c r="R993" i="5" s="1"/>
  <c r="AD993" i="5" s="1"/>
  <c r="Q992" i="5" a="1"/>
  <c r="Q992" i="5" s="1"/>
  <c r="AC992" i="5" s="1"/>
  <c r="T992" i="5" a="1"/>
  <c r="T992" i="5" s="1"/>
  <c r="AF992" i="5" s="1"/>
  <c r="Y992" i="5" a="1"/>
  <c r="Y992" i="5" s="1"/>
  <c r="AK992" i="5" s="1"/>
  <c r="P991" i="5" a="1"/>
  <c r="P991" i="5" s="1"/>
  <c r="AB991" i="5" s="1"/>
  <c r="V990" i="5" a="1"/>
  <c r="V990" i="5" s="1"/>
  <c r="AH990" i="5" s="1"/>
  <c r="Q990" i="5" a="1"/>
  <c r="Q990" i="5" s="1"/>
  <c r="AC990" i="5" s="1"/>
  <c r="T990" i="5" a="1"/>
  <c r="T990" i="5" s="1"/>
  <c r="AF990" i="5" s="1"/>
  <c r="Y990" i="5" a="1"/>
  <c r="Y990" i="5" s="1"/>
  <c r="AK990" i="5" s="1"/>
  <c r="R989" i="5" a="1"/>
  <c r="R989" i="5" s="1"/>
  <c r="AD989" i="5" s="1"/>
  <c r="Q988" i="5" a="1"/>
  <c r="Q988" i="5" s="1"/>
  <c r="AC988" i="5" s="1"/>
  <c r="T988" i="5" a="1"/>
  <c r="T988" i="5" s="1"/>
  <c r="AF988" i="5" s="1"/>
  <c r="Y988" i="5" a="1"/>
  <c r="Y988" i="5" s="1"/>
  <c r="AK988" i="5" s="1"/>
  <c r="R987" i="5" a="1"/>
  <c r="R987" i="5" s="1"/>
  <c r="AD987" i="5" s="1"/>
  <c r="Q986" i="5" a="1"/>
  <c r="Q986" i="5" s="1"/>
  <c r="AC986" i="5" s="1"/>
  <c r="T986" i="5" a="1"/>
  <c r="T986" i="5" s="1"/>
  <c r="AF986" i="5" s="1"/>
  <c r="Y986" i="5" a="1"/>
  <c r="Y986" i="5" s="1"/>
  <c r="AK986" i="5" s="1"/>
  <c r="T985" i="5" a="1"/>
  <c r="T985" i="5" s="1"/>
  <c r="AF985" i="5" s="1"/>
  <c r="W984" i="5" a="1"/>
  <c r="W984" i="5" s="1"/>
  <c r="AI984" i="5" s="1"/>
  <c r="T983" i="5" a="1"/>
  <c r="T983" i="5" s="1"/>
  <c r="AF983" i="5" s="1"/>
  <c r="N983" i="5" a="1"/>
  <c r="N983" i="5" s="1"/>
  <c r="Q982" i="5" a="1"/>
  <c r="Q982" i="5" s="1"/>
  <c r="AC982" i="5" s="1"/>
  <c r="T982" i="5" a="1"/>
  <c r="T982" i="5" s="1"/>
  <c r="AF982" i="5" s="1"/>
  <c r="Y982" i="5" a="1"/>
  <c r="Y982" i="5" s="1"/>
  <c r="AK982" i="5" s="1"/>
  <c r="V982" i="5" a="1"/>
  <c r="V982" i="5" s="1"/>
  <c r="AH982" i="5" s="1"/>
  <c r="N981" i="5" a="1"/>
  <c r="N981" i="5" s="1"/>
  <c r="Q980" i="5" a="1"/>
  <c r="Q980" i="5" s="1"/>
  <c r="AC980" i="5" s="1"/>
  <c r="T980" i="5" a="1"/>
  <c r="T980" i="5" s="1"/>
  <c r="AF980" i="5" s="1"/>
  <c r="Y980" i="5" a="1"/>
  <c r="Y980" i="5" s="1"/>
  <c r="AK980" i="5" s="1"/>
  <c r="V980" i="5" a="1"/>
  <c r="V980" i="5" s="1"/>
  <c r="AH980" i="5" s="1"/>
  <c r="N979" i="5" a="1"/>
  <c r="N979" i="5" s="1"/>
  <c r="W978" i="5" a="1"/>
  <c r="W978" i="5" s="1"/>
  <c r="AI978" i="5" s="1"/>
  <c r="T978" i="5" a="1"/>
  <c r="T978" i="5" s="1"/>
  <c r="AF978" i="5" s="1"/>
  <c r="Y978" i="5" a="1"/>
  <c r="Y978" i="5" s="1"/>
  <c r="AK978" i="5" s="1"/>
  <c r="V978" i="5" a="1"/>
  <c r="V978" i="5" s="1"/>
  <c r="AH978" i="5" s="1"/>
  <c r="T977" i="5" a="1"/>
  <c r="T977" i="5" s="1"/>
  <c r="AF977" i="5" s="1"/>
  <c r="W976" i="5" a="1"/>
  <c r="W976" i="5" s="1"/>
  <c r="AI976" i="5" s="1"/>
  <c r="T975" i="5" a="1"/>
  <c r="T975" i="5" s="1"/>
  <c r="AF975" i="5" s="1"/>
  <c r="N975" i="5" a="1"/>
  <c r="N975" i="5" s="1"/>
  <c r="Q974" i="5" a="1"/>
  <c r="Q974" i="5" s="1"/>
  <c r="AC974" i="5" s="1"/>
  <c r="T974" i="5" a="1"/>
  <c r="T974" i="5" s="1"/>
  <c r="AF974" i="5" s="1"/>
  <c r="Y974" i="5" a="1"/>
  <c r="Y974" i="5" s="1"/>
  <c r="AK974" i="5" s="1"/>
  <c r="V974" i="5" a="1"/>
  <c r="V974" i="5" s="1"/>
  <c r="AH974" i="5" s="1"/>
  <c r="W972" i="5" a="1"/>
  <c r="W972" i="5" s="1"/>
  <c r="AI972" i="5" s="1"/>
  <c r="X1003" i="5" a="1"/>
  <c r="X1003" i="5" s="1"/>
  <c r="AJ1003" i="5" s="1"/>
  <c r="O1002" i="5" a="1"/>
  <c r="O1002" i="5" s="1"/>
  <c r="AA1002" i="5" s="1"/>
  <c r="S1002" i="5" a="1"/>
  <c r="S1002" i="5" s="1"/>
  <c r="AE1002" i="5" s="1"/>
  <c r="W1002" i="5" a="1"/>
  <c r="W1002" i="5" s="1"/>
  <c r="AI1002" i="5" s="1"/>
  <c r="R1001" i="5" a="1"/>
  <c r="R1001" i="5" s="1"/>
  <c r="AD1001" i="5" s="1"/>
  <c r="T1000" i="5" a="1"/>
  <c r="T1000" i="5" s="1"/>
  <c r="AF1000" i="5" s="1"/>
  <c r="U999" i="5" a="1"/>
  <c r="U999" i="5" s="1"/>
  <c r="AG999" i="5" s="1"/>
  <c r="P998" i="5" a="1"/>
  <c r="P998" i="5" s="1"/>
  <c r="AB998" i="5" s="1"/>
  <c r="U997" i="5" a="1"/>
  <c r="U997" i="5" s="1"/>
  <c r="AG997" i="5" s="1"/>
  <c r="P996" i="5" a="1"/>
  <c r="P996" i="5" s="1"/>
  <c r="AB996" i="5" s="1"/>
  <c r="U995" i="5" a="1"/>
  <c r="U995" i="5" s="1"/>
  <c r="AG995" i="5" s="1"/>
  <c r="P994" i="5" a="1"/>
  <c r="P994" i="5" s="1"/>
  <c r="AB994" i="5" s="1"/>
  <c r="U993" i="5" a="1"/>
  <c r="U993" i="5" s="1"/>
  <c r="AG993" i="5" s="1"/>
  <c r="P992" i="5" a="1"/>
  <c r="P992" i="5" s="1"/>
  <c r="AB992" i="5" s="1"/>
  <c r="U991" i="5" a="1"/>
  <c r="U991" i="5" s="1"/>
  <c r="AG991" i="5" s="1"/>
  <c r="P990" i="5" a="1"/>
  <c r="P990" i="5" s="1"/>
  <c r="AB990" i="5" s="1"/>
  <c r="U989" i="5" a="1"/>
  <c r="U989" i="5" s="1"/>
  <c r="AG989" i="5" s="1"/>
  <c r="P988" i="5" a="1"/>
  <c r="P988" i="5" s="1"/>
  <c r="AB988" i="5" s="1"/>
  <c r="U987" i="5" a="1"/>
  <c r="U987" i="5" s="1"/>
  <c r="AG987" i="5" s="1"/>
  <c r="P986" i="5" a="1"/>
  <c r="P986" i="5" s="1"/>
  <c r="AB986" i="5" s="1"/>
  <c r="P984" i="5" a="1"/>
  <c r="P984" i="5" s="1"/>
  <c r="AB984" i="5" s="1"/>
  <c r="P982" i="5" a="1"/>
  <c r="P982" i="5" s="1"/>
  <c r="AB982" i="5" s="1"/>
  <c r="P980" i="5" a="1"/>
  <c r="P980" i="5" s="1"/>
  <c r="AB980" i="5" s="1"/>
  <c r="P978" i="5" a="1"/>
  <c r="P978" i="5" s="1"/>
  <c r="AB978" i="5" s="1"/>
  <c r="P976" i="5" a="1"/>
  <c r="P976" i="5" s="1"/>
  <c r="AB976" i="5" s="1"/>
  <c r="P974" i="5" a="1"/>
  <c r="P974" i="5" s="1"/>
  <c r="AB974" i="5" s="1"/>
  <c r="P972" i="5" a="1"/>
  <c r="P972" i="5" s="1"/>
  <c r="AB972" i="5" s="1"/>
  <c r="P970" i="5" a="1"/>
  <c r="P970" i="5" s="1"/>
  <c r="AB970" i="5" s="1"/>
  <c r="P968" i="5" a="1"/>
  <c r="P968" i="5" s="1"/>
  <c r="AB968" i="5" s="1"/>
  <c r="P966" i="5" a="1"/>
  <c r="P966" i="5" s="1"/>
  <c r="AB966" i="5" s="1"/>
  <c r="N944" i="5" a="1"/>
  <c r="N944" i="5" s="1"/>
  <c r="O944" i="5" a="1"/>
  <c r="O944" i="5" s="1"/>
  <c r="AA944" i="5" s="1"/>
  <c r="X944" i="5" a="1"/>
  <c r="X944" i="5" s="1"/>
  <c r="AJ944" i="5" s="1"/>
  <c r="T944" i="5" a="1"/>
  <c r="T944" i="5" s="1"/>
  <c r="AF944" i="5" s="1"/>
  <c r="Y944" i="5" a="1"/>
  <c r="Y944" i="5" s="1"/>
  <c r="AK944" i="5" s="1"/>
  <c r="V944" i="5" a="1"/>
  <c r="V944" i="5" s="1"/>
  <c r="AH944" i="5" s="1"/>
  <c r="W943" i="5" a="1"/>
  <c r="W943" i="5" s="1"/>
  <c r="AI943" i="5" s="1"/>
  <c r="N943" i="5" a="1"/>
  <c r="N943" i="5" s="1"/>
  <c r="P943" i="5" a="1"/>
  <c r="P943" i="5" s="1"/>
  <c r="AB943" i="5" s="1"/>
  <c r="U943" i="5" a="1"/>
  <c r="U943" i="5" s="1"/>
  <c r="AG943" i="5" s="1"/>
  <c r="S942" i="5" a="1"/>
  <c r="S942" i="5" s="1"/>
  <c r="AE942" i="5" s="1"/>
  <c r="N942" i="5" a="1"/>
  <c r="N942" i="5" s="1"/>
  <c r="W942" i="5" a="1"/>
  <c r="W942" i="5" s="1"/>
  <c r="AI942" i="5" s="1"/>
  <c r="O942" i="5" a="1"/>
  <c r="O942" i="5" s="1"/>
  <c r="AA942" i="5" s="1"/>
  <c r="X942" i="5" a="1"/>
  <c r="X942" i="5" s="1"/>
  <c r="AJ942" i="5" s="1"/>
  <c r="T942" i="5" a="1"/>
  <c r="T942" i="5" s="1"/>
  <c r="AF942" i="5" s="1"/>
  <c r="Y942" i="5" a="1"/>
  <c r="Y942" i="5" s="1"/>
  <c r="AK942" i="5" s="1"/>
  <c r="V942" i="5" a="1"/>
  <c r="V942" i="5" s="1"/>
  <c r="AH942" i="5" s="1"/>
  <c r="W941" i="5" a="1"/>
  <c r="W941" i="5" s="1"/>
  <c r="AI941" i="5" s="1"/>
  <c r="N941" i="5" a="1"/>
  <c r="N941" i="5" s="1"/>
  <c r="P941" i="5" a="1"/>
  <c r="P941" i="5" s="1"/>
  <c r="AB941" i="5" s="1"/>
  <c r="U941" i="5" a="1"/>
  <c r="U941" i="5" s="1"/>
  <c r="AG941" i="5" s="1"/>
  <c r="N939" i="5" a="1"/>
  <c r="N939" i="5" s="1"/>
  <c r="P939" i="5" a="1"/>
  <c r="P939" i="5" s="1"/>
  <c r="AB939" i="5" s="1"/>
  <c r="U939" i="5" a="1"/>
  <c r="U939" i="5" s="1"/>
  <c r="AG939" i="5" s="1"/>
  <c r="S939" i="5" a="1"/>
  <c r="S939" i="5" s="1"/>
  <c r="AE939" i="5" s="1"/>
  <c r="N937" i="5" a="1"/>
  <c r="N937" i="5" s="1"/>
  <c r="P937" i="5" a="1"/>
  <c r="P937" i="5" s="1"/>
  <c r="AB937" i="5" s="1"/>
  <c r="U937" i="5" a="1"/>
  <c r="U937" i="5" s="1"/>
  <c r="AG937" i="5" s="1"/>
  <c r="S937" i="5" a="1"/>
  <c r="S937" i="5" s="1"/>
  <c r="AE937" i="5" s="1"/>
  <c r="N935" i="5" a="1"/>
  <c r="N935" i="5" s="1"/>
  <c r="P935" i="5" a="1"/>
  <c r="P935" i="5" s="1"/>
  <c r="AB935" i="5" s="1"/>
  <c r="U935" i="5" a="1"/>
  <c r="U935" i="5" s="1"/>
  <c r="AG935" i="5" s="1"/>
  <c r="S935" i="5" a="1"/>
  <c r="S935" i="5" s="1"/>
  <c r="AE935" i="5" s="1"/>
  <c r="N933" i="5" a="1"/>
  <c r="N933" i="5" s="1"/>
  <c r="P933" i="5" a="1"/>
  <c r="P933" i="5" s="1"/>
  <c r="AB933" i="5" s="1"/>
  <c r="U933" i="5" a="1"/>
  <c r="U933" i="5" s="1"/>
  <c r="AG933" i="5" s="1"/>
  <c r="S933" i="5" a="1"/>
  <c r="S933" i="5" s="1"/>
  <c r="AE933" i="5" s="1"/>
  <c r="N931" i="5" a="1"/>
  <c r="N931" i="5" s="1"/>
  <c r="P931" i="5" a="1"/>
  <c r="P931" i="5" s="1"/>
  <c r="AB931" i="5" s="1"/>
  <c r="U931" i="5" a="1"/>
  <c r="U931" i="5" s="1"/>
  <c r="AG931" i="5" s="1"/>
  <c r="S931" i="5" a="1"/>
  <c r="S931" i="5" s="1"/>
  <c r="AE931" i="5" s="1"/>
  <c r="N929" i="5" a="1"/>
  <c r="N929" i="5" s="1"/>
  <c r="P929" i="5" a="1"/>
  <c r="P929" i="5" s="1"/>
  <c r="AB929" i="5" s="1"/>
  <c r="U929" i="5" a="1"/>
  <c r="U929" i="5" s="1"/>
  <c r="AG929" i="5" s="1"/>
  <c r="S929" i="5" a="1"/>
  <c r="S929" i="5" s="1"/>
  <c r="AE929" i="5" s="1"/>
  <c r="N927" i="5" a="1"/>
  <c r="N927" i="5" s="1"/>
  <c r="P927" i="5" a="1"/>
  <c r="P927" i="5" s="1"/>
  <c r="AB927" i="5" s="1"/>
  <c r="U927" i="5" a="1"/>
  <c r="U927" i="5" s="1"/>
  <c r="AG927" i="5" s="1"/>
  <c r="S927" i="5" a="1"/>
  <c r="S927" i="5" s="1"/>
  <c r="AE927" i="5" s="1"/>
  <c r="N925" i="5" a="1"/>
  <c r="N925" i="5" s="1"/>
  <c r="P925" i="5" a="1"/>
  <c r="P925" i="5" s="1"/>
  <c r="AB925" i="5" s="1"/>
  <c r="U925" i="5" a="1"/>
  <c r="U925" i="5" s="1"/>
  <c r="AG925" i="5" s="1"/>
  <c r="S925" i="5" a="1"/>
  <c r="S925" i="5" s="1"/>
  <c r="AE925" i="5" s="1"/>
  <c r="N923" i="5" a="1"/>
  <c r="N923" i="5" s="1"/>
  <c r="P923" i="5" a="1"/>
  <c r="P923" i="5" s="1"/>
  <c r="AB923" i="5" s="1"/>
  <c r="U923" i="5" a="1"/>
  <c r="U923" i="5" s="1"/>
  <c r="AG923" i="5" s="1"/>
  <c r="S923" i="5" a="1"/>
  <c r="S923" i="5" s="1"/>
  <c r="AE923" i="5" s="1"/>
  <c r="N921" i="5" a="1"/>
  <c r="N921" i="5" s="1"/>
  <c r="P921" i="5" a="1"/>
  <c r="P921" i="5" s="1"/>
  <c r="AB921" i="5" s="1"/>
  <c r="U921" i="5" a="1"/>
  <c r="U921" i="5" s="1"/>
  <c r="AG921" i="5" s="1"/>
  <c r="S921" i="5" a="1"/>
  <c r="S921" i="5" s="1"/>
  <c r="AE921" i="5" s="1"/>
  <c r="N919" i="5" a="1"/>
  <c r="N919" i="5" s="1"/>
  <c r="P919" i="5" a="1"/>
  <c r="P919" i="5" s="1"/>
  <c r="AB919" i="5" s="1"/>
  <c r="U919" i="5" a="1"/>
  <c r="U919" i="5" s="1"/>
  <c r="AG919" i="5" s="1"/>
  <c r="S919" i="5" a="1"/>
  <c r="S919" i="5" s="1"/>
  <c r="AE919" i="5" s="1"/>
  <c r="N917" i="5" a="1"/>
  <c r="N917" i="5" s="1"/>
  <c r="P917" i="5" a="1"/>
  <c r="P917" i="5" s="1"/>
  <c r="AB917" i="5" s="1"/>
  <c r="U917" i="5" a="1"/>
  <c r="U917" i="5" s="1"/>
  <c r="AG917" i="5" s="1"/>
  <c r="S917" i="5" a="1"/>
  <c r="S917" i="5" s="1"/>
  <c r="AE917" i="5" s="1"/>
  <c r="N915" i="5" a="1"/>
  <c r="N915" i="5" s="1"/>
  <c r="P915" i="5" a="1"/>
  <c r="P915" i="5" s="1"/>
  <c r="AB915" i="5" s="1"/>
  <c r="U915" i="5" a="1"/>
  <c r="U915" i="5" s="1"/>
  <c r="AG915" i="5" s="1"/>
  <c r="S915" i="5" a="1"/>
  <c r="S915" i="5" s="1"/>
  <c r="AE915" i="5" s="1"/>
  <c r="N913" i="5" a="1"/>
  <c r="N913" i="5" s="1"/>
  <c r="P913" i="5" a="1"/>
  <c r="P913" i="5" s="1"/>
  <c r="AB913" i="5" s="1"/>
  <c r="U913" i="5" a="1"/>
  <c r="U913" i="5" s="1"/>
  <c r="AG913" i="5" s="1"/>
  <c r="S913" i="5" a="1"/>
  <c r="S913" i="5" s="1"/>
  <c r="AE913" i="5" s="1"/>
  <c r="N911" i="5" a="1"/>
  <c r="N911" i="5" s="1"/>
  <c r="P911" i="5" a="1"/>
  <c r="P911" i="5" s="1"/>
  <c r="AB911" i="5" s="1"/>
  <c r="U911" i="5" a="1"/>
  <c r="U911" i="5" s="1"/>
  <c r="AG911" i="5" s="1"/>
  <c r="S911" i="5" a="1"/>
  <c r="S911" i="5" s="1"/>
  <c r="AE911" i="5" s="1"/>
  <c r="N909" i="5" a="1"/>
  <c r="N909" i="5" s="1"/>
  <c r="P909" i="5" a="1"/>
  <c r="P909" i="5" s="1"/>
  <c r="AB909" i="5" s="1"/>
  <c r="U909" i="5" a="1"/>
  <c r="U909" i="5" s="1"/>
  <c r="AG909" i="5" s="1"/>
  <c r="S909" i="5" a="1"/>
  <c r="S909" i="5" s="1"/>
  <c r="AE909" i="5" s="1"/>
  <c r="N907" i="5" a="1"/>
  <c r="N907" i="5" s="1"/>
  <c r="P907" i="5" a="1"/>
  <c r="P907" i="5" s="1"/>
  <c r="AB907" i="5" s="1"/>
  <c r="U907" i="5" a="1"/>
  <c r="U907" i="5" s="1"/>
  <c r="AG907" i="5" s="1"/>
  <c r="S907" i="5" a="1"/>
  <c r="S907" i="5" s="1"/>
  <c r="AE907" i="5" s="1"/>
  <c r="N905" i="5" a="1"/>
  <c r="N905" i="5" s="1"/>
  <c r="P905" i="5" a="1"/>
  <c r="P905" i="5" s="1"/>
  <c r="AB905" i="5" s="1"/>
  <c r="U905" i="5" a="1"/>
  <c r="U905" i="5" s="1"/>
  <c r="AG905" i="5" s="1"/>
  <c r="S905" i="5" a="1"/>
  <c r="S905" i="5" s="1"/>
  <c r="AE905" i="5" s="1"/>
  <c r="S902" i="5" a="1"/>
  <c r="S902" i="5" s="1"/>
  <c r="AE902" i="5" s="1"/>
  <c r="S893" i="5" a="1"/>
  <c r="S893" i="5" s="1"/>
  <c r="AE893" i="5" s="1"/>
  <c r="R893" i="5" a="1"/>
  <c r="R893" i="5" s="1"/>
  <c r="AD893" i="5" s="1"/>
  <c r="W893" i="5" a="1"/>
  <c r="W893" i="5" s="1"/>
  <c r="AI893" i="5" s="1"/>
  <c r="X893" i="5" a="1"/>
  <c r="X893" i="5" s="1"/>
  <c r="AJ893" i="5" s="1"/>
  <c r="N893" i="5" a="1"/>
  <c r="N893" i="5" s="1"/>
  <c r="Y893" i="5" a="1"/>
  <c r="Y893" i="5" s="1"/>
  <c r="AK893" i="5" s="1"/>
  <c r="O893" i="5" a="1"/>
  <c r="O893" i="5" s="1"/>
  <c r="AA893" i="5" s="1"/>
  <c r="T893" i="5" a="1"/>
  <c r="T893" i="5" s="1"/>
  <c r="AF893" i="5" s="1"/>
  <c r="U893" i="5" a="1"/>
  <c r="U893" i="5" s="1"/>
  <c r="AG893" i="5" s="1"/>
  <c r="P893" i="5" a="1"/>
  <c r="P893" i="5" s="1"/>
  <c r="AB893" i="5" s="1"/>
  <c r="V890" i="5" a="1"/>
  <c r="V890" i="5" s="1"/>
  <c r="AH890" i="5" s="1"/>
  <c r="S885" i="5" a="1"/>
  <c r="S885" i="5" s="1"/>
  <c r="AE885" i="5" s="1"/>
  <c r="R885" i="5" a="1"/>
  <c r="R885" i="5" s="1"/>
  <c r="AD885" i="5" s="1"/>
  <c r="W885" i="5" a="1"/>
  <c r="W885" i="5" s="1"/>
  <c r="AI885" i="5" s="1"/>
  <c r="X885" i="5" a="1"/>
  <c r="X885" i="5" s="1"/>
  <c r="AJ885" i="5" s="1"/>
  <c r="N885" i="5" a="1"/>
  <c r="N885" i="5" s="1"/>
  <c r="Y885" i="5" a="1"/>
  <c r="Y885" i="5" s="1"/>
  <c r="AK885" i="5" s="1"/>
  <c r="O885" i="5" a="1"/>
  <c r="O885" i="5" s="1"/>
  <c r="AA885" i="5" s="1"/>
  <c r="T885" i="5" a="1"/>
  <c r="T885" i="5" s="1"/>
  <c r="AF885" i="5" s="1"/>
  <c r="U885" i="5" a="1"/>
  <c r="U885" i="5" s="1"/>
  <c r="AG885" i="5" s="1"/>
  <c r="P885" i="5" a="1"/>
  <c r="P885" i="5" s="1"/>
  <c r="AB885" i="5" s="1"/>
  <c r="V882" i="5" a="1"/>
  <c r="V882" i="5" s="1"/>
  <c r="AH882" i="5" s="1"/>
  <c r="R877" i="5" a="1"/>
  <c r="R877" i="5" s="1"/>
  <c r="AD877" i="5" s="1"/>
  <c r="W872" i="5" a="1"/>
  <c r="W872" i="5" s="1"/>
  <c r="AI872" i="5" s="1"/>
  <c r="N871" i="5" a="1"/>
  <c r="N871" i="5" s="1"/>
  <c r="T871" i="5" a="1"/>
  <c r="T871" i="5" s="1"/>
  <c r="AF871" i="5" s="1"/>
  <c r="P871" i="5" a="1"/>
  <c r="P871" i="5" s="1"/>
  <c r="AB871" i="5" s="1"/>
  <c r="W871" i="5" a="1"/>
  <c r="W871" i="5" s="1"/>
  <c r="AI871" i="5" s="1"/>
  <c r="R869" i="5" a="1"/>
  <c r="R869" i="5" s="1"/>
  <c r="AD869" i="5" s="1"/>
  <c r="W864" i="5" a="1"/>
  <c r="W864" i="5" s="1"/>
  <c r="AI864" i="5" s="1"/>
  <c r="N863" i="5" a="1"/>
  <c r="N863" i="5" s="1"/>
  <c r="T863" i="5" a="1"/>
  <c r="T863" i="5" s="1"/>
  <c r="AF863" i="5" s="1"/>
  <c r="P863" i="5" a="1"/>
  <c r="P863" i="5" s="1"/>
  <c r="AB863" i="5" s="1"/>
  <c r="W863" i="5" a="1"/>
  <c r="W863" i="5" s="1"/>
  <c r="AI863" i="5" s="1"/>
  <c r="R861" i="5" a="1"/>
  <c r="R861" i="5" s="1"/>
  <c r="AD861" i="5" s="1"/>
  <c r="W856" i="5" a="1"/>
  <c r="W856" i="5" s="1"/>
  <c r="AI856" i="5" s="1"/>
  <c r="N855" i="5" a="1"/>
  <c r="N855" i="5" s="1"/>
  <c r="T855" i="5" a="1"/>
  <c r="T855" i="5" s="1"/>
  <c r="AF855" i="5" s="1"/>
  <c r="P855" i="5" a="1"/>
  <c r="P855" i="5" s="1"/>
  <c r="AB855" i="5" s="1"/>
  <c r="W855" i="5" a="1"/>
  <c r="W855" i="5" s="1"/>
  <c r="AI855" i="5" s="1"/>
  <c r="R853" i="5" a="1"/>
  <c r="R853" i="5" s="1"/>
  <c r="AD853" i="5" s="1"/>
  <c r="W848" i="5" a="1"/>
  <c r="W848" i="5" s="1"/>
  <c r="AI848" i="5" s="1"/>
  <c r="N847" i="5" a="1"/>
  <c r="N847" i="5" s="1"/>
  <c r="T847" i="5" a="1"/>
  <c r="T847" i="5" s="1"/>
  <c r="AF847" i="5" s="1"/>
  <c r="P847" i="5" a="1"/>
  <c r="P847" i="5" s="1"/>
  <c r="AB847" i="5" s="1"/>
  <c r="W847" i="5" a="1"/>
  <c r="W847" i="5" s="1"/>
  <c r="AI847" i="5" s="1"/>
  <c r="R845" i="5" a="1"/>
  <c r="R845" i="5" s="1"/>
  <c r="AD845" i="5" s="1"/>
  <c r="T842" i="5" a="1"/>
  <c r="T842" i="5" s="1"/>
  <c r="AF842" i="5" s="1"/>
  <c r="N842" i="5" a="1"/>
  <c r="N842" i="5" s="1"/>
  <c r="U842" i="5" a="1"/>
  <c r="U842" i="5" s="1"/>
  <c r="AG842" i="5" s="1"/>
  <c r="P842" i="5" a="1"/>
  <c r="P842" i="5" s="1"/>
  <c r="AB842" i="5" s="1"/>
  <c r="X842" i="5" a="1"/>
  <c r="X842" i="5" s="1"/>
  <c r="AJ842" i="5" s="1"/>
  <c r="Y842" i="5" a="1"/>
  <c r="Y842" i="5" s="1"/>
  <c r="AK842" i="5" s="1"/>
  <c r="T838" i="5" a="1"/>
  <c r="T838" i="5" s="1"/>
  <c r="AF838" i="5" s="1"/>
  <c r="N838" i="5" a="1"/>
  <c r="N838" i="5" s="1"/>
  <c r="U838" i="5" a="1"/>
  <c r="U838" i="5" s="1"/>
  <c r="AG838" i="5" s="1"/>
  <c r="P838" i="5" a="1"/>
  <c r="P838" i="5" s="1"/>
  <c r="AB838" i="5" s="1"/>
  <c r="X838" i="5" a="1"/>
  <c r="X838" i="5" s="1"/>
  <c r="AJ838" i="5" s="1"/>
  <c r="Y838" i="5" a="1"/>
  <c r="Y838" i="5" s="1"/>
  <c r="AK838" i="5" s="1"/>
  <c r="T834" i="5" a="1"/>
  <c r="T834" i="5" s="1"/>
  <c r="AF834" i="5" s="1"/>
  <c r="N834" i="5" a="1"/>
  <c r="N834" i="5" s="1"/>
  <c r="U834" i="5" a="1"/>
  <c r="U834" i="5" s="1"/>
  <c r="AG834" i="5" s="1"/>
  <c r="P834" i="5" a="1"/>
  <c r="P834" i="5" s="1"/>
  <c r="AB834" i="5" s="1"/>
  <c r="X834" i="5" a="1"/>
  <c r="X834" i="5" s="1"/>
  <c r="AJ834" i="5" s="1"/>
  <c r="Y834" i="5" a="1"/>
  <c r="Y834" i="5" s="1"/>
  <c r="AK834" i="5" s="1"/>
  <c r="T830" i="5" a="1"/>
  <c r="T830" i="5" s="1"/>
  <c r="AF830" i="5" s="1"/>
  <c r="P830" i="5" a="1"/>
  <c r="P830" i="5" s="1"/>
  <c r="AB830" i="5" s="1"/>
  <c r="X830" i="5" a="1"/>
  <c r="X830" i="5" s="1"/>
  <c r="AJ830" i="5" s="1"/>
  <c r="Y830" i="5" a="1"/>
  <c r="Y830" i="5" s="1"/>
  <c r="AK830" i="5" s="1"/>
  <c r="T826" i="5" a="1"/>
  <c r="T826" i="5" s="1"/>
  <c r="AF826" i="5" s="1"/>
  <c r="P826" i="5" a="1"/>
  <c r="P826" i="5" s="1"/>
  <c r="AB826" i="5" s="1"/>
  <c r="X826" i="5" a="1"/>
  <c r="X826" i="5" s="1"/>
  <c r="AJ826" i="5" s="1"/>
  <c r="Y826" i="5" a="1"/>
  <c r="Y826" i="5" s="1"/>
  <c r="AK826" i="5" s="1"/>
  <c r="T822" i="5" a="1"/>
  <c r="T822" i="5" s="1"/>
  <c r="AF822" i="5" s="1"/>
  <c r="P822" i="5" a="1"/>
  <c r="P822" i="5" s="1"/>
  <c r="AB822" i="5" s="1"/>
  <c r="X822" i="5" a="1"/>
  <c r="X822" i="5" s="1"/>
  <c r="AJ822" i="5" s="1"/>
  <c r="Y822" i="5" a="1"/>
  <c r="Y822" i="5" s="1"/>
  <c r="AK822" i="5" s="1"/>
  <c r="T818" i="5" a="1"/>
  <c r="T818" i="5" s="1"/>
  <c r="AF818" i="5" s="1"/>
  <c r="P818" i="5" a="1"/>
  <c r="P818" i="5" s="1"/>
  <c r="AB818" i="5" s="1"/>
  <c r="X818" i="5" a="1"/>
  <c r="X818" i="5" s="1"/>
  <c r="AJ818" i="5" s="1"/>
  <c r="Y818" i="5" a="1"/>
  <c r="Y818" i="5" s="1"/>
  <c r="AK818" i="5" s="1"/>
  <c r="T814" i="5" a="1"/>
  <c r="T814" i="5" s="1"/>
  <c r="AF814" i="5" s="1"/>
  <c r="P814" i="5" a="1"/>
  <c r="P814" i="5" s="1"/>
  <c r="AB814" i="5" s="1"/>
  <c r="X814" i="5" a="1"/>
  <c r="X814" i="5" s="1"/>
  <c r="AJ814" i="5" s="1"/>
  <c r="Y814" i="5" a="1"/>
  <c r="Y814" i="5" s="1"/>
  <c r="AK814" i="5" s="1"/>
  <c r="T810" i="5" a="1"/>
  <c r="T810" i="5" s="1"/>
  <c r="AF810" i="5" s="1"/>
  <c r="P810" i="5" a="1"/>
  <c r="P810" i="5" s="1"/>
  <c r="AB810" i="5" s="1"/>
  <c r="X810" i="5" a="1"/>
  <c r="X810" i="5" s="1"/>
  <c r="AJ810" i="5" s="1"/>
  <c r="Y810" i="5" a="1"/>
  <c r="Y810" i="5" s="1"/>
  <c r="AK810" i="5" s="1"/>
  <c r="T806" i="5" a="1"/>
  <c r="T806" i="5" s="1"/>
  <c r="AF806" i="5" s="1"/>
  <c r="P806" i="5" a="1"/>
  <c r="P806" i="5" s="1"/>
  <c r="AB806" i="5" s="1"/>
  <c r="X806" i="5" a="1"/>
  <c r="X806" i="5" s="1"/>
  <c r="AJ806" i="5" s="1"/>
  <c r="Y806" i="5" a="1"/>
  <c r="Y806" i="5" s="1"/>
  <c r="AK806" i="5" s="1"/>
  <c r="Y796" i="5" a="1"/>
  <c r="Y796" i="5" s="1"/>
  <c r="AK796" i="5" s="1"/>
  <c r="T796" i="5" a="1"/>
  <c r="T796" i="5" s="1"/>
  <c r="AF796" i="5" s="1"/>
  <c r="Y788" i="5" a="1"/>
  <c r="Y788" i="5" s="1"/>
  <c r="AK788" i="5" s="1"/>
  <c r="T788" i="5" a="1"/>
  <c r="T788" i="5" s="1"/>
  <c r="AF788" i="5" s="1"/>
  <c r="V754" i="5" a="1"/>
  <c r="V754" i="5" s="1"/>
  <c r="AH754" i="5" s="1"/>
  <c r="U1003" i="5" a="1"/>
  <c r="U1003" i="5" s="1"/>
  <c r="AG1003" i="5" s="1"/>
  <c r="N1003" i="5" a="1"/>
  <c r="N1003" i="5" s="1"/>
  <c r="P1002" i="5" a="1"/>
  <c r="P1002" i="5" s="1"/>
  <c r="AB1002" i="5" s="1"/>
  <c r="X1000" i="5" a="1"/>
  <c r="X1000" i="5" s="1"/>
  <c r="AJ1000" i="5" s="1"/>
  <c r="O999" i="5" a="1"/>
  <c r="O999" i="5" s="1"/>
  <c r="AA999" i="5" s="1"/>
  <c r="U998" i="5" a="1"/>
  <c r="U998" i="5" s="1"/>
  <c r="AG998" i="5" s="1"/>
  <c r="O997" i="5" a="1"/>
  <c r="O997" i="5" s="1"/>
  <c r="AA997" i="5" s="1"/>
  <c r="O996" i="5" a="1"/>
  <c r="O996" i="5" s="1"/>
  <c r="AA996" i="5" s="1"/>
  <c r="O995" i="5" a="1"/>
  <c r="O995" i="5" s="1"/>
  <c r="AA995" i="5" s="1"/>
  <c r="U994" i="5" a="1"/>
  <c r="U994" i="5" s="1"/>
  <c r="AG994" i="5" s="1"/>
  <c r="T993" i="5" a="1"/>
  <c r="T993" i="5" s="1"/>
  <c r="AF993" i="5" s="1"/>
  <c r="O992" i="5" a="1"/>
  <c r="O992" i="5" s="1"/>
  <c r="AA992" i="5" s="1"/>
  <c r="O991" i="5" a="1"/>
  <c r="O991" i="5" s="1"/>
  <c r="AA991" i="5" s="1"/>
  <c r="O990" i="5" a="1"/>
  <c r="O990" i="5" s="1"/>
  <c r="AA990" i="5" s="1"/>
  <c r="T989" i="5" a="1"/>
  <c r="T989" i="5" s="1"/>
  <c r="AF989" i="5" s="1"/>
  <c r="O988" i="5" a="1"/>
  <c r="O988" i="5" s="1"/>
  <c r="AA988" i="5" s="1"/>
  <c r="O987" i="5" a="1"/>
  <c r="O987" i="5" s="1"/>
  <c r="AA987" i="5" s="1"/>
  <c r="U986" i="5" a="1"/>
  <c r="U986" i="5" s="1"/>
  <c r="AG986" i="5" s="1"/>
  <c r="O984" i="5" a="1"/>
  <c r="O984" i="5" s="1"/>
  <c r="AA984" i="5" s="1"/>
  <c r="O982" i="5" a="1"/>
  <c r="O982" i="5" s="1"/>
  <c r="AA982" i="5" s="1"/>
  <c r="O980" i="5" a="1"/>
  <c r="O980" i="5" s="1"/>
  <c r="AA980" i="5" s="1"/>
  <c r="O978" i="5" a="1"/>
  <c r="O978" i="5" s="1"/>
  <c r="AA978" i="5" s="1"/>
  <c r="O976" i="5" a="1"/>
  <c r="O976" i="5" s="1"/>
  <c r="AA976" i="5" s="1"/>
  <c r="O974" i="5" a="1"/>
  <c r="O974" i="5" s="1"/>
  <c r="AA974" i="5" s="1"/>
  <c r="O972" i="5" a="1"/>
  <c r="O972" i="5" s="1"/>
  <c r="AA972" i="5" s="1"/>
  <c r="O970" i="5" a="1"/>
  <c r="O970" i="5" s="1"/>
  <c r="AA970" i="5" s="1"/>
  <c r="O968" i="5" a="1"/>
  <c r="O968" i="5" s="1"/>
  <c r="AA968" i="5" s="1"/>
  <c r="O966" i="5" a="1"/>
  <c r="O966" i="5" s="1"/>
  <c r="AA966" i="5" s="1"/>
  <c r="Y965" i="5" a="1"/>
  <c r="Y965" i="5" s="1"/>
  <c r="AK965" i="5" s="1"/>
  <c r="V965" i="5" a="1"/>
  <c r="V965" i="5" s="1"/>
  <c r="AH965" i="5" s="1"/>
  <c r="R965" i="5" a="1"/>
  <c r="R965" i="5" s="1"/>
  <c r="AD965" i="5" s="1"/>
  <c r="O965" i="5" a="1"/>
  <c r="O965" i="5" s="1"/>
  <c r="AA965" i="5" s="1"/>
  <c r="X965" i="5" a="1"/>
  <c r="X965" i="5" s="1"/>
  <c r="AJ965" i="5" s="1"/>
  <c r="O964" i="5" a="1"/>
  <c r="O964" i="5" s="1"/>
  <c r="AA964" i="5" s="1"/>
  <c r="X964" i="5" a="1"/>
  <c r="X964" i="5" s="1"/>
  <c r="AJ964" i="5" s="1"/>
  <c r="T964" i="5" a="1"/>
  <c r="T964" i="5" s="1"/>
  <c r="AF964" i="5" s="1"/>
  <c r="Y964" i="5" a="1"/>
  <c r="Y964" i="5" s="1"/>
  <c r="AK964" i="5" s="1"/>
  <c r="V964" i="5" a="1"/>
  <c r="V964" i="5" s="1"/>
  <c r="AH964" i="5" s="1"/>
  <c r="Y963" i="5" a="1"/>
  <c r="Y963" i="5" s="1"/>
  <c r="AK963" i="5" s="1"/>
  <c r="V963" i="5" a="1"/>
  <c r="V963" i="5" s="1"/>
  <c r="AH963" i="5" s="1"/>
  <c r="R963" i="5" a="1"/>
  <c r="R963" i="5" s="1"/>
  <c r="AD963" i="5" s="1"/>
  <c r="O963" i="5" a="1"/>
  <c r="O963" i="5" s="1"/>
  <c r="AA963" i="5" s="1"/>
  <c r="X963" i="5" a="1"/>
  <c r="X963" i="5" s="1"/>
  <c r="AJ963" i="5" s="1"/>
  <c r="O962" i="5" a="1"/>
  <c r="O962" i="5" s="1"/>
  <c r="AA962" i="5" s="1"/>
  <c r="X962" i="5" a="1"/>
  <c r="X962" i="5" s="1"/>
  <c r="AJ962" i="5" s="1"/>
  <c r="T962" i="5" a="1"/>
  <c r="T962" i="5" s="1"/>
  <c r="AF962" i="5" s="1"/>
  <c r="Y962" i="5" a="1"/>
  <c r="Y962" i="5" s="1"/>
  <c r="AK962" i="5" s="1"/>
  <c r="V962" i="5" a="1"/>
  <c r="V962" i="5" s="1"/>
  <c r="AH962" i="5" s="1"/>
  <c r="Y961" i="5" a="1"/>
  <c r="Y961" i="5" s="1"/>
  <c r="AK961" i="5" s="1"/>
  <c r="Q961" i="5" a="1"/>
  <c r="Q961" i="5" s="1"/>
  <c r="AC961" i="5" s="1"/>
  <c r="V961" i="5" a="1"/>
  <c r="V961" i="5" s="1"/>
  <c r="AH961" i="5" s="1"/>
  <c r="R961" i="5" a="1"/>
  <c r="R961" i="5" s="1"/>
  <c r="AD961" i="5" s="1"/>
  <c r="O961" i="5" a="1"/>
  <c r="O961" i="5" s="1"/>
  <c r="AA961" i="5" s="1"/>
  <c r="X961" i="5" a="1"/>
  <c r="X961" i="5" s="1"/>
  <c r="AJ961" i="5" s="1"/>
  <c r="R960" i="5" a="1"/>
  <c r="R960" i="5" s="1"/>
  <c r="AD960" i="5" s="1"/>
  <c r="O960" i="5" a="1"/>
  <c r="O960" i="5" s="1"/>
  <c r="AA960" i="5" s="1"/>
  <c r="X960" i="5" a="1"/>
  <c r="X960" i="5" s="1"/>
  <c r="AJ960" i="5" s="1"/>
  <c r="T960" i="5" a="1"/>
  <c r="T960" i="5" s="1"/>
  <c r="AF960" i="5" s="1"/>
  <c r="Y960" i="5" a="1"/>
  <c r="Y960" i="5" s="1"/>
  <c r="AK960" i="5" s="1"/>
  <c r="V960" i="5" a="1"/>
  <c r="V960" i="5" s="1"/>
  <c r="AH960" i="5" s="1"/>
  <c r="Y959" i="5" a="1"/>
  <c r="Y959" i="5" s="1"/>
  <c r="AK959" i="5" s="1"/>
  <c r="Q959" i="5" a="1"/>
  <c r="Q959" i="5" s="1"/>
  <c r="AC959" i="5" s="1"/>
  <c r="V959" i="5" a="1"/>
  <c r="V959" i="5" s="1"/>
  <c r="AH959" i="5" s="1"/>
  <c r="R959" i="5" a="1"/>
  <c r="R959" i="5" s="1"/>
  <c r="AD959" i="5" s="1"/>
  <c r="O959" i="5" a="1"/>
  <c r="O959" i="5" s="1"/>
  <c r="AA959" i="5" s="1"/>
  <c r="X959" i="5" a="1"/>
  <c r="X959" i="5" s="1"/>
  <c r="AJ959" i="5" s="1"/>
  <c r="R958" i="5" a="1"/>
  <c r="R958" i="5" s="1"/>
  <c r="AD958" i="5" s="1"/>
  <c r="O958" i="5" a="1"/>
  <c r="O958" i="5" s="1"/>
  <c r="AA958" i="5" s="1"/>
  <c r="X958" i="5" a="1"/>
  <c r="X958" i="5" s="1"/>
  <c r="AJ958" i="5" s="1"/>
  <c r="T958" i="5" a="1"/>
  <c r="T958" i="5" s="1"/>
  <c r="AF958" i="5" s="1"/>
  <c r="Y958" i="5" a="1"/>
  <c r="Y958" i="5" s="1"/>
  <c r="AK958" i="5" s="1"/>
  <c r="V958" i="5" a="1"/>
  <c r="V958" i="5" s="1"/>
  <c r="AH958" i="5" s="1"/>
  <c r="Y957" i="5" a="1"/>
  <c r="Y957" i="5" s="1"/>
  <c r="AK957" i="5" s="1"/>
  <c r="Q957" i="5" a="1"/>
  <c r="Q957" i="5" s="1"/>
  <c r="AC957" i="5" s="1"/>
  <c r="V957" i="5" a="1"/>
  <c r="V957" i="5" s="1"/>
  <c r="AH957" i="5" s="1"/>
  <c r="R957" i="5" a="1"/>
  <c r="R957" i="5" s="1"/>
  <c r="AD957" i="5" s="1"/>
  <c r="O957" i="5" a="1"/>
  <c r="O957" i="5" s="1"/>
  <c r="AA957" i="5" s="1"/>
  <c r="X957" i="5" a="1"/>
  <c r="X957" i="5" s="1"/>
  <c r="AJ957" i="5" s="1"/>
  <c r="R956" i="5" a="1"/>
  <c r="R956" i="5" s="1"/>
  <c r="AD956" i="5" s="1"/>
  <c r="O956" i="5" a="1"/>
  <c r="O956" i="5" s="1"/>
  <c r="AA956" i="5" s="1"/>
  <c r="X956" i="5" a="1"/>
  <c r="X956" i="5" s="1"/>
  <c r="AJ956" i="5" s="1"/>
  <c r="T956" i="5" a="1"/>
  <c r="T956" i="5" s="1"/>
  <c r="AF956" i="5" s="1"/>
  <c r="Y956" i="5" a="1"/>
  <c r="Y956" i="5" s="1"/>
  <c r="AK956" i="5" s="1"/>
  <c r="V956" i="5" a="1"/>
  <c r="V956" i="5" s="1"/>
  <c r="AH956" i="5" s="1"/>
  <c r="Y955" i="5" a="1"/>
  <c r="Y955" i="5" s="1"/>
  <c r="AK955" i="5" s="1"/>
  <c r="Q955" i="5" a="1"/>
  <c r="Q955" i="5" s="1"/>
  <c r="AC955" i="5" s="1"/>
  <c r="V955" i="5" a="1"/>
  <c r="V955" i="5" s="1"/>
  <c r="AH955" i="5" s="1"/>
  <c r="R955" i="5" a="1"/>
  <c r="R955" i="5" s="1"/>
  <c r="AD955" i="5" s="1"/>
  <c r="O955" i="5" a="1"/>
  <c r="O955" i="5" s="1"/>
  <c r="AA955" i="5" s="1"/>
  <c r="X955" i="5" a="1"/>
  <c r="X955" i="5" s="1"/>
  <c r="AJ955" i="5" s="1"/>
  <c r="R954" i="5" a="1"/>
  <c r="R954" i="5" s="1"/>
  <c r="AD954" i="5" s="1"/>
  <c r="O954" i="5" a="1"/>
  <c r="O954" i="5" s="1"/>
  <c r="AA954" i="5" s="1"/>
  <c r="X954" i="5" a="1"/>
  <c r="X954" i="5" s="1"/>
  <c r="AJ954" i="5" s="1"/>
  <c r="T954" i="5" a="1"/>
  <c r="T954" i="5" s="1"/>
  <c r="AF954" i="5" s="1"/>
  <c r="Y954" i="5" a="1"/>
  <c r="Y954" i="5" s="1"/>
  <c r="AK954" i="5" s="1"/>
  <c r="V954" i="5" a="1"/>
  <c r="V954" i="5" s="1"/>
  <c r="AH954" i="5" s="1"/>
  <c r="Y953" i="5" a="1"/>
  <c r="Y953" i="5" s="1"/>
  <c r="AK953" i="5" s="1"/>
  <c r="Q953" i="5" a="1"/>
  <c r="Q953" i="5" s="1"/>
  <c r="AC953" i="5" s="1"/>
  <c r="V953" i="5" a="1"/>
  <c r="V953" i="5" s="1"/>
  <c r="AH953" i="5" s="1"/>
  <c r="R953" i="5" a="1"/>
  <c r="R953" i="5" s="1"/>
  <c r="AD953" i="5" s="1"/>
  <c r="O953" i="5" a="1"/>
  <c r="O953" i="5" s="1"/>
  <c r="AA953" i="5" s="1"/>
  <c r="X953" i="5" a="1"/>
  <c r="X953" i="5" s="1"/>
  <c r="AJ953" i="5" s="1"/>
  <c r="R952" i="5" a="1"/>
  <c r="R952" i="5" s="1"/>
  <c r="AD952" i="5" s="1"/>
  <c r="O952" i="5" a="1"/>
  <c r="O952" i="5" s="1"/>
  <c r="AA952" i="5" s="1"/>
  <c r="X952" i="5" a="1"/>
  <c r="X952" i="5" s="1"/>
  <c r="AJ952" i="5" s="1"/>
  <c r="T952" i="5" a="1"/>
  <c r="T952" i="5" s="1"/>
  <c r="AF952" i="5" s="1"/>
  <c r="Y952" i="5" a="1"/>
  <c r="Y952" i="5" s="1"/>
  <c r="AK952" i="5" s="1"/>
  <c r="V952" i="5" a="1"/>
  <c r="V952" i="5" s="1"/>
  <c r="AH952" i="5" s="1"/>
  <c r="Y951" i="5" a="1"/>
  <c r="Y951" i="5" s="1"/>
  <c r="AK951" i="5" s="1"/>
  <c r="Q951" i="5" a="1"/>
  <c r="Q951" i="5" s="1"/>
  <c r="AC951" i="5" s="1"/>
  <c r="V951" i="5" a="1"/>
  <c r="V951" i="5" s="1"/>
  <c r="AH951" i="5" s="1"/>
  <c r="R951" i="5" a="1"/>
  <c r="R951" i="5" s="1"/>
  <c r="AD951" i="5" s="1"/>
  <c r="O951" i="5" a="1"/>
  <c r="O951" i="5" s="1"/>
  <c r="AA951" i="5" s="1"/>
  <c r="X951" i="5" a="1"/>
  <c r="X951" i="5" s="1"/>
  <c r="AJ951" i="5" s="1"/>
  <c r="R950" i="5" a="1"/>
  <c r="R950" i="5" s="1"/>
  <c r="AD950" i="5" s="1"/>
  <c r="O950" i="5" a="1"/>
  <c r="O950" i="5" s="1"/>
  <c r="AA950" i="5" s="1"/>
  <c r="X950" i="5" a="1"/>
  <c r="X950" i="5" s="1"/>
  <c r="AJ950" i="5" s="1"/>
  <c r="T950" i="5" a="1"/>
  <c r="T950" i="5" s="1"/>
  <c r="AF950" i="5" s="1"/>
  <c r="Y950" i="5" a="1"/>
  <c r="Y950" i="5" s="1"/>
  <c r="AK950" i="5" s="1"/>
  <c r="V950" i="5" a="1"/>
  <c r="V950" i="5" s="1"/>
  <c r="AH950" i="5" s="1"/>
  <c r="Y949" i="5" a="1"/>
  <c r="Y949" i="5" s="1"/>
  <c r="AK949" i="5" s="1"/>
  <c r="Q949" i="5" a="1"/>
  <c r="Q949" i="5" s="1"/>
  <c r="AC949" i="5" s="1"/>
  <c r="V949" i="5" a="1"/>
  <c r="V949" i="5" s="1"/>
  <c r="AH949" i="5" s="1"/>
  <c r="R949" i="5" a="1"/>
  <c r="R949" i="5" s="1"/>
  <c r="AD949" i="5" s="1"/>
  <c r="O949" i="5" a="1"/>
  <c r="O949" i="5" s="1"/>
  <c r="AA949" i="5" s="1"/>
  <c r="X949" i="5" a="1"/>
  <c r="X949" i="5" s="1"/>
  <c r="AJ949" i="5" s="1"/>
  <c r="R948" i="5" a="1"/>
  <c r="R948" i="5" s="1"/>
  <c r="AD948" i="5" s="1"/>
  <c r="O948" i="5" a="1"/>
  <c r="O948" i="5" s="1"/>
  <c r="AA948" i="5" s="1"/>
  <c r="X948" i="5" a="1"/>
  <c r="X948" i="5" s="1"/>
  <c r="AJ948" i="5" s="1"/>
  <c r="T948" i="5" a="1"/>
  <c r="T948" i="5" s="1"/>
  <c r="AF948" i="5" s="1"/>
  <c r="Y948" i="5" a="1"/>
  <c r="Y948" i="5" s="1"/>
  <c r="AK948" i="5" s="1"/>
  <c r="V948" i="5" a="1"/>
  <c r="V948" i="5" s="1"/>
  <c r="AH948" i="5" s="1"/>
  <c r="Y947" i="5" a="1"/>
  <c r="Y947" i="5" s="1"/>
  <c r="AK947" i="5" s="1"/>
  <c r="Q947" i="5" a="1"/>
  <c r="Q947" i="5" s="1"/>
  <c r="AC947" i="5" s="1"/>
  <c r="V947" i="5" a="1"/>
  <c r="V947" i="5" s="1"/>
  <c r="AH947" i="5" s="1"/>
  <c r="R947" i="5" a="1"/>
  <c r="R947" i="5" s="1"/>
  <c r="AD947" i="5" s="1"/>
  <c r="O947" i="5" a="1"/>
  <c r="O947" i="5" s="1"/>
  <c r="AA947" i="5" s="1"/>
  <c r="X947" i="5" a="1"/>
  <c r="X947" i="5" s="1"/>
  <c r="AJ947" i="5" s="1"/>
  <c r="R946" i="5" a="1"/>
  <c r="R946" i="5" s="1"/>
  <c r="AD946" i="5" s="1"/>
  <c r="O946" i="5" a="1"/>
  <c r="O946" i="5" s="1"/>
  <c r="AA946" i="5" s="1"/>
  <c r="X946" i="5" a="1"/>
  <c r="X946" i="5" s="1"/>
  <c r="AJ946" i="5" s="1"/>
  <c r="T946" i="5" a="1"/>
  <c r="T946" i="5" s="1"/>
  <c r="AF946" i="5" s="1"/>
  <c r="Y946" i="5" a="1"/>
  <c r="Y946" i="5" s="1"/>
  <c r="AK946" i="5" s="1"/>
  <c r="V946" i="5" a="1"/>
  <c r="V946" i="5" s="1"/>
  <c r="AH946" i="5" s="1"/>
  <c r="Y945" i="5" a="1"/>
  <c r="Y945" i="5" s="1"/>
  <c r="AK945" i="5" s="1"/>
  <c r="Q945" i="5" a="1"/>
  <c r="Q945" i="5" s="1"/>
  <c r="AC945" i="5" s="1"/>
  <c r="V945" i="5" a="1"/>
  <c r="V945" i="5" s="1"/>
  <c r="AH945" i="5" s="1"/>
  <c r="R945" i="5" a="1"/>
  <c r="R945" i="5" s="1"/>
  <c r="AD945" i="5" s="1"/>
  <c r="O945" i="5" a="1"/>
  <c r="O945" i="5" s="1"/>
  <c r="AA945" i="5" s="1"/>
  <c r="X945" i="5" a="1"/>
  <c r="X945" i="5" s="1"/>
  <c r="AJ945" i="5" s="1"/>
  <c r="R944" i="5" a="1"/>
  <c r="R944" i="5" s="1"/>
  <c r="AD944" i="5" s="1"/>
  <c r="R942" i="5" a="1"/>
  <c r="R942" i="5" s="1"/>
  <c r="AD942" i="5" s="1"/>
  <c r="Y939" i="5" a="1"/>
  <c r="Y939" i="5" s="1"/>
  <c r="AK939" i="5" s="1"/>
  <c r="Y937" i="5" a="1"/>
  <c r="Y937" i="5" s="1"/>
  <c r="AK937" i="5" s="1"/>
  <c r="Y935" i="5" a="1"/>
  <c r="Y935" i="5" s="1"/>
  <c r="AK935" i="5" s="1"/>
  <c r="Y933" i="5" a="1"/>
  <c r="Y933" i="5" s="1"/>
  <c r="AK933" i="5" s="1"/>
  <c r="Y931" i="5" a="1"/>
  <c r="Y931" i="5" s="1"/>
  <c r="AK931" i="5" s="1"/>
  <c r="Y929" i="5" a="1"/>
  <c r="Y929" i="5" s="1"/>
  <c r="AK929" i="5" s="1"/>
  <c r="Y927" i="5" a="1"/>
  <c r="Y927" i="5" s="1"/>
  <c r="AK927" i="5" s="1"/>
  <c r="Y925" i="5" a="1"/>
  <c r="Y925" i="5" s="1"/>
  <c r="AK925" i="5" s="1"/>
  <c r="Y923" i="5" a="1"/>
  <c r="Y923" i="5" s="1"/>
  <c r="AK923" i="5" s="1"/>
  <c r="Y921" i="5" a="1"/>
  <c r="Y921" i="5" s="1"/>
  <c r="AK921" i="5" s="1"/>
  <c r="Y919" i="5" a="1"/>
  <c r="Y919" i="5" s="1"/>
  <c r="AK919" i="5" s="1"/>
  <c r="Y917" i="5" a="1"/>
  <c r="Y917" i="5" s="1"/>
  <c r="AK917" i="5" s="1"/>
  <c r="Y915" i="5" a="1"/>
  <c r="Y915" i="5" s="1"/>
  <c r="AK915" i="5" s="1"/>
  <c r="Y913" i="5" a="1"/>
  <c r="Y913" i="5" s="1"/>
  <c r="AK913" i="5" s="1"/>
  <c r="Y911" i="5" a="1"/>
  <c r="Y911" i="5" s="1"/>
  <c r="AK911" i="5" s="1"/>
  <c r="Y909" i="5" a="1"/>
  <c r="Y909" i="5" s="1"/>
  <c r="AK909" i="5" s="1"/>
  <c r="Y907" i="5" a="1"/>
  <c r="Y907" i="5" s="1"/>
  <c r="AK907" i="5" s="1"/>
  <c r="Y905" i="5" a="1"/>
  <c r="Y905" i="5" s="1"/>
  <c r="AK905" i="5" s="1"/>
  <c r="V903" i="5" a="1"/>
  <c r="V903" i="5" s="1"/>
  <c r="AH903" i="5" s="1"/>
  <c r="V901" i="5" a="1"/>
  <c r="V901" i="5" s="1"/>
  <c r="AH901" i="5" s="1"/>
  <c r="N900" i="5" a="1"/>
  <c r="N900" i="5" s="1"/>
  <c r="R899" i="5" a="1"/>
  <c r="R899" i="5" s="1"/>
  <c r="AD899" i="5" s="1"/>
  <c r="N898" i="5" a="1"/>
  <c r="N898" i="5" s="1"/>
  <c r="R897" i="5" a="1"/>
  <c r="R897" i="5" s="1"/>
  <c r="AD897" i="5" s="1"/>
  <c r="N896" i="5" a="1"/>
  <c r="N896" i="5" s="1"/>
  <c r="R895" i="5" a="1"/>
  <c r="R895" i="5" s="1"/>
  <c r="AD895" i="5" s="1"/>
  <c r="Q894" i="5" a="1"/>
  <c r="Q894" i="5" s="1"/>
  <c r="AC894" i="5" s="1"/>
  <c r="R894" i="5" a="1"/>
  <c r="R894" i="5" s="1"/>
  <c r="AD894" i="5" s="1"/>
  <c r="W894" i="5" a="1"/>
  <c r="W894" i="5" s="1"/>
  <c r="AI894" i="5" s="1"/>
  <c r="N894" i="5" a="1"/>
  <c r="N894" i="5" s="1"/>
  <c r="S894" i="5" a="1"/>
  <c r="S894" i="5" s="1"/>
  <c r="AE894" i="5" s="1"/>
  <c r="X894" i="5" a="1"/>
  <c r="X894" i="5" s="1"/>
  <c r="AJ894" i="5" s="1"/>
  <c r="Y894" i="5" a="1"/>
  <c r="Y894" i="5" s="1"/>
  <c r="AK894" i="5" s="1"/>
  <c r="O894" i="5" a="1"/>
  <c r="O894" i="5" s="1"/>
  <c r="AA894" i="5" s="1"/>
  <c r="T894" i="5" a="1"/>
  <c r="T894" i="5" s="1"/>
  <c r="AF894" i="5" s="1"/>
  <c r="U894" i="5" a="1"/>
  <c r="U894" i="5" s="1"/>
  <c r="AG894" i="5" s="1"/>
  <c r="V891" i="5" a="1"/>
  <c r="V891" i="5" s="1"/>
  <c r="AH891" i="5" s="1"/>
  <c r="Q886" i="5" a="1"/>
  <c r="Q886" i="5" s="1"/>
  <c r="AC886" i="5" s="1"/>
  <c r="R886" i="5" a="1"/>
  <c r="R886" i="5" s="1"/>
  <c r="AD886" i="5" s="1"/>
  <c r="W886" i="5" a="1"/>
  <c r="W886" i="5" s="1"/>
  <c r="AI886" i="5" s="1"/>
  <c r="N886" i="5" a="1"/>
  <c r="N886" i="5" s="1"/>
  <c r="S886" i="5" a="1"/>
  <c r="S886" i="5" s="1"/>
  <c r="AE886" i="5" s="1"/>
  <c r="X886" i="5" a="1"/>
  <c r="X886" i="5" s="1"/>
  <c r="AJ886" i="5" s="1"/>
  <c r="Y886" i="5" a="1"/>
  <c r="Y886" i="5" s="1"/>
  <c r="AK886" i="5" s="1"/>
  <c r="O886" i="5" a="1"/>
  <c r="O886" i="5" s="1"/>
  <c r="AA886" i="5" s="1"/>
  <c r="T886" i="5" a="1"/>
  <c r="T886" i="5" s="1"/>
  <c r="AF886" i="5" s="1"/>
  <c r="U886" i="5" a="1"/>
  <c r="U886" i="5" s="1"/>
  <c r="AG886" i="5" s="1"/>
  <c r="V883" i="5" a="1"/>
  <c r="V883" i="5" s="1"/>
  <c r="AH883" i="5" s="1"/>
  <c r="P882" i="5" a="1"/>
  <c r="P882" i="5" s="1"/>
  <c r="AB882" i="5" s="1"/>
  <c r="R878" i="5" a="1"/>
  <c r="R878" i="5" s="1"/>
  <c r="AD878" i="5" s="1"/>
  <c r="Y875" i="5" a="1"/>
  <c r="Y875" i="5" s="1"/>
  <c r="AK875" i="5" s="1"/>
  <c r="R870" i="5" a="1"/>
  <c r="R870" i="5" s="1"/>
  <c r="AD870" i="5" s="1"/>
  <c r="Y867" i="5" a="1"/>
  <c r="Y867" i="5" s="1"/>
  <c r="AK867" i="5" s="1"/>
  <c r="R862" i="5" a="1"/>
  <c r="R862" i="5" s="1"/>
  <c r="AD862" i="5" s="1"/>
  <c r="Y859" i="5" a="1"/>
  <c r="Y859" i="5" s="1"/>
  <c r="AK859" i="5" s="1"/>
  <c r="R854" i="5" a="1"/>
  <c r="R854" i="5" s="1"/>
  <c r="AD854" i="5" s="1"/>
  <c r="Y851" i="5" a="1"/>
  <c r="Y851" i="5" s="1"/>
  <c r="AK851" i="5" s="1"/>
  <c r="R846" i="5" a="1"/>
  <c r="R846" i="5" s="1"/>
  <c r="AD846" i="5" s="1"/>
  <c r="Q802" i="5" a="1"/>
  <c r="Q802" i="5" s="1"/>
  <c r="AC802" i="5" s="1"/>
  <c r="V802" i="5" a="1"/>
  <c r="V802" i="5" s="1"/>
  <c r="AH802" i="5" s="1"/>
  <c r="R802" i="5" a="1"/>
  <c r="R802" i="5" s="1"/>
  <c r="AD802" i="5" s="1"/>
  <c r="N802" i="5" a="1"/>
  <c r="N802" i="5" s="1"/>
  <c r="W802" i="5" a="1"/>
  <c r="W802" i="5" s="1"/>
  <c r="AI802" i="5" s="1"/>
  <c r="S802" i="5" a="1"/>
  <c r="S802" i="5" s="1"/>
  <c r="AE802" i="5" s="1"/>
  <c r="U802" i="5" a="1"/>
  <c r="U802" i="5" s="1"/>
  <c r="AG802" i="5" s="1"/>
  <c r="X802" i="5" a="1"/>
  <c r="X802" i="5" s="1"/>
  <c r="AJ802" i="5" s="1"/>
  <c r="Y802" i="5" a="1"/>
  <c r="Y802" i="5" s="1"/>
  <c r="AK802" i="5" s="1"/>
  <c r="O802" i="5" a="1"/>
  <c r="O802" i="5" s="1"/>
  <c r="AA802" i="5" s="1"/>
  <c r="P802" i="5" a="1"/>
  <c r="P802" i="5" s="1"/>
  <c r="AB802" i="5" s="1"/>
  <c r="V795" i="5" a="1"/>
  <c r="V795" i="5" s="1"/>
  <c r="AH795" i="5" s="1"/>
  <c r="N795" i="5" a="1"/>
  <c r="N795" i="5" s="1"/>
  <c r="R795" i="5" a="1"/>
  <c r="R795" i="5" s="1"/>
  <c r="AD795" i="5" s="1"/>
  <c r="W795" i="5" a="1"/>
  <c r="W795" i="5" s="1"/>
  <c r="AI795" i="5" s="1"/>
  <c r="P794" i="5" a="1"/>
  <c r="P794" i="5" s="1"/>
  <c r="AB794" i="5" s="1"/>
  <c r="U790" i="5" a="1"/>
  <c r="U790" i="5" s="1"/>
  <c r="AG790" i="5" s="1"/>
  <c r="V787" i="5" a="1"/>
  <c r="V787" i="5" s="1"/>
  <c r="AH787" i="5" s="1"/>
  <c r="N787" i="5" a="1"/>
  <c r="N787" i="5" s="1"/>
  <c r="R787" i="5" a="1"/>
  <c r="R787" i="5" s="1"/>
  <c r="AD787" i="5" s="1"/>
  <c r="W787" i="5" a="1"/>
  <c r="W787" i="5" s="1"/>
  <c r="AI787" i="5" s="1"/>
  <c r="P762" i="5" a="1"/>
  <c r="P762" i="5" s="1"/>
  <c r="AB762" i="5" s="1"/>
  <c r="U762" i="5" a="1"/>
  <c r="U762" i="5" s="1"/>
  <c r="AG762" i="5" s="1"/>
  <c r="Q759" i="5" a="1"/>
  <c r="Q759" i="5" s="1"/>
  <c r="AC759" i="5" s="1"/>
  <c r="R759" i="5" a="1"/>
  <c r="R759" i="5" s="1"/>
  <c r="AD759" i="5" s="1"/>
  <c r="W759" i="5" a="1"/>
  <c r="W759" i="5" s="1"/>
  <c r="AI759" i="5" s="1"/>
  <c r="N759" i="5" a="1"/>
  <c r="N759" i="5" s="1"/>
  <c r="S759" i="5" a="1"/>
  <c r="S759" i="5" s="1"/>
  <c r="AE759" i="5" s="1"/>
  <c r="X759" i="5" a="1"/>
  <c r="X759" i="5" s="1"/>
  <c r="AJ759" i="5" s="1"/>
  <c r="Y759" i="5" a="1"/>
  <c r="Y759" i="5" s="1"/>
  <c r="AK759" i="5" s="1"/>
  <c r="O759" i="5" a="1"/>
  <c r="O759" i="5" s="1"/>
  <c r="AA759" i="5" s="1"/>
  <c r="T759" i="5" a="1"/>
  <c r="T759" i="5" s="1"/>
  <c r="AF759" i="5" s="1"/>
  <c r="P759" i="5" a="1"/>
  <c r="P759" i="5" s="1"/>
  <c r="AB759" i="5" s="1"/>
  <c r="U759" i="5" a="1"/>
  <c r="U759" i="5" s="1"/>
  <c r="AG759" i="5" s="1"/>
  <c r="V759" i="5" a="1"/>
  <c r="V759" i="5" s="1"/>
  <c r="AH759" i="5" s="1"/>
  <c r="Q753" i="5" a="1"/>
  <c r="Q753" i="5" s="1"/>
  <c r="AC753" i="5" s="1"/>
  <c r="R753" i="5" a="1"/>
  <c r="R753" i="5" s="1"/>
  <c r="AD753" i="5" s="1"/>
  <c r="W753" i="5" a="1"/>
  <c r="W753" i="5" s="1"/>
  <c r="AI753" i="5" s="1"/>
  <c r="N753" i="5" a="1"/>
  <c r="N753" i="5" s="1"/>
  <c r="S753" i="5" a="1"/>
  <c r="S753" i="5" s="1"/>
  <c r="AE753" i="5" s="1"/>
  <c r="X753" i="5" a="1"/>
  <c r="X753" i="5" s="1"/>
  <c r="AJ753" i="5" s="1"/>
  <c r="Y753" i="5" a="1"/>
  <c r="Y753" i="5" s="1"/>
  <c r="AK753" i="5" s="1"/>
  <c r="O753" i="5" a="1"/>
  <c r="O753" i="5" s="1"/>
  <c r="AA753" i="5" s="1"/>
  <c r="T753" i="5" a="1"/>
  <c r="T753" i="5" s="1"/>
  <c r="AF753" i="5" s="1"/>
  <c r="U753" i="5" a="1"/>
  <c r="U753" i="5" s="1"/>
  <c r="AG753" i="5" s="1"/>
  <c r="P753" i="5" a="1"/>
  <c r="P753" i="5" s="1"/>
  <c r="AB753" i="5" s="1"/>
  <c r="V753" i="5" a="1"/>
  <c r="V753" i="5" s="1"/>
  <c r="AH753" i="5" s="1"/>
  <c r="Q745" i="5" a="1"/>
  <c r="Q745" i="5" s="1"/>
  <c r="AC745" i="5" s="1"/>
  <c r="R745" i="5" a="1"/>
  <c r="R745" i="5" s="1"/>
  <c r="AD745" i="5" s="1"/>
  <c r="W745" i="5" a="1"/>
  <c r="W745" i="5" s="1"/>
  <c r="AI745" i="5" s="1"/>
  <c r="N745" i="5" a="1"/>
  <c r="N745" i="5" s="1"/>
  <c r="S745" i="5" a="1"/>
  <c r="S745" i="5" s="1"/>
  <c r="AE745" i="5" s="1"/>
  <c r="X745" i="5" a="1"/>
  <c r="X745" i="5" s="1"/>
  <c r="AJ745" i="5" s="1"/>
  <c r="Y745" i="5" a="1"/>
  <c r="Y745" i="5" s="1"/>
  <c r="AK745" i="5" s="1"/>
  <c r="O745" i="5" a="1"/>
  <c r="O745" i="5" s="1"/>
  <c r="AA745" i="5" s="1"/>
  <c r="T745" i="5" a="1"/>
  <c r="T745" i="5" s="1"/>
  <c r="AF745" i="5" s="1"/>
  <c r="U745" i="5" a="1"/>
  <c r="U745" i="5" s="1"/>
  <c r="AG745" i="5" s="1"/>
  <c r="P745" i="5" a="1"/>
  <c r="P745" i="5" s="1"/>
  <c r="AB745" i="5" s="1"/>
  <c r="V745" i="5" a="1"/>
  <c r="V745" i="5" s="1"/>
  <c r="AH745" i="5" s="1"/>
  <c r="Q890" i="5" a="1"/>
  <c r="Q890" i="5" s="1"/>
  <c r="AC890" i="5" s="1"/>
  <c r="R890" i="5" a="1"/>
  <c r="R890" i="5" s="1"/>
  <c r="AD890" i="5" s="1"/>
  <c r="W890" i="5" a="1"/>
  <c r="W890" i="5" s="1"/>
  <c r="AI890" i="5" s="1"/>
  <c r="N890" i="5" a="1"/>
  <c r="N890" i="5" s="1"/>
  <c r="S890" i="5" a="1"/>
  <c r="S890" i="5" s="1"/>
  <c r="AE890" i="5" s="1"/>
  <c r="X890" i="5" a="1"/>
  <c r="X890" i="5" s="1"/>
  <c r="AJ890" i="5" s="1"/>
  <c r="Y890" i="5" a="1"/>
  <c r="Y890" i="5" s="1"/>
  <c r="AK890" i="5" s="1"/>
  <c r="O890" i="5" a="1"/>
  <c r="O890" i="5" s="1"/>
  <c r="AA890" i="5" s="1"/>
  <c r="T890" i="5" a="1"/>
  <c r="T890" i="5" s="1"/>
  <c r="AF890" i="5" s="1"/>
  <c r="U890" i="5" a="1"/>
  <c r="U890" i="5" s="1"/>
  <c r="AG890" i="5" s="1"/>
  <c r="Y1002" i="5" a="1"/>
  <c r="Y1002" i="5" s="1"/>
  <c r="AK1002" i="5" s="1"/>
  <c r="V1001" i="5" a="1"/>
  <c r="V1001" i="5" s="1"/>
  <c r="AH1001" i="5" s="1"/>
  <c r="T999" i="5" a="1"/>
  <c r="T999" i="5" s="1"/>
  <c r="AF999" i="5" s="1"/>
  <c r="O998" i="5" a="1"/>
  <c r="O998" i="5" s="1"/>
  <c r="AA998" i="5" s="1"/>
  <c r="T997" i="5" a="1"/>
  <c r="T997" i="5" s="1"/>
  <c r="AF997" i="5" s="1"/>
  <c r="U996" i="5" a="1"/>
  <c r="U996" i="5" s="1"/>
  <c r="AG996" i="5" s="1"/>
  <c r="T995" i="5" a="1"/>
  <c r="T995" i="5" s="1"/>
  <c r="AF995" i="5" s="1"/>
  <c r="O994" i="5" a="1"/>
  <c r="O994" i="5" s="1"/>
  <c r="AA994" i="5" s="1"/>
  <c r="O993" i="5" a="1"/>
  <c r="O993" i="5" s="1"/>
  <c r="AA993" i="5" s="1"/>
  <c r="U992" i="5" a="1"/>
  <c r="U992" i="5" s="1"/>
  <c r="AG992" i="5" s="1"/>
  <c r="T991" i="5" a="1"/>
  <c r="T991" i="5" s="1"/>
  <c r="AF991" i="5" s="1"/>
  <c r="U990" i="5" a="1"/>
  <c r="U990" i="5" s="1"/>
  <c r="AG990" i="5" s="1"/>
  <c r="O989" i="5" a="1"/>
  <c r="O989" i="5" s="1"/>
  <c r="AA989" i="5" s="1"/>
  <c r="U988" i="5" a="1"/>
  <c r="U988" i="5" s="1"/>
  <c r="AG988" i="5" s="1"/>
  <c r="T987" i="5" a="1"/>
  <c r="T987" i="5" s="1"/>
  <c r="AF987" i="5" s="1"/>
  <c r="O986" i="5" a="1"/>
  <c r="O986" i="5" s="1"/>
  <c r="AA986" i="5" s="1"/>
  <c r="R1003" i="5" a="1"/>
  <c r="R1003" i="5" s="1"/>
  <c r="AD1003" i="5" s="1"/>
  <c r="N1000" i="5" a="1"/>
  <c r="N1000" i="5" s="1"/>
  <c r="Y999" i="5" a="1"/>
  <c r="Y999" i="5" s="1"/>
  <c r="AK999" i="5" s="1"/>
  <c r="Y997" i="5" a="1"/>
  <c r="Y997" i="5" s="1"/>
  <c r="AK997" i="5" s="1"/>
  <c r="Y995" i="5" a="1"/>
  <c r="Y995" i="5" s="1"/>
  <c r="AK995" i="5" s="1"/>
  <c r="Y993" i="5" a="1"/>
  <c r="Y993" i="5" s="1"/>
  <c r="AK993" i="5" s="1"/>
  <c r="Y991" i="5" a="1"/>
  <c r="Y991" i="5" s="1"/>
  <c r="AK991" i="5" s="1"/>
  <c r="Y989" i="5" a="1"/>
  <c r="Y989" i="5" s="1"/>
  <c r="AK989" i="5" s="1"/>
  <c r="Y987" i="5" a="1"/>
  <c r="Y987" i="5" s="1"/>
  <c r="AK987" i="5" s="1"/>
  <c r="P965" i="5" a="1"/>
  <c r="P965" i="5" s="1"/>
  <c r="AB965" i="5" s="1"/>
  <c r="Q964" i="5" a="1"/>
  <c r="Q964" i="5" s="1"/>
  <c r="AC964" i="5" s="1"/>
  <c r="P963" i="5" a="1"/>
  <c r="P963" i="5" s="1"/>
  <c r="AB963" i="5" s="1"/>
  <c r="Q962" i="5" a="1"/>
  <c r="Q962" i="5" s="1"/>
  <c r="AC962" i="5" s="1"/>
  <c r="N903" i="5" a="1"/>
  <c r="N903" i="5" s="1"/>
  <c r="W903" i="5" a="1"/>
  <c r="W903" i="5" s="1"/>
  <c r="AI903" i="5" s="1"/>
  <c r="Q901" i="5" a="1"/>
  <c r="Q901" i="5" s="1"/>
  <c r="AC901" i="5" s="1"/>
  <c r="N901" i="5" a="1"/>
  <c r="N901" i="5" s="1"/>
  <c r="W901" i="5" a="1"/>
  <c r="W901" i="5" s="1"/>
  <c r="AI901" i="5" s="1"/>
  <c r="Q899" i="5" a="1"/>
  <c r="Q899" i="5" s="1"/>
  <c r="AC899" i="5" s="1"/>
  <c r="N899" i="5" a="1"/>
  <c r="N899" i="5" s="1"/>
  <c r="W899" i="5" a="1"/>
  <c r="W899" i="5" s="1"/>
  <c r="AI899" i="5" s="1"/>
  <c r="Q897" i="5" a="1"/>
  <c r="Q897" i="5" s="1"/>
  <c r="AC897" i="5" s="1"/>
  <c r="N897" i="5" a="1"/>
  <c r="N897" i="5" s="1"/>
  <c r="W897" i="5" a="1"/>
  <c r="W897" i="5" s="1"/>
  <c r="AI897" i="5" s="1"/>
  <c r="Q895" i="5" a="1"/>
  <c r="Q895" i="5" s="1"/>
  <c r="AC895" i="5" s="1"/>
  <c r="N895" i="5" a="1"/>
  <c r="N895" i="5" s="1"/>
  <c r="W895" i="5" a="1"/>
  <c r="W895" i="5" s="1"/>
  <c r="AI895" i="5" s="1"/>
  <c r="S887" i="5" a="1"/>
  <c r="S887" i="5" s="1"/>
  <c r="AE887" i="5" s="1"/>
  <c r="R887" i="5" a="1"/>
  <c r="R887" i="5" s="1"/>
  <c r="AD887" i="5" s="1"/>
  <c r="W887" i="5" a="1"/>
  <c r="W887" i="5" s="1"/>
  <c r="AI887" i="5" s="1"/>
  <c r="X887" i="5" a="1"/>
  <c r="X887" i="5" s="1"/>
  <c r="AJ887" i="5" s="1"/>
  <c r="N887" i="5" a="1"/>
  <c r="N887" i="5" s="1"/>
  <c r="Y887" i="5" a="1"/>
  <c r="Y887" i="5" s="1"/>
  <c r="AK887" i="5" s="1"/>
  <c r="O887" i="5" a="1"/>
  <c r="O887" i="5" s="1"/>
  <c r="AA887" i="5" s="1"/>
  <c r="T887" i="5" a="1"/>
  <c r="T887" i="5" s="1"/>
  <c r="AF887" i="5" s="1"/>
  <c r="U887" i="5" a="1"/>
  <c r="U887" i="5" s="1"/>
  <c r="AG887" i="5" s="1"/>
  <c r="P887" i="5" a="1"/>
  <c r="P887" i="5" s="1"/>
  <c r="AB887" i="5" s="1"/>
  <c r="S879" i="5" a="1"/>
  <c r="S879" i="5" s="1"/>
  <c r="AE879" i="5" s="1"/>
  <c r="R879" i="5" a="1"/>
  <c r="R879" i="5" s="1"/>
  <c r="AD879" i="5" s="1"/>
  <c r="W879" i="5" a="1"/>
  <c r="W879" i="5" s="1"/>
  <c r="AI879" i="5" s="1"/>
  <c r="X879" i="5" a="1"/>
  <c r="X879" i="5" s="1"/>
  <c r="AJ879" i="5" s="1"/>
  <c r="N879" i="5" a="1"/>
  <c r="N879" i="5" s="1"/>
  <c r="Y879" i="5" a="1"/>
  <c r="Y879" i="5" s="1"/>
  <c r="AK879" i="5" s="1"/>
  <c r="O879" i="5" a="1"/>
  <c r="O879" i="5" s="1"/>
  <c r="AA879" i="5" s="1"/>
  <c r="T879" i="5" a="1"/>
  <c r="T879" i="5" s="1"/>
  <c r="AF879" i="5" s="1"/>
  <c r="U879" i="5" a="1"/>
  <c r="U879" i="5" s="1"/>
  <c r="AG879" i="5" s="1"/>
  <c r="P879" i="5" a="1"/>
  <c r="P879" i="5" s="1"/>
  <c r="AB879" i="5" s="1"/>
  <c r="N873" i="5" a="1"/>
  <c r="N873" i="5" s="1"/>
  <c r="T873" i="5" a="1"/>
  <c r="T873" i="5" s="1"/>
  <c r="AF873" i="5" s="1"/>
  <c r="P873" i="5" a="1"/>
  <c r="P873" i="5" s="1"/>
  <c r="AB873" i="5" s="1"/>
  <c r="W873" i="5" a="1"/>
  <c r="W873" i="5" s="1"/>
  <c r="AI873" i="5" s="1"/>
  <c r="N865" i="5" a="1"/>
  <c r="N865" i="5" s="1"/>
  <c r="T865" i="5" a="1"/>
  <c r="T865" i="5" s="1"/>
  <c r="AF865" i="5" s="1"/>
  <c r="P865" i="5" a="1"/>
  <c r="P865" i="5" s="1"/>
  <c r="AB865" i="5" s="1"/>
  <c r="W865" i="5" a="1"/>
  <c r="W865" i="5" s="1"/>
  <c r="AI865" i="5" s="1"/>
  <c r="N857" i="5" a="1"/>
  <c r="N857" i="5" s="1"/>
  <c r="T857" i="5" a="1"/>
  <c r="T857" i="5" s="1"/>
  <c r="AF857" i="5" s="1"/>
  <c r="P857" i="5" a="1"/>
  <c r="P857" i="5" s="1"/>
  <c r="AB857" i="5" s="1"/>
  <c r="W857" i="5" a="1"/>
  <c r="W857" i="5" s="1"/>
  <c r="AI857" i="5" s="1"/>
  <c r="N849" i="5" a="1"/>
  <c r="N849" i="5" s="1"/>
  <c r="T849" i="5" a="1"/>
  <c r="T849" i="5" s="1"/>
  <c r="AF849" i="5" s="1"/>
  <c r="P849" i="5" a="1"/>
  <c r="P849" i="5" s="1"/>
  <c r="AB849" i="5" s="1"/>
  <c r="W849" i="5" a="1"/>
  <c r="W849" i="5" s="1"/>
  <c r="AI849" i="5" s="1"/>
  <c r="U843" i="5" a="1"/>
  <c r="U843" i="5" s="1"/>
  <c r="AG843" i="5" s="1"/>
  <c r="N843" i="5" a="1"/>
  <c r="N843" i="5" s="1"/>
  <c r="V843" i="5" a="1"/>
  <c r="V843" i="5" s="1"/>
  <c r="AH843" i="5" s="1"/>
  <c r="X843" i="5" a="1"/>
  <c r="X843" i="5" s="1"/>
  <c r="AJ843" i="5" s="1"/>
  <c r="R843" i="5" a="1"/>
  <c r="R843" i="5" s="1"/>
  <c r="AD843" i="5" s="1"/>
  <c r="U839" i="5" a="1"/>
  <c r="U839" i="5" s="1"/>
  <c r="AG839" i="5" s="1"/>
  <c r="N839" i="5" a="1"/>
  <c r="N839" i="5" s="1"/>
  <c r="V839" i="5" a="1"/>
  <c r="V839" i="5" s="1"/>
  <c r="AH839" i="5" s="1"/>
  <c r="X839" i="5" a="1"/>
  <c r="X839" i="5" s="1"/>
  <c r="AJ839" i="5" s="1"/>
  <c r="R839" i="5" a="1"/>
  <c r="R839" i="5" s="1"/>
  <c r="AD839" i="5" s="1"/>
  <c r="U835" i="5" a="1"/>
  <c r="U835" i="5" s="1"/>
  <c r="AG835" i="5" s="1"/>
  <c r="N835" i="5" a="1"/>
  <c r="N835" i="5" s="1"/>
  <c r="V835" i="5" a="1"/>
  <c r="V835" i="5" s="1"/>
  <c r="AH835" i="5" s="1"/>
  <c r="X835" i="5" a="1"/>
  <c r="X835" i="5" s="1"/>
  <c r="AJ835" i="5" s="1"/>
  <c r="R835" i="5" a="1"/>
  <c r="R835" i="5" s="1"/>
  <c r="AD835" i="5" s="1"/>
  <c r="U831" i="5" a="1"/>
  <c r="U831" i="5" s="1"/>
  <c r="AG831" i="5" s="1"/>
  <c r="V831" i="5" a="1"/>
  <c r="V831" i="5" s="1"/>
  <c r="AH831" i="5" s="1"/>
  <c r="X831" i="5" a="1"/>
  <c r="X831" i="5" s="1"/>
  <c r="AJ831" i="5" s="1"/>
  <c r="R831" i="5" a="1"/>
  <c r="R831" i="5" s="1"/>
  <c r="AD831" i="5" s="1"/>
  <c r="U827" i="5" a="1"/>
  <c r="U827" i="5" s="1"/>
  <c r="AG827" i="5" s="1"/>
  <c r="X827" i="5" a="1"/>
  <c r="X827" i="5" s="1"/>
  <c r="AJ827" i="5" s="1"/>
  <c r="R827" i="5" a="1"/>
  <c r="R827" i="5" s="1"/>
  <c r="AD827" i="5" s="1"/>
  <c r="U823" i="5" a="1"/>
  <c r="U823" i="5" s="1"/>
  <c r="AG823" i="5" s="1"/>
  <c r="X823" i="5" a="1"/>
  <c r="X823" i="5" s="1"/>
  <c r="AJ823" i="5" s="1"/>
  <c r="R823" i="5" a="1"/>
  <c r="R823" i="5" s="1"/>
  <c r="AD823" i="5" s="1"/>
  <c r="U819" i="5" a="1"/>
  <c r="U819" i="5" s="1"/>
  <c r="AG819" i="5" s="1"/>
  <c r="X819" i="5" a="1"/>
  <c r="X819" i="5" s="1"/>
  <c r="AJ819" i="5" s="1"/>
  <c r="R819" i="5" a="1"/>
  <c r="R819" i="5" s="1"/>
  <c r="AD819" i="5" s="1"/>
  <c r="U815" i="5" a="1"/>
  <c r="U815" i="5" s="1"/>
  <c r="AG815" i="5" s="1"/>
  <c r="X815" i="5" a="1"/>
  <c r="X815" i="5" s="1"/>
  <c r="AJ815" i="5" s="1"/>
  <c r="R815" i="5" a="1"/>
  <c r="R815" i="5" s="1"/>
  <c r="AD815" i="5" s="1"/>
  <c r="U811" i="5" a="1"/>
  <c r="U811" i="5" s="1"/>
  <c r="AG811" i="5" s="1"/>
  <c r="X811" i="5" a="1"/>
  <c r="X811" i="5" s="1"/>
  <c r="AJ811" i="5" s="1"/>
  <c r="R811" i="5" a="1"/>
  <c r="R811" i="5" s="1"/>
  <c r="AD811" i="5" s="1"/>
  <c r="U807" i="5" a="1"/>
  <c r="U807" i="5" s="1"/>
  <c r="AG807" i="5" s="1"/>
  <c r="X807" i="5" a="1"/>
  <c r="X807" i="5" s="1"/>
  <c r="AJ807" i="5" s="1"/>
  <c r="R807" i="5" a="1"/>
  <c r="R807" i="5" s="1"/>
  <c r="AD807" i="5" s="1"/>
  <c r="Y794" i="5" a="1"/>
  <c r="Y794" i="5" s="1"/>
  <c r="AK794" i="5" s="1"/>
  <c r="T794" i="5" a="1"/>
  <c r="T794" i="5" s="1"/>
  <c r="AF794" i="5" s="1"/>
  <c r="Y786" i="5" a="1"/>
  <c r="Y786" i="5" s="1"/>
  <c r="AK786" i="5" s="1"/>
  <c r="P786" i="5" a="1"/>
  <c r="P786" i="5" s="1"/>
  <c r="AB786" i="5" s="1"/>
  <c r="T786" i="5" a="1"/>
  <c r="T786" i="5" s="1"/>
  <c r="AF786" i="5" s="1"/>
  <c r="Q783" i="5" a="1"/>
  <c r="Q783" i="5" s="1"/>
  <c r="AC783" i="5" s="1"/>
  <c r="R783" i="5" a="1"/>
  <c r="R783" i="5" s="1"/>
  <c r="AD783" i="5" s="1"/>
  <c r="W783" i="5" a="1"/>
  <c r="W783" i="5" s="1"/>
  <c r="AI783" i="5" s="1"/>
  <c r="N783" i="5" a="1"/>
  <c r="N783" i="5" s="1"/>
  <c r="S783" i="5" a="1"/>
  <c r="S783" i="5" s="1"/>
  <c r="AE783" i="5" s="1"/>
  <c r="X783" i="5" a="1"/>
  <c r="X783" i="5" s="1"/>
  <c r="AJ783" i="5" s="1"/>
  <c r="Y783" i="5" a="1"/>
  <c r="Y783" i="5" s="1"/>
  <c r="AK783" i="5" s="1"/>
  <c r="O783" i="5" a="1"/>
  <c r="O783" i="5" s="1"/>
  <c r="AA783" i="5" s="1"/>
  <c r="T783" i="5" a="1"/>
  <c r="T783" i="5" s="1"/>
  <c r="AF783" i="5" s="1"/>
  <c r="P783" i="5" a="1"/>
  <c r="P783" i="5" s="1"/>
  <c r="AB783" i="5" s="1"/>
  <c r="U783" i="5" a="1"/>
  <c r="U783" i="5" s="1"/>
  <c r="AG783" i="5" s="1"/>
  <c r="V783" i="5" a="1"/>
  <c r="V783" i="5" s="1"/>
  <c r="AH783" i="5" s="1"/>
  <c r="V1003" i="5" a="1"/>
  <c r="V1003" i="5" s="1"/>
  <c r="AH1003" i="5" s="1"/>
  <c r="O1001" i="5" a="1"/>
  <c r="O1001" i="5" s="1"/>
  <c r="AA1001" i="5" s="1"/>
  <c r="S1001" i="5" a="1"/>
  <c r="S1001" i="5" s="1"/>
  <c r="AE1001" i="5" s="1"/>
  <c r="W1001" i="5" a="1"/>
  <c r="W1001" i="5" s="1"/>
  <c r="AI1001" i="5" s="1"/>
  <c r="X999" i="5" a="1"/>
  <c r="X999" i="5" s="1"/>
  <c r="AJ999" i="5" s="1"/>
  <c r="S999" i="5" a="1"/>
  <c r="S999" i="5" s="1"/>
  <c r="AE999" i="5" s="1"/>
  <c r="X998" i="5" a="1"/>
  <c r="X998" i="5" s="1"/>
  <c r="AJ998" i="5" s="1"/>
  <c r="S998" i="5" a="1"/>
  <c r="S998" i="5" s="1"/>
  <c r="AE998" i="5" s="1"/>
  <c r="X997" i="5" a="1"/>
  <c r="X997" i="5" s="1"/>
  <c r="AJ997" i="5" s="1"/>
  <c r="S997" i="5" a="1"/>
  <c r="S997" i="5" s="1"/>
  <c r="AE997" i="5" s="1"/>
  <c r="X996" i="5" a="1"/>
  <c r="X996" i="5" s="1"/>
  <c r="AJ996" i="5" s="1"/>
  <c r="S996" i="5" a="1"/>
  <c r="S996" i="5" s="1"/>
  <c r="AE996" i="5" s="1"/>
  <c r="X995" i="5" a="1"/>
  <c r="X995" i="5" s="1"/>
  <c r="AJ995" i="5" s="1"/>
  <c r="S995" i="5" a="1"/>
  <c r="S995" i="5" s="1"/>
  <c r="AE995" i="5" s="1"/>
  <c r="X994" i="5" a="1"/>
  <c r="X994" i="5" s="1"/>
  <c r="AJ994" i="5" s="1"/>
  <c r="S994" i="5" a="1"/>
  <c r="S994" i="5" s="1"/>
  <c r="AE994" i="5" s="1"/>
  <c r="X993" i="5" a="1"/>
  <c r="X993" i="5" s="1"/>
  <c r="AJ993" i="5" s="1"/>
  <c r="S993" i="5" a="1"/>
  <c r="S993" i="5" s="1"/>
  <c r="AE993" i="5" s="1"/>
  <c r="X992" i="5" a="1"/>
  <c r="X992" i="5" s="1"/>
  <c r="AJ992" i="5" s="1"/>
  <c r="S992" i="5" a="1"/>
  <c r="S992" i="5" s="1"/>
  <c r="AE992" i="5" s="1"/>
  <c r="X991" i="5" a="1"/>
  <c r="X991" i="5" s="1"/>
  <c r="AJ991" i="5" s="1"/>
  <c r="S991" i="5" a="1"/>
  <c r="S991" i="5" s="1"/>
  <c r="AE991" i="5" s="1"/>
  <c r="X990" i="5" a="1"/>
  <c r="X990" i="5" s="1"/>
  <c r="AJ990" i="5" s="1"/>
  <c r="S990" i="5" a="1"/>
  <c r="S990" i="5" s="1"/>
  <c r="AE990" i="5" s="1"/>
  <c r="X989" i="5" a="1"/>
  <c r="X989" i="5" s="1"/>
  <c r="AJ989" i="5" s="1"/>
  <c r="S989" i="5" a="1"/>
  <c r="S989" i="5" s="1"/>
  <c r="AE989" i="5" s="1"/>
  <c r="X988" i="5" a="1"/>
  <c r="X988" i="5" s="1"/>
  <c r="AJ988" i="5" s="1"/>
  <c r="S988" i="5" a="1"/>
  <c r="S988" i="5" s="1"/>
  <c r="AE988" i="5" s="1"/>
  <c r="X987" i="5" a="1"/>
  <c r="X987" i="5" s="1"/>
  <c r="AJ987" i="5" s="1"/>
  <c r="S987" i="5" a="1"/>
  <c r="S987" i="5" s="1"/>
  <c r="AE987" i="5" s="1"/>
  <c r="X986" i="5" a="1"/>
  <c r="X986" i="5" s="1"/>
  <c r="AJ986" i="5" s="1"/>
  <c r="N986" i="5" a="1"/>
  <c r="N986" i="5" s="1"/>
  <c r="W985" i="5" a="1"/>
  <c r="W985" i="5" s="1"/>
  <c r="AI985" i="5" s="1"/>
  <c r="R985" i="5" a="1"/>
  <c r="R985" i="5" s="1"/>
  <c r="AD985" i="5" s="1"/>
  <c r="O985" i="5" a="1"/>
  <c r="O985" i="5" s="1"/>
  <c r="AA985" i="5" s="1"/>
  <c r="X985" i="5" a="1"/>
  <c r="X985" i="5" s="1"/>
  <c r="AJ985" i="5" s="1"/>
  <c r="N984" i="5" a="1"/>
  <c r="N984" i="5" s="1"/>
  <c r="W983" i="5" a="1"/>
  <c r="W983" i="5" s="1"/>
  <c r="AI983" i="5" s="1"/>
  <c r="R983" i="5" a="1"/>
  <c r="R983" i="5" s="1"/>
  <c r="AD983" i="5" s="1"/>
  <c r="O983" i="5" a="1"/>
  <c r="O983" i="5" s="1"/>
  <c r="AA983" i="5" s="1"/>
  <c r="X983" i="5" a="1"/>
  <c r="X983" i="5" s="1"/>
  <c r="AJ983" i="5" s="1"/>
  <c r="N982" i="5" a="1"/>
  <c r="N982" i="5" s="1"/>
  <c r="W981" i="5" a="1"/>
  <c r="W981" i="5" s="1"/>
  <c r="AI981" i="5" s="1"/>
  <c r="R981" i="5" a="1"/>
  <c r="R981" i="5" s="1"/>
  <c r="AD981" i="5" s="1"/>
  <c r="O981" i="5" a="1"/>
  <c r="O981" i="5" s="1"/>
  <c r="AA981" i="5" s="1"/>
  <c r="X981" i="5" a="1"/>
  <c r="X981" i="5" s="1"/>
  <c r="AJ981" i="5" s="1"/>
  <c r="N980" i="5" a="1"/>
  <c r="N980" i="5" s="1"/>
  <c r="W979" i="5" a="1"/>
  <c r="W979" i="5" s="1"/>
  <c r="AI979" i="5" s="1"/>
  <c r="R979" i="5" a="1"/>
  <c r="R979" i="5" s="1"/>
  <c r="AD979" i="5" s="1"/>
  <c r="O979" i="5" a="1"/>
  <c r="O979" i="5" s="1"/>
  <c r="AA979" i="5" s="1"/>
  <c r="X979" i="5" a="1"/>
  <c r="X979" i="5" s="1"/>
  <c r="AJ979" i="5" s="1"/>
  <c r="N978" i="5" a="1"/>
  <c r="N978" i="5" s="1"/>
  <c r="W977" i="5" a="1"/>
  <c r="W977" i="5" s="1"/>
  <c r="AI977" i="5" s="1"/>
  <c r="R977" i="5" a="1"/>
  <c r="R977" i="5" s="1"/>
  <c r="AD977" i="5" s="1"/>
  <c r="O977" i="5" a="1"/>
  <c r="O977" i="5" s="1"/>
  <c r="AA977" i="5" s="1"/>
  <c r="X977" i="5" a="1"/>
  <c r="X977" i="5" s="1"/>
  <c r="AJ977" i="5" s="1"/>
  <c r="N976" i="5" a="1"/>
  <c r="N976" i="5" s="1"/>
  <c r="W975" i="5" a="1"/>
  <c r="W975" i="5" s="1"/>
  <c r="AI975" i="5" s="1"/>
  <c r="R975" i="5" a="1"/>
  <c r="R975" i="5" s="1"/>
  <c r="AD975" i="5" s="1"/>
  <c r="O975" i="5" a="1"/>
  <c r="O975" i="5" s="1"/>
  <c r="AA975" i="5" s="1"/>
  <c r="X975" i="5" a="1"/>
  <c r="X975" i="5" s="1"/>
  <c r="AJ975" i="5" s="1"/>
  <c r="N974" i="5" a="1"/>
  <c r="N974" i="5" s="1"/>
  <c r="W973" i="5" a="1"/>
  <c r="W973" i="5" s="1"/>
  <c r="AI973" i="5" s="1"/>
  <c r="R973" i="5" a="1"/>
  <c r="R973" i="5" s="1"/>
  <c r="AD973" i="5" s="1"/>
  <c r="O973" i="5" a="1"/>
  <c r="O973" i="5" s="1"/>
  <c r="AA973" i="5" s="1"/>
  <c r="X973" i="5" a="1"/>
  <c r="X973" i="5" s="1"/>
  <c r="AJ973" i="5" s="1"/>
  <c r="N972" i="5" a="1"/>
  <c r="N972" i="5" s="1"/>
  <c r="W971" i="5" a="1"/>
  <c r="W971" i="5" s="1"/>
  <c r="AI971" i="5" s="1"/>
  <c r="R971" i="5" a="1"/>
  <c r="R971" i="5" s="1"/>
  <c r="AD971" i="5" s="1"/>
  <c r="O971" i="5" a="1"/>
  <c r="O971" i="5" s="1"/>
  <c r="AA971" i="5" s="1"/>
  <c r="X971" i="5" a="1"/>
  <c r="X971" i="5" s="1"/>
  <c r="AJ971" i="5" s="1"/>
  <c r="N970" i="5" a="1"/>
  <c r="N970" i="5" s="1"/>
  <c r="W969" i="5" a="1"/>
  <c r="W969" i="5" s="1"/>
  <c r="AI969" i="5" s="1"/>
  <c r="R969" i="5" a="1"/>
  <c r="R969" i="5" s="1"/>
  <c r="AD969" i="5" s="1"/>
  <c r="O969" i="5" a="1"/>
  <c r="O969" i="5" s="1"/>
  <c r="AA969" i="5" s="1"/>
  <c r="X969" i="5" a="1"/>
  <c r="X969" i="5" s="1"/>
  <c r="AJ969" i="5" s="1"/>
  <c r="N968" i="5" a="1"/>
  <c r="N968" i="5" s="1"/>
  <c r="W967" i="5" a="1"/>
  <c r="W967" i="5" s="1"/>
  <c r="AI967" i="5" s="1"/>
  <c r="R967" i="5" a="1"/>
  <c r="R967" i="5" s="1"/>
  <c r="AD967" i="5" s="1"/>
  <c r="O967" i="5" a="1"/>
  <c r="O967" i="5" s="1"/>
  <c r="AA967" i="5" s="1"/>
  <c r="X967" i="5" a="1"/>
  <c r="X967" i="5" s="1"/>
  <c r="AJ967" i="5" s="1"/>
  <c r="N966" i="5" a="1"/>
  <c r="N966" i="5" s="1"/>
  <c r="W965" i="5" a="1"/>
  <c r="W965" i="5" s="1"/>
  <c r="AI965" i="5" s="1"/>
  <c r="W964" i="5" a="1"/>
  <c r="W964" i="5" s="1"/>
  <c r="AI964" i="5" s="1"/>
  <c r="P964" i="5" a="1"/>
  <c r="P964" i="5" s="1"/>
  <c r="AB964" i="5" s="1"/>
  <c r="W963" i="5" a="1"/>
  <c r="W963" i="5" s="1"/>
  <c r="AI963" i="5" s="1"/>
  <c r="W962" i="5" a="1"/>
  <c r="W962" i="5" s="1"/>
  <c r="AI962" i="5" s="1"/>
  <c r="P962" i="5" a="1"/>
  <c r="P962" i="5" s="1"/>
  <c r="AB962" i="5" s="1"/>
  <c r="W961" i="5" a="1"/>
  <c r="W961" i="5" s="1"/>
  <c r="AI961" i="5" s="1"/>
  <c r="W960" i="5" a="1"/>
  <c r="W960" i="5" s="1"/>
  <c r="AI960" i="5" s="1"/>
  <c r="P960" i="5" a="1"/>
  <c r="P960" i="5" s="1"/>
  <c r="AB960" i="5" s="1"/>
  <c r="W959" i="5" a="1"/>
  <c r="W959" i="5" s="1"/>
  <c r="AI959" i="5" s="1"/>
  <c r="W958" i="5" a="1"/>
  <c r="W958" i="5" s="1"/>
  <c r="AI958" i="5" s="1"/>
  <c r="P958" i="5" a="1"/>
  <c r="P958" i="5" s="1"/>
  <c r="AB958" i="5" s="1"/>
  <c r="W957" i="5" a="1"/>
  <c r="W957" i="5" s="1"/>
  <c r="AI957" i="5" s="1"/>
  <c r="W956" i="5" a="1"/>
  <c r="W956" i="5" s="1"/>
  <c r="AI956" i="5" s="1"/>
  <c r="P956" i="5" a="1"/>
  <c r="P956" i="5" s="1"/>
  <c r="AB956" i="5" s="1"/>
  <c r="W955" i="5" a="1"/>
  <c r="W955" i="5" s="1"/>
  <c r="AI955" i="5" s="1"/>
  <c r="W954" i="5" a="1"/>
  <c r="W954" i="5" s="1"/>
  <c r="AI954" i="5" s="1"/>
  <c r="P954" i="5" a="1"/>
  <c r="P954" i="5" s="1"/>
  <c r="AB954" i="5" s="1"/>
  <c r="W953" i="5" a="1"/>
  <c r="W953" i="5" s="1"/>
  <c r="AI953" i="5" s="1"/>
  <c r="W952" i="5" a="1"/>
  <c r="W952" i="5" s="1"/>
  <c r="AI952" i="5" s="1"/>
  <c r="P952" i="5" a="1"/>
  <c r="P952" i="5" s="1"/>
  <c r="AB952" i="5" s="1"/>
  <c r="W951" i="5" a="1"/>
  <c r="W951" i="5" s="1"/>
  <c r="AI951" i="5" s="1"/>
  <c r="W950" i="5" a="1"/>
  <c r="W950" i="5" s="1"/>
  <c r="AI950" i="5" s="1"/>
  <c r="P950" i="5" a="1"/>
  <c r="P950" i="5" s="1"/>
  <c r="AB950" i="5" s="1"/>
  <c r="W949" i="5" a="1"/>
  <c r="W949" i="5" s="1"/>
  <c r="AI949" i="5" s="1"/>
  <c r="W948" i="5" a="1"/>
  <c r="W948" i="5" s="1"/>
  <c r="AI948" i="5" s="1"/>
  <c r="P948" i="5" a="1"/>
  <c r="P948" i="5" s="1"/>
  <c r="AB948" i="5" s="1"/>
  <c r="W947" i="5" a="1"/>
  <c r="W947" i="5" s="1"/>
  <c r="AI947" i="5" s="1"/>
  <c r="W946" i="5" a="1"/>
  <c r="W946" i="5" s="1"/>
  <c r="AI946" i="5" s="1"/>
  <c r="P946" i="5" a="1"/>
  <c r="P946" i="5" s="1"/>
  <c r="AB946" i="5" s="1"/>
  <c r="W945" i="5" a="1"/>
  <c r="W945" i="5" s="1"/>
  <c r="AI945" i="5" s="1"/>
  <c r="W944" i="5" a="1"/>
  <c r="W944" i="5" s="1"/>
  <c r="AI944" i="5" s="1"/>
  <c r="P944" i="5" a="1"/>
  <c r="P944" i="5" s="1"/>
  <c r="AB944" i="5" s="1"/>
  <c r="S943" i="5" a="1"/>
  <c r="S943" i="5" s="1"/>
  <c r="AE943" i="5" s="1"/>
  <c r="P942" i="5" a="1"/>
  <c r="P942" i="5" s="1"/>
  <c r="AB942" i="5" s="1"/>
  <c r="S941" i="5" a="1"/>
  <c r="S941" i="5" s="1"/>
  <c r="AE941" i="5" s="1"/>
  <c r="T903" i="5" a="1"/>
  <c r="T903" i="5" s="1"/>
  <c r="AF903" i="5" s="1"/>
  <c r="P902" i="5" a="1"/>
  <c r="P902" i="5" s="1"/>
  <c r="AB902" i="5" s="1"/>
  <c r="U902" i="5" a="1"/>
  <c r="U902" i="5" s="1"/>
  <c r="AG902" i="5" s="1"/>
  <c r="Y899" i="5" a="1"/>
  <c r="Y899" i="5" s="1"/>
  <c r="AK899" i="5" s="1"/>
  <c r="Y897" i="5" a="1"/>
  <c r="Y897" i="5" s="1"/>
  <c r="AK897" i="5" s="1"/>
  <c r="Y895" i="5" a="1"/>
  <c r="Y895" i="5" s="1"/>
  <c r="AK895" i="5" s="1"/>
  <c r="V893" i="5" a="1"/>
  <c r="V893" i="5" s="1"/>
  <c r="AH893" i="5" s="1"/>
  <c r="Q888" i="5" a="1"/>
  <c r="Q888" i="5" s="1"/>
  <c r="AC888" i="5" s="1"/>
  <c r="R888" i="5" a="1"/>
  <c r="R888" i="5" s="1"/>
  <c r="AD888" i="5" s="1"/>
  <c r="W888" i="5" a="1"/>
  <c r="W888" i="5" s="1"/>
  <c r="AI888" i="5" s="1"/>
  <c r="N888" i="5" a="1"/>
  <c r="N888" i="5" s="1"/>
  <c r="S888" i="5" a="1"/>
  <c r="S888" i="5" s="1"/>
  <c r="AE888" i="5" s="1"/>
  <c r="X888" i="5" a="1"/>
  <c r="X888" i="5" s="1"/>
  <c r="AJ888" i="5" s="1"/>
  <c r="Y888" i="5" a="1"/>
  <c r="Y888" i="5" s="1"/>
  <c r="AK888" i="5" s="1"/>
  <c r="O888" i="5" a="1"/>
  <c r="O888" i="5" s="1"/>
  <c r="AA888" i="5" s="1"/>
  <c r="T888" i="5" a="1"/>
  <c r="T888" i="5" s="1"/>
  <c r="AF888" i="5" s="1"/>
  <c r="U888" i="5" a="1"/>
  <c r="U888" i="5" s="1"/>
  <c r="AG888" i="5" s="1"/>
  <c r="V885" i="5" a="1"/>
  <c r="V885" i="5" s="1"/>
  <c r="AH885" i="5" s="1"/>
  <c r="Q880" i="5" a="1"/>
  <c r="Q880" i="5" s="1"/>
  <c r="AC880" i="5" s="1"/>
  <c r="R880" i="5" a="1"/>
  <c r="R880" i="5" s="1"/>
  <c r="AD880" i="5" s="1"/>
  <c r="W880" i="5" a="1"/>
  <c r="W880" i="5" s="1"/>
  <c r="AI880" i="5" s="1"/>
  <c r="N880" i="5" a="1"/>
  <c r="N880" i="5" s="1"/>
  <c r="S880" i="5" a="1"/>
  <c r="S880" i="5" s="1"/>
  <c r="AE880" i="5" s="1"/>
  <c r="X880" i="5" a="1"/>
  <c r="X880" i="5" s="1"/>
  <c r="AJ880" i="5" s="1"/>
  <c r="Y880" i="5" a="1"/>
  <c r="Y880" i="5" s="1"/>
  <c r="AK880" i="5" s="1"/>
  <c r="O880" i="5" a="1"/>
  <c r="O880" i="5" s="1"/>
  <c r="AA880" i="5" s="1"/>
  <c r="T880" i="5" a="1"/>
  <c r="T880" i="5" s="1"/>
  <c r="AF880" i="5" s="1"/>
  <c r="U880" i="5" a="1"/>
  <c r="U880" i="5" s="1"/>
  <c r="AG880" i="5" s="1"/>
  <c r="Y877" i="5" a="1"/>
  <c r="Y877" i="5" s="1"/>
  <c r="AK877" i="5" s="1"/>
  <c r="R872" i="5" a="1"/>
  <c r="R872" i="5" s="1"/>
  <c r="AD872" i="5" s="1"/>
  <c r="Y869" i="5" a="1"/>
  <c r="Y869" i="5" s="1"/>
  <c r="AK869" i="5" s="1"/>
  <c r="R864" i="5" a="1"/>
  <c r="R864" i="5" s="1"/>
  <c r="AD864" i="5" s="1"/>
  <c r="Y861" i="5" a="1"/>
  <c r="Y861" i="5" s="1"/>
  <c r="AK861" i="5" s="1"/>
  <c r="R856" i="5" a="1"/>
  <c r="R856" i="5" s="1"/>
  <c r="AD856" i="5" s="1"/>
  <c r="R848" i="5" a="1"/>
  <c r="R848" i="5" s="1"/>
  <c r="AD848" i="5" s="1"/>
  <c r="Q804" i="5" a="1"/>
  <c r="Q804" i="5" s="1"/>
  <c r="AC804" i="5" s="1"/>
  <c r="V804" i="5" a="1"/>
  <c r="V804" i="5" s="1"/>
  <c r="AH804" i="5" s="1"/>
  <c r="R804" i="5" a="1"/>
  <c r="R804" i="5" s="1"/>
  <c r="AD804" i="5" s="1"/>
  <c r="N804" i="5" a="1"/>
  <c r="N804" i="5" s="1"/>
  <c r="W804" i="5" a="1"/>
  <c r="W804" i="5" s="1"/>
  <c r="AI804" i="5" s="1"/>
  <c r="S804" i="5" a="1"/>
  <c r="S804" i="5" s="1"/>
  <c r="AE804" i="5" s="1"/>
  <c r="U804" i="5" a="1"/>
  <c r="U804" i="5" s="1"/>
  <c r="AG804" i="5" s="1"/>
  <c r="X804" i="5" a="1"/>
  <c r="X804" i="5" s="1"/>
  <c r="AJ804" i="5" s="1"/>
  <c r="Y804" i="5" a="1"/>
  <c r="Y804" i="5" s="1"/>
  <c r="AK804" i="5" s="1"/>
  <c r="O804" i="5" a="1"/>
  <c r="O804" i="5" s="1"/>
  <c r="AA804" i="5" s="1"/>
  <c r="P804" i="5" a="1"/>
  <c r="P804" i="5" s="1"/>
  <c r="AB804" i="5" s="1"/>
  <c r="V793" i="5" a="1"/>
  <c r="V793" i="5" s="1"/>
  <c r="AH793" i="5" s="1"/>
  <c r="N793" i="5" a="1"/>
  <c r="N793" i="5" s="1"/>
  <c r="R793" i="5" a="1"/>
  <c r="R793" i="5" s="1"/>
  <c r="AD793" i="5" s="1"/>
  <c r="W793" i="5" a="1"/>
  <c r="W793" i="5" s="1"/>
  <c r="AI793" i="5" s="1"/>
  <c r="X943" i="5" a="1"/>
  <c r="X943" i="5" s="1"/>
  <c r="AJ943" i="5" s="1"/>
  <c r="O943" i="5" a="1"/>
  <c r="O943" i="5" s="1"/>
  <c r="AA943" i="5" s="1"/>
  <c r="X941" i="5" a="1"/>
  <c r="X941" i="5" s="1"/>
  <c r="AJ941" i="5" s="1"/>
  <c r="O941" i="5" a="1"/>
  <c r="O941" i="5" s="1"/>
  <c r="AA941" i="5" s="1"/>
  <c r="X939" i="5" a="1"/>
  <c r="X939" i="5" s="1"/>
  <c r="AJ939" i="5" s="1"/>
  <c r="O939" i="5" a="1"/>
  <c r="O939" i="5" s="1"/>
  <c r="AA939" i="5" s="1"/>
  <c r="X937" i="5" a="1"/>
  <c r="X937" i="5" s="1"/>
  <c r="AJ937" i="5" s="1"/>
  <c r="O937" i="5" a="1"/>
  <c r="O937" i="5" s="1"/>
  <c r="AA937" i="5" s="1"/>
  <c r="X935" i="5" a="1"/>
  <c r="X935" i="5" s="1"/>
  <c r="AJ935" i="5" s="1"/>
  <c r="O935" i="5" a="1"/>
  <c r="O935" i="5" s="1"/>
  <c r="AA935" i="5" s="1"/>
  <c r="X933" i="5" a="1"/>
  <c r="X933" i="5" s="1"/>
  <c r="AJ933" i="5" s="1"/>
  <c r="O933" i="5" a="1"/>
  <c r="O933" i="5" s="1"/>
  <c r="AA933" i="5" s="1"/>
  <c r="X931" i="5" a="1"/>
  <c r="X931" i="5" s="1"/>
  <c r="AJ931" i="5" s="1"/>
  <c r="O931" i="5" a="1"/>
  <c r="O931" i="5" s="1"/>
  <c r="AA931" i="5" s="1"/>
  <c r="X929" i="5" a="1"/>
  <c r="X929" i="5" s="1"/>
  <c r="AJ929" i="5" s="1"/>
  <c r="O929" i="5" a="1"/>
  <c r="O929" i="5" s="1"/>
  <c r="AA929" i="5" s="1"/>
  <c r="X927" i="5" a="1"/>
  <c r="X927" i="5" s="1"/>
  <c r="AJ927" i="5" s="1"/>
  <c r="O927" i="5" a="1"/>
  <c r="O927" i="5" s="1"/>
  <c r="AA927" i="5" s="1"/>
  <c r="X925" i="5" a="1"/>
  <c r="X925" i="5" s="1"/>
  <c r="AJ925" i="5" s="1"/>
  <c r="O925" i="5" a="1"/>
  <c r="O925" i="5" s="1"/>
  <c r="AA925" i="5" s="1"/>
  <c r="X923" i="5" a="1"/>
  <c r="X923" i="5" s="1"/>
  <c r="AJ923" i="5" s="1"/>
  <c r="O923" i="5" a="1"/>
  <c r="O923" i="5" s="1"/>
  <c r="AA923" i="5" s="1"/>
  <c r="X921" i="5" a="1"/>
  <c r="X921" i="5" s="1"/>
  <c r="AJ921" i="5" s="1"/>
  <c r="O921" i="5" a="1"/>
  <c r="O921" i="5" s="1"/>
  <c r="AA921" i="5" s="1"/>
  <c r="X919" i="5" a="1"/>
  <c r="X919" i="5" s="1"/>
  <c r="AJ919" i="5" s="1"/>
  <c r="O919" i="5" a="1"/>
  <c r="O919" i="5" s="1"/>
  <c r="AA919" i="5" s="1"/>
  <c r="X917" i="5" a="1"/>
  <c r="X917" i="5" s="1"/>
  <c r="AJ917" i="5" s="1"/>
  <c r="O917" i="5" a="1"/>
  <c r="O917" i="5" s="1"/>
  <c r="AA917" i="5" s="1"/>
  <c r="X915" i="5" a="1"/>
  <c r="X915" i="5" s="1"/>
  <c r="AJ915" i="5" s="1"/>
  <c r="O915" i="5" a="1"/>
  <c r="O915" i="5" s="1"/>
  <c r="AA915" i="5" s="1"/>
  <c r="X913" i="5" a="1"/>
  <c r="X913" i="5" s="1"/>
  <c r="AJ913" i="5" s="1"/>
  <c r="O913" i="5" a="1"/>
  <c r="O913" i="5" s="1"/>
  <c r="AA913" i="5" s="1"/>
  <c r="X911" i="5" a="1"/>
  <c r="X911" i="5" s="1"/>
  <c r="AJ911" i="5" s="1"/>
  <c r="O911" i="5" a="1"/>
  <c r="O911" i="5" s="1"/>
  <c r="AA911" i="5" s="1"/>
  <c r="X909" i="5" a="1"/>
  <c r="X909" i="5" s="1"/>
  <c r="AJ909" i="5" s="1"/>
  <c r="O909" i="5" a="1"/>
  <c r="O909" i="5" s="1"/>
  <c r="AA909" i="5" s="1"/>
  <c r="X907" i="5" a="1"/>
  <c r="X907" i="5" s="1"/>
  <c r="AJ907" i="5" s="1"/>
  <c r="O907" i="5" a="1"/>
  <c r="O907" i="5" s="1"/>
  <c r="AA907" i="5" s="1"/>
  <c r="X905" i="5" a="1"/>
  <c r="X905" i="5" s="1"/>
  <c r="AJ905" i="5" s="1"/>
  <c r="O905" i="5" a="1"/>
  <c r="O905" i="5" s="1"/>
  <c r="AA905" i="5" s="1"/>
  <c r="X903" i="5" a="1"/>
  <c r="X903" i="5" s="1"/>
  <c r="AJ903" i="5" s="1"/>
  <c r="O903" i="5" a="1"/>
  <c r="O903" i="5" s="1"/>
  <c r="AA903" i="5" s="1"/>
  <c r="V902" i="5" a="1"/>
  <c r="V902" i="5" s="1"/>
  <c r="AH902" i="5" s="1"/>
  <c r="X901" i="5" a="1"/>
  <c r="X901" i="5" s="1"/>
  <c r="AJ901" i="5" s="1"/>
  <c r="O901" i="5" a="1"/>
  <c r="O901" i="5" s="1"/>
  <c r="AA901" i="5" s="1"/>
  <c r="V900" i="5" a="1"/>
  <c r="V900" i="5" s="1"/>
  <c r="AH900" i="5" s="1"/>
  <c r="X899" i="5" a="1"/>
  <c r="X899" i="5" s="1"/>
  <c r="AJ899" i="5" s="1"/>
  <c r="O899" i="5" a="1"/>
  <c r="O899" i="5" s="1"/>
  <c r="AA899" i="5" s="1"/>
  <c r="V898" i="5" a="1"/>
  <c r="V898" i="5" s="1"/>
  <c r="AH898" i="5" s="1"/>
  <c r="X897" i="5" a="1"/>
  <c r="X897" i="5" s="1"/>
  <c r="AJ897" i="5" s="1"/>
  <c r="O897" i="5" a="1"/>
  <c r="O897" i="5" s="1"/>
  <c r="AA897" i="5" s="1"/>
  <c r="V896" i="5" a="1"/>
  <c r="V896" i="5" s="1"/>
  <c r="AH896" i="5" s="1"/>
  <c r="X895" i="5" a="1"/>
  <c r="X895" i="5" s="1"/>
  <c r="AJ895" i="5" s="1"/>
  <c r="O895" i="5" a="1"/>
  <c r="O895" i="5" s="1"/>
  <c r="AA895" i="5" s="1"/>
  <c r="U878" i="5" a="1"/>
  <c r="U878" i="5" s="1"/>
  <c r="AG878" i="5" s="1"/>
  <c r="O878" i="5" a="1"/>
  <c r="O878" i="5" s="1"/>
  <c r="AA878" i="5" s="1"/>
  <c r="X877" i="5" a="1"/>
  <c r="X877" i="5" s="1"/>
  <c r="AJ877" i="5" s="1"/>
  <c r="U876" i="5" a="1"/>
  <c r="U876" i="5" s="1"/>
  <c r="AG876" i="5" s="1"/>
  <c r="O876" i="5" a="1"/>
  <c r="O876" i="5" s="1"/>
  <c r="AA876" i="5" s="1"/>
  <c r="X875" i="5" a="1"/>
  <c r="X875" i="5" s="1"/>
  <c r="AJ875" i="5" s="1"/>
  <c r="U874" i="5" a="1"/>
  <c r="U874" i="5" s="1"/>
  <c r="AG874" i="5" s="1"/>
  <c r="O874" i="5" a="1"/>
  <c r="O874" i="5" s="1"/>
  <c r="AA874" i="5" s="1"/>
  <c r="X873" i="5" a="1"/>
  <c r="X873" i="5" s="1"/>
  <c r="AJ873" i="5" s="1"/>
  <c r="U872" i="5" a="1"/>
  <c r="U872" i="5" s="1"/>
  <c r="AG872" i="5" s="1"/>
  <c r="O872" i="5" a="1"/>
  <c r="O872" i="5" s="1"/>
  <c r="AA872" i="5" s="1"/>
  <c r="X871" i="5" a="1"/>
  <c r="X871" i="5" s="1"/>
  <c r="AJ871" i="5" s="1"/>
  <c r="U870" i="5" a="1"/>
  <c r="U870" i="5" s="1"/>
  <c r="AG870" i="5" s="1"/>
  <c r="O870" i="5" a="1"/>
  <c r="O870" i="5" s="1"/>
  <c r="AA870" i="5" s="1"/>
  <c r="X869" i="5" a="1"/>
  <c r="X869" i="5" s="1"/>
  <c r="AJ869" i="5" s="1"/>
  <c r="U868" i="5" a="1"/>
  <c r="U868" i="5" s="1"/>
  <c r="AG868" i="5" s="1"/>
  <c r="O868" i="5" a="1"/>
  <c r="O868" i="5" s="1"/>
  <c r="AA868" i="5" s="1"/>
  <c r="X867" i="5" a="1"/>
  <c r="X867" i="5" s="1"/>
  <c r="AJ867" i="5" s="1"/>
  <c r="U866" i="5" a="1"/>
  <c r="U866" i="5" s="1"/>
  <c r="AG866" i="5" s="1"/>
  <c r="O866" i="5" a="1"/>
  <c r="O866" i="5" s="1"/>
  <c r="AA866" i="5" s="1"/>
  <c r="X865" i="5" a="1"/>
  <c r="X865" i="5" s="1"/>
  <c r="AJ865" i="5" s="1"/>
  <c r="U864" i="5" a="1"/>
  <c r="U864" i="5" s="1"/>
  <c r="AG864" i="5" s="1"/>
  <c r="O864" i="5" a="1"/>
  <c r="O864" i="5" s="1"/>
  <c r="AA864" i="5" s="1"/>
  <c r="X863" i="5" a="1"/>
  <c r="X863" i="5" s="1"/>
  <c r="AJ863" i="5" s="1"/>
  <c r="U862" i="5" a="1"/>
  <c r="U862" i="5" s="1"/>
  <c r="AG862" i="5" s="1"/>
  <c r="O862" i="5" a="1"/>
  <c r="O862" i="5" s="1"/>
  <c r="AA862" i="5" s="1"/>
  <c r="X861" i="5" a="1"/>
  <c r="X861" i="5" s="1"/>
  <c r="AJ861" i="5" s="1"/>
  <c r="U860" i="5" a="1"/>
  <c r="U860" i="5" s="1"/>
  <c r="AG860" i="5" s="1"/>
  <c r="O860" i="5" a="1"/>
  <c r="O860" i="5" s="1"/>
  <c r="AA860" i="5" s="1"/>
  <c r="X859" i="5" a="1"/>
  <c r="X859" i="5" s="1"/>
  <c r="AJ859" i="5" s="1"/>
  <c r="U858" i="5" a="1"/>
  <c r="U858" i="5" s="1"/>
  <c r="AG858" i="5" s="1"/>
  <c r="O858" i="5" a="1"/>
  <c r="O858" i="5" s="1"/>
  <c r="AA858" i="5" s="1"/>
  <c r="X857" i="5" a="1"/>
  <c r="X857" i="5" s="1"/>
  <c r="AJ857" i="5" s="1"/>
  <c r="U856" i="5" a="1"/>
  <c r="U856" i="5" s="1"/>
  <c r="AG856" i="5" s="1"/>
  <c r="O856" i="5" a="1"/>
  <c r="O856" i="5" s="1"/>
  <c r="AA856" i="5" s="1"/>
  <c r="X855" i="5" a="1"/>
  <c r="X855" i="5" s="1"/>
  <c r="AJ855" i="5" s="1"/>
  <c r="U854" i="5" a="1"/>
  <c r="U854" i="5" s="1"/>
  <c r="AG854" i="5" s="1"/>
  <c r="O854" i="5" a="1"/>
  <c r="O854" i="5" s="1"/>
  <c r="AA854" i="5" s="1"/>
  <c r="X853" i="5" a="1"/>
  <c r="X853" i="5" s="1"/>
  <c r="AJ853" i="5" s="1"/>
  <c r="U852" i="5" a="1"/>
  <c r="U852" i="5" s="1"/>
  <c r="AG852" i="5" s="1"/>
  <c r="O852" i="5" a="1"/>
  <c r="O852" i="5" s="1"/>
  <c r="AA852" i="5" s="1"/>
  <c r="X851" i="5" a="1"/>
  <c r="X851" i="5" s="1"/>
  <c r="AJ851" i="5" s="1"/>
  <c r="U850" i="5" a="1"/>
  <c r="U850" i="5" s="1"/>
  <c r="AG850" i="5" s="1"/>
  <c r="O850" i="5" a="1"/>
  <c r="O850" i="5" s="1"/>
  <c r="AA850" i="5" s="1"/>
  <c r="X849" i="5" a="1"/>
  <c r="X849" i="5" s="1"/>
  <c r="AJ849" i="5" s="1"/>
  <c r="U848" i="5" a="1"/>
  <c r="U848" i="5" s="1"/>
  <c r="AG848" i="5" s="1"/>
  <c r="O848" i="5" a="1"/>
  <c r="O848" i="5" s="1"/>
  <c r="AA848" i="5" s="1"/>
  <c r="X847" i="5" a="1"/>
  <c r="X847" i="5" s="1"/>
  <c r="AJ847" i="5" s="1"/>
  <c r="U846" i="5" a="1"/>
  <c r="U846" i="5" s="1"/>
  <c r="AG846" i="5" s="1"/>
  <c r="O846" i="5" a="1"/>
  <c r="O846" i="5" s="1"/>
  <c r="AA846" i="5" s="1"/>
  <c r="X845" i="5" a="1"/>
  <c r="X845" i="5" s="1"/>
  <c r="AJ845" i="5" s="1"/>
  <c r="O797" i="5" a="1"/>
  <c r="O797" i="5" s="1"/>
  <c r="AA797" i="5" s="1"/>
  <c r="O795" i="5" a="1"/>
  <c r="O795" i="5" s="1"/>
  <c r="AA795" i="5" s="1"/>
  <c r="O793" i="5" a="1"/>
  <c r="O793" i="5" s="1"/>
  <c r="AA793" i="5" s="1"/>
  <c r="O791" i="5" a="1"/>
  <c r="O791" i="5" s="1"/>
  <c r="AA791" i="5" s="1"/>
  <c r="O789" i="5" a="1"/>
  <c r="O789" i="5" s="1"/>
  <c r="AA789" i="5" s="1"/>
  <c r="O787" i="5" a="1"/>
  <c r="O787" i="5" s="1"/>
  <c r="AA787" i="5" s="1"/>
  <c r="Q780" i="5" a="1"/>
  <c r="Q780" i="5" s="1"/>
  <c r="AC780" i="5" s="1"/>
  <c r="R780" i="5" a="1"/>
  <c r="R780" i="5" s="1"/>
  <c r="AD780" i="5" s="1"/>
  <c r="W780" i="5" a="1"/>
  <c r="W780" i="5" s="1"/>
  <c r="AI780" i="5" s="1"/>
  <c r="N780" i="5" a="1"/>
  <c r="N780" i="5" s="1"/>
  <c r="S780" i="5" a="1"/>
  <c r="S780" i="5" s="1"/>
  <c r="AE780" i="5" s="1"/>
  <c r="X780" i="5" a="1"/>
  <c r="X780" i="5" s="1"/>
  <c r="AJ780" i="5" s="1"/>
  <c r="Y780" i="5" a="1"/>
  <c r="Y780" i="5" s="1"/>
  <c r="AK780" i="5" s="1"/>
  <c r="O780" i="5" a="1"/>
  <c r="O780" i="5" s="1"/>
  <c r="AA780" i="5" s="1"/>
  <c r="T780" i="5" a="1"/>
  <c r="T780" i="5" s="1"/>
  <c r="AF780" i="5" s="1"/>
  <c r="Q772" i="5" a="1"/>
  <c r="Q772" i="5" s="1"/>
  <c r="AC772" i="5" s="1"/>
  <c r="R772" i="5" a="1"/>
  <c r="R772" i="5" s="1"/>
  <c r="AD772" i="5" s="1"/>
  <c r="W772" i="5" a="1"/>
  <c r="W772" i="5" s="1"/>
  <c r="AI772" i="5" s="1"/>
  <c r="N772" i="5" a="1"/>
  <c r="N772" i="5" s="1"/>
  <c r="S772" i="5" a="1"/>
  <c r="S772" i="5" s="1"/>
  <c r="AE772" i="5" s="1"/>
  <c r="X772" i="5" a="1"/>
  <c r="X772" i="5" s="1"/>
  <c r="AJ772" i="5" s="1"/>
  <c r="Y772" i="5" a="1"/>
  <c r="Y772" i="5" s="1"/>
  <c r="AK772" i="5" s="1"/>
  <c r="O772" i="5" a="1"/>
  <c r="O772" i="5" s="1"/>
  <c r="AA772" i="5" s="1"/>
  <c r="T772" i="5" a="1"/>
  <c r="T772" i="5" s="1"/>
  <c r="AF772" i="5" s="1"/>
  <c r="Q764" i="5" a="1"/>
  <c r="Q764" i="5" s="1"/>
  <c r="AC764" i="5" s="1"/>
  <c r="R764" i="5" a="1"/>
  <c r="R764" i="5" s="1"/>
  <c r="AD764" i="5" s="1"/>
  <c r="W764" i="5" a="1"/>
  <c r="W764" i="5" s="1"/>
  <c r="AI764" i="5" s="1"/>
  <c r="N764" i="5" a="1"/>
  <c r="N764" i="5" s="1"/>
  <c r="S764" i="5" a="1"/>
  <c r="S764" i="5" s="1"/>
  <c r="AE764" i="5" s="1"/>
  <c r="X764" i="5" a="1"/>
  <c r="X764" i="5" s="1"/>
  <c r="AJ764" i="5" s="1"/>
  <c r="Y764" i="5" a="1"/>
  <c r="Y764" i="5" s="1"/>
  <c r="AK764" i="5" s="1"/>
  <c r="O764" i="5" a="1"/>
  <c r="O764" i="5" s="1"/>
  <c r="AA764" i="5" s="1"/>
  <c r="T764" i="5" a="1"/>
  <c r="T764" i="5" s="1"/>
  <c r="AF764" i="5" s="1"/>
  <c r="Q756" i="5" a="1"/>
  <c r="Q756" i="5" s="1"/>
  <c r="AC756" i="5" s="1"/>
  <c r="R756" i="5" a="1"/>
  <c r="R756" i="5" s="1"/>
  <c r="AD756" i="5" s="1"/>
  <c r="W756" i="5" a="1"/>
  <c r="W756" i="5" s="1"/>
  <c r="AI756" i="5" s="1"/>
  <c r="N756" i="5" a="1"/>
  <c r="N756" i="5" s="1"/>
  <c r="S756" i="5" a="1"/>
  <c r="S756" i="5" s="1"/>
  <c r="AE756" i="5" s="1"/>
  <c r="X756" i="5" a="1"/>
  <c r="X756" i="5" s="1"/>
  <c r="AJ756" i="5" s="1"/>
  <c r="Y756" i="5" a="1"/>
  <c r="Y756" i="5" s="1"/>
  <c r="AK756" i="5" s="1"/>
  <c r="O756" i="5" a="1"/>
  <c r="O756" i="5" s="1"/>
  <c r="AA756" i="5" s="1"/>
  <c r="T756" i="5" a="1"/>
  <c r="T756" i="5" s="1"/>
  <c r="AF756" i="5" s="1"/>
  <c r="Q746" i="5" a="1"/>
  <c r="Q746" i="5" s="1"/>
  <c r="AC746" i="5" s="1"/>
  <c r="R746" i="5" a="1"/>
  <c r="R746" i="5" s="1"/>
  <c r="AD746" i="5" s="1"/>
  <c r="W746" i="5" a="1"/>
  <c r="W746" i="5" s="1"/>
  <c r="AI746" i="5" s="1"/>
  <c r="N746" i="5" a="1"/>
  <c r="N746" i="5" s="1"/>
  <c r="S746" i="5" a="1"/>
  <c r="S746" i="5" s="1"/>
  <c r="AE746" i="5" s="1"/>
  <c r="X746" i="5" a="1"/>
  <c r="X746" i="5" s="1"/>
  <c r="AJ746" i="5" s="1"/>
  <c r="Y746" i="5" a="1"/>
  <c r="Y746" i="5" s="1"/>
  <c r="AK746" i="5" s="1"/>
  <c r="O746" i="5" a="1"/>
  <c r="O746" i="5" s="1"/>
  <c r="AA746" i="5" s="1"/>
  <c r="T746" i="5" a="1"/>
  <c r="T746" i="5" s="1"/>
  <c r="AF746" i="5" s="1"/>
  <c r="U746" i="5" a="1"/>
  <c r="U746" i="5" s="1"/>
  <c r="AG746" i="5" s="1"/>
  <c r="X738" i="5" a="1"/>
  <c r="X738" i="5" s="1"/>
  <c r="AJ738" i="5" s="1"/>
  <c r="R730" i="5" a="1"/>
  <c r="R730" i="5" s="1"/>
  <c r="AD730" i="5" s="1"/>
  <c r="S903" i="5" a="1"/>
  <c r="S903" i="5" s="1"/>
  <c r="AE903" i="5" s="1"/>
  <c r="Q902" i="5" a="1"/>
  <c r="Q902" i="5" s="1"/>
  <c r="AC902" i="5" s="1"/>
  <c r="S901" i="5" a="1"/>
  <c r="S901" i="5" s="1"/>
  <c r="AE901" i="5" s="1"/>
  <c r="Q900" i="5" a="1"/>
  <c r="Q900" i="5" s="1"/>
  <c r="AC900" i="5" s="1"/>
  <c r="S899" i="5" a="1"/>
  <c r="S899" i="5" s="1"/>
  <c r="AE899" i="5" s="1"/>
  <c r="Q898" i="5" a="1"/>
  <c r="Q898" i="5" s="1"/>
  <c r="AC898" i="5" s="1"/>
  <c r="S897" i="5" a="1"/>
  <c r="S897" i="5" s="1"/>
  <c r="AE897" i="5" s="1"/>
  <c r="Q896" i="5" a="1"/>
  <c r="Q896" i="5" s="1"/>
  <c r="AC896" i="5" s="1"/>
  <c r="S895" i="5" a="1"/>
  <c r="S895" i="5" s="1"/>
  <c r="AE895" i="5" s="1"/>
  <c r="T878" i="5" a="1"/>
  <c r="T878" i="5" s="1"/>
  <c r="AF878" i="5" s="1"/>
  <c r="N878" i="5" a="1"/>
  <c r="N878" i="5" s="1"/>
  <c r="S877" i="5" a="1"/>
  <c r="S877" i="5" s="1"/>
  <c r="AE877" i="5" s="1"/>
  <c r="Q877" i="5" a="1"/>
  <c r="Q877" i="5" s="1"/>
  <c r="AC877" i="5" s="1"/>
  <c r="T876" i="5" a="1"/>
  <c r="T876" i="5" s="1"/>
  <c r="AF876" i="5" s="1"/>
  <c r="N876" i="5" a="1"/>
  <c r="N876" i="5" s="1"/>
  <c r="S875" i="5" a="1"/>
  <c r="S875" i="5" s="1"/>
  <c r="AE875" i="5" s="1"/>
  <c r="Q875" i="5" a="1"/>
  <c r="Q875" i="5" s="1"/>
  <c r="AC875" i="5" s="1"/>
  <c r="T874" i="5" a="1"/>
  <c r="T874" i="5" s="1"/>
  <c r="AF874" i="5" s="1"/>
  <c r="N874" i="5" a="1"/>
  <c r="N874" i="5" s="1"/>
  <c r="S873" i="5" a="1"/>
  <c r="S873" i="5" s="1"/>
  <c r="AE873" i="5" s="1"/>
  <c r="Q873" i="5" a="1"/>
  <c r="Q873" i="5" s="1"/>
  <c r="AC873" i="5" s="1"/>
  <c r="T872" i="5" a="1"/>
  <c r="T872" i="5" s="1"/>
  <c r="AF872" i="5" s="1"/>
  <c r="N872" i="5" a="1"/>
  <c r="N872" i="5" s="1"/>
  <c r="S871" i="5" a="1"/>
  <c r="S871" i="5" s="1"/>
  <c r="AE871" i="5" s="1"/>
  <c r="Q871" i="5" a="1"/>
  <c r="Q871" i="5" s="1"/>
  <c r="AC871" i="5" s="1"/>
  <c r="T870" i="5" a="1"/>
  <c r="T870" i="5" s="1"/>
  <c r="AF870" i="5" s="1"/>
  <c r="N870" i="5" a="1"/>
  <c r="N870" i="5" s="1"/>
  <c r="S869" i="5" a="1"/>
  <c r="S869" i="5" s="1"/>
  <c r="AE869" i="5" s="1"/>
  <c r="Q869" i="5" a="1"/>
  <c r="Q869" i="5" s="1"/>
  <c r="AC869" i="5" s="1"/>
  <c r="T868" i="5" a="1"/>
  <c r="T868" i="5" s="1"/>
  <c r="AF868" i="5" s="1"/>
  <c r="N868" i="5" a="1"/>
  <c r="N868" i="5" s="1"/>
  <c r="S867" i="5" a="1"/>
  <c r="S867" i="5" s="1"/>
  <c r="AE867" i="5" s="1"/>
  <c r="Q867" i="5" a="1"/>
  <c r="Q867" i="5" s="1"/>
  <c r="AC867" i="5" s="1"/>
  <c r="T866" i="5" a="1"/>
  <c r="T866" i="5" s="1"/>
  <c r="AF866" i="5" s="1"/>
  <c r="N866" i="5" a="1"/>
  <c r="N866" i="5" s="1"/>
  <c r="S865" i="5" a="1"/>
  <c r="S865" i="5" s="1"/>
  <c r="AE865" i="5" s="1"/>
  <c r="Q865" i="5" a="1"/>
  <c r="Q865" i="5" s="1"/>
  <c r="AC865" i="5" s="1"/>
  <c r="T864" i="5" a="1"/>
  <c r="T864" i="5" s="1"/>
  <c r="AF864" i="5" s="1"/>
  <c r="N864" i="5" a="1"/>
  <c r="N864" i="5" s="1"/>
  <c r="S863" i="5" a="1"/>
  <c r="S863" i="5" s="1"/>
  <c r="AE863" i="5" s="1"/>
  <c r="Q863" i="5" a="1"/>
  <c r="Q863" i="5" s="1"/>
  <c r="AC863" i="5" s="1"/>
  <c r="T862" i="5" a="1"/>
  <c r="T862" i="5" s="1"/>
  <c r="AF862" i="5" s="1"/>
  <c r="N862" i="5" a="1"/>
  <c r="N862" i="5" s="1"/>
  <c r="S861" i="5" a="1"/>
  <c r="S861" i="5" s="1"/>
  <c r="AE861" i="5" s="1"/>
  <c r="Q861" i="5" a="1"/>
  <c r="Q861" i="5" s="1"/>
  <c r="AC861" i="5" s="1"/>
  <c r="T860" i="5" a="1"/>
  <c r="T860" i="5" s="1"/>
  <c r="AF860" i="5" s="1"/>
  <c r="N860" i="5" a="1"/>
  <c r="N860" i="5" s="1"/>
  <c r="S859" i="5" a="1"/>
  <c r="S859" i="5" s="1"/>
  <c r="AE859" i="5" s="1"/>
  <c r="Q859" i="5" a="1"/>
  <c r="Q859" i="5" s="1"/>
  <c r="AC859" i="5" s="1"/>
  <c r="T858" i="5" a="1"/>
  <c r="T858" i="5" s="1"/>
  <c r="AF858" i="5" s="1"/>
  <c r="N858" i="5" a="1"/>
  <c r="N858" i="5" s="1"/>
  <c r="S857" i="5" a="1"/>
  <c r="S857" i="5" s="1"/>
  <c r="AE857" i="5" s="1"/>
  <c r="Q857" i="5" a="1"/>
  <c r="Q857" i="5" s="1"/>
  <c r="AC857" i="5" s="1"/>
  <c r="T856" i="5" a="1"/>
  <c r="T856" i="5" s="1"/>
  <c r="AF856" i="5" s="1"/>
  <c r="N856" i="5" a="1"/>
  <c r="N856" i="5" s="1"/>
  <c r="S855" i="5" a="1"/>
  <c r="S855" i="5" s="1"/>
  <c r="AE855" i="5" s="1"/>
  <c r="Q855" i="5" a="1"/>
  <c r="Q855" i="5" s="1"/>
  <c r="AC855" i="5" s="1"/>
  <c r="T854" i="5" a="1"/>
  <c r="T854" i="5" s="1"/>
  <c r="AF854" i="5" s="1"/>
  <c r="N854" i="5" a="1"/>
  <c r="N854" i="5" s="1"/>
  <c r="S853" i="5" a="1"/>
  <c r="S853" i="5" s="1"/>
  <c r="AE853" i="5" s="1"/>
  <c r="Q853" i="5" a="1"/>
  <c r="Q853" i="5" s="1"/>
  <c r="AC853" i="5" s="1"/>
  <c r="T852" i="5" a="1"/>
  <c r="T852" i="5" s="1"/>
  <c r="AF852" i="5" s="1"/>
  <c r="N852" i="5" a="1"/>
  <c r="N852" i="5" s="1"/>
  <c r="S851" i="5" a="1"/>
  <c r="S851" i="5" s="1"/>
  <c r="AE851" i="5" s="1"/>
  <c r="Q851" i="5" a="1"/>
  <c r="Q851" i="5" s="1"/>
  <c r="AC851" i="5" s="1"/>
  <c r="T850" i="5" a="1"/>
  <c r="T850" i="5" s="1"/>
  <c r="AF850" i="5" s="1"/>
  <c r="N850" i="5" a="1"/>
  <c r="N850" i="5" s="1"/>
  <c r="S849" i="5" a="1"/>
  <c r="S849" i="5" s="1"/>
  <c r="AE849" i="5" s="1"/>
  <c r="Q849" i="5" a="1"/>
  <c r="Q849" i="5" s="1"/>
  <c r="AC849" i="5" s="1"/>
  <c r="T848" i="5" a="1"/>
  <c r="T848" i="5" s="1"/>
  <c r="AF848" i="5" s="1"/>
  <c r="N848" i="5" a="1"/>
  <c r="N848" i="5" s="1"/>
  <c r="S847" i="5" a="1"/>
  <c r="S847" i="5" s="1"/>
  <c r="AE847" i="5" s="1"/>
  <c r="Q847" i="5" a="1"/>
  <c r="Q847" i="5" s="1"/>
  <c r="AC847" i="5" s="1"/>
  <c r="T846" i="5" a="1"/>
  <c r="T846" i="5" s="1"/>
  <c r="AF846" i="5" s="1"/>
  <c r="N846" i="5" a="1"/>
  <c r="N846" i="5" s="1"/>
  <c r="S845" i="5" a="1"/>
  <c r="S845" i="5" s="1"/>
  <c r="AE845" i="5" s="1"/>
  <c r="Q845" i="5" a="1"/>
  <c r="Q845" i="5" s="1"/>
  <c r="AC845" i="5" s="1"/>
  <c r="Q844" i="5" a="1"/>
  <c r="Q844" i="5" s="1"/>
  <c r="AC844" i="5" s="1"/>
  <c r="R844" i="5" a="1"/>
  <c r="R844" i="5" s="1"/>
  <c r="AD844" i="5" s="1"/>
  <c r="S844" i="5" a="1"/>
  <c r="S844" i="5" s="1"/>
  <c r="AE844" i="5" s="1"/>
  <c r="S843" i="5" a="1"/>
  <c r="S843" i="5" s="1"/>
  <c r="AE843" i="5" s="1"/>
  <c r="T843" i="5" a="1"/>
  <c r="T843" i="5" s="1"/>
  <c r="AF843" i="5" s="1"/>
  <c r="Y843" i="5" a="1"/>
  <c r="Y843" i="5" s="1"/>
  <c r="AK843" i="5" s="1"/>
  <c r="Q843" i="5" a="1"/>
  <c r="Q843" i="5" s="1"/>
  <c r="AC843" i="5" s="1"/>
  <c r="Q842" i="5" a="1"/>
  <c r="Q842" i="5" s="1"/>
  <c r="AC842" i="5" s="1"/>
  <c r="R842" i="5" a="1"/>
  <c r="R842" i="5" s="1"/>
  <c r="AD842" i="5" s="1"/>
  <c r="S842" i="5" a="1"/>
  <c r="S842" i="5" s="1"/>
  <c r="AE842" i="5" s="1"/>
  <c r="S841" i="5" a="1"/>
  <c r="S841" i="5" s="1"/>
  <c r="AE841" i="5" s="1"/>
  <c r="T841" i="5" a="1"/>
  <c r="T841" i="5" s="1"/>
  <c r="AF841" i="5" s="1"/>
  <c r="Y841" i="5" a="1"/>
  <c r="Y841" i="5" s="1"/>
  <c r="AK841" i="5" s="1"/>
  <c r="Q841" i="5" a="1"/>
  <c r="Q841" i="5" s="1"/>
  <c r="AC841" i="5" s="1"/>
  <c r="Q840" i="5" a="1"/>
  <c r="Q840" i="5" s="1"/>
  <c r="AC840" i="5" s="1"/>
  <c r="R840" i="5" a="1"/>
  <c r="R840" i="5" s="1"/>
  <c r="AD840" i="5" s="1"/>
  <c r="S840" i="5" a="1"/>
  <c r="S840" i="5" s="1"/>
  <c r="AE840" i="5" s="1"/>
  <c r="S839" i="5" a="1"/>
  <c r="S839" i="5" s="1"/>
  <c r="AE839" i="5" s="1"/>
  <c r="T839" i="5" a="1"/>
  <c r="T839" i="5" s="1"/>
  <c r="AF839" i="5" s="1"/>
  <c r="Y839" i="5" a="1"/>
  <c r="Y839" i="5" s="1"/>
  <c r="AK839" i="5" s="1"/>
  <c r="Q839" i="5" a="1"/>
  <c r="Q839" i="5" s="1"/>
  <c r="AC839" i="5" s="1"/>
  <c r="Q838" i="5" a="1"/>
  <c r="Q838" i="5" s="1"/>
  <c r="AC838" i="5" s="1"/>
  <c r="R838" i="5" a="1"/>
  <c r="R838" i="5" s="1"/>
  <c r="AD838" i="5" s="1"/>
  <c r="S838" i="5" a="1"/>
  <c r="S838" i="5" s="1"/>
  <c r="AE838" i="5" s="1"/>
  <c r="S837" i="5" a="1"/>
  <c r="S837" i="5" s="1"/>
  <c r="AE837" i="5" s="1"/>
  <c r="T837" i="5" a="1"/>
  <c r="T837" i="5" s="1"/>
  <c r="AF837" i="5" s="1"/>
  <c r="Y837" i="5" a="1"/>
  <c r="Y837" i="5" s="1"/>
  <c r="AK837" i="5" s="1"/>
  <c r="Q837" i="5" a="1"/>
  <c r="Q837" i="5" s="1"/>
  <c r="AC837" i="5" s="1"/>
  <c r="Q836" i="5" a="1"/>
  <c r="Q836" i="5" s="1"/>
  <c r="AC836" i="5" s="1"/>
  <c r="R836" i="5" a="1"/>
  <c r="R836" i="5" s="1"/>
  <c r="AD836" i="5" s="1"/>
  <c r="S836" i="5" a="1"/>
  <c r="S836" i="5" s="1"/>
  <c r="AE836" i="5" s="1"/>
  <c r="S835" i="5" a="1"/>
  <c r="S835" i="5" s="1"/>
  <c r="AE835" i="5" s="1"/>
  <c r="T835" i="5" a="1"/>
  <c r="T835" i="5" s="1"/>
  <c r="AF835" i="5" s="1"/>
  <c r="Y835" i="5" a="1"/>
  <c r="Y835" i="5" s="1"/>
  <c r="AK835" i="5" s="1"/>
  <c r="Q835" i="5" a="1"/>
  <c r="Q835" i="5" s="1"/>
  <c r="AC835" i="5" s="1"/>
  <c r="Q834" i="5" a="1"/>
  <c r="Q834" i="5" s="1"/>
  <c r="AC834" i="5" s="1"/>
  <c r="R834" i="5" a="1"/>
  <c r="R834" i="5" s="1"/>
  <c r="AD834" i="5" s="1"/>
  <c r="S834" i="5" a="1"/>
  <c r="S834" i="5" s="1"/>
  <c r="AE834" i="5" s="1"/>
  <c r="S833" i="5" a="1"/>
  <c r="S833" i="5" s="1"/>
  <c r="AE833" i="5" s="1"/>
  <c r="T833" i="5" a="1"/>
  <c r="T833" i="5" s="1"/>
  <c r="AF833" i="5" s="1"/>
  <c r="Y833" i="5" a="1"/>
  <c r="Y833" i="5" s="1"/>
  <c r="AK833" i="5" s="1"/>
  <c r="Q833" i="5" a="1"/>
  <c r="Q833" i="5" s="1"/>
  <c r="AC833" i="5" s="1"/>
  <c r="Q832" i="5" a="1"/>
  <c r="Q832" i="5" s="1"/>
  <c r="AC832" i="5" s="1"/>
  <c r="R832" i="5" a="1"/>
  <c r="R832" i="5" s="1"/>
  <c r="AD832" i="5" s="1"/>
  <c r="S832" i="5" a="1"/>
  <c r="S832" i="5" s="1"/>
  <c r="AE832" i="5" s="1"/>
  <c r="S831" i="5" a="1"/>
  <c r="S831" i="5" s="1"/>
  <c r="AE831" i="5" s="1"/>
  <c r="T831" i="5" a="1"/>
  <c r="T831" i="5" s="1"/>
  <c r="AF831" i="5" s="1"/>
  <c r="Y831" i="5" a="1"/>
  <c r="Y831" i="5" s="1"/>
  <c r="AK831" i="5" s="1"/>
  <c r="Q831" i="5" a="1"/>
  <c r="Q831" i="5" s="1"/>
  <c r="AC831" i="5" s="1"/>
  <c r="Q830" i="5" a="1"/>
  <c r="Q830" i="5" s="1"/>
  <c r="AC830" i="5" s="1"/>
  <c r="R830" i="5" a="1"/>
  <c r="R830" i="5" s="1"/>
  <c r="AD830" i="5" s="1"/>
  <c r="S830" i="5" a="1"/>
  <c r="S830" i="5" s="1"/>
  <c r="AE830" i="5" s="1"/>
  <c r="S829" i="5" a="1"/>
  <c r="S829" i="5" s="1"/>
  <c r="AE829" i="5" s="1"/>
  <c r="T829" i="5" a="1"/>
  <c r="T829" i="5" s="1"/>
  <c r="AF829" i="5" s="1"/>
  <c r="Y829" i="5" a="1"/>
  <c r="Y829" i="5" s="1"/>
  <c r="AK829" i="5" s="1"/>
  <c r="Q829" i="5" a="1"/>
  <c r="Q829" i="5" s="1"/>
  <c r="AC829" i="5" s="1"/>
  <c r="Q828" i="5" a="1"/>
  <c r="Q828" i="5" s="1"/>
  <c r="AC828" i="5" s="1"/>
  <c r="R828" i="5" a="1"/>
  <c r="R828" i="5" s="1"/>
  <c r="AD828" i="5" s="1"/>
  <c r="S828" i="5" a="1"/>
  <c r="S828" i="5" s="1"/>
  <c r="AE828" i="5" s="1"/>
  <c r="S827" i="5" a="1"/>
  <c r="S827" i="5" s="1"/>
  <c r="AE827" i="5" s="1"/>
  <c r="T827" i="5" a="1"/>
  <c r="T827" i="5" s="1"/>
  <c r="AF827" i="5" s="1"/>
  <c r="Y827" i="5" a="1"/>
  <c r="Y827" i="5" s="1"/>
  <c r="AK827" i="5" s="1"/>
  <c r="Q827" i="5" a="1"/>
  <c r="Q827" i="5" s="1"/>
  <c r="AC827" i="5" s="1"/>
  <c r="Q826" i="5" a="1"/>
  <c r="Q826" i="5" s="1"/>
  <c r="AC826" i="5" s="1"/>
  <c r="R826" i="5" a="1"/>
  <c r="R826" i="5" s="1"/>
  <c r="AD826" i="5" s="1"/>
  <c r="S826" i="5" a="1"/>
  <c r="S826" i="5" s="1"/>
  <c r="AE826" i="5" s="1"/>
  <c r="S825" i="5" a="1"/>
  <c r="S825" i="5" s="1"/>
  <c r="AE825" i="5" s="1"/>
  <c r="T825" i="5" a="1"/>
  <c r="T825" i="5" s="1"/>
  <c r="AF825" i="5" s="1"/>
  <c r="Y825" i="5" a="1"/>
  <c r="Y825" i="5" s="1"/>
  <c r="AK825" i="5" s="1"/>
  <c r="Q825" i="5" a="1"/>
  <c r="Q825" i="5" s="1"/>
  <c r="AC825" i="5" s="1"/>
  <c r="Q824" i="5" a="1"/>
  <c r="Q824" i="5" s="1"/>
  <c r="AC824" i="5" s="1"/>
  <c r="R824" i="5" a="1"/>
  <c r="R824" i="5" s="1"/>
  <c r="AD824" i="5" s="1"/>
  <c r="S824" i="5" a="1"/>
  <c r="S824" i="5" s="1"/>
  <c r="AE824" i="5" s="1"/>
  <c r="S823" i="5" a="1"/>
  <c r="S823" i="5" s="1"/>
  <c r="AE823" i="5" s="1"/>
  <c r="T823" i="5" a="1"/>
  <c r="T823" i="5" s="1"/>
  <c r="AF823" i="5" s="1"/>
  <c r="Y823" i="5" a="1"/>
  <c r="Y823" i="5" s="1"/>
  <c r="AK823" i="5" s="1"/>
  <c r="Q823" i="5" a="1"/>
  <c r="Q823" i="5" s="1"/>
  <c r="AC823" i="5" s="1"/>
  <c r="Q822" i="5" a="1"/>
  <c r="Q822" i="5" s="1"/>
  <c r="AC822" i="5" s="1"/>
  <c r="R822" i="5" a="1"/>
  <c r="R822" i="5" s="1"/>
  <c r="AD822" i="5" s="1"/>
  <c r="S822" i="5" a="1"/>
  <c r="S822" i="5" s="1"/>
  <c r="AE822" i="5" s="1"/>
  <c r="S821" i="5" a="1"/>
  <c r="S821" i="5" s="1"/>
  <c r="AE821" i="5" s="1"/>
  <c r="T821" i="5" a="1"/>
  <c r="T821" i="5" s="1"/>
  <c r="AF821" i="5" s="1"/>
  <c r="Y821" i="5" a="1"/>
  <c r="Y821" i="5" s="1"/>
  <c r="AK821" i="5" s="1"/>
  <c r="Q821" i="5" a="1"/>
  <c r="Q821" i="5" s="1"/>
  <c r="AC821" i="5" s="1"/>
  <c r="Q820" i="5" a="1"/>
  <c r="Q820" i="5" s="1"/>
  <c r="AC820" i="5" s="1"/>
  <c r="R820" i="5" a="1"/>
  <c r="R820" i="5" s="1"/>
  <c r="AD820" i="5" s="1"/>
  <c r="S820" i="5" a="1"/>
  <c r="S820" i="5" s="1"/>
  <c r="AE820" i="5" s="1"/>
  <c r="S819" i="5" a="1"/>
  <c r="S819" i="5" s="1"/>
  <c r="AE819" i="5" s="1"/>
  <c r="T819" i="5" a="1"/>
  <c r="T819" i="5" s="1"/>
  <c r="AF819" i="5" s="1"/>
  <c r="Y819" i="5" a="1"/>
  <c r="Y819" i="5" s="1"/>
  <c r="AK819" i="5" s="1"/>
  <c r="Q819" i="5" a="1"/>
  <c r="Q819" i="5" s="1"/>
  <c r="AC819" i="5" s="1"/>
  <c r="Q818" i="5" a="1"/>
  <c r="Q818" i="5" s="1"/>
  <c r="AC818" i="5" s="1"/>
  <c r="R818" i="5" a="1"/>
  <c r="R818" i="5" s="1"/>
  <c r="AD818" i="5" s="1"/>
  <c r="S818" i="5" a="1"/>
  <c r="S818" i="5" s="1"/>
  <c r="AE818" i="5" s="1"/>
  <c r="S817" i="5" a="1"/>
  <c r="S817" i="5" s="1"/>
  <c r="AE817" i="5" s="1"/>
  <c r="T817" i="5" a="1"/>
  <c r="T817" i="5" s="1"/>
  <c r="AF817" i="5" s="1"/>
  <c r="Y817" i="5" a="1"/>
  <c r="Y817" i="5" s="1"/>
  <c r="AK817" i="5" s="1"/>
  <c r="Q817" i="5" a="1"/>
  <c r="Q817" i="5" s="1"/>
  <c r="AC817" i="5" s="1"/>
  <c r="Q816" i="5" a="1"/>
  <c r="Q816" i="5" s="1"/>
  <c r="AC816" i="5" s="1"/>
  <c r="R816" i="5" a="1"/>
  <c r="R816" i="5" s="1"/>
  <c r="AD816" i="5" s="1"/>
  <c r="S816" i="5" a="1"/>
  <c r="S816" i="5" s="1"/>
  <c r="AE816" i="5" s="1"/>
  <c r="S815" i="5" a="1"/>
  <c r="S815" i="5" s="1"/>
  <c r="AE815" i="5" s="1"/>
  <c r="T815" i="5" a="1"/>
  <c r="T815" i="5" s="1"/>
  <c r="AF815" i="5" s="1"/>
  <c r="Y815" i="5" a="1"/>
  <c r="Y815" i="5" s="1"/>
  <c r="AK815" i="5" s="1"/>
  <c r="Q815" i="5" a="1"/>
  <c r="Q815" i="5" s="1"/>
  <c r="AC815" i="5" s="1"/>
  <c r="Q814" i="5" a="1"/>
  <c r="Q814" i="5" s="1"/>
  <c r="AC814" i="5" s="1"/>
  <c r="R814" i="5" a="1"/>
  <c r="R814" i="5" s="1"/>
  <c r="AD814" i="5" s="1"/>
  <c r="S814" i="5" a="1"/>
  <c r="S814" i="5" s="1"/>
  <c r="AE814" i="5" s="1"/>
  <c r="S813" i="5" a="1"/>
  <c r="S813" i="5" s="1"/>
  <c r="AE813" i="5" s="1"/>
  <c r="T813" i="5" a="1"/>
  <c r="T813" i="5" s="1"/>
  <c r="AF813" i="5" s="1"/>
  <c r="Y813" i="5" a="1"/>
  <c r="Y813" i="5" s="1"/>
  <c r="AK813" i="5" s="1"/>
  <c r="Q813" i="5" a="1"/>
  <c r="Q813" i="5" s="1"/>
  <c r="AC813" i="5" s="1"/>
  <c r="Q812" i="5" a="1"/>
  <c r="Q812" i="5" s="1"/>
  <c r="AC812" i="5" s="1"/>
  <c r="R812" i="5" a="1"/>
  <c r="R812" i="5" s="1"/>
  <c r="AD812" i="5" s="1"/>
  <c r="S812" i="5" a="1"/>
  <c r="S812" i="5" s="1"/>
  <c r="AE812" i="5" s="1"/>
  <c r="S811" i="5" a="1"/>
  <c r="S811" i="5" s="1"/>
  <c r="AE811" i="5" s="1"/>
  <c r="T811" i="5" a="1"/>
  <c r="T811" i="5" s="1"/>
  <c r="AF811" i="5" s="1"/>
  <c r="Y811" i="5" a="1"/>
  <c r="Y811" i="5" s="1"/>
  <c r="AK811" i="5" s="1"/>
  <c r="Q811" i="5" a="1"/>
  <c r="Q811" i="5" s="1"/>
  <c r="AC811" i="5" s="1"/>
  <c r="Q810" i="5" a="1"/>
  <c r="Q810" i="5" s="1"/>
  <c r="AC810" i="5" s="1"/>
  <c r="R810" i="5" a="1"/>
  <c r="R810" i="5" s="1"/>
  <c r="AD810" i="5" s="1"/>
  <c r="S810" i="5" a="1"/>
  <c r="S810" i="5" s="1"/>
  <c r="AE810" i="5" s="1"/>
  <c r="S809" i="5" a="1"/>
  <c r="S809" i="5" s="1"/>
  <c r="AE809" i="5" s="1"/>
  <c r="T809" i="5" a="1"/>
  <c r="T809" i="5" s="1"/>
  <c r="AF809" i="5" s="1"/>
  <c r="Y809" i="5" a="1"/>
  <c r="Y809" i="5" s="1"/>
  <c r="AK809" i="5" s="1"/>
  <c r="Q809" i="5" a="1"/>
  <c r="Q809" i="5" s="1"/>
  <c r="AC809" i="5" s="1"/>
  <c r="Q808" i="5" a="1"/>
  <c r="Q808" i="5" s="1"/>
  <c r="AC808" i="5" s="1"/>
  <c r="R808" i="5" a="1"/>
  <c r="R808" i="5" s="1"/>
  <c r="AD808" i="5" s="1"/>
  <c r="S808" i="5" a="1"/>
  <c r="S808" i="5" s="1"/>
  <c r="AE808" i="5" s="1"/>
  <c r="S807" i="5" a="1"/>
  <c r="S807" i="5" s="1"/>
  <c r="AE807" i="5" s="1"/>
  <c r="T807" i="5" a="1"/>
  <c r="T807" i="5" s="1"/>
  <c r="AF807" i="5" s="1"/>
  <c r="Y807" i="5" a="1"/>
  <c r="Y807" i="5" s="1"/>
  <c r="AK807" i="5" s="1"/>
  <c r="Q807" i="5" a="1"/>
  <c r="Q807" i="5" s="1"/>
  <c r="AC807" i="5" s="1"/>
  <c r="Q806" i="5" a="1"/>
  <c r="Q806" i="5" s="1"/>
  <c r="AC806" i="5" s="1"/>
  <c r="R806" i="5" a="1"/>
  <c r="R806" i="5" s="1"/>
  <c r="AD806" i="5" s="1"/>
  <c r="S806" i="5" a="1"/>
  <c r="S806" i="5" s="1"/>
  <c r="AE806" i="5" s="1"/>
  <c r="P798" i="5" a="1"/>
  <c r="P798" i="5" s="1"/>
  <c r="AB798" i="5" s="1"/>
  <c r="Q785" i="5" a="1"/>
  <c r="Q785" i="5" s="1"/>
  <c r="AC785" i="5" s="1"/>
  <c r="R785" i="5" a="1"/>
  <c r="R785" i="5" s="1"/>
  <c r="AD785" i="5" s="1"/>
  <c r="W785" i="5" a="1"/>
  <c r="W785" i="5" s="1"/>
  <c r="AI785" i="5" s="1"/>
  <c r="N785" i="5" a="1"/>
  <c r="N785" i="5" s="1"/>
  <c r="S785" i="5" a="1"/>
  <c r="S785" i="5" s="1"/>
  <c r="AE785" i="5" s="1"/>
  <c r="X785" i="5" a="1"/>
  <c r="X785" i="5" s="1"/>
  <c r="AJ785" i="5" s="1"/>
  <c r="Y785" i="5" a="1"/>
  <c r="Y785" i="5" s="1"/>
  <c r="AK785" i="5" s="1"/>
  <c r="O785" i="5" a="1"/>
  <c r="O785" i="5" s="1"/>
  <c r="AA785" i="5" s="1"/>
  <c r="T785" i="5" a="1"/>
  <c r="T785" i="5" s="1"/>
  <c r="AF785" i="5" s="1"/>
  <c r="V780" i="5" a="1"/>
  <c r="V780" i="5" s="1"/>
  <c r="AH780" i="5" s="1"/>
  <c r="Q777" i="5" a="1"/>
  <c r="Q777" i="5" s="1"/>
  <c r="AC777" i="5" s="1"/>
  <c r="R777" i="5" a="1"/>
  <c r="R777" i="5" s="1"/>
  <c r="AD777" i="5" s="1"/>
  <c r="W777" i="5" a="1"/>
  <c r="W777" i="5" s="1"/>
  <c r="AI777" i="5" s="1"/>
  <c r="N777" i="5" a="1"/>
  <c r="N777" i="5" s="1"/>
  <c r="S777" i="5" a="1"/>
  <c r="S777" i="5" s="1"/>
  <c r="AE777" i="5" s="1"/>
  <c r="X777" i="5" a="1"/>
  <c r="X777" i="5" s="1"/>
  <c r="AJ777" i="5" s="1"/>
  <c r="Y777" i="5" a="1"/>
  <c r="Y777" i="5" s="1"/>
  <c r="AK777" i="5" s="1"/>
  <c r="O777" i="5" a="1"/>
  <c r="O777" i="5" s="1"/>
  <c r="AA777" i="5" s="1"/>
  <c r="T777" i="5" a="1"/>
  <c r="T777" i="5" s="1"/>
  <c r="AF777" i="5" s="1"/>
  <c r="V772" i="5" a="1"/>
  <c r="V772" i="5" s="1"/>
  <c r="AH772" i="5" s="1"/>
  <c r="Q769" i="5" a="1"/>
  <c r="Q769" i="5" s="1"/>
  <c r="AC769" i="5" s="1"/>
  <c r="R769" i="5" a="1"/>
  <c r="R769" i="5" s="1"/>
  <c r="AD769" i="5" s="1"/>
  <c r="W769" i="5" a="1"/>
  <c r="W769" i="5" s="1"/>
  <c r="AI769" i="5" s="1"/>
  <c r="N769" i="5" a="1"/>
  <c r="N769" i="5" s="1"/>
  <c r="S769" i="5" a="1"/>
  <c r="S769" i="5" s="1"/>
  <c r="AE769" i="5" s="1"/>
  <c r="X769" i="5" a="1"/>
  <c r="X769" i="5" s="1"/>
  <c r="AJ769" i="5" s="1"/>
  <c r="Y769" i="5" a="1"/>
  <c r="Y769" i="5" s="1"/>
  <c r="AK769" i="5" s="1"/>
  <c r="O769" i="5" a="1"/>
  <c r="O769" i="5" s="1"/>
  <c r="AA769" i="5" s="1"/>
  <c r="T769" i="5" a="1"/>
  <c r="T769" i="5" s="1"/>
  <c r="AF769" i="5" s="1"/>
  <c r="V764" i="5" a="1"/>
  <c r="V764" i="5" s="1"/>
  <c r="AH764" i="5" s="1"/>
  <c r="Q761" i="5" a="1"/>
  <c r="Q761" i="5" s="1"/>
  <c r="AC761" i="5" s="1"/>
  <c r="R761" i="5" a="1"/>
  <c r="R761" i="5" s="1"/>
  <c r="AD761" i="5" s="1"/>
  <c r="W761" i="5" a="1"/>
  <c r="W761" i="5" s="1"/>
  <c r="AI761" i="5" s="1"/>
  <c r="N761" i="5" a="1"/>
  <c r="N761" i="5" s="1"/>
  <c r="S761" i="5" a="1"/>
  <c r="S761" i="5" s="1"/>
  <c r="AE761" i="5" s="1"/>
  <c r="X761" i="5" a="1"/>
  <c r="X761" i="5" s="1"/>
  <c r="AJ761" i="5" s="1"/>
  <c r="Y761" i="5" a="1"/>
  <c r="Y761" i="5" s="1"/>
  <c r="AK761" i="5" s="1"/>
  <c r="O761" i="5" a="1"/>
  <c r="O761" i="5" s="1"/>
  <c r="AA761" i="5" s="1"/>
  <c r="T761" i="5" a="1"/>
  <c r="T761" i="5" s="1"/>
  <c r="AF761" i="5" s="1"/>
  <c r="V756" i="5" a="1"/>
  <c r="V756" i="5" s="1"/>
  <c r="AH756" i="5" s="1"/>
  <c r="Q747" i="5" a="1"/>
  <c r="Q747" i="5" s="1"/>
  <c r="AC747" i="5" s="1"/>
  <c r="R747" i="5" a="1"/>
  <c r="R747" i="5" s="1"/>
  <c r="AD747" i="5" s="1"/>
  <c r="W747" i="5" a="1"/>
  <c r="W747" i="5" s="1"/>
  <c r="AI747" i="5" s="1"/>
  <c r="N747" i="5" a="1"/>
  <c r="N747" i="5" s="1"/>
  <c r="S747" i="5" a="1"/>
  <c r="S747" i="5" s="1"/>
  <c r="AE747" i="5" s="1"/>
  <c r="X747" i="5" a="1"/>
  <c r="X747" i="5" s="1"/>
  <c r="AJ747" i="5" s="1"/>
  <c r="Y747" i="5" a="1"/>
  <c r="Y747" i="5" s="1"/>
  <c r="AK747" i="5" s="1"/>
  <c r="O747" i="5" a="1"/>
  <c r="O747" i="5" s="1"/>
  <c r="AA747" i="5" s="1"/>
  <c r="T747" i="5" a="1"/>
  <c r="T747" i="5" s="1"/>
  <c r="AF747" i="5" s="1"/>
  <c r="U747" i="5" a="1"/>
  <c r="U747" i="5" s="1"/>
  <c r="AG747" i="5" s="1"/>
  <c r="P738" i="5" a="1"/>
  <c r="P738" i="5" s="1"/>
  <c r="AB738" i="5" s="1"/>
  <c r="N722" i="5" a="1"/>
  <c r="N722" i="5" s="1"/>
  <c r="V711" i="5" a="1"/>
  <c r="V711" i="5" s="1"/>
  <c r="AH711" i="5" s="1"/>
  <c r="N711" i="5" a="1"/>
  <c r="N711" i="5" s="1"/>
  <c r="R703" i="5" a="1"/>
  <c r="R703" i="5" s="1"/>
  <c r="AD703" i="5" s="1"/>
  <c r="V703" i="5" a="1"/>
  <c r="V703" i="5" s="1"/>
  <c r="AH703" i="5" s="1"/>
  <c r="Y878" i="5" a="1"/>
  <c r="Y878" i="5" s="1"/>
  <c r="AK878" i="5" s="1"/>
  <c r="S797" i="5" a="1"/>
  <c r="S797" i="5" s="1"/>
  <c r="AE797" i="5" s="1"/>
  <c r="S795" i="5" a="1"/>
  <c r="S795" i="5" s="1"/>
  <c r="AE795" i="5" s="1"/>
  <c r="S793" i="5" a="1"/>
  <c r="S793" i="5" s="1"/>
  <c r="AE793" i="5" s="1"/>
  <c r="S791" i="5" a="1"/>
  <c r="S791" i="5" s="1"/>
  <c r="AE791" i="5" s="1"/>
  <c r="S789" i="5" a="1"/>
  <c r="S789" i="5" s="1"/>
  <c r="AE789" i="5" s="1"/>
  <c r="S787" i="5" a="1"/>
  <c r="S787" i="5" s="1"/>
  <c r="AE787" i="5" s="1"/>
  <c r="Q782" i="5" a="1"/>
  <c r="Q782" i="5" s="1"/>
  <c r="AC782" i="5" s="1"/>
  <c r="R782" i="5" a="1"/>
  <c r="R782" i="5" s="1"/>
  <c r="AD782" i="5" s="1"/>
  <c r="W782" i="5" a="1"/>
  <c r="W782" i="5" s="1"/>
  <c r="AI782" i="5" s="1"/>
  <c r="N782" i="5" a="1"/>
  <c r="N782" i="5" s="1"/>
  <c r="S782" i="5" a="1"/>
  <c r="S782" i="5" s="1"/>
  <c r="AE782" i="5" s="1"/>
  <c r="X782" i="5" a="1"/>
  <c r="X782" i="5" s="1"/>
  <c r="AJ782" i="5" s="1"/>
  <c r="Y782" i="5" a="1"/>
  <c r="Y782" i="5" s="1"/>
  <c r="AK782" i="5" s="1"/>
  <c r="O782" i="5" a="1"/>
  <c r="O782" i="5" s="1"/>
  <c r="AA782" i="5" s="1"/>
  <c r="T782" i="5" a="1"/>
  <c r="T782" i="5" s="1"/>
  <c r="AF782" i="5" s="1"/>
  <c r="Q774" i="5" a="1"/>
  <c r="Q774" i="5" s="1"/>
  <c r="AC774" i="5" s="1"/>
  <c r="R774" i="5" a="1"/>
  <c r="R774" i="5" s="1"/>
  <c r="AD774" i="5" s="1"/>
  <c r="W774" i="5" a="1"/>
  <c r="W774" i="5" s="1"/>
  <c r="AI774" i="5" s="1"/>
  <c r="N774" i="5" a="1"/>
  <c r="N774" i="5" s="1"/>
  <c r="S774" i="5" a="1"/>
  <c r="S774" i="5" s="1"/>
  <c r="AE774" i="5" s="1"/>
  <c r="X774" i="5" a="1"/>
  <c r="X774" i="5" s="1"/>
  <c r="AJ774" i="5" s="1"/>
  <c r="Y774" i="5" a="1"/>
  <c r="Y774" i="5" s="1"/>
  <c r="AK774" i="5" s="1"/>
  <c r="O774" i="5" a="1"/>
  <c r="O774" i="5" s="1"/>
  <c r="AA774" i="5" s="1"/>
  <c r="T774" i="5" a="1"/>
  <c r="T774" i="5" s="1"/>
  <c r="AF774" i="5" s="1"/>
  <c r="Q766" i="5" a="1"/>
  <c r="Q766" i="5" s="1"/>
  <c r="AC766" i="5" s="1"/>
  <c r="R766" i="5" a="1"/>
  <c r="R766" i="5" s="1"/>
  <c r="AD766" i="5" s="1"/>
  <c r="W766" i="5" a="1"/>
  <c r="W766" i="5" s="1"/>
  <c r="AI766" i="5" s="1"/>
  <c r="N766" i="5" a="1"/>
  <c r="N766" i="5" s="1"/>
  <c r="S766" i="5" a="1"/>
  <c r="S766" i="5" s="1"/>
  <c r="AE766" i="5" s="1"/>
  <c r="X766" i="5" a="1"/>
  <c r="X766" i="5" s="1"/>
  <c r="AJ766" i="5" s="1"/>
  <c r="Y766" i="5" a="1"/>
  <c r="Y766" i="5" s="1"/>
  <c r="AK766" i="5" s="1"/>
  <c r="O766" i="5" a="1"/>
  <c r="O766" i="5" s="1"/>
  <c r="AA766" i="5" s="1"/>
  <c r="T766" i="5" a="1"/>
  <c r="T766" i="5" s="1"/>
  <c r="AF766" i="5" s="1"/>
  <c r="Q758" i="5" a="1"/>
  <c r="Q758" i="5" s="1"/>
  <c r="AC758" i="5" s="1"/>
  <c r="R758" i="5" a="1"/>
  <c r="R758" i="5" s="1"/>
  <c r="AD758" i="5" s="1"/>
  <c r="W758" i="5" a="1"/>
  <c r="W758" i="5" s="1"/>
  <c r="AI758" i="5" s="1"/>
  <c r="N758" i="5" a="1"/>
  <c r="N758" i="5" s="1"/>
  <c r="S758" i="5" a="1"/>
  <c r="S758" i="5" s="1"/>
  <c r="AE758" i="5" s="1"/>
  <c r="X758" i="5" a="1"/>
  <c r="X758" i="5" s="1"/>
  <c r="AJ758" i="5" s="1"/>
  <c r="Y758" i="5" a="1"/>
  <c r="Y758" i="5" s="1"/>
  <c r="AK758" i="5" s="1"/>
  <c r="O758" i="5" a="1"/>
  <c r="O758" i="5" s="1"/>
  <c r="AA758" i="5" s="1"/>
  <c r="T758" i="5" a="1"/>
  <c r="T758" i="5" s="1"/>
  <c r="AF758" i="5" s="1"/>
  <c r="Q748" i="5" a="1"/>
  <c r="Q748" i="5" s="1"/>
  <c r="AC748" i="5" s="1"/>
  <c r="R748" i="5" a="1"/>
  <c r="R748" i="5" s="1"/>
  <c r="AD748" i="5" s="1"/>
  <c r="W748" i="5" a="1"/>
  <c r="W748" i="5" s="1"/>
  <c r="AI748" i="5" s="1"/>
  <c r="N748" i="5" a="1"/>
  <c r="N748" i="5" s="1"/>
  <c r="S748" i="5" a="1"/>
  <c r="S748" i="5" s="1"/>
  <c r="AE748" i="5" s="1"/>
  <c r="X748" i="5" a="1"/>
  <c r="X748" i="5" s="1"/>
  <c r="AJ748" i="5" s="1"/>
  <c r="Y748" i="5" a="1"/>
  <c r="Y748" i="5" s="1"/>
  <c r="AK748" i="5" s="1"/>
  <c r="O748" i="5" a="1"/>
  <c r="O748" i="5" s="1"/>
  <c r="AA748" i="5" s="1"/>
  <c r="T748" i="5" a="1"/>
  <c r="T748" i="5" s="1"/>
  <c r="AF748" i="5" s="1"/>
  <c r="U748" i="5" a="1"/>
  <c r="U748" i="5" s="1"/>
  <c r="AG748" i="5" s="1"/>
  <c r="N736" i="5" a="1"/>
  <c r="N736" i="5" s="1"/>
  <c r="V736" i="5" a="1"/>
  <c r="V736" i="5" s="1"/>
  <c r="AH736" i="5" s="1"/>
  <c r="P735" i="5" a="1"/>
  <c r="P735" i="5" s="1"/>
  <c r="AB735" i="5" s="1"/>
  <c r="X735" i="5" a="1"/>
  <c r="X735" i="5" s="1"/>
  <c r="AJ735" i="5" s="1"/>
  <c r="R735" i="5" a="1"/>
  <c r="R735" i="5" s="1"/>
  <c r="AD735" i="5" s="1"/>
  <c r="T735" i="5" a="1"/>
  <c r="T735" i="5" s="1"/>
  <c r="AF735" i="5" s="1"/>
  <c r="R722" i="5" a="1"/>
  <c r="R722" i="5" s="1"/>
  <c r="AD722" i="5" s="1"/>
  <c r="T722" i="5" a="1"/>
  <c r="T722" i="5" s="1"/>
  <c r="AF722" i="5" s="1"/>
  <c r="N720" i="5" a="1"/>
  <c r="N720" i="5" s="1"/>
  <c r="V720" i="5" a="1"/>
  <c r="V720" i="5" s="1"/>
  <c r="AH720" i="5" s="1"/>
  <c r="P719" i="5" a="1"/>
  <c r="P719" i="5" s="1"/>
  <c r="AB719" i="5" s="1"/>
  <c r="X719" i="5" a="1"/>
  <c r="X719" i="5" s="1"/>
  <c r="AJ719" i="5" s="1"/>
  <c r="R719" i="5" a="1"/>
  <c r="R719" i="5" s="1"/>
  <c r="AD719" i="5" s="1"/>
  <c r="T719" i="5" a="1"/>
  <c r="T719" i="5" s="1"/>
  <c r="AF719" i="5" s="1"/>
  <c r="N680" i="5" a="1"/>
  <c r="N680" i="5" s="1"/>
  <c r="T680" i="5" a="1"/>
  <c r="T680" i="5" s="1"/>
  <c r="AF680" i="5" s="1"/>
  <c r="O680" i="5" a="1"/>
  <c r="O680" i="5" s="1"/>
  <c r="AA680" i="5" s="1"/>
  <c r="Q680" i="5" a="1"/>
  <c r="Q680" i="5" s="1"/>
  <c r="AC680" i="5" s="1"/>
  <c r="W680" i="5" a="1"/>
  <c r="W680" i="5" s="1"/>
  <c r="AI680" i="5" s="1"/>
  <c r="R680" i="5" a="1"/>
  <c r="R680" i="5" s="1"/>
  <c r="AD680" i="5" s="1"/>
  <c r="X680" i="5" a="1"/>
  <c r="X680" i="5" s="1"/>
  <c r="AJ680" i="5" s="1"/>
  <c r="R943" i="5" a="1"/>
  <c r="R943" i="5" s="1"/>
  <c r="AD943" i="5" s="1"/>
  <c r="R941" i="5" a="1"/>
  <c r="R941" i="5" s="1"/>
  <c r="AD941" i="5" s="1"/>
  <c r="R939" i="5" a="1"/>
  <c r="R939" i="5" s="1"/>
  <c r="AD939" i="5" s="1"/>
  <c r="R937" i="5" a="1"/>
  <c r="R937" i="5" s="1"/>
  <c r="AD937" i="5" s="1"/>
  <c r="R935" i="5" a="1"/>
  <c r="R935" i="5" s="1"/>
  <c r="AD935" i="5" s="1"/>
  <c r="R933" i="5" a="1"/>
  <c r="R933" i="5" s="1"/>
  <c r="AD933" i="5" s="1"/>
  <c r="R931" i="5" a="1"/>
  <c r="R931" i="5" s="1"/>
  <c r="AD931" i="5" s="1"/>
  <c r="R929" i="5" a="1"/>
  <c r="R929" i="5" s="1"/>
  <c r="AD929" i="5" s="1"/>
  <c r="R927" i="5" a="1"/>
  <c r="R927" i="5" s="1"/>
  <c r="AD927" i="5" s="1"/>
  <c r="R925" i="5" a="1"/>
  <c r="R925" i="5" s="1"/>
  <c r="AD925" i="5" s="1"/>
  <c r="R923" i="5" a="1"/>
  <c r="R923" i="5" s="1"/>
  <c r="AD923" i="5" s="1"/>
  <c r="R921" i="5" a="1"/>
  <c r="R921" i="5" s="1"/>
  <c r="AD921" i="5" s="1"/>
  <c r="R919" i="5" a="1"/>
  <c r="R919" i="5" s="1"/>
  <c r="AD919" i="5" s="1"/>
  <c r="R917" i="5" a="1"/>
  <c r="R917" i="5" s="1"/>
  <c r="AD917" i="5" s="1"/>
  <c r="R915" i="5" a="1"/>
  <c r="R915" i="5" s="1"/>
  <c r="AD915" i="5" s="1"/>
  <c r="R913" i="5" a="1"/>
  <c r="R913" i="5" s="1"/>
  <c r="AD913" i="5" s="1"/>
  <c r="R911" i="5" a="1"/>
  <c r="R911" i="5" s="1"/>
  <c r="AD911" i="5" s="1"/>
  <c r="R909" i="5" a="1"/>
  <c r="R909" i="5" s="1"/>
  <c r="AD909" i="5" s="1"/>
  <c r="R907" i="5" a="1"/>
  <c r="R907" i="5" s="1"/>
  <c r="AD907" i="5" s="1"/>
  <c r="R905" i="5" a="1"/>
  <c r="R905" i="5" s="1"/>
  <c r="AD905" i="5" s="1"/>
  <c r="R903" i="5" a="1"/>
  <c r="R903" i="5" s="1"/>
  <c r="AD903" i="5" s="1"/>
  <c r="Y902" i="5" a="1"/>
  <c r="Y902" i="5" s="1"/>
  <c r="AK902" i="5" s="1"/>
  <c r="T902" i="5" a="1"/>
  <c r="T902" i="5" s="1"/>
  <c r="AF902" i="5" s="1"/>
  <c r="R901" i="5" a="1"/>
  <c r="R901" i="5" s="1"/>
  <c r="AD901" i="5" s="1"/>
  <c r="Y900" i="5" a="1"/>
  <c r="Y900" i="5" s="1"/>
  <c r="AK900" i="5" s="1"/>
  <c r="T900" i="5" a="1"/>
  <c r="T900" i="5" s="1"/>
  <c r="AF900" i="5" s="1"/>
  <c r="Y898" i="5" a="1"/>
  <c r="Y898" i="5" s="1"/>
  <c r="AK898" i="5" s="1"/>
  <c r="T898" i="5" a="1"/>
  <c r="T898" i="5" s="1"/>
  <c r="AF898" i="5" s="1"/>
  <c r="Y896" i="5" a="1"/>
  <c r="Y896" i="5" s="1"/>
  <c r="AK896" i="5" s="1"/>
  <c r="T896" i="5" a="1"/>
  <c r="T896" i="5" s="1"/>
  <c r="AF896" i="5" s="1"/>
  <c r="X878" i="5" a="1"/>
  <c r="X878" i="5" s="1"/>
  <c r="AJ878" i="5" s="1"/>
  <c r="V877" i="5" a="1"/>
  <c r="V877" i="5" s="1"/>
  <c r="AH877" i="5" s="1"/>
  <c r="Y876" i="5" a="1"/>
  <c r="Y876" i="5" s="1"/>
  <c r="AK876" i="5" s="1"/>
  <c r="V875" i="5" a="1"/>
  <c r="V875" i="5" s="1"/>
  <c r="AH875" i="5" s="1"/>
  <c r="Y874" i="5" a="1"/>
  <c r="Y874" i="5" s="1"/>
  <c r="AK874" i="5" s="1"/>
  <c r="V873" i="5" a="1"/>
  <c r="V873" i="5" s="1"/>
  <c r="AH873" i="5" s="1"/>
  <c r="Y872" i="5" a="1"/>
  <c r="Y872" i="5" s="1"/>
  <c r="AK872" i="5" s="1"/>
  <c r="V871" i="5" a="1"/>
  <c r="V871" i="5" s="1"/>
  <c r="AH871" i="5" s="1"/>
  <c r="Y870" i="5" a="1"/>
  <c r="Y870" i="5" s="1"/>
  <c r="AK870" i="5" s="1"/>
  <c r="V869" i="5" a="1"/>
  <c r="V869" i="5" s="1"/>
  <c r="AH869" i="5" s="1"/>
  <c r="Y868" i="5" a="1"/>
  <c r="Y868" i="5" s="1"/>
  <c r="AK868" i="5" s="1"/>
  <c r="V867" i="5" a="1"/>
  <c r="V867" i="5" s="1"/>
  <c r="AH867" i="5" s="1"/>
  <c r="Y866" i="5" a="1"/>
  <c r="Y866" i="5" s="1"/>
  <c r="AK866" i="5" s="1"/>
  <c r="V865" i="5" a="1"/>
  <c r="V865" i="5" s="1"/>
  <c r="AH865" i="5" s="1"/>
  <c r="Y864" i="5" a="1"/>
  <c r="Y864" i="5" s="1"/>
  <c r="AK864" i="5" s="1"/>
  <c r="V863" i="5" a="1"/>
  <c r="V863" i="5" s="1"/>
  <c r="AH863" i="5" s="1"/>
  <c r="Y862" i="5" a="1"/>
  <c r="Y862" i="5" s="1"/>
  <c r="AK862" i="5" s="1"/>
  <c r="V861" i="5" a="1"/>
  <c r="V861" i="5" s="1"/>
  <c r="AH861" i="5" s="1"/>
  <c r="Y860" i="5" a="1"/>
  <c r="Y860" i="5" s="1"/>
  <c r="AK860" i="5" s="1"/>
  <c r="V859" i="5" a="1"/>
  <c r="V859" i="5" s="1"/>
  <c r="AH859" i="5" s="1"/>
  <c r="Y858" i="5" a="1"/>
  <c r="Y858" i="5" s="1"/>
  <c r="AK858" i="5" s="1"/>
  <c r="V857" i="5" a="1"/>
  <c r="V857" i="5" s="1"/>
  <c r="AH857" i="5" s="1"/>
  <c r="Y856" i="5" a="1"/>
  <c r="Y856" i="5" s="1"/>
  <c r="AK856" i="5" s="1"/>
  <c r="V855" i="5" a="1"/>
  <c r="V855" i="5" s="1"/>
  <c r="AH855" i="5" s="1"/>
  <c r="Y854" i="5" a="1"/>
  <c r="Y854" i="5" s="1"/>
  <c r="AK854" i="5" s="1"/>
  <c r="V853" i="5" a="1"/>
  <c r="V853" i="5" s="1"/>
  <c r="AH853" i="5" s="1"/>
  <c r="Y852" i="5" a="1"/>
  <c r="Y852" i="5" s="1"/>
  <c r="AK852" i="5" s="1"/>
  <c r="V851" i="5" a="1"/>
  <c r="V851" i="5" s="1"/>
  <c r="AH851" i="5" s="1"/>
  <c r="Y850" i="5" a="1"/>
  <c r="Y850" i="5" s="1"/>
  <c r="AK850" i="5" s="1"/>
  <c r="V849" i="5" a="1"/>
  <c r="V849" i="5" s="1"/>
  <c r="AH849" i="5" s="1"/>
  <c r="Y848" i="5" a="1"/>
  <c r="Y848" i="5" s="1"/>
  <c r="AK848" i="5" s="1"/>
  <c r="V847" i="5" a="1"/>
  <c r="V847" i="5" s="1"/>
  <c r="AH847" i="5" s="1"/>
  <c r="Y846" i="5" a="1"/>
  <c r="Y846" i="5" s="1"/>
  <c r="AK846" i="5" s="1"/>
  <c r="V845" i="5" a="1"/>
  <c r="V845" i="5" s="1"/>
  <c r="AH845" i="5" s="1"/>
  <c r="W844" i="5" a="1"/>
  <c r="W844" i="5" s="1"/>
  <c r="AI844" i="5" s="1"/>
  <c r="W843" i="5" a="1"/>
  <c r="W843" i="5" s="1"/>
  <c r="AI843" i="5" s="1"/>
  <c r="P843" i="5" a="1"/>
  <c r="P843" i="5" s="1"/>
  <c r="AB843" i="5" s="1"/>
  <c r="W842" i="5" a="1"/>
  <c r="W842" i="5" s="1"/>
  <c r="AI842" i="5" s="1"/>
  <c r="W841" i="5" a="1"/>
  <c r="W841" i="5" s="1"/>
  <c r="AI841" i="5" s="1"/>
  <c r="P841" i="5" a="1"/>
  <c r="P841" i="5" s="1"/>
  <c r="AB841" i="5" s="1"/>
  <c r="W840" i="5" a="1"/>
  <c r="W840" i="5" s="1"/>
  <c r="AI840" i="5" s="1"/>
  <c r="W839" i="5" a="1"/>
  <c r="W839" i="5" s="1"/>
  <c r="AI839" i="5" s="1"/>
  <c r="P839" i="5" a="1"/>
  <c r="P839" i="5" s="1"/>
  <c r="AB839" i="5" s="1"/>
  <c r="W838" i="5" a="1"/>
  <c r="W838" i="5" s="1"/>
  <c r="AI838" i="5" s="1"/>
  <c r="W837" i="5" a="1"/>
  <c r="W837" i="5" s="1"/>
  <c r="AI837" i="5" s="1"/>
  <c r="P837" i="5" a="1"/>
  <c r="P837" i="5" s="1"/>
  <c r="AB837" i="5" s="1"/>
  <c r="W836" i="5" a="1"/>
  <c r="W836" i="5" s="1"/>
  <c r="AI836" i="5" s="1"/>
  <c r="W835" i="5" a="1"/>
  <c r="W835" i="5" s="1"/>
  <c r="AI835" i="5" s="1"/>
  <c r="P835" i="5" a="1"/>
  <c r="P835" i="5" s="1"/>
  <c r="AB835" i="5" s="1"/>
  <c r="W834" i="5" a="1"/>
  <c r="W834" i="5" s="1"/>
  <c r="AI834" i="5" s="1"/>
  <c r="W833" i="5" a="1"/>
  <c r="W833" i="5" s="1"/>
  <c r="AI833" i="5" s="1"/>
  <c r="P833" i="5" a="1"/>
  <c r="P833" i="5" s="1"/>
  <c r="AB833" i="5" s="1"/>
  <c r="W832" i="5" a="1"/>
  <c r="W832" i="5" s="1"/>
  <c r="AI832" i="5" s="1"/>
  <c r="W831" i="5" a="1"/>
  <c r="W831" i="5" s="1"/>
  <c r="AI831" i="5" s="1"/>
  <c r="P831" i="5" a="1"/>
  <c r="P831" i="5" s="1"/>
  <c r="AB831" i="5" s="1"/>
  <c r="W830" i="5" a="1"/>
  <c r="W830" i="5" s="1"/>
  <c r="AI830" i="5" s="1"/>
  <c r="W829" i="5" a="1"/>
  <c r="W829" i="5" s="1"/>
  <c r="AI829" i="5" s="1"/>
  <c r="P829" i="5" a="1"/>
  <c r="P829" i="5" s="1"/>
  <c r="AB829" i="5" s="1"/>
  <c r="W828" i="5" a="1"/>
  <c r="W828" i="5" s="1"/>
  <c r="AI828" i="5" s="1"/>
  <c r="W827" i="5" a="1"/>
  <c r="W827" i="5" s="1"/>
  <c r="AI827" i="5" s="1"/>
  <c r="P827" i="5" a="1"/>
  <c r="P827" i="5" s="1"/>
  <c r="AB827" i="5" s="1"/>
  <c r="W826" i="5" a="1"/>
  <c r="W826" i="5" s="1"/>
  <c r="AI826" i="5" s="1"/>
  <c r="W825" i="5" a="1"/>
  <c r="W825" i="5" s="1"/>
  <c r="AI825" i="5" s="1"/>
  <c r="P825" i="5" a="1"/>
  <c r="P825" i="5" s="1"/>
  <c r="AB825" i="5" s="1"/>
  <c r="W824" i="5" a="1"/>
  <c r="W824" i="5" s="1"/>
  <c r="AI824" i="5" s="1"/>
  <c r="W823" i="5" a="1"/>
  <c r="W823" i="5" s="1"/>
  <c r="AI823" i="5" s="1"/>
  <c r="P823" i="5" a="1"/>
  <c r="P823" i="5" s="1"/>
  <c r="AB823" i="5" s="1"/>
  <c r="W822" i="5" a="1"/>
  <c r="W822" i="5" s="1"/>
  <c r="AI822" i="5" s="1"/>
  <c r="W821" i="5" a="1"/>
  <c r="W821" i="5" s="1"/>
  <c r="AI821" i="5" s="1"/>
  <c r="P821" i="5" a="1"/>
  <c r="P821" i="5" s="1"/>
  <c r="AB821" i="5" s="1"/>
  <c r="W820" i="5" a="1"/>
  <c r="W820" i="5" s="1"/>
  <c r="AI820" i="5" s="1"/>
  <c r="W819" i="5" a="1"/>
  <c r="W819" i="5" s="1"/>
  <c r="AI819" i="5" s="1"/>
  <c r="P819" i="5" a="1"/>
  <c r="P819" i="5" s="1"/>
  <c r="AB819" i="5" s="1"/>
  <c r="W818" i="5" a="1"/>
  <c r="W818" i="5" s="1"/>
  <c r="AI818" i="5" s="1"/>
  <c r="W817" i="5" a="1"/>
  <c r="W817" i="5" s="1"/>
  <c r="AI817" i="5" s="1"/>
  <c r="P817" i="5" a="1"/>
  <c r="P817" i="5" s="1"/>
  <c r="AB817" i="5" s="1"/>
  <c r="W816" i="5" a="1"/>
  <c r="W816" i="5" s="1"/>
  <c r="AI816" i="5" s="1"/>
  <c r="W815" i="5" a="1"/>
  <c r="W815" i="5" s="1"/>
  <c r="AI815" i="5" s="1"/>
  <c r="P815" i="5" a="1"/>
  <c r="P815" i="5" s="1"/>
  <c r="AB815" i="5" s="1"/>
  <c r="W814" i="5" a="1"/>
  <c r="W814" i="5" s="1"/>
  <c r="AI814" i="5" s="1"/>
  <c r="W813" i="5" a="1"/>
  <c r="W813" i="5" s="1"/>
  <c r="AI813" i="5" s="1"/>
  <c r="P813" i="5" a="1"/>
  <c r="P813" i="5" s="1"/>
  <c r="AB813" i="5" s="1"/>
  <c r="W812" i="5" a="1"/>
  <c r="W812" i="5" s="1"/>
  <c r="AI812" i="5" s="1"/>
  <c r="W811" i="5" a="1"/>
  <c r="W811" i="5" s="1"/>
  <c r="AI811" i="5" s="1"/>
  <c r="P811" i="5" a="1"/>
  <c r="P811" i="5" s="1"/>
  <c r="AB811" i="5" s="1"/>
  <c r="W810" i="5" a="1"/>
  <c r="W810" i="5" s="1"/>
  <c r="AI810" i="5" s="1"/>
  <c r="W809" i="5" a="1"/>
  <c r="W809" i="5" s="1"/>
  <c r="AI809" i="5" s="1"/>
  <c r="P809" i="5" a="1"/>
  <c r="P809" i="5" s="1"/>
  <c r="AB809" i="5" s="1"/>
  <c r="W808" i="5" a="1"/>
  <c r="W808" i="5" s="1"/>
  <c r="AI808" i="5" s="1"/>
  <c r="W807" i="5" a="1"/>
  <c r="W807" i="5" s="1"/>
  <c r="AI807" i="5" s="1"/>
  <c r="P807" i="5" a="1"/>
  <c r="P807" i="5" s="1"/>
  <c r="AB807" i="5" s="1"/>
  <c r="W806" i="5" a="1"/>
  <c r="W806" i="5" s="1"/>
  <c r="AI806" i="5" s="1"/>
  <c r="W805" i="5" a="1"/>
  <c r="W805" i="5" s="1"/>
  <c r="AI805" i="5" s="1"/>
  <c r="U785" i="5" a="1"/>
  <c r="U785" i="5" s="1"/>
  <c r="AG785" i="5" s="1"/>
  <c r="V782" i="5" a="1"/>
  <c r="V782" i="5" s="1"/>
  <c r="AH782" i="5" s="1"/>
  <c r="P780" i="5" a="1"/>
  <c r="P780" i="5" s="1"/>
  <c r="AB780" i="5" s="1"/>
  <c r="Q779" i="5" a="1"/>
  <c r="Q779" i="5" s="1"/>
  <c r="AC779" i="5" s="1"/>
  <c r="R779" i="5" a="1"/>
  <c r="R779" i="5" s="1"/>
  <c r="AD779" i="5" s="1"/>
  <c r="W779" i="5" a="1"/>
  <c r="W779" i="5" s="1"/>
  <c r="AI779" i="5" s="1"/>
  <c r="N779" i="5" a="1"/>
  <c r="N779" i="5" s="1"/>
  <c r="S779" i="5" a="1"/>
  <c r="S779" i="5" s="1"/>
  <c r="AE779" i="5" s="1"/>
  <c r="X779" i="5" a="1"/>
  <c r="X779" i="5" s="1"/>
  <c r="AJ779" i="5" s="1"/>
  <c r="Y779" i="5" a="1"/>
  <c r="Y779" i="5" s="1"/>
  <c r="AK779" i="5" s="1"/>
  <c r="O779" i="5" a="1"/>
  <c r="O779" i="5" s="1"/>
  <c r="AA779" i="5" s="1"/>
  <c r="T779" i="5" a="1"/>
  <c r="T779" i="5" s="1"/>
  <c r="AF779" i="5" s="1"/>
  <c r="U777" i="5" a="1"/>
  <c r="U777" i="5" s="1"/>
  <c r="AG777" i="5" s="1"/>
  <c r="V774" i="5" a="1"/>
  <c r="V774" i="5" s="1"/>
  <c r="AH774" i="5" s="1"/>
  <c r="P772" i="5" a="1"/>
  <c r="P772" i="5" s="1"/>
  <c r="AB772" i="5" s="1"/>
  <c r="Q771" i="5" a="1"/>
  <c r="Q771" i="5" s="1"/>
  <c r="AC771" i="5" s="1"/>
  <c r="R771" i="5" a="1"/>
  <c r="R771" i="5" s="1"/>
  <c r="AD771" i="5" s="1"/>
  <c r="W771" i="5" a="1"/>
  <c r="W771" i="5" s="1"/>
  <c r="AI771" i="5" s="1"/>
  <c r="N771" i="5" a="1"/>
  <c r="N771" i="5" s="1"/>
  <c r="S771" i="5" a="1"/>
  <c r="S771" i="5" s="1"/>
  <c r="AE771" i="5" s="1"/>
  <c r="X771" i="5" a="1"/>
  <c r="X771" i="5" s="1"/>
  <c r="AJ771" i="5" s="1"/>
  <c r="Y771" i="5" a="1"/>
  <c r="Y771" i="5" s="1"/>
  <c r="AK771" i="5" s="1"/>
  <c r="O771" i="5" a="1"/>
  <c r="O771" i="5" s="1"/>
  <c r="AA771" i="5" s="1"/>
  <c r="T771" i="5" a="1"/>
  <c r="T771" i="5" s="1"/>
  <c r="AF771" i="5" s="1"/>
  <c r="U769" i="5" a="1"/>
  <c r="U769" i="5" s="1"/>
  <c r="AG769" i="5" s="1"/>
  <c r="V766" i="5" a="1"/>
  <c r="V766" i="5" s="1"/>
  <c r="AH766" i="5" s="1"/>
  <c r="P764" i="5" a="1"/>
  <c r="P764" i="5" s="1"/>
  <c r="AB764" i="5" s="1"/>
  <c r="Q763" i="5" a="1"/>
  <c r="Q763" i="5" s="1"/>
  <c r="AC763" i="5" s="1"/>
  <c r="R763" i="5" a="1"/>
  <c r="R763" i="5" s="1"/>
  <c r="AD763" i="5" s="1"/>
  <c r="W763" i="5" a="1"/>
  <c r="W763" i="5" s="1"/>
  <c r="AI763" i="5" s="1"/>
  <c r="N763" i="5" a="1"/>
  <c r="N763" i="5" s="1"/>
  <c r="S763" i="5" a="1"/>
  <c r="S763" i="5" s="1"/>
  <c r="AE763" i="5" s="1"/>
  <c r="X763" i="5" a="1"/>
  <c r="X763" i="5" s="1"/>
  <c r="AJ763" i="5" s="1"/>
  <c r="Y763" i="5" a="1"/>
  <c r="Y763" i="5" s="1"/>
  <c r="AK763" i="5" s="1"/>
  <c r="O763" i="5" a="1"/>
  <c r="O763" i="5" s="1"/>
  <c r="AA763" i="5" s="1"/>
  <c r="T763" i="5" a="1"/>
  <c r="T763" i="5" s="1"/>
  <c r="AF763" i="5" s="1"/>
  <c r="U761" i="5" a="1"/>
  <c r="U761" i="5" s="1"/>
  <c r="AG761" i="5" s="1"/>
  <c r="V758" i="5" a="1"/>
  <c r="V758" i="5" s="1"/>
  <c r="AH758" i="5" s="1"/>
  <c r="P756" i="5" a="1"/>
  <c r="P756" i="5" s="1"/>
  <c r="AB756" i="5" s="1"/>
  <c r="Q755" i="5" a="1"/>
  <c r="Q755" i="5" s="1"/>
  <c r="AC755" i="5" s="1"/>
  <c r="R755" i="5" a="1"/>
  <c r="R755" i="5" s="1"/>
  <c r="AD755" i="5" s="1"/>
  <c r="W755" i="5" a="1"/>
  <c r="W755" i="5" s="1"/>
  <c r="AI755" i="5" s="1"/>
  <c r="N755" i="5" a="1"/>
  <c r="N755" i="5" s="1"/>
  <c r="S755" i="5" a="1"/>
  <c r="S755" i="5" s="1"/>
  <c r="AE755" i="5" s="1"/>
  <c r="X755" i="5" a="1"/>
  <c r="X755" i="5" s="1"/>
  <c r="AJ755" i="5" s="1"/>
  <c r="Y755" i="5" a="1"/>
  <c r="Y755" i="5" s="1"/>
  <c r="AK755" i="5" s="1"/>
  <c r="O755" i="5" a="1"/>
  <c r="O755" i="5" s="1"/>
  <c r="AA755" i="5" s="1"/>
  <c r="T755" i="5" a="1"/>
  <c r="T755" i="5" s="1"/>
  <c r="AF755" i="5" s="1"/>
  <c r="Q749" i="5" a="1"/>
  <c r="Q749" i="5" s="1"/>
  <c r="AC749" i="5" s="1"/>
  <c r="R749" i="5" a="1"/>
  <c r="R749" i="5" s="1"/>
  <c r="AD749" i="5" s="1"/>
  <c r="W749" i="5" a="1"/>
  <c r="W749" i="5" s="1"/>
  <c r="AI749" i="5" s="1"/>
  <c r="N749" i="5" a="1"/>
  <c r="N749" i="5" s="1"/>
  <c r="S749" i="5" a="1"/>
  <c r="S749" i="5" s="1"/>
  <c r="AE749" i="5" s="1"/>
  <c r="X749" i="5" a="1"/>
  <c r="X749" i="5" s="1"/>
  <c r="AJ749" i="5" s="1"/>
  <c r="Y749" i="5" a="1"/>
  <c r="Y749" i="5" s="1"/>
  <c r="AK749" i="5" s="1"/>
  <c r="O749" i="5" a="1"/>
  <c r="O749" i="5" s="1"/>
  <c r="AA749" i="5" s="1"/>
  <c r="T749" i="5" a="1"/>
  <c r="T749" i="5" s="1"/>
  <c r="AF749" i="5" s="1"/>
  <c r="U749" i="5" a="1"/>
  <c r="U749" i="5" s="1"/>
  <c r="AG749" i="5" s="1"/>
  <c r="V746" i="5" a="1"/>
  <c r="V746" i="5" s="1"/>
  <c r="AH746" i="5" s="1"/>
  <c r="R736" i="5" a="1"/>
  <c r="R736" i="5" s="1"/>
  <c r="AD736" i="5" s="1"/>
  <c r="T728" i="5" a="1"/>
  <c r="T728" i="5" s="1"/>
  <c r="AF728" i="5" s="1"/>
  <c r="O723" i="5" a="1"/>
  <c r="O723" i="5" s="1"/>
  <c r="AA723" i="5" s="1"/>
  <c r="S723" i="5" a="1"/>
  <c r="S723" i="5" s="1"/>
  <c r="AE723" i="5" s="1"/>
  <c r="W723" i="5" a="1"/>
  <c r="W723" i="5" s="1"/>
  <c r="AI723" i="5" s="1"/>
  <c r="Q723" i="5" a="1"/>
  <c r="Q723" i="5" s="1"/>
  <c r="AC723" i="5" s="1"/>
  <c r="U723" i="5" a="1"/>
  <c r="U723" i="5" s="1"/>
  <c r="AG723" i="5" s="1"/>
  <c r="Y723" i="5" a="1"/>
  <c r="Y723" i="5" s="1"/>
  <c r="AK723" i="5" s="1"/>
  <c r="T723" i="5" a="1"/>
  <c r="T723" i="5" s="1"/>
  <c r="AF723" i="5" s="1"/>
  <c r="N723" i="5" a="1"/>
  <c r="N723" i="5" s="1"/>
  <c r="V723" i="5" a="1"/>
  <c r="V723" i="5" s="1"/>
  <c r="AH723" i="5" s="1"/>
  <c r="P723" i="5" a="1"/>
  <c r="P723" i="5" s="1"/>
  <c r="AB723" i="5" s="1"/>
  <c r="X723" i="5" a="1"/>
  <c r="X723" i="5" s="1"/>
  <c r="AJ723" i="5" s="1"/>
  <c r="R720" i="5" a="1"/>
  <c r="R720" i="5" s="1"/>
  <c r="AD720" i="5" s="1"/>
  <c r="S694" i="5" a="1"/>
  <c r="S694" i="5" s="1"/>
  <c r="AE694" i="5" s="1"/>
  <c r="Q694" i="5" a="1"/>
  <c r="Q694" i="5" s="1"/>
  <c r="AC694" i="5" s="1"/>
  <c r="R694" i="5" a="1"/>
  <c r="R694" i="5" s="1"/>
  <c r="AD694" i="5" s="1"/>
  <c r="W694" i="5" a="1"/>
  <c r="W694" i="5" s="1"/>
  <c r="AI694" i="5" s="1"/>
  <c r="X694" i="5" a="1"/>
  <c r="X694" i="5" s="1"/>
  <c r="AJ694" i="5" s="1"/>
  <c r="N694" i="5" a="1"/>
  <c r="N694" i="5" s="1"/>
  <c r="O694" i="5" a="1"/>
  <c r="O694" i="5" s="1"/>
  <c r="AA694" i="5" s="1"/>
  <c r="T694" i="5" a="1"/>
  <c r="T694" i="5" s="1"/>
  <c r="AF694" i="5" s="1"/>
  <c r="Y694" i="5" a="1"/>
  <c r="Y694" i="5" s="1"/>
  <c r="AK694" i="5" s="1"/>
  <c r="P694" i="5" a="1"/>
  <c r="P694" i="5" s="1"/>
  <c r="AB694" i="5" s="1"/>
  <c r="U694" i="5" a="1"/>
  <c r="U694" i="5" s="1"/>
  <c r="AG694" i="5" s="1"/>
  <c r="V694" i="5" a="1"/>
  <c r="V694" i="5" s="1"/>
  <c r="AH694" i="5" s="1"/>
  <c r="X902" i="5" a="1"/>
  <c r="X902" i="5" s="1"/>
  <c r="AJ902" i="5" s="1"/>
  <c r="O902" i="5" a="1"/>
  <c r="O902" i="5" s="1"/>
  <c r="AA902" i="5" s="1"/>
  <c r="X900" i="5" a="1"/>
  <c r="X900" i="5" s="1"/>
  <c r="AJ900" i="5" s="1"/>
  <c r="O900" i="5" a="1"/>
  <c r="O900" i="5" s="1"/>
  <c r="AA900" i="5" s="1"/>
  <c r="V899" i="5" a="1"/>
  <c r="V899" i="5" s="1"/>
  <c r="AH899" i="5" s="1"/>
  <c r="X898" i="5" a="1"/>
  <c r="X898" i="5" s="1"/>
  <c r="AJ898" i="5" s="1"/>
  <c r="O898" i="5" a="1"/>
  <c r="O898" i="5" s="1"/>
  <c r="AA898" i="5" s="1"/>
  <c r="X896" i="5" a="1"/>
  <c r="X896" i="5" s="1"/>
  <c r="AJ896" i="5" s="1"/>
  <c r="O896" i="5" a="1"/>
  <c r="O896" i="5" s="1"/>
  <c r="AA896" i="5" s="1"/>
  <c r="U877" i="5" a="1"/>
  <c r="U877" i="5" s="1"/>
  <c r="AG877" i="5" s="1"/>
  <c r="O877" i="5" a="1"/>
  <c r="O877" i="5" s="1"/>
  <c r="AA877" i="5" s="1"/>
  <c r="X876" i="5" a="1"/>
  <c r="X876" i="5" s="1"/>
  <c r="AJ876" i="5" s="1"/>
  <c r="U875" i="5" a="1"/>
  <c r="U875" i="5" s="1"/>
  <c r="AG875" i="5" s="1"/>
  <c r="O875" i="5" a="1"/>
  <c r="O875" i="5" s="1"/>
  <c r="AA875" i="5" s="1"/>
  <c r="X874" i="5" a="1"/>
  <c r="X874" i="5" s="1"/>
  <c r="AJ874" i="5" s="1"/>
  <c r="U873" i="5" a="1"/>
  <c r="U873" i="5" s="1"/>
  <c r="AG873" i="5" s="1"/>
  <c r="O873" i="5" a="1"/>
  <c r="O873" i="5" s="1"/>
  <c r="AA873" i="5" s="1"/>
  <c r="X872" i="5" a="1"/>
  <c r="X872" i="5" s="1"/>
  <c r="AJ872" i="5" s="1"/>
  <c r="U871" i="5" a="1"/>
  <c r="U871" i="5" s="1"/>
  <c r="AG871" i="5" s="1"/>
  <c r="O871" i="5" a="1"/>
  <c r="O871" i="5" s="1"/>
  <c r="AA871" i="5" s="1"/>
  <c r="X870" i="5" a="1"/>
  <c r="X870" i="5" s="1"/>
  <c r="AJ870" i="5" s="1"/>
  <c r="U869" i="5" a="1"/>
  <c r="U869" i="5" s="1"/>
  <c r="AG869" i="5" s="1"/>
  <c r="O869" i="5" a="1"/>
  <c r="O869" i="5" s="1"/>
  <c r="AA869" i="5" s="1"/>
  <c r="X868" i="5" a="1"/>
  <c r="X868" i="5" s="1"/>
  <c r="AJ868" i="5" s="1"/>
  <c r="U867" i="5" a="1"/>
  <c r="U867" i="5" s="1"/>
  <c r="AG867" i="5" s="1"/>
  <c r="O867" i="5" a="1"/>
  <c r="O867" i="5" s="1"/>
  <c r="AA867" i="5" s="1"/>
  <c r="X866" i="5" a="1"/>
  <c r="X866" i="5" s="1"/>
  <c r="AJ866" i="5" s="1"/>
  <c r="U865" i="5" a="1"/>
  <c r="U865" i="5" s="1"/>
  <c r="AG865" i="5" s="1"/>
  <c r="O865" i="5" a="1"/>
  <c r="O865" i="5" s="1"/>
  <c r="AA865" i="5" s="1"/>
  <c r="X864" i="5" a="1"/>
  <c r="X864" i="5" s="1"/>
  <c r="AJ864" i="5" s="1"/>
  <c r="U863" i="5" a="1"/>
  <c r="U863" i="5" s="1"/>
  <c r="AG863" i="5" s="1"/>
  <c r="O863" i="5" a="1"/>
  <c r="O863" i="5" s="1"/>
  <c r="AA863" i="5" s="1"/>
  <c r="X862" i="5" a="1"/>
  <c r="X862" i="5" s="1"/>
  <c r="AJ862" i="5" s="1"/>
  <c r="U861" i="5" a="1"/>
  <c r="U861" i="5" s="1"/>
  <c r="AG861" i="5" s="1"/>
  <c r="O861" i="5" a="1"/>
  <c r="O861" i="5" s="1"/>
  <c r="AA861" i="5" s="1"/>
  <c r="X860" i="5" a="1"/>
  <c r="X860" i="5" s="1"/>
  <c r="AJ860" i="5" s="1"/>
  <c r="U859" i="5" a="1"/>
  <c r="U859" i="5" s="1"/>
  <c r="AG859" i="5" s="1"/>
  <c r="O859" i="5" a="1"/>
  <c r="O859" i="5" s="1"/>
  <c r="AA859" i="5" s="1"/>
  <c r="X858" i="5" a="1"/>
  <c r="X858" i="5" s="1"/>
  <c r="AJ858" i="5" s="1"/>
  <c r="U857" i="5" a="1"/>
  <c r="U857" i="5" s="1"/>
  <c r="AG857" i="5" s="1"/>
  <c r="O857" i="5" a="1"/>
  <c r="O857" i="5" s="1"/>
  <c r="AA857" i="5" s="1"/>
  <c r="X856" i="5" a="1"/>
  <c r="X856" i="5" s="1"/>
  <c r="AJ856" i="5" s="1"/>
  <c r="U855" i="5" a="1"/>
  <c r="U855" i="5" s="1"/>
  <c r="AG855" i="5" s="1"/>
  <c r="O855" i="5" a="1"/>
  <c r="O855" i="5" s="1"/>
  <c r="AA855" i="5" s="1"/>
  <c r="X854" i="5" a="1"/>
  <c r="X854" i="5" s="1"/>
  <c r="AJ854" i="5" s="1"/>
  <c r="U853" i="5" a="1"/>
  <c r="U853" i="5" s="1"/>
  <c r="AG853" i="5" s="1"/>
  <c r="O853" i="5" a="1"/>
  <c r="O853" i="5" s="1"/>
  <c r="AA853" i="5" s="1"/>
  <c r="X852" i="5" a="1"/>
  <c r="X852" i="5" s="1"/>
  <c r="AJ852" i="5" s="1"/>
  <c r="U851" i="5" a="1"/>
  <c r="U851" i="5" s="1"/>
  <c r="AG851" i="5" s="1"/>
  <c r="O851" i="5" a="1"/>
  <c r="O851" i="5" s="1"/>
  <c r="AA851" i="5" s="1"/>
  <c r="X850" i="5" a="1"/>
  <c r="X850" i="5" s="1"/>
  <c r="AJ850" i="5" s="1"/>
  <c r="U849" i="5" a="1"/>
  <c r="U849" i="5" s="1"/>
  <c r="AG849" i="5" s="1"/>
  <c r="O849" i="5" a="1"/>
  <c r="O849" i="5" s="1"/>
  <c r="AA849" i="5" s="1"/>
  <c r="X848" i="5" a="1"/>
  <c r="X848" i="5" s="1"/>
  <c r="AJ848" i="5" s="1"/>
  <c r="U847" i="5" a="1"/>
  <c r="U847" i="5" s="1"/>
  <c r="AG847" i="5" s="1"/>
  <c r="O847" i="5" a="1"/>
  <c r="O847" i="5" s="1"/>
  <c r="AA847" i="5" s="1"/>
  <c r="X846" i="5" a="1"/>
  <c r="X846" i="5" s="1"/>
  <c r="AJ846" i="5" s="1"/>
  <c r="U845" i="5" a="1"/>
  <c r="U845" i="5" s="1"/>
  <c r="AG845" i="5" s="1"/>
  <c r="O845" i="5" a="1"/>
  <c r="O845" i="5" s="1"/>
  <c r="AA845" i="5" s="1"/>
  <c r="V844" i="5" a="1"/>
  <c r="V844" i="5" s="1"/>
  <c r="AH844" i="5" s="1"/>
  <c r="O844" i="5" a="1"/>
  <c r="O844" i="5" s="1"/>
  <c r="AA844" i="5" s="1"/>
  <c r="O843" i="5" a="1"/>
  <c r="O843" i="5" s="1"/>
  <c r="AA843" i="5" s="1"/>
  <c r="V842" i="5" a="1"/>
  <c r="V842" i="5" s="1"/>
  <c r="AH842" i="5" s="1"/>
  <c r="O842" i="5" a="1"/>
  <c r="O842" i="5" s="1"/>
  <c r="AA842" i="5" s="1"/>
  <c r="O841" i="5" a="1"/>
  <c r="O841" i="5" s="1"/>
  <c r="AA841" i="5" s="1"/>
  <c r="V840" i="5" a="1"/>
  <c r="V840" i="5" s="1"/>
  <c r="AH840" i="5" s="1"/>
  <c r="O840" i="5" a="1"/>
  <c r="O840" i="5" s="1"/>
  <c r="AA840" i="5" s="1"/>
  <c r="O839" i="5" a="1"/>
  <c r="O839" i="5" s="1"/>
  <c r="AA839" i="5" s="1"/>
  <c r="V838" i="5" a="1"/>
  <c r="V838" i="5" s="1"/>
  <c r="AH838" i="5" s="1"/>
  <c r="O838" i="5" a="1"/>
  <c r="O838" i="5" s="1"/>
  <c r="AA838" i="5" s="1"/>
  <c r="O837" i="5" a="1"/>
  <c r="O837" i="5" s="1"/>
  <c r="AA837" i="5" s="1"/>
  <c r="V836" i="5" a="1"/>
  <c r="V836" i="5" s="1"/>
  <c r="AH836" i="5" s="1"/>
  <c r="O836" i="5" a="1"/>
  <c r="O836" i="5" s="1"/>
  <c r="AA836" i="5" s="1"/>
  <c r="O835" i="5" a="1"/>
  <c r="O835" i="5" s="1"/>
  <c r="AA835" i="5" s="1"/>
  <c r="V834" i="5" a="1"/>
  <c r="V834" i="5" s="1"/>
  <c r="AH834" i="5" s="1"/>
  <c r="O834" i="5" a="1"/>
  <c r="O834" i="5" s="1"/>
  <c r="AA834" i="5" s="1"/>
  <c r="O833" i="5" a="1"/>
  <c r="O833" i="5" s="1"/>
  <c r="AA833" i="5" s="1"/>
  <c r="V832" i="5" a="1"/>
  <c r="V832" i="5" s="1"/>
  <c r="AH832" i="5" s="1"/>
  <c r="O832" i="5" a="1"/>
  <c r="O832" i="5" s="1"/>
  <c r="AA832" i="5" s="1"/>
  <c r="O831" i="5" a="1"/>
  <c r="O831" i="5" s="1"/>
  <c r="AA831" i="5" s="1"/>
  <c r="V830" i="5" a="1"/>
  <c r="V830" i="5" s="1"/>
  <c r="AH830" i="5" s="1"/>
  <c r="O830" i="5" a="1"/>
  <c r="O830" i="5" s="1"/>
  <c r="AA830" i="5" s="1"/>
  <c r="O829" i="5" a="1"/>
  <c r="O829" i="5" s="1"/>
  <c r="AA829" i="5" s="1"/>
  <c r="V828" i="5" a="1"/>
  <c r="V828" i="5" s="1"/>
  <c r="AH828" i="5" s="1"/>
  <c r="O828" i="5" a="1"/>
  <c r="O828" i="5" s="1"/>
  <c r="AA828" i="5" s="1"/>
  <c r="O827" i="5" a="1"/>
  <c r="O827" i="5" s="1"/>
  <c r="AA827" i="5" s="1"/>
  <c r="V826" i="5" a="1"/>
  <c r="V826" i="5" s="1"/>
  <c r="AH826" i="5" s="1"/>
  <c r="O826" i="5" a="1"/>
  <c r="O826" i="5" s="1"/>
  <c r="AA826" i="5" s="1"/>
  <c r="O825" i="5" a="1"/>
  <c r="O825" i="5" s="1"/>
  <c r="AA825" i="5" s="1"/>
  <c r="V824" i="5" a="1"/>
  <c r="V824" i="5" s="1"/>
  <c r="AH824" i="5" s="1"/>
  <c r="O824" i="5" a="1"/>
  <c r="O824" i="5" s="1"/>
  <c r="AA824" i="5" s="1"/>
  <c r="O823" i="5" a="1"/>
  <c r="O823" i="5" s="1"/>
  <c r="AA823" i="5" s="1"/>
  <c r="V822" i="5" a="1"/>
  <c r="V822" i="5" s="1"/>
  <c r="AH822" i="5" s="1"/>
  <c r="O822" i="5" a="1"/>
  <c r="O822" i="5" s="1"/>
  <c r="AA822" i="5" s="1"/>
  <c r="O821" i="5" a="1"/>
  <c r="O821" i="5" s="1"/>
  <c r="AA821" i="5" s="1"/>
  <c r="V820" i="5" a="1"/>
  <c r="V820" i="5" s="1"/>
  <c r="AH820" i="5" s="1"/>
  <c r="O820" i="5" a="1"/>
  <c r="O820" i="5" s="1"/>
  <c r="AA820" i="5" s="1"/>
  <c r="O819" i="5" a="1"/>
  <c r="O819" i="5" s="1"/>
  <c r="AA819" i="5" s="1"/>
  <c r="V818" i="5" a="1"/>
  <c r="V818" i="5" s="1"/>
  <c r="AH818" i="5" s="1"/>
  <c r="O818" i="5" a="1"/>
  <c r="O818" i="5" s="1"/>
  <c r="AA818" i="5" s="1"/>
  <c r="O817" i="5" a="1"/>
  <c r="O817" i="5" s="1"/>
  <c r="AA817" i="5" s="1"/>
  <c r="V816" i="5" a="1"/>
  <c r="V816" i="5" s="1"/>
  <c r="AH816" i="5" s="1"/>
  <c r="O816" i="5" a="1"/>
  <c r="O816" i="5" s="1"/>
  <c r="AA816" i="5" s="1"/>
  <c r="O815" i="5" a="1"/>
  <c r="O815" i="5" s="1"/>
  <c r="AA815" i="5" s="1"/>
  <c r="V814" i="5" a="1"/>
  <c r="V814" i="5" s="1"/>
  <c r="AH814" i="5" s="1"/>
  <c r="O814" i="5" a="1"/>
  <c r="O814" i="5" s="1"/>
  <c r="AA814" i="5" s="1"/>
  <c r="O813" i="5" a="1"/>
  <c r="O813" i="5" s="1"/>
  <c r="AA813" i="5" s="1"/>
  <c r="V812" i="5" a="1"/>
  <c r="V812" i="5" s="1"/>
  <c r="AH812" i="5" s="1"/>
  <c r="O812" i="5" a="1"/>
  <c r="O812" i="5" s="1"/>
  <c r="AA812" i="5" s="1"/>
  <c r="O811" i="5" a="1"/>
  <c r="O811" i="5" s="1"/>
  <c r="AA811" i="5" s="1"/>
  <c r="V810" i="5" a="1"/>
  <c r="V810" i="5" s="1"/>
  <c r="AH810" i="5" s="1"/>
  <c r="O810" i="5" a="1"/>
  <c r="O810" i="5" s="1"/>
  <c r="AA810" i="5" s="1"/>
  <c r="O809" i="5" a="1"/>
  <c r="O809" i="5" s="1"/>
  <c r="AA809" i="5" s="1"/>
  <c r="V808" i="5" a="1"/>
  <c r="V808" i="5" s="1"/>
  <c r="AH808" i="5" s="1"/>
  <c r="O808" i="5" a="1"/>
  <c r="O808" i="5" s="1"/>
  <c r="AA808" i="5" s="1"/>
  <c r="O807" i="5" a="1"/>
  <c r="O807" i="5" s="1"/>
  <c r="AA807" i="5" s="1"/>
  <c r="V806" i="5" a="1"/>
  <c r="V806" i="5" s="1"/>
  <c r="AH806" i="5" s="1"/>
  <c r="O806" i="5" a="1"/>
  <c r="O806" i="5" s="1"/>
  <c r="AA806" i="5" s="1"/>
  <c r="Y798" i="5" a="1"/>
  <c r="Y798" i="5" s="1"/>
  <c r="AK798" i="5" s="1"/>
  <c r="P785" i="5" a="1"/>
  <c r="P785" i="5" s="1"/>
  <c r="AB785" i="5" s="1"/>
  <c r="Q784" i="5" a="1"/>
  <c r="Q784" i="5" s="1"/>
  <c r="AC784" i="5" s="1"/>
  <c r="R784" i="5" a="1"/>
  <c r="R784" i="5" s="1"/>
  <c r="AD784" i="5" s="1"/>
  <c r="W784" i="5" a="1"/>
  <c r="W784" i="5" s="1"/>
  <c r="AI784" i="5" s="1"/>
  <c r="N784" i="5" a="1"/>
  <c r="N784" i="5" s="1"/>
  <c r="S784" i="5" a="1"/>
  <c r="S784" i="5" s="1"/>
  <c r="AE784" i="5" s="1"/>
  <c r="X784" i="5" a="1"/>
  <c r="X784" i="5" s="1"/>
  <c r="AJ784" i="5" s="1"/>
  <c r="Y784" i="5" a="1"/>
  <c r="Y784" i="5" s="1"/>
  <c r="AK784" i="5" s="1"/>
  <c r="O784" i="5" a="1"/>
  <c r="O784" i="5" s="1"/>
  <c r="AA784" i="5" s="1"/>
  <c r="T784" i="5" a="1"/>
  <c r="T784" i="5" s="1"/>
  <c r="AF784" i="5" s="1"/>
  <c r="U782" i="5" a="1"/>
  <c r="U782" i="5" s="1"/>
  <c r="AG782" i="5" s="1"/>
  <c r="V779" i="5" a="1"/>
  <c r="V779" i="5" s="1"/>
  <c r="AH779" i="5" s="1"/>
  <c r="P777" i="5" a="1"/>
  <c r="P777" i="5" s="1"/>
  <c r="AB777" i="5" s="1"/>
  <c r="Q776" i="5" a="1"/>
  <c r="Q776" i="5" s="1"/>
  <c r="AC776" i="5" s="1"/>
  <c r="R776" i="5" a="1"/>
  <c r="R776" i="5" s="1"/>
  <c r="AD776" i="5" s="1"/>
  <c r="W776" i="5" a="1"/>
  <c r="W776" i="5" s="1"/>
  <c r="AI776" i="5" s="1"/>
  <c r="N776" i="5" a="1"/>
  <c r="N776" i="5" s="1"/>
  <c r="S776" i="5" a="1"/>
  <c r="S776" i="5" s="1"/>
  <c r="AE776" i="5" s="1"/>
  <c r="X776" i="5" a="1"/>
  <c r="X776" i="5" s="1"/>
  <c r="AJ776" i="5" s="1"/>
  <c r="Y776" i="5" a="1"/>
  <c r="Y776" i="5" s="1"/>
  <c r="AK776" i="5" s="1"/>
  <c r="O776" i="5" a="1"/>
  <c r="O776" i="5" s="1"/>
  <c r="AA776" i="5" s="1"/>
  <c r="T776" i="5" a="1"/>
  <c r="T776" i="5" s="1"/>
  <c r="AF776" i="5" s="1"/>
  <c r="U774" i="5" a="1"/>
  <c r="U774" i="5" s="1"/>
  <c r="AG774" i="5" s="1"/>
  <c r="V771" i="5" a="1"/>
  <c r="V771" i="5" s="1"/>
  <c r="AH771" i="5" s="1"/>
  <c r="P769" i="5" a="1"/>
  <c r="P769" i="5" s="1"/>
  <c r="AB769" i="5" s="1"/>
  <c r="Q768" i="5" a="1"/>
  <c r="Q768" i="5" s="1"/>
  <c r="AC768" i="5" s="1"/>
  <c r="R768" i="5" a="1"/>
  <c r="R768" i="5" s="1"/>
  <c r="AD768" i="5" s="1"/>
  <c r="W768" i="5" a="1"/>
  <c r="W768" i="5" s="1"/>
  <c r="AI768" i="5" s="1"/>
  <c r="N768" i="5" a="1"/>
  <c r="N768" i="5" s="1"/>
  <c r="S768" i="5" a="1"/>
  <c r="S768" i="5" s="1"/>
  <c r="AE768" i="5" s="1"/>
  <c r="X768" i="5" a="1"/>
  <c r="X768" i="5" s="1"/>
  <c r="AJ768" i="5" s="1"/>
  <c r="Y768" i="5" a="1"/>
  <c r="Y768" i="5" s="1"/>
  <c r="AK768" i="5" s="1"/>
  <c r="O768" i="5" a="1"/>
  <c r="O768" i="5" s="1"/>
  <c r="AA768" i="5" s="1"/>
  <c r="T768" i="5" a="1"/>
  <c r="T768" i="5" s="1"/>
  <c r="AF768" i="5" s="1"/>
  <c r="U766" i="5" a="1"/>
  <c r="U766" i="5" s="1"/>
  <c r="AG766" i="5" s="1"/>
  <c r="V763" i="5" a="1"/>
  <c r="V763" i="5" s="1"/>
  <c r="AH763" i="5" s="1"/>
  <c r="P761" i="5" a="1"/>
  <c r="P761" i="5" s="1"/>
  <c r="AB761" i="5" s="1"/>
  <c r="Q760" i="5" a="1"/>
  <c r="Q760" i="5" s="1"/>
  <c r="AC760" i="5" s="1"/>
  <c r="R760" i="5" a="1"/>
  <c r="R760" i="5" s="1"/>
  <c r="AD760" i="5" s="1"/>
  <c r="W760" i="5" a="1"/>
  <c r="W760" i="5" s="1"/>
  <c r="AI760" i="5" s="1"/>
  <c r="N760" i="5" a="1"/>
  <c r="N760" i="5" s="1"/>
  <c r="S760" i="5" a="1"/>
  <c r="S760" i="5" s="1"/>
  <c r="AE760" i="5" s="1"/>
  <c r="X760" i="5" a="1"/>
  <c r="X760" i="5" s="1"/>
  <c r="AJ760" i="5" s="1"/>
  <c r="Y760" i="5" a="1"/>
  <c r="Y760" i="5" s="1"/>
  <c r="AK760" i="5" s="1"/>
  <c r="O760" i="5" a="1"/>
  <c r="O760" i="5" s="1"/>
  <c r="AA760" i="5" s="1"/>
  <c r="T760" i="5" a="1"/>
  <c r="T760" i="5" s="1"/>
  <c r="AF760" i="5" s="1"/>
  <c r="U758" i="5" a="1"/>
  <c r="U758" i="5" s="1"/>
  <c r="AG758" i="5" s="1"/>
  <c r="V755" i="5" a="1"/>
  <c r="V755" i="5" s="1"/>
  <c r="AH755" i="5" s="1"/>
  <c r="Q750" i="5" a="1"/>
  <c r="Q750" i="5" s="1"/>
  <c r="AC750" i="5" s="1"/>
  <c r="R750" i="5" a="1"/>
  <c r="R750" i="5" s="1"/>
  <c r="AD750" i="5" s="1"/>
  <c r="W750" i="5" a="1"/>
  <c r="W750" i="5" s="1"/>
  <c r="AI750" i="5" s="1"/>
  <c r="N750" i="5" a="1"/>
  <c r="N750" i="5" s="1"/>
  <c r="S750" i="5" a="1"/>
  <c r="S750" i="5" s="1"/>
  <c r="AE750" i="5" s="1"/>
  <c r="X750" i="5" a="1"/>
  <c r="X750" i="5" s="1"/>
  <c r="AJ750" i="5" s="1"/>
  <c r="Y750" i="5" a="1"/>
  <c r="Y750" i="5" s="1"/>
  <c r="AK750" i="5" s="1"/>
  <c r="O750" i="5" a="1"/>
  <c r="O750" i="5" s="1"/>
  <c r="AA750" i="5" s="1"/>
  <c r="T750" i="5" a="1"/>
  <c r="T750" i="5" s="1"/>
  <c r="AF750" i="5" s="1"/>
  <c r="U750" i="5" a="1"/>
  <c r="U750" i="5" s="1"/>
  <c r="AG750" i="5" s="1"/>
  <c r="V747" i="5" a="1"/>
  <c r="V747" i="5" s="1"/>
  <c r="AH747" i="5" s="1"/>
  <c r="P746" i="5" a="1"/>
  <c r="P746" i="5" s="1"/>
  <c r="AB746" i="5" s="1"/>
  <c r="X722" i="5" a="1"/>
  <c r="X722" i="5" s="1"/>
  <c r="AJ722" i="5" s="1"/>
  <c r="R711" i="5" a="1"/>
  <c r="R711" i="5" s="1"/>
  <c r="AD711" i="5" s="1"/>
  <c r="Q878" i="5" a="1"/>
  <c r="Q878" i="5" s="1"/>
  <c r="AC878" i="5" s="1"/>
  <c r="S878" i="5" a="1"/>
  <c r="S878" i="5" s="1"/>
  <c r="AE878" i="5" s="1"/>
  <c r="Q876" i="5" a="1"/>
  <c r="Q876" i="5" s="1"/>
  <c r="AC876" i="5" s="1"/>
  <c r="S876" i="5" a="1"/>
  <c r="S876" i="5" s="1"/>
  <c r="AE876" i="5" s="1"/>
  <c r="Q874" i="5" a="1"/>
  <c r="Q874" i="5" s="1"/>
  <c r="AC874" i="5" s="1"/>
  <c r="S874" i="5" a="1"/>
  <c r="S874" i="5" s="1"/>
  <c r="AE874" i="5" s="1"/>
  <c r="Q872" i="5" a="1"/>
  <c r="Q872" i="5" s="1"/>
  <c r="AC872" i="5" s="1"/>
  <c r="S872" i="5" a="1"/>
  <c r="S872" i="5" s="1"/>
  <c r="AE872" i="5" s="1"/>
  <c r="Q870" i="5" a="1"/>
  <c r="Q870" i="5" s="1"/>
  <c r="AC870" i="5" s="1"/>
  <c r="S870" i="5" a="1"/>
  <c r="S870" i="5" s="1"/>
  <c r="AE870" i="5" s="1"/>
  <c r="Q868" i="5" a="1"/>
  <c r="Q868" i="5" s="1"/>
  <c r="AC868" i="5" s="1"/>
  <c r="S868" i="5" a="1"/>
  <c r="S868" i="5" s="1"/>
  <c r="AE868" i="5" s="1"/>
  <c r="Q866" i="5" a="1"/>
  <c r="Q866" i="5" s="1"/>
  <c r="AC866" i="5" s="1"/>
  <c r="S866" i="5" a="1"/>
  <c r="S866" i="5" s="1"/>
  <c r="AE866" i="5" s="1"/>
  <c r="Q864" i="5" a="1"/>
  <c r="Q864" i="5" s="1"/>
  <c r="AC864" i="5" s="1"/>
  <c r="S864" i="5" a="1"/>
  <c r="S864" i="5" s="1"/>
  <c r="AE864" i="5" s="1"/>
  <c r="Q862" i="5" a="1"/>
  <c r="Q862" i="5" s="1"/>
  <c r="AC862" i="5" s="1"/>
  <c r="S862" i="5" a="1"/>
  <c r="S862" i="5" s="1"/>
  <c r="AE862" i="5" s="1"/>
  <c r="Q860" i="5" a="1"/>
  <c r="Q860" i="5" s="1"/>
  <c r="AC860" i="5" s="1"/>
  <c r="S860" i="5" a="1"/>
  <c r="S860" i="5" s="1"/>
  <c r="AE860" i="5" s="1"/>
  <c r="Q858" i="5" a="1"/>
  <c r="Q858" i="5" s="1"/>
  <c r="AC858" i="5" s="1"/>
  <c r="S858" i="5" a="1"/>
  <c r="S858" i="5" s="1"/>
  <c r="AE858" i="5" s="1"/>
  <c r="Q856" i="5" a="1"/>
  <c r="Q856" i="5" s="1"/>
  <c r="AC856" i="5" s="1"/>
  <c r="S856" i="5" a="1"/>
  <c r="S856" i="5" s="1"/>
  <c r="AE856" i="5" s="1"/>
  <c r="Q854" i="5" a="1"/>
  <c r="Q854" i="5" s="1"/>
  <c r="AC854" i="5" s="1"/>
  <c r="S854" i="5" a="1"/>
  <c r="S854" i="5" s="1"/>
  <c r="AE854" i="5" s="1"/>
  <c r="Q852" i="5" a="1"/>
  <c r="Q852" i="5" s="1"/>
  <c r="AC852" i="5" s="1"/>
  <c r="S852" i="5" a="1"/>
  <c r="S852" i="5" s="1"/>
  <c r="AE852" i="5" s="1"/>
  <c r="Q850" i="5" a="1"/>
  <c r="Q850" i="5" s="1"/>
  <c r="AC850" i="5" s="1"/>
  <c r="S850" i="5" a="1"/>
  <c r="S850" i="5" s="1"/>
  <c r="AE850" i="5" s="1"/>
  <c r="Q848" i="5" a="1"/>
  <c r="Q848" i="5" s="1"/>
  <c r="AC848" i="5" s="1"/>
  <c r="S848" i="5" a="1"/>
  <c r="S848" i="5" s="1"/>
  <c r="AE848" i="5" s="1"/>
  <c r="Q846" i="5" a="1"/>
  <c r="Q846" i="5" s="1"/>
  <c r="AC846" i="5" s="1"/>
  <c r="S846" i="5" a="1"/>
  <c r="S846" i="5" s="1"/>
  <c r="AE846" i="5" s="1"/>
  <c r="N831" i="5" a="1"/>
  <c r="N831" i="5" s="1"/>
  <c r="U830" i="5" a="1"/>
  <c r="U830" i="5" s="1"/>
  <c r="AG830" i="5" s="1"/>
  <c r="N830" i="5" a="1"/>
  <c r="N830" i="5" s="1"/>
  <c r="V829" i="5" a="1"/>
  <c r="V829" i="5" s="1"/>
  <c r="AH829" i="5" s="1"/>
  <c r="N829" i="5" a="1"/>
  <c r="N829" i="5" s="1"/>
  <c r="U828" i="5" a="1"/>
  <c r="U828" i="5" s="1"/>
  <c r="AG828" i="5" s="1"/>
  <c r="N828" i="5" a="1"/>
  <c r="N828" i="5" s="1"/>
  <c r="V827" i="5" a="1"/>
  <c r="V827" i="5" s="1"/>
  <c r="AH827" i="5" s="1"/>
  <c r="N827" i="5" a="1"/>
  <c r="N827" i="5" s="1"/>
  <c r="U826" i="5" a="1"/>
  <c r="U826" i="5" s="1"/>
  <c r="AG826" i="5" s="1"/>
  <c r="N826" i="5" a="1"/>
  <c r="N826" i="5" s="1"/>
  <c r="V825" i="5" a="1"/>
  <c r="V825" i="5" s="1"/>
  <c r="AH825" i="5" s="1"/>
  <c r="N825" i="5" a="1"/>
  <c r="N825" i="5" s="1"/>
  <c r="U824" i="5" a="1"/>
  <c r="U824" i="5" s="1"/>
  <c r="AG824" i="5" s="1"/>
  <c r="N824" i="5" a="1"/>
  <c r="N824" i="5" s="1"/>
  <c r="V823" i="5" a="1"/>
  <c r="V823" i="5" s="1"/>
  <c r="AH823" i="5" s="1"/>
  <c r="N823" i="5" a="1"/>
  <c r="N823" i="5" s="1"/>
  <c r="U822" i="5" a="1"/>
  <c r="U822" i="5" s="1"/>
  <c r="AG822" i="5" s="1"/>
  <c r="N822" i="5" a="1"/>
  <c r="N822" i="5" s="1"/>
  <c r="V821" i="5" a="1"/>
  <c r="V821" i="5" s="1"/>
  <c r="AH821" i="5" s="1"/>
  <c r="N821" i="5" a="1"/>
  <c r="N821" i="5" s="1"/>
  <c r="U820" i="5" a="1"/>
  <c r="U820" i="5" s="1"/>
  <c r="AG820" i="5" s="1"/>
  <c r="N820" i="5" a="1"/>
  <c r="N820" i="5" s="1"/>
  <c r="V819" i="5" a="1"/>
  <c r="V819" i="5" s="1"/>
  <c r="AH819" i="5" s="1"/>
  <c r="N819" i="5" a="1"/>
  <c r="N819" i="5" s="1"/>
  <c r="U818" i="5" a="1"/>
  <c r="U818" i="5" s="1"/>
  <c r="AG818" i="5" s="1"/>
  <c r="N818" i="5" a="1"/>
  <c r="N818" i="5" s="1"/>
  <c r="V817" i="5" a="1"/>
  <c r="V817" i="5" s="1"/>
  <c r="AH817" i="5" s="1"/>
  <c r="N817" i="5" a="1"/>
  <c r="N817" i="5" s="1"/>
  <c r="U816" i="5" a="1"/>
  <c r="U816" i="5" s="1"/>
  <c r="AG816" i="5" s="1"/>
  <c r="N816" i="5" a="1"/>
  <c r="N816" i="5" s="1"/>
  <c r="V815" i="5" a="1"/>
  <c r="V815" i="5" s="1"/>
  <c r="AH815" i="5" s="1"/>
  <c r="N815" i="5" a="1"/>
  <c r="N815" i="5" s="1"/>
  <c r="U814" i="5" a="1"/>
  <c r="U814" i="5" s="1"/>
  <c r="AG814" i="5" s="1"/>
  <c r="N814" i="5" a="1"/>
  <c r="N814" i="5" s="1"/>
  <c r="V813" i="5" a="1"/>
  <c r="V813" i="5" s="1"/>
  <c r="AH813" i="5" s="1"/>
  <c r="N813" i="5" a="1"/>
  <c r="N813" i="5" s="1"/>
  <c r="U812" i="5" a="1"/>
  <c r="U812" i="5" s="1"/>
  <c r="AG812" i="5" s="1"/>
  <c r="N812" i="5" a="1"/>
  <c r="N812" i="5" s="1"/>
  <c r="V811" i="5" a="1"/>
  <c r="V811" i="5" s="1"/>
  <c r="AH811" i="5" s="1"/>
  <c r="N811" i="5" a="1"/>
  <c r="N811" i="5" s="1"/>
  <c r="U810" i="5" a="1"/>
  <c r="U810" i="5" s="1"/>
  <c r="AG810" i="5" s="1"/>
  <c r="N810" i="5" a="1"/>
  <c r="N810" i="5" s="1"/>
  <c r="V809" i="5" a="1"/>
  <c r="V809" i="5" s="1"/>
  <c r="AH809" i="5" s="1"/>
  <c r="N809" i="5" a="1"/>
  <c r="N809" i="5" s="1"/>
  <c r="U808" i="5" a="1"/>
  <c r="U808" i="5" s="1"/>
  <c r="AG808" i="5" s="1"/>
  <c r="N808" i="5" a="1"/>
  <c r="N808" i="5" s="1"/>
  <c r="V807" i="5" a="1"/>
  <c r="V807" i="5" s="1"/>
  <c r="AH807" i="5" s="1"/>
  <c r="N807" i="5" a="1"/>
  <c r="N807" i="5" s="1"/>
  <c r="U806" i="5" a="1"/>
  <c r="U806" i="5" s="1"/>
  <c r="AG806" i="5" s="1"/>
  <c r="N806" i="5" a="1"/>
  <c r="N806" i="5" s="1"/>
  <c r="O805" i="5" a="1"/>
  <c r="O805" i="5" s="1"/>
  <c r="AA805" i="5" s="1"/>
  <c r="P805" i="5" a="1"/>
  <c r="P805" i="5" s="1"/>
  <c r="AB805" i="5" s="1"/>
  <c r="O803" i="5" a="1"/>
  <c r="O803" i="5" s="1"/>
  <c r="AA803" i="5" s="1"/>
  <c r="X803" i="5" a="1"/>
  <c r="X803" i="5" s="1"/>
  <c r="AJ803" i="5" s="1"/>
  <c r="P803" i="5" a="1"/>
  <c r="P803" i="5" s="1"/>
  <c r="AB803" i="5" s="1"/>
  <c r="U803" i="5" a="1"/>
  <c r="U803" i="5" s="1"/>
  <c r="AG803" i="5" s="1"/>
  <c r="O801" i="5" a="1"/>
  <c r="O801" i="5" s="1"/>
  <c r="AA801" i="5" s="1"/>
  <c r="X801" i="5" a="1"/>
  <c r="X801" i="5" s="1"/>
  <c r="AJ801" i="5" s="1"/>
  <c r="P801" i="5" a="1"/>
  <c r="P801" i="5" s="1"/>
  <c r="AB801" i="5" s="1"/>
  <c r="U801" i="5" a="1"/>
  <c r="U801" i="5" s="1"/>
  <c r="AG801" i="5" s="1"/>
  <c r="O799" i="5" a="1"/>
  <c r="O799" i="5" s="1"/>
  <c r="AA799" i="5" s="1"/>
  <c r="X799" i="5" a="1"/>
  <c r="X799" i="5" s="1"/>
  <c r="AJ799" i="5" s="1"/>
  <c r="P799" i="5" a="1"/>
  <c r="P799" i="5" s="1"/>
  <c r="AB799" i="5" s="1"/>
  <c r="U799" i="5" a="1"/>
  <c r="U799" i="5" s="1"/>
  <c r="AG799" i="5" s="1"/>
  <c r="V784" i="5" a="1"/>
  <c r="V784" i="5" s="1"/>
  <c r="AH784" i="5" s="1"/>
  <c r="P782" i="5" a="1"/>
  <c r="P782" i="5" s="1"/>
  <c r="AB782" i="5" s="1"/>
  <c r="Q781" i="5" a="1"/>
  <c r="Q781" i="5" s="1"/>
  <c r="AC781" i="5" s="1"/>
  <c r="R781" i="5" a="1"/>
  <c r="R781" i="5" s="1"/>
  <c r="AD781" i="5" s="1"/>
  <c r="W781" i="5" a="1"/>
  <c r="W781" i="5" s="1"/>
  <c r="AI781" i="5" s="1"/>
  <c r="N781" i="5" a="1"/>
  <c r="N781" i="5" s="1"/>
  <c r="S781" i="5" a="1"/>
  <c r="S781" i="5" s="1"/>
  <c r="AE781" i="5" s="1"/>
  <c r="X781" i="5" a="1"/>
  <c r="X781" i="5" s="1"/>
  <c r="AJ781" i="5" s="1"/>
  <c r="Y781" i="5" a="1"/>
  <c r="Y781" i="5" s="1"/>
  <c r="AK781" i="5" s="1"/>
  <c r="O781" i="5" a="1"/>
  <c r="O781" i="5" s="1"/>
  <c r="AA781" i="5" s="1"/>
  <c r="T781" i="5" a="1"/>
  <c r="T781" i="5" s="1"/>
  <c r="AF781" i="5" s="1"/>
  <c r="U779" i="5" a="1"/>
  <c r="U779" i="5" s="1"/>
  <c r="AG779" i="5" s="1"/>
  <c r="V776" i="5" a="1"/>
  <c r="V776" i="5" s="1"/>
  <c r="AH776" i="5" s="1"/>
  <c r="P774" i="5" a="1"/>
  <c r="P774" i="5" s="1"/>
  <c r="AB774" i="5" s="1"/>
  <c r="Q773" i="5" a="1"/>
  <c r="Q773" i="5" s="1"/>
  <c r="AC773" i="5" s="1"/>
  <c r="R773" i="5" a="1"/>
  <c r="R773" i="5" s="1"/>
  <c r="AD773" i="5" s="1"/>
  <c r="W773" i="5" a="1"/>
  <c r="W773" i="5" s="1"/>
  <c r="AI773" i="5" s="1"/>
  <c r="N773" i="5" a="1"/>
  <c r="N773" i="5" s="1"/>
  <c r="S773" i="5" a="1"/>
  <c r="S773" i="5" s="1"/>
  <c r="AE773" i="5" s="1"/>
  <c r="X773" i="5" a="1"/>
  <c r="X773" i="5" s="1"/>
  <c r="AJ773" i="5" s="1"/>
  <c r="Y773" i="5" a="1"/>
  <c r="Y773" i="5" s="1"/>
  <c r="AK773" i="5" s="1"/>
  <c r="O773" i="5" a="1"/>
  <c r="O773" i="5" s="1"/>
  <c r="AA773" i="5" s="1"/>
  <c r="T773" i="5" a="1"/>
  <c r="T773" i="5" s="1"/>
  <c r="AF773" i="5" s="1"/>
  <c r="U771" i="5" a="1"/>
  <c r="U771" i="5" s="1"/>
  <c r="AG771" i="5" s="1"/>
  <c r="V768" i="5" a="1"/>
  <c r="V768" i="5" s="1"/>
  <c r="AH768" i="5" s="1"/>
  <c r="P766" i="5" a="1"/>
  <c r="P766" i="5" s="1"/>
  <c r="AB766" i="5" s="1"/>
  <c r="Q765" i="5" a="1"/>
  <c r="Q765" i="5" s="1"/>
  <c r="AC765" i="5" s="1"/>
  <c r="R765" i="5" a="1"/>
  <c r="R765" i="5" s="1"/>
  <c r="AD765" i="5" s="1"/>
  <c r="W765" i="5" a="1"/>
  <c r="W765" i="5" s="1"/>
  <c r="AI765" i="5" s="1"/>
  <c r="N765" i="5" a="1"/>
  <c r="N765" i="5" s="1"/>
  <c r="S765" i="5" a="1"/>
  <c r="S765" i="5" s="1"/>
  <c r="AE765" i="5" s="1"/>
  <c r="X765" i="5" a="1"/>
  <c r="X765" i="5" s="1"/>
  <c r="AJ765" i="5" s="1"/>
  <c r="Y765" i="5" a="1"/>
  <c r="Y765" i="5" s="1"/>
  <c r="AK765" i="5" s="1"/>
  <c r="O765" i="5" a="1"/>
  <c r="O765" i="5" s="1"/>
  <c r="AA765" i="5" s="1"/>
  <c r="T765" i="5" a="1"/>
  <c r="T765" i="5" s="1"/>
  <c r="AF765" i="5" s="1"/>
  <c r="U763" i="5" a="1"/>
  <c r="U763" i="5" s="1"/>
  <c r="AG763" i="5" s="1"/>
  <c r="V760" i="5" a="1"/>
  <c r="V760" i="5" s="1"/>
  <c r="AH760" i="5" s="1"/>
  <c r="P758" i="5" a="1"/>
  <c r="P758" i="5" s="1"/>
  <c r="AB758" i="5" s="1"/>
  <c r="Q757" i="5" a="1"/>
  <c r="Q757" i="5" s="1"/>
  <c r="AC757" i="5" s="1"/>
  <c r="R757" i="5" a="1"/>
  <c r="R757" i="5" s="1"/>
  <c r="AD757" i="5" s="1"/>
  <c r="W757" i="5" a="1"/>
  <c r="W757" i="5" s="1"/>
  <c r="AI757" i="5" s="1"/>
  <c r="N757" i="5" a="1"/>
  <c r="N757" i="5" s="1"/>
  <c r="S757" i="5" a="1"/>
  <c r="S757" i="5" s="1"/>
  <c r="AE757" i="5" s="1"/>
  <c r="X757" i="5" a="1"/>
  <c r="X757" i="5" s="1"/>
  <c r="AJ757" i="5" s="1"/>
  <c r="Y757" i="5" a="1"/>
  <c r="Y757" i="5" s="1"/>
  <c r="AK757" i="5" s="1"/>
  <c r="O757" i="5" a="1"/>
  <c r="O757" i="5" s="1"/>
  <c r="AA757" i="5" s="1"/>
  <c r="T757" i="5" a="1"/>
  <c r="T757" i="5" s="1"/>
  <c r="AF757" i="5" s="1"/>
  <c r="U755" i="5" a="1"/>
  <c r="U755" i="5" s="1"/>
  <c r="AG755" i="5" s="1"/>
  <c r="Q751" i="5" a="1"/>
  <c r="Q751" i="5" s="1"/>
  <c r="AC751" i="5" s="1"/>
  <c r="R751" i="5" a="1"/>
  <c r="R751" i="5" s="1"/>
  <c r="AD751" i="5" s="1"/>
  <c r="W751" i="5" a="1"/>
  <c r="W751" i="5" s="1"/>
  <c r="AI751" i="5" s="1"/>
  <c r="N751" i="5" a="1"/>
  <c r="N751" i="5" s="1"/>
  <c r="S751" i="5" a="1"/>
  <c r="S751" i="5" s="1"/>
  <c r="AE751" i="5" s="1"/>
  <c r="X751" i="5" a="1"/>
  <c r="X751" i="5" s="1"/>
  <c r="AJ751" i="5" s="1"/>
  <c r="Y751" i="5" a="1"/>
  <c r="Y751" i="5" s="1"/>
  <c r="AK751" i="5" s="1"/>
  <c r="O751" i="5" a="1"/>
  <c r="O751" i="5" s="1"/>
  <c r="AA751" i="5" s="1"/>
  <c r="T751" i="5" a="1"/>
  <c r="T751" i="5" s="1"/>
  <c r="AF751" i="5" s="1"/>
  <c r="U751" i="5" a="1"/>
  <c r="U751" i="5" s="1"/>
  <c r="AG751" i="5" s="1"/>
  <c r="V748" i="5" a="1"/>
  <c r="V748" i="5" s="1"/>
  <c r="AH748" i="5" s="1"/>
  <c r="P747" i="5" a="1"/>
  <c r="P747" i="5" s="1"/>
  <c r="AB747" i="5" s="1"/>
  <c r="Q743" i="5" a="1"/>
  <c r="Q743" i="5" s="1"/>
  <c r="AC743" i="5" s="1"/>
  <c r="R743" i="5" a="1"/>
  <c r="R743" i="5" s="1"/>
  <c r="AD743" i="5" s="1"/>
  <c r="W743" i="5" a="1"/>
  <c r="W743" i="5" s="1"/>
  <c r="AI743" i="5" s="1"/>
  <c r="N743" i="5" a="1"/>
  <c r="N743" i="5" s="1"/>
  <c r="S743" i="5" a="1"/>
  <c r="S743" i="5" s="1"/>
  <c r="AE743" i="5" s="1"/>
  <c r="X743" i="5" a="1"/>
  <c r="X743" i="5" s="1"/>
  <c r="AJ743" i="5" s="1"/>
  <c r="Y743" i="5" a="1"/>
  <c r="Y743" i="5" s="1"/>
  <c r="AK743" i="5" s="1"/>
  <c r="O743" i="5" a="1"/>
  <c r="O743" i="5" s="1"/>
  <c r="AA743" i="5" s="1"/>
  <c r="T743" i="5" a="1"/>
  <c r="T743" i="5" s="1"/>
  <c r="AF743" i="5" s="1"/>
  <c r="U743" i="5" a="1"/>
  <c r="U743" i="5" s="1"/>
  <c r="AG743" i="5" s="1"/>
  <c r="O742" i="5" a="1"/>
  <c r="O742" i="5" s="1"/>
  <c r="AA742" i="5" s="1"/>
  <c r="U742" i="5" a="1"/>
  <c r="U742" i="5" s="1"/>
  <c r="AG742" i="5" s="1"/>
  <c r="S740" i="5" a="1"/>
  <c r="S740" i="5" s="1"/>
  <c r="AE740" i="5" s="1"/>
  <c r="N730" i="5" a="1"/>
  <c r="N730" i="5" s="1"/>
  <c r="P722" i="5" a="1"/>
  <c r="P722" i="5" s="1"/>
  <c r="AB722" i="5" s="1"/>
  <c r="U903" i="5" a="1"/>
  <c r="U903" i="5" s="1"/>
  <c r="AG903" i="5" s="1"/>
  <c r="W902" i="5" a="1"/>
  <c r="W902" i="5" s="1"/>
  <c r="AI902" i="5" s="1"/>
  <c r="U901" i="5" a="1"/>
  <c r="U901" i="5" s="1"/>
  <c r="AG901" i="5" s="1"/>
  <c r="W900" i="5" a="1"/>
  <c r="W900" i="5" s="1"/>
  <c r="AI900" i="5" s="1"/>
  <c r="W898" i="5" a="1"/>
  <c r="W898" i="5" s="1"/>
  <c r="AI898" i="5" s="1"/>
  <c r="U897" i="5" a="1"/>
  <c r="U897" i="5" s="1"/>
  <c r="AG897" i="5" s="1"/>
  <c r="W896" i="5" a="1"/>
  <c r="W896" i="5" s="1"/>
  <c r="AI896" i="5" s="1"/>
  <c r="U895" i="5" a="1"/>
  <c r="U895" i="5" s="1"/>
  <c r="AG895" i="5" s="1"/>
  <c r="P878" i="5" a="1"/>
  <c r="P878" i="5" s="1"/>
  <c r="AB878" i="5" s="1"/>
  <c r="P876" i="5" a="1"/>
  <c r="P876" i="5" s="1"/>
  <c r="AB876" i="5" s="1"/>
  <c r="P874" i="5" a="1"/>
  <c r="P874" i="5" s="1"/>
  <c r="AB874" i="5" s="1"/>
  <c r="P872" i="5" a="1"/>
  <c r="P872" i="5" s="1"/>
  <c r="AB872" i="5" s="1"/>
  <c r="P870" i="5" a="1"/>
  <c r="P870" i="5" s="1"/>
  <c r="AB870" i="5" s="1"/>
  <c r="P868" i="5" a="1"/>
  <c r="P868" i="5" s="1"/>
  <c r="AB868" i="5" s="1"/>
  <c r="P866" i="5" a="1"/>
  <c r="P866" i="5" s="1"/>
  <c r="AB866" i="5" s="1"/>
  <c r="P864" i="5" a="1"/>
  <c r="P864" i="5" s="1"/>
  <c r="AB864" i="5" s="1"/>
  <c r="P862" i="5" a="1"/>
  <c r="P862" i="5" s="1"/>
  <c r="AB862" i="5" s="1"/>
  <c r="P860" i="5" a="1"/>
  <c r="P860" i="5" s="1"/>
  <c r="AB860" i="5" s="1"/>
  <c r="P858" i="5" a="1"/>
  <c r="P858" i="5" s="1"/>
  <c r="AB858" i="5" s="1"/>
  <c r="P856" i="5" a="1"/>
  <c r="P856" i="5" s="1"/>
  <c r="AB856" i="5" s="1"/>
  <c r="P854" i="5" a="1"/>
  <c r="P854" i="5" s="1"/>
  <c r="AB854" i="5" s="1"/>
  <c r="P852" i="5" a="1"/>
  <c r="P852" i="5" s="1"/>
  <c r="AB852" i="5" s="1"/>
  <c r="P850" i="5" a="1"/>
  <c r="P850" i="5" s="1"/>
  <c r="AB850" i="5" s="1"/>
  <c r="P848" i="5" a="1"/>
  <c r="P848" i="5" s="1"/>
  <c r="AB848" i="5" s="1"/>
  <c r="P846" i="5" a="1"/>
  <c r="P846" i="5" s="1"/>
  <c r="AB846" i="5" s="1"/>
  <c r="Q798" i="5" a="1"/>
  <c r="Q798" i="5" s="1"/>
  <c r="AC798" i="5" s="1"/>
  <c r="V798" i="5" a="1"/>
  <c r="V798" i="5" s="1"/>
  <c r="AH798" i="5" s="1"/>
  <c r="R798" i="5" a="1"/>
  <c r="R798" i="5" s="1"/>
  <c r="AD798" i="5" s="1"/>
  <c r="N798" i="5" a="1"/>
  <c r="N798" i="5" s="1"/>
  <c r="W798" i="5" a="1"/>
  <c r="W798" i="5" s="1"/>
  <c r="AI798" i="5" s="1"/>
  <c r="S798" i="5" a="1"/>
  <c r="S798" i="5" s="1"/>
  <c r="AE798" i="5" s="1"/>
  <c r="O798" i="5" a="1"/>
  <c r="O798" i="5" s="1"/>
  <c r="AA798" i="5" s="1"/>
  <c r="Q796" i="5" a="1"/>
  <c r="Q796" i="5" s="1"/>
  <c r="AC796" i="5" s="1"/>
  <c r="V796" i="5" a="1"/>
  <c r="V796" i="5" s="1"/>
  <c r="AH796" i="5" s="1"/>
  <c r="R796" i="5" a="1"/>
  <c r="R796" i="5" s="1"/>
  <c r="AD796" i="5" s="1"/>
  <c r="N796" i="5" a="1"/>
  <c r="N796" i="5" s="1"/>
  <c r="W796" i="5" a="1"/>
  <c r="W796" i="5" s="1"/>
  <c r="AI796" i="5" s="1"/>
  <c r="S796" i="5" a="1"/>
  <c r="S796" i="5" s="1"/>
  <c r="AE796" i="5" s="1"/>
  <c r="O796" i="5" a="1"/>
  <c r="O796" i="5" s="1"/>
  <c r="AA796" i="5" s="1"/>
  <c r="X796" i="5" a="1"/>
  <c r="X796" i="5" s="1"/>
  <c r="AJ796" i="5" s="1"/>
  <c r="Q794" i="5" a="1"/>
  <c r="Q794" i="5" s="1"/>
  <c r="AC794" i="5" s="1"/>
  <c r="V794" i="5" a="1"/>
  <c r="V794" i="5" s="1"/>
  <c r="AH794" i="5" s="1"/>
  <c r="R794" i="5" a="1"/>
  <c r="R794" i="5" s="1"/>
  <c r="AD794" i="5" s="1"/>
  <c r="N794" i="5" a="1"/>
  <c r="N794" i="5" s="1"/>
  <c r="W794" i="5" a="1"/>
  <c r="W794" i="5" s="1"/>
  <c r="AI794" i="5" s="1"/>
  <c r="S794" i="5" a="1"/>
  <c r="S794" i="5" s="1"/>
  <c r="AE794" i="5" s="1"/>
  <c r="O794" i="5" a="1"/>
  <c r="O794" i="5" s="1"/>
  <c r="AA794" i="5" s="1"/>
  <c r="X794" i="5" a="1"/>
  <c r="X794" i="5" s="1"/>
  <c r="AJ794" i="5" s="1"/>
  <c r="Q792" i="5" a="1"/>
  <c r="Q792" i="5" s="1"/>
  <c r="AC792" i="5" s="1"/>
  <c r="V792" i="5" a="1"/>
  <c r="V792" i="5" s="1"/>
  <c r="AH792" i="5" s="1"/>
  <c r="R792" i="5" a="1"/>
  <c r="R792" i="5" s="1"/>
  <c r="AD792" i="5" s="1"/>
  <c r="N792" i="5" a="1"/>
  <c r="N792" i="5" s="1"/>
  <c r="W792" i="5" a="1"/>
  <c r="W792" i="5" s="1"/>
  <c r="AI792" i="5" s="1"/>
  <c r="S792" i="5" a="1"/>
  <c r="S792" i="5" s="1"/>
  <c r="AE792" i="5" s="1"/>
  <c r="O792" i="5" a="1"/>
  <c r="O792" i="5" s="1"/>
  <c r="AA792" i="5" s="1"/>
  <c r="X792" i="5" a="1"/>
  <c r="X792" i="5" s="1"/>
  <c r="AJ792" i="5" s="1"/>
  <c r="Q790" i="5" a="1"/>
  <c r="Q790" i="5" s="1"/>
  <c r="AC790" i="5" s="1"/>
  <c r="V790" i="5" a="1"/>
  <c r="V790" i="5" s="1"/>
  <c r="AH790" i="5" s="1"/>
  <c r="R790" i="5" a="1"/>
  <c r="R790" i="5" s="1"/>
  <c r="AD790" i="5" s="1"/>
  <c r="N790" i="5" a="1"/>
  <c r="N790" i="5" s="1"/>
  <c r="W790" i="5" a="1"/>
  <c r="W790" i="5" s="1"/>
  <c r="AI790" i="5" s="1"/>
  <c r="S790" i="5" a="1"/>
  <c r="S790" i="5" s="1"/>
  <c r="AE790" i="5" s="1"/>
  <c r="O790" i="5" a="1"/>
  <c r="O790" i="5" s="1"/>
  <c r="AA790" i="5" s="1"/>
  <c r="X790" i="5" a="1"/>
  <c r="X790" i="5" s="1"/>
  <c r="AJ790" i="5" s="1"/>
  <c r="Q788" i="5" a="1"/>
  <c r="Q788" i="5" s="1"/>
  <c r="AC788" i="5" s="1"/>
  <c r="V788" i="5" a="1"/>
  <c r="V788" i="5" s="1"/>
  <c r="AH788" i="5" s="1"/>
  <c r="R788" i="5" a="1"/>
  <c r="R788" i="5" s="1"/>
  <c r="AD788" i="5" s="1"/>
  <c r="N788" i="5" a="1"/>
  <c r="N788" i="5" s="1"/>
  <c r="W788" i="5" a="1"/>
  <c r="W788" i="5" s="1"/>
  <c r="AI788" i="5" s="1"/>
  <c r="S788" i="5" a="1"/>
  <c r="S788" i="5" s="1"/>
  <c r="AE788" i="5" s="1"/>
  <c r="O788" i="5" a="1"/>
  <c r="O788" i="5" s="1"/>
  <c r="AA788" i="5" s="1"/>
  <c r="X788" i="5" a="1"/>
  <c r="X788" i="5" s="1"/>
  <c r="AJ788" i="5" s="1"/>
  <c r="Q786" i="5" a="1"/>
  <c r="Q786" i="5" s="1"/>
  <c r="AC786" i="5" s="1"/>
  <c r="V786" i="5" a="1"/>
  <c r="V786" i="5" s="1"/>
  <c r="AH786" i="5" s="1"/>
  <c r="R786" i="5" a="1"/>
  <c r="R786" i="5" s="1"/>
  <c r="AD786" i="5" s="1"/>
  <c r="N786" i="5" a="1"/>
  <c r="N786" i="5" s="1"/>
  <c r="W786" i="5" a="1"/>
  <c r="W786" i="5" s="1"/>
  <c r="AI786" i="5" s="1"/>
  <c r="S786" i="5" a="1"/>
  <c r="S786" i="5" s="1"/>
  <c r="AE786" i="5" s="1"/>
  <c r="O786" i="5" a="1"/>
  <c r="O786" i="5" s="1"/>
  <c r="AA786" i="5" s="1"/>
  <c r="X786" i="5" a="1"/>
  <c r="X786" i="5" s="1"/>
  <c r="AJ786" i="5" s="1"/>
  <c r="Q778" i="5" a="1"/>
  <c r="Q778" i="5" s="1"/>
  <c r="AC778" i="5" s="1"/>
  <c r="R778" i="5" a="1"/>
  <c r="R778" i="5" s="1"/>
  <c r="AD778" i="5" s="1"/>
  <c r="W778" i="5" a="1"/>
  <c r="W778" i="5" s="1"/>
  <c r="AI778" i="5" s="1"/>
  <c r="N778" i="5" a="1"/>
  <c r="N778" i="5" s="1"/>
  <c r="S778" i="5" a="1"/>
  <c r="S778" i="5" s="1"/>
  <c r="AE778" i="5" s="1"/>
  <c r="X778" i="5" a="1"/>
  <c r="X778" i="5" s="1"/>
  <c r="AJ778" i="5" s="1"/>
  <c r="Y778" i="5" a="1"/>
  <c r="Y778" i="5" s="1"/>
  <c r="AK778" i="5" s="1"/>
  <c r="O778" i="5" a="1"/>
  <c r="O778" i="5" s="1"/>
  <c r="AA778" i="5" s="1"/>
  <c r="T778" i="5" a="1"/>
  <c r="T778" i="5" s="1"/>
  <c r="AF778" i="5" s="1"/>
  <c r="Q770" i="5" a="1"/>
  <c r="Q770" i="5" s="1"/>
  <c r="AC770" i="5" s="1"/>
  <c r="R770" i="5" a="1"/>
  <c r="R770" i="5" s="1"/>
  <c r="AD770" i="5" s="1"/>
  <c r="W770" i="5" a="1"/>
  <c r="W770" i="5" s="1"/>
  <c r="AI770" i="5" s="1"/>
  <c r="N770" i="5" a="1"/>
  <c r="N770" i="5" s="1"/>
  <c r="S770" i="5" a="1"/>
  <c r="S770" i="5" s="1"/>
  <c r="AE770" i="5" s="1"/>
  <c r="X770" i="5" a="1"/>
  <c r="X770" i="5" s="1"/>
  <c r="AJ770" i="5" s="1"/>
  <c r="Y770" i="5" a="1"/>
  <c r="Y770" i="5" s="1"/>
  <c r="AK770" i="5" s="1"/>
  <c r="O770" i="5" a="1"/>
  <c r="O770" i="5" s="1"/>
  <c r="AA770" i="5" s="1"/>
  <c r="T770" i="5" a="1"/>
  <c r="T770" i="5" s="1"/>
  <c r="AF770" i="5" s="1"/>
  <c r="Q762" i="5" a="1"/>
  <c r="Q762" i="5" s="1"/>
  <c r="AC762" i="5" s="1"/>
  <c r="R762" i="5" a="1"/>
  <c r="R762" i="5" s="1"/>
  <c r="AD762" i="5" s="1"/>
  <c r="W762" i="5" a="1"/>
  <c r="W762" i="5" s="1"/>
  <c r="AI762" i="5" s="1"/>
  <c r="N762" i="5" a="1"/>
  <c r="N762" i="5" s="1"/>
  <c r="S762" i="5" a="1"/>
  <c r="S762" i="5" s="1"/>
  <c r="AE762" i="5" s="1"/>
  <c r="X762" i="5" a="1"/>
  <c r="X762" i="5" s="1"/>
  <c r="AJ762" i="5" s="1"/>
  <c r="Y762" i="5" a="1"/>
  <c r="Y762" i="5" s="1"/>
  <c r="AK762" i="5" s="1"/>
  <c r="O762" i="5" a="1"/>
  <c r="O762" i="5" s="1"/>
  <c r="AA762" i="5" s="1"/>
  <c r="T762" i="5" a="1"/>
  <c r="T762" i="5" s="1"/>
  <c r="AF762" i="5" s="1"/>
  <c r="P755" i="5" a="1"/>
  <c r="P755" i="5" s="1"/>
  <c r="AB755" i="5" s="1"/>
  <c r="Q754" i="5" a="1"/>
  <c r="Q754" i="5" s="1"/>
  <c r="AC754" i="5" s="1"/>
  <c r="R754" i="5" a="1"/>
  <c r="R754" i="5" s="1"/>
  <c r="AD754" i="5" s="1"/>
  <c r="W754" i="5" a="1"/>
  <c r="W754" i="5" s="1"/>
  <c r="AI754" i="5" s="1"/>
  <c r="N754" i="5" a="1"/>
  <c r="N754" i="5" s="1"/>
  <c r="S754" i="5" a="1"/>
  <c r="S754" i="5" s="1"/>
  <c r="AE754" i="5" s="1"/>
  <c r="X754" i="5" a="1"/>
  <c r="X754" i="5" s="1"/>
  <c r="AJ754" i="5" s="1"/>
  <c r="Y754" i="5" a="1"/>
  <c r="Y754" i="5" s="1"/>
  <c r="AK754" i="5" s="1"/>
  <c r="O754" i="5" a="1"/>
  <c r="O754" i="5" s="1"/>
  <c r="AA754" i="5" s="1"/>
  <c r="T754" i="5" a="1"/>
  <c r="T754" i="5" s="1"/>
  <c r="AF754" i="5" s="1"/>
  <c r="Q752" i="5" a="1"/>
  <c r="Q752" i="5" s="1"/>
  <c r="AC752" i="5" s="1"/>
  <c r="R752" i="5" a="1"/>
  <c r="R752" i="5" s="1"/>
  <c r="AD752" i="5" s="1"/>
  <c r="W752" i="5" a="1"/>
  <c r="W752" i="5" s="1"/>
  <c r="AI752" i="5" s="1"/>
  <c r="N752" i="5" a="1"/>
  <c r="N752" i="5" s="1"/>
  <c r="S752" i="5" a="1"/>
  <c r="S752" i="5" s="1"/>
  <c r="AE752" i="5" s="1"/>
  <c r="X752" i="5" a="1"/>
  <c r="X752" i="5" s="1"/>
  <c r="AJ752" i="5" s="1"/>
  <c r="Y752" i="5" a="1"/>
  <c r="Y752" i="5" s="1"/>
  <c r="AK752" i="5" s="1"/>
  <c r="O752" i="5" a="1"/>
  <c r="O752" i="5" s="1"/>
  <c r="AA752" i="5" s="1"/>
  <c r="T752" i="5" a="1"/>
  <c r="T752" i="5" s="1"/>
  <c r="AF752" i="5" s="1"/>
  <c r="U752" i="5" a="1"/>
  <c r="U752" i="5" s="1"/>
  <c r="AG752" i="5" s="1"/>
  <c r="V749" i="5" a="1"/>
  <c r="V749" i="5" s="1"/>
  <c r="AH749" i="5" s="1"/>
  <c r="P748" i="5" a="1"/>
  <c r="P748" i="5" s="1"/>
  <c r="AB748" i="5" s="1"/>
  <c r="Q744" i="5" a="1"/>
  <c r="Q744" i="5" s="1"/>
  <c r="AC744" i="5" s="1"/>
  <c r="R744" i="5" a="1"/>
  <c r="R744" i="5" s="1"/>
  <c r="AD744" i="5" s="1"/>
  <c r="W744" i="5" a="1"/>
  <c r="W744" i="5" s="1"/>
  <c r="AI744" i="5" s="1"/>
  <c r="N744" i="5" a="1"/>
  <c r="N744" i="5" s="1"/>
  <c r="S744" i="5" a="1"/>
  <c r="S744" i="5" s="1"/>
  <c r="AE744" i="5" s="1"/>
  <c r="X744" i="5" a="1"/>
  <c r="X744" i="5" s="1"/>
  <c r="AJ744" i="5" s="1"/>
  <c r="Y744" i="5" a="1"/>
  <c r="Y744" i="5" s="1"/>
  <c r="AK744" i="5" s="1"/>
  <c r="O744" i="5" a="1"/>
  <c r="O744" i="5" s="1"/>
  <c r="AA744" i="5" s="1"/>
  <c r="T744" i="5" a="1"/>
  <c r="T744" i="5" s="1"/>
  <c r="AF744" i="5" s="1"/>
  <c r="U744" i="5" a="1"/>
  <c r="U744" i="5" s="1"/>
  <c r="AG744" i="5" s="1"/>
  <c r="O740" i="5" a="1"/>
  <c r="O740" i="5" s="1"/>
  <c r="AA740" i="5" s="1"/>
  <c r="V740" i="5" a="1"/>
  <c r="V740" i="5" s="1"/>
  <c r="AH740" i="5" s="1"/>
  <c r="S738" i="5" a="1"/>
  <c r="S738" i="5" s="1"/>
  <c r="AE738" i="5" s="1"/>
  <c r="N728" i="5" a="1"/>
  <c r="N728" i="5" s="1"/>
  <c r="V728" i="5" a="1"/>
  <c r="V728" i="5" s="1"/>
  <c r="AH728" i="5" s="1"/>
  <c r="P727" i="5" a="1"/>
  <c r="P727" i="5" s="1"/>
  <c r="AB727" i="5" s="1"/>
  <c r="X727" i="5" a="1"/>
  <c r="X727" i="5" s="1"/>
  <c r="AJ727" i="5" s="1"/>
  <c r="R727" i="5" a="1"/>
  <c r="R727" i="5" s="1"/>
  <c r="AD727" i="5" s="1"/>
  <c r="T727" i="5" a="1"/>
  <c r="T727" i="5" s="1"/>
  <c r="AF727" i="5" s="1"/>
  <c r="P712" i="5" a="1"/>
  <c r="P712" i="5" s="1"/>
  <c r="AB712" i="5" s="1"/>
  <c r="T712" i="5" a="1"/>
  <c r="T712" i="5" s="1"/>
  <c r="AF712" i="5" s="1"/>
  <c r="X712" i="5" a="1"/>
  <c r="X712" i="5" s="1"/>
  <c r="AJ712" i="5" s="1"/>
  <c r="R712" i="5" a="1"/>
  <c r="R712" i="5" s="1"/>
  <c r="AD712" i="5" s="1"/>
  <c r="V712" i="5" a="1"/>
  <c r="V712" i="5" s="1"/>
  <c r="AH712" i="5" s="1"/>
  <c r="N688" i="5" a="1"/>
  <c r="N688" i="5" s="1"/>
  <c r="T688" i="5" a="1"/>
  <c r="T688" i="5" s="1"/>
  <c r="AF688" i="5" s="1"/>
  <c r="Q688" i="5" a="1"/>
  <c r="Q688" i="5" s="1"/>
  <c r="AC688" i="5" s="1"/>
  <c r="W688" i="5" a="1"/>
  <c r="W688" i="5" s="1"/>
  <c r="AI688" i="5" s="1"/>
  <c r="R688" i="5" a="1"/>
  <c r="R688" i="5" s="1"/>
  <c r="AD688" i="5" s="1"/>
  <c r="X688" i="5" a="1"/>
  <c r="X688" i="5" s="1"/>
  <c r="AJ688" i="5" s="1"/>
  <c r="N672" i="5" a="1"/>
  <c r="N672" i="5" s="1"/>
  <c r="T672" i="5" a="1"/>
  <c r="T672" i="5" s="1"/>
  <c r="AF672" i="5" s="1"/>
  <c r="O672" i="5" a="1"/>
  <c r="O672" i="5" s="1"/>
  <c r="AA672" i="5" s="1"/>
  <c r="Q672" i="5" a="1"/>
  <c r="Q672" i="5" s="1"/>
  <c r="AC672" i="5" s="1"/>
  <c r="W672" i="5" a="1"/>
  <c r="W672" i="5" s="1"/>
  <c r="AI672" i="5" s="1"/>
  <c r="R672" i="5" a="1"/>
  <c r="R672" i="5" s="1"/>
  <c r="AD672" i="5" s="1"/>
  <c r="X672" i="5" a="1"/>
  <c r="X672" i="5" s="1"/>
  <c r="AJ672" i="5" s="1"/>
  <c r="O732" i="5" a="1"/>
  <c r="O732" i="5" s="1"/>
  <c r="AA732" i="5" s="1"/>
  <c r="S732" i="5" a="1"/>
  <c r="S732" i="5" s="1"/>
  <c r="AE732" i="5" s="1"/>
  <c r="W732" i="5" a="1"/>
  <c r="W732" i="5" s="1"/>
  <c r="AI732" i="5" s="1"/>
  <c r="Q732" i="5" a="1"/>
  <c r="Q732" i="5" s="1"/>
  <c r="AC732" i="5" s="1"/>
  <c r="U732" i="5" a="1"/>
  <c r="U732" i="5" s="1"/>
  <c r="AG732" i="5" s="1"/>
  <c r="Y732" i="5" a="1"/>
  <c r="Y732" i="5" s="1"/>
  <c r="AK732" i="5" s="1"/>
  <c r="O724" i="5" a="1"/>
  <c r="O724" i="5" s="1"/>
  <c r="AA724" i="5" s="1"/>
  <c r="S724" i="5" a="1"/>
  <c r="S724" i="5" s="1"/>
  <c r="AE724" i="5" s="1"/>
  <c r="W724" i="5" a="1"/>
  <c r="W724" i="5" s="1"/>
  <c r="AI724" i="5" s="1"/>
  <c r="Q724" i="5" a="1"/>
  <c r="Q724" i="5" s="1"/>
  <c r="AC724" i="5" s="1"/>
  <c r="U724" i="5" a="1"/>
  <c r="U724" i="5" s="1"/>
  <c r="AG724" i="5" s="1"/>
  <c r="Y724" i="5" a="1"/>
  <c r="Y724" i="5" s="1"/>
  <c r="AK724" i="5" s="1"/>
  <c r="P709" i="5" a="1"/>
  <c r="P709" i="5" s="1"/>
  <c r="AB709" i="5" s="1"/>
  <c r="T709" i="5" a="1"/>
  <c r="T709" i="5" s="1"/>
  <c r="AF709" i="5" s="1"/>
  <c r="X709" i="5" a="1"/>
  <c r="X709" i="5" s="1"/>
  <c r="AJ709" i="5" s="1"/>
  <c r="N708" i="5" a="1"/>
  <c r="N708" i="5" s="1"/>
  <c r="R708" i="5" a="1"/>
  <c r="R708" i="5" s="1"/>
  <c r="AD708" i="5" s="1"/>
  <c r="N704" i="5" a="1"/>
  <c r="N704" i="5" s="1"/>
  <c r="R704" i="5" a="1"/>
  <c r="R704" i="5" s="1"/>
  <c r="AD704" i="5" s="1"/>
  <c r="V704" i="5" a="1"/>
  <c r="V704" i="5" s="1"/>
  <c r="AH704" i="5" s="1"/>
  <c r="U695" i="5" a="1"/>
  <c r="U695" i="5" s="1"/>
  <c r="AG695" i="5" s="1"/>
  <c r="Q695" i="5" a="1"/>
  <c r="Q695" i="5" s="1"/>
  <c r="AC695" i="5" s="1"/>
  <c r="R695" i="5" a="1"/>
  <c r="R695" i="5" s="1"/>
  <c r="AD695" i="5" s="1"/>
  <c r="W695" i="5" a="1"/>
  <c r="W695" i="5" s="1"/>
  <c r="AI695" i="5" s="1"/>
  <c r="N695" i="5" a="1"/>
  <c r="N695" i="5" s="1"/>
  <c r="S695" i="5" a="1"/>
  <c r="S695" i="5" s="1"/>
  <c r="AE695" i="5" s="1"/>
  <c r="X695" i="5" a="1"/>
  <c r="X695" i="5" s="1"/>
  <c r="AJ695" i="5" s="1"/>
  <c r="O695" i="5" a="1"/>
  <c r="O695" i="5" s="1"/>
  <c r="AA695" i="5" s="1"/>
  <c r="T695" i="5" a="1"/>
  <c r="T695" i="5" s="1"/>
  <c r="AF695" i="5" s="1"/>
  <c r="Y695" i="5" a="1"/>
  <c r="Y695" i="5" s="1"/>
  <c r="AK695" i="5" s="1"/>
  <c r="Q685" i="5" a="1"/>
  <c r="Q685" i="5" s="1"/>
  <c r="AC685" i="5" s="1"/>
  <c r="W685" i="5" a="1"/>
  <c r="W685" i="5" s="1"/>
  <c r="AI685" i="5" s="1"/>
  <c r="Q677" i="5" a="1"/>
  <c r="Q677" i="5" s="1"/>
  <c r="AC677" i="5" s="1"/>
  <c r="W677" i="5" a="1"/>
  <c r="W677" i="5" s="1"/>
  <c r="AI677" i="5" s="1"/>
  <c r="Q652" i="5" a="1"/>
  <c r="Q652" i="5" s="1"/>
  <c r="AC652" i="5" s="1"/>
  <c r="V652" i="5" a="1"/>
  <c r="V652" i="5" s="1"/>
  <c r="AH652" i="5" s="1"/>
  <c r="R741" i="5" a="1"/>
  <c r="R741" i="5" s="1"/>
  <c r="AD741" i="5" s="1"/>
  <c r="T740" i="5" a="1"/>
  <c r="T740" i="5" s="1"/>
  <c r="AF740" i="5" s="1"/>
  <c r="R739" i="5" a="1"/>
  <c r="R739" i="5" s="1"/>
  <c r="AD739" i="5" s="1"/>
  <c r="T738" i="5" a="1"/>
  <c r="T738" i="5" s="1"/>
  <c r="AF738" i="5" s="1"/>
  <c r="R737" i="5" a="1"/>
  <c r="R737" i="5" s="1"/>
  <c r="AD737" i="5" s="1"/>
  <c r="O733" i="5" a="1"/>
  <c r="O733" i="5" s="1"/>
  <c r="AA733" i="5" s="1"/>
  <c r="S733" i="5" a="1"/>
  <c r="S733" i="5" s="1"/>
  <c r="AE733" i="5" s="1"/>
  <c r="W733" i="5" a="1"/>
  <c r="W733" i="5" s="1"/>
  <c r="AI733" i="5" s="1"/>
  <c r="Q733" i="5" a="1"/>
  <c r="Q733" i="5" s="1"/>
  <c r="AC733" i="5" s="1"/>
  <c r="U733" i="5" a="1"/>
  <c r="U733" i="5" s="1"/>
  <c r="AG733" i="5" s="1"/>
  <c r="Y733" i="5" a="1"/>
  <c r="Y733" i="5" s="1"/>
  <c r="AK733" i="5" s="1"/>
  <c r="X732" i="5" a="1"/>
  <c r="X732" i="5" s="1"/>
  <c r="AJ732" i="5" s="1"/>
  <c r="P732" i="5" a="1"/>
  <c r="P732" i="5" s="1"/>
  <c r="AB732" i="5" s="1"/>
  <c r="V729" i="5" a="1"/>
  <c r="V729" i="5" s="1"/>
  <c r="AH729" i="5" s="1"/>
  <c r="R725" i="5" a="1"/>
  <c r="R725" i="5" s="1"/>
  <c r="AD725" i="5" s="1"/>
  <c r="O725" i="5" a="1"/>
  <c r="O725" i="5" s="1"/>
  <c r="AA725" i="5" s="1"/>
  <c r="S725" i="5" a="1"/>
  <c r="S725" i="5" s="1"/>
  <c r="AE725" i="5" s="1"/>
  <c r="W725" i="5" a="1"/>
  <c r="W725" i="5" s="1"/>
  <c r="AI725" i="5" s="1"/>
  <c r="Q725" i="5" a="1"/>
  <c r="Q725" i="5" s="1"/>
  <c r="AC725" i="5" s="1"/>
  <c r="U725" i="5" a="1"/>
  <c r="U725" i="5" s="1"/>
  <c r="AG725" i="5" s="1"/>
  <c r="Y725" i="5" a="1"/>
  <c r="Y725" i="5" s="1"/>
  <c r="AK725" i="5" s="1"/>
  <c r="X724" i="5" a="1"/>
  <c r="X724" i="5" s="1"/>
  <c r="AJ724" i="5" s="1"/>
  <c r="P724" i="5" a="1"/>
  <c r="P724" i="5" s="1"/>
  <c r="AB724" i="5" s="1"/>
  <c r="V721" i="5" a="1"/>
  <c r="V721" i="5" s="1"/>
  <c r="AH721" i="5" s="1"/>
  <c r="N721" i="5" a="1"/>
  <c r="N721" i="5" s="1"/>
  <c r="O717" i="5" a="1"/>
  <c r="O717" i="5" s="1"/>
  <c r="AA717" i="5" s="1"/>
  <c r="S717" i="5" a="1"/>
  <c r="S717" i="5" s="1"/>
  <c r="AE717" i="5" s="1"/>
  <c r="W717" i="5" a="1"/>
  <c r="W717" i="5" s="1"/>
  <c r="AI717" i="5" s="1"/>
  <c r="Q717" i="5" a="1"/>
  <c r="Q717" i="5" s="1"/>
  <c r="AC717" i="5" s="1"/>
  <c r="U717" i="5" a="1"/>
  <c r="U717" i="5" s="1"/>
  <c r="AG717" i="5" s="1"/>
  <c r="Y717" i="5" a="1"/>
  <c r="Y717" i="5" s="1"/>
  <c r="AK717" i="5" s="1"/>
  <c r="N714" i="5" a="1"/>
  <c r="N714" i="5" s="1"/>
  <c r="P714" i="5" a="1"/>
  <c r="P714" i="5" s="1"/>
  <c r="AB714" i="5" s="1"/>
  <c r="T714" i="5" a="1"/>
  <c r="T714" i="5" s="1"/>
  <c r="AF714" i="5" s="1"/>
  <c r="X714" i="5" a="1"/>
  <c r="X714" i="5" s="1"/>
  <c r="AJ714" i="5" s="1"/>
  <c r="O710" i="5" a="1"/>
  <c r="O710" i="5" s="1"/>
  <c r="AA710" i="5" s="1"/>
  <c r="T708" i="5" a="1"/>
  <c r="T708" i="5" s="1"/>
  <c r="AF708" i="5" s="1"/>
  <c r="O706" i="5" a="1"/>
  <c r="O706" i="5" s="1"/>
  <c r="AA706" i="5" s="1"/>
  <c r="S703" i="5" a="1"/>
  <c r="S703" i="5" s="1"/>
  <c r="AE703" i="5" s="1"/>
  <c r="Q701" i="5" a="1"/>
  <c r="Q701" i="5" s="1"/>
  <c r="AC701" i="5" s="1"/>
  <c r="S696" i="5" a="1"/>
  <c r="S696" i="5" s="1"/>
  <c r="AE696" i="5" s="1"/>
  <c r="W696" i="5" a="1"/>
  <c r="W696" i="5" s="1"/>
  <c r="AI696" i="5" s="1"/>
  <c r="Q696" i="5" a="1"/>
  <c r="Q696" i="5" s="1"/>
  <c r="AC696" i="5" s="1"/>
  <c r="V696" i="5" a="1"/>
  <c r="V696" i="5" s="1"/>
  <c r="AH696" i="5" s="1"/>
  <c r="R696" i="5" a="1"/>
  <c r="R696" i="5" s="1"/>
  <c r="AD696" i="5" s="1"/>
  <c r="N696" i="5" a="1"/>
  <c r="N696" i="5" s="1"/>
  <c r="X696" i="5" a="1"/>
  <c r="X696" i="5" s="1"/>
  <c r="AJ696" i="5" s="1"/>
  <c r="O696" i="5" a="1"/>
  <c r="O696" i="5" s="1"/>
  <c r="AA696" i="5" s="1"/>
  <c r="T696" i="5" a="1"/>
  <c r="T696" i="5" s="1"/>
  <c r="AF696" i="5" s="1"/>
  <c r="Y696" i="5" a="1"/>
  <c r="Y696" i="5" s="1"/>
  <c r="AK696" i="5" s="1"/>
  <c r="P696" i="5" a="1"/>
  <c r="P696" i="5" s="1"/>
  <c r="AB696" i="5" s="1"/>
  <c r="U696" i="5" a="1"/>
  <c r="U696" i="5" s="1"/>
  <c r="AG696" i="5" s="1"/>
  <c r="V693" i="5" a="1"/>
  <c r="V693" i="5" s="1"/>
  <c r="AH693" i="5" s="1"/>
  <c r="V685" i="5" a="1"/>
  <c r="V685" i="5" s="1"/>
  <c r="AH685" i="5" s="1"/>
  <c r="N682" i="5" a="1"/>
  <c r="N682" i="5" s="1"/>
  <c r="T682" i="5" a="1"/>
  <c r="T682" i="5" s="1"/>
  <c r="AF682" i="5" s="1"/>
  <c r="O682" i="5" a="1"/>
  <c r="O682" i="5" s="1"/>
  <c r="AA682" i="5" s="1"/>
  <c r="Q682" i="5" a="1"/>
  <c r="Q682" i="5" s="1"/>
  <c r="AC682" i="5" s="1"/>
  <c r="W682" i="5" a="1"/>
  <c r="W682" i="5" s="1"/>
  <c r="AI682" i="5" s="1"/>
  <c r="R682" i="5" a="1"/>
  <c r="R682" i="5" s="1"/>
  <c r="AD682" i="5" s="1"/>
  <c r="X682" i="5" a="1"/>
  <c r="X682" i="5" s="1"/>
  <c r="AJ682" i="5" s="1"/>
  <c r="V677" i="5" a="1"/>
  <c r="V677" i="5" s="1"/>
  <c r="AH677" i="5" s="1"/>
  <c r="N674" i="5" a="1"/>
  <c r="N674" i="5" s="1"/>
  <c r="T674" i="5" a="1"/>
  <c r="T674" i="5" s="1"/>
  <c r="AF674" i="5" s="1"/>
  <c r="O674" i="5" a="1"/>
  <c r="O674" i="5" s="1"/>
  <c r="AA674" i="5" s="1"/>
  <c r="Q674" i="5" a="1"/>
  <c r="Q674" i="5" s="1"/>
  <c r="AC674" i="5" s="1"/>
  <c r="W674" i="5" a="1"/>
  <c r="W674" i="5" s="1"/>
  <c r="AI674" i="5" s="1"/>
  <c r="R674" i="5" a="1"/>
  <c r="R674" i="5" s="1"/>
  <c r="AD674" i="5" s="1"/>
  <c r="X674" i="5" a="1"/>
  <c r="X674" i="5" s="1"/>
  <c r="AJ674" i="5" s="1"/>
  <c r="N586" i="5" a="1"/>
  <c r="N586" i="5" s="1"/>
  <c r="S586" i="5" a="1"/>
  <c r="S586" i="5" s="1"/>
  <c r="AE586" i="5" s="1"/>
  <c r="X586" i="5" a="1"/>
  <c r="X586" i="5" s="1"/>
  <c r="AJ586" i="5" s="1"/>
  <c r="O586" i="5" a="1"/>
  <c r="O586" i="5" s="1"/>
  <c r="AA586" i="5" s="1"/>
  <c r="T586" i="5" a="1"/>
  <c r="T586" i="5" s="1"/>
  <c r="AF586" i="5" s="1"/>
  <c r="Q805" i="5" a="1"/>
  <c r="Q805" i="5" s="1"/>
  <c r="AC805" i="5" s="1"/>
  <c r="Q803" i="5" a="1"/>
  <c r="Q803" i="5" s="1"/>
  <c r="AC803" i="5" s="1"/>
  <c r="Q801" i="5" a="1"/>
  <c r="Q801" i="5" s="1"/>
  <c r="AC801" i="5" s="1"/>
  <c r="Q799" i="5" a="1"/>
  <c r="Q799" i="5" s="1"/>
  <c r="AC799" i="5" s="1"/>
  <c r="Q797" i="5" a="1"/>
  <c r="Q797" i="5" s="1"/>
  <c r="AC797" i="5" s="1"/>
  <c r="Q795" i="5" a="1"/>
  <c r="Q795" i="5" s="1"/>
  <c r="AC795" i="5" s="1"/>
  <c r="Q793" i="5" a="1"/>
  <c r="Q793" i="5" s="1"/>
  <c r="AC793" i="5" s="1"/>
  <c r="Q791" i="5" a="1"/>
  <c r="Q791" i="5" s="1"/>
  <c r="AC791" i="5" s="1"/>
  <c r="Q789" i="5" a="1"/>
  <c r="Q789" i="5" s="1"/>
  <c r="AC789" i="5" s="1"/>
  <c r="Q787" i="5" a="1"/>
  <c r="Q787" i="5" s="1"/>
  <c r="AC787" i="5" s="1"/>
  <c r="Y742" i="5" a="1"/>
  <c r="Y742" i="5" s="1"/>
  <c r="AK742" i="5" s="1"/>
  <c r="N742" i="5" a="1"/>
  <c r="N742" i="5" s="1"/>
  <c r="W741" i="5" a="1"/>
  <c r="W741" i="5" s="1"/>
  <c r="AI741" i="5" s="1"/>
  <c r="Q741" i="5" a="1"/>
  <c r="Q741" i="5" s="1"/>
  <c r="AC741" i="5" s="1"/>
  <c r="U741" i="5" a="1"/>
  <c r="U741" i="5" s="1"/>
  <c r="AG741" i="5" s="1"/>
  <c r="Y741" i="5" a="1"/>
  <c r="Y741" i="5" s="1"/>
  <c r="AK741" i="5" s="1"/>
  <c r="N740" i="5" a="1"/>
  <c r="N740" i="5" s="1"/>
  <c r="W739" i="5" a="1"/>
  <c r="W739" i="5" s="1"/>
  <c r="AI739" i="5" s="1"/>
  <c r="Q739" i="5" a="1"/>
  <c r="Q739" i="5" s="1"/>
  <c r="AC739" i="5" s="1"/>
  <c r="U739" i="5" a="1"/>
  <c r="U739" i="5" s="1"/>
  <c r="AG739" i="5" s="1"/>
  <c r="Y739" i="5" a="1"/>
  <c r="Y739" i="5" s="1"/>
  <c r="AK739" i="5" s="1"/>
  <c r="N738" i="5" a="1"/>
  <c r="N738" i="5" s="1"/>
  <c r="W737" i="5" a="1"/>
  <c r="W737" i="5" s="1"/>
  <c r="AI737" i="5" s="1"/>
  <c r="Q737" i="5" a="1"/>
  <c r="Q737" i="5" s="1"/>
  <c r="AC737" i="5" s="1"/>
  <c r="U737" i="5" a="1"/>
  <c r="U737" i="5" s="1"/>
  <c r="AG737" i="5" s="1"/>
  <c r="Y737" i="5" a="1"/>
  <c r="Y737" i="5" s="1"/>
  <c r="AK737" i="5" s="1"/>
  <c r="O734" i="5" a="1"/>
  <c r="O734" i="5" s="1"/>
  <c r="AA734" i="5" s="1"/>
  <c r="S734" i="5" a="1"/>
  <c r="S734" i="5" s="1"/>
  <c r="AE734" i="5" s="1"/>
  <c r="W734" i="5" a="1"/>
  <c r="W734" i="5" s="1"/>
  <c r="AI734" i="5" s="1"/>
  <c r="Q734" i="5" a="1"/>
  <c r="Q734" i="5" s="1"/>
  <c r="AC734" i="5" s="1"/>
  <c r="U734" i="5" a="1"/>
  <c r="U734" i="5" s="1"/>
  <c r="AG734" i="5" s="1"/>
  <c r="Y734" i="5" a="1"/>
  <c r="Y734" i="5" s="1"/>
  <c r="AK734" i="5" s="1"/>
  <c r="X733" i="5" a="1"/>
  <c r="X733" i="5" s="1"/>
  <c r="AJ733" i="5" s="1"/>
  <c r="P733" i="5" a="1"/>
  <c r="P733" i="5" s="1"/>
  <c r="AB733" i="5" s="1"/>
  <c r="V730" i="5" a="1"/>
  <c r="V730" i="5" s="1"/>
  <c r="AH730" i="5" s="1"/>
  <c r="R726" i="5" a="1"/>
  <c r="R726" i="5" s="1"/>
  <c r="AD726" i="5" s="1"/>
  <c r="O726" i="5" a="1"/>
  <c r="O726" i="5" s="1"/>
  <c r="AA726" i="5" s="1"/>
  <c r="S726" i="5" a="1"/>
  <c r="S726" i="5" s="1"/>
  <c r="AE726" i="5" s="1"/>
  <c r="W726" i="5" a="1"/>
  <c r="W726" i="5" s="1"/>
  <c r="AI726" i="5" s="1"/>
  <c r="Q726" i="5" a="1"/>
  <c r="Q726" i="5" s="1"/>
  <c r="AC726" i="5" s="1"/>
  <c r="U726" i="5" a="1"/>
  <c r="U726" i="5" s="1"/>
  <c r="AG726" i="5" s="1"/>
  <c r="Y726" i="5" a="1"/>
  <c r="Y726" i="5" s="1"/>
  <c r="AK726" i="5" s="1"/>
  <c r="X725" i="5" a="1"/>
  <c r="X725" i="5" s="1"/>
  <c r="AJ725" i="5" s="1"/>
  <c r="P725" i="5" a="1"/>
  <c r="P725" i="5" s="1"/>
  <c r="AB725" i="5" s="1"/>
  <c r="V722" i="5" a="1"/>
  <c r="V722" i="5" s="1"/>
  <c r="AH722" i="5" s="1"/>
  <c r="R718" i="5" a="1"/>
  <c r="R718" i="5" s="1"/>
  <c r="AD718" i="5" s="1"/>
  <c r="O718" i="5" a="1"/>
  <c r="O718" i="5" s="1"/>
  <c r="AA718" i="5" s="1"/>
  <c r="S718" i="5" a="1"/>
  <c r="S718" i="5" s="1"/>
  <c r="AE718" i="5" s="1"/>
  <c r="W718" i="5" a="1"/>
  <c r="W718" i="5" s="1"/>
  <c r="AI718" i="5" s="1"/>
  <c r="Q718" i="5" a="1"/>
  <c r="Q718" i="5" s="1"/>
  <c r="AC718" i="5" s="1"/>
  <c r="U718" i="5" a="1"/>
  <c r="U718" i="5" s="1"/>
  <c r="AG718" i="5" s="1"/>
  <c r="Y718" i="5" a="1"/>
  <c r="Y718" i="5" s="1"/>
  <c r="AK718" i="5" s="1"/>
  <c r="X717" i="5" a="1"/>
  <c r="X717" i="5" s="1"/>
  <c r="AJ717" i="5" s="1"/>
  <c r="P717" i="5" a="1"/>
  <c r="P717" i="5" s="1"/>
  <c r="AB717" i="5" s="1"/>
  <c r="O715" i="5" a="1"/>
  <c r="O715" i="5" s="1"/>
  <c r="AA715" i="5" s="1"/>
  <c r="P711" i="5" a="1"/>
  <c r="P711" i="5" s="1"/>
  <c r="AB711" i="5" s="1"/>
  <c r="T711" i="5" a="1"/>
  <c r="T711" i="5" s="1"/>
  <c r="AF711" i="5" s="1"/>
  <c r="X711" i="5" a="1"/>
  <c r="X711" i="5" s="1"/>
  <c r="AJ711" i="5" s="1"/>
  <c r="V709" i="5" a="1"/>
  <c r="V709" i="5" s="1"/>
  <c r="AH709" i="5" s="1"/>
  <c r="P708" i="5" a="1"/>
  <c r="P708" i="5" s="1"/>
  <c r="AB708" i="5" s="1"/>
  <c r="N705" i="5" a="1"/>
  <c r="N705" i="5" s="1"/>
  <c r="R705" i="5" a="1"/>
  <c r="R705" i="5" s="1"/>
  <c r="AD705" i="5" s="1"/>
  <c r="V705" i="5" a="1"/>
  <c r="V705" i="5" s="1"/>
  <c r="AH705" i="5" s="1"/>
  <c r="P704" i="5" a="1"/>
  <c r="P704" i="5" s="1"/>
  <c r="AB704" i="5" s="1"/>
  <c r="U701" i="5" a="1"/>
  <c r="U701" i="5" s="1"/>
  <c r="AG701" i="5" s="1"/>
  <c r="P700" i="5" a="1"/>
  <c r="P700" i="5" s="1"/>
  <c r="AB700" i="5" s="1"/>
  <c r="N700" i="5" a="1"/>
  <c r="N700" i="5" s="1"/>
  <c r="R689" i="5" a="1"/>
  <c r="R689" i="5" s="1"/>
  <c r="AD689" i="5" s="1"/>
  <c r="Q687" i="5" a="1"/>
  <c r="Q687" i="5" s="1"/>
  <c r="AC687" i="5" s="1"/>
  <c r="W687" i="5" a="1"/>
  <c r="W687" i="5" s="1"/>
  <c r="AI687" i="5" s="1"/>
  <c r="R681" i="5" a="1"/>
  <c r="R681" i="5" s="1"/>
  <c r="AD681" i="5" s="1"/>
  <c r="Q679" i="5" a="1"/>
  <c r="Q679" i="5" s="1"/>
  <c r="AC679" i="5" s="1"/>
  <c r="W679" i="5" a="1"/>
  <c r="W679" i="5" s="1"/>
  <c r="AI679" i="5" s="1"/>
  <c r="R673" i="5" a="1"/>
  <c r="R673" i="5" s="1"/>
  <c r="AD673" i="5" s="1"/>
  <c r="Q671" i="5" a="1"/>
  <c r="Q671" i="5" s="1"/>
  <c r="AC671" i="5" s="1"/>
  <c r="W671" i="5" a="1"/>
  <c r="W671" i="5" s="1"/>
  <c r="AI671" i="5" s="1"/>
  <c r="O671" i="5" a="1"/>
  <c r="O671" i="5" s="1"/>
  <c r="AA671" i="5" s="1"/>
  <c r="R655" i="5" a="1"/>
  <c r="R655" i="5" s="1"/>
  <c r="AD655" i="5" s="1"/>
  <c r="N655" i="5" a="1"/>
  <c r="N655" i="5" s="1"/>
  <c r="W655" i="5" a="1"/>
  <c r="W655" i="5" s="1"/>
  <c r="AI655" i="5" s="1"/>
  <c r="S655" i="5" a="1"/>
  <c r="S655" i="5" s="1"/>
  <c r="AE655" i="5" s="1"/>
  <c r="U655" i="5" a="1"/>
  <c r="U655" i="5" s="1"/>
  <c r="AG655" i="5" s="1"/>
  <c r="T655" i="5" a="1"/>
  <c r="T655" i="5" s="1"/>
  <c r="AF655" i="5" s="1"/>
  <c r="V655" i="5" a="1"/>
  <c r="V655" i="5" s="1"/>
  <c r="AH655" i="5" s="1"/>
  <c r="O655" i="5" a="1"/>
  <c r="O655" i="5" s="1"/>
  <c r="AA655" i="5" s="1"/>
  <c r="X655" i="5" a="1"/>
  <c r="X655" i="5" s="1"/>
  <c r="AJ655" i="5" s="1"/>
  <c r="P655" i="5" a="1"/>
  <c r="P655" i="5" s="1"/>
  <c r="AB655" i="5" s="1"/>
  <c r="Y655" i="5" a="1"/>
  <c r="Y655" i="5" s="1"/>
  <c r="AK655" i="5" s="1"/>
  <c r="Q655" i="5" a="1"/>
  <c r="Q655" i="5" s="1"/>
  <c r="AC655" i="5" s="1"/>
  <c r="T651" i="5" a="1"/>
  <c r="T651" i="5" s="1"/>
  <c r="AF651" i="5" s="1"/>
  <c r="Q651" i="5" a="1"/>
  <c r="Q651" i="5" s="1"/>
  <c r="AC651" i="5" s="1"/>
  <c r="R651" i="5" a="1"/>
  <c r="R651" i="5" s="1"/>
  <c r="AD651" i="5" s="1"/>
  <c r="W651" i="5" a="1"/>
  <c r="W651" i="5" s="1"/>
  <c r="AI651" i="5" s="1"/>
  <c r="P651" i="5" a="1"/>
  <c r="P651" i="5" s="1"/>
  <c r="AB651" i="5" s="1"/>
  <c r="U651" i="5" a="1"/>
  <c r="U651" i="5" s="1"/>
  <c r="AG651" i="5" s="1"/>
  <c r="V651" i="5" a="1"/>
  <c r="V651" i="5" s="1"/>
  <c r="AH651" i="5" s="1"/>
  <c r="N651" i="5" a="1"/>
  <c r="N651" i="5" s="1"/>
  <c r="X651" i="5" a="1"/>
  <c r="X651" i="5" s="1"/>
  <c r="AJ651" i="5" s="1"/>
  <c r="O651" i="5" a="1"/>
  <c r="O651" i="5" s="1"/>
  <c r="AA651" i="5" s="1"/>
  <c r="Y651" i="5" a="1"/>
  <c r="Y651" i="5" s="1"/>
  <c r="AK651" i="5" s="1"/>
  <c r="N578" i="5" a="1"/>
  <c r="N578" i="5" s="1"/>
  <c r="S578" i="5" a="1"/>
  <c r="S578" i="5" s="1"/>
  <c r="AE578" i="5" s="1"/>
  <c r="X578" i="5" a="1"/>
  <c r="X578" i="5" s="1"/>
  <c r="AJ578" i="5" s="1"/>
  <c r="O578" i="5" a="1"/>
  <c r="O578" i="5" s="1"/>
  <c r="AA578" i="5" s="1"/>
  <c r="T578" i="5" a="1"/>
  <c r="T578" i="5" s="1"/>
  <c r="AF578" i="5" s="1"/>
  <c r="U797" i="5" a="1"/>
  <c r="U797" i="5" s="1"/>
  <c r="AG797" i="5" s="1"/>
  <c r="P797" i="5" a="1"/>
  <c r="P797" i="5" s="1"/>
  <c r="AB797" i="5" s="1"/>
  <c r="U795" i="5" a="1"/>
  <c r="U795" i="5" s="1"/>
  <c r="AG795" i="5" s="1"/>
  <c r="P795" i="5" a="1"/>
  <c r="P795" i="5" s="1"/>
  <c r="AB795" i="5" s="1"/>
  <c r="U793" i="5" a="1"/>
  <c r="U793" i="5" s="1"/>
  <c r="AG793" i="5" s="1"/>
  <c r="P793" i="5" a="1"/>
  <c r="P793" i="5" s="1"/>
  <c r="AB793" i="5" s="1"/>
  <c r="U791" i="5" a="1"/>
  <c r="U791" i="5" s="1"/>
  <c r="AG791" i="5" s="1"/>
  <c r="P791" i="5" a="1"/>
  <c r="P791" i="5" s="1"/>
  <c r="AB791" i="5" s="1"/>
  <c r="U789" i="5" a="1"/>
  <c r="U789" i="5" s="1"/>
  <c r="AG789" i="5" s="1"/>
  <c r="P789" i="5" a="1"/>
  <c r="P789" i="5" s="1"/>
  <c r="AB789" i="5" s="1"/>
  <c r="U787" i="5" a="1"/>
  <c r="U787" i="5" s="1"/>
  <c r="AG787" i="5" s="1"/>
  <c r="P787" i="5" a="1"/>
  <c r="P787" i="5" s="1"/>
  <c r="AB787" i="5" s="1"/>
  <c r="X742" i="5" a="1"/>
  <c r="X742" i="5" s="1"/>
  <c r="AJ742" i="5" s="1"/>
  <c r="O735" i="5" a="1"/>
  <c r="O735" i="5" s="1"/>
  <c r="AA735" i="5" s="1"/>
  <c r="S735" i="5" a="1"/>
  <c r="S735" i="5" s="1"/>
  <c r="AE735" i="5" s="1"/>
  <c r="W735" i="5" a="1"/>
  <c r="W735" i="5" s="1"/>
  <c r="AI735" i="5" s="1"/>
  <c r="Q735" i="5" a="1"/>
  <c r="Q735" i="5" s="1"/>
  <c r="AC735" i="5" s="1"/>
  <c r="U735" i="5" a="1"/>
  <c r="U735" i="5" s="1"/>
  <c r="AG735" i="5" s="1"/>
  <c r="Y735" i="5" a="1"/>
  <c r="Y735" i="5" s="1"/>
  <c r="AK735" i="5" s="1"/>
  <c r="X734" i="5" a="1"/>
  <c r="X734" i="5" s="1"/>
  <c r="AJ734" i="5" s="1"/>
  <c r="P734" i="5" a="1"/>
  <c r="P734" i="5" s="1"/>
  <c r="AB734" i="5" s="1"/>
  <c r="T730" i="5" a="1"/>
  <c r="T730" i="5" s="1"/>
  <c r="AF730" i="5" s="1"/>
  <c r="O727" i="5" a="1"/>
  <c r="O727" i="5" s="1"/>
  <c r="AA727" i="5" s="1"/>
  <c r="S727" i="5" a="1"/>
  <c r="S727" i="5" s="1"/>
  <c r="AE727" i="5" s="1"/>
  <c r="W727" i="5" a="1"/>
  <c r="W727" i="5" s="1"/>
  <c r="AI727" i="5" s="1"/>
  <c r="Q727" i="5" a="1"/>
  <c r="Q727" i="5" s="1"/>
  <c r="AC727" i="5" s="1"/>
  <c r="U727" i="5" a="1"/>
  <c r="U727" i="5" s="1"/>
  <c r="AG727" i="5" s="1"/>
  <c r="Y727" i="5" a="1"/>
  <c r="Y727" i="5" s="1"/>
  <c r="AK727" i="5" s="1"/>
  <c r="X726" i="5" a="1"/>
  <c r="X726" i="5" s="1"/>
  <c r="AJ726" i="5" s="1"/>
  <c r="P726" i="5" a="1"/>
  <c r="P726" i="5" s="1"/>
  <c r="AB726" i="5" s="1"/>
  <c r="O719" i="5" a="1"/>
  <c r="O719" i="5" s="1"/>
  <c r="AA719" i="5" s="1"/>
  <c r="S719" i="5" a="1"/>
  <c r="S719" i="5" s="1"/>
  <c r="AE719" i="5" s="1"/>
  <c r="W719" i="5" a="1"/>
  <c r="W719" i="5" s="1"/>
  <c r="AI719" i="5" s="1"/>
  <c r="Q719" i="5" a="1"/>
  <c r="Q719" i="5" s="1"/>
  <c r="AC719" i="5" s="1"/>
  <c r="U719" i="5" a="1"/>
  <c r="U719" i="5" s="1"/>
  <c r="AG719" i="5" s="1"/>
  <c r="Y719" i="5" a="1"/>
  <c r="Y719" i="5" s="1"/>
  <c r="AK719" i="5" s="1"/>
  <c r="X718" i="5" a="1"/>
  <c r="X718" i="5" s="1"/>
  <c r="AJ718" i="5" s="1"/>
  <c r="P718" i="5" a="1"/>
  <c r="P718" i="5" s="1"/>
  <c r="AB718" i="5" s="1"/>
  <c r="N716" i="5" a="1"/>
  <c r="N716" i="5" s="1"/>
  <c r="P716" i="5" a="1"/>
  <c r="P716" i="5" s="1"/>
  <c r="AB716" i="5" s="1"/>
  <c r="R715" i="5" a="1"/>
  <c r="R715" i="5" s="1"/>
  <c r="AD715" i="5" s="1"/>
  <c r="O712" i="5" a="1"/>
  <c r="O712" i="5" s="1"/>
  <c r="AA712" i="5" s="1"/>
  <c r="O707" i="5" a="1"/>
  <c r="O707" i="5" s="1"/>
  <c r="AA707" i="5" s="1"/>
  <c r="Q703" i="5" a="1"/>
  <c r="Q703" i="5" s="1"/>
  <c r="AC703" i="5" s="1"/>
  <c r="R700" i="5" a="1"/>
  <c r="R700" i="5" s="1"/>
  <c r="AD700" i="5" s="1"/>
  <c r="O699" i="5" a="1"/>
  <c r="O699" i="5" s="1"/>
  <c r="AA699" i="5" s="1"/>
  <c r="S699" i="5" a="1"/>
  <c r="S699" i="5" s="1"/>
  <c r="AE699" i="5" s="1"/>
  <c r="W699" i="5" a="1"/>
  <c r="W699" i="5" s="1"/>
  <c r="AI699" i="5" s="1"/>
  <c r="Q699" i="5" a="1"/>
  <c r="Q699" i="5" s="1"/>
  <c r="AC699" i="5" s="1"/>
  <c r="R699" i="5" a="1"/>
  <c r="R699" i="5" s="1"/>
  <c r="AD699" i="5" s="1"/>
  <c r="N699" i="5" a="1"/>
  <c r="N699" i="5" s="1"/>
  <c r="X699" i="5" a="1"/>
  <c r="X699" i="5" s="1"/>
  <c r="AJ699" i="5" s="1"/>
  <c r="T699" i="5" a="1"/>
  <c r="T699" i="5" s="1"/>
  <c r="AF699" i="5" s="1"/>
  <c r="P699" i="5" a="1"/>
  <c r="P699" i="5" s="1"/>
  <c r="AB699" i="5" s="1"/>
  <c r="Y699" i="5" a="1"/>
  <c r="Y699" i="5" s="1"/>
  <c r="AK699" i="5" s="1"/>
  <c r="V698" i="5" a="1"/>
  <c r="V698" i="5" s="1"/>
  <c r="AH698" i="5" s="1"/>
  <c r="V695" i="5" a="1"/>
  <c r="V695" i="5" s="1"/>
  <c r="AH695" i="5" s="1"/>
  <c r="S690" i="5" a="1"/>
  <c r="S690" i="5" s="1"/>
  <c r="AE690" i="5" s="1"/>
  <c r="Q690" i="5" a="1"/>
  <c r="Q690" i="5" s="1"/>
  <c r="AC690" i="5" s="1"/>
  <c r="R690" i="5" a="1"/>
  <c r="R690" i="5" s="1"/>
  <c r="AD690" i="5" s="1"/>
  <c r="W690" i="5" a="1"/>
  <c r="W690" i="5" s="1"/>
  <c r="AI690" i="5" s="1"/>
  <c r="X690" i="5" a="1"/>
  <c r="X690" i="5" s="1"/>
  <c r="AJ690" i="5" s="1"/>
  <c r="N690" i="5" a="1"/>
  <c r="N690" i="5" s="1"/>
  <c r="O690" i="5" a="1"/>
  <c r="O690" i="5" s="1"/>
  <c r="AA690" i="5" s="1"/>
  <c r="T690" i="5" a="1"/>
  <c r="T690" i="5" s="1"/>
  <c r="AF690" i="5" s="1"/>
  <c r="Y690" i="5" a="1"/>
  <c r="Y690" i="5" s="1"/>
  <c r="AK690" i="5" s="1"/>
  <c r="P690" i="5" a="1"/>
  <c r="P690" i="5" s="1"/>
  <c r="AB690" i="5" s="1"/>
  <c r="U690" i="5" a="1"/>
  <c r="U690" i="5" s="1"/>
  <c r="AG690" i="5" s="1"/>
  <c r="N684" i="5" a="1"/>
  <c r="N684" i="5" s="1"/>
  <c r="T684" i="5" a="1"/>
  <c r="T684" i="5" s="1"/>
  <c r="AF684" i="5" s="1"/>
  <c r="Q684" i="5" a="1"/>
  <c r="Q684" i="5" s="1"/>
  <c r="AC684" i="5" s="1"/>
  <c r="W684" i="5" a="1"/>
  <c r="W684" i="5" s="1"/>
  <c r="AI684" i="5" s="1"/>
  <c r="R684" i="5" a="1"/>
  <c r="R684" i="5" s="1"/>
  <c r="AD684" i="5" s="1"/>
  <c r="X684" i="5" a="1"/>
  <c r="X684" i="5" s="1"/>
  <c r="AJ684" i="5" s="1"/>
  <c r="N676" i="5" a="1"/>
  <c r="N676" i="5" s="1"/>
  <c r="T676" i="5" a="1"/>
  <c r="T676" i="5" s="1"/>
  <c r="AF676" i="5" s="1"/>
  <c r="O676" i="5" a="1"/>
  <c r="O676" i="5" s="1"/>
  <c r="AA676" i="5" s="1"/>
  <c r="Q676" i="5" a="1"/>
  <c r="Q676" i="5" s="1"/>
  <c r="AC676" i="5" s="1"/>
  <c r="W676" i="5" a="1"/>
  <c r="W676" i="5" s="1"/>
  <c r="AI676" i="5" s="1"/>
  <c r="R676" i="5" a="1"/>
  <c r="R676" i="5" s="1"/>
  <c r="AD676" i="5" s="1"/>
  <c r="X676" i="5" a="1"/>
  <c r="X676" i="5" s="1"/>
  <c r="AJ676" i="5" s="1"/>
  <c r="W654" i="5" a="1"/>
  <c r="W654" i="5" s="1"/>
  <c r="AI654" i="5" s="1"/>
  <c r="Y805" i="5" a="1"/>
  <c r="Y805" i="5" s="1"/>
  <c r="AK805" i="5" s="1"/>
  <c r="T805" i="5" a="1"/>
  <c r="T805" i="5" s="1"/>
  <c r="AF805" i="5" s="1"/>
  <c r="Y803" i="5" a="1"/>
  <c r="Y803" i="5" s="1"/>
  <c r="AK803" i="5" s="1"/>
  <c r="T803" i="5" a="1"/>
  <c r="T803" i="5" s="1"/>
  <c r="AF803" i="5" s="1"/>
  <c r="Y801" i="5" a="1"/>
  <c r="Y801" i="5" s="1"/>
  <c r="AK801" i="5" s="1"/>
  <c r="T801" i="5" a="1"/>
  <c r="T801" i="5" s="1"/>
  <c r="AF801" i="5" s="1"/>
  <c r="Y799" i="5" a="1"/>
  <c r="Y799" i="5" s="1"/>
  <c r="AK799" i="5" s="1"/>
  <c r="T799" i="5" a="1"/>
  <c r="T799" i="5" s="1"/>
  <c r="AF799" i="5" s="1"/>
  <c r="Y797" i="5" a="1"/>
  <c r="Y797" i="5" s="1"/>
  <c r="AK797" i="5" s="1"/>
  <c r="T797" i="5" a="1"/>
  <c r="T797" i="5" s="1"/>
  <c r="AF797" i="5" s="1"/>
  <c r="Y795" i="5" a="1"/>
  <c r="Y795" i="5" s="1"/>
  <c r="AK795" i="5" s="1"/>
  <c r="T795" i="5" a="1"/>
  <c r="T795" i="5" s="1"/>
  <c r="AF795" i="5" s="1"/>
  <c r="Y793" i="5" a="1"/>
  <c r="Y793" i="5" s="1"/>
  <c r="AK793" i="5" s="1"/>
  <c r="T793" i="5" a="1"/>
  <c r="T793" i="5" s="1"/>
  <c r="AF793" i="5" s="1"/>
  <c r="Y791" i="5" a="1"/>
  <c r="Y791" i="5" s="1"/>
  <c r="AK791" i="5" s="1"/>
  <c r="T791" i="5" a="1"/>
  <c r="T791" i="5" s="1"/>
  <c r="AF791" i="5" s="1"/>
  <c r="Y789" i="5" a="1"/>
  <c r="Y789" i="5" s="1"/>
  <c r="AK789" i="5" s="1"/>
  <c r="T789" i="5" a="1"/>
  <c r="T789" i="5" s="1"/>
  <c r="AF789" i="5" s="1"/>
  <c r="Y787" i="5" a="1"/>
  <c r="Y787" i="5" s="1"/>
  <c r="AK787" i="5" s="1"/>
  <c r="T787" i="5" a="1"/>
  <c r="T787" i="5" s="1"/>
  <c r="AF787" i="5" s="1"/>
  <c r="X736" i="5" a="1"/>
  <c r="X736" i="5" s="1"/>
  <c r="AJ736" i="5" s="1"/>
  <c r="O736" i="5" a="1"/>
  <c r="O736" i="5" s="1"/>
  <c r="AA736" i="5" s="1"/>
  <c r="S736" i="5" a="1"/>
  <c r="S736" i="5" s="1"/>
  <c r="AE736" i="5" s="1"/>
  <c r="Q736" i="5" a="1"/>
  <c r="Q736" i="5" s="1"/>
  <c r="AC736" i="5" s="1"/>
  <c r="U736" i="5" a="1"/>
  <c r="U736" i="5" s="1"/>
  <c r="AG736" i="5" s="1"/>
  <c r="Y736" i="5" a="1"/>
  <c r="Y736" i="5" s="1"/>
  <c r="AK736" i="5" s="1"/>
  <c r="V732" i="5" a="1"/>
  <c r="V732" i="5" s="1"/>
  <c r="AH732" i="5" s="1"/>
  <c r="N732" i="5" a="1"/>
  <c r="N732" i="5" s="1"/>
  <c r="O728" i="5" a="1"/>
  <c r="O728" i="5" s="1"/>
  <c r="AA728" i="5" s="1"/>
  <c r="S728" i="5" a="1"/>
  <c r="S728" i="5" s="1"/>
  <c r="AE728" i="5" s="1"/>
  <c r="W728" i="5" a="1"/>
  <c r="W728" i="5" s="1"/>
  <c r="AI728" i="5" s="1"/>
  <c r="Q728" i="5" a="1"/>
  <c r="Q728" i="5" s="1"/>
  <c r="AC728" i="5" s="1"/>
  <c r="U728" i="5" a="1"/>
  <c r="U728" i="5" s="1"/>
  <c r="AG728" i="5" s="1"/>
  <c r="Y728" i="5" a="1"/>
  <c r="Y728" i="5" s="1"/>
  <c r="AK728" i="5" s="1"/>
  <c r="V724" i="5" a="1"/>
  <c r="V724" i="5" s="1"/>
  <c r="AH724" i="5" s="1"/>
  <c r="N724" i="5" a="1"/>
  <c r="N724" i="5" s="1"/>
  <c r="O720" i="5" a="1"/>
  <c r="O720" i="5" s="1"/>
  <c r="AA720" i="5" s="1"/>
  <c r="S720" i="5" a="1"/>
  <c r="S720" i="5" s="1"/>
  <c r="AE720" i="5" s="1"/>
  <c r="W720" i="5" a="1"/>
  <c r="W720" i="5" s="1"/>
  <c r="AI720" i="5" s="1"/>
  <c r="Q720" i="5" a="1"/>
  <c r="Q720" i="5" s="1"/>
  <c r="AC720" i="5" s="1"/>
  <c r="U720" i="5" a="1"/>
  <c r="U720" i="5" s="1"/>
  <c r="AG720" i="5" s="1"/>
  <c r="Y720" i="5" a="1"/>
  <c r="Y720" i="5" s="1"/>
  <c r="AK720" i="5" s="1"/>
  <c r="V716" i="5" a="1"/>
  <c r="V716" i="5" s="1"/>
  <c r="AH716" i="5" s="1"/>
  <c r="P713" i="5" a="1"/>
  <c r="P713" i="5" s="1"/>
  <c r="AB713" i="5" s="1"/>
  <c r="T713" i="5" a="1"/>
  <c r="T713" i="5" s="1"/>
  <c r="AF713" i="5" s="1"/>
  <c r="X713" i="5" a="1"/>
  <c r="X713" i="5" s="1"/>
  <c r="AJ713" i="5" s="1"/>
  <c r="O709" i="5" a="1"/>
  <c r="O709" i="5" s="1"/>
  <c r="AA709" i="5" s="1"/>
  <c r="N706" i="5" a="1"/>
  <c r="N706" i="5" s="1"/>
  <c r="R706" i="5" a="1"/>
  <c r="R706" i="5" s="1"/>
  <c r="AD706" i="5" s="1"/>
  <c r="V706" i="5" a="1"/>
  <c r="V706" i="5" s="1"/>
  <c r="AH706" i="5" s="1"/>
  <c r="P705" i="5" a="1"/>
  <c r="P705" i="5" s="1"/>
  <c r="AB705" i="5" s="1"/>
  <c r="U700" i="5" a="1"/>
  <c r="U700" i="5" s="1"/>
  <c r="AG700" i="5" s="1"/>
  <c r="P695" i="5" a="1"/>
  <c r="P695" i="5" s="1"/>
  <c r="AB695" i="5" s="1"/>
  <c r="U691" i="5" a="1"/>
  <c r="U691" i="5" s="1"/>
  <c r="AG691" i="5" s="1"/>
  <c r="Q691" i="5" a="1"/>
  <c r="Q691" i="5" s="1"/>
  <c r="AC691" i="5" s="1"/>
  <c r="R691" i="5" a="1"/>
  <c r="R691" i="5" s="1"/>
  <c r="AD691" i="5" s="1"/>
  <c r="W691" i="5" a="1"/>
  <c r="W691" i="5" s="1"/>
  <c r="AI691" i="5" s="1"/>
  <c r="N691" i="5" a="1"/>
  <c r="N691" i="5" s="1"/>
  <c r="S691" i="5" a="1"/>
  <c r="S691" i="5" s="1"/>
  <c r="AE691" i="5" s="1"/>
  <c r="X691" i="5" a="1"/>
  <c r="X691" i="5" s="1"/>
  <c r="AJ691" i="5" s="1"/>
  <c r="O691" i="5" a="1"/>
  <c r="O691" i="5" s="1"/>
  <c r="AA691" i="5" s="1"/>
  <c r="T691" i="5" a="1"/>
  <c r="T691" i="5" s="1"/>
  <c r="AF691" i="5" s="1"/>
  <c r="Y691" i="5" a="1"/>
  <c r="Y691" i="5" s="1"/>
  <c r="AK691" i="5" s="1"/>
  <c r="Q689" i="5" a="1"/>
  <c r="Q689" i="5" s="1"/>
  <c r="AC689" i="5" s="1"/>
  <c r="W689" i="5" a="1"/>
  <c r="W689" i="5" s="1"/>
  <c r="AI689" i="5" s="1"/>
  <c r="Q681" i="5" a="1"/>
  <c r="Q681" i="5" s="1"/>
  <c r="AC681" i="5" s="1"/>
  <c r="W681" i="5" a="1"/>
  <c r="W681" i="5" s="1"/>
  <c r="AI681" i="5" s="1"/>
  <c r="Q673" i="5" a="1"/>
  <c r="Q673" i="5" s="1"/>
  <c r="AC673" i="5" s="1"/>
  <c r="W673" i="5" a="1"/>
  <c r="W673" i="5" s="1"/>
  <c r="AI673" i="5" s="1"/>
  <c r="P594" i="5" a="1"/>
  <c r="P594" i="5" s="1"/>
  <c r="AB594" i="5" s="1"/>
  <c r="V594" i="5" a="1"/>
  <c r="V594" i="5" s="1"/>
  <c r="AH594" i="5" s="1"/>
  <c r="S594" i="5" a="1"/>
  <c r="S594" i="5" s="1"/>
  <c r="AE594" i="5" s="1"/>
  <c r="T594" i="5" a="1"/>
  <c r="T594" i="5" s="1"/>
  <c r="AF594" i="5" s="1"/>
  <c r="X594" i="5" a="1"/>
  <c r="X594" i="5" s="1"/>
  <c r="AJ594" i="5" s="1"/>
  <c r="O594" i="5" a="1"/>
  <c r="O594" i="5" s="1"/>
  <c r="AA594" i="5" s="1"/>
  <c r="X797" i="5" a="1"/>
  <c r="X797" i="5" s="1"/>
  <c r="AJ797" i="5" s="1"/>
  <c r="X795" i="5" a="1"/>
  <c r="X795" i="5" s="1"/>
  <c r="AJ795" i="5" s="1"/>
  <c r="X793" i="5" a="1"/>
  <c r="X793" i="5" s="1"/>
  <c r="AJ793" i="5" s="1"/>
  <c r="X791" i="5" a="1"/>
  <c r="X791" i="5" s="1"/>
  <c r="AJ791" i="5" s="1"/>
  <c r="X789" i="5" a="1"/>
  <c r="X789" i="5" s="1"/>
  <c r="AJ789" i="5" s="1"/>
  <c r="X787" i="5" a="1"/>
  <c r="X787" i="5" s="1"/>
  <c r="AJ787" i="5" s="1"/>
  <c r="W742" i="5" a="1"/>
  <c r="W742" i="5" s="1"/>
  <c r="AI742" i="5" s="1"/>
  <c r="R742" i="5" a="1"/>
  <c r="R742" i="5" s="1"/>
  <c r="AD742" i="5" s="1"/>
  <c r="R740" i="5" a="1"/>
  <c r="R740" i="5" s="1"/>
  <c r="AD740" i="5" s="1"/>
  <c r="R738" i="5" a="1"/>
  <c r="R738" i="5" s="1"/>
  <c r="AD738" i="5" s="1"/>
  <c r="P736" i="5" a="1"/>
  <c r="P736" i="5" s="1"/>
  <c r="AB736" i="5" s="1"/>
  <c r="V733" i="5" a="1"/>
  <c r="V733" i="5" s="1"/>
  <c r="AH733" i="5" s="1"/>
  <c r="N733" i="5" a="1"/>
  <c r="N733" i="5" s="1"/>
  <c r="T732" i="5" a="1"/>
  <c r="T732" i="5" s="1"/>
  <c r="AF732" i="5" s="1"/>
  <c r="O729" i="5" a="1"/>
  <c r="O729" i="5" s="1"/>
  <c r="AA729" i="5" s="1"/>
  <c r="S729" i="5" a="1"/>
  <c r="S729" i="5" s="1"/>
  <c r="AE729" i="5" s="1"/>
  <c r="W729" i="5" a="1"/>
  <c r="W729" i="5" s="1"/>
  <c r="AI729" i="5" s="1"/>
  <c r="Q729" i="5" a="1"/>
  <c r="Q729" i="5" s="1"/>
  <c r="AC729" i="5" s="1"/>
  <c r="U729" i="5" a="1"/>
  <c r="U729" i="5" s="1"/>
  <c r="AG729" i="5" s="1"/>
  <c r="Y729" i="5" a="1"/>
  <c r="Y729" i="5" s="1"/>
  <c r="AK729" i="5" s="1"/>
  <c r="X728" i="5" a="1"/>
  <c r="X728" i="5" s="1"/>
  <c r="AJ728" i="5" s="1"/>
  <c r="P728" i="5" a="1"/>
  <c r="P728" i="5" s="1"/>
  <c r="AB728" i="5" s="1"/>
  <c r="V725" i="5" a="1"/>
  <c r="V725" i="5" s="1"/>
  <c r="AH725" i="5" s="1"/>
  <c r="T724" i="5" a="1"/>
  <c r="T724" i="5" s="1"/>
  <c r="AF724" i="5" s="1"/>
  <c r="O721" i="5" a="1"/>
  <c r="O721" i="5" s="1"/>
  <c r="AA721" i="5" s="1"/>
  <c r="S721" i="5" a="1"/>
  <c r="S721" i="5" s="1"/>
  <c r="AE721" i="5" s="1"/>
  <c r="W721" i="5" a="1"/>
  <c r="W721" i="5" s="1"/>
  <c r="AI721" i="5" s="1"/>
  <c r="Q721" i="5" a="1"/>
  <c r="Q721" i="5" s="1"/>
  <c r="AC721" i="5" s="1"/>
  <c r="U721" i="5" a="1"/>
  <c r="U721" i="5" s="1"/>
  <c r="AG721" i="5" s="1"/>
  <c r="Y721" i="5" a="1"/>
  <c r="Y721" i="5" s="1"/>
  <c r="AK721" i="5" s="1"/>
  <c r="X720" i="5" a="1"/>
  <c r="X720" i="5" s="1"/>
  <c r="AJ720" i="5" s="1"/>
  <c r="P720" i="5" a="1"/>
  <c r="P720" i="5" s="1"/>
  <c r="AB720" i="5" s="1"/>
  <c r="V717" i="5" a="1"/>
  <c r="V717" i="5" s="1"/>
  <c r="AH717" i="5" s="1"/>
  <c r="O714" i="5" a="1"/>
  <c r="O714" i="5" s="1"/>
  <c r="AA714" i="5" s="1"/>
  <c r="P710" i="5" a="1"/>
  <c r="P710" i="5" s="1"/>
  <c r="AB710" i="5" s="1"/>
  <c r="T710" i="5" a="1"/>
  <c r="T710" i="5" s="1"/>
  <c r="AF710" i="5" s="1"/>
  <c r="X710" i="5" a="1"/>
  <c r="X710" i="5" s="1"/>
  <c r="AJ710" i="5" s="1"/>
  <c r="R709" i="5" a="1"/>
  <c r="R709" i="5" s="1"/>
  <c r="AD709" i="5" s="1"/>
  <c r="V708" i="5" a="1"/>
  <c r="V708" i="5" s="1"/>
  <c r="AH708" i="5" s="1"/>
  <c r="O708" i="5" a="1"/>
  <c r="O708" i="5" s="1"/>
  <c r="AA708" i="5" s="1"/>
  <c r="O704" i="5" a="1"/>
  <c r="O704" i="5" s="1"/>
  <c r="AA704" i="5" s="1"/>
  <c r="U699" i="5" a="1"/>
  <c r="U699" i="5" s="1"/>
  <c r="AG699" i="5" s="1"/>
  <c r="N698" i="5" a="1"/>
  <c r="N698" i="5" s="1"/>
  <c r="S692" i="5" a="1"/>
  <c r="S692" i="5" s="1"/>
  <c r="AE692" i="5" s="1"/>
  <c r="Q692" i="5" a="1"/>
  <c r="Q692" i="5" s="1"/>
  <c r="AC692" i="5" s="1"/>
  <c r="R692" i="5" a="1"/>
  <c r="R692" i="5" s="1"/>
  <c r="AD692" i="5" s="1"/>
  <c r="W692" i="5" a="1"/>
  <c r="W692" i="5" s="1"/>
  <c r="AI692" i="5" s="1"/>
  <c r="X692" i="5" a="1"/>
  <c r="X692" i="5" s="1"/>
  <c r="AJ692" i="5" s="1"/>
  <c r="N692" i="5" a="1"/>
  <c r="N692" i="5" s="1"/>
  <c r="O692" i="5" a="1"/>
  <c r="O692" i="5" s="1"/>
  <c r="AA692" i="5" s="1"/>
  <c r="T692" i="5" a="1"/>
  <c r="T692" i="5" s="1"/>
  <c r="AF692" i="5" s="1"/>
  <c r="Y692" i="5" a="1"/>
  <c r="Y692" i="5" s="1"/>
  <c r="AK692" i="5" s="1"/>
  <c r="P692" i="5" a="1"/>
  <c r="P692" i="5" s="1"/>
  <c r="AB692" i="5" s="1"/>
  <c r="U692" i="5" a="1"/>
  <c r="U692" i="5" s="1"/>
  <c r="AG692" i="5" s="1"/>
  <c r="V689" i="5" a="1"/>
  <c r="V689" i="5" s="1"/>
  <c r="AH689" i="5" s="1"/>
  <c r="N686" i="5" a="1"/>
  <c r="N686" i="5" s="1"/>
  <c r="T686" i="5" a="1"/>
  <c r="T686" i="5" s="1"/>
  <c r="AF686" i="5" s="1"/>
  <c r="Q686" i="5" a="1"/>
  <c r="Q686" i="5" s="1"/>
  <c r="AC686" i="5" s="1"/>
  <c r="W686" i="5" a="1"/>
  <c r="W686" i="5" s="1"/>
  <c r="AI686" i="5" s="1"/>
  <c r="R686" i="5" a="1"/>
  <c r="R686" i="5" s="1"/>
  <c r="AD686" i="5" s="1"/>
  <c r="X686" i="5" a="1"/>
  <c r="X686" i="5" s="1"/>
  <c r="AJ686" i="5" s="1"/>
  <c r="V681" i="5" a="1"/>
  <c r="V681" i="5" s="1"/>
  <c r="AH681" i="5" s="1"/>
  <c r="N678" i="5" a="1"/>
  <c r="N678" i="5" s="1"/>
  <c r="T678" i="5" a="1"/>
  <c r="T678" i="5" s="1"/>
  <c r="AF678" i="5" s="1"/>
  <c r="O678" i="5" a="1"/>
  <c r="O678" i="5" s="1"/>
  <c r="AA678" i="5" s="1"/>
  <c r="Q678" i="5" a="1"/>
  <c r="Q678" i="5" s="1"/>
  <c r="AC678" i="5" s="1"/>
  <c r="W678" i="5" a="1"/>
  <c r="W678" i="5" s="1"/>
  <c r="AI678" i="5" s="1"/>
  <c r="R678" i="5" a="1"/>
  <c r="R678" i="5" s="1"/>
  <c r="AD678" i="5" s="1"/>
  <c r="X678" i="5" a="1"/>
  <c r="X678" i="5" s="1"/>
  <c r="AJ678" i="5" s="1"/>
  <c r="V673" i="5" a="1"/>
  <c r="V673" i="5" s="1"/>
  <c r="AH673" i="5" s="1"/>
  <c r="Y670" i="5" a="1"/>
  <c r="Y670" i="5" s="1"/>
  <c r="AK670" i="5" s="1"/>
  <c r="N670" i="5" a="1"/>
  <c r="N670" i="5" s="1"/>
  <c r="T670" i="5" a="1"/>
  <c r="T670" i="5" s="1"/>
  <c r="AF670" i="5" s="1"/>
  <c r="O670" i="5" a="1"/>
  <c r="O670" i="5" s="1"/>
  <c r="AA670" i="5" s="1"/>
  <c r="Q670" i="5" a="1"/>
  <c r="Q670" i="5" s="1"/>
  <c r="AC670" i="5" s="1"/>
  <c r="W670" i="5" a="1"/>
  <c r="W670" i="5" s="1"/>
  <c r="AI670" i="5" s="1"/>
  <c r="R670" i="5" a="1"/>
  <c r="R670" i="5" s="1"/>
  <c r="AD670" i="5" s="1"/>
  <c r="X670" i="5" a="1"/>
  <c r="X670" i="5" s="1"/>
  <c r="AJ670" i="5" s="1"/>
  <c r="S649" i="5" a="1"/>
  <c r="S649" i="5" s="1"/>
  <c r="AE649" i="5" s="1"/>
  <c r="T649" i="5" a="1"/>
  <c r="T649" i="5" s="1"/>
  <c r="AF649" i="5" s="1"/>
  <c r="U649" i="5" a="1"/>
  <c r="U649" i="5" s="1"/>
  <c r="AG649" i="5" s="1"/>
  <c r="N649" i="5" a="1"/>
  <c r="N649" i="5" s="1"/>
  <c r="V649" i="5" a="1"/>
  <c r="V649" i="5" s="1"/>
  <c r="AH649" i="5" s="1"/>
  <c r="O649" i="5" a="1"/>
  <c r="O649" i="5" s="1"/>
  <c r="AA649" i="5" s="1"/>
  <c r="P649" i="5" a="1"/>
  <c r="P649" i="5" s="1"/>
  <c r="AB649" i="5" s="1"/>
  <c r="W649" i="5" a="1"/>
  <c r="W649" i="5" s="1"/>
  <c r="AI649" i="5" s="1"/>
  <c r="Y649" i="5" a="1"/>
  <c r="Y649" i="5" s="1"/>
  <c r="AK649" i="5" s="1"/>
  <c r="Q649" i="5" a="1"/>
  <c r="Q649" i="5" s="1"/>
  <c r="AC649" i="5" s="1"/>
  <c r="R649" i="5" a="1"/>
  <c r="R649" i="5" s="1"/>
  <c r="AD649" i="5" s="1"/>
  <c r="Q742" i="5" a="1"/>
  <c r="Q742" i="5" s="1"/>
  <c r="AC742" i="5" s="1"/>
  <c r="W740" i="5" a="1"/>
  <c r="W740" i="5" s="1"/>
  <c r="AI740" i="5" s="1"/>
  <c r="Q740" i="5" a="1"/>
  <c r="Q740" i="5" s="1"/>
  <c r="AC740" i="5" s="1"/>
  <c r="U740" i="5" a="1"/>
  <c r="U740" i="5" s="1"/>
  <c r="AG740" i="5" s="1"/>
  <c r="Y740" i="5" a="1"/>
  <c r="Y740" i="5" s="1"/>
  <c r="AK740" i="5" s="1"/>
  <c r="W738" i="5" a="1"/>
  <c r="W738" i="5" s="1"/>
  <c r="AI738" i="5" s="1"/>
  <c r="Q738" i="5" a="1"/>
  <c r="Q738" i="5" s="1"/>
  <c r="AC738" i="5" s="1"/>
  <c r="U738" i="5" a="1"/>
  <c r="U738" i="5" s="1"/>
  <c r="AG738" i="5" s="1"/>
  <c r="Y738" i="5" a="1"/>
  <c r="Y738" i="5" s="1"/>
  <c r="AK738" i="5" s="1"/>
  <c r="W736" i="5" a="1"/>
  <c r="W736" i="5" s="1"/>
  <c r="AI736" i="5" s="1"/>
  <c r="V734" i="5" a="1"/>
  <c r="V734" i="5" s="1"/>
  <c r="AH734" i="5" s="1"/>
  <c r="T733" i="5" a="1"/>
  <c r="T733" i="5" s="1"/>
  <c r="AF733" i="5" s="1"/>
  <c r="O730" i="5" a="1"/>
  <c r="O730" i="5" s="1"/>
  <c r="AA730" i="5" s="1"/>
  <c r="S730" i="5" a="1"/>
  <c r="S730" i="5" s="1"/>
  <c r="AE730" i="5" s="1"/>
  <c r="W730" i="5" a="1"/>
  <c r="W730" i="5" s="1"/>
  <c r="AI730" i="5" s="1"/>
  <c r="Q730" i="5" a="1"/>
  <c r="Q730" i="5" s="1"/>
  <c r="AC730" i="5" s="1"/>
  <c r="U730" i="5" a="1"/>
  <c r="U730" i="5" s="1"/>
  <c r="AG730" i="5" s="1"/>
  <c r="Y730" i="5" a="1"/>
  <c r="Y730" i="5" s="1"/>
  <c r="AK730" i="5" s="1"/>
  <c r="X729" i="5" a="1"/>
  <c r="X729" i="5" s="1"/>
  <c r="AJ729" i="5" s="1"/>
  <c r="P729" i="5" a="1"/>
  <c r="P729" i="5" s="1"/>
  <c r="AB729" i="5" s="1"/>
  <c r="V726" i="5" a="1"/>
  <c r="V726" i="5" s="1"/>
  <c r="AH726" i="5" s="1"/>
  <c r="T725" i="5" a="1"/>
  <c r="T725" i="5" s="1"/>
  <c r="AF725" i="5" s="1"/>
  <c r="O722" i="5" a="1"/>
  <c r="O722" i="5" s="1"/>
  <c r="AA722" i="5" s="1"/>
  <c r="S722" i="5" a="1"/>
  <c r="S722" i="5" s="1"/>
  <c r="AE722" i="5" s="1"/>
  <c r="W722" i="5" a="1"/>
  <c r="W722" i="5" s="1"/>
  <c r="AI722" i="5" s="1"/>
  <c r="Q722" i="5" a="1"/>
  <c r="Q722" i="5" s="1"/>
  <c r="AC722" i="5" s="1"/>
  <c r="U722" i="5" a="1"/>
  <c r="U722" i="5" s="1"/>
  <c r="AG722" i="5" s="1"/>
  <c r="Y722" i="5" a="1"/>
  <c r="Y722" i="5" s="1"/>
  <c r="AK722" i="5" s="1"/>
  <c r="X721" i="5" a="1"/>
  <c r="X721" i="5" s="1"/>
  <c r="AJ721" i="5" s="1"/>
  <c r="P721" i="5" a="1"/>
  <c r="P721" i="5" s="1"/>
  <c r="AB721" i="5" s="1"/>
  <c r="N718" i="5" a="1"/>
  <c r="N718" i="5" s="1"/>
  <c r="T717" i="5" a="1"/>
  <c r="T717" i="5" s="1"/>
  <c r="AF717" i="5" s="1"/>
  <c r="P715" i="5" a="1"/>
  <c r="P715" i="5" s="1"/>
  <c r="AB715" i="5" s="1"/>
  <c r="T715" i="5" a="1"/>
  <c r="T715" i="5" s="1"/>
  <c r="AF715" i="5" s="1"/>
  <c r="X715" i="5" a="1"/>
  <c r="X715" i="5" s="1"/>
  <c r="AJ715" i="5" s="1"/>
  <c r="R714" i="5" a="1"/>
  <c r="R714" i="5" s="1"/>
  <c r="AD714" i="5" s="1"/>
  <c r="V713" i="5" a="1"/>
  <c r="V713" i="5" s="1"/>
  <c r="AH713" i="5" s="1"/>
  <c r="O711" i="5" a="1"/>
  <c r="O711" i="5" s="1"/>
  <c r="AA711" i="5" s="1"/>
  <c r="N707" i="5" a="1"/>
  <c r="N707" i="5" s="1"/>
  <c r="R707" i="5" a="1"/>
  <c r="R707" i="5" s="1"/>
  <c r="AD707" i="5" s="1"/>
  <c r="V707" i="5" a="1"/>
  <c r="V707" i="5" s="1"/>
  <c r="AH707" i="5" s="1"/>
  <c r="P706" i="5" a="1"/>
  <c r="P706" i="5" s="1"/>
  <c r="AB706" i="5" s="1"/>
  <c r="U702" i="5" a="1"/>
  <c r="U702" i="5" s="1"/>
  <c r="AG702" i="5" s="1"/>
  <c r="V702" i="5" a="1"/>
  <c r="V702" i="5" s="1"/>
  <c r="AH702" i="5" s="1"/>
  <c r="X702" i="5" a="1"/>
  <c r="X702" i="5" s="1"/>
  <c r="AJ702" i="5" s="1"/>
  <c r="T702" i="5" a="1"/>
  <c r="T702" i="5" s="1"/>
  <c r="AF702" i="5" s="1"/>
  <c r="X698" i="5" a="1"/>
  <c r="X698" i="5" s="1"/>
  <c r="AJ698" i="5" s="1"/>
  <c r="U693" i="5" a="1"/>
  <c r="U693" i="5" s="1"/>
  <c r="AG693" i="5" s="1"/>
  <c r="Q693" i="5" a="1"/>
  <c r="Q693" i="5" s="1"/>
  <c r="AC693" i="5" s="1"/>
  <c r="R693" i="5" a="1"/>
  <c r="R693" i="5" s="1"/>
  <c r="AD693" i="5" s="1"/>
  <c r="W693" i="5" a="1"/>
  <c r="W693" i="5" s="1"/>
  <c r="AI693" i="5" s="1"/>
  <c r="N693" i="5" a="1"/>
  <c r="N693" i="5" s="1"/>
  <c r="S693" i="5" a="1"/>
  <c r="S693" i="5" s="1"/>
  <c r="AE693" i="5" s="1"/>
  <c r="X693" i="5" a="1"/>
  <c r="X693" i="5" s="1"/>
  <c r="AJ693" i="5" s="1"/>
  <c r="O693" i="5" a="1"/>
  <c r="O693" i="5" s="1"/>
  <c r="AA693" i="5" s="1"/>
  <c r="T693" i="5" a="1"/>
  <c r="T693" i="5" s="1"/>
  <c r="AF693" i="5" s="1"/>
  <c r="Y693" i="5" a="1"/>
  <c r="Y693" i="5" s="1"/>
  <c r="AK693" i="5" s="1"/>
  <c r="V690" i="5" a="1"/>
  <c r="V690" i="5" s="1"/>
  <c r="AH690" i="5" s="1"/>
  <c r="R685" i="5" a="1"/>
  <c r="R685" i="5" s="1"/>
  <c r="AD685" i="5" s="1"/>
  <c r="Q683" i="5" a="1"/>
  <c r="Q683" i="5" s="1"/>
  <c r="AC683" i="5" s="1"/>
  <c r="W683" i="5" a="1"/>
  <c r="W683" i="5" s="1"/>
  <c r="AI683" i="5" s="1"/>
  <c r="R677" i="5" a="1"/>
  <c r="R677" i="5" s="1"/>
  <c r="AD677" i="5" s="1"/>
  <c r="Q675" i="5" a="1"/>
  <c r="Q675" i="5" s="1"/>
  <c r="AC675" i="5" s="1"/>
  <c r="W675" i="5" a="1"/>
  <c r="W675" i="5" s="1"/>
  <c r="AI675" i="5" s="1"/>
  <c r="R653" i="5" a="1"/>
  <c r="R653" i="5" s="1"/>
  <c r="AD653" i="5" s="1"/>
  <c r="N653" i="5" a="1"/>
  <c r="N653" i="5" s="1"/>
  <c r="W653" i="5" a="1"/>
  <c r="W653" i="5" s="1"/>
  <c r="AI653" i="5" s="1"/>
  <c r="S653" i="5" a="1"/>
  <c r="S653" i="5" s="1"/>
  <c r="AE653" i="5" s="1"/>
  <c r="U653" i="5" a="1"/>
  <c r="U653" i="5" s="1"/>
  <c r="AG653" i="5" s="1"/>
  <c r="T653" i="5" a="1"/>
  <c r="T653" i="5" s="1"/>
  <c r="AF653" i="5" s="1"/>
  <c r="V653" i="5" a="1"/>
  <c r="V653" i="5" s="1"/>
  <c r="AH653" i="5" s="1"/>
  <c r="O653" i="5" a="1"/>
  <c r="O653" i="5" s="1"/>
  <c r="AA653" i="5" s="1"/>
  <c r="X653" i="5" a="1"/>
  <c r="X653" i="5" s="1"/>
  <c r="AJ653" i="5" s="1"/>
  <c r="P653" i="5" a="1"/>
  <c r="P653" i="5" s="1"/>
  <c r="AB653" i="5" s="1"/>
  <c r="Y653" i="5" a="1"/>
  <c r="Y653" i="5" s="1"/>
  <c r="AK653" i="5" s="1"/>
  <c r="Q653" i="5" a="1"/>
  <c r="Q653" i="5" s="1"/>
  <c r="AC653" i="5" s="1"/>
  <c r="X697" i="5" a="1"/>
  <c r="X697" i="5" s="1"/>
  <c r="AJ697" i="5" s="1"/>
  <c r="O689" i="5" a="1"/>
  <c r="O689" i="5" s="1"/>
  <c r="AA689" i="5" s="1"/>
  <c r="O687" i="5" a="1"/>
  <c r="O687" i="5" s="1"/>
  <c r="AA687" i="5" s="1"/>
  <c r="O685" i="5" a="1"/>
  <c r="O685" i="5" s="1"/>
  <c r="AA685" i="5" s="1"/>
  <c r="O683" i="5" a="1"/>
  <c r="O683" i="5" s="1"/>
  <c r="AA683" i="5" s="1"/>
  <c r="O681" i="5" a="1"/>
  <c r="O681" i="5" s="1"/>
  <c r="AA681" i="5" s="1"/>
  <c r="O679" i="5" a="1"/>
  <c r="O679" i="5" s="1"/>
  <c r="AA679" i="5" s="1"/>
  <c r="O677" i="5" a="1"/>
  <c r="O677" i="5" s="1"/>
  <c r="AA677" i="5" s="1"/>
  <c r="O675" i="5" a="1"/>
  <c r="O675" i="5" s="1"/>
  <c r="AA675" i="5" s="1"/>
  <c r="O673" i="5" a="1"/>
  <c r="O673" i="5" s="1"/>
  <c r="AA673" i="5" s="1"/>
  <c r="U646" i="5" a="1"/>
  <c r="U646" i="5" s="1"/>
  <c r="AG646" i="5" s="1"/>
  <c r="R646" i="5" a="1"/>
  <c r="R646" i="5" s="1"/>
  <c r="AD646" i="5" s="1"/>
  <c r="S646" i="5" a="1"/>
  <c r="S646" i="5" s="1"/>
  <c r="AE646" i="5" s="1"/>
  <c r="T646" i="5" a="1"/>
  <c r="T646" i="5" s="1"/>
  <c r="AF646" i="5" s="1"/>
  <c r="N646" i="5" a="1"/>
  <c r="N646" i="5" s="1"/>
  <c r="O646" i="5" a="1"/>
  <c r="O646" i="5" s="1"/>
  <c r="AA646" i="5" s="1"/>
  <c r="V646" i="5" a="1"/>
  <c r="V646" i="5" s="1"/>
  <c r="AH646" i="5" s="1"/>
  <c r="W646" i="5" a="1"/>
  <c r="W646" i="5" s="1"/>
  <c r="AI646" i="5" s="1"/>
  <c r="N589" i="5" a="1"/>
  <c r="N589" i="5" s="1"/>
  <c r="S589" i="5" a="1"/>
  <c r="S589" i="5" s="1"/>
  <c r="AE589" i="5" s="1"/>
  <c r="O589" i="5" a="1"/>
  <c r="O589" i="5" s="1"/>
  <c r="AA589" i="5" s="1"/>
  <c r="T589" i="5" a="1"/>
  <c r="T589" i="5" s="1"/>
  <c r="AF589" i="5" s="1"/>
  <c r="N581" i="5" a="1"/>
  <c r="N581" i="5" s="1"/>
  <c r="S581" i="5" a="1"/>
  <c r="S581" i="5" s="1"/>
  <c r="AE581" i="5" s="1"/>
  <c r="X581" i="5" a="1"/>
  <c r="X581" i="5" s="1"/>
  <c r="AJ581" i="5" s="1"/>
  <c r="O581" i="5" a="1"/>
  <c r="O581" i="5" s="1"/>
  <c r="AA581" i="5" s="1"/>
  <c r="T581" i="5" a="1"/>
  <c r="T581" i="5" s="1"/>
  <c r="AF581" i="5" s="1"/>
  <c r="O701" i="5" a="1"/>
  <c r="O701" i="5" s="1"/>
  <c r="AA701" i="5" s="1"/>
  <c r="S701" i="5" a="1"/>
  <c r="S701" i="5" s="1"/>
  <c r="AE701" i="5" s="1"/>
  <c r="W701" i="5" a="1"/>
  <c r="W701" i="5" s="1"/>
  <c r="AI701" i="5" s="1"/>
  <c r="N697" i="5" a="1"/>
  <c r="N697" i="5" s="1"/>
  <c r="Y689" i="5" a="1"/>
  <c r="Y689" i="5" s="1"/>
  <c r="AK689" i="5" s="1"/>
  <c r="T689" i="5" a="1"/>
  <c r="T689" i="5" s="1"/>
  <c r="AF689" i="5" s="1"/>
  <c r="N689" i="5" a="1"/>
  <c r="N689" i="5" s="1"/>
  <c r="U688" i="5" a="1"/>
  <c r="U688" i="5" s="1"/>
  <c r="AG688" i="5" s="1"/>
  <c r="S688" i="5" a="1"/>
  <c r="S688" i="5" s="1"/>
  <c r="AE688" i="5" s="1"/>
  <c r="T687" i="5" a="1"/>
  <c r="T687" i="5" s="1"/>
  <c r="AF687" i="5" s="1"/>
  <c r="N687" i="5" a="1"/>
  <c r="N687" i="5" s="1"/>
  <c r="U686" i="5" a="1"/>
  <c r="U686" i="5" s="1"/>
  <c r="AG686" i="5" s="1"/>
  <c r="S686" i="5" a="1"/>
  <c r="S686" i="5" s="1"/>
  <c r="AE686" i="5" s="1"/>
  <c r="T685" i="5" a="1"/>
  <c r="T685" i="5" s="1"/>
  <c r="AF685" i="5" s="1"/>
  <c r="N685" i="5" a="1"/>
  <c r="N685" i="5" s="1"/>
  <c r="U684" i="5" a="1"/>
  <c r="U684" i="5" s="1"/>
  <c r="AG684" i="5" s="1"/>
  <c r="S684" i="5" a="1"/>
  <c r="S684" i="5" s="1"/>
  <c r="AE684" i="5" s="1"/>
  <c r="T683" i="5" a="1"/>
  <c r="T683" i="5" s="1"/>
  <c r="AF683" i="5" s="1"/>
  <c r="N683" i="5" a="1"/>
  <c r="N683" i="5" s="1"/>
  <c r="U682" i="5" a="1"/>
  <c r="U682" i="5" s="1"/>
  <c r="AG682" i="5" s="1"/>
  <c r="S682" i="5" a="1"/>
  <c r="S682" i="5" s="1"/>
  <c r="AE682" i="5" s="1"/>
  <c r="T681" i="5" a="1"/>
  <c r="T681" i="5" s="1"/>
  <c r="AF681" i="5" s="1"/>
  <c r="N681" i="5" a="1"/>
  <c r="N681" i="5" s="1"/>
  <c r="U680" i="5" a="1"/>
  <c r="U680" i="5" s="1"/>
  <c r="AG680" i="5" s="1"/>
  <c r="S680" i="5" a="1"/>
  <c r="S680" i="5" s="1"/>
  <c r="AE680" i="5" s="1"/>
  <c r="T679" i="5" a="1"/>
  <c r="T679" i="5" s="1"/>
  <c r="AF679" i="5" s="1"/>
  <c r="N679" i="5" a="1"/>
  <c r="N679" i="5" s="1"/>
  <c r="U678" i="5" a="1"/>
  <c r="U678" i="5" s="1"/>
  <c r="AG678" i="5" s="1"/>
  <c r="S678" i="5" a="1"/>
  <c r="S678" i="5" s="1"/>
  <c r="AE678" i="5" s="1"/>
  <c r="T677" i="5" a="1"/>
  <c r="T677" i="5" s="1"/>
  <c r="AF677" i="5" s="1"/>
  <c r="N677" i="5" a="1"/>
  <c r="N677" i="5" s="1"/>
  <c r="U676" i="5" a="1"/>
  <c r="U676" i="5" s="1"/>
  <c r="AG676" i="5" s="1"/>
  <c r="S676" i="5" a="1"/>
  <c r="S676" i="5" s="1"/>
  <c r="AE676" i="5" s="1"/>
  <c r="T675" i="5" a="1"/>
  <c r="T675" i="5" s="1"/>
  <c r="AF675" i="5" s="1"/>
  <c r="N675" i="5" a="1"/>
  <c r="N675" i="5" s="1"/>
  <c r="U674" i="5" a="1"/>
  <c r="U674" i="5" s="1"/>
  <c r="AG674" i="5" s="1"/>
  <c r="S674" i="5" a="1"/>
  <c r="S674" i="5" s="1"/>
  <c r="AE674" i="5" s="1"/>
  <c r="T673" i="5" a="1"/>
  <c r="T673" i="5" s="1"/>
  <c r="AF673" i="5" s="1"/>
  <c r="N673" i="5" a="1"/>
  <c r="N673" i="5" s="1"/>
  <c r="U672" i="5" a="1"/>
  <c r="U672" i="5" s="1"/>
  <c r="AG672" i="5" s="1"/>
  <c r="S672" i="5" a="1"/>
  <c r="S672" i="5" s="1"/>
  <c r="AE672" i="5" s="1"/>
  <c r="T671" i="5" a="1"/>
  <c r="T671" i="5" s="1"/>
  <c r="AF671" i="5" s="1"/>
  <c r="N671" i="5" a="1"/>
  <c r="N671" i="5" s="1"/>
  <c r="U670" i="5" a="1"/>
  <c r="U670" i="5" s="1"/>
  <c r="AG670" i="5" s="1"/>
  <c r="S670" i="5" a="1"/>
  <c r="S670" i="5" s="1"/>
  <c r="AE670" i="5" s="1"/>
  <c r="T669" i="5" a="1"/>
  <c r="T669" i="5" s="1"/>
  <c r="AF669" i="5" s="1"/>
  <c r="T667" i="5" a="1"/>
  <c r="T667" i="5" s="1"/>
  <c r="AF667" i="5" s="1"/>
  <c r="T665" i="5" a="1"/>
  <c r="T665" i="5" s="1"/>
  <c r="AF665" i="5" s="1"/>
  <c r="T663" i="5" a="1"/>
  <c r="T663" i="5" s="1"/>
  <c r="AF663" i="5" s="1"/>
  <c r="T661" i="5" a="1"/>
  <c r="T661" i="5" s="1"/>
  <c r="AF661" i="5" s="1"/>
  <c r="T659" i="5" a="1"/>
  <c r="T659" i="5" s="1"/>
  <c r="AF659" i="5" s="1"/>
  <c r="T657" i="5" a="1"/>
  <c r="T657" i="5" s="1"/>
  <c r="AF657" i="5" s="1"/>
  <c r="P656" i="5" a="1"/>
  <c r="P656" i="5" s="1"/>
  <c r="AB656" i="5" s="1"/>
  <c r="P654" i="5" a="1"/>
  <c r="P654" i="5" s="1"/>
  <c r="AB654" i="5" s="1"/>
  <c r="Y654" i="5" a="1"/>
  <c r="Y654" i="5" s="1"/>
  <c r="AK654" i="5" s="1"/>
  <c r="P652" i="5" a="1"/>
  <c r="P652" i="5" s="1"/>
  <c r="AB652" i="5" s="1"/>
  <c r="Y652" i="5" a="1"/>
  <c r="Y652" i="5" s="1"/>
  <c r="AK652" i="5" s="1"/>
  <c r="X646" i="5" a="1"/>
  <c r="X646" i="5" s="1"/>
  <c r="AJ646" i="5" s="1"/>
  <c r="P598" i="5" a="1"/>
  <c r="P598" i="5" s="1"/>
  <c r="AB598" i="5" s="1"/>
  <c r="S598" i="5" a="1"/>
  <c r="S598" i="5" s="1"/>
  <c r="AE598" i="5" s="1"/>
  <c r="T598" i="5" a="1"/>
  <c r="T598" i="5" s="1"/>
  <c r="AF598" i="5" s="1"/>
  <c r="V598" i="5" a="1"/>
  <c r="V598" i="5" s="1"/>
  <c r="AH598" i="5" s="1"/>
  <c r="X598" i="5" a="1"/>
  <c r="X598" i="5" s="1"/>
  <c r="AJ598" i="5" s="1"/>
  <c r="O598" i="5" a="1"/>
  <c r="O598" i="5" s="1"/>
  <c r="AA598" i="5" s="1"/>
  <c r="N584" i="5" a="1"/>
  <c r="N584" i="5" s="1"/>
  <c r="S584" i="5" a="1"/>
  <c r="S584" i="5" s="1"/>
  <c r="AE584" i="5" s="1"/>
  <c r="X584" i="5" a="1"/>
  <c r="X584" i="5" s="1"/>
  <c r="AJ584" i="5" s="1"/>
  <c r="O584" i="5" a="1"/>
  <c r="O584" i="5" s="1"/>
  <c r="AA584" i="5" s="1"/>
  <c r="T584" i="5" a="1"/>
  <c r="T584" i="5" s="1"/>
  <c r="AF584" i="5" s="1"/>
  <c r="Y716" i="5" a="1"/>
  <c r="Y716" i="5" s="1"/>
  <c r="AK716" i="5" s="1"/>
  <c r="U716" i="5" a="1"/>
  <c r="U716" i="5" s="1"/>
  <c r="AG716" i="5" s="1"/>
  <c r="Q716" i="5" a="1"/>
  <c r="Q716" i="5" s="1"/>
  <c r="AC716" i="5" s="1"/>
  <c r="Y715" i="5" a="1"/>
  <c r="Y715" i="5" s="1"/>
  <c r="AK715" i="5" s="1"/>
  <c r="U715" i="5" a="1"/>
  <c r="U715" i="5" s="1"/>
  <c r="AG715" i="5" s="1"/>
  <c r="Q715" i="5" a="1"/>
  <c r="Q715" i="5" s="1"/>
  <c r="AC715" i="5" s="1"/>
  <c r="Y714" i="5" a="1"/>
  <c r="Y714" i="5" s="1"/>
  <c r="AK714" i="5" s="1"/>
  <c r="U714" i="5" a="1"/>
  <c r="U714" i="5" s="1"/>
  <c r="AG714" i="5" s="1"/>
  <c r="Q714" i="5" a="1"/>
  <c r="Q714" i="5" s="1"/>
  <c r="AC714" i="5" s="1"/>
  <c r="Y713" i="5" a="1"/>
  <c r="Y713" i="5" s="1"/>
  <c r="AK713" i="5" s="1"/>
  <c r="U713" i="5" a="1"/>
  <c r="U713" i="5" s="1"/>
  <c r="AG713" i="5" s="1"/>
  <c r="Q713" i="5" a="1"/>
  <c r="Q713" i="5" s="1"/>
  <c r="AC713" i="5" s="1"/>
  <c r="Y712" i="5" a="1"/>
  <c r="Y712" i="5" s="1"/>
  <c r="AK712" i="5" s="1"/>
  <c r="U712" i="5" a="1"/>
  <c r="U712" i="5" s="1"/>
  <c r="AG712" i="5" s="1"/>
  <c r="Q712" i="5" a="1"/>
  <c r="Q712" i="5" s="1"/>
  <c r="AC712" i="5" s="1"/>
  <c r="Y711" i="5" a="1"/>
  <c r="Y711" i="5" s="1"/>
  <c r="AK711" i="5" s="1"/>
  <c r="U711" i="5" a="1"/>
  <c r="U711" i="5" s="1"/>
  <c r="AG711" i="5" s="1"/>
  <c r="Q711" i="5" a="1"/>
  <c r="Q711" i="5" s="1"/>
  <c r="AC711" i="5" s="1"/>
  <c r="Y710" i="5" a="1"/>
  <c r="Y710" i="5" s="1"/>
  <c r="AK710" i="5" s="1"/>
  <c r="U710" i="5" a="1"/>
  <c r="U710" i="5" s="1"/>
  <c r="AG710" i="5" s="1"/>
  <c r="Q710" i="5" a="1"/>
  <c r="Q710" i="5" s="1"/>
  <c r="AC710" i="5" s="1"/>
  <c r="Y709" i="5" a="1"/>
  <c r="Y709" i="5" s="1"/>
  <c r="AK709" i="5" s="1"/>
  <c r="U709" i="5" a="1"/>
  <c r="U709" i="5" s="1"/>
  <c r="AG709" i="5" s="1"/>
  <c r="Q709" i="5" a="1"/>
  <c r="Q709" i="5" s="1"/>
  <c r="AC709" i="5" s="1"/>
  <c r="Y708" i="5" a="1"/>
  <c r="Y708" i="5" s="1"/>
  <c r="AK708" i="5" s="1"/>
  <c r="U708" i="5" a="1"/>
  <c r="U708" i="5" s="1"/>
  <c r="AG708" i="5" s="1"/>
  <c r="Q708" i="5" a="1"/>
  <c r="Q708" i="5" s="1"/>
  <c r="AC708" i="5" s="1"/>
  <c r="Y707" i="5" a="1"/>
  <c r="Y707" i="5" s="1"/>
  <c r="AK707" i="5" s="1"/>
  <c r="U707" i="5" a="1"/>
  <c r="U707" i="5" s="1"/>
  <c r="AG707" i="5" s="1"/>
  <c r="Q707" i="5" a="1"/>
  <c r="Q707" i="5" s="1"/>
  <c r="AC707" i="5" s="1"/>
  <c r="Y706" i="5" a="1"/>
  <c r="Y706" i="5" s="1"/>
  <c r="AK706" i="5" s="1"/>
  <c r="U706" i="5" a="1"/>
  <c r="U706" i="5" s="1"/>
  <c r="AG706" i="5" s="1"/>
  <c r="Q706" i="5" a="1"/>
  <c r="Q706" i="5" s="1"/>
  <c r="AC706" i="5" s="1"/>
  <c r="Y705" i="5" a="1"/>
  <c r="Y705" i="5" s="1"/>
  <c r="AK705" i="5" s="1"/>
  <c r="U705" i="5" a="1"/>
  <c r="U705" i="5" s="1"/>
  <c r="AG705" i="5" s="1"/>
  <c r="Q705" i="5" a="1"/>
  <c r="Q705" i="5" s="1"/>
  <c r="AC705" i="5" s="1"/>
  <c r="Y704" i="5" a="1"/>
  <c r="Y704" i="5" s="1"/>
  <c r="AK704" i="5" s="1"/>
  <c r="U704" i="5" a="1"/>
  <c r="U704" i="5" s="1"/>
  <c r="AG704" i="5" s="1"/>
  <c r="Q704" i="5" a="1"/>
  <c r="Q704" i="5" s="1"/>
  <c r="AC704" i="5" s="1"/>
  <c r="Y703" i="5" a="1"/>
  <c r="Y703" i="5" s="1"/>
  <c r="AK703" i="5" s="1"/>
  <c r="U703" i="5" a="1"/>
  <c r="U703" i="5" s="1"/>
  <c r="AG703" i="5" s="1"/>
  <c r="N702" i="5" a="1"/>
  <c r="N702" i="5" s="1"/>
  <c r="Y701" i="5" a="1"/>
  <c r="Y701" i="5" s="1"/>
  <c r="AK701" i="5" s="1"/>
  <c r="P701" i="5" a="1"/>
  <c r="P701" i="5" s="1"/>
  <c r="AB701" i="5" s="1"/>
  <c r="V700" i="5" a="1"/>
  <c r="V700" i="5" s="1"/>
  <c r="AH700" i="5" s="1"/>
  <c r="U698" i="5" a="1"/>
  <c r="U698" i="5" s="1"/>
  <c r="AG698" i="5" s="1"/>
  <c r="O698" i="5" a="1"/>
  <c r="O698" i="5" s="1"/>
  <c r="AA698" i="5" s="1"/>
  <c r="S698" i="5" a="1"/>
  <c r="S698" i="5" s="1"/>
  <c r="AE698" i="5" s="1"/>
  <c r="W698" i="5" a="1"/>
  <c r="W698" i="5" s="1"/>
  <c r="AI698" i="5" s="1"/>
  <c r="R697" i="5" a="1"/>
  <c r="R697" i="5" s="1"/>
  <c r="AD697" i="5" s="1"/>
  <c r="P688" i="5" a="1"/>
  <c r="P688" i="5" s="1"/>
  <c r="AB688" i="5" s="1"/>
  <c r="Y687" i="5" a="1"/>
  <c r="Y687" i="5" s="1"/>
  <c r="AK687" i="5" s="1"/>
  <c r="P686" i="5" a="1"/>
  <c r="P686" i="5" s="1"/>
  <c r="AB686" i="5" s="1"/>
  <c r="Y685" i="5" a="1"/>
  <c r="Y685" i="5" s="1"/>
  <c r="AK685" i="5" s="1"/>
  <c r="P684" i="5" a="1"/>
  <c r="P684" i="5" s="1"/>
  <c r="AB684" i="5" s="1"/>
  <c r="Y683" i="5" a="1"/>
  <c r="Y683" i="5" s="1"/>
  <c r="AK683" i="5" s="1"/>
  <c r="P682" i="5" a="1"/>
  <c r="P682" i="5" s="1"/>
  <c r="AB682" i="5" s="1"/>
  <c r="Y681" i="5" a="1"/>
  <c r="Y681" i="5" s="1"/>
  <c r="AK681" i="5" s="1"/>
  <c r="P680" i="5" a="1"/>
  <c r="P680" i="5" s="1"/>
  <c r="AB680" i="5" s="1"/>
  <c r="Y679" i="5" a="1"/>
  <c r="Y679" i="5" s="1"/>
  <c r="AK679" i="5" s="1"/>
  <c r="P678" i="5" a="1"/>
  <c r="P678" i="5" s="1"/>
  <c r="AB678" i="5" s="1"/>
  <c r="Y677" i="5" a="1"/>
  <c r="Y677" i="5" s="1"/>
  <c r="AK677" i="5" s="1"/>
  <c r="P676" i="5" a="1"/>
  <c r="P676" i="5" s="1"/>
  <c r="AB676" i="5" s="1"/>
  <c r="Y675" i="5" a="1"/>
  <c r="Y675" i="5" s="1"/>
  <c r="AK675" i="5" s="1"/>
  <c r="P674" i="5" a="1"/>
  <c r="P674" i="5" s="1"/>
  <c r="AB674" i="5" s="1"/>
  <c r="Y673" i="5" a="1"/>
  <c r="Y673" i="5" s="1"/>
  <c r="AK673" i="5" s="1"/>
  <c r="P672" i="5" a="1"/>
  <c r="P672" i="5" s="1"/>
  <c r="AB672" i="5" s="1"/>
  <c r="Y671" i="5" a="1"/>
  <c r="Y671" i="5" s="1"/>
  <c r="AK671" i="5" s="1"/>
  <c r="P670" i="5" a="1"/>
  <c r="P670" i="5" s="1"/>
  <c r="AB670" i="5" s="1"/>
  <c r="S650" i="5" a="1"/>
  <c r="S650" i="5" s="1"/>
  <c r="AE650" i="5" s="1"/>
  <c r="V650" i="5" a="1"/>
  <c r="V650" i="5" s="1"/>
  <c r="AH650" i="5" s="1"/>
  <c r="U648" i="5" a="1"/>
  <c r="U648" i="5" s="1"/>
  <c r="AG648" i="5" s="1"/>
  <c r="R648" i="5" a="1"/>
  <c r="R648" i="5" s="1"/>
  <c r="AD648" i="5" s="1"/>
  <c r="S648" i="5" a="1"/>
  <c r="S648" i="5" s="1"/>
  <c r="AE648" i="5" s="1"/>
  <c r="T648" i="5" a="1"/>
  <c r="T648" i="5" s="1"/>
  <c r="AF648" i="5" s="1"/>
  <c r="N648" i="5" a="1"/>
  <c r="N648" i="5" s="1"/>
  <c r="O648" i="5" a="1"/>
  <c r="O648" i="5" s="1"/>
  <c r="AA648" i="5" s="1"/>
  <c r="V648" i="5" a="1"/>
  <c r="V648" i="5" s="1"/>
  <c r="AH648" i="5" s="1"/>
  <c r="W648" i="5" a="1"/>
  <c r="W648" i="5" s="1"/>
  <c r="AI648" i="5" s="1"/>
  <c r="T642" i="5" a="1"/>
  <c r="T642" i="5" s="1"/>
  <c r="AF642" i="5" s="1"/>
  <c r="Q642" i="5" a="1"/>
  <c r="Q642" i="5" s="1"/>
  <c r="AC642" i="5" s="1"/>
  <c r="T638" i="5" a="1"/>
  <c r="T638" i="5" s="1"/>
  <c r="AF638" i="5" s="1"/>
  <c r="Q638" i="5" a="1"/>
  <c r="Q638" i="5" s="1"/>
  <c r="AC638" i="5" s="1"/>
  <c r="P632" i="5" a="1"/>
  <c r="P632" i="5" s="1"/>
  <c r="AB632" i="5" s="1"/>
  <c r="R631" i="5" a="1"/>
  <c r="R631" i="5" s="1"/>
  <c r="AD631" i="5" s="1"/>
  <c r="S631" i="5" a="1"/>
  <c r="S631" i="5" s="1"/>
  <c r="AE631" i="5" s="1"/>
  <c r="T631" i="5" a="1"/>
  <c r="T631" i="5" s="1"/>
  <c r="AF631" i="5" s="1"/>
  <c r="U631" i="5" a="1"/>
  <c r="U631" i="5" s="1"/>
  <c r="AG631" i="5" s="1"/>
  <c r="V631" i="5" a="1"/>
  <c r="V631" i="5" s="1"/>
  <c r="AH631" i="5" s="1"/>
  <c r="N631" i="5" a="1"/>
  <c r="N631" i="5" s="1"/>
  <c r="W631" i="5" a="1"/>
  <c r="W631" i="5" s="1"/>
  <c r="AI631" i="5" s="1"/>
  <c r="O631" i="5" a="1"/>
  <c r="O631" i="5" s="1"/>
  <c r="AA631" i="5" s="1"/>
  <c r="X631" i="5" a="1"/>
  <c r="X631" i="5" s="1"/>
  <c r="AJ631" i="5" s="1"/>
  <c r="P631" i="5" a="1"/>
  <c r="P631" i="5" s="1"/>
  <c r="AB631" i="5" s="1"/>
  <c r="Y631" i="5" a="1"/>
  <c r="Y631" i="5" s="1"/>
  <c r="AK631" i="5" s="1"/>
  <c r="Q631" i="5" a="1"/>
  <c r="Q631" i="5" s="1"/>
  <c r="AC631" i="5" s="1"/>
  <c r="P628" i="5" a="1"/>
  <c r="P628" i="5" s="1"/>
  <c r="AB628" i="5" s="1"/>
  <c r="R627" i="5" a="1"/>
  <c r="R627" i="5" s="1"/>
  <c r="AD627" i="5" s="1"/>
  <c r="S627" i="5" a="1"/>
  <c r="S627" i="5" s="1"/>
  <c r="AE627" i="5" s="1"/>
  <c r="T627" i="5" a="1"/>
  <c r="T627" i="5" s="1"/>
  <c r="AF627" i="5" s="1"/>
  <c r="U627" i="5" a="1"/>
  <c r="U627" i="5" s="1"/>
  <c r="AG627" i="5" s="1"/>
  <c r="V627" i="5" a="1"/>
  <c r="V627" i="5" s="1"/>
  <c r="AH627" i="5" s="1"/>
  <c r="N627" i="5" a="1"/>
  <c r="N627" i="5" s="1"/>
  <c r="W627" i="5" a="1"/>
  <c r="W627" i="5" s="1"/>
  <c r="AI627" i="5" s="1"/>
  <c r="O627" i="5" a="1"/>
  <c r="O627" i="5" s="1"/>
  <c r="AA627" i="5" s="1"/>
  <c r="X627" i="5" a="1"/>
  <c r="X627" i="5" s="1"/>
  <c r="AJ627" i="5" s="1"/>
  <c r="P627" i="5" a="1"/>
  <c r="P627" i="5" s="1"/>
  <c r="AB627" i="5" s="1"/>
  <c r="Y627" i="5" a="1"/>
  <c r="Y627" i="5" s="1"/>
  <c r="AK627" i="5" s="1"/>
  <c r="Q627" i="5" a="1"/>
  <c r="Q627" i="5" s="1"/>
  <c r="AC627" i="5" s="1"/>
  <c r="P624" i="5" a="1"/>
  <c r="P624" i="5" s="1"/>
  <c r="AB624" i="5" s="1"/>
  <c r="R623" i="5" a="1"/>
  <c r="R623" i="5" s="1"/>
  <c r="AD623" i="5" s="1"/>
  <c r="S623" i="5" a="1"/>
  <c r="S623" i="5" s="1"/>
  <c r="AE623" i="5" s="1"/>
  <c r="T623" i="5" a="1"/>
  <c r="T623" i="5" s="1"/>
  <c r="AF623" i="5" s="1"/>
  <c r="U623" i="5" a="1"/>
  <c r="U623" i="5" s="1"/>
  <c r="AG623" i="5" s="1"/>
  <c r="V623" i="5" a="1"/>
  <c r="V623" i="5" s="1"/>
  <c r="AH623" i="5" s="1"/>
  <c r="N623" i="5" a="1"/>
  <c r="N623" i="5" s="1"/>
  <c r="W623" i="5" a="1"/>
  <c r="W623" i="5" s="1"/>
  <c r="AI623" i="5" s="1"/>
  <c r="O623" i="5" a="1"/>
  <c r="O623" i="5" s="1"/>
  <c r="AA623" i="5" s="1"/>
  <c r="X623" i="5" a="1"/>
  <c r="X623" i="5" s="1"/>
  <c r="AJ623" i="5" s="1"/>
  <c r="P623" i="5" a="1"/>
  <c r="P623" i="5" s="1"/>
  <c r="AB623" i="5" s="1"/>
  <c r="Y623" i="5" a="1"/>
  <c r="Y623" i="5" s="1"/>
  <c r="AK623" i="5" s="1"/>
  <c r="Q623" i="5" a="1"/>
  <c r="Q623" i="5" s="1"/>
  <c r="AC623" i="5" s="1"/>
  <c r="P620" i="5" a="1"/>
  <c r="P620" i="5" s="1"/>
  <c r="AB620" i="5" s="1"/>
  <c r="R619" i="5" a="1"/>
  <c r="R619" i="5" s="1"/>
  <c r="AD619" i="5" s="1"/>
  <c r="S619" i="5" a="1"/>
  <c r="S619" i="5" s="1"/>
  <c r="AE619" i="5" s="1"/>
  <c r="T619" i="5" a="1"/>
  <c r="T619" i="5" s="1"/>
  <c r="AF619" i="5" s="1"/>
  <c r="U619" i="5" a="1"/>
  <c r="U619" i="5" s="1"/>
  <c r="AG619" i="5" s="1"/>
  <c r="V619" i="5" a="1"/>
  <c r="V619" i="5" s="1"/>
  <c r="AH619" i="5" s="1"/>
  <c r="N619" i="5" a="1"/>
  <c r="N619" i="5" s="1"/>
  <c r="W619" i="5" a="1"/>
  <c r="W619" i="5" s="1"/>
  <c r="AI619" i="5" s="1"/>
  <c r="O619" i="5" a="1"/>
  <c r="O619" i="5" s="1"/>
  <c r="AA619" i="5" s="1"/>
  <c r="X619" i="5" a="1"/>
  <c r="X619" i="5" s="1"/>
  <c r="AJ619" i="5" s="1"/>
  <c r="P619" i="5" a="1"/>
  <c r="P619" i="5" s="1"/>
  <c r="AB619" i="5" s="1"/>
  <c r="Y619" i="5" a="1"/>
  <c r="Y619" i="5" s="1"/>
  <c r="AK619" i="5" s="1"/>
  <c r="Q619" i="5" a="1"/>
  <c r="Q619" i="5" s="1"/>
  <c r="AC619" i="5" s="1"/>
  <c r="V615" i="5" a="1"/>
  <c r="V615" i="5" s="1"/>
  <c r="AH615" i="5" s="1"/>
  <c r="P605" i="5" a="1"/>
  <c r="P605" i="5" s="1"/>
  <c r="AB605" i="5" s="1"/>
  <c r="T605" i="5" a="1"/>
  <c r="T605" i="5" s="1"/>
  <c r="AF605" i="5" s="1"/>
  <c r="X605" i="5" a="1"/>
  <c r="X605" i="5" s="1"/>
  <c r="AJ605" i="5" s="1"/>
  <c r="U601" i="5" a="1"/>
  <c r="U601" i="5" s="1"/>
  <c r="AG601" i="5" s="1"/>
  <c r="Q601" i="5" a="1"/>
  <c r="Q601" i="5" s="1"/>
  <c r="AC601" i="5" s="1"/>
  <c r="R601" i="5" a="1"/>
  <c r="R601" i="5" s="1"/>
  <c r="AD601" i="5" s="1"/>
  <c r="W601" i="5" a="1"/>
  <c r="W601" i="5" s="1"/>
  <c r="AI601" i="5" s="1"/>
  <c r="Y601" i="5" a="1"/>
  <c r="Y601" i="5" s="1"/>
  <c r="AK601" i="5" s="1"/>
  <c r="X601" i="5" a="1"/>
  <c r="X601" i="5" s="1"/>
  <c r="AJ601" i="5" s="1"/>
  <c r="N601" i="5" a="1"/>
  <c r="N601" i="5" s="1"/>
  <c r="O601" i="5" a="1"/>
  <c r="O601" i="5" s="1"/>
  <c r="AA601" i="5" s="1"/>
  <c r="P601" i="5" a="1"/>
  <c r="P601" i="5" s="1"/>
  <c r="AB601" i="5" s="1"/>
  <c r="S601" i="5" a="1"/>
  <c r="S601" i="5" s="1"/>
  <c r="AE601" i="5" s="1"/>
  <c r="V601" i="5" a="1"/>
  <c r="V601" i="5" s="1"/>
  <c r="AH601" i="5" s="1"/>
  <c r="P592" i="5" a="1"/>
  <c r="P592" i="5" s="1"/>
  <c r="AB592" i="5" s="1"/>
  <c r="V592" i="5" a="1"/>
  <c r="V592" i="5" s="1"/>
  <c r="AH592" i="5" s="1"/>
  <c r="S592" i="5" a="1"/>
  <c r="S592" i="5" s="1"/>
  <c r="AE592" i="5" s="1"/>
  <c r="T592" i="5" a="1"/>
  <c r="T592" i="5" s="1"/>
  <c r="AF592" i="5" s="1"/>
  <c r="X592" i="5" a="1"/>
  <c r="X592" i="5" s="1"/>
  <c r="AJ592" i="5" s="1"/>
  <c r="O592" i="5" a="1"/>
  <c r="O592" i="5" s="1"/>
  <c r="AA592" i="5" s="1"/>
  <c r="X589" i="5" a="1"/>
  <c r="X589" i="5" s="1"/>
  <c r="AJ589" i="5" s="1"/>
  <c r="N587" i="5" a="1"/>
  <c r="N587" i="5" s="1"/>
  <c r="S587" i="5" a="1"/>
  <c r="S587" i="5" s="1"/>
  <c r="AE587" i="5" s="1"/>
  <c r="X587" i="5" a="1"/>
  <c r="X587" i="5" s="1"/>
  <c r="AJ587" i="5" s="1"/>
  <c r="O587" i="5" a="1"/>
  <c r="O587" i="5" s="1"/>
  <c r="AA587" i="5" s="1"/>
  <c r="T587" i="5" a="1"/>
  <c r="T587" i="5" s="1"/>
  <c r="AF587" i="5" s="1"/>
  <c r="N579" i="5" a="1"/>
  <c r="N579" i="5" s="1"/>
  <c r="S579" i="5" a="1"/>
  <c r="S579" i="5" s="1"/>
  <c r="AE579" i="5" s="1"/>
  <c r="X579" i="5" a="1"/>
  <c r="X579" i="5" s="1"/>
  <c r="AJ579" i="5" s="1"/>
  <c r="O579" i="5" a="1"/>
  <c r="O579" i="5" s="1"/>
  <c r="AA579" i="5" s="1"/>
  <c r="T579" i="5" a="1"/>
  <c r="T579" i="5" s="1"/>
  <c r="AF579" i="5" s="1"/>
  <c r="O703" i="5" a="1"/>
  <c r="O703" i="5" s="1"/>
  <c r="AA703" i="5" s="1"/>
  <c r="T701" i="5" a="1"/>
  <c r="T701" i="5" s="1"/>
  <c r="AF701" i="5" s="1"/>
  <c r="Y698" i="5" a="1"/>
  <c r="Y698" i="5" s="1"/>
  <c r="AK698" i="5" s="1"/>
  <c r="P698" i="5" a="1"/>
  <c r="P698" i="5" s="1"/>
  <c r="AB698" i="5" s="1"/>
  <c r="V697" i="5" a="1"/>
  <c r="V697" i="5" s="1"/>
  <c r="AH697" i="5" s="1"/>
  <c r="X689" i="5" a="1"/>
  <c r="X689" i="5" s="1"/>
  <c r="AJ689" i="5" s="1"/>
  <c r="V688" i="5" a="1"/>
  <c r="V688" i="5" s="1"/>
  <c r="AH688" i="5" s="1"/>
  <c r="V686" i="5" a="1"/>
  <c r="V686" i="5" s="1"/>
  <c r="AH686" i="5" s="1"/>
  <c r="V684" i="5" a="1"/>
  <c r="V684" i="5" s="1"/>
  <c r="AH684" i="5" s="1"/>
  <c r="V682" i="5" a="1"/>
  <c r="V682" i="5" s="1"/>
  <c r="AH682" i="5" s="1"/>
  <c r="V680" i="5" a="1"/>
  <c r="V680" i="5" s="1"/>
  <c r="AH680" i="5" s="1"/>
  <c r="V678" i="5" a="1"/>
  <c r="V678" i="5" s="1"/>
  <c r="AH678" i="5" s="1"/>
  <c r="V676" i="5" a="1"/>
  <c r="V676" i="5" s="1"/>
  <c r="AH676" i="5" s="1"/>
  <c r="V674" i="5" a="1"/>
  <c r="V674" i="5" s="1"/>
  <c r="AH674" i="5" s="1"/>
  <c r="V672" i="5" a="1"/>
  <c r="V672" i="5" s="1"/>
  <c r="AH672" i="5" s="1"/>
  <c r="V670" i="5" a="1"/>
  <c r="V670" i="5" s="1"/>
  <c r="AH670" i="5" s="1"/>
  <c r="T656" i="5" a="1"/>
  <c r="T656" i="5" s="1"/>
  <c r="AF656" i="5" s="1"/>
  <c r="T654" i="5" a="1"/>
  <c r="T654" i="5" s="1"/>
  <c r="AF654" i="5" s="1"/>
  <c r="T652" i="5" a="1"/>
  <c r="T652" i="5" s="1"/>
  <c r="AF652" i="5" s="1"/>
  <c r="X648" i="5" a="1"/>
  <c r="X648" i="5" s="1"/>
  <c r="AJ648" i="5" s="1"/>
  <c r="Q646" i="5" a="1"/>
  <c r="Q646" i="5" s="1"/>
  <c r="AC646" i="5" s="1"/>
  <c r="S645" i="5" a="1"/>
  <c r="S645" i="5" s="1"/>
  <c r="AE645" i="5" s="1"/>
  <c r="T645" i="5" a="1"/>
  <c r="T645" i="5" s="1"/>
  <c r="AF645" i="5" s="1"/>
  <c r="U645" i="5" a="1"/>
  <c r="U645" i="5" s="1"/>
  <c r="AG645" i="5" s="1"/>
  <c r="N645" i="5" a="1"/>
  <c r="N645" i="5" s="1"/>
  <c r="V645" i="5" a="1"/>
  <c r="V645" i="5" s="1"/>
  <c r="AH645" i="5" s="1"/>
  <c r="O645" i="5" a="1"/>
  <c r="O645" i="5" s="1"/>
  <c r="AA645" i="5" s="1"/>
  <c r="P645" i="5" a="1"/>
  <c r="P645" i="5" s="1"/>
  <c r="AB645" i="5" s="1"/>
  <c r="W645" i="5" a="1"/>
  <c r="W645" i="5" s="1"/>
  <c r="AI645" i="5" s="1"/>
  <c r="X642" i="5" a="1"/>
  <c r="X642" i="5" s="1"/>
  <c r="AJ642" i="5" s="1"/>
  <c r="X638" i="5" a="1"/>
  <c r="X638" i="5" s="1"/>
  <c r="AJ638" i="5" s="1"/>
  <c r="P599" i="5" a="1"/>
  <c r="P599" i="5" s="1"/>
  <c r="AB599" i="5" s="1"/>
  <c r="T599" i="5" a="1"/>
  <c r="T599" i="5" s="1"/>
  <c r="AF599" i="5" s="1"/>
  <c r="N582" i="5" a="1"/>
  <c r="N582" i="5" s="1"/>
  <c r="S582" i="5" a="1"/>
  <c r="S582" i="5" s="1"/>
  <c r="AE582" i="5" s="1"/>
  <c r="X582" i="5" a="1"/>
  <c r="X582" i="5" s="1"/>
  <c r="AJ582" i="5" s="1"/>
  <c r="O582" i="5" a="1"/>
  <c r="O582" i="5" s="1"/>
  <c r="AA582" i="5" s="1"/>
  <c r="T582" i="5" a="1"/>
  <c r="T582" i="5" s="1"/>
  <c r="AF582" i="5" s="1"/>
  <c r="X708" i="5" a="1"/>
  <c r="X708" i="5" s="1"/>
  <c r="AJ708" i="5" s="1"/>
  <c r="X707" i="5" a="1"/>
  <c r="X707" i="5" s="1"/>
  <c r="AJ707" i="5" s="1"/>
  <c r="T707" i="5" a="1"/>
  <c r="T707" i="5" s="1"/>
  <c r="AF707" i="5" s="1"/>
  <c r="X706" i="5" a="1"/>
  <c r="X706" i="5" s="1"/>
  <c r="AJ706" i="5" s="1"/>
  <c r="T706" i="5" a="1"/>
  <c r="T706" i="5" s="1"/>
  <c r="AF706" i="5" s="1"/>
  <c r="X705" i="5" a="1"/>
  <c r="X705" i="5" s="1"/>
  <c r="AJ705" i="5" s="1"/>
  <c r="T705" i="5" a="1"/>
  <c r="T705" i="5" s="1"/>
  <c r="AF705" i="5" s="1"/>
  <c r="X704" i="5" a="1"/>
  <c r="X704" i="5" s="1"/>
  <c r="AJ704" i="5" s="1"/>
  <c r="T704" i="5" a="1"/>
  <c r="T704" i="5" s="1"/>
  <c r="AF704" i="5" s="1"/>
  <c r="X703" i="5" a="1"/>
  <c r="X703" i="5" s="1"/>
  <c r="AJ703" i="5" s="1"/>
  <c r="T703" i="5" a="1"/>
  <c r="T703" i="5" s="1"/>
  <c r="AF703" i="5" s="1"/>
  <c r="P703" i="5" a="1"/>
  <c r="P703" i="5" s="1"/>
  <c r="AB703" i="5" s="1"/>
  <c r="X701" i="5" a="1"/>
  <c r="X701" i="5" s="1"/>
  <c r="AJ701" i="5" s="1"/>
  <c r="O700" i="5" a="1"/>
  <c r="O700" i="5" s="1"/>
  <c r="AA700" i="5" s="1"/>
  <c r="S700" i="5" a="1"/>
  <c r="S700" i="5" s="1"/>
  <c r="AE700" i="5" s="1"/>
  <c r="W700" i="5" a="1"/>
  <c r="W700" i="5" s="1"/>
  <c r="AI700" i="5" s="1"/>
  <c r="T698" i="5" a="1"/>
  <c r="T698" i="5" s="1"/>
  <c r="AF698" i="5" s="1"/>
  <c r="O688" i="5" a="1"/>
  <c r="O688" i="5" s="1"/>
  <c r="AA688" i="5" s="1"/>
  <c r="X687" i="5" a="1"/>
  <c r="X687" i="5" s="1"/>
  <c r="AJ687" i="5" s="1"/>
  <c r="O686" i="5" a="1"/>
  <c r="O686" i="5" s="1"/>
  <c r="AA686" i="5" s="1"/>
  <c r="X685" i="5" a="1"/>
  <c r="X685" i="5" s="1"/>
  <c r="AJ685" i="5" s="1"/>
  <c r="O684" i="5" a="1"/>
  <c r="O684" i="5" s="1"/>
  <c r="AA684" i="5" s="1"/>
  <c r="X683" i="5" a="1"/>
  <c r="X683" i="5" s="1"/>
  <c r="AJ683" i="5" s="1"/>
  <c r="X681" i="5" a="1"/>
  <c r="X681" i="5" s="1"/>
  <c r="AJ681" i="5" s="1"/>
  <c r="X679" i="5" a="1"/>
  <c r="X679" i="5" s="1"/>
  <c r="AJ679" i="5" s="1"/>
  <c r="X677" i="5" a="1"/>
  <c r="X677" i="5" s="1"/>
  <c r="AJ677" i="5" s="1"/>
  <c r="X675" i="5" a="1"/>
  <c r="X675" i="5" s="1"/>
  <c r="AJ675" i="5" s="1"/>
  <c r="X673" i="5" a="1"/>
  <c r="X673" i="5" s="1"/>
  <c r="AJ673" i="5" s="1"/>
  <c r="X671" i="5" a="1"/>
  <c r="X671" i="5" s="1"/>
  <c r="AJ671" i="5" s="1"/>
  <c r="X669" i="5" a="1"/>
  <c r="X669" i="5" s="1"/>
  <c r="AJ669" i="5" s="1"/>
  <c r="Q669" i="5" a="1"/>
  <c r="Q669" i="5" s="1"/>
  <c r="AC669" i="5" s="1"/>
  <c r="R669" i="5" a="1"/>
  <c r="R669" i="5" s="1"/>
  <c r="AD669" i="5" s="1"/>
  <c r="S669" i="5" a="1"/>
  <c r="S669" i="5" s="1"/>
  <c r="AE669" i="5" s="1"/>
  <c r="U669" i="5" a="1"/>
  <c r="U669" i="5" s="1"/>
  <c r="AG669" i="5" s="1"/>
  <c r="Y668" i="5" a="1"/>
  <c r="Y668" i="5" s="1"/>
  <c r="AK668" i="5" s="1"/>
  <c r="R668" i="5" a="1"/>
  <c r="R668" i="5" s="1"/>
  <c r="AD668" i="5" s="1"/>
  <c r="T668" i="5" a="1"/>
  <c r="T668" i="5" s="1"/>
  <c r="AF668" i="5" s="1"/>
  <c r="U668" i="5" a="1"/>
  <c r="U668" i="5" s="1"/>
  <c r="AG668" i="5" s="1"/>
  <c r="S668" i="5" a="1"/>
  <c r="S668" i="5" s="1"/>
  <c r="AE668" i="5" s="1"/>
  <c r="Q667" i="5" a="1"/>
  <c r="Q667" i="5" s="1"/>
  <c r="AC667" i="5" s="1"/>
  <c r="R667" i="5" a="1"/>
  <c r="R667" i="5" s="1"/>
  <c r="AD667" i="5" s="1"/>
  <c r="S667" i="5" a="1"/>
  <c r="S667" i="5" s="1"/>
  <c r="AE667" i="5" s="1"/>
  <c r="U667" i="5" a="1"/>
  <c r="U667" i="5" s="1"/>
  <c r="AG667" i="5" s="1"/>
  <c r="Y666" i="5" a="1"/>
  <c r="Y666" i="5" s="1"/>
  <c r="AK666" i="5" s="1"/>
  <c r="R666" i="5" a="1"/>
  <c r="R666" i="5" s="1"/>
  <c r="AD666" i="5" s="1"/>
  <c r="T666" i="5" a="1"/>
  <c r="T666" i="5" s="1"/>
  <c r="AF666" i="5" s="1"/>
  <c r="U666" i="5" a="1"/>
  <c r="U666" i="5" s="1"/>
  <c r="AG666" i="5" s="1"/>
  <c r="S666" i="5" a="1"/>
  <c r="S666" i="5" s="1"/>
  <c r="AE666" i="5" s="1"/>
  <c r="Q665" i="5" a="1"/>
  <c r="Q665" i="5" s="1"/>
  <c r="AC665" i="5" s="1"/>
  <c r="R665" i="5" a="1"/>
  <c r="R665" i="5" s="1"/>
  <c r="AD665" i="5" s="1"/>
  <c r="S665" i="5" a="1"/>
  <c r="S665" i="5" s="1"/>
  <c r="AE665" i="5" s="1"/>
  <c r="U665" i="5" a="1"/>
  <c r="U665" i="5" s="1"/>
  <c r="AG665" i="5" s="1"/>
  <c r="Y664" i="5" a="1"/>
  <c r="Y664" i="5" s="1"/>
  <c r="AK664" i="5" s="1"/>
  <c r="R664" i="5" a="1"/>
  <c r="R664" i="5" s="1"/>
  <c r="AD664" i="5" s="1"/>
  <c r="T664" i="5" a="1"/>
  <c r="T664" i="5" s="1"/>
  <c r="AF664" i="5" s="1"/>
  <c r="U664" i="5" a="1"/>
  <c r="U664" i="5" s="1"/>
  <c r="AG664" i="5" s="1"/>
  <c r="S664" i="5" a="1"/>
  <c r="S664" i="5" s="1"/>
  <c r="AE664" i="5" s="1"/>
  <c r="Q663" i="5" a="1"/>
  <c r="Q663" i="5" s="1"/>
  <c r="AC663" i="5" s="1"/>
  <c r="R663" i="5" a="1"/>
  <c r="R663" i="5" s="1"/>
  <c r="AD663" i="5" s="1"/>
  <c r="S663" i="5" a="1"/>
  <c r="S663" i="5" s="1"/>
  <c r="AE663" i="5" s="1"/>
  <c r="U663" i="5" a="1"/>
  <c r="U663" i="5" s="1"/>
  <c r="AG663" i="5" s="1"/>
  <c r="Y662" i="5" a="1"/>
  <c r="Y662" i="5" s="1"/>
  <c r="AK662" i="5" s="1"/>
  <c r="R662" i="5" a="1"/>
  <c r="R662" i="5" s="1"/>
  <c r="AD662" i="5" s="1"/>
  <c r="T662" i="5" a="1"/>
  <c r="T662" i="5" s="1"/>
  <c r="AF662" i="5" s="1"/>
  <c r="U662" i="5" a="1"/>
  <c r="U662" i="5" s="1"/>
  <c r="AG662" i="5" s="1"/>
  <c r="S662" i="5" a="1"/>
  <c r="S662" i="5" s="1"/>
  <c r="AE662" i="5" s="1"/>
  <c r="Q661" i="5" a="1"/>
  <c r="Q661" i="5" s="1"/>
  <c r="AC661" i="5" s="1"/>
  <c r="R661" i="5" a="1"/>
  <c r="R661" i="5" s="1"/>
  <c r="AD661" i="5" s="1"/>
  <c r="S661" i="5" a="1"/>
  <c r="S661" i="5" s="1"/>
  <c r="AE661" i="5" s="1"/>
  <c r="U661" i="5" a="1"/>
  <c r="U661" i="5" s="1"/>
  <c r="AG661" i="5" s="1"/>
  <c r="Y660" i="5" a="1"/>
  <c r="Y660" i="5" s="1"/>
  <c r="AK660" i="5" s="1"/>
  <c r="R660" i="5" a="1"/>
  <c r="R660" i="5" s="1"/>
  <c r="AD660" i="5" s="1"/>
  <c r="T660" i="5" a="1"/>
  <c r="T660" i="5" s="1"/>
  <c r="AF660" i="5" s="1"/>
  <c r="U660" i="5" a="1"/>
  <c r="U660" i="5" s="1"/>
  <c r="AG660" i="5" s="1"/>
  <c r="S660" i="5" a="1"/>
  <c r="S660" i="5" s="1"/>
  <c r="AE660" i="5" s="1"/>
  <c r="Q659" i="5" a="1"/>
  <c r="Q659" i="5" s="1"/>
  <c r="AC659" i="5" s="1"/>
  <c r="R659" i="5" a="1"/>
  <c r="R659" i="5" s="1"/>
  <c r="AD659" i="5" s="1"/>
  <c r="S659" i="5" a="1"/>
  <c r="S659" i="5" s="1"/>
  <c r="AE659" i="5" s="1"/>
  <c r="U659" i="5" a="1"/>
  <c r="U659" i="5" s="1"/>
  <c r="AG659" i="5" s="1"/>
  <c r="Y658" i="5" a="1"/>
  <c r="Y658" i="5" s="1"/>
  <c r="AK658" i="5" s="1"/>
  <c r="R658" i="5" a="1"/>
  <c r="R658" i="5" s="1"/>
  <c r="AD658" i="5" s="1"/>
  <c r="T658" i="5" a="1"/>
  <c r="T658" i="5" s="1"/>
  <c r="AF658" i="5" s="1"/>
  <c r="U658" i="5" a="1"/>
  <c r="U658" i="5" s="1"/>
  <c r="AG658" i="5" s="1"/>
  <c r="S658" i="5" a="1"/>
  <c r="S658" i="5" s="1"/>
  <c r="AE658" i="5" s="1"/>
  <c r="Q657" i="5" a="1"/>
  <c r="Q657" i="5" s="1"/>
  <c r="AC657" i="5" s="1"/>
  <c r="R657" i="5" a="1"/>
  <c r="R657" i="5" s="1"/>
  <c r="AD657" i="5" s="1"/>
  <c r="S657" i="5" a="1"/>
  <c r="S657" i="5" s="1"/>
  <c r="AE657" i="5" s="1"/>
  <c r="U657" i="5" a="1"/>
  <c r="U657" i="5" s="1"/>
  <c r="AG657" i="5" s="1"/>
  <c r="Y656" i="5" a="1"/>
  <c r="Y656" i="5" s="1"/>
  <c r="AK656" i="5" s="1"/>
  <c r="R656" i="5" a="1"/>
  <c r="R656" i="5" s="1"/>
  <c r="AD656" i="5" s="1"/>
  <c r="R654" i="5" a="1"/>
  <c r="R654" i="5" s="1"/>
  <c r="AD654" i="5" s="1"/>
  <c r="R652" i="5" a="1"/>
  <c r="R652" i="5" s="1"/>
  <c r="AD652" i="5" s="1"/>
  <c r="Y650" i="5" a="1"/>
  <c r="Y650" i="5" s="1"/>
  <c r="AK650" i="5" s="1"/>
  <c r="O650" i="5" a="1"/>
  <c r="O650" i="5" s="1"/>
  <c r="AA650" i="5" s="1"/>
  <c r="P646" i="5" a="1"/>
  <c r="P646" i="5" s="1"/>
  <c r="AB646" i="5" s="1"/>
  <c r="O632" i="5" a="1"/>
  <c r="O632" i="5" s="1"/>
  <c r="AA632" i="5" s="1"/>
  <c r="O628" i="5" a="1"/>
  <c r="O628" i="5" s="1"/>
  <c r="AA628" i="5" s="1"/>
  <c r="O624" i="5" a="1"/>
  <c r="O624" i="5" s="1"/>
  <c r="AA624" i="5" s="1"/>
  <c r="O620" i="5" a="1"/>
  <c r="O620" i="5" s="1"/>
  <c r="AA620" i="5" s="1"/>
  <c r="P613" i="5" a="1"/>
  <c r="P613" i="5" s="1"/>
  <c r="AB613" i="5" s="1"/>
  <c r="T613" i="5" a="1"/>
  <c r="T613" i="5" s="1"/>
  <c r="AF613" i="5" s="1"/>
  <c r="X613" i="5" a="1"/>
  <c r="X613" i="5" s="1"/>
  <c r="AJ613" i="5" s="1"/>
  <c r="U609" i="5" a="1"/>
  <c r="U609" i="5" s="1"/>
  <c r="AG609" i="5" s="1"/>
  <c r="Q609" i="5" a="1"/>
  <c r="Q609" i="5" s="1"/>
  <c r="AC609" i="5" s="1"/>
  <c r="R609" i="5" a="1"/>
  <c r="R609" i="5" s="1"/>
  <c r="AD609" i="5" s="1"/>
  <c r="W609" i="5" a="1"/>
  <c r="W609" i="5" s="1"/>
  <c r="AI609" i="5" s="1"/>
  <c r="Y609" i="5" a="1"/>
  <c r="Y609" i="5" s="1"/>
  <c r="AK609" i="5" s="1"/>
  <c r="X609" i="5" a="1"/>
  <c r="X609" i="5" s="1"/>
  <c r="AJ609" i="5" s="1"/>
  <c r="N609" i="5" a="1"/>
  <c r="N609" i="5" s="1"/>
  <c r="O609" i="5" a="1"/>
  <c r="O609" i="5" s="1"/>
  <c r="AA609" i="5" s="1"/>
  <c r="P609" i="5" a="1"/>
  <c r="P609" i="5" s="1"/>
  <c r="AB609" i="5" s="1"/>
  <c r="S609" i="5" a="1"/>
  <c r="S609" i="5" s="1"/>
  <c r="AE609" i="5" s="1"/>
  <c r="V609" i="5" a="1"/>
  <c r="V609" i="5" s="1"/>
  <c r="AH609" i="5" s="1"/>
  <c r="P596" i="5" a="1"/>
  <c r="P596" i="5" s="1"/>
  <c r="AB596" i="5" s="1"/>
  <c r="V596" i="5" a="1"/>
  <c r="V596" i="5" s="1"/>
  <c r="AH596" i="5" s="1"/>
  <c r="S596" i="5" a="1"/>
  <c r="S596" i="5" s="1"/>
  <c r="AE596" i="5" s="1"/>
  <c r="T596" i="5" a="1"/>
  <c r="T596" i="5" s="1"/>
  <c r="AF596" i="5" s="1"/>
  <c r="X596" i="5" a="1"/>
  <c r="X596" i="5" s="1"/>
  <c r="AJ596" i="5" s="1"/>
  <c r="O596" i="5" a="1"/>
  <c r="O596" i="5" s="1"/>
  <c r="AA596" i="5" s="1"/>
  <c r="N585" i="5" a="1"/>
  <c r="N585" i="5" s="1"/>
  <c r="S585" i="5" a="1"/>
  <c r="S585" i="5" s="1"/>
  <c r="AE585" i="5" s="1"/>
  <c r="X585" i="5" a="1"/>
  <c r="X585" i="5" s="1"/>
  <c r="AJ585" i="5" s="1"/>
  <c r="O585" i="5" a="1"/>
  <c r="O585" i="5" s="1"/>
  <c r="AA585" i="5" s="1"/>
  <c r="T585" i="5" a="1"/>
  <c r="T585" i="5" s="1"/>
  <c r="AF585" i="5" s="1"/>
  <c r="O697" i="5" a="1"/>
  <c r="O697" i="5" s="1"/>
  <c r="AA697" i="5" s="1"/>
  <c r="S697" i="5" a="1"/>
  <c r="S697" i="5" s="1"/>
  <c r="AE697" i="5" s="1"/>
  <c r="W697" i="5" a="1"/>
  <c r="W697" i="5" s="1"/>
  <c r="AI697" i="5" s="1"/>
  <c r="S689" i="5" a="1"/>
  <c r="S689" i="5" s="1"/>
  <c r="AE689" i="5" s="1"/>
  <c r="U689" i="5" a="1"/>
  <c r="U689" i="5" s="1"/>
  <c r="AG689" i="5" s="1"/>
  <c r="S687" i="5" a="1"/>
  <c r="S687" i="5" s="1"/>
  <c r="AE687" i="5" s="1"/>
  <c r="U687" i="5" a="1"/>
  <c r="U687" i="5" s="1"/>
  <c r="AG687" i="5" s="1"/>
  <c r="S685" i="5" a="1"/>
  <c r="S685" i="5" s="1"/>
  <c r="AE685" i="5" s="1"/>
  <c r="U685" i="5" a="1"/>
  <c r="U685" i="5" s="1"/>
  <c r="AG685" i="5" s="1"/>
  <c r="S683" i="5" a="1"/>
  <c r="S683" i="5" s="1"/>
  <c r="AE683" i="5" s="1"/>
  <c r="U683" i="5" a="1"/>
  <c r="U683" i="5" s="1"/>
  <c r="AG683" i="5" s="1"/>
  <c r="S681" i="5" a="1"/>
  <c r="S681" i="5" s="1"/>
  <c r="AE681" i="5" s="1"/>
  <c r="U681" i="5" a="1"/>
  <c r="U681" i="5" s="1"/>
  <c r="AG681" i="5" s="1"/>
  <c r="S679" i="5" a="1"/>
  <c r="S679" i="5" s="1"/>
  <c r="AE679" i="5" s="1"/>
  <c r="U679" i="5" a="1"/>
  <c r="U679" i="5" s="1"/>
  <c r="AG679" i="5" s="1"/>
  <c r="S677" i="5" a="1"/>
  <c r="S677" i="5" s="1"/>
  <c r="AE677" i="5" s="1"/>
  <c r="U677" i="5" a="1"/>
  <c r="U677" i="5" s="1"/>
  <c r="AG677" i="5" s="1"/>
  <c r="S675" i="5" a="1"/>
  <c r="S675" i="5" s="1"/>
  <c r="AE675" i="5" s="1"/>
  <c r="U675" i="5" a="1"/>
  <c r="U675" i="5" s="1"/>
  <c r="AG675" i="5" s="1"/>
  <c r="S673" i="5" a="1"/>
  <c r="S673" i="5" s="1"/>
  <c r="AE673" i="5" s="1"/>
  <c r="U673" i="5" a="1"/>
  <c r="U673" i="5" s="1"/>
  <c r="AG673" i="5" s="1"/>
  <c r="S671" i="5" a="1"/>
  <c r="S671" i="5" s="1"/>
  <c r="AE671" i="5" s="1"/>
  <c r="U671" i="5" a="1"/>
  <c r="U671" i="5" s="1"/>
  <c r="AG671" i="5" s="1"/>
  <c r="W669" i="5" a="1"/>
  <c r="W669" i="5" s="1"/>
  <c r="AI669" i="5" s="1"/>
  <c r="X668" i="5" a="1"/>
  <c r="X668" i="5" s="1"/>
  <c r="AJ668" i="5" s="1"/>
  <c r="X667" i="5" a="1"/>
  <c r="X667" i="5" s="1"/>
  <c r="AJ667" i="5" s="1"/>
  <c r="X666" i="5" a="1"/>
  <c r="X666" i="5" s="1"/>
  <c r="AJ666" i="5" s="1"/>
  <c r="X665" i="5" a="1"/>
  <c r="X665" i="5" s="1"/>
  <c r="AJ665" i="5" s="1"/>
  <c r="X664" i="5" a="1"/>
  <c r="X664" i="5" s="1"/>
  <c r="AJ664" i="5" s="1"/>
  <c r="X663" i="5" a="1"/>
  <c r="X663" i="5" s="1"/>
  <c r="AJ663" i="5" s="1"/>
  <c r="X662" i="5" a="1"/>
  <c r="X662" i="5" s="1"/>
  <c r="AJ662" i="5" s="1"/>
  <c r="X661" i="5" a="1"/>
  <c r="X661" i="5" s="1"/>
  <c r="AJ661" i="5" s="1"/>
  <c r="X660" i="5" a="1"/>
  <c r="X660" i="5" s="1"/>
  <c r="AJ660" i="5" s="1"/>
  <c r="X659" i="5" a="1"/>
  <c r="X659" i="5" s="1"/>
  <c r="AJ659" i="5" s="1"/>
  <c r="X658" i="5" a="1"/>
  <c r="X658" i="5" s="1"/>
  <c r="AJ658" i="5" s="1"/>
  <c r="X657" i="5" a="1"/>
  <c r="X657" i="5" s="1"/>
  <c r="AJ657" i="5" s="1"/>
  <c r="X656" i="5" a="1"/>
  <c r="X656" i="5" s="1"/>
  <c r="AJ656" i="5" s="1"/>
  <c r="Q656" i="5" a="1"/>
  <c r="Q656" i="5" s="1"/>
  <c r="AC656" i="5" s="1"/>
  <c r="Q654" i="5" a="1"/>
  <c r="Q654" i="5" s="1"/>
  <c r="AC654" i="5" s="1"/>
  <c r="S647" i="5" a="1"/>
  <c r="S647" i="5" s="1"/>
  <c r="AE647" i="5" s="1"/>
  <c r="T647" i="5" a="1"/>
  <c r="T647" i="5" s="1"/>
  <c r="AF647" i="5" s="1"/>
  <c r="U647" i="5" a="1"/>
  <c r="U647" i="5" s="1"/>
  <c r="AG647" i="5" s="1"/>
  <c r="N647" i="5" a="1"/>
  <c r="N647" i="5" s="1"/>
  <c r="V647" i="5" a="1"/>
  <c r="V647" i="5" s="1"/>
  <c r="AH647" i="5" s="1"/>
  <c r="O647" i="5" a="1"/>
  <c r="O647" i="5" s="1"/>
  <c r="AA647" i="5" s="1"/>
  <c r="P647" i="5" a="1"/>
  <c r="P647" i="5" s="1"/>
  <c r="AB647" i="5" s="1"/>
  <c r="W647" i="5" a="1"/>
  <c r="W647" i="5" s="1"/>
  <c r="AI647" i="5" s="1"/>
  <c r="P590" i="5" a="1"/>
  <c r="P590" i="5" s="1"/>
  <c r="AB590" i="5" s="1"/>
  <c r="V590" i="5" a="1"/>
  <c r="V590" i="5" s="1"/>
  <c r="AH590" i="5" s="1"/>
  <c r="S590" i="5" a="1"/>
  <c r="S590" i="5" s="1"/>
  <c r="AE590" i="5" s="1"/>
  <c r="T590" i="5" a="1"/>
  <c r="T590" i="5" s="1"/>
  <c r="AF590" i="5" s="1"/>
  <c r="X590" i="5" a="1"/>
  <c r="X590" i="5" s="1"/>
  <c r="AJ590" i="5" s="1"/>
  <c r="O590" i="5" a="1"/>
  <c r="O590" i="5" s="1"/>
  <c r="AA590" i="5" s="1"/>
  <c r="N588" i="5" a="1"/>
  <c r="N588" i="5" s="1"/>
  <c r="S588" i="5" a="1"/>
  <c r="S588" i="5" s="1"/>
  <c r="AE588" i="5" s="1"/>
  <c r="X588" i="5" a="1"/>
  <c r="X588" i="5" s="1"/>
  <c r="AJ588" i="5" s="1"/>
  <c r="O588" i="5" a="1"/>
  <c r="O588" i="5" s="1"/>
  <c r="AA588" i="5" s="1"/>
  <c r="T588" i="5" a="1"/>
  <c r="T588" i="5" s="1"/>
  <c r="AF588" i="5" s="1"/>
  <c r="N580" i="5" a="1"/>
  <c r="N580" i="5" s="1"/>
  <c r="S580" i="5" a="1"/>
  <c r="S580" i="5" s="1"/>
  <c r="AE580" i="5" s="1"/>
  <c r="X580" i="5" a="1"/>
  <c r="X580" i="5" s="1"/>
  <c r="AJ580" i="5" s="1"/>
  <c r="O580" i="5" a="1"/>
  <c r="O580" i="5" s="1"/>
  <c r="AA580" i="5" s="1"/>
  <c r="T580" i="5" a="1"/>
  <c r="T580" i="5" s="1"/>
  <c r="AF580" i="5" s="1"/>
  <c r="W716" i="5" a="1"/>
  <c r="W716" i="5" s="1"/>
  <c r="AI716" i="5" s="1"/>
  <c r="S716" i="5" a="1"/>
  <c r="S716" i="5" s="1"/>
  <c r="AE716" i="5" s="1"/>
  <c r="W715" i="5" a="1"/>
  <c r="W715" i="5" s="1"/>
  <c r="AI715" i="5" s="1"/>
  <c r="S715" i="5" a="1"/>
  <c r="S715" i="5" s="1"/>
  <c r="AE715" i="5" s="1"/>
  <c r="W714" i="5" a="1"/>
  <c r="W714" i="5" s="1"/>
  <c r="AI714" i="5" s="1"/>
  <c r="S714" i="5" a="1"/>
  <c r="S714" i="5" s="1"/>
  <c r="AE714" i="5" s="1"/>
  <c r="W713" i="5" a="1"/>
  <c r="W713" i="5" s="1"/>
  <c r="AI713" i="5" s="1"/>
  <c r="S713" i="5" a="1"/>
  <c r="S713" i="5" s="1"/>
  <c r="AE713" i="5" s="1"/>
  <c r="W712" i="5" a="1"/>
  <c r="W712" i="5" s="1"/>
  <c r="AI712" i="5" s="1"/>
  <c r="S712" i="5" a="1"/>
  <c r="S712" i="5" s="1"/>
  <c r="AE712" i="5" s="1"/>
  <c r="W711" i="5" a="1"/>
  <c r="W711" i="5" s="1"/>
  <c r="AI711" i="5" s="1"/>
  <c r="S711" i="5" a="1"/>
  <c r="S711" i="5" s="1"/>
  <c r="AE711" i="5" s="1"/>
  <c r="W710" i="5" a="1"/>
  <c r="W710" i="5" s="1"/>
  <c r="AI710" i="5" s="1"/>
  <c r="S710" i="5" a="1"/>
  <c r="S710" i="5" s="1"/>
  <c r="AE710" i="5" s="1"/>
  <c r="W709" i="5" a="1"/>
  <c r="W709" i="5" s="1"/>
  <c r="AI709" i="5" s="1"/>
  <c r="S709" i="5" a="1"/>
  <c r="S709" i="5" s="1"/>
  <c r="AE709" i="5" s="1"/>
  <c r="W708" i="5" a="1"/>
  <c r="W708" i="5" s="1"/>
  <c r="AI708" i="5" s="1"/>
  <c r="S708" i="5" a="1"/>
  <c r="S708" i="5" s="1"/>
  <c r="AE708" i="5" s="1"/>
  <c r="W707" i="5" a="1"/>
  <c r="W707" i="5" s="1"/>
  <c r="AI707" i="5" s="1"/>
  <c r="S707" i="5" a="1"/>
  <c r="S707" i="5" s="1"/>
  <c r="AE707" i="5" s="1"/>
  <c r="W706" i="5" a="1"/>
  <c r="W706" i="5" s="1"/>
  <c r="AI706" i="5" s="1"/>
  <c r="S706" i="5" a="1"/>
  <c r="S706" i="5" s="1"/>
  <c r="AE706" i="5" s="1"/>
  <c r="W705" i="5" a="1"/>
  <c r="W705" i="5" s="1"/>
  <c r="AI705" i="5" s="1"/>
  <c r="S705" i="5" a="1"/>
  <c r="S705" i="5" s="1"/>
  <c r="AE705" i="5" s="1"/>
  <c r="W704" i="5" a="1"/>
  <c r="W704" i="5" s="1"/>
  <c r="AI704" i="5" s="1"/>
  <c r="S704" i="5" a="1"/>
  <c r="S704" i="5" s="1"/>
  <c r="AE704" i="5" s="1"/>
  <c r="W703" i="5" a="1"/>
  <c r="W703" i="5" s="1"/>
  <c r="AI703" i="5" s="1"/>
  <c r="O702" i="5" a="1"/>
  <c r="O702" i="5" s="1"/>
  <c r="AA702" i="5" s="1"/>
  <c r="S702" i="5" a="1"/>
  <c r="S702" i="5" s="1"/>
  <c r="AE702" i="5" s="1"/>
  <c r="W702" i="5" a="1"/>
  <c r="W702" i="5" s="1"/>
  <c r="AI702" i="5" s="1"/>
  <c r="R701" i="5" a="1"/>
  <c r="R701" i="5" s="1"/>
  <c r="AD701" i="5" s="1"/>
  <c r="T700" i="5" a="1"/>
  <c r="T700" i="5" s="1"/>
  <c r="AF700" i="5" s="1"/>
  <c r="Y697" i="5" a="1"/>
  <c r="Y697" i="5" s="1"/>
  <c r="AK697" i="5" s="1"/>
  <c r="P697" i="5" a="1"/>
  <c r="P697" i="5" s="1"/>
  <c r="AB697" i="5" s="1"/>
  <c r="P689" i="5" a="1"/>
  <c r="P689" i="5" s="1"/>
  <c r="AB689" i="5" s="1"/>
  <c r="Y688" i="5" a="1"/>
  <c r="Y688" i="5" s="1"/>
  <c r="AK688" i="5" s="1"/>
  <c r="P687" i="5" a="1"/>
  <c r="P687" i="5" s="1"/>
  <c r="AB687" i="5" s="1"/>
  <c r="Y686" i="5" a="1"/>
  <c r="Y686" i="5" s="1"/>
  <c r="AK686" i="5" s="1"/>
  <c r="P685" i="5" a="1"/>
  <c r="P685" i="5" s="1"/>
  <c r="AB685" i="5" s="1"/>
  <c r="Y684" i="5" a="1"/>
  <c r="Y684" i="5" s="1"/>
  <c r="AK684" i="5" s="1"/>
  <c r="P683" i="5" a="1"/>
  <c r="P683" i="5" s="1"/>
  <c r="AB683" i="5" s="1"/>
  <c r="Y682" i="5" a="1"/>
  <c r="Y682" i="5" s="1"/>
  <c r="AK682" i="5" s="1"/>
  <c r="P681" i="5" a="1"/>
  <c r="P681" i="5" s="1"/>
  <c r="AB681" i="5" s="1"/>
  <c r="Y680" i="5" a="1"/>
  <c r="Y680" i="5" s="1"/>
  <c r="AK680" i="5" s="1"/>
  <c r="P679" i="5" a="1"/>
  <c r="P679" i="5" s="1"/>
  <c r="AB679" i="5" s="1"/>
  <c r="Y678" i="5" a="1"/>
  <c r="Y678" i="5" s="1"/>
  <c r="AK678" i="5" s="1"/>
  <c r="P677" i="5" a="1"/>
  <c r="P677" i="5" s="1"/>
  <c r="AB677" i="5" s="1"/>
  <c r="Y676" i="5" a="1"/>
  <c r="Y676" i="5" s="1"/>
  <c r="AK676" i="5" s="1"/>
  <c r="P675" i="5" a="1"/>
  <c r="P675" i="5" s="1"/>
  <c r="AB675" i="5" s="1"/>
  <c r="Y674" i="5" a="1"/>
  <c r="Y674" i="5" s="1"/>
  <c r="AK674" i="5" s="1"/>
  <c r="P673" i="5" a="1"/>
  <c r="P673" i="5" s="1"/>
  <c r="AB673" i="5" s="1"/>
  <c r="Y672" i="5" a="1"/>
  <c r="Y672" i="5" s="1"/>
  <c r="AK672" i="5" s="1"/>
  <c r="P671" i="5" a="1"/>
  <c r="P671" i="5" s="1"/>
  <c r="AB671" i="5" s="1"/>
  <c r="W668" i="5" a="1"/>
  <c r="W668" i="5" s="1"/>
  <c r="AI668" i="5" s="1"/>
  <c r="P668" i="5" a="1"/>
  <c r="P668" i="5" s="1"/>
  <c r="AB668" i="5" s="1"/>
  <c r="W667" i="5" a="1"/>
  <c r="W667" i="5" s="1"/>
  <c r="AI667" i="5" s="1"/>
  <c r="W666" i="5" a="1"/>
  <c r="W666" i="5" s="1"/>
  <c r="AI666" i="5" s="1"/>
  <c r="P666" i="5" a="1"/>
  <c r="P666" i="5" s="1"/>
  <c r="AB666" i="5" s="1"/>
  <c r="W665" i="5" a="1"/>
  <c r="W665" i="5" s="1"/>
  <c r="AI665" i="5" s="1"/>
  <c r="W664" i="5" a="1"/>
  <c r="W664" i="5" s="1"/>
  <c r="AI664" i="5" s="1"/>
  <c r="P664" i="5" a="1"/>
  <c r="P664" i="5" s="1"/>
  <c r="AB664" i="5" s="1"/>
  <c r="W663" i="5" a="1"/>
  <c r="W663" i="5" s="1"/>
  <c r="AI663" i="5" s="1"/>
  <c r="W662" i="5" a="1"/>
  <c r="W662" i="5" s="1"/>
  <c r="AI662" i="5" s="1"/>
  <c r="P662" i="5" a="1"/>
  <c r="P662" i="5" s="1"/>
  <c r="AB662" i="5" s="1"/>
  <c r="W661" i="5" a="1"/>
  <c r="W661" i="5" s="1"/>
  <c r="AI661" i="5" s="1"/>
  <c r="W660" i="5" a="1"/>
  <c r="W660" i="5" s="1"/>
  <c r="AI660" i="5" s="1"/>
  <c r="P660" i="5" a="1"/>
  <c r="P660" i="5" s="1"/>
  <c r="AB660" i="5" s="1"/>
  <c r="W659" i="5" a="1"/>
  <c r="W659" i="5" s="1"/>
  <c r="AI659" i="5" s="1"/>
  <c r="W658" i="5" a="1"/>
  <c r="W658" i="5" s="1"/>
  <c r="AI658" i="5" s="1"/>
  <c r="P658" i="5" a="1"/>
  <c r="P658" i="5" s="1"/>
  <c r="AB658" i="5" s="1"/>
  <c r="W657" i="5" a="1"/>
  <c r="W657" i="5" s="1"/>
  <c r="AI657" i="5" s="1"/>
  <c r="W656" i="5" a="1"/>
  <c r="W656" i="5" s="1"/>
  <c r="AI656" i="5" s="1"/>
  <c r="O656" i="5" a="1"/>
  <c r="O656" i="5" s="1"/>
  <c r="AA656" i="5" s="1"/>
  <c r="X654" i="5" a="1"/>
  <c r="X654" i="5" s="1"/>
  <c r="AJ654" i="5" s="1"/>
  <c r="O654" i="5" a="1"/>
  <c r="O654" i="5" s="1"/>
  <c r="AA654" i="5" s="1"/>
  <c r="X652" i="5" a="1"/>
  <c r="X652" i="5" s="1"/>
  <c r="AJ652" i="5" s="1"/>
  <c r="O652" i="5" a="1"/>
  <c r="O652" i="5" s="1"/>
  <c r="AA652" i="5" s="1"/>
  <c r="X650" i="5" a="1"/>
  <c r="X650" i="5" s="1"/>
  <c r="AJ650" i="5" s="1"/>
  <c r="X647" i="5" a="1"/>
  <c r="X647" i="5" s="1"/>
  <c r="AJ647" i="5" s="1"/>
  <c r="T640" i="5" a="1"/>
  <c r="T640" i="5" s="1"/>
  <c r="AF640" i="5" s="1"/>
  <c r="Q640" i="5" a="1"/>
  <c r="Q640" i="5" s="1"/>
  <c r="AC640" i="5" s="1"/>
  <c r="T636" i="5" a="1"/>
  <c r="T636" i="5" s="1"/>
  <c r="AF636" i="5" s="1"/>
  <c r="Q636" i="5" a="1"/>
  <c r="Q636" i="5" s="1"/>
  <c r="AC636" i="5" s="1"/>
  <c r="R633" i="5" a="1"/>
  <c r="R633" i="5" s="1"/>
  <c r="AD633" i="5" s="1"/>
  <c r="S633" i="5" a="1"/>
  <c r="S633" i="5" s="1"/>
  <c r="AE633" i="5" s="1"/>
  <c r="T633" i="5" a="1"/>
  <c r="T633" i="5" s="1"/>
  <c r="AF633" i="5" s="1"/>
  <c r="U633" i="5" a="1"/>
  <c r="U633" i="5" s="1"/>
  <c r="AG633" i="5" s="1"/>
  <c r="V633" i="5" a="1"/>
  <c r="V633" i="5" s="1"/>
  <c r="AH633" i="5" s="1"/>
  <c r="N633" i="5" a="1"/>
  <c r="N633" i="5" s="1"/>
  <c r="O633" i="5" a="1"/>
  <c r="O633" i="5" s="1"/>
  <c r="AA633" i="5" s="1"/>
  <c r="W633" i="5" a="1"/>
  <c r="W633" i="5" s="1"/>
  <c r="AI633" i="5" s="1"/>
  <c r="P633" i="5" a="1"/>
  <c r="P633" i="5" s="1"/>
  <c r="AB633" i="5" s="1"/>
  <c r="X633" i="5" a="1"/>
  <c r="X633" i="5" s="1"/>
  <c r="AJ633" i="5" s="1"/>
  <c r="Q633" i="5" a="1"/>
  <c r="Q633" i="5" s="1"/>
  <c r="AC633" i="5" s="1"/>
  <c r="Y633" i="5" a="1"/>
  <c r="Y633" i="5" s="1"/>
  <c r="AK633" i="5" s="1"/>
  <c r="P630" i="5" a="1"/>
  <c r="P630" i="5" s="1"/>
  <c r="AB630" i="5" s="1"/>
  <c r="R629" i="5" a="1"/>
  <c r="R629" i="5" s="1"/>
  <c r="AD629" i="5" s="1"/>
  <c r="S629" i="5" a="1"/>
  <c r="S629" i="5" s="1"/>
  <c r="AE629" i="5" s="1"/>
  <c r="T629" i="5" a="1"/>
  <c r="T629" i="5" s="1"/>
  <c r="AF629" i="5" s="1"/>
  <c r="U629" i="5" a="1"/>
  <c r="U629" i="5" s="1"/>
  <c r="AG629" i="5" s="1"/>
  <c r="V629" i="5" a="1"/>
  <c r="V629" i="5" s="1"/>
  <c r="AH629" i="5" s="1"/>
  <c r="N629" i="5" a="1"/>
  <c r="N629" i="5" s="1"/>
  <c r="W629" i="5" a="1"/>
  <c r="W629" i="5" s="1"/>
  <c r="AI629" i="5" s="1"/>
  <c r="O629" i="5" a="1"/>
  <c r="O629" i="5" s="1"/>
  <c r="AA629" i="5" s="1"/>
  <c r="X629" i="5" a="1"/>
  <c r="X629" i="5" s="1"/>
  <c r="AJ629" i="5" s="1"/>
  <c r="P629" i="5" a="1"/>
  <c r="P629" i="5" s="1"/>
  <c r="AB629" i="5" s="1"/>
  <c r="Y629" i="5" a="1"/>
  <c r="Y629" i="5" s="1"/>
  <c r="AK629" i="5" s="1"/>
  <c r="Q629" i="5" a="1"/>
  <c r="Q629" i="5" s="1"/>
  <c r="AC629" i="5" s="1"/>
  <c r="P626" i="5" a="1"/>
  <c r="P626" i="5" s="1"/>
  <c r="AB626" i="5" s="1"/>
  <c r="R625" i="5" a="1"/>
  <c r="R625" i="5" s="1"/>
  <c r="AD625" i="5" s="1"/>
  <c r="S625" i="5" a="1"/>
  <c r="S625" i="5" s="1"/>
  <c r="AE625" i="5" s="1"/>
  <c r="T625" i="5" a="1"/>
  <c r="T625" i="5" s="1"/>
  <c r="AF625" i="5" s="1"/>
  <c r="U625" i="5" a="1"/>
  <c r="U625" i="5" s="1"/>
  <c r="AG625" i="5" s="1"/>
  <c r="V625" i="5" a="1"/>
  <c r="V625" i="5" s="1"/>
  <c r="AH625" i="5" s="1"/>
  <c r="N625" i="5" a="1"/>
  <c r="N625" i="5" s="1"/>
  <c r="W625" i="5" a="1"/>
  <c r="W625" i="5" s="1"/>
  <c r="AI625" i="5" s="1"/>
  <c r="O625" i="5" a="1"/>
  <c r="O625" i="5" s="1"/>
  <c r="AA625" i="5" s="1"/>
  <c r="X625" i="5" a="1"/>
  <c r="X625" i="5" s="1"/>
  <c r="AJ625" i="5" s="1"/>
  <c r="P625" i="5" a="1"/>
  <c r="P625" i="5" s="1"/>
  <c r="AB625" i="5" s="1"/>
  <c r="Y625" i="5" a="1"/>
  <c r="Y625" i="5" s="1"/>
  <c r="AK625" i="5" s="1"/>
  <c r="Q625" i="5" a="1"/>
  <c r="Q625" i="5" s="1"/>
  <c r="AC625" i="5" s="1"/>
  <c r="P622" i="5" a="1"/>
  <c r="P622" i="5" s="1"/>
  <c r="AB622" i="5" s="1"/>
  <c r="R621" i="5" a="1"/>
  <c r="R621" i="5" s="1"/>
  <c r="AD621" i="5" s="1"/>
  <c r="S621" i="5" a="1"/>
  <c r="S621" i="5" s="1"/>
  <c r="AE621" i="5" s="1"/>
  <c r="T621" i="5" a="1"/>
  <c r="T621" i="5" s="1"/>
  <c r="AF621" i="5" s="1"/>
  <c r="U621" i="5" a="1"/>
  <c r="U621" i="5" s="1"/>
  <c r="AG621" i="5" s="1"/>
  <c r="V621" i="5" a="1"/>
  <c r="V621" i="5" s="1"/>
  <c r="AH621" i="5" s="1"/>
  <c r="N621" i="5" a="1"/>
  <c r="N621" i="5" s="1"/>
  <c r="W621" i="5" a="1"/>
  <c r="W621" i="5" s="1"/>
  <c r="AI621" i="5" s="1"/>
  <c r="O621" i="5" a="1"/>
  <c r="O621" i="5" s="1"/>
  <c r="AA621" i="5" s="1"/>
  <c r="X621" i="5" a="1"/>
  <c r="X621" i="5" s="1"/>
  <c r="AJ621" i="5" s="1"/>
  <c r="P621" i="5" a="1"/>
  <c r="P621" i="5" s="1"/>
  <c r="AB621" i="5" s="1"/>
  <c r="Y621" i="5" a="1"/>
  <c r="Y621" i="5" s="1"/>
  <c r="AK621" i="5" s="1"/>
  <c r="Q621" i="5" a="1"/>
  <c r="Q621" i="5" s="1"/>
  <c r="AC621" i="5" s="1"/>
  <c r="P618" i="5" a="1"/>
  <c r="P618" i="5" s="1"/>
  <c r="AB618" i="5" s="1"/>
  <c r="P615" i="5" a="1"/>
  <c r="P615" i="5" s="1"/>
  <c r="AB615" i="5" s="1"/>
  <c r="T615" i="5" a="1"/>
  <c r="T615" i="5" s="1"/>
  <c r="AF615" i="5" s="1"/>
  <c r="V605" i="5" a="1"/>
  <c r="V605" i="5" s="1"/>
  <c r="AH605" i="5" s="1"/>
  <c r="T601" i="5" a="1"/>
  <c r="T601" i="5" s="1"/>
  <c r="AF601" i="5" s="1"/>
  <c r="N583" i="5" a="1"/>
  <c r="N583" i="5" s="1"/>
  <c r="S583" i="5" a="1"/>
  <c r="S583" i="5" s="1"/>
  <c r="AE583" i="5" s="1"/>
  <c r="X583" i="5" a="1"/>
  <c r="X583" i="5" s="1"/>
  <c r="AJ583" i="5" s="1"/>
  <c r="O583" i="5" a="1"/>
  <c r="O583" i="5" s="1"/>
  <c r="AA583" i="5" s="1"/>
  <c r="T583" i="5" a="1"/>
  <c r="T583" i="5" s="1"/>
  <c r="AF583" i="5" s="1"/>
  <c r="S656" i="5" a="1"/>
  <c r="S656" i="5" s="1"/>
  <c r="AE656" i="5" s="1"/>
  <c r="S654" i="5" a="1"/>
  <c r="S654" i="5" s="1"/>
  <c r="AE654" i="5" s="1"/>
  <c r="S652" i="5" a="1"/>
  <c r="S652" i="5" s="1"/>
  <c r="AE652" i="5" s="1"/>
  <c r="X632" i="5" a="1"/>
  <c r="X632" i="5" s="1"/>
  <c r="AJ632" i="5" s="1"/>
  <c r="X630" i="5" a="1"/>
  <c r="X630" i="5" s="1"/>
  <c r="AJ630" i="5" s="1"/>
  <c r="X628" i="5" a="1"/>
  <c r="X628" i="5" s="1"/>
  <c r="AJ628" i="5" s="1"/>
  <c r="X626" i="5" a="1"/>
  <c r="X626" i="5" s="1"/>
  <c r="AJ626" i="5" s="1"/>
  <c r="X624" i="5" a="1"/>
  <c r="X624" i="5" s="1"/>
  <c r="AJ624" i="5" s="1"/>
  <c r="X622" i="5" a="1"/>
  <c r="X622" i="5" s="1"/>
  <c r="AJ622" i="5" s="1"/>
  <c r="X620" i="5" a="1"/>
  <c r="X620" i="5" s="1"/>
  <c r="AJ620" i="5" s="1"/>
  <c r="X618" i="5" a="1"/>
  <c r="X618" i="5" s="1"/>
  <c r="AJ618" i="5" s="1"/>
  <c r="R617" i="5" a="1"/>
  <c r="R617" i="5" s="1"/>
  <c r="AD617" i="5" s="1"/>
  <c r="S617" i="5" a="1"/>
  <c r="S617" i="5" s="1"/>
  <c r="AE617" i="5" s="1"/>
  <c r="O617" i="5" a="1"/>
  <c r="O617" i="5" s="1"/>
  <c r="AA617" i="5" s="1"/>
  <c r="T617" i="5" a="1"/>
  <c r="T617" i="5" s="1"/>
  <c r="AF617" i="5" s="1"/>
  <c r="U617" i="5" a="1"/>
  <c r="U617" i="5" s="1"/>
  <c r="AG617" i="5" s="1"/>
  <c r="T616" i="5" a="1"/>
  <c r="T616" i="5" s="1"/>
  <c r="AF616" i="5" s="1"/>
  <c r="U616" i="5" a="1"/>
  <c r="U616" i="5" s="1"/>
  <c r="AG616" i="5" s="1"/>
  <c r="Q616" i="5" a="1"/>
  <c r="Q616" i="5" s="1"/>
  <c r="AC616" i="5" s="1"/>
  <c r="V616" i="5" a="1"/>
  <c r="V616" i="5" s="1"/>
  <c r="AH616" i="5" s="1"/>
  <c r="R616" i="5" a="1"/>
  <c r="R616" i="5" s="1"/>
  <c r="AD616" i="5" s="1"/>
  <c r="S616" i="5" a="1"/>
  <c r="S616" i="5" s="1"/>
  <c r="AE616" i="5" s="1"/>
  <c r="S615" i="5" a="1"/>
  <c r="S615" i="5" s="1"/>
  <c r="AE615" i="5" s="1"/>
  <c r="P614" i="5" a="1"/>
  <c r="P614" i="5" s="1"/>
  <c r="AB614" i="5" s="1"/>
  <c r="O613" i="5" a="1"/>
  <c r="O613" i="5" s="1"/>
  <c r="AA613" i="5" s="1"/>
  <c r="U608" i="5" a="1"/>
  <c r="U608" i="5" s="1"/>
  <c r="AG608" i="5" s="1"/>
  <c r="Q608" i="5" a="1"/>
  <c r="Q608" i="5" s="1"/>
  <c r="AC608" i="5" s="1"/>
  <c r="R608" i="5" a="1"/>
  <c r="R608" i="5" s="1"/>
  <c r="AD608" i="5" s="1"/>
  <c r="W608" i="5" a="1"/>
  <c r="W608" i="5" s="1"/>
  <c r="AI608" i="5" s="1"/>
  <c r="Y608" i="5" a="1"/>
  <c r="Y608" i="5" s="1"/>
  <c r="AK608" i="5" s="1"/>
  <c r="S607" i="5" a="1"/>
  <c r="S607" i="5" s="1"/>
  <c r="AE607" i="5" s="1"/>
  <c r="P606" i="5" a="1"/>
  <c r="P606" i="5" s="1"/>
  <c r="AB606" i="5" s="1"/>
  <c r="O605" i="5" a="1"/>
  <c r="O605" i="5" s="1"/>
  <c r="AA605" i="5" s="1"/>
  <c r="U600" i="5" a="1"/>
  <c r="U600" i="5" s="1"/>
  <c r="AG600" i="5" s="1"/>
  <c r="Q600" i="5" a="1"/>
  <c r="Q600" i="5" s="1"/>
  <c r="AC600" i="5" s="1"/>
  <c r="R600" i="5" a="1"/>
  <c r="R600" i="5" s="1"/>
  <c r="AD600" i="5" s="1"/>
  <c r="W600" i="5" a="1"/>
  <c r="W600" i="5" s="1"/>
  <c r="AI600" i="5" s="1"/>
  <c r="Y600" i="5" a="1"/>
  <c r="Y600" i="5" s="1"/>
  <c r="AK600" i="5" s="1"/>
  <c r="S599" i="5" a="1"/>
  <c r="S599" i="5" s="1"/>
  <c r="AE599" i="5" s="1"/>
  <c r="S552" i="5" a="1"/>
  <c r="S552" i="5" s="1"/>
  <c r="AE552" i="5" s="1"/>
  <c r="U552" i="5" a="1"/>
  <c r="U552" i="5" s="1"/>
  <c r="AG552" i="5" s="1"/>
  <c r="U644" i="5" a="1"/>
  <c r="U644" i="5" s="1"/>
  <c r="AG644" i="5" s="1"/>
  <c r="R644" i="5" a="1"/>
  <c r="R644" i="5" s="1"/>
  <c r="AD644" i="5" s="1"/>
  <c r="S644" i="5" a="1"/>
  <c r="S644" i="5" s="1"/>
  <c r="AE644" i="5" s="1"/>
  <c r="S643" i="5" a="1"/>
  <c r="S643" i="5" s="1"/>
  <c r="AE643" i="5" s="1"/>
  <c r="T643" i="5" a="1"/>
  <c r="T643" i="5" s="1"/>
  <c r="AF643" i="5" s="1"/>
  <c r="U643" i="5" a="1"/>
  <c r="U643" i="5" s="1"/>
  <c r="AG643" i="5" s="1"/>
  <c r="U642" i="5" a="1"/>
  <c r="U642" i="5" s="1"/>
  <c r="AG642" i="5" s="1"/>
  <c r="R642" i="5" a="1"/>
  <c r="R642" i="5" s="1"/>
  <c r="AD642" i="5" s="1"/>
  <c r="S642" i="5" a="1"/>
  <c r="S642" i="5" s="1"/>
  <c r="AE642" i="5" s="1"/>
  <c r="S641" i="5" a="1"/>
  <c r="S641" i="5" s="1"/>
  <c r="AE641" i="5" s="1"/>
  <c r="T641" i="5" a="1"/>
  <c r="T641" i="5" s="1"/>
  <c r="AF641" i="5" s="1"/>
  <c r="U641" i="5" a="1"/>
  <c r="U641" i="5" s="1"/>
  <c r="AG641" i="5" s="1"/>
  <c r="U640" i="5" a="1"/>
  <c r="U640" i="5" s="1"/>
  <c r="AG640" i="5" s="1"/>
  <c r="R640" i="5" a="1"/>
  <c r="R640" i="5" s="1"/>
  <c r="AD640" i="5" s="1"/>
  <c r="S640" i="5" a="1"/>
  <c r="S640" i="5" s="1"/>
  <c r="AE640" i="5" s="1"/>
  <c r="S639" i="5" a="1"/>
  <c r="S639" i="5" s="1"/>
  <c r="AE639" i="5" s="1"/>
  <c r="T639" i="5" a="1"/>
  <c r="T639" i="5" s="1"/>
  <c r="AF639" i="5" s="1"/>
  <c r="U639" i="5" a="1"/>
  <c r="U639" i="5" s="1"/>
  <c r="AG639" i="5" s="1"/>
  <c r="U638" i="5" a="1"/>
  <c r="U638" i="5" s="1"/>
  <c r="AG638" i="5" s="1"/>
  <c r="R638" i="5" a="1"/>
  <c r="R638" i="5" s="1"/>
  <c r="AD638" i="5" s="1"/>
  <c r="S638" i="5" a="1"/>
  <c r="S638" i="5" s="1"/>
  <c r="AE638" i="5" s="1"/>
  <c r="S637" i="5" a="1"/>
  <c r="S637" i="5" s="1"/>
  <c r="AE637" i="5" s="1"/>
  <c r="T637" i="5" a="1"/>
  <c r="T637" i="5" s="1"/>
  <c r="AF637" i="5" s="1"/>
  <c r="U637" i="5" a="1"/>
  <c r="U637" i="5" s="1"/>
  <c r="AG637" i="5" s="1"/>
  <c r="U636" i="5" a="1"/>
  <c r="U636" i="5" s="1"/>
  <c r="AG636" i="5" s="1"/>
  <c r="R636" i="5" a="1"/>
  <c r="R636" i="5" s="1"/>
  <c r="AD636" i="5" s="1"/>
  <c r="S636" i="5" a="1"/>
  <c r="S636" i="5" s="1"/>
  <c r="AE636" i="5" s="1"/>
  <c r="S635" i="5" a="1"/>
  <c r="S635" i="5" s="1"/>
  <c r="AE635" i="5" s="1"/>
  <c r="T635" i="5" a="1"/>
  <c r="T635" i="5" s="1"/>
  <c r="AF635" i="5" s="1"/>
  <c r="U635" i="5" a="1"/>
  <c r="U635" i="5" s="1"/>
  <c r="AG635" i="5" s="1"/>
  <c r="Q634" i="5" a="1"/>
  <c r="Q634" i="5" s="1"/>
  <c r="AC634" i="5" s="1"/>
  <c r="U634" i="5" a="1"/>
  <c r="U634" i="5" s="1"/>
  <c r="AG634" i="5" s="1"/>
  <c r="R634" i="5" a="1"/>
  <c r="R634" i="5" s="1"/>
  <c r="AD634" i="5" s="1"/>
  <c r="S634" i="5" a="1"/>
  <c r="S634" i="5" s="1"/>
  <c r="AE634" i="5" s="1"/>
  <c r="V632" i="5" a="1"/>
  <c r="V632" i="5" s="1"/>
  <c r="AH632" i="5" s="1"/>
  <c r="V630" i="5" a="1"/>
  <c r="V630" i="5" s="1"/>
  <c r="AH630" i="5" s="1"/>
  <c r="V628" i="5" a="1"/>
  <c r="V628" i="5" s="1"/>
  <c r="AH628" i="5" s="1"/>
  <c r="V626" i="5" a="1"/>
  <c r="V626" i="5" s="1"/>
  <c r="AH626" i="5" s="1"/>
  <c r="V624" i="5" a="1"/>
  <c r="V624" i="5" s="1"/>
  <c r="AH624" i="5" s="1"/>
  <c r="V622" i="5" a="1"/>
  <c r="V622" i="5" s="1"/>
  <c r="AH622" i="5" s="1"/>
  <c r="V620" i="5" a="1"/>
  <c r="V620" i="5" s="1"/>
  <c r="AH620" i="5" s="1"/>
  <c r="V618" i="5" a="1"/>
  <c r="V618" i="5" s="1"/>
  <c r="AH618" i="5" s="1"/>
  <c r="O615" i="5" a="1"/>
  <c r="O615" i="5" s="1"/>
  <c r="AA615" i="5" s="1"/>
  <c r="U610" i="5" a="1"/>
  <c r="U610" i="5" s="1"/>
  <c r="AG610" i="5" s="1"/>
  <c r="Q610" i="5" a="1"/>
  <c r="Q610" i="5" s="1"/>
  <c r="AC610" i="5" s="1"/>
  <c r="R610" i="5" a="1"/>
  <c r="R610" i="5" s="1"/>
  <c r="AD610" i="5" s="1"/>
  <c r="W610" i="5" a="1"/>
  <c r="W610" i="5" s="1"/>
  <c r="AI610" i="5" s="1"/>
  <c r="Y610" i="5" a="1"/>
  <c r="Y610" i="5" s="1"/>
  <c r="AK610" i="5" s="1"/>
  <c r="O607" i="5" a="1"/>
  <c r="O607" i="5" s="1"/>
  <c r="AA607" i="5" s="1"/>
  <c r="U602" i="5" a="1"/>
  <c r="U602" i="5" s="1"/>
  <c r="AG602" i="5" s="1"/>
  <c r="Q602" i="5" a="1"/>
  <c r="Q602" i="5" s="1"/>
  <c r="AC602" i="5" s="1"/>
  <c r="R602" i="5" a="1"/>
  <c r="R602" i="5" s="1"/>
  <c r="AD602" i="5" s="1"/>
  <c r="W602" i="5" a="1"/>
  <c r="W602" i="5" s="1"/>
  <c r="AI602" i="5" s="1"/>
  <c r="Y602" i="5" a="1"/>
  <c r="Y602" i="5" s="1"/>
  <c r="AK602" i="5" s="1"/>
  <c r="O599" i="5" a="1"/>
  <c r="O599" i="5" s="1"/>
  <c r="AA599" i="5" s="1"/>
  <c r="T597" i="5" a="1"/>
  <c r="T597" i="5" s="1"/>
  <c r="AF597" i="5" s="1"/>
  <c r="T595" i="5" a="1"/>
  <c r="T595" i="5" s="1"/>
  <c r="AF595" i="5" s="1"/>
  <c r="T593" i="5" a="1"/>
  <c r="T593" i="5" s="1"/>
  <c r="AF593" i="5" s="1"/>
  <c r="T591" i="5" a="1"/>
  <c r="T591" i="5" s="1"/>
  <c r="AF591" i="5" s="1"/>
  <c r="S557" i="5" a="1"/>
  <c r="S557" i="5" s="1"/>
  <c r="AE557" i="5" s="1"/>
  <c r="W557" i="5" a="1"/>
  <c r="W557" i="5" s="1"/>
  <c r="AI557" i="5" s="1"/>
  <c r="S506" i="5" a="1"/>
  <c r="S506" i="5" s="1"/>
  <c r="AE506" i="5" s="1"/>
  <c r="U611" i="5" a="1"/>
  <c r="U611" i="5" s="1"/>
  <c r="AG611" i="5" s="1"/>
  <c r="Q611" i="5" a="1"/>
  <c r="Q611" i="5" s="1"/>
  <c r="AC611" i="5" s="1"/>
  <c r="R611" i="5" a="1"/>
  <c r="R611" i="5" s="1"/>
  <c r="AD611" i="5" s="1"/>
  <c r="W611" i="5" a="1"/>
  <c r="W611" i="5" s="1"/>
  <c r="AI611" i="5" s="1"/>
  <c r="Y611" i="5" a="1"/>
  <c r="Y611" i="5" s="1"/>
  <c r="AK611" i="5" s="1"/>
  <c r="U603" i="5" a="1"/>
  <c r="U603" i="5" s="1"/>
  <c r="AG603" i="5" s="1"/>
  <c r="Q603" i="5" a="1"/>
  <c r="Q603" i="5" s="1"/>
  <c r="AC603" i="5" s="1"/>
  <c r="R603" i="5" a="1"/>
  <c r="R603" i="5" s="1"/>
  <c r="AD603" i="5" s="1"/>
  <c r="W603" i="5" a="1"/>
  <c r="W603" i="5" s="1"/>
  <c r="AI603" i="5" s="1"/>
  <c r="Y603" i="5" a="1"/>
  <c r="Y603" i="5" s="1"/>
  <c r="AK603" i="5" s="1"/>
  <c r="P589" i="5" a="1"/>
  <c r="P589" i="5" s="1"/>
  <c r="AB589" i="5" s="1"/>
  <c r="P588" i="5" a="1"/>
  <c r="P588" i="5" s="1"/>
  <c r="AB588" i="5" s="1"/>
  <c r="P587" i="5" a="1"/>
  <c r="P587" i="5" s="1"/>
  <c r="AB587" i="5" s="1"/>
  <c r="P586" i="5" a="1"/>
  <c r="P586" i="5" s="1"/>
  <c r="AB586" i="5" s="1"/>
  <c r="P585" i="5" a="1"/>
  <c r="P585" i="5" s="1"/>
  <c r="AB585" i="5" s="1"/>
  <c r="P584" i="5" a="1"/>
  <c r="P584" i="5" s="1"/>
  <c r="AB584" i="5" s="1"/>
  <c r="P583" i="5" a="1"/>
  <c r="P583" i="5" s="1"/>
  <c r="AB583" i="5" s="1"/>
  <c r="P582" i="5" a="1"/>
  <c r="P582" i="5" s="1"/>
  <c r="AB582" i="5" s="1"/>
  <c r="P581" i="5" a="1"/>
  <c r="P581" i="5" s="1"/>
  <c r="AB581" i="5" s="1"/>
  <c r="P580" i="5" a="1"/>
  <c r="P580" i="5" s="1"/>
  <c r="AB580" i="5" s="1"/>
  <c r="P579" i="5" a="1"/>
  <c r="P579" i="5" s="1"/>
  <c r="AB579" i="5" s="1"/>
  <c r="P578" i="5" a="1"/>
  <c r="P578" i="5" s="1"/>
  <c r="AB578" i="5" s="1"/>
  <c r="N551" i="5" a="1"/>
  <c r="N551" i="5" s="1"/>
  <c r="T551" i="5" a="1"/>
  <c r="T551" i="5" s="1"/>
  <c r="AF551" i="5" s="1"/>
  <c r="O551" i="5" a="1"/>
  <c r="O551" i="5" s="1"/>
  <c r="AA551" i="5" s="1"/>
  <c r="P551" i="5" a="1"/>
  <c r="P551" i="5" s="1"/>
  <c r="AB551" i="5" s="1"/>
  <c r="U656" i="5" a="1"/>
  <c r="U656" i="5" s="1"/>
  <c r="AG656" i="5" s="1"/>
  <c r="U654" i="5" a="1"/>
  <c r="U654" i="5" s="1"/>
  <c r="AG654" i="5" s="1"/>
  <c r="U652" i="5" a="1"/>
  <c r="U652" i="5" s="1"/>
  <c r="AG652" i="5" s="1"/>
  <c r="W644" i="5" a="1"/>
  <c r="W644" i="5" s="1"/>
  <c r="AI644" i="5" s="1"/>
  <c r="W643" i="5" a="1"/>
  <c r="W643" i="5" s="1"/>
  <c r="AI643" i="5" s="1"/>
  <c r="P643" i="5" a="1"/>
  <c r="P643" i="5" s="1"/>
  <c r="AB643" i="5" s="1"/>
  <c r="W642" i="5" a="1"/>
  <c r="W642" i="5" s="1"/>
  <c r="AI642" i="5" s="1"/>
  <c r="W641" i="5" a="1"/>
  <c r="W641" i="5" s="1"/>
  <c r="AI641" i="5" s="1"/>
  <c r="P641" i="5" a="1"/>
  <c r="P641" i="5" s="1"/>
  <c r="AB641" i="5" s="1"/>
  <c r="W640" i="5" a="1"/>
  <c r="W640" i="5" s="1"/>
  <c r="AI640" i="5" s="1"/>
  <c r="W639" i="5" a="1"/>
  <c r="W639" i="5" s="1"/>
  <c r="AI639" i="5" s="1"/>
  <c r="P639" i="5" a="1"/>
  <c r="P639" i="5" s="1"/>
  <c r="AB639" i="5" s="1"/>
  <c r="W638" i="5" a="1"/>
  <c r="W638" i="5" s="1"/>
  <c r="AI638" i="5" s="1"/>
  <c r="W637" i="5" a="1"/>
  <c r="W637" i="5" s="1"/>
  <c r="AI637" i="5" s="1"/>
  <c r="P637" i="5" a="1"/>
  <c r="P637" i="5" s="1"/>
  <c r="AB637" i="5" s="1"/>
  <c r="W636" i="5" a="1"/>
  <c r="W636" i="5" s="1"/>
  <c r="AI636" i="5" s="1"/>
  <c r="W635" i="5" a="1"/>
  <c r="W635" i="5" s="1"/>
  <c r="AI635" i="5" s="1"/>
  <c r="P635" i="5" a="1"/>
  <c r="P635" i="5" s="1"/>
  <c r="AB635" i="5" s="1"/>
  <c r="W634" i="5" a="1"/>
  <c r="W634" i="5" s="1"/>
  <c r="AI634" i="5" s="1"/>
  <c r="X617" i="5" a="1"/>
  <c r="X617" i="5" s="1"/>
  <c r="AJ617" i="5" s="1"/>
  <c r="Y616" i="5" a="1"/>
  <c r="Y616" i="5" s="1"/>
  <c r="AK616" i="5" s="1"/>
  <c r="N616" i="5" a="1"/>
  <c r="N616" i="5" s="1"/>
  <c r="U612" i="5" a="1"/>
  <c r="U612" i="5" s="1"/>
  <c r="AG612" i="5" s="1"/>
  <c r="Q612" i="5" a="1"/>
  <c r="Q612" i="5" s="1"/>
  <c r="AC612" i="5" s="1"/>
  <c r="R612" i="5" a="1"/>
  <c r="R612" i="5" s="1"/>
  <c r="AD612" i="5" s="1"/>
  <c r="W612" i="5" a="1"/>
  <c r="W612" i="5" s="1"/>
  <c r="AI612" i="5" s="1"/>
  <c r="Y612" i="5" a="1"/>
  <c r="Y612" i="5" s="1"/>
  <c r="AK612" i="5" s="1"/>
  <c r="S611" i="5" a="1"/>
  <c r="S611" i="5" s="1"/>
  <c r="AE611" i="5" s="1"/>
  <c r="P610" i="5" a="1"/>
  <c r="P610" i="5" s="1"/>
  <c r="AB610" i="5" s="1"/>
  <c r="N608" i="5" a="1"/>
  <c r="N608" i="5" s="1"/>
  <c r="U604" i="5" a="1"/>
  <c r="U604" i="5" s="1"/>
  <c r="AG604" i="5" s="1"/>
  <c r="Q604" i="5" a="1"/>
  <c r="Q604" i="5" s="1"/>
  <c r="AC604" i="5" s="1"/>
  <c r="R604" i="5" a="1"/>
  <c r="R604" i="5" s="1"/>
  <c r="AD604" i="5" s="1"/>
  <c r="W604" i="5" a="1"/>
  <c r="W604" i="5" s="1"/>
  <c r="AI604" i="5" s="1"/>
  <c r="Y604" i="5" a="1"/>
  <c r="Y604" i="5" s="1"/>
  <c r="AK604" i="5" s="1"/>
  <c r="S603" i="5" a="1"/>
  <c r="S603" i="5" s="1"/>
  <c r="AE603" i="5" s="1"/>
  <c r="P602" i="5" a="1"/>
  <c r="P602" i="5" s="1"/>
  <c r="AB602" i="5" s="1"/>
  <c r="N600" i="5" a="1"/>
  <c r="N600" i="5" s="1"/>
  <c r="V571" i="5" a="1"/>
  <c r="V571" i="5" s="1"/>
  <c r="AH571" i="5" s="1"/>
  <c r="W571" i="5" a="1"/>
  <c r="W571" i="5" s="1"/>
  <c r="AI571" i="5" s="1"/>
  <c r="V569" i="5" a="1"/>
  <c r="V569" i="5" s="1"/>
  <c r="AH569" i="5" s="1"/>
  <c r="V567" i="5" a="1"/>
  <c r="V567" i="5" s="1"/>
  <c r="AH567" i="5" s="1"/>
  <c r="O567" i="5" a="1"/>
  <c r="O567" i="5" s="1"/>
  <c r="AA567" i="5" s="1"/>
  <c r="S562" i="5" a="1"/>
  <c r="S562" i="5" s="1"/>
  <c r="AE562" i="5" s="1"/>
  <c r="W562" i="5" a="1"/>
  <c r="W562" i="5" s="1"/>
  <c r="AI562" i="5" s="1"/>
  <c r="Y562" i="5" a="1"/>
  <c r="Y562" i="5" s="1"/>
  <c r="AK562" i="5" s="1"/>
  <c r="W650" i="5" a="1"/>
  <c r="W650" i="5" s="1"/>
  <c r="AI650" i="5" s="1"/>
  <c r="Q650" i="5" a="1"/>
  <c r="Q650" i="5" s="1"/>
  <c r="AC650" i="5" s="1"/>
  <c r="V644" i="5" a="1"/>
  <c r="V644" i="5" s="1"/>
  <c r="AH644" i="5" s="1"/>
  <c r="O644" i="5" a="1"/>
  <c r="O644" i="5" s="1"/>
  <c r="AA644" i="5" s="1"/>
  <c r="O643" i="5" a="1"/>
  <c r="O643" i="5" s="1"/>
  <c r="AA643" i="5" s="1"/>
  <c r="V642" i="5" a="1"/>
  <c r="V642" i="5" s="1"/>
  <c r="AH642" i="5" s="1"/>
  <c r="O642" i="5" a="1"/>
  <c r="O642" i="5" s="1"/>
  <c r="AA642" i="5" s="1"/>
  <c r="O641" i="5" a="1"/>
  <c r="O641" i="5" s="1"/>
  <c r="AA641" i="5" s="1"/>
  <c r="V640" i="5" a="1"/>
  <c r="V640" i="5" s="1"/>
  <c r="AH640" i="5" s="1"/>
  <c r="O640" i="5" a="1"/>
  <c r="O640" i="5" s="1"/>
  <c r="AA640" i="5" s="1"/>
  <c r="O639" i="5" a="1"/>
  <c r="O639" i="5" s="1"/>
  <c r="AA639" i="5" s="1"/>
  <c r="V638" i="5" a="1"/>
  <c r="V638" i="5" s="1"/>
  <c r="AH638" i="5" s="1"/>
  <c r="O638" i="5" a="1"/>
  <c r="O638" i="5" s="1"/>
  <c r="AA638" i="5" s="1"/>
  <c r="O637" i="5" a="1"/>
  <c r="O637" i="5" s="1"/>
  <c r="AA637" i="5" s="1"/>
  <c r="V636" i="5" a="1"/>
  <c r="V636" i="5" s="1"/>
  <c r="AH636" i="5" s="1"/>
  <c r="O636" i="5" a="1"/>
  <c r="O636" i="5" s="1"/>
  <c r="AA636" i="5" s="1"/>
  <c r="O635" i="5" a="1"/>
  <c r="O635" i="5" s="1"/>
  <c r="AA635" i="5" s="1"/>
  <c r="V634" i="5" a="1"/>
  <c r="V634" i="5" s="1"/>
  <c r="AH634" i="5" s="1"/>
  <c r="O634" i="5" a="1"/>
  <c r="O634" i="5" s="1"/>
  <c r="AA634" i="5" s="1"/>
  <c r="T632" i="5" a="1"/>
  <c r="T632" i="5" s="1"/>
  <c r="AF632" i="5" s="1"/>
  <c r="U632" i="5" a="1"/>
  <c r="U632" i="5" s="1"/>
  <c r="AG632" i="5" s="1"/>
  <c r="R632" i="5" a="1"/>
  <c r="R632" i="5" s="1"/>
  <c r="AD632" i="5" s="1"/>
  <c r="S632" i="5" a="1"/>
  <c r="S632" i="5" s="1"/>
  <c r="AE632" i="5" s="1"/>
  <c r="T630" i="5" a="1"/>
  <c r="T630" i="5" s="1"/>
  <c r="AF630" i="5" s="1"/>
  <c r="U630" i="5" a="1"/>
  <c r="U630" i="5" s="1"/>
  <c r="AG630" i="5" s="1"/>
  <c r="R630" i="5" a="1"/>
  <c r="R630" i="5" s="1"/>
  <c r="AD630" i="5" s="1"/>
  <c r="S630" i="5" a="1"/>
  <c r="S630" i="5" s="1"/>
  <c r="AE630" i="5" s="1"/>
  <c r="T628" i="5" a="1"/>
  <c r="T628" i="5" s="1"/>
  <c r="AF628" i="5" s="1"/>
  <c r="U628" i="5" a="1"/>
  <c r="U628" i="5" s="1"/>
  <c r="AG628" i="5" s="1"/>
  <c r="R628" i="5" a="1"/>
  <c r="R628" i="5" s="1"/>
  <c r="AD628" i="5" s="1"/>
  <c r="S628" i="5" a="1"/>
  <c r="S628" i="5" s="1"/>
  <c r="AE628" i="5" s="1"/>
  <c r="T626" i="5" a="1"/>
  <c r="T626" i="5" s="1"/>
  <c r="AF626" i="5" s="1"/>
  <c r="U626" i="5" a="1"/>
  <c r="U626" i="5" s="1"/>
  <c r="AG626" i="5" s="1"/>
  <c r="R626" i="5" a="1"/>
  <c r="R626" i="5" s="1"/>
  <c r="AD626" i="5" s="1"/>
  <c r="S626" i="5" a="1"/>
  <c r="S626" i="5" s="1"/>
  <c r="AE626" i="5" s="1"/>
  <c r="T624" i="5" a="1"/>
  <c r="T624" i="5" s="1"/>
  <c r="AF624" i="5" s="1"/>
  <c r="U624" i="5" a="1"/>
  <c r="U624" i="5" s="1"/>
  <c r="AG624" i="5" s="1"/>
  <c r="R624" i="5" a="1"/>
  <c r="R624" i="5" s="1"/>
  <c r="AD624" i="5" s="1"/>
  <c r="S624" i="5" a="1"/>
  <c r="S624" i="5" s="1"/>
  <c r="AE624" i="5" s="1"/>
  <c r="T622" i="5" a="1"/>
  <c r="T622" i="5" s="1"/>
  <c r="AF622" i="5" s="1"/>
  <c r="U622" i="5" a="1"/>
  <c r="U622" i="5" s="1"/>
  <c r="AG622" i="5" s="1"/>
  <c r="R622" i="5" a="1"/>
  <c r="R622" i="5" s="1"/>
  <c r="AD622" i="5" s="1"/>
  <c r="S622" i="5" a="1"/>
  <c r="S622" i="5" s="1"/>
  <c r="AE622" i="5" s="1"/>
  <c r="T620" i="5" a="1"/>
  <c r="T620" i="5" s="1"/>
  <c r="AF620" i="5" s="1"/>
  <c r="U620" i="5" a="1"/>
  <c r="U620" i="5" s="1"/>
  <c r="AG620" i="5" s="1"/>
  <c r="R620" i="5" a="1"/>
  <c r="R620" i="5" s="1"/>
  <c r="AD620" i="5" s="1"/>
  <c r="S620" i="5" a="1"/>
  <c r="S620" i="5" s="1"/>
  <c r="AE620" i="5" s="1"/>
  <c r="T618" i="5" a="1"/>
  <c r="T618" i="5" s="1"/>
  <c r="AF618" i="5" s="1"/>
  <c r="U618" i="5" a="1"/>
  <c r="U618" i="5" s="1"/>
  <c r="AG618" i="5" s="1"/>
  <c r="R618" i="5" a="1"/>
  <c r="R618" i="5" s="1"/>
  <c r="AD618" i="5" s="1"/>
  <c r="S618" i="5" a="1"/>
  <c r="S618" i="5" s="1"/>
  <c r="AE618" i="5" s="1"/>
  <c r="X616" i="5" a="1"/>
  <c r="X616" i="5" s="1"/>
  <c r="AJ616" i="5" s="1"/>
  <c r="X615" i="5" a="1"/>
  <c r="X615" i="5" s="1"/>
  <c r="AJ615" i="5" s="1"/>
  <c r="V614" i="5" a="1"/>
  <c r="V614" i="5" s="1"/>
  <c r="AH614" i="5" s="1"/>
  <c r="U613" i="5" a="1"/>
  <c r="U613" i="5" s="1"/>
  <c r="AG613" i="5" s="1"/>
  <c r="Q613" i="5" a="1"/>
  <c r="Q613" i="5" s="1"/>
  <c r="AC613" i="5" s="1"/>
  <c r="R613" i="5" a="1"/>
  <c r="R613" i="5" s="1"/>
  <c r="AD613" i="5" s="1"/>
  <c r="W613" i="5" a="1"/>
  <c r="W613" i="5" s="1"/>
  <c r="AI613" i="5" s="1"/>
  <c r="Y613" i="5" a="1"/>
  <c r="Y613" i="5" s="1"/>
  <c r="AK613" i="5" s="1"/>
  <c r="P611" i="5" a="1"/>
  <c r="P611" i="5" s="1"/>
  <c r="AB611" i="5" s="1"/>
  <c r="O610" i="5" a="1"/>
  <c r="O610" i="5" s="1"/>
  <c r="AA610" i="5" s="1"/>
  <c r="X607" i="5" a="1"/>
  <c r="X607" i="5" s="1"/>
  <c r="AJ607" i="5" s="1"/>
  <c r="V606" i="5" a="1"/>
  <c r="V606" i="5" s="1"/>
  <c r="AH606" i="5" s="1"/>
  <c r="U605" i="5" a="1"/>
  <c r="U605" i="5" s="1"/>
  <c r="AG605" i="5" s="1"/>
  <c r="Q605" i="5" a="1"/>
  <c r="Q605" i="5" s="1"/>
  <c r="AC605" i="5" s="1"/>
  <c r="R605" i="5" a="1"/>
  <c r="R605" i="5" s="1"/>
  <c r="AD605" i="5" s="1"/>
  <c r="W605" i="5" a="1"/>
  <c r="W605" i="5" s="1"/>
  <c r="AI605" i="5" s="1"/>
  <c r="Y605" i="5" a="1"/>
  <c r="Y605" i="5" s="1"/>
  <c r="AK605" i="5" s="1"/>
  <c r="P603" i="5" a="1"/>
  <c r="P603" i="5" s="1"/>
  <c r="AB603" i="5" s="1"/>
  <c r="O602" i="5" a="1"/>
  <c r="O602" i="5" s="1"/>
  <c r="AA602" i="5" s="1"/>
  <c r="X599" i="5" a="1"/>
  <c r="X599" i="5" s="1"/>
  <c r="AJ599" i="5" s="1"/>
  <c r="U598" i="5" a="1"/>
  <c r="U598" i="5" s="1"/>
  <c r="AG598" i="5" s="1"/>
  <c r="P597" i="5" a="1"/>
  <c r="P597" i="5" s="1"/>
  <c r="AB597" i="5" s="1"/>
  <c r="V597" i="5" a="1"/>
  <c r="V597" i="5" s="1"/>
  <c r="AH597" i="5" s="1"/>
  <c r="U596" i="5" a="1"/>
  <c r="U596" i="5" s="1"/>
  <c r="AG596" i="5" s="1"/>
  <c r="P595" i="5" a="1"/>
  <c r="P595" i="5" s="1"/>
  <c r="AB595" i="5" s="1"/>
  <c r="V595" i="5" a="1"/>
  <c r="V595" i="5" s="1"/>
  <c r="AH595" i="5" s="1"/>
  <c r="U594" i="5" a="1"/>
  <c r="U594" i="5" s="1"/>
  <c r="AG594" i="5" s="1"/>
  <c r="P593" i="5" a="1"/>
  <c r="P593" i="5" s="1"/>
  <c r="AB593" i="5" s="1"/>
  <c r="V593" i="5" a="1"/>
  <c r="V593" i="5" s="1"/>
  <c r="AH593" i="5" s="1"/>
  <c r="U592" i="5" a="1"/>
  <c r="U592" i="5" s="1"/>
  <c r="AG592" i="5" s="1"/>
  <c r="P591" i="5" a="1"/>
  <c r="P591" i="5" s="1"/>
  <c r="AB591" i="5" s="1"/>
  <c r="V591" i="5" a="1"/>
  <c r="V591" i="5" s="1"/>
  <c r="AH591" i="5" s="1"/>
  <c r="U590" i="5" a="1"/>
  <c r="U590" i="5" s="1"/>
  <c r="AG590" i="5" s="1"/>
  <c r="S577" i="5" a="1"/>
  <c r="S577" i="5" s="1"/>
  <c r="AE577" i="5" s="1"/>
  <c r="U551" i="5" a="1"/>
  <c r="U551" i="5" s="1"/>
  <c r="AG551" i="5" s="1"/>
  <c r="O526" i="5" a="1"/>
  <c r="O526" i="5" s="1"/>
  <c r="AA526" i="5" s="1"/>
  <c r="S526" i="5" a="1"/>
  <c r="S526" i="5" s="1"/>
  <c r="AE526" i="5" s="1"/>
  <c r="X526" i="5" a="1"/>
  <c r="X526" i="5" s="1"/>
  <c r="AJ526" i="5" s="1"/>
  <c r="Y526" i="5" a="1"/>
  <c r="Y526" i="5" s="1"/>
  <c r="AK526" i="5" s="1"/>
  <c r="N644" i="5" a="1"/>
  <c r="N644" i="5" s="1"/>
  <c r="V643" i="5" a="1"/>
  <c r="V643" i="5" s="1"/>
  <c r="AH643" i="5" s="1"/>
  <c r="N643" i="5" a="1"/>
  <c r="N643" i="5" s="1"/>
  <c r="N642" i="5" a="1"/>
  <c r="N642" i="5" s="1"/>
  <c r="V641" i="5" a="1"/>
  <c r="V641" i="5" s="1"/>
  <c r="AH641" i="5" s="1"/>
  <c r="N641" i="5" a="1"/>
  <c r="N641" i="5" s="1"/>
  <c r="N640" i="5" a="1"/>
  <c r="N640" i="5" s="1"/>
  <c r="V639" i="5" a="1"/>
  <c r="V639" i="5" s="1"/>
  <c r="AH639" i="5" s="1"/>
  <c r="N639" i="5" a="1"/>
  <c r="N639" i="5" s="1"/>
  <c r="N638" i="5" a="1"/>
  <c r="N638" i="5" s="1"/>
  <c r="V637" i="5" a="1"/>
  <c r="V637" i="5" s="1"/>
  <c r="AH637" i="5" s="1"/>
  <c r="N637" i="5" a="1"/>
  <c r="N637" i="5" s="1"/>
  <c r="N636" i="5" a="1"/>
  <c r="N636" i="5" s="1"/>
  <c r="V635" i="5" a="1"/>
  <c r="V635" i="5" s="1"/>
  <c r="AH635" i="5" s="1"/>
  <c r="N635" i="5" a="1"/>
  <c r="N635" i="5" s="1"/>
  <c r="N634" i="5" a="1"/>
  <c r="N634" i="5" s="1"/>
  <c r="Q632" i="5" a="1"/>
  <c r="Q632" i="5" s="1"/>
  <c r="AC632" i="5" s="1"/>
  <c r="Q630" i="5" a="1"/>
  <c r="Q630" i="5" s="1"/>
  <c r="AC630" i="5" s="1"/>
  <c r="Q628" i="5" a="1"/>
  <c r="Q628" i="5" s="1"/>
  <c r="AC628" i="5" s="1"/>
  <c r="Q626" i="5" a="1"/>
  <c r="Q626" i="5" s="1"/>
  <c r="AC626" i="5" s="1"/>
  <c r="Q624" i="5" a="1"/>
  <c r="Q624" i="5" s="1"/>
  <c r="AC624" i="5" s="1"/>
  <c r="Q622" i="5" a="1"/>
  <c r="Q622" i="5" s="1"/>
  <c r="AC622" i="5" s="1"/>
  <c r="Q620" i="5" a="1"/>
  <c r="Q620" i="5" s="1"/>
  <c r="AC620" i="5" s="1"/>
  <c r="Q618" i="5" a="1"/>
  <c r="Q618" i="5" s="1"/>
  <c r="AC618" i="5" s="1"/>
  <c r="U614" i="5" a="1"/>
  <c r="U614" i="5" s="1"/>
  <c r="AG614" i="5" s="1"/>
  <c r="Q614" i="5" a="1"/>
  <c r="Q614" i="5" s="1"/>
  <c r="AC614" i="5" s="1"/>
  <c r="R614" i="5" a="1"/>
  <c r="R614" i="5" s="1"/>
  <c r="AD614" i="5" s="1"/>
  <c r="W614" i="5" a="1"/>
  <c r="W614" i="5" s="1"/>
  <c r="AI614" i="5" s="1"/>
  <c r="Y614" i="5" a="1"/>
  <c r="Y614" i="5" s="1"/>
  <c r="AK614" i="5" s="1"/>
  <c r="S613" i="5" a="1"/>
  <c r="S613" i="5" s="1"/>
  <c r="AE613" i="5" s="1"/>
  <c r="O611" i="5" a="1"/>
  <c r="O611" i="5" s="1"/>
  <c r="AA611" i="5" s="1"/>
  <c r="N610" i="5" a="1"/>
  <c r="N610" i="5" s="1"/>
  <c r="X608" i="5" a="1"/>
  <c r="X608" i="5" s="1"/>
  <c r="AJ608" i="5" s="1"/>
  <c r="T606" i="5" a="1"/>
  <c r="T606" i="5" s="1"/>
  <c r="AF606" i="5" s="1"/>
  <c r="U606" i="5" a="1"/>
  <c r="U606" i="5" s="1"/>
  <c r="AG606" i="5" s="1"/>
  <c r="Q606" i="5" a="1"/>
  <c r="Q606" i="5" s="1"/>
  <c r="AC606" i="5" s="1"/>
  <c r="R606" i="5" a="1"/>
  <c r="R606" i="5" s="1"/>
  <c r="AD606" i="5" s="1"/>
  <c r="W606" i="5" a="1"/>
  <c r="W606" i="5" s="1"/>
  <c r="AI606" i="5" s="1"/>
  <c r="Y606" i="5" a="1"/>
  <c r="Y606" i="5" s="1"/>
  <c r="AK606" i="5" s="1"/>
  <c r="S605" i="5" a="1"/>
  <c r="S605" i="5" s="1"/>
  <c r="AE605" i="5" s="1"/>
  <c r="O603" i="5" a="1"/>
  <c r="O603" i="5" s="1"/>
  <c r="AA603" i="5" s="1"/>
  <c r="N602" i="5" a="1"/>
  <c r="N602" i="5" s="1"/>
  <c r="X600" i="5" a="1"/>
  <c r="X600" i="5" s="1"/>
  <c r="AJ600" i="5" s="1"/>
  <c r="R650" i="5" a="1"/>
  <c r="R650" i="5" s="1"/>
  <c r="AD650" i="5" s="1"/>
  <c r="T644" i="5" a="1"/>
  <c r="T644" i="5" s="1"/>
  <c r="AF644" i="5" s="1"/>
  <c r="Y632" i="5" a="1"/>
  <c r="Y632" i="5" s="1"/>
  <c r="AK632" i="5" s="1"/>
  <c r="Y630" i="5" a="1"/>
  <c r="Y630" i="5" s="1"/>
  <c r="AK630" i="5" s="1"/>
  <c r="Y628" i="5" a="1"/>
  <c r="Y628" i="5" s="1"/>
  <c r="AK628" i="5" s="1"/>
  <c r="Y626" i="5" a="1"/>
  <c r="Y626" i="5" s="1"/>
  <c r="AK626" i="5" s="1"/>
  <c r="Y624" i="5" a="1"/>
  <c r="Y624" i="5" s="1"/>
  <c r="AK624" i="5" s="1"/>
  <c r="Y622" i="5" a="1"/>
  <c r="Y622" i="5" s="1"/>
  <c r="AK622" i="5" s="1"/>
  <c r="Y620" i="5" a="1"/>
  <c r="Y620" i="5" s="1"/>
  <c r="AK620" i="5" s="1"/>
  <c r="Y618" i="5" a="1"/>
  <c r="Y618" i="5" s="1"/>
  <c r="AK618" i="5" s="1"/>
  <c r="U615" i="5" a="1"/>
  <c r="U615" i="5" s="1"/>
  <c r="AG615" i="5" s="1"/>
  <c r="Q615" i="5" a="1"/>
  <c r="Q615" i="5" s="1"/>
  <c r="AC615" i="5" s="1"/>
  <c r="R615" i="5" a="1"/>
  <c r="R615" i="5" s="1"/>
  <c r="AD615" i="5" s="1"/>
  <c r="W615" i="5" a="1"/>
  <c r="W615" i="5" s="1"/>
  <c r="AI615" i="5" s="1"/>
  <c r="Y615" i="5" a="1"/>
  <c r="Y615" i="5" s="1"/>
  <c r="AK615" i="5" s="1"/>
  <c r="N611" i="5" a="1"/>
  <c r="N611" i="5" s="1"/>
  <c r="U607" i="5" a="1"/>
  <c r="U607" i="5" s="1"/>
  <c r="AG607" i="5" s="1"/>
  <c r="Q607" i="5" a="1"/>
  <c r="Q607" i="5" s="1"/>
  <c r="AC607" i="5" s="1"/>
  <c r="R607" i="5" a="1"/>
  <c r="R607" i="5" s="1"/>
  <c r="AD607" i="5" s="1"/>
  <c r="W607" i="5" a="1"/>
  <c r="W607" i="5" s="1"/>
  <c r="AI607" i="5" s="1"/>
  <c r="Y607" i="5" a="1"/>
  <c r="Y607" i="5" s="1"/>
  <c r="AK607" i="5" s="1"/>
  <c r="N603" i="5" a="1"/>
  <c r="N603" i="5" s="1"/>
  <c r="U599" i="5" a="1"/>
  <c r="U599" i="5" s="1"/>
  <c r="AG599" i="5" s="1"/>
  <c r="Q599" i="5" a="1"/>
  <c r="Q599" i="5" s="1"/>
  <c r="AC599" i="5" s="1"/>
  <c r="R599" i="5" a="1"/>
  <c r="R599" i="5" s="1"/>
  <c r="AD599" i="5" s="1"/>
  <c r="W599" i="5" a="1"/>
  <c r="W599" i="5" s="1"/>
  <c r="AI599" i="5" s="1"/>
  <c r="Y599" i="5" a="1"/>
  <c r="Y599" i="5" s="1"/>
  <c r="AK599" i="5" s="1"/>
  <c r="U589" i="5" a="1"/>
  <c r="U589" i="5" s="1"/>
  <c r="AG589" i="5" s="1"/>
  <c r="U588" i="5" a="1"/>
  <c r="U588" i="5" s="1"/>
  <c r="AG588" i="5" s="1"/>
  <c r="U587" i="5" a="1"/>
  <c r="U587" i="5" s="1"/>
  <c r="AG587" i="5" s="1"/>
  <c r="U586" i="5" a="1"/>
  <c r="U586" i="5" s="1"/>
  <c r="AG586" i="5" s="1"/>
  <c r="U585" i="5" a="1"/>
  <c r="U585" i="5" s="1"/>
  <c r="AG585" i="5" s="1"/>
  <c r="U584" i="5" a="1"/>
  <c r="U584" i="5" s="1"/>
  <c r="AG584" i="5" s="1"/>
  <c r="U583" i="5" a="1"/>
  <c r="U583" i="5" s="1"/>
  <c r="AG583" i="5" s="1"/>
  <c r="U582" i="5" a="1"/>
  <c r="U582" i="5" s="1"/>
  <c r="AG582" i="5" s="1"/>
  <c r="U581" i="5" a="1"/>
  <c r="U581" i="5" s="1"/>
  <c r="AG581" i="5" s="1"/>
  <c r="U580" i="5" a="1"/>
  <c r="U580" i="5" s="1"/>
  <c r="AG580" i="5" s="1"/>
  <c r="U579" i="5" a="1"/>
  <c r="U579" i="5" s="1"/>
  <c r="AG579" i="5" s="1"/>
  <c r="U578" i="5" a="1"/>
  <c r="U578" i="5" s="1"/>
  <c r="AG578" i="5" s="1"/>
  <c r="U539" i="5" a="1"/>
  <c r="U539" i="5" s="1"/>
  <c r="AG539" i="5" s="1"/>
  <c r="V539" i="5" a="1"/>
  <c r="V539" i="5" s="1"/>
  <c r="AH539" i="5" s="1"/>
  <c r="Y598" i="5" a="1"/>
  <c r="Y598" i="5" s="1"/>
  <c r="AK598" i="5" s="1"/>
  <c r="Y597" i="5" a="1"/>
  <c r="Y597" i="5" s="1"/>
  <c r="AK597" i="5" s="1"/>
  <c r="Y596" i="5" a="1"/>
  <c r="Y596" i="5" s="1"/>
  <c r="AK596" i="5" s="1"/>
  <c r="Y595" i="5" a="1"/>
  <c r="Y595" i="5" s="1"/>
  <c r="AK595" i="5" s="1"/>
  <c r="Y594" i="5" a="1"/>
  <c r="Y594" i="5" s="1"/>
  <c r="AK594" i="5" s="1"/>
  <c r="Y593" i="5" a="1"/>
  <c r="Y593" i="5" s="1"/>
  <c r="AK593" i="5" s="1"/>
  <c r="Y592" i="5" a="1"/>
  <c r="Y592" i="5" s="1"/>
  <c r="AK592" i="5" s="1"/>
  <c r="Y591" i="5" a="1"/>
  <c r="Y591" i="5" s="1"/>
  <c r="AK591" i="5" s="1"/>
  <c r="Y590" i="5" a="1"/>
  <c r="Y590" i="5" s="1"/>
  <c r="AK590" i="5" s="1"/>
  <c r="Y589" i="5" a="1"/>
  <c r="Y589" i="5" s="1"/>
  <c r="AK589" i="5" s="1"/>
  <c r="Y588" i="5" a="1"/>
  <c r="Y588" i="5" s="1"/>
  <c r="AK588" i="5" s="1"/>
  <c r="Y587" i="5" a="1"/>
  <c r="Y587" i="5" s="1"/>
  <c r="AK587" i="5" s="1"/>
  <c r="Y586" i="5" a="1"/>
  <c r="Y586" i="5" s="1"/>
  <c r="AK586" i="5" s="1"/>
  <c r="Y585" i="5" a="1"/>
  <c r="Y585" i="5" s="1"/>
  <c r="AK585" i="5" s="1"/>
  <c r="Y584" i="5" a="1"/>
  <c r="Y584" i="5" s="1"/>
  <c r="AK584" i="5" s="1"/>
  <c r="Y583" i="5" a="1"/>
  <c r="Y583" i="5" s="1"/>
  <c r="AK583" i="5" s="1"/>
  <c r="Y582" i="5" a="1"/>
  <c r="Y582" i="5" s="1"/>
  <c r="AK582" i="5" s="1"/>
  <c r="Y581" i="5" a="1"/>
  <c r="Y581" i="5" s="1"/>
  <c r="AK581" i="5" s="1"/>
  <c r="Y580" i="5" a="1"/>
  <c r="Y580" i="5" s="1"/>
  <c r="AK580" i="5" s="1"/>
  <c r="Y579" i="5" a="1"/>
  <c r="Y579" i="5" s="1"/>
  <c r="AK579" i="5" s="1"/>
  <c r="Y578" i="5" a="1"/>
  <c r="Y578" i="5" s="1"/>
  <c r="AK578" i="5" s="1"/>
  <c r="Y577" i="5" a="1"/>
  <c r="Y577" i="5" s="1"/>
  <c r="AK577" i="5" s="1"/>
  <c r="N577" i="5" a="1"/>
  <c r="N577" i="5" s="1"/>
  <c r="W576" i="5" a="1"/>
  <c r="W576" i="5" s="1"/>
  <c r="AI576" i="5" s="1"/>
  <c r="Q576" i="5" a="1"/>
  <c r="Q576" i="5" s="1"/>
  <c r="AC576" i="5" s="1"/>
  <c r="Y575" i="5" a="1"/>
  <c r="Y575" i="5" s="1"/>
  <c r="AK575" i="5" s="1"/>
  <c r="Q575" i="5" a="1"/>
  <c r="Q575" i="5" s="1"/>
  <c r="AC575" i="5" s="1"/>
  <c r="W574" i="5" a="1"/>
  <c r="W574" i="5" s="1"/>
  <c r="AI574" i="5" s="1"/>
  <c r="Q562" i="5" a="1"/>
  <c r="Q562" i="5" s="1"/>
  <c r="AC562" i="5" s="1"/>
  <c r="N562" i="5" a="1"/>
  <c r="N562" i="5" s="1"/>
  <c r="T562" i="5" a="1"/>
  <c r="T562" i="5" s="1"/>
  <c r="AF562" i="5" s="1"/>
  <c r="O562" i="5" a="1"/>
  <c r="O562" i="5" s="1"/>
  <c r="AA562" i="5" s="1"/>
  <c r="V562" i="5" a="1"/>
  <c r="V562" i="5" s="1"/>
  <c r="AH562" i="5" s="1"/>
  <c r="P562" i="5" a="1"/>
  <c r="P562" i="5" s="1"/>
  <c r="AB562" i="5" s="1"/>
  <c r="R562" i="5" a="1"/>
  <c r="R562" i="5" s="1"/>
  <c r="AD562" i="5" s="1"/>
  <c r="X562" i="5" a="1"/>
  <c r="X562" i="5" s="1"/>
  <c r="AJ562" i="5" s="1"/>
  <c r="N557" i="5" a="1"/>
  <c r="N557" i="5" s="1"/>
  <c r="T557" i="5" a="1"/>
  <c r="T557" i="5" s="1"/>
  <c r="AF557" i="5" s="1"/>
  <c r="O557" i="5" a="1"/>
  <c r="O557" i="5" s="1"/>
  <c r="AA557" i="5" s="1"/>
  <c r="V557" i="5" a="1"/>
  <c r="V557" i="5" s="1"/>
  <c r="AH557" i="5" s="1"/>
  <c r="Q557" i="5" a="1"/>
  <c r="Q557" i="5" s="1"/>
  <c r="AC557" i="5" s="1"/>
  <c r="R557" i="5" a="1"/>
  <c r="R557" i="5" s="1"/>
  <c r="AD557" i="5" s="1"/>
  <c r="X557" i="5" a="1"/>
  <c r="X557" i="5" s="1"/>
  <c r="AJ557" i="5" s="1"/>
  <c r="Q556" i="5" a="1"/>
  <c r="Q556" i="5" s="1"/>
  <c r="AC556" i="5" s="1"/>
  <c r="R552" i="5" a="1"/>
  <c r="R552" i="5" s="1"/>
  <c r="AD552" i="5" s="1"/>
  <c r="X552" i="5" a="1"/>
  <c r="X552" i="5" s="1"/>
  <c r="AJ552" i="5" s="1"/>
  <c r="N546" i="5" a="1"/>
  <c r="N546" i="5" s="1"/>
  <c r="T546" i="5" a="1"/>
  <c r="T546" i="5" s="1"/>
  <c r="AF546" i="5" s="1"/>
  <c r="S523" i="5" a="1"/>
  <c r="S523" i="5" s="1"/>
  <c r="AE523" i="5" s="1"/>
  <c r="T523" i="5" a="1"/>
  <c r="T523" i="5" s="1"/>
  <c r="AF523" i="5" s="1"/>
  <c r="Y523" i="5" a="1"/>
  <c r="Y523" i="5" s="1"/>
  <c r="AK523" i="5" s="1"/>
  <c r="U523" i="5" a="1"/>
  <c r="U523" i="5" s="1"/>
  <c r="AG523" i="5" s="1"/>
  <c r="O523" i="5" a="1"/>
  <c r="O523" i="5" s="1"/>
  <c r="AA523" i="5" s="1"/>
  <c r="S522" i="5" a="1"/>
  <c r="S522" i="5" s="1"/>
  <c r="AE522" i="5" s="1"/>
  <c r="T522" i="5" a="1"/>
  <c r="T522" i="5" s="1"/>
  <c r="AF522" i="5" s="1"/>
  <c r="Y522" i="5" a="1"/>
  <c r="Y522" i="5" s="1"/>
  <c r="AK522" i="5" s="1"/>
  <c r="X577" i="5" a="1"/>
  <c r="X577" i="5" s="1"/>
  <c r="AJ577" i="5" s="1"/>
  <c r="W575" i="5" a="1"/>
  <c r="W575" i="5" s="1"/>
  <c r="AI575" i="5" s="1"/>
  <c r="O575" i="5" a="1"/>
  <c r="O575" i="5" s="1"/>
  <c r="AA575" i="5" s="1"/>
  <c r="N574" i="5" a="1"/>
  <c r="N574" i="5" s="1"/>
  <c r="Q573" i="5" a="1"/>
  <c r="Q573" i="5" s="1"/>
  <c r="AC573" i="5" s="1"/>
  <c r="V573" i="5" a="1"/>
  <c r="V573" i="5" s="1"/>
  <c r="AH573" i="5" s="1"/>
  <c r="R573" i="5" a="1"/>
  <c r="R573" i="5" s="1"/>
  <c r="AD573" i="5" s="1"/>
  <c r="S573" i="5" a="1"/>
  <c r="S573" i="5" s="1"/>
  <c r="AE573" i="5" s="1"/>
  <c r="X573" i="5" a="1"/>
  <c r="X573" i="5" s="1"/>
  <c r="AJ573" i="5" s="1"/>
  <c r="O571" i="5" a="1"/>
  <c r="O571" i="5" s="1"/>
  <c r="AA571" i="5" s="1"/>
  <c r="T571" i="5" a="1"/>
  <c r="T571" i="5" s="1"/>
  <c r="AF571" i="5" s="1"/>
  <c r="P571" i="5" a="1"/>
  <c r="P571" i="5" s="1"/>
  <c r="AB571" i="5" s="1"/>
  <c r="Y571" i="5" a="1"/>
  <c r="Y571" i="5" s="1"/>
  <c r="AK571" i="5" s="1"/>
  <c r="U571" i="5" a="1"/>
  <c r="U571" i="5" s="1"/>
  <c r="AG571" i="5" s="1"/>
  <c r="W551" i="5" a="1"/>
  <c r="W551" i="5" s="1"/>
  <c r="AI551" i="5" s="1"/>
  <c r="R547" i="5" a="1"/>
  <c r="R547" i="5" s="1"/>
  <c r="AD547" i="5" s="1"/>
  <c r="Y547" i="5" a="1"/>
  <c r="Y547" i="5" s="1"/>
  <c r="AK547" i="5" s="1"/>
  <c r="Q539" i="5" a="1"/>
  <c r="Q539" i="5" s="1"/>
  <c r="AC539" i="5" s="1"/>
  <c r="W533" i="5" a="1"/>
  <c r="W533" i="5" s="1"/>
  <c r="AI533" i="5" s="1"/>
  <c r="P577" i="5" a="1"/>
  <c r="P577" i="5" s="1"/>
  <c r="AB577" i="5" s="1"/>
  <c r="R572" i="5" a="1"/>
  <c r="R572" i="5" s="1"/>
  <c r="AD572" i="5" s="1"/>
  <c r="N572" i="5" a="1"/>
  <c r="N572" i="5" s="1"/>
  <c r="W572" i="5" a="1"/>
  <c r="W572" i="5" s="1"/>
  <c r="AI572" i="5" s="1"/>
  <c r="S572" i="5" a="1"/>
  <c r="S572" i="5" s="1"/>
  <c r="AE572" i="5" s="1"/>
  <c r="X572" i="5" a="1"/>
  <c r="X572" i="5" s="1"/>
  <c r="AJ572" i="5" s="1"/>
  <c r="O572" i="5" a="1"/>
  <c r="O572" i="5" s="1"/>
  <c r="AA572" i="5" s="1"/>
  <c r="T572" i="5" a="1"/>
  <c r="T572" i="5" s="1"/>
  <c r="AF572" i="5" s="1"/>
  <c r="U572" i="5" a="1"/>
  <c r="U572" i="5" s="1"/>
  <c r="AG572" i="5" s="1"/>
  <c r="N569" i="5" a="1"/>
  <c r="N569" i="5" s="1"/>
  <c r="W569" i="5" a="1"/>
  <c r="W569" i="5" s="1"/>
  <c r="AI569" i="5" s="1"/>
  <c r="S569" i="5" a="1"/>
  <c r="S569" i="5" s="1"/>
  <c r="AE569" i="5" s="1"/>
  <c r="X569" i="5" a="1"/>
  <c r="X569" i="5" s="1"/>
  <c r="AJ569" i="5" s="1"/>
  <c r="O569" i="5" a="1"/>
  <c r="O569" i="5" s="1"/>
  <c r="AA569" i="5" s="1"/>
  <c r="T569" i="5" a="1"/>
  <c r="T569" i="5" s="1"/>
  <c r="AF569" i="5" s="1"/>
  <c r="P569" i="5" a="1"/>
  <c r="P569" i="5" s="1"/>
  <c r="AB569" i="5" s="1"/>
  <c r="Y569" i="5" a="1"/>
  <c r="Y569" i="5" s="1"/>
  <c r="AK569" i="5" s="1"/>
  <c r="Q569" i="5" a="1"/>
  <c r="Q569" i="5" s="1"/>
  <c r="AC569" i="5" s="1"/>
  <c r="P561" i="5" a="1"/>
  <c r="P561" i="5" s="1"/>
  <c r="AB561" i="5" s="1"/>
  <c r="R553" i="5" a="1"/>
  <c r="R553" i="5" s="1"/>
  <c r="AD553" i="5" s="1"/>
  <c r="N553" i="5" a="1"/>
  <c r="N553" i="5" s="1"/>
  <c r="W553" i="5" a="1"/>
  <c r="W553" i="5" s="1"/>
  <c r="AI553" i="5" s="1"/>
  <c r="S553" i="5" a="1"/>
  <c r="S553" i="5" s="1"/>
  <c r="AE553" i="5" s="1"/>
  <c r="Y553" i="5" a="1"/>
  <c r="Y553" i="5" s="1"/>
  <c r="AK553" i="5" s="1"/>
  <c r="T553" i="5" a="1"/>
  <c r="T553" i="5" s="1"/>
  <c r="AF553" i="5" s="1"/>
  <c r="O553" i="5" a="1"/>
  <c r="O553" i="5" s="1"/>
  <c r="AA553" i="5" s="1"/>
  <c r="U553" i="5" a="1"/>
  <c r="U553" i="5" s="1"/>
  <c r="AG553" i="5" s="1"/>
  <c r="P553" i="5" a="1"/>
  <c r="P553" i="5" s="1"/>
  <c r="AB553" i="5" s="1"/>
  <c r="V553" i="5" a="1"/>
  <c r="V553" i="5" s="1"/>
  <c r="AH553" i="5" s="1"/>
  <c r="V552" i="5" a="1"/>
  <c r="V552" i="5" s="1"/>
  <c r="AH552" i="5" s="1"/>
  <c r="R542" i="5" a="1"/>
  <c r="R542" i="5" s="1"/>
  <c r="AD542" i="5" s="1"/>
  <c r="Y542" i="5" a="1"/>
  <c r="Y542" i="5" s="1"/>
  <c r="AK542" i="5" s="1"/>
  <c r="O534" i="5" a="1"/>
  <c r="O534" i="5" s="1"/>
  <c r="AA534" i="5" s="1"/>
  <c r="S534" i="5" a="1"/>
  <c r="S534" i="5" s="1"/>
  <c r="AE534" i="5" s="1"/>
  <c r="X534" i="5" a="1"/>
  <c r="X534" i="5" s="1"/>
  <c r="AJ534" i="5" s="1"/>
  <c r="N528" i="5" a="1"/>
  <c r="N528" i="5" s="1"/>
  <c r="R528" i="5" a="1"/>
  <c r="R528" i="5" s="1"/>
  <c r="AD528" i="5" s="1"/>
  <c r="V528" i="5" a="1"/>
  <c r="V528" i="5" s="1"/>
  <c r="AH528" i="5" s="1"/>
  <c r="X528" i="5" a="1"/>
  <c r="X528" i="5" s="1"/>
  <c r="AJ528" i="5" s="1"/>
  <c r="S528" i="5" a="1"/>
  <c r="S528" i="5" s="1"/>
  <c r="AE528" i="5" s="1"/>
  <c r="T528" i="5" a="1"/>
  <c r="T528" i="5" s="1"/>
  <c r="AF528" i="5" s="1"/>
  <c r="Y528" i="5" a="1"/>
  <c r="Y528" i="5" s="1"/>
  <c r="AK528" i="5" s="1"/>
  <c r="O528" i="5" a="1"/>
  <c r="O528" i="5" s="1"/>
  <c r="AA528" i="5" s="1"/>
  <c r="W528" i="5" a="1"/>
  <c r="W528" i="5" s="1"/>
  <c r="AI528" i="5" s="1"/>
  <c r="P528" i="5" a="1"/>
  <c r="P528" i="5" s="1"/>
  <c r="AB528" i="5" s="1"/>
  <c r="Q528" i="5" a="1"/>
  <c r="Q528" i="5" s="1"/>
  <c r="AC528" i="5" s="1"/>
  <c r="Q521" i="5" a="1"/>
  <c r="Q521" i="5" s="1"/>
  <c r="AC521" i="5" s="1"/>
  <c r="S521" i="5" a="1"/>
  <c r="S521" i="5" s="1"/>
  <c r="AE521" i="5" s="1"/>
  <c r="W521" i="5" a="1"/>
  <c r="W521" i="5" s="1"/>
  <c r="AI521" i="5" s="1"/>
  <c r="X521" i="5" a="1"/>
  <c r="X521" i="5" s="1"/>
  <c r="AJ521" i="5" s="1"/>
  <c r="P514" i="5" a="1"/>
  <c r="P514" i="5" s="1"/>
  <c r="AB514" i="5" s="1"/>
  <c r="T514" i="5" a="1"/>
  <c r="T514" i="5" s="1"/>
  <c r="AF514" i="5" s="1"/>
  <c r="U514" i="5" a="1"/>
  <c r="U514" i="5" s="1"/>
  <c r="AG514" i="5" s="1"/>
  <c r="O514" i="5" a="1"/>
  <c r="O514" i="5" s="1"/>
  <c r="AA514" i="5" s="1"/>
  <c r="Q514" i="5" a="1"/>
  <c r="Q514" i="5" s="1"/>
  <c r="AC514" i="5" s="1"/>
  <c r="W514" i="5" a="1"/>
  <c r="W514" i="5" s="1"/>
  <c r="AI514" i="5" s="1"/>
  <c r="X514" i="5" a="1"/>
  <c r="X514" i="5" s="1"/>
  <c r="AJ514" i="5" s="1"/>
  <c r="S514" i="5" a="1"/>
  <c r="S514" i="5" s="1"/>
  <c r="AE514" i="5" s="1"/>
  <c r="O493" i="5" a="1"/>
  <c r="O493" i="5" s="1"/>
  <c r="AA493" i="5" s="1"/>
  <c r="W598" i="5" a="1"/>
  <c r="W598" i="5" s="1"/>
  <c r="AI598" i="5" s="1"/>
  <c r="R598" i="5" a="1"/>
  <c r="R598" i="5" s="1"/>
  <c r="AD598" i="5" s="1"/>
  <c r="W597" i="5" a="1"/>
  <c r="W597" i="5" s="1"/>
  <c r="AI597" i="5" s="1"/>
  <c r="R597" i="5" a="1"/>
  <c r="R597" i="5" s="1"/>
  <c r="AD597" i="5" s="1"/>
  <c r="W596" i="5" a="1"/>
  <c r="W596" i="5" s="1"/>
  <c r="AI596" i="5" s="1"/>
  <c r="R596" i="5" a="1"/>
  <c r="R596" i="5" s="1"/>
  <c r="AD596" i="5" s="1"/>
  <c r="W595" i="5" a="1"/>
  <c r="W595" i="5" s="1"/>
  <c r="AI595" i="5" s="1"/>
  <c r="R595" i="5" a="1"/>
  <c r="R595" i="5" s="1"/>
  <c r="AD595" i="5" s="1"/>
  <c r="W594" i="5" a="1"/>
  <c r="W594" i="5" s="1"/>
  <c r="AI594" i="5" s="1"/>
  <c r="R594" i="5" a="1"/>
  <c r="R594" i="5" s="1"/>
  <c r="AD594" i="5" s="1"/>
  <c r="W593" i="5" a="1"/>
  <c r="W593" i="5" s="1"/>
  <c r="AI593" i="5" s="1"/>
  <c r="R593" i="5" a="1"/>
  <c r="R593" i="5" s="1"/>
  <c r="AD593" i="5" s="1"/>
  <c r="W592" i="5" a="1"/>
  <c r="W592" i="5" s="1"/>
  <c r="AI592" i="5" s="1"/>
  <c r="R592" i="5" a="1"/>
  <c r="R592" i="5" s="1"/>
  <c r="AD592" i="5" s="1"/>
  <c r="W591" i="5" a="1"/>
  <c r="W591" i="5" s="1"/>
  <c r="AI591" i="5" s="1"/>
  <c r="R591" i="5" a="1"/>
  <c r="R591" i="5" s="1"/>
  <c r="AD591" i="5" s="1"/>
  <c r="W590" i="5" a="1"/>
  <c r="W590" i="5" s="1"/>
  <c r="AI590" i="5" s="1"/>
  <c r="R590" i="5" a="1"/>
  <c r="R590" i="5" s="1"/>
  <c r="AD590" i="5" s="1"/>
  <c r="W589" i="5" a="1"/>
  <c r="W589" i="5" s="1"/>
  <c r="AI589" i="5" s="1"/>
  <c r="R589" i="5" a="1"/>
  <c r="R589" i="5" s="1"/>
  <c r="AD589" i="5" s="1"/>
  <c r="W588" i="5" a="1"/>
  <c r="W588" i="5" s="1"/>
  <c r="AI588" i="5" s="1"/>
  <c r="R588" i="5" a="1"/>
  <c r="R588" i="5" s="1"/>
  <c r="AD588" i="5" s="1"/>
  <c r="W587" i="5" a="1"/>
  <c r="W587" i="5" s="1"/>
  <c r="AI587" i="5" s="1"/>
  <c r="R587" i="5" a="1"/>
  <c r="R587" i="5" s="1"/>
  <c r="AD587" i="5" s="1"/>
  <c r="W586" i="5" a="1"/>
  <c r="W586" i="5" s="1"/>
  <c r="AI586" i="5" s="1"/>
  <c r="R586" i="5" a="1"/>
  <c r="R586" i="5" s="1"/>
  <c r="AD586" i="5" s="1"/>
  <c r="W585" i="5" a="1"/>
  <c r="W585" i="5" s="1"/>
  <c r="AI585" i="5" s="1"/>
  <c r="R585" i="5" a="1"/>
  <c r="R585" i="5" s="1"/>
  <c r="AD585" i="5" s="1"/>
  <c r="W584" i="5" a="1"/>
  <c r="W584" i="5" s="1"/>
  <c r="AI584" i="5" s="1"/>
  <c r="R584" i="5" a="1"/>
  <c r="R584" i="5" s="1"/>
  <c r="AD584" i="5" s="1"/>
  <c r="W583" i="5" a="1"/>
  <c r="W583" i="5" s="1"/>
  <c r="AI583" i="5" s="1"/>
  <c r="R583" i="5" a="1"/>
  <c r="R583" i="5" s="1"/>
  <c r="AD583" i="5" s="1"/>
  <c r="W582" i="5" a="1"/>
  <c r="W582" i="5" s="1"/>
  <c r="AI582" i="5" s="1"/>
  <c r="R582" i="5" a="1"/>
  <c r="R582" i="5" s="1"/>
  <c r="AD582" i="5" s="1"/>
  <c r="W581" i="5" a="1"/>
  <c r="W581" i="5" s="1"/>
  <c r="AI581" i="5" s="1"/>
  <c r="R581" i="5" a="1"/>
  <c r="R581" i="5" s="1"/>
  <c r="AD581" i="5" s="1"/>
  <c r="W580" i="5" a="1"/>
  <c r="W580" i="5" s="1"/>
  <c r="AI580" i="5" s="1"/>
  <c r="R580" i="5" a="1"/>
  <c r="R580" i="5" s="1"/>
  <c r="AD580" i="5" s="1"/>
  <c r="W579" i="5" a="1"/>
  <c r="W579" i="5" s="1"/>
  <c r="AI579" i="5" s="1"/>
  <c r="R579" i="5" a="1"/>
  <c r="R579" i="5" s="1"/>
  <c r="AD579" i="5" s="1"/>
  <c r="W578" i="5" a="1"/>
  <c r="W578" i="5" s="1"/>
  <c r="AI578" i="5" s="1"/>
  <c r="R578" i="5" a="1"/>
  <c r="R578" i="5" s="1"/>
  <c r="AD578" i="5" s="1"/>
  <c r="W577" i="5" a="1"/>
  <c r="W577" i="5" s="1"/>
  <c r="AI577" i="5" s="1"/>
  <c r="R577" i="5" a="1"/>
  <c r="R577" i="5" s="1"/>
  <c r="AD577" i="5" s="1"/>
  <c r="U576" i="5" a="1"/>
  <c r="U576" i="5" s="1"/>
  <c r="AG576" i="5" s="1"/>
  <c r="V575" i="5" a="1"/>
  <c r="V575" i="5" s="1"/>
  <c r="AH575" i="5" s="1"/>
  <c r="N575" i="5" a="1"/>
  <c r="N575" i="5" s="1"/>
  <c r="Y573" i="5" a="1"/>
  <c r="Y573" i="5" s="1"/>
  <c r="AK573" i="5" s="1"/>
  <c r="P573" i="5" a="1"/>
  <c r="P573" i="5" s="1"/>
  <c r="AB573" i="5" s="1"/>
  <c r="S571" i="5" a="1"/>
  <c r="S571" i="5" s="1"/>
  <c r="AE571" i="5" s="1"/>
  <c r="Q571" i="5" a="1"/>
  <c r="Q571" i="5" s="1"/>
  <c r="AC571" i="5" s="1"/>
  <c r="Q570" i="5" a="1"/>
  <c r="Q570" i="5" s="1"/>
  <c r="AC570" i="5" s="1"/>
  <c r="V570" i="5" a="1"/>
  <c r="V570" i="5" s="1"/>
  <c r="AH570" i="5" s="1"/>
  <c r="R570" i="5" a="1"/>
  <c r="R570" i="5" s="1"/>
  <c r="AD570" i="5" s="1"/>
  <c r="N570" i="5" a="1"/>
  <c r="N570" i="5" s="1"/>
  <c r="W570" i="5" a="1"/>
  <c r="W570" i="5" s="1"/>
  <c r="AI570" i="5" s="1"/>
  <c r="O570" i="5" a="1"/>
  <c r="O570" i="5" s="1"/>
  <c r="AA570" i="5" s="1"/>
  <c r="T570" i="5" a="1"/>
  <c r="T570" i="5" s="1"/>
  <c r="AF570" i="5" s="1"/>
  <c r="U569" i="5" a="1"/>
  <c r="U569" i="5" s="1"/>
  <c r="AG569" i="5" s="1"/>
  <c r="N566" i="5" a="1"/>
  <c r="N566" i="5" s="1"/>
  <c r="W566" i="5" a="1"/>
  <c r="W566" i="5" s="1"/>
  <c r="AI566" i="5" s="1"/>
  <c r="R566" i="5" a="1"/>
  <c r="R566" i="5" s="1"/>
  <c r="AD566" i="5" s="1"/>
  <c r="X566" i="5" a="1"/>
  <c r="X566" i="5" s="1"/>
  <c r="AJ566" i="5" s="1"/>
  <c r="S566" i="5" a="1"/>
  <c r="S566" i="5" s="1"/>
  <c r="AE566" i="5" s="1"/>
  <c r="T566" i="5" a="1"/>
  <c r="T566" i="5" s="1"/>
  <c r="AF566" i="5" s="1"/>
  <c r="Y566" i="5" a="1"/>
  <c r="Y566" i="5" s="1"/>
  <c r="AK566" i="5" s="1"/>
  <c r="P566" i="5" a="1"/>
  <c r="P566" i="5" s="1"/>
  <c r="AB566" i="5" s="1"/>
  <c r="U566" i="5" a="1"/>
  <c r="U566" i="5" s="1"/>
  <c r="AG566" i="5" s="1"/>
  <c r="S560" i="5" a="1"/>
  <c r="S560" i="5" s="1"/>
  <c r="AE560" i="5" s="1"/>
  <c r="N560" i="5" a="1"/>
  <c r="N560" i="5" s="1"/>
  <c r="U560" i="5" a="1"/>
  <c r="U560" i="5" s="1"/>
  <c r="AG560" i="5" s="1"/>
  <c r="V560" i="5" a="1"/>
  <c r="V560" i="5" s="1"/>
  <c r="AH560" i="5" s="1"/>
  <c r="W560" i="5" a="1"/>
  <c r="W560" i="5" s="1"/>
  <c r="AI560" i="5" s="1"/>
  <c r="W556" i="5" a="1"/>
  <c r="W556" i="5" s="1"/>
  <c r="AI556" i="5" s="1"/>
  <c r="V548" i="5" a="1"/>
  <c r="V548" i="5" s="1"/>
  <c r="AH548" i="5" s="1"/>
  <c r="R548" i="5" a="1"/>
  <c r="R548" i="5" s="1"/>
  <c r="AD548" i="5" s="1"/>
  <c r="S548" i="5" a="1"/>
  <c r="S548" i="5" s="1"/>
  <c r="AE548" i="5" s="1"/>
  <c r="Y548" i="5" a="1"/>
  <c r="Y548" i="5" s="1"/>
  <c r="AK548" i="5" s="1"/>
  <c r="N548" i="5" a="1"/>
  <c r="N548" i="5" s="1"/>
  <c r="T548" i="5" a="1"/>
  <c r="T548" i="5" s="1"/>
  <c r="AF548" i="5" s="1"/>
  <c r="O548" i="5" a="1"/>
  <c r="O548" i="5" s="1"/>
  <c r="AA548" i="5" s="1"/>
  <c r="U548" i="5" a="1"/>
  <c r="U548" i="5" s="1"/>
  <c r="AG548" i="5" s="1"/>
  <c r="P548" i="5" a="1"/>
  <c r="P548" i="5" s="1"/>
  <c r="AB548" i="5" s="1"/>
  <c r="P547" i="5" a="1"/>
  <c r="P547" i="5" s="1"/>
  <c r="AB547" i="5" s="1"/>
  <c r="T545" i="5" a="1"/>
  <c r="T545" i="5" s="1"/>
  <c r="AF545" i="5" s="1"/>
  <c r="V544" i="5" a="1"/>
  <c r="V544" i="5" s="1"/>
  <c r="AH544" i="5" s="1"/>
  <c r="S533" i="5" a="1"/>
  <c r="S533" i="5" s="1"/>
  <c r="AE533" i="5" s="1"/>
  <c r="N529" i="5" a="1"/>
  <c r="N529" i="5" s="1"/>
  <c r="R529" i="5" a="1"/>
  <c r="R529" i="5" s="1"/>
  <c r="AD529" i="5" s="1"/>
  <c r="V529" i="5" a="1"/>
  <c r="V529" i="5" s="1"/>
  <c r="AH529" i="5" s="1"/>
  <c r="T529" i="5" a="1"/>
  <c r="T529" i="5" s="1"/>
  <c r="AF529" i="5" s="1"/>
  <c r="Y529" i="5" a="1"/>
  <c r="Y529" i="5" s="1"/>
  <c r="AK529" i="5" s="1"/>
  <c r="O529" i="5" a="1"/>
  <c r="O529" i="5" s="1"/>
  <c r="AA529" i="5" s="1"/>
  <c r="P529" i="5" a="1"/>
  <c r="P529" i="5" s="1"/>
  <c r="AB529" i="5" s="1"/>
  <c r="U529" i="5" a="1"/>
  <c r="U529" i="5" s="1"/>
  <c r="AG529" i="5" s="1"/>
  <c r="W529" i="5" a="1"/>
  <c r="W529" i="5" s="1"/>
  <c r="AI529" i="5" s="1"/>
  <c r="X529" i="5" a="1"/>
  <c r="X529" i="5" s="1"/>
  <c r="AJ529" i="5" s="1"/>
  <c r="Q529" i="5" a="1"/>
  <c r="Q529" i="5" s="1"/>
  <c r="AC529" i="5" s="1"/>
  <c r="Q598" i="5" a="1"/>
  <c r="Q598" i="5" s="1"/>
  <c r="AC598" i="5" s="1"/>
  <c r="Q597" i="5" a="1"/>
  <c r="Q597" i="5" s="1"/>
  <c r="AC597" i="5" s="1"/>
  <c r="Q596" i="5" a="1"/>
  <c r="Q596" i="5" s="1"/>
  <c r="AC596" i="5" s="1"/>
  <c r="Q595" i="5" a="1"/>
  <c r="Q595" i="5" s="1"/>
  <c r="AC595" i="5" s="1"/>
  <c r="Q594" i="5" a="1"/>
  <c r="Q594" i="5" s="1"/>
  <c r="AC594" i="5" s="1"/>
  <c r="Q593" i="5" a="1"/>
  <c r="Q593" i="5" s="1"/>
  <c r="AC593" i="5" s="1"/>
  <c r="Q592" i="5" a="1"/>
  <c r="Q592" i="5" s="1"/>
  <c r="AC592" i="5" s="1"/>
  <c r="Q591" i="5" a="1"/>
  <c r="Q591" i="5" s="1"/>
  <c r="AC591" i="5" s="1"/>
  <c r="Q590" i="5" a="1"/>
  <c r="Q590" i="5" s="1"/>
  <c r="AC590" i="5" s="1"/>
  <c r="Q589" i="5" a="1"/>
  <c r="Q589" i="5" s="1"/>
  <c r="AC589" i="5" s="1"/>
  <c r="Q588" i="5" a="1"/>
  <c r="Q588" i="5" s="1"/>
  <c r="AC588" i="5" s="1"/>
  <c r="Q587" i="5" a="1"/>
  <c r="Q587" i="5" s="1"/>
  <c r="AC587" i="5" s="1"/>
  <c r="Q586" i="5" a="1"/>
  <c r="Q586" i="5" s="1"/>
  <c r="AC586" i="5" s="1"/>
  <c r="Q585" i="5" a="1"/>
  <c r="Q585" i="5" s="1"/>
  <c r="AC585" i="5" s="1"/>
  <c r="Q584" i="5" a="1"/>
  <c r="Q584" i="5" s="1"/>
  <c r="AC584" i="5" s="1"/>
  <c r="Q583" i="5" a="1"/>
  <c r="Q583" i="5" s="1"/>
  <c r="AC583" i="5" s="1"/>
  <c r="Q582" i="5" a="1"/>
  <c r="Q582" i="5" s="1"/>
  <c r="AC582" i="5" s="1"/>
  <c r="Q581" i="5" a="1"/>
  <c r="Q581" i="5" s="1"/>
  <c r="AC581" i="5" s="1"/>
  <c r="Q580" i="5" a="1"/>
  <c r="Q580" i="5" s="1"/>
  <c r="AC580" i="5" s="1"/>
  <c r="Q579" i="5" a="1"/>
  <c r="Q579" i="5" s="1"/>
  <c r="AC579" i="5" s="1"/>
  <c r="Q578" i="5" a="1"/>
  <c r="Q578" i="5" s="1"/>
  <c r="AC578" i="5" s="1"/>
  <c r="Q577" i="5" a="1"/>
  <c r="Q577" i="5" s="1"/>
  <c r="AC577" i="5" s="1"/>
  <c r="S574" i="5" a="1"/>
  <c r="S574" i="5" s="1"/>
  <c r="AE574" i="5" s="1"/>
  <c r="O574" i="5" a="1"/>
  <c r="O574" i="5" s="1"/>
  <c r="AA574" i="5" s="1"/>
  <c r="P574" i="5" a="1"/>
  <c r="P574" i="5" s="1"/>
  <c r="AB574" i="5" s="1"/>
  <c r="T574" i="5" a="1"/>
  <c r="T574" i="5" s="1"/>
  <c r="AF574" i="5" s="1"/>
  <c r="X574" i="5" a="1"/>
  <c r="X574" i="5" s="1"/>
  <c r="AJ574" i="5" s="1"/>
  <c r="O573" i="5" a="1"/>
  <c r="O573" i="5" s="1"/>
  <c r="AA573" i="5" s="1"/>
  <c r="R569" i="5" a="1"/>
  <c r="R569" i="5" s="1"/>
  <c r="AD569" i="5" s="1"/>
  <c r="S556" i="5" a="1"/>
  <c r="S556" i="5" s="1"/>
  <c r="AE556" i="5" s="1"/>
  <c r="X553" i="5" a="1"/>
  <c r="X553" i="5" s="1"/>
  <c r="AJ553" i="5" s="1"/>
  <c r="X548" i="5" a="1"/>
  <c r="X548" i="5" s="1"/>
  <c r="AJ548" i="5" s="1"/>
  <c r="Q543" i="5" a="1"/>
  <c r="Q543" i="5" s="1"/>
  <c r="AC543" i="5" s="1"/>
  <c r="V543" i="5" a="1"/>
  <c r="V543" i="5" s="1"/>
  <c r="AH543" i="5" s="1"/>
  <c r="S543" i="5" a="1"/>
  <c r="S543" i="5" s="1"/>
  <c r="AE543" i="5" s="1"/>
  <c r="Y543" i="5" a="1"/>
  <c r="Y543" i="5" s="1"/>
  <c r="AK543" i="5" s="1"/>
  <c r="N543" i="5" a="1"/>
  <c r="N543" i="5" s="1"/>
  <c r="T543" i="5" a="1"/>
  <c r="T543" i="5" s="1"/>
  <c r="AF543" i="5" s="1"/>
  <c r="O543" i="5" a="1"/>
  <c r="O543" i="5" s="1"/>
  <c r="AA543" i="5" s="1"/>
  <c r="U543" i="5" a="1"/>
  <c r="U543" i="5" s="1"/>
  <c r="AG543" i="5" s="1"/>
  <c r="P543" i="5" a="1"/>
  <c r="P543" i="5" s="1"/>
  <c r="AB543" i="5" s="1"/>
  <c r="P542" i="5" a="1"/>
  <c r="P542" i="5" s="1"/>
  <c r="AB542" i="5" s="1"/>
  <c r="W541" i="5" a="1"/>
  <c r="W541" i="5" s="1"/>
  <c r="AI541" i="5" s="1"/>
  <c r="P540" i="5" a="1"/>
  <c r="P540" i="5" s="1"/>
  <c r="AB540" i="5" s="1"/>
  <c r="X540" i="5" a="1"/>
  <c r="X540" i="5" s="1"/>
  <c r="AJ540" i="5" s="1"/>
  <c r="Y540" i="5" a="1"/>
  <c r="Y540" i="5" s="1"/>
  <c r="AK540" i="5" s="1"/>
  <c r="T540" i="5" a="1"/>
  <c r="T540" i="5" s="1"/>
  <c r="AF540" i="5" s="1"/>
  <c r="N538" i="5" a="1"/>
  <c r="N538" i="5" s="1"/>
  <c r="W538" i="5" a="1"/>
  <c r="W538" i="5" s="1"/>
  <c r="AI538" i="5" s="1"/>
  <c r="S519" i="5" a="1"/>
  <c r="S519" i="5" s="1"/>
  <c r="AE519" i="5" s="1"/>
  <c r="T519" i="5" a="1"/>
  <c r="T519" i="5" s="1"/>
  <c r="AF519" i="5" s="1"/>
  <c r="Y519" i="5" a="1"/>
  <c r="Y519" i="5" s="1"/>
  <c r="AK519" i="5" s="1"/>
  <c r="U519" i="5" a="1"/>
  <c r="U519" i="5" s="1"/>
  <c r="AG519" i="5" s="1"/>
  <c r="U500" i="5" a="1"/>
  <c r="U500" i="5" s="1"/>
  <c r="AG500" i="5" s="1"/>
  <c r="Q500" i="5" a="1"/>
  <c r="Q500" i="5" s="1"/>
  <c r="AC500" i="5" s="1"/>
  <c r="W500" i="5" a="1"/>
  <c r="W500" i="5" s="1"/>
  <c r="AI500" i="5" s="1"/>
  <c r="U496" i="5" a="1"/>
  <c r="U496" i="5" s="1"/>
  <c r="AG496" i="5" s="1"/>
  <c r="W496" i="5" a="1"/>
  <c r="W496" i="5" s="1"/>
  <c r="AI496" i="5" s="1"/>
  <c r="O496" i="5" a="1"/>
  <c r="O496" i="5" s="1"/>
  <c r="AA496" i="5" s="1"/>
  <c r="P487" i="5" a="1"/>
  <c r="P487" i="5" s="1"/>
  <c r="AB487" i="5" s="1"/>
  <c r="T487" i="5" a="1"/>
  <c r="T487" i="5" s="1"/>
  <c r="AF487" i="5" s="1"/>
  <c r="U487" i="5" a="1"/>
  <c r="U487" i="5" s="1"/>
  <c r="AG487" i="5" s="1"/>
  <c r="V589" i="5" a="1"/>
  <c r="V589" i="5" s="1"/>
  <c r="AH589" i="5" s="1"/>
  <c r="V588" i="5" a="1"/>
  <c r="V588" i="5" s="1"/>
  <c r="AH588" i="5" s="1"/>
  <c r="V587" i="5" a="1"/>
  <c r="V587" i="5" s="1"/>
  <c r="AH587" i="5" s="1"/>
  <c r="V586" i="5" a="1"/>
  <c r="V586" i="5" s="1"/>
  <c r="AH586" i="5" s="1"/>
  <c r="V585" i="5" a="1"/>
  <c r="V585" i="5" s="1"/>
  <c r="AH585" i="5" s="1"/>
  <c r="V584" i="5" a="1"/>
  <c r="V584" i="5" s="1"/>
  <c r="AH584" i="5" s="1"/>
  <c r="V583" i="5" a="1"/>
  <c r="V583" i="5" s="1"/>
  <c r="AH583" i="5" s="1"/>
  <c r="V582" i="5" a="1"/>
  <c r="V582" i="5" s="1"/>
  <c r="AH582" i="5" s="1"/>
  <c r="V581" i="5" a="1"/>
  <c r="V581" i="5" s="1"/>
  <c r="AH581" i="5" s="1"/>
  <c r="V580" i="5" a="1"/>
  <c r="V580" i="5" s="1"/>
  <c r="AH580" i="5" s="1"/>
  <c r="V579" i="5" a="1"/>
  <c r="V579" i="5" s="1"/>
  <c r="AH579" i="5" s="1"/>
  <c r="V578" i="5" a="1"/>
  <c r="V578" i="5" s="1"/>
  <c r="AH578" i="5" s="1"/>
  <c r="V577" i="5" a="1"/>
  <c r="V577" i="5" s="1"/>
  <c r="AH577" i="5" s="1"/>
  <c r="S576" i="5" a="1"/>
  <c r="S576" i="5" s="1"/>
  <c r="AE576" i="5" s="1"/>
  <c r="P575" i="5" a="1"/>
  <c r="P575" i="5" s="1"/>
  <c r="AB575" i="5" s="1"/>
  <c r="T575" i="5" a="1"/>
  <c r="T575" i="5" s="1"/>
  <c r="AF575" i="5" s="1"/>
  <c r="X575" i="5" a="1"/>
  <c r="X575" i="5" s="1"/>
  <c r="AJ575" i="5" s="1"/>
  <c r="W573" i="5" a="1"/>
  <c r="W573" i="5" s="1"/>
  <c r="AI573" i="5" s="1"/>
  <c r="N573" i="5" a="1"/>
  <c r="N573" i="5" s="1"/>
  <c r="Q567" i="5" a="1"/>
  <c r="Q567" i="5" s="1"/>
  <c r="AC567" i="5" s="1"/>
  <c r="R567" i="5" a="1"/>
  <c r="R567" i="5" s="1"/>
  <c r="AD567" i="5" s="1"/>
  <c r="W567" i="5" a="1"/>
  <c r="W567" i="5" s="1"/>
  <c r="AI567" i="5" s="1"/>
  <c r="X567" i="5" a="1"/>
  <c r="X567" i="5" s="1"/>
  <c r="AJ567" i="5" s="1"/>
  <c r="N567" i="5" a="1"/>
  <c r="N567" i="5" s="1"/>
  <c r="S567" i="5" a="1"/>
  <c r="S567" i="5" s="1"/>
  <c r="AE567" i="5" s="1"/>
  <c r="T567" i="5" a="1"/>
  <c r="T567" i="5" s="1"/>
  <c r="AF567" i="5" s="1"/>
  <c r="Y567" i="5" a="1"/>
  <c r="Y567" i="5" s="1"/>
  <c r="AK567" i="5" s="1"/>
  <c r="P567" i="5" a="1"/>
  <c r="P567" i="5" s="1"/>
  <c r="AB567" i="5" s="1"/>
  <c r="U567" i="5" a="1"/>
  <c r="U567" i="5" s="1"/>
  <c r="AG567" i="5" s="1"/>
  <c r="O564" i="5" a="1"/>
  <c r="O564" i="5" s="1"/>
  <c r="AA564" i="5" s="1"/>
  <c r="U564" i="5" a="1"/>
  <c r="U564" i="5" s="1"/>
  <c r="AG564" i="5" s="1"/>
  <c r="P564" i="5" a="1"/>
  <c r="P564" i="5" s="1"/>
  <c r="AB564" i="5" s="1"/>
  <c r="O559" i="5" a="1"/>
  <c r="O559" i="5" s="1"/>
  <c r="AA559" i="5" s="1"/>
  <c r="U559" i="5" a="1"/>
  <c r="U559" i="5" s="1"/>
  <c r="AG559" i="5" s="1"/>
  <c r="P559" i="5" a="1"/>
  <c r="P559" i="5" s="1"/>
  <c r="AB559" i="5" s="1"/>
  <c r="W559" i="5" a="1"/>
  <c r="W559" i="5" s="1"/>
  <c r="AI559" i="5" s="1"/>
  <c r="N555" i="5" a="1"/>
  <c r="N555" i="5" s="1"/>
  <c r="U555" i="5" a="1"/>
  <c r="U555" i="5" s="1"/>
  <c r="AG555" i="5" s="1"/>
  <c r="P555" i="5" a="1"/>
  <c r="P555" i="5" s="1"/>
  <c r="AB555" i="5" s="1"/>
  <c r="V555" i="5" a="1"/>
  <c r="V555" i="5" s="1"/>
  <c r="AH555" i="5" s="1"/>
  <c r="Q555" i="5" a="1"/>
  <c r="Q555" i="5" s="1"/>
  <c r="AC555" i="5" s="1"/>
  <c r="W555" i="5" a="1"/>
  <c r="W555" i="5" s="1"/>
  <c r="AI555" i="5" s="1"/>
  <c r="S551" i="5" a="1"/>
  <c r="S551" i="5" s="1"/>
  <c r="AE551" i="5" s="1"/>
  <c r="W548" i="5" a="1"/>
  <c r="W548" i="5" s="1"/>
  <c r="AI548" i="5" s="1"/>
  <c r="X518" i="5" a="1"/>
  <c r="X518" i="5" s="1"/>
  <c r="AJ518" i="5" s="1"/>
  <c r="O518" i="5" a="1"/>
  <c r="O518" i="5" s="1"/>
  <c r="AA518" i="5" s="1"/>
  <c r="S518" i="5" a="1"/>
  <c r="S518" i="5" s="1"/>
  <c r="AE518" i="5" s="1"/>
  <c r="T518" i="5" a="1"/>
  <c r="T518" i="5" s="1"/>
  <c r="AF518" i="5" s="1"/>
  <c r="Y518" i="5" a="1"/>
  <c r="Y518" i="5" s="1"/>
  <c r="AK518" i="5" s="1"/>
  <c r="Q517" i="5" a="1"/>
  <c r="Q517" i="5" s="1"/>
  <c r="AC517" i="5" s="1"/>
  <c r="S517" i="5" a="1"/>
  <c r="S517" i="5" s="1"/>
  <c r="AE517" i="5" s="1"/>
  <c r="W517" i="5" a="1"/>
  <c r="W517" i="5" s="1"/>
  <c r="AI517" i="5" s="1"/>
  <c r="P503" i="5" a="1"/>
  <c r="P503" i="5" s="1"/>
  <c r="AB503" i="5" s="1"/>
  <c r="T503" i="5" a="1"/>
  <c r="T503" i="5" s="1"/>
  <c r="AF503" i="5" s="1"/>
  <c r="X503" i="5" a="1"/>
  <c r="X503" i="5" s="1"/>
  <c r="AJ503" i="5" s="1"/>
  <c r="S503" i="5" a="1"/>
  <c r="S503" i="5" s="1"/>
  <c r="AE503" i="5" s="1"/>
  <c r="U503" i="5" a="1"/>
  <c r="U503" i="5" s="1"/>
  <c r="AG503" i="5" s="1"/>
  <c r="O503" i="5" a="1"/>
  <c r="O503" i="5" s="1"/>
  <c r="AA503" i="5" s="1"/>
  <c r="Q503" i="5" a="1"/>
  <c r="Q503" i="5" s="1"/>
  <c r="AC503" i="5" s="1"/>
  <c r="W503" i="5" a="1"/>
  <c r="W503" i="5" s="1"/>
  <c r="AI503" i="5" s="1"/>
  <c r="U577" i="5" a="1"/>
  <c r="U577" i="5" s="1"/>
  <c r="AG577" i="5" s="1"/>
  <c r="O577" i="5" a="1"/>
  <c r="O577" i="5" s="1"/>
  <c r="AA577" i="5" s="1"/>
  <c r="P576" i="5" a="1"/>
  <c r="P576" i="5" s="1"/>
  <c r="AB576" i="5" s="1"/>
  <c r="T576" i="5" a="1"/>
  <c r="T576" i="5" s="1"/>
  <c r="AF576" i="5" s="1"/>
  <c r="X576" i="5" a="1"/>
  <c r="X576" i="5" s="1"/>
  <c r="AJ576" i="5" s="1"/>
  <c r="U573" i="5" a="1"/>
  <c r="U573" i="5" s="1"/>
  <c r="AG573" i="5" s="1"/>
  <c r="Q572" i="5" a="1"/>
  <c r="Q572" i="5" s="1"/>
  <c r="AC572" i="5" s="1"/>
  <c r="X568" i="5" a="1"/>
  <c r="X568" i="5" s="1"/>
  <c r="AJ568" i="5" s="1"/>
  <c r="N568" i="5" a="1"/>
  <c r="N568" i="5" s="1"/>
  <c r="S568" i="5" a="1"/>
  <c r="S568" i="5" s="1"/>
  <c r="AE568" i="5" s="1"/>
  <c r="Y568" i="5" a="1"/>
  <c r="Y568" i="5" s="1"/>
  <c r="AK568" i="5" s="1"/>
  <c r="P568" i="5" a="1"/>
  <c r="P568" i="5" s="1"/>
  <c r="AB568" i="5" s="1"/>
  <c r="U568" i="5" a="1"/>
  <c r="U568" i="5" s="1"/>
  <c r="AG568" i="5" s="1"/>
  <c r="Q568" i="5" a="1"/>
  <c r="Q568" i="5" s="1"/>
  <c r="AC568" i="5" s="1"/>
  <c r="V568" i="5" a="1"/>
  <c r="V568" i="5" s="1"/>
  <c r="AH568" i="5" s="1"/>
  <c r="Q565" i="5" a="1"/>
  <c r="Q565" i="5" s="1"/>
  <c r="AC565" i="5" s="1"/>
  <c r="V565" i="5" a="1"/>
  <c r="V565" i="5" s="1"/>
  <c r="AH565" i="5" s="1"/>
  <c r="S563" i="5" a="1"/>
  <c r="S563" i="5" s="1"/>
  <c r="AE563" i="5" s="1"/>
  <c r="X563" i="5" a="1"/>
  <c r="X563" i="5" s="1"/>
  <c r="AJ563" i="5" s="1"/>
  <c r="O563" i="5" a="1"/>
  <c r="O563" i="5" s="1"/>
  <c r="AA563" i="5" s="1"/>
  <c r="T563" i="5" a="1"/>
  <c r="T563" i="5" s="1"/>
  <c r="AF563" i="5" s="1"/>
  <c r="R563" i="5" a="1"/>
  <c r="R563" i="5" s="1"/>
  <c r="AD563" i="5" s="1"/>
  <c r="Y563" i="5" a="1"/>
  <c r="Y563" i="5" s="1"/>
  <c r="AK563" i="5" s="1"/>
  <c r="N563" i="5" a="1"/>
  <c r="N563" i="5" s="1"/>
  <c r="U563" i="5" a="1"/>
  <c r="U563" i="5" s="1"/>
  <c r="AG563" i="5" s="1"/>
  <c r="V563" i="5" a="1"/>
  <c r="V563" i="5" s="1"/>
  <c r="AH563" i="5" s="1"/>
  <c r="Q561" i="5" a="1"/>
  <c r="Q561" i="5" s="1"/>
  <c r="AC561" i="5" s="1"/>
  <c r="N558" i="5" a="1"/>
  <c r="N558" i="5" s="1"/>
  <c r="W558" i="5" a="1"/>
  <c r="W558" i="5" s="1"/>
  <c r="AI558" i="5" s="1"/>
  <c r="S558" i="5" a="1"/>
  <c r="S558" i="5" s="1"/>
  <c r="AE558" i="5" s="1"/>
  <c r="X558" i="5" a="1"/>
  <c r="X558" i="5" s="1"/>
  <c r="AJ558" i="5" s="1"/>
  <c r="R558" i="5" a="1"/>
  <c r="R558" i="5" s="1"/>
  <c r="AD558" i="5" s="1"/>
  <c r="Y558" i="5" a="1"/>
  <c r="Y558" i="5" s="1"/>
  <c r="AK558" i="5" s="1"/>
  <c r="T558" i="5" a="1"/>
  <c r="T558" i="5" s="1"/>
  <c r="AF558" i="5" s="1"/>
  <c r="O558" i="5" a="1"/>
  <c r="O558" i="5" s="1"/>
  <c r="AA558" i="5" s="1"/>
  <c r="U558" i="5" a="1"/>
  <c r="U558" i="5" s="1"/>
  <c r="AG558" i="5" s="1"/>
  <c r="V558" i="5" a="1"/>
  <c r="V558" i="5" s="1"/>
  <c r="AH558" i="5" s="1"/>
  <c r="N556" i="5" a="1"/>
  <c r="N556" i="5" s="1"/>
  <c r="T556" i="5" a="1"/>
  <c r="T556" i="5" s="1"/>
  <c r="AF556" i="5" s="1"/>
  <c r="Q553" i="5" a="1"/>
  <c r="Q553" i="5" s="1"/>
  <c r="AC553" i="5" s="1"/>
  <c r="O550" i="5" a="1"/>
  <c r="O550" i="5" s="1"/>
  <c r="AA550" i="5" s="1"/>
  <c r="U550" i="5" a="1"/>
  <c r="U550" i="5" s="1"/>
  <c r="AG550" i="5" s="1"/>
  <c r="P550" i="5" a="1"/>
  <c r="P550" i="5" s="1"/>
  <c r="AB550" i="5" s="1"/>
  <c r="V550" i="5" a="1"/>
  <c r="V550" i="5" s="1"/>
  <c r="AH550" i="5" s="1"/>
  <c r="Q550" i="5" a="1"/>
  <c r="Q550" i="5" s="1"/>
  <c r="AC550" i="5" s="1"/>
  <c r="U547" i="5" a="1"/>
  <c r="U547" i="5" s="1"/>
  <c r="AG547" i="5" s="1"/>
  <c r="Q545" i="5" a="1"/>
  <c r="Q545" i="5" s="1"/>
  <c r="AC545" i="5" s="1"/>
  <c r="X545" i="5" a="1"/>
  <c r="X545" i="5" s="1"/>
  <c r="AJ545" i="5" s="1"/>
  <c r="S541" i="5" a="1"/>
  <c r="S541" i="5" s="1"/>
  <c r="AE541" i="5" s="1"/>
  <c r="S531" i="5" a="1"/>
  <c r="S531" i="5" s="1"/>
  <c r="AE531" i="5" s="1"/>
  <c r="T531" i="5" a="1"/>
  <c r="T531" i="5" s="1"/>
  <c r="AF531" i="5" s="1"/>
  <c r="U531" i="5" a="1"/>
  <c r="U531" i="5" s="1"/>
  <c r="AG531" i="5" s="1"/>
  <c r="Y531" i="5" a="1"/>
  <c r="Y531" i="5" s="1"/>
  <c r="AK531" i="5" s="1"/>
  <c r="S525" i="5" a="1"/>
  <c r="S525" i="5" s="1"/>
  <c r="AE525" i="5" s="1"/>
  <c r="W525" i="5" a="1"/>
  <c r="W525" i="5" s="1"/>
  <c r="AI525" i="5" s="1"/>
  <c r="X525" i="5" a="1"/>
  <c r="X525" i="5" s="1"/>
  <c r="AJ525" i="5" s="1"/>
  <c r="N524" i="5" a="1"/>
  <c r="N524" i="5" s="1"/>
  <c r="R524" i="5" a="1"/>
  <c r="R524" i="5" s="1"/>
  <c r="AD524" i="5" s="1"/>
  <c r="V524" i="5" a="1"/>
  <c r="V524" i="5" s="1"/>
  <c r="AH524" i="5" s="1"/>
  <c r="X524" i="5" a="1"/>
  <c r="X524" i="5" s="1"/>
  <c r="AJ524" i="5" s="1"/>
  <c r="S524" i="5" a="1"/>
  <c r="S524" i="5" s="1"/>
  <c r="AE524" i="5" s="1"/>
  <c r="T524" i="5" a="1"/>
  <c r="T524" i="5" s="1"/>
  <c r="AF524" i="5" s="1"/>
  <c r="Y524" i="5" a="1"/>
  <c r="Y524" i="5" s="1"/>
  <c r="AK524" i="5" s="1"/>
  <c r="O524" i="5" a="1"/>
  <c r="O524" i="5" s="1"/>
  <c r="AA524" i="5" s="1"/>
  <c r="P524" i="5" a="1"/>
  <c r="P524" i="5" s="1"/>
  <c r="AB524" i="5" s="1"/>
  <c r="U524" i="5" a="1"/>
  <c r="U524" i="5" s="1"/>
  <c r="AG524" i="5" s="1"/>
  <c r="W524" i="5" a="1"/>
  <c r="W524" i="5" s="1"/>
  <c r="AI524" i="5" s="1"/>
  <c r="Q524" i="5" a="1"/>
  <c r="Q524" i="5" s="1"/>
  <c r="AC524" i="5" s="1"/>
  <c r="P510" i="5" a="1"/>
  <c r="P510" i="5" s="1"/>
  <c r="AB510" i="5" s="1"/>
  <c r="T510" i="5" a="1"/>
  <c r="T510" i="5" s="1"/>
  <c r="AF510" i="5" s="1"/>
  <c r="X510" i="5" a="1"/>
  <c r="X510" i="5" s="1"/>
  <c r="AJ510" i="5" s="1"/>
  <c r="U510" i="5" a="1"/>
  <c r="U510" i="5" s="1"/>
  <c r="AG510" i="5" s="1"/>
  <c r="O510" i="5" a="1"/>
  <c r="O510" i="5" s="1"/>
  <c r="AA510" i="5" s="1"/>
  <c r="Q510" i="5" a="1"/>
  <c r="Q510" i="5" s="1"/>
  <c r="AC510" i="5" s="1"/>
  <c r="W510" i="5" a="1"/>
  <c r="W510" i="5" s="1"/>
  <c r="AI510" i="5" s="1"/>
  <c r="S510" i="5" a="1"/>
  <c r="S510" i="5" s="1"/>
  <c r="AE510" i="5" s="1"/>
  <c r="Y510" i="5" a="1"/>
  <c r="Y510" i="5" s="1"/>
  <c r="AK510" i="5" s="1"/>
  <c r="N503" i="5" a="1"/>
  <c r="N503" i="5" s="1"/>
  <c r="P499" i="5" a="1"/>
  <c r="P499" i="5" s="1"/>
  <c r="AB499" i="5" s="1"/>
  <c r="T499" i="5" a="1"/>
  <c r="T499" i="5" s="1"/>
  <c r="AF499" i="5" s="1"/>
  <c r="X499" i="5" a="1"/>
  <c r="X499" i="5" s="1"/>
  <c r="AJ499" i="5" s="1"/>
  <c r="S499" i="5" a="1"/>
  <c r="S499" i="5" s="1"/>
  <c r="AE499" i="5" s="1"/>
  <c r="U499" i="5" a="1"/>
  <c r="U499" i="5" s="1"/>
  <c r="AG499" i="5" s="1"/>
  <c r="O499" i="5" a="1"/>
  <c r="O499" i="5" s="1"/>
  <c r="AA499" i="5" s="1"/>
  <c r="Q499" i="5" a="1"/>
  <c r="Q499" i="5" s="1"/>
  <c r="AC499" i="5" s="1"/>
  <c r="W499" i="5" a="1"/>
  <c r="W499" i="5" s="1"/>
  <c r="AI499" i="5" s="1"/>
  <c r="R571" i="5" a="1"/>
  <c r="R571" i="5" s="1"/>
  <c r="AD571" i="5" s="1"/>
  <c r="O568" i="5" a="1"/>
  <c r="O568" i="5" s="1"/>
  <c r="AA568" i="5" s="1"/>
  <c r="T568" i="5" a="1"/>
  <c r="T568" i="5" s="1"/>
  <c r="AF568" i="5" s="1"/>
  <c r="T565" i="5" a="1"/>
  <c r="T565" i="5" s="1"/>
  <c r="AF565" i="5" s="1"/>
  <c r="S564" i="5" a="1"/>
  <c r="S564" i="5" s="1"/>
  <c r="AE564" i="5" s="1"/>
  <c r="U562" i="5" a="1"/>
  <c r="U562" i="5" s="1"/>
  <c r="AG562" i="5" s="1"/>
  <c r="U561" i="5" a="1"/>
  <c r="U561" i="5" s="1"/>
  <c r="AG561" i="5" s="1"/>
  <c r="O561" i="5" a="1"/>
  <c r="O561" i="5" s="1"/>
  <c r="AA561" i="5" s="1"/>
  <c r="O560" i="5" a="1"/>
  <c r="O560" i="5" s="1"/>
  <c r="AA560" i="5" s="1"/>
  <c r="T560" i="5" a="1"/>
  <c r="T560" i="5" s="1"/>
  <c r="AF560" i="5" s="1"/>
  <c r="P560" i="5" a="1"/>
  <c r="P560" i="5" s="1"/>
  <c r="AB560" i="5" s="1"/>
  <c r="Y560" i="5" a="1"/>
  <c r="Y560" i="5" s="1"/>
  <c r="AK560" i="5" s="1"/>
  <c r="Y559" i="5" a="1"/>
  <c r="Y559" i="5" s="1"/>
  <c r="AK559" i="5" s="1"/>
  <c r="S559" i="5" a="1"/>
  <c r="S559" i="5" s="1"/>
  <c r="AE559" i="5" s="1"/>
  <c r="U557" i="5" a="1"/>
  <c r="U557" i="5" s="1"/>
  <c r="AG557" i="5" s="1"/>
  <c r="S555" i="5" a="1"/>
  <c r="S555" i="5" s="1"/>
  <c r="AE555" i="5" s="1"/>
  <c r="X555" i="5" a="1"/>
  <c r="X555" i="5" s="1"/>
  <c r="AJ555" i="5" s="1"/>
  <c r="O555" i="5" a="1"/>
  <c r="O555" i="5" s="1"/>
  <c r="AA555" i="5" s="1"/>
  <c r="T555" i="5" a="1"/>
  <c r="T555" i="5" s="1"/>
  <c r="AF555" i="5" s="1"/>
  <c r="Y554" i="5" a="1"/>
  <c r="Y554" i="5" s="1"/>
  <c r="AK554" i="5" s="1"/>
  <c r="N550" i="5" a="1"/>
  <c r="N550" i="5" s="1"/>
  <c r="W550" i="5" a="1"/>
  <c r="W550" i="5" s="1"/>
  <c r="AI550" i="5" s="1"/>
  <c r="S550" i="5" a="1"/>
  <c r="S550" i="5" s="1"/>
  <c r="AE550" i="5" s="1"/>
  <c r="X550" i="5" a="1"/>
  <c r="X550" i="5" s="1"/>
  <c r="AJ550" i="5" s="1"/>
  <c r="S549" i="5" a="1"/>
  <c r="S549" i="5" s="1"/>
  <c r="AE549" i="5" s="1"/>
  <c r="U544" i="5" a="1"/>
  <c r="U544" i="5" s="1"/>
  <c r="AG544" i="5" s="1"/>
  <c r="T542" i="5" a="1"/>
  <c r="T542" i="5" s="1"/>
  <c r="AF542" i="5" s="1"/>
  <c r="N541" i="5" a="1"/>
  <c r="N541" i="5" s="1"/>
  <c r="N540" i="5" a="1"/>
  <c r="N540" i="5" s="1"/>
  <c r="X538" i="5" a="1"/>
  <c r="X538" i="5" s="1"/>
  <c r="AJ538" i="5" s="1"/>
  <c r="W536" i="5" a="1"/>
  <c r="W536" i="5" s="1"/>
  <c r="AI536" i="5" s="1"/>
  <c r="N536" i="5" a="1"/>
  <c r="N536" i="5" s="1"/>
  <c r="Q535" i="5" a="1"/>
  <c r="Q535" i="5" s="1"/>
  <c r="AC535" i="5" s="1"/>
  <c r="W534" i="5" a="1"/>
  <c r="W534" i="5" s="1"/>
  <c r="AI534" i="5" s="1"/>
  <c r="X533" i="5" a="1"/>
  <c r="X533" i="5" s="1"/>
  <c r="AJ533" i="5" s="1"/>
  <c r="T527" i="5" a="1"/>
  <c r="T527" i="5" s="1"/>
  <c r="AF527" i="5" s="1"/>
  <c r="W527" i="5" a="1"/>
  <c r="W527" i="5" s="1"/>
  <c r="AI527" i="5" s="1"/>
  <c r="W526" i="5" a="1"/>
  <c r="W526" i="5" s="1"/>
  <c r="AI526" i="5" s="1"/>
  <c r="Q525" i="5" a="1"/>
  <c r="Q525" i="5" s="1"/>
  <c r="AC525" i="5" s="1"/>
  <c r="X522" i="5" a="1"/>
  <c r="X522" i="5" s="1"/>
  <c r="AJ522" i="5" s="1"/>
  <c r="Q520" i="5" a="1"/>
  <c r="Q520" i="5" s="1"/>
  <c r="AC520" i="5" s="1"/>
  <c r="Q519" i="5" a="1"/>
  <c r="Q519" i="5" s="1"/>
  <c r="AC519" i="5" s="1"/>
  <c r="W518" i="5" a="1"/>
  <c r="W518" i="5" s="1"/>
  <c r="AI518" i="5" s="1"/>
  <c r="S513" i="5" a="1"/>
  <c r="S513" i="5" s="1"/>
  <c r="AE513" i="5" s="1"/>
  <c r="P506" i="5" a="1"/>
  <c r="P506" i="5" s="1"/>
  <c r="AB506" i="5" s="1"/>
  <c r="T506" i="5" a="1"/>
  <c r="T506" i="5" s="1"/>
  <c r="AF506" i="5" s="1"/>
  <c r="X506" i="5" a="1"/>
  <c r="X506" i="5" s="1"/>
  <c r="AJ506" i="5" s="1"/>
  <c r="U506" i="5" a="1"/>
  <c r="U506" i="5" s="1"/>
  <c r="AG506" i="5" s="1"/>
  <c r="O506" i="5" a="1"/>
  <c r="O506" i="5" s="1"/>
  <c r="AA506" i="5" s="1"/>
  <c r="Q506" i="5" a="1"/>
  <c r="Q506" i="5" s="1"/>
  <c r="AC506" i="5" s="1"/>
  <c r="W506" i="5" a="1"/>
  <c r="W506" i="5" s="1"/>
  <c r="AI506" i="5" s="1"/>
  <c r="Y504" i="5" a="1"/>
  <c r="Y504" i="5" s="1"/>
  <c r="AK504" i="5" s="1"/>
  <c r="S500" i="5" a="1"/>
  <c r="S500" i="5" s="1"/>
  <c r="AE500" i="5" s="1"/>
  <c r="N499" i="5" a="1"/>
  <c r="N499" i="5" s="1"/>
  <c r="U497" i="5" a="1"/>
  <c r="U497" i="5" s="1"/>
  <c r="AG497" i="5" s="1"/>
  <c r="P495" i="5" a="1"/>
  <c r="P495" i="5" s="1"/>
  <c r="AB495" i="5" s="1"/>
  <c r="T495" i="5" a="1"/>
  <c r="T495" i="5" s="1"/>
  <c r="AF495" i="5" s="1"/>
  <c r="X495" i="5" a="1"/>
  <c r="X495" i="5" s="1"/>
  <c r="AJ495" i="5" s="1"/>
  <c r="S495" i="5" a="1"/>
  <c r="S495" i="5" s="1"/>
  <c r="AE495" i="5" s="1"/>
  <c r="U495" i="5" a="1"/>
  <c r="U495" i="5" s="1"/>
  <c r="AG495" i="5" s="1"/>
  <c r="O495" i="5" a="1"/>
  <c r="O495" i="5" s="1"/>
  <c r="AA495" i="5" s="1"/>
  <c r="U494" i="5" a="1"/>
  <c r="U494" i="5" s="1"/>
  <c r="AG494" i="5" s="1"/>
  <c r="Q494" i="5" a="1"/>
  <c r="Q494" i="5" s="1"/>
  <c r="AC494" i="5" s="1"/>
  <c r="W494" i="5" a="1"/>
  <c r="W494" i="5" s="1"/>
  <c r="AI494" i="5" s="1"/>
  <c r="Y494" i="5" a="1"/>
  <c r="Y494" i="5" s="1"/>
  <c r="AK494" i="5" s="1"/>
  <c r="U490" i="5" a="1"/>
  <c r="U490" i="5" s="1"/>
  <c r="AG490" i="5" s="1"/>
  <c r="O489" i="5" a="1"/>
  <c r="O489" i="5" s="1"/>
  <c r="AA489" i="5" s="1"/>
  <c r="S489" i="5" a="1"/>
  <c r="S489" i="5" s="1"/>
  <c r="AE489" i="5" s="1"/>
  <c r="W489" i="5" a="1"/>
  <c r="W489" i="5" s="1"/>
  <c r="AI489" i="5" s="1"/>
  <c r="P489" i="5" a="1"/>
  <c r="P489" i="5" s="1"/>
  <c r="AB489" i="5" s="1"/>
  <c r="T489" i="5" a="1"/>
  <c r="T489" i="5" s="1"/>
  <c r="AF489" i="5" s="1"/>
  <c r="X489" i="5" a="1"/>
  <c r="X489" i="5" s="1"/>
  <c r="AJ489" i="5" s="1"/>
  <c r="U489" i="5" a="1"/>
  <c r="U489" i="5" s="1"/>
  <c r="AG489" i="5" s="1"/>
  <c r="Q489" i="5" a="1"/>
  <c r="Q489" i="5" s="1"/>
  <c r="AC489" i="5" s="1"/>
  <c r="Y489" i="5" a="1"/>
  <c r="Y489" i="5" s="1"/>
  <c r="AK489" i="5" s="1"/>
  <c r="P557" i="5" a="1"/>
  <c r="P557" i="5" s="1"/>
  <c r="AB557" i="5" s="1"/>
  <c r="Q554" i="5" a="1"/>
  <c r="Q554" i="5" s="1"/>
  <c r="AC554" i="5" s="1"/>
  <c r="R545" i="5" a="1"/>
  <c r="R545" i="5" s="1"/>
  <c r="AD545" i="5" s="1"/>
  <c r="N545" i="5" a="1"/>
  <c r="N545" i="5" s="1"/>
  <c r="W545" i="5" a="1"/>
  <c r="W545" i="5" s="1"/>
  <c r="AI545" i="5" s="1"/>
  <c r="V537" i="5" a="1"/>
  <c r="V537" i="5" s="1"/>
  <c r="AH537" i="5" s="1"/>
  <c r="R537" i="5" a="1"/>
  <c r="R537" i="5" s="1"/>
  <c r="AD537" i="5" s="1"/>
  <c r="N537" i="5" a="1"/>
  <c r="N537" i="5" s="1"/>
  <c r="W537" i="5" a="1"/>
  <c r="W537" i="5" s="1"/>
  <c r="AI537" i="5" s="1"/>
  <c r="S537" i="5" a="1"/>
  <c r="S537" i="5" s="1"/>
  <c r="AE537" i="5" s="1"/>
  <c r="X537" i="5" a="1"/>
  <c r="X537" i="5" s="1"/>
  <c r="AJ537" i="5" s="1"/>
  <c r="P534" i="5" a="1"/>
  <c r="P534" i="5" s="1"/>
  <c r="AB534" i="5" s="1"/>
  <c r="Q531" i="5" a="1"/>
  <c r="Q531" i="5" s="1"/>
  <c r="AC531" i="5" s="1"/>
  <c r="P526" i="5" a="1"/>
  <c r="P526" i="5" s="1"/>
  <c r="AB526" i="5" s="1"/>
  <c r="Q523" i="5" a="1"/>
  <c r="Q523" i="5" s="1"/>
  <c r="AC523" i="5" s="1"/>
  <c r="W522" i="5" a="1"/>
  <c r="W522" i="5" s="1"/>
  <c r="AI522" i="5" s="1"/>
  <c r="P518" i="5" a="1"/>
  <c r="P518" i="5" s="1"/>
  <c r="AB518" i="5" s="1"/>
  <c r="Y513" i="5" a="1"/>
  <c r="Y513" i="5" s="1"/>
  <c r="AK513" i="5" s="1"/>
  <c r="S509" i="5" a="1"/>
  <c r="S509" i="5" s="1"/>
  <c r="AE509" i="5" s="1"/>
  <c r="P502" i="5" a="1"/>
  <c r="P502" i="5" s="1"/>
  <c r="AB502" i="5" s="1"/>
  <c r="T502" i="5" a="1"/>
  <c r="T502" i="5" s="1"/>
  <c r="AF502" i="5" s="1"/>
  <c r="X502" i="5" a="1"/>
  <c r="X502" i="5" s="1"/>
  <c r="AJ502" i="5" s="1"/>
  <c r="U502" i="5" a="1"/>
  <c r="U502" i="5" s="1"/>
  <c r="AG502" i="5" s="1"/>
  <c r="O502" i="5" a="1"/>
  <c r="O502" i="5" s="1"/>
  <c r="AA502" i="5" s="1"/>
  <c r="Q502" i="5" a="1"/>
  <c r="Q502" i="5" s="1"/>
  <c r="AC502" i="5" s="1"/>
  <c r="W502" i="5" a="1"/>
  <c r="W502" i="5" s="1"/>
  <c r="AI502" i="5" s="1"/>
  <c r="Y500" i="5" a="1"/>
  <c r="Y500" i="5" s="1"/>
  <c r="AK500" i="5" s="1"/>
  <c r="S496" i="5" a="1"/>
  <c r="S496" i="5" s="1"/>
  <c r="AE496" i="5" s="1"/>
  <c r="O482" i="5" a="1"/>
  <c r="O482" i="5" s="1"/>
  <c r="AA482" i="5" s="1"/>
  <c r="X482" i="5" a="1"/>
  <c r="X482" i="5" s="1"/>
  <c r="AJ482" i="5" s="1"/>
  <c r="T482" i="5" a="1"/>
  <c r="T482" i="5" s="1"/>
  <c r="AF482" i="5" s="1"/>
  <c r="Y482" i="5" a="1"/>
  <c r="Y482" i="5" s="1"/>
  <c r="AK482" i="5" s="1"/>
  <c r="P482" i="5" a="1"/>
  <c r="P482" i="5" s="1"/>
  <c r="AB482" i="5" s="1"/>
  <c r="U482" i="5" a="1"/>
  <c r="U482" i="5" s="1"/>
  <c r="AG482" i="5" s="1"/>
  <c r="N482" i="5" a="1"/>
  <c r="N482" i="5" s="1"/>
  <c r="R482" i="5" a="1"/>
  <c r="R482" i="5" s="1"/>
  <c r="AD482" i="5" s="1"/>
  <c r="V482" i="5" a="1"/>
  <c r="V482" i="5" s="1"/>
  <c r="AH482" i="5" s="1"/>
  <c r="X565" i="5" a="1"/>
  <c r="X565" i="5" s="1"/>
  <c r="AJ565" i="5" s="1"/>
  <c r="W564" i="5" a="1"/>
  <c r="W564" i="5" s="1"/>
  <c r="AI564" i="5" s="1"/>
  <c r="T561" i="5" a="1"/>
  <c r="T561" i="5" s="1"/>
  <c r="AF561" i="5" s="1"/>
  <c r="X559" i="5" a="1"/>
  <c r="X559" i="5" s="1"/>
  <c r="AJ559" i="5" s="1"/>
  <c r="Y556" i="5" a="1"/>
  <c r="Y556" i="5" s="1"/>
  <c r="AK556" i="5" s="1"/>
  <c r="X554" i="5" a="1"/>
  <c r="X554" i="5" s="1"/>
  <c r="AJ554" i="5" s="1"/>
  <c r="R554" i="5" a="1"/>
  <c r="R554" i="5" s="1"/>
  <c r="AD554" i="5" s="1"/>
  <c r="U554" i="5" a="1"/>
  <c r="U554" i="5" s="1"/>
  <c r="AG554" i="5" s="1"/>
  <c r="W552" i="5" a="1"/>
  <c r="W552" i="5" s="1"/>
  <c r="AI552" i="5" s="1"/>
  <c r="O552" i="5" a="1"/>
  <c r="O552" i="5" s="1"/>
  <c r="AA552" i="5" s="1"/>
  <c r="T552" i="5" a="1"/>
  <c r="T552" i="5" s="1"/>
  <c r="AF552" i="5" s="1"/>
  <c r="P552" i="5" a="1"/>
  <c r="P552" i="5" s="1"/>
  <c r="AB552" i="5" s="1"/>
  <c r="Y552" i="5" a="1"/>
  <c r="Y552" i="5" s="1"/>
  <c r="AK552" i="5" s="1"/>
  <c r="Y551" i="5" a="1"/>
  <c r="Y551" i="5" s="1"/>
  <c r="AK551" i="5" s="1"/>
  <c r="X549" i="5" a="1"/>
  <c r="X549" i="5" s="1"/>
  <c r="AJ549" i="5" s="1"/>
  <c r="R549" i="5" a="1"/>
  <c r="R549" i="5" s="1"/>
  <c r="AD549" i="5" s="1"/>
  <c r="U549" i="5" a="1"/>
  <c r="U549" i="5" s="1"/>
  <c r="AG549" i="5" s="1"/>
  <c r="W547" i="5" a="1"/>
  <c r="W547" i="5" s="1"/>
  <c r="AI547" i="5" s="1"/>
  <c r="S547" i="5" a="1"/>
  <c r="S547" i="5" s="1"/>
  <c r="AE547" i="5" s="1"/>
  <c r="X547" i="5" a="1"/>
  <c r="X547" i="5" s="1"/>
  <c r="AJ547" i="5" s="1"/>
  <c r="O547" i="5" a="1"/>
  <c r="O547" i="5" s="1"/>
  <c r="AA547" i="5" s="1"/>
  <c r="T547" i="5" a="1"/>
  <c r="T547" i="5" s="1"/>
  <c r="AF547" i="5" s="1"/>
  <c r="Y546" i="5" a="1"/>
  <c r="Y546" i="5" s="1"/>
  <c r="AK546" i="5" s="1"/>
  <c r="V545" i="5" a="1"/>
  <c r="V545" i="5" s="1"/>
  <c r="AH545" i="5" s="1"/>
  <c r="N542" i="5" a="1"/>
  <c r="N542" i="5" s="1"/>
  <c r="W542" i="5" a="1"/>
  <c r="W542" i="5" s="1"/>
  <c r="AI542" i="5" s="1"/>
  <c r="S542" i="5" a="1"/>
  <c r="S542" i="5" s="1"/>
  <c r="AE542" i="5" s="1"/>
  <c r="X542" i="5" a="1"/>
  <c r="X542" i="5" s="1"/>
  <c r="AJ542" i="5" s="1"/>
  <c r="N539" i="5" a="1"/>
  <c r="N539" i="5" s="1"/>
  <c r="W539" i="5" a="1"/>
  <c r="W539" i="5" s="1"/>
  <c r="AI539" i="5" s="1"/>
  <c r="S539" i="5" a="1"/>
  <c r="S539" i="5" s="1"/>
  <c r="AE539" i="5" s="1"/>
  <c r="X539" i="5" a="1"/>
  <c r="X539" i="5" s="1"/>
  <c r="AJ539" i="5" s="1"/>
  <c r="O539" i="5" a="1"/>
  <c r="O539" i="5" s="1"/>
  <c r="AA539" i="5" s="1"/>
  <c r="T539" i="5" a="1"/>
  <c r="T539" i="5" s="1"/>
  <c r="AF539" i="5" s="1"/>
  <c r="P539" i="5" a="1"/>
  <c r="P539" i="5" s="1"/>
  <c r="AB539" i="5" s="1"/>
  <c r="V538" i="5" a="1"/>
  <c r="V538" i="5" s="1"/>
  <c r="AH538" i="5" s="1"/>
  <c r="Q537" i="5" a="1"/>
  <c r="Q537" i="5" s="1"/>
  <c r="AC537" i="5" s="1"/>
  <c r="O535" i="5" a="1"/>
  <c r="O535" i="5" s="1"/>
  <c r="AA535" i="5" s="1"/>
  <c r="T534" i="5" a="1"/>
  <c r="T534" i="5" s="1"/>
  <c r="AF534" i="5" s="1"/>
  <c r="N533" i="5" a="1"/>
  <c r="N533" i="5" s="1"/>
  <c r="R533" i="5" a="1"/>
  <c r="R533" i="5" s="1"/>
  <c r="AD533" i="5" s="1"/>
  <c r="V533" i="5" a="1"/>
  <c r="V533" i="5" s="1"/>
  <c r="AH533" i="5" s="1"/>
  <c r="T533" i="5" a="1"/>
  <c r="T533" i="5" s="1"/>
  <c r="AF533" i="5" s="1"/>
  <c r="Y533" i="5" a="1"/>
  <c r="Y533" i="5" s="1"/>
  <c r="AK533" i="5" s="1"/>
  <c r="O533" i="5" a="1"/>
  <c r="O533" i="5" s="1"/>
  <c r="AA533" i="5" s="1"/>
  <c r="P533" i="5" a="1"/>
  <c r="P533" i="5" s="1"/>
  <c r="AB533" i="5" s="1"/>
  <c r="U533" i="5" a="1"/>
  <c r="U533" i="5" s="1"/>
  <c r="AG533" i="5" s="1"/>
  <c r="U532" i="5" a="1"/>
  <c r="U532" i="5" s="1"/>
  <c r="AG532" i="5" s="1"/>
  <c r="N532" i="5" a="1"/>
  <c r="N532" i="5" s="1"/>
  <c r="R532" i="5" a="1"/>
  <c r="R532" i="5" s="1"/>
  <c r="AD532" i="5" s="1"/>
  <c r="V532" i="5" a="1"/>
  <c r="V532" i="5" s="1"/>
  <c r="AH532" i="5" s="1"/>
  <c r="X532" i="5" a="1"/>
  <c r="X532" i="5" s="1"/>
  <c r="AJ532" i="5" s="1"/>
  <c r="S532" i="5" a="1"/>
  <c r="S532" i="5" s="1"/>
  <c r="AE532" i="5" s="1"/>
  <c r="T532" i="5" a="1"/>
  <c r="T532" i="5" s="1"/>
  <c r="AF532" i="5" s="1"/>
  <c r="Y532" i="5" a="1"/>
  <c r="Y532" i="5" s="1"/>
  <c r="AK532" i="5" s="1"/>
  <c r="O532" i="5" a="1"/>
  <c r="O532" i="5" s="1"/>
  <c r="AA532" i="5" s="1"/>
  <c r="P527" i="5" a="1"/>
  <c r="P527" i="5" s="1"/>
  <c r="AB527" i="5" s="1"/>
  <c r="T526" i="5" a="1"/>
  <c r="T526" i="5" s="1"/>
  <c r="AF526" i="5" s="1"/>
  <c r="P522" i="5" a="1"/>
  <c r="P522" i="5" s="1"/>
  <c r="AB522" i="5" s="1"/>
  <c r="W515" i="5" a="1"/>
  <c r="W515" i="5" s="1"/>
  <c r="AI515" i="5" s="1"/>
  <c r="Q512" i="5" a="1"/>
  <c r="Q512" i="5" s="1"/>
  <c r="AC512" i="5" s="1"/>
  <c r="Y509" i="5" a="1"/>
  <c r="Y509" i="5" s="1"/>
  <c r="AK509" i="5" s="1"/>
  <c r="Y506" i="5" a="1"/>
  <c r="Y506" i="5" s="1"/>
  <c r="AK506" i="5" s="1"/>
  <c r="S505" i="5" a="1"/>
  <c r="S505" i="5" s="1"/>
  <c r="AE505" i="5" s="1"/>
  <c r="P498" i="5" a="1"/>
  <c r="P498" i="5" s="1"/>
  <c r="AB498" i="5" s="1"/>
  <c r="T498" i="5" a="1"/>
  <c r="T498" i="5" s="1"/>
  <c r="AF498" i="5" s="1"/>
  <c r="X498" i="5" a="1"/>
  <c r="X498" i="5" s="1"/>
  <c r="AJ498" i="5" s="1"/>
  <c r="U498" i="5" a="1"/>
  <c r="U498" i="5" s="1"/>
  <c r="AG498" i="5" s="1"/>
  <c r="O498" i="5" a="1"/>
  <c r="O498" i="5" s="1"/>
  <c r="AA498" i="5" s="1"/>
  <c r="Q498" i="5" a="1"/>
  <c r="Q498" i="5" s="1"/>
  <c r="AC498" i="5" s="1"/>
  <c r="W498" i="5" a="1"/>
  <c r="W498" i="5" s="1"/>
  <c r="AI498" i="5" s="1"/>
  <c r="Y496" i="5" a="1"/>
  <c r="Y496" i="5" s="1"/>
  <c r="AK496" i="5" s="1"/>
  <c r="Y493" i="5" a="1"/>
  <c r="Y493" i="5" s="1"/>
  <c r="AK493" i="5" s="1"/>
  <c r="R434" i="5" a="1"/>
  <c r="R434" i="5" s="1"/>
  <c r="AD434" i="5" s="1"/>
  <c r="V434" i="5" a="1"/>
  <c r="V434" i="5" s="1"/>
  <c r="AH434" i="5" s="1"/>
  <c r="N427" i="5" a="1"/>
  <c r="N427" i="5" s="1"/>
  <c r="V427" i="5" a="1"/>
  <c r="V427" i="5" s="1"/>
  <c r="AH427" i="5" s="1"/>
  <c r="R427" i="5" a="1"/>
  <c r="R427" i="5" s="1"/>
  <c r="AD427" i="5" s="1"/>
  <c r="W565" i="5" a="1"/>
  <c r="W565" i="5" s="1"/>
  <c r="AI565" i="5" s="1"/>
  <c r="V564" i="5" a="1"/>
  <c r="V564" i="5" s="1"/>
  <c r="AH564" i="5" s="1"/>
  <c r="R564" i="5" a="1"/>
  <c r="R564" i="5" s="1"/>
  <c r="AD564" i="5" s="1"/>
  <c r="Y561" i="5" a="1"/>
  <c r="Y561" i="5" s="1"/>
  <c r="AK561" i="5" s="1"/>
  <c r="Q559" i="5" a="1"/>
  <c r="Q559" i="5" s="1"/>
  <c r="AC559" i="5" s="1"/>
  <c r="V559" i="5" a="1"/>
  <c r="V559" i="5" s="1"/>
  <c r="AH559" i="5" s="1"/>
  <c r="W554" i="5" a="1"/>
  <c r="W554" i="5" s="1"/>
  <c r="AI554" i="5" s="1"/>
  <c r="Q552" i="5" a="1"/>
  <c r="Q552" i="5" s="1"/>
  <c r="AC552" i="5" s="1"/>
  <c r="W549" i="5" a="1"/>
  <c r="W549" i="5" s="1"/>
  <c r="AI549" i="5" s="1"/>
  <c r="P549" i="5" a="1"/>
  <c r="P549" i="5" s="1"/>
  <c r="AB549" i="5" s="1"/>
  <c r="Q547" i="5" a="1"/>
  <c r="Q547" i="5" s="1"/>
  <c r="AC547" i="5" s="1"/>
  <c r="Q546" i="5" a="1"/>
  <c r="Q546" i="5" s="1"/>
  <c r="AC546" i="5" s="1"/>
  <c r="P545" i="5" a="1"/>
  <c r="P545" i="5" s="1"/>
  <c r="AB545" i="5" s="1"/>
  <c r="X544" i="5" a="1"/>
  <c r="X544" i="5" s="1"/>
  <c r="AJ544" i="5" s="1"/>
  <c r="R544" i="5" a="1"/>
  <c r="R544" i="5" s="1"/>
  <c r="AD544" i="5" s="1"/>
  <c r="Q542" i="5" a="1"/>
  <c r="Q542" i="5" s="1"/>
  <c r="AC542" i="5" s="1"/>
  <c r="O541" i="5" a="1"/>
  <c r="O541" i="5" s="1"/>
  <c r="AA541" i="5" s="1"/>
  <c r="U541" i="5" a="1"/>
  <c r="U541" i="5" s="1"/>
  <c r="AG541" i="5" s="1"/>
  <c r="R539" i="5" a="1"/>
  <c r="R539" i="5" s="1"/>
  <c r="AD539" i="5" s="1"/>
  <c r="T538" i="5" a="1"/>
  <c r="T538" i="5" s="1"/>
  <c r="AF538" i="5" s="1"/>
  <c r="P538" i="5" a="1"/>
  <c r="P538" i="5" s="1"/>
  <c r="AB538" i="5" s="1"/>
  <c r="U536" i="5" a="1"/>
  <c r="U536" i="5" s="1"/>
  <c r="AG536" i="5" s="1"/>
  <c r="W519" i="5" a="1"/>
  <c r="W519" i="5" s="1"/>
  <c r="AI519" i="5" s="1"/>
  <c r="Y502" i="5" a="1"/>
  <c r="Y502" i="5" s="1"/>
  <c r="AK502" i="5" s="1"/>
  <c r="S501" i="5" a="1"/>
  <c r="S501" i="5" s="1"/>
  <c r="AE501" i="5" s="1"/>
  <c r="X556" i="5" a="1"/>
  <c r="X556" i="5" s="1"/>
  <c r="AJ556" i="5" s="1"/>
  <c r="P554" i="5" a="1"/>
  <c r="P554" i="5" s="1"/>
  <c r="AB554" i="5" s="1"/>
  <c r="X551" i="5" a="1"/>
  <c r="X551" i="5" s="1"/>
  <c r="AJ551" i="5" s="1"/>
  <c r="R551" i="5" a="1"/>
  <c r="R551" i="5" s="1"/>
  <c r="AD551" i="5" s="1"/>
  <c r="Q549" i="5" a="1"/>
  <c r="Q549" i="5" s="1"/>
  <c r="AC549" i="5" s="1"/>
  <c r="V547" i="5" a="1"/>
  <c r="V547" i="5" s="1"/>
  <c r="AH547" i="5" s="1"/>
  <c r="R546" i="5" a="1"/>
  <c r="R546" i="5" s="1"/>
  <c r="AD546" i="5" s="1"/>
  <c r="U546" i="5" a="1"/>
  <c r="U546" i="5" s="1"/>
  <c r="AG546" i="5" s="1"/>
  <c r="U545" i="5" a="1"/>
  <c r="U545" i="5" s="1"/>
  <c r="AG545" i="5" s="1"/>
  <c r="O545" i="5" a="1"/>
  <c r="O545" i="5" s="1"/>
  <c r="AA545" i="5" s="1"/>
  <c r="O544" i="5" a="1"/>
  <c r="O544" i="5" s="1"/>
  <c r="AA544" i="5" s="1"/>
  <c r="T544" i="5" a="1"/>
  <c r="T544" i="5" s="1"/>
  <c r="AF544" i="5" s="1"/>
  <c r="P544" i="5" a="1"/>
  <c r="P544" i="5" s="1"/>
  <c r="AB544" i="5" s="1"/>
  <c r="Y544" i="5" a="1"/>
  <c r="Y544" i="5" s="1"/>
  <c r="AK544" i="5" s="1"/>
  <c r="V542" i="5" a="1"/>
  <c r="V542" i="5" s="1"/>
  <c r="AH542" i="5" s="1"/>
  <c r="X541" i="5" a="1"/>
  <c r="X541" i="5" s="1"/>
  <c r="AJ541" i="5" s="1"/>
  <c r="R541" i="5" a="1"/>
  <c r="R541" i="5" s="1"/>
  <c r="AD541" i="5" s="1"/>
  <c r="P541" i="5" a="1"/>
  <c r="P541" i="5" s="1"/>
  <c r="AB541" i="5" s="1"/>
  <c r="Q540" i="5" a="1"/>
  <c r="Q540" i="5" s="1"/>
  <c r="AC540" i="5" s="1"/>
  <c r="V540" i="5" a="1"/>
  <c r="V540" i="5" s="1"/>
  <c r="AH540" i="5" s="1"/>
  <c r="R540" i="5" a="1"/>
  <c r="R540" i="5" s="1"/>
  <c r="AD540" i="5" s="1"/>
  <c r="U538" i="5" a="1"/>
  <c r="U538" i="5" s="1"/>
  <c r="AG538" i="5" s="1"/>
  <c r="Y537" i="5" a="1"/>
  <c r="Y537" i="5" s="1"/>
  <c r="AK537" i="5" s="1"/>
  <c r="P537" i="5" a="1"/>
  <c r="P537" i="5" s="1"/>
  <c r="AB537" i="5" s="1"/>
  <c r="S536" i="5" a="1"/>
  <c r="S536" i="5" s="1"/>
  <c r="AE536" i="5" s="1"/>
  <c r="W535" i="5" a="1"/>
  <c r="W535" i="5" s="1"/>
  <c r="AI535" i="5" s="1"/>
  <c r="N535" i="5" a="1"/>
  <c r="N535" i="5" s="1"/>
  <c r="W531" i="5" a="1"/>
  <c r="W531" i="5" s="1"/>
  <c r="AI531" i="5" s="1"/>
  <c r="W530" i="5" a="1"/>
  <c r="W530" i="5" s="1"/>
  <c r="AI530" i="5" s="1"/>
  <c r="Y527" i="5" a="1"/>
  <c r="Y527" i="5" s="1"/>
  <c r="AK527" i="5" s="1"/>
  <c r="W523" i="5" a="1"/>
  <c r="W523" i="5" s="1"/>
  <c r="AI523" i="5" s="1"/>
  <c r="N516" i="5" a="1"/>
  <c r="N516" i="5" s="1"/>
  <c r="R516" i="5" a="1"/>
  <c r="R516" i="5" s="1"/>
  <c r="AD516" i="5" s="1"/>
  <c r="V516" i="5" a="1"/>
  <c r="V516" i="5" s="1"/>
  <c r="AH516" i="5" s="1"/>
  <c r="X516" i="5" a="1"/>
  <c r="X516" i="5" s="1"/>
  <c r="AJ516" i="5" s="1"/>
  <c r="S516" i="5" a="1"/>
  <c r="S516" i="5" s="1"/>
  <c r="AE516" i="5" s="1"/>
  <c r="T516" i="5" a="1"/>
  <c r="T516" i="5" s="1"/>
  <c r="AF516" i="5" s="1"/>
  <c r="Y516" i="5" a="1"/>
  <c r="Y516" i="5" s="1"/>
  <c r="AK516" i="5" s="1"/>
  <c r="O516" i="5" a="1"/>
  <c r="O516" i="5" s="1"/>
  <c r="AA516" i="5" s="1"/>
  <c r="P516" i="5" a="1"/>
  <c r="P516" i="5" s="1"/>
  <c r="AB516" i="5" s="1"/>
  <c r="U516" i="5" a="1"/>
  <c r="U516" i="5" s="1"/>
  <c r="AG516" i="5" s="1"/>
  <c r="O512" i="5" a="1"/>
  <c r="O512" i="5" s="1"/>
  <c r="AA512" i="5" s="1"/>
  <c r="P511" i="5" a="1"/>
  <c r="P511" i="5" s="1"/>
  <c r="AB511" i="5" s="1"/>
  <c r="T511" i="5" a="1"/>
  <c r="T511" i="5" s="1"/>
  <c r="AF511" i="5" s="1"/>
  <c r="X511" i="5" a="1"/>
  <c r="X511" i="5" s="1"/>
  <c r="AJ511" i="5" s="1"/>
  <c r="S511" i="5" a="1"/>
  <c r="S511" i="5" s="1"/>
  <c r="AE511" i="5" s="1"/>
  <c r="U511" i="5" a="1"/>
  <c r="U511" i="5" s="1"/>
  <c r="AG511" i="5" s="1"/>
  <c r="O511" i="5" a="1"/>
  <c r="O511" i="5" s="1"/>
  <c r="AA511" i="5" s="1"/>
  <c r="U508" i="5" a="1"/>
  <c r="U508" i="5" s="1"/>
  <c r="AG508" i="5" s="1"/>
  <c r="Q504" i="5" a="1"/>
  <c r="Q504" i="5" s="1"/>
  <c r="AC504" i="5" s="1"/>
  <c r="Y501" i="5" a="1"/>
  <c r="Y501" i="5" s="1"/>
  <c r="AK501" i="5" s="1"/>
  <c r="S497" i="5" a="1"/>
  <c r="S497" i="5" s="1"/>
  <c r="AE497" i="5" s="1"/>
  <c r="P565" i="5" a="1"/>
  <c r="P565" i="5" s="1"/>
  <c r="AB565" i="5" s="1"/>
  <c r="Y565" i="5" a="1"/>
  <c r="Y565" i="5" s="1"/>
  <c r="AK565" i="5" s="1"/>
  <c r="X561" i="5" a="1"/>
  <c r="X561" i="5" s="1"/>
  <c r="AJ561" i="5" s="1"/>
  <c r="R561" i="5" a="1"/>
  <c r="R561" i="5" s="1"/>
  <c r="AD561" i="5" s="1"/>
  <c r="N561" i="5" a="1"/>
  <c r="N561" i="5" s="1"/>
  <c r="W561" i="5" a="1"/>
  <c r="W561" i="5" s="1"/>
  <c r="AI561" i="5" s="1"/>
  <c r="V556" i="5" a="1"/>
  <c r="V556" i="5" s="1"/>
  <c r="AH556" i="5" s="1"/>
  <c r="R556" i="5" a="1"/>
  <c r="R556" i="5" s="1"/>
  <c r="AD556" i="5" s="1"/>
  <c r="V554" i="5" a="1"/>
  <c r="V554" i="5" s="1"/>
  <c r="AH554" i="5" s="1"/>
  <c r="O554" i="5" a="1"/>
  <c r="O554" i="5" s="1"/>
  <c r="AA554" i="5" s="1"/>
  <c r="Q551" i="5" a="1"/>
  <c r="Q551" i="5" s="1"/>
  <c r="AC551" i="5" s="1"/>
  <c r="V551" i="5" a="1"/>
  <c r="V551" i="5" s="1"/>
  <c r="AH551" i="5" s="1"/>
  <c r="V549" i="5" a="1"/>
  <c r="V549" i="5" s="1"/>
  <c r="AH549" i="5" s="1"/>
  <c r="W546" i="5" a="1"/>
  <c r="W546" i="5" s="1"/>
  <c r="AI546" i="5" s="1"/>
  <c r="Y539" i="5" a="1"/>
  <c r="Y539" i="5" s="1"/>
  <c r="AK539" i="5" s="1"/>
  <c r="O537" i="5" a="1"/>
  <c r="O537" i="5" s="1"/>
  <c r="AA537" i="5" s="1"/>
  <c r="P530" i="5" a="1"/>
  <c r="P530" i="5" s="1"/>
  <c r="AB530" i="5" s="1"/>
  <c r="N520" i="5" a="1"/>
  <c r="N520" i="5" s="1"/>
  <c r="R520" i="5" a="1"/>
  <c r="R520" i="5" s="1"/>
  <c r="AD520" i="5" s="1"/>
  <c r="V520" i="5" a="1"/>
  <c r="V520" i="5" s="1"/>
  <c r="AH520" i="5" s="1"/>
  <c r="X520" i="5" a="1"/>
  <c r="X520" i="5" s="1"/>
  <c r="AJ520" i="5" s="1"/>
  <c r="S520" i="5" a="1"/>
  <c r="S520" i="5" s="1"/>
  <c r="AE520" i="5" s="1"/>
  <c r="T520" i="5" a="1"/>
  <c r="T520" i="5" s="1"/>
  <c r="AF520" i="5" s="1"/>
  <c r="Y520" i="5" a="1"/>
  <c r="Y520" i="5" s="1"/>
  <c r="AK520" i="5" s="1"/>
  <c r="O520" i="5" a="1"/>
  <c r="O520" i="5" s="1"/>
  <c r="AA520" i="5" s="1"/>
  <c r="P520" i="5" a="1"/>
  <c r="P520" i="5" s="1"/>
  <c r="AB520" i="5" s="1"/>
  <c r="U520" i="5" a="1"/>
  <c r="U520" i="5" s="1"/>
  <c r="AG520" i="5" s="1"/>
  <c r="S515" i="5" a="1"/>
  <c r="S515" i="5" s="1"/>
  <c r="AE515" i="5" s="1"/>
  <c r="T515" i="5" a="1"/>
  <c r="T515" i="5" s="1"/>
  <c r="AF515" i="5" s="1"/>
  <c r="Y515" i="5" a="1"/>
  <c r="Y515" i="5" s="1"/>
  <c r="AK515" i="5" s="1"/>
  <c r="U509" i="5" a="1"/>
  <c r="U509" i="5" s="1"/>
  <c r="AG509" i="5" s="1"/>
  <c r="P507" i="5" a="1"/>
  <c r="P507" i="5" s="1"/>
  <c r="AB507" i="5" s="1"/>
  <c r="T507" i="5" a="1"/>
  <c r="T507" i="5" s="1"/>
  <c r="AF507" i="5" s="1"/>
  <c r="X507" i="5" a="1"/>
  <c r="X507" i="5" s="1"/>
  <c r="AJ507" i="5" s="1"/>
  <c r="S507" i="5" a="1"/>
  <c r="S507" i="5" s="1"/>
  <c r="AE507" i="5" s="1"/>
  <c r="U507" i="5" a="1"/>
  <c r="U507" i="5" s="1"/>
  <c r="AG507" i="5" s="1"/>
  <c r="O507" i="5" a="1"/>
  <c r="O507" i="5" s="1"/>
  <c r="AA507" i="5" s="1"/>
  <c r="S502" i="5" a="1"/>
  <c r="S502" i="5" s="1"/>
  <c r="AE502" i="5" s="1"/>
  <c r="O484" i="5" a="1"/>
  <c r="O484" i="5" s="1"/>
  <c r="AA484" i="5" s="1"/>
  <c r="X484" i="5" a="1"/>
  <c r="X484" i="5" s="1"/>
  <c r="AJ484" i="5" s="1"/>
  <c r="T484" i="5" a="1"/>
  <c r="T484" i="5" s="1"/>
  <c r="AF484" i="5" s="1"/>
  <c r="Y484" i="5" a="1"/>
  <c r="Y484" i="5" s="1"/>
  <c r="AK484" i="5" s="1"/>
  <c r="P484" i="5" a="1"/>
  <c r="P484" i="5" s="1"/>
  <c r="AB484" i="5" s="1"/>
  <c r="U484" i="5" a="1"/>
  <c r="U484" i="5" s="1"/>
  <c r="AG484" i="5" s="1"/>
  <c r="N484" i="5" a="1"/>
  <c r="N484" i="5" s="1"/>
  <c r="R484" i="5" a="1"/>
  <c r="R484" i="5" s="1"/>
  <c r="AD484" i="5" s="1"/>
  <c r="V484" i="5" a="1"/>
  <c r="V484" i="5" s="1"/>
  <c r="AH484" i="5" s="1"/>
  <c r="O480" i="5" a="1"/>
  <c r="O480" i="5" s="1"/>
  <c r="AA480" i="5" s="1"/>
  <c r="X480" i="5" a="1"/>
  <c r="X480" i="5" s="1"/>
  <c r="AJ480" i="5" s="1"/>
  <c r="T480" i="5" a="1"/>
  <c r="T480" i="5" s="1"/>
  <c r="AF480" i="5" s="1"/>
  <c r="Y480" i="5" a="1"/>
  <c r="Y480" i="5" s="1"/>
  <c r="AK480" i="5" s="1"/>
  <c r="P480" i="5" a="1"/>
  <c r="P480" i="5" s="1"/>
  <c r="AB480" i="5" s="1"/>
  <c r="U480" i="5" a="1"/>
  <c r="U480" i="5" s="1"/>
  <c r="AG480" i="5" s="1"/>
  <c r="N480" i="5" a="1"/>
  <c r="N480" i="5" s="1"/>
  <c r="R480" i="5" a="1"/>
  <c r="R480" i="5" s="1"/>
  <c r="AD480" i="5" s="1"/>
  <c r="V480" i="5" a="1"/>
  <c r="V480" i="5" s="1"/>
  <c r="AH480" i="5" s="1"/>
  <c r="X424" i="5" a="1"/>
  <c r="X424" i="5" s="1"/>
  <c r="AJ424" i="5" s="1"/>
  <c r="T424" i="5" a="1"/>
  <c r="T424" i="5" s="1"/>
  <c r="AF424" i="5" s="1"/>
  <c r="P494" i="5" a="1"/>
  <c r="P494" i="5" s="1"/>
  <c r="AB494" i="5" s="1"/>
  <c r="T494" i="5" a="1"/>
  <c r="T494" i="5" s="1"/>
  <c r="AF494" i="5" s="1"/>
  <c r="X494" i="5" a="1"/>
  <c r="X494" i="5" s="1"/>
  <c r="AJ494" i="5" s="1"/>
  <c r="O492" i="5" a="1"/>
  <c r="O492" i="5" s="1"/>
  <c r="AA492" i="5" s="1"/>
  <c r="W491" i="5" a="1"/>
  <c r="W491" i="5" s="1"/>
  <c r="AI491" i="5" s="1"/>
  <c r="Q487" i="5" a="1"/>
  <c r="Q487" i="5" s="1"/>
  <c r="AC487" i="5" s="1"/>
  <c r="R487" i="5" a="1"/>
  <c r="R487" i="5" s="1"/>
  <c r="AD487" i="5" s="1"/>
  <c r="N487" i="5" a="1"/>
  <c r="N487" i="5" s="1"/>
  <c r="W487" i="5" a="1"/>
  <c r="W487" i="5" s="1"/>
  <c r="AI487" i="5" s="1"/>
  <c r="S487" i="5" a="1"/>
  <c r="S487" i="5" s="1"/>
  <c r="AE487" i="5" s="1"/>
  <c r="W486" i="5" a="1"/>
  <c r="W486" i="5" s="1"/>
  <c r="AI486" i="5" s="1"/>
  <c r="Q485" i="5" a="1"/>
  <c r="Q485" i="5" s="1"/>
  <c r="AC485" i="5" s="1"/>
  <c r="R485" i="5" a="1"/>
  <c r="R485" i="5" s="1"/>
  <c r="AD485" i="5" s="1"/>
  <c r="N485" i="5" a="1"/>
  <c r="N485" i="5" s="1"/>
  <c r="W485" i="5" a="1"/>
  <c r="W485" i="5" s="1"/>
  <c r="AI485" i="5" s="1"/>
  <c r="S485" i="5" a="1"/>
  <c r="S485" i="5" s="1"/>
  <c r="AE485" i="5" s="1"/>
  <c r="S484" i="5" a="1"/>
  <c r="S484" i="5" s="1"/>
  <c r="AE484" i="5" s="1"/>
  <c r="T483" i="5" a="1"/>
  <c r="T483" i="5" s="1"/>
  <c r="AF483" i="5" s="1"/>
  <c r="Q483" i="5" a="1"/>
  <c r="Q483" i="5" s="1"/>
  <c r="AC483" i="5" s="1"/>
  <c r="V483" i="5" a="1"/>
  <c r="V483" i="5" s="1"/>
  <c r="AH483" i="5" s="1"/>
  <c r="R483" i="5" a="1"/>
  <c r="R483" i="5" s="1"/>
  <c r="AD483" i="5" s="1"/>
  <c r="N483" i="5" a="1"/>
  <c r="N483" i="5" s="1"/>
  <c r="W483" i="5" a="1"/>
  <c r="W483" i="5" s="1"/>
  <c r="AI483" i="5" s="1"/>
  <c r="S483" i="5" a="1"/>
  <c r="S483" i="5" s="1"/>
  <c r="AE483" i="5" s="1"/>
  <c r="S482" i="5" a="1"/>
  <c r="S482" i="5" s="1"/>
  <c r="AE482" i="5" s="1"/>
  <c r="T481" i="5" a="1"/>
  <c r="T481" i="5" s="1"/>
  <c r="AF481" i="5" s="1"/>
  <c r="Q481" i="5" a="1"/>
  <c r="Q481" i="5" s="1"/>
  <c r="AC481" i="5" s="1"/>
  <c r="V481" i="5" a="1"/>
  <c r="V481" i="5" s="1"/>
  <c r="AH481" i="5" s="1"/>
  <c r="R481" i="5" a="1"/>
  <c r="R481" i="5" s="1"/>
  <c r="AD481" i="5" s="1"/>
  <c r="N481" i="5" a="1"/>
  <c r="N481" i="5" s="1"/>
  <c r="W481" i="5" a="1"/>
  <c r="W481" i="5" s="1"/>
  <c r="AI481" i="5" s="1"/>
  <c r="S481" i="5" a="1"/>
  <c r="S481" i="5" s="1"/>
  <c r="AE481" i="5" s="1"/>
  <c r="S480" i="5" a="1"/>
  <c r="S480" i="5" s="1"/>
  <c r="AE480" i="5" s="1"/>
  <c r="T479" i="5" a="1"/>
  <c r="T479" i="5" s="1"/>
  <c r="AF479" i="5" s="1"/>
  <c r="Q479" i="5" a="1"/>
  <c r="Q479" i="5" s="1"/>
  <c r="AC479" i="5" s="1"/>
  <c r="V479" i="5" a="1"/>
  <c r="V479" i="5" s="1"/>
  <c r="AH479" i="5" s="1"/>
  <c r="R479" i="5" a="1"/>
  <c r="R479" i="5" s="1"/>
  <c r="AD479" i="5" s="1"/>
  <c r="N479" i="5" a="1"/>
  <c r="N479" i="5" s="1"/>
  <c r="W479" i="5" a="1"/>
  <c r="W479" i="5" s="1"/>
  <c r="AI479" i="5" s="1"/>
  <c r="S479" i="5" a="1"/>
  <c r="S479" i="5" s="1"/>
  <c r="AE479" i="5" s="1"/>
  <c r="Y477" i="5" a="1"/>
  <c r="Y477" i="5" s="1"/>
  <c r="AK477" i="5" s="1"/>
  <c r="Y475" i="5" a="1"/>
  <c r="Y475" i="5" s="1"/>
  <c r="AK475" i="5" s="1"/>
  <c r="Y473" i="5" a="1"/>
  <c r="Y473" i="5" s="1"/>
  <c r="AK473" i="5" s="1"/>
  <c r="Y471" i="5" a="1"/>
  <c r="Y471" i="5" s="1"/>
  <c r="AK471" i="5" s="1"/>
  <c r="Y469" i="5" a="1"/>
  <c r="Y469" i="5" s="1"/>
  <c r="AK469" i="5" s="1"/>
  <c r="Y467" i="5" a="1"/>
  <c r="Y467" i="5" s="1"/>
  <c r="AK467" i="5" s="1"/>
  <c r="Y437" i="5" a="1"/>
  <c r="Y437" i="5" s="1"/>
  <c r="AK437" i="5" s="1"/>
  <c r="Q435" i="5" a="1"/>
  <c r="Q435" i="5" s="1"/>
  <c r="AC435" i="5" s="1"/>
  <c r="U435" i="5" a="1"/>
  <c r="U435" i="5" s="1"/>
  <c r="AG435" i="5" s="1"/>
  <c r="Y435" i="5" a="1"/>
  <c r="Y435" i="5" s="1"/>
  <c r="AK435" i="5" s="1"/>
  <c r="R435" i="5" a="1"/>
  <c r="R435" i="5" s="1"/>
  <c r="AD435" i="5" s="1"/>
  <c r="W435" i="5" a="1"/>
  <c r="W435" i="5" s="1"/>
  <c r="AI435" i="5" s="1"/>
  <c r="N435" i="5" a="1"/>
  <c r="N435" i="5" s="1"/>
  <c r="S435" i="5" a="1"/>
  <c r="S435" i="5" s="1"/>
  <c r="AE435" i="5" s="1"/>
  <c r="X435" i="5" a="1"/>
  <c r="X435" i="5" s="1"/>
  <c r="AJ435" i="5" s="1"/>
  <c r="O435" i="5" a="1"/>
  <c r="O435" i="5" s="1"/>
  <c r="AA435" i="5" s="1"/>
  <c r="T435" i="5" a="1"/>
  <c r="T435" i="5" s="1"/>
  <c r="AF435" i="5" s="1"/>
  <c r="V432" i="5" a="1"/>
  <c r="V432" i="5" s="1"/>
  <c r="AH432" i="5" s="1"/>
  <c r="U422" i="5" a="1"/>
  <c r="U422" i="5" s="1"/>
  <c r="AG422" i="5" s="1"/>
  <c r="R422" i="5" a="1"/>
  <c r="R422" i="5" s="1"/>
  <c r="AD422" i="5" s="1"/>
  <c r="S422" i="5" a="1"/>
  <c r="S422" i="5" s="1"/>
  <c r="AE422" i="5" s="1"/>
  <c r="Y422" i="5" a="1"/>
  <c r="Y422" i="5" s="1"/>
  <c r="AK422" i="5" s="1"/>
  <c r="N422" i="5" a="1"/>
  <c r="N422" i="5" s="1"/>
  <c r="O422" i="5" a="1"/>
  <c r="O422" i="5" s="1"/>
  <c r="AA422" i="5" s="1"/>
  <c r="V422" i="5" a="1"/>
  <c r="V422" i="5" s="1"/>
  <c r="AH422" i="5" s="1"/>
  <c r="P422" i="5" a="1"/>
  <c r="P422" i="5" s="1"/>
  <c r="AB422" i="5" s="1"/>
  <c r="Q422" i="5" a="1"/>
  <c r="Q422" i="5" s="1"/>
  <c r="AC422" i="5" s="1"/>
  <c r="X422" i="5" a="1"/>
  <c r="X422" i="5" s="1"/>
  <c r="AJ422" i="5" s="1"/>
  <c r="N525" i="5" a="1"/>
  <c r="N525" i="5" s="1"/>
  <c r="R525" i="5" a="1"/>
  <c r="R525" i="5" s="1"/>
  <c r="AD525" i="5" s="1"/>
  <c r="V525" i="5" a="1"/>
  <c r="V525" i="5" s="1"/>
  <c r="AH525" i="5" s="1"/>
  <c r="N521" i="5" a="1"/>
  <c r="N521" i="5" s="1"/>
  <c r="R521" i="5" a="1"/>
  <c r="R521" i="5" s="1"/>
  <c r="AD521" i="5" s="1"/>
  <c r="V521" i="5" a="1"/>
  <c r="V521" i="5" s="1"/>
  <c r="AH521" i="5" s="1"/>
  <c r="N517" i="5" a="1"/>
  <c r="N517" i="5" s="1"/>
  <c r="R517" i="5" a="1"/>
  <c r="R517" i="5" s="1"/>
  <c r="AD517" i="5" s="1"/>
  <c r="V517" i="5" a="1"/>
  <c r="V517" i="5" s="1"/>
  <c r="AH517" i="5" s="1"/>
  <c r="N514" i="5" a="1"/>
  <c r="N514" i="5" s="1"/>
  <c r="N510" i="5" a="1"/>
  <c r="N510" i="5" s="1"/>
  <c r="N506" i="5" a="1"/>
  <c r="N506" i="5" s="1"/>
  <c r="N502" i="5" a="1"/>
  <c r="N502" i="5" s="1"/>
  <c r="N498" i="5" a="1"/>
  <c r="N498" i="5" s="1"/>
  <c r="N494" i="5" a="1"/>
  <c r="N494" i="5" s="1"/>
  <c r="O490" i="5" a="1"/>
  <c r="O490" i="5" s="1"/>
  <c r="AA490" i="5" s="1"/>
  <c r="S490" i="5" a="1"/>
  <c r="S490" i="5" s="1"/>
  <c r="AE490" i="5" s="1"/>
  <c r="W490" i="5" a="1"/>
  <c r="W490" i="5" s="1"/>
  <c r="AI490" i="5" s="1"/>
  <c r="P490" i="5" a="1"/>
  <c r="P490" i="5" s="1"/>
  <c r="AB490" i="5" s="1"/>
  <c r="T490" i="5" a="1"/>
  <c r="T490" i="5" s="1"/>
  <c r="AF490" i="5" s="1"/>
  <c r="X490" i="5" a="1"/>
  <c r="X490" i="5" s="1"/>
  <c r="AJ490" i="5" s="1"/>
  <c r="O427" i="5" a="1"/>
  <c r="O427" i="5" s="1"/>
  <c r="AA427" i="5" s="1"/>
  <c r="W424" i="5" a="1"/>
  <c r="W424" i="5" s="1"/>
  <c r="AI424" i="5" s="1"/>
  <c r="Q344" i="5" a="1"/>
  <c r="Q344" i="5" s="1"/>
  <c r="AC344" i="5" s="1"/>
  <c r="V344" i="5" a="1"/>
  <c r="V344" i="5" s="1"/>
  <c r="AH344" i="5" s="1"/>
  <c r="R344" i="5" a="1"/>
  <c r="R344" i="5" s="1"/>
  <c r="AD344" i="5" s="1"/>
  <c r="W344" i="5" a="1"/>
  <c r="W344" i="5" s="1"/>
  <c r="AI344" i="5" s="1"/>
  <c r="N344" i="5" a="1"/>
  <c r="N344" i="5" s="1"/>
  <c r="S344" i="5" a="1"/>
  <c r="S344" i="5" s="1"/>
  <c r="AE344" i="5" s="1"/>
  <c r="O344" i="5" a="1"/>
  <c r="O344" i="5" s="1"/>
  <c r="AA344" i="5" s="1"/>
  <c r="X344" i="5" a="1"/>
  <c r="X344" i="5" s="1"/>
  <c r="AJ344" i="5" s="1"/>
  <c r="T344" i="5" a="1"/>
  <c r="T344" i="5" s="1"/>
  <c r="AF344" i="5" s="1"/>
  <c r="P344" i="5" a="1"/>
  <c r="P344" i="5" s="1"/>
  <c r="AB344" i="5" s="1"/>
  <c r="U344" i="5" a="1"/>
  <c r="U344" i="5" s="1"/>
  <c r="AG344" i="5" s="1"/>
  <c r="Y344" i="5" a="1"/>
  <c r="Y344" i="5" s="1"/>
  <c r="AK344" i="5" s="1"/>
  <c r="P513" i="5" a="1"/>
  <c r="P513" i="5" s="1"/>
  <c r="AB513" i="5" s="1"/>
  <c r="T513" i="5" a="1"/>
  <c r="T513" i="5" s="1"/>
  <c r="AF513" i="5" s="1"/>
  <c r="X513" i="5" a="1"/>
  <c r="X513" i="5" s="1"/>
  <c r="AJ513" i="5" s="1"/>
  <c r="P509" i="5" a="1"/>
  <c r="P509" i="5" s="1"/>
  <c r="AB509" i="5" s="1"/>
  <c r="T509" i="5" a="1"/>
  <c r="T509" i="5" s="1"/>
  <c r="AF509" i="5" s="1"/>
  <c r="X509" i="5" a="1"/>
  <c r="X509" i="5" s="1"/>
  <c r="AJ509" i="5" s="1"/>
  <c r="P505" i="5" a="1"/>
  <c r="P505" i="5" s="1"/>
  <c r="AB505" i="5" s="1"/>
  <c r="T505" i="5" a="1"/>
  <c r="T505" i="5" s="1"/>
  <c r="AF505" i="5" s="1"/>
  <c r="X505" i="5" a="1"/>
  <c r="X505" i="5" s="1"/>
  <c r="AJ505" i="5" s="1"/>
  <c r="P501" i="5" a="1"/>
  <c r="P501" i="5" s="1"/>
  <c r="AB501" i="5" s="1"/>
  <c r="T501" i="5" a="1"/>
  <c r="T501" i="5" s="1"/>
  <c r="AF501" i="5" s="1"/>
  <c r="X501" i="5" a="1"/>
  <c r="X501" i="5" s="1"/>
  <c r="AJ501" i="5" s="1"/>
  <c r="P497" i="5" a="1"/>
  <c r="P497" i="5" s="1"/>
  <c r="AB497" i="5" s="1"/>
  <c r="T497" i="5" a="1"/>
  <c r="T497" i="5" s="1"/>
  <c r="AF497" i="5" s="1"/>
  <c r="X497" i="5" a="1"/>
  <c r="X497" i="5" s="1"/>
  <c r="AJ497" i="5" s="1"/>
  <c r="P493" i="5" a="1"/>
  <c r="P493" i="5" s="1"/>
  <c r="AB493" i="5" s="1"/>
  <c r="T493" i="5" a="1"/>
  <c r="T493" i="5" s="1"/>
  <c r="AF493" i="5" s="1"/>
  <c r="X493" i="5" a="1"/>
  <c r="X493" i="5" s="1"/>
  <c r="AJ493" i="5" s="1"/>
  <c r="N490" i="5" a="1"/>
  <c r="N490" i="5" s="1"/>
  <c r="T486" i="5" a="1"/>
  <c r="T486" i="5" s="1"/>
  <c r="AF486" i="5" s="1"/>
  <c r="Y486" i="5" a="1"/>
  <c r="Y486" i="5" s="1"/>
  <c r="AK486" i="5" s="1"/>
  <c r="P486" i="5" a="1"/>
  <c r="P486" i="5" s="1"/>
  <c r="AB486" i="5" s="1"/>
  <c r="U486" i="5" a="1"/>
  <c r="U486" i="5" s="1"/>
  <c r="AG486" i="5" s="1"/>
  <c r="X434" i="5" a="1"/>
  <c r="X434" i="5" s="1"/>
  <c r="AJ434" i="5" s="1"/>
  <c r="T421" i="5" a="1"/>
  <c r="T421" i="5" s="1"/>
  <c r="AF421" i="5" s="1"/>
  <c r="P421" i="5" a="1"/>
  <c r="P421" i="5" s="1"/>
  <c r="AB421" i="5" s="1"/>
  <c r="Q421" i="5" a="1"/>
  <c r="Q421" i="5" s="1"/>
  <c r="AC421" i="5" s="1"/>
  <c r="W421" i="5" a="1"/>
  <c r="W421" i="5" s="1"/>
  <c r="AI421" i="5" s="1"/>
  <c r="R421" i="5" a="1"/>
  <c r="R421" i="5" s="1"/>
  <c r="AD421" i="5" s="1"/>
  <c r="S421" i="5" a="1"/>
  <c r="S421" i="5" s="1"/>
  <c r="AE421" i="5" s="1"/>
  <c r="Y421" i="5" a="1"/>
  <c r="Y421" i="5" s="1"/>
  <c r="AK421" i="5" s="1"/>
  <c r="V421" i="5" a="1"/>
  <c r="V421" i="5" s="1"/>
  <c r="AH421" i="5" s="1"/>
  <c r="O421" i="5" a="1"/>
  <c r="O421" i="5" s="1"/>
  <c r="AA421" i="5" s="1"/>
  <c r="U417" i="5" a="1"/>
  <c r="U417" i="5" s="1"/>
  <c r="AG417" i="5" s="1"/>
  <c r="Q417" i="5" a="1"/>
  <c r="Q417" i="5" s="1"/>
  <c r="AC417" i="5" s="1"/>
  <c r="Y417" i="5" a="1"/>
  <c r="Y417" i="5" s="1"/>
  <c r="AK417" i="5" s="1"/>
  <c r="S417" i="5" a="1"/>
  <c r="S417" i="5" s="1"/>
  <c r="AE417" i="5" s="1"/>
  <c r="N417" i="5" a="1"/>
  <c r="N417" i="5" s="1"/>
  <c r="T417" i="5" a="1"/>
  <c r="T417" i="5" s="1"/>
  <c r="AF417" i="5" s="1"/>
  <c r="V417" i="5" a="1"/>
  <c r="V417" i="5" s="1"/>
  <c r="AH417" i="5" s="1"/>
  <c r="O417" i="5" a="1"/>
  <c r="O417" i="5" s="1"/>
  <c r="AA417" i="5" s="1"/>
  <c r="W417" i="5" a="1"/>
  <c r="W417" i="5" s="1"/>
  <c r="AI417" i="5" s="1"/>
  <c r="P417" i="5" a="1"/>
  <c r="P417" i="5" s="1"/>
  <c r="AB417" i="5" s="1"/>
  <c r="R417" i="5" a="1"/>
  <c r="R417" i="5" s="1"/>
  <c r="AD417" i="5" s="1"/>
  <c r="X417" i="5" a="1"/>
  <c r="X417" i="5" s="1"/>
  <c r="AJ417" i="5" s="1"/>
  <c r="N365" i="5" a="1"/>
  <c r="N365" i="5" s="1"/>
  <c r="T365" i="5" a="1"/>
  <c r="T365" i="5" s="1"/>
  <c r="AF365" i="5" s="1"/>
  <c r="P365" i="5" a="1"/>
  <c r="P365" i="5" s="1"/>
  <c r="AB365" i="5" s="1"/>
  <c r="W365" i="5" a="1"/>
  <c r="W365" i="5" s="1"/>
  <c r="AI365" i="5" s="1"/>
  <c r="Q538" i="5" a="1"/>
  <c r="Q538" i="5" s="1"/>
  <c r="AC538" i="5" s="1"/>
  <c r="Y536" i="5" a="1"/>
  <c r="Y536" i="5" s="1"/>
  <c r="AK536" i="5" s="1"/>
  <c r="P536" i="5" a="1"/>
  <c r="P536" i="5" s="1"/>
  <c r="AB536" i="5" s="1"/>
  <c r="V535" i="5" a="1"/>
  <c r="V535" i="5" s="1"/>
  <c r="AH535" i="5" s="1"/>
  <c r="Q534" i="5" a="1"/>
  <c r="Q534" i="5" s="1"/>
  <c r="AC534" i="5" s="1"/>
  <c r="N534" i="5" a="1"/>
  <c r="N534" i="5" s="1"/>
  <c r="R534" i="5" a="1"/>
  <c r="R534" i="5" s="1"/>
  <c r="AD534" i="5" s="1"/>
  <c r="V534" i="5" a="1"/>
  <c r="V534" i="5" s="1"/>
  <c r="AH534" i="5" s="1"/>
  <c r="X531" i="5" a="1"/>
  <c r="X531" i="5" s="1"/>
  <c r="AJ531" i="5" s="1"/>
  <c r="Q530" i="5" a="1"/>
  <c r="Q530" i="5" s="1"/>
  <c r="AC530" i="5" s="1"/>
  <c r="N530" i="5" a="1"/>
  <c r="N530" i="5" s="1"/>
  <c r="R530" i="5" a="1"/>
  <c r="R530" i="5" s="1"/>
  <c r="AD530" i="5" s="1"/>
  <c r="V530" i="5" a="1"/>
  <c r="V530" i="5" s="1"/>
  <c r="AH530" i="5" s="1"/>
  <c r="X527" i="5" a="1"/>
  <c r="X527" i="5" s="1"/>
  <c r="AJ527" i="5" s="1"/>
  <c r="Q526" i="5" a="1"/>
  <c r="Q526" i="5" s="1"/>
  <c r="AC526" i="5" s="1"/>
  <c r="N526" i="5" a="1"/>
  <c r="N526" i="5" s="1"/>
  <c r="R526" i="5" a="1"/>
  <c r="R526" i="5" s="1"/>
  <c r="AD526" i="5" s="1"/>
  <c r="V526" i="5" a="1"/>
  <c r="V526" i="5" s="1"/>
  <c r="AH526" i="5" s="1"/>
  <c r="U525" i="5" a="1"/>
  <c r="U525" i="5" s="1"/>
  <c r="AG525" i="5" s="1"/>
  <c r="P525" i="5" a="1"/>
  <c r="P525" i="5" s="1"/>
  <c r="AB525" i="5" s="1"/>
  <c r="X523" i="5" a="1"/>
  <c r="X523" i="5" s="1"/>
  <c r="AJ523" i="5" s="1"/>
  <c r="Q522" i="5" a="1"/>
  <c r="Q522" i="5" s="1"/>
  <c r="AC522" i="5" s="1"/>
  <c r="N522" i="5" a="1"/>
  <c r="N522" i="5" s="1"/>
  <c r="R522" i="5" a="1"/>
  <c r="R522" i="5" s="1"/>
  <c r="AD522" i="5" s="1"/>
  <c r="V522" i="5" a="1"/>
  <c r="V522" i="5" s="1"/>
  <c r="AH522" i="5" s="1"/>
  <c r="U521" i="5" a="1"/>
  <c r="U521" i="5" s="1"/>
  <c r="AG521" i="5" s="1"/>
  <c r="P521" i="5" a="1"/>
  <c r="P521" i="5" s="1"/>
  <c r="AB521" i="5" s="1"/>
  <c r="X519" i="5" a="1"/>
  <c r="X519" i="5" s="1"/>
  <c r="AJ519" i="5" s="1"/>
  <c r="Q518" i="5" a="1"/>
  <c r="Q518" i="5" s="1"/>
  <c r="AC518" i="5" s="1"/>
  <c r="N518" i="5" a="1"/>
  <c r="N518" i="5" s="1"/>
  <c r="R518" i="5" a="1"/>
  <c r="R518" i="5" s="1"/>
  <c r="AD518" i="5" s="1"/>
  <c r="V518" i="5" a="1"/>
  <c r="V518" i="5" s="1"/>
  <c r="AH518" i="5" s="1"/>
  <c r="U517" i="5" a="1"/>
  <c r="U517" i="5" s="1"/>
  <c r="AG517" i="5" s="1"/>
  <c r="P517" i="5" a="1"/>
  <c r="P517" i="5" s="1"/>
  <c r="AB517" i="5" s="1"/>
  <c r="X515" i="5" a="1"/>
  <c r="X515" i="5" s="1"/>
  <c r="AJ515" i="5" s="1"/>
  <c r="N513" i="5" a="1"/>
  <c r="N513" i="5" s="1"/>
  <c r="N509" i="5" a="1"/>
  <c r="N509" i="5" s="1"/>
  <c r="N505" i="5" a="1"/>
  <c r="N505" i="5" s="1"/>
  <c r="N501" i="5" a="1"/>
  <c r="N501" i="5" s="1"/>
  <c r="N497" i="5" a="1"/>
  <c r="N497" i="5" s="1"/>
  <c r="N493" i="5" a="1"/>
  <c r="N493" i="5" s="1"/>
  <c r="V488" i="5" a="1"/>
  <c r="V488" i="5" s="1"/>
  <c r="AH488" i="5" s="1"/>
  <c r="O488" i="5" a="1"/>
  <c r="O488" i="5" s="1"/>
  <c r="AA488" i="5" s="1"/>
  <c r="S488" i="5" a="1"/>
  <c r="S488" i="5" s="1"/>
  <c r="AE488" i="5" s="1"/>
  <c r="W488" i="5" a="1"/>
  <c r="W488" i="5" s="1"/>
  <c r="AI488" i="5" s="1"/>
  <c r="P488" i="5" a="1"/>
  <c r="P488" i="5" s="1"/>
  <c r="AB488" i="5" s="1"/>
  <c r="T488" i="5" a="1"/>
  <c r="T488" i="5" s="1"/>
  <c r="AF488" i="5" s="1"/>
  <c r="X488" i="5" a="1"/>
  <c r="X488" i="5" s="1"/>
  <c r="AJ488" i="5" s="1"/>
  <c r="Y487" i="5" a="1"/>
  <c r="Y487" i="5" s="1"/>
  <c r="AK487" i="5" s="1"/>
  <c r="Y485" i="5" a="1"/>
  <c r="Y485" i="5" s="1"/>
  <c r="AK485" i="5" s="1"/>
  <c r="O478" i="5" a="1"/>
  <c r="O478" i="5" s="1"/>
  <c r="AA478" i="5" s="1"/>
  <c r="X478" i="5" a="1"/>
  <c r="X478" i="5" s="1"/>
  <c r="AJ478" i="5" s="1"/>
  <c r="T478" i="5" a="1"/>
  <c r="T478" i="5" s="1"/>
  <c r="AF478" i="5" s="1"/>
  <c r="Y478" i="5" a="1"/>
  <c r="Y478" i="5" s="1"/>
  <c r="AK478" i="5" s="1"/>
  <c r="P478" i="5" a="1"/>
  <c r="P478" i="5" s="1"/>
  <c r="AB478" i="5" s="1"/>
  <c r="U478" i="5" a="1"/>
  <c r="U478" i="5" s="1"/>
  <c r="AG478" i="5" s="1"/>
  <c r="N478" i="5" a="1"/>
  <c r="N478" i="5" s="1"/>
  <c r="W478" i="5" a="1"/>
  <c r="W478" i="5" s="1"/>
  <c r="AI478" i="5" s="1"/>
  <c r="P477" i="5" a="1"/>
  <c r="P477" i="5" s="1"/>
  <c r="AB477" i="5" s="1"/>
  <c r="U477" i="5" a="1"/>
  <c r="U477" i="5" s="1"/>
  <c r="AG477" i="5" s="1"/>
  <c r="O476" i="5" a="1"/>
  <c r="O476" i="5" s="1"/>
  <c r="AA476" i="5" s="1"/>
  <c r="X476" i="5" a="1"/>
  <c r="X476" i="5" s="1"/>
  <c r="AJ476" i="5" s="1"/>
  <c r="T476" i="5" a="1"/>
  <c r="T476" i="5" s="1"/>
  <c r="AF476" i="5" s="1"/>
  <c r="Y476" i="5" a="1"/>
  <c r="Y476" i="5" s="1"/>
  <c r="AK476" i="5" s="1"/>
  <c r="P476" i="5" a="1"/>
  <c r="P476" i="5" s="1"/>
  <c r="AB476" i="5" s="1"/>
  <c r="U476" i="5" a="1"/>
  <c r="U476" i="5" s="1"/>
  <c r="AG476" i="5" s="1"/>
  <c r="N476" i="5" a="1"/>
  <c r="N476" i="5" s="1"/>
  <c r="W476" i="5" a="1"/>
  <c r="W476" i="5" s="1"/>
  <c r="AI476" i="5" s="1"/>
  <c r="P475" i="5" a="1"/>
  <c r="P475" i="5" s="1"/>
  <c r="AB475" i="5" s="1"/>
  <c r="U475" i="5" a="1"/>
  <c r="U475" i="5" s="1"/>
  <c r="AG475" i="5" s="1"/>
  <c r="O474" i="5" a="1"/>
  <c r="O474" i="5" s="1"/>
  <c r="AA474" i="5" s="1"/>
  <c r="X474" i="5" a="1"/>
  <c r="X474" i="5" s="1"/>
  <c r="AJ474" i="5" s="1"/>
  <c r="T474" i="5" a="1"/>
  <c r="T474" i="5" s="1"/>
  <c r="AF474" i="5" s="1"/>
  <c r="Y474" i="5" a="1"/>
  <c r="Y474" i="5" s="1"/>
  <c r="AK474" i="5" s="1"/>
  <c r="P474" i="5" a="1"/>
  <c r="P474" i="5" s="1"/>
  <c r="AB474" i="5" s="1"/>
  <c r="U474" i="5" a="1"/>
  <c r="U474" i="5" s="1"/>
  <c r="AG474" i="5" s="1"/>
  <c r="N474" i="5" a="1"/>
  <c r="N474" i="5" s="1"/>
  <c r="W474" i="5" a="1"/>
  <c r="W474" i="5" s="1"/>
  <c r="AI474" i="5" s="1"/>
  <c r="P473" i="5" a="1"/>
  <c r="P473" i="5" s="1"/>
  <c r="AB473" i="5" s="1"/>
  <c r="U473" i="5" a="1"/>
  <c r="U473" i="5" s="1"/>
  <c r="AG473" i="5" s="1"/>
  <c r="O472" i="5" a="1"/>
  <c r="O472" i="5" s="1"/>
  <c r="AA472" i="5" s="1"/>
  <c r="X472" i="5" a="1"/>
  <c r="X472" i="5" s="1"/>
  <c r="AJ472" i="5" s="1"/>
  <c r="T472" i="5" a="1"/>
  <c r="T472" i="5" s="1"/>
  <c r="AF472" i="5" s="1"/>
  <c r="Y472" i="5" a="1"/>
  <c r="Y472" i="5" s="1"/>
  <c r="AK472" i="5" s="1"/>
  <c r="P472" i="5" a="1"/>
  <c r="P472" i="5" s="1"/>
  <c r="AB472" i="5" s="1"/>
  <c r="U472" i="5" a="1"/>
  <c r="U472" i="5" s="1"/>
  <c r="AG472" i="5" s="1"/>
  <c r="N472" i="5" a="1"/>
  <c r="N472" i="5" s="1"/>
  <c r="W472" i="5" a="1"/>
  <c r="W472" i="5" s="1"/>
  <c r="AI472" i="5" s="1"/>
  <c r="P471" i="5" a="1"/>
  <c r="P471" i="5" s="1"/>
  <c r="AB471" i="5" s="1"/>
  <c r="U471" i="5" a="1"/>
  <c r="U471" i="5" s="1"/>
  <c r="AG471" i="5" s="1"/>
  <c r="O470" i="5" a="1"/>
  <c r="O470" i="5" s="1"/>
  <c r="AA470" i="5" s="1"/>
  <c r="X470" i="5" a="1"/>
  <c r="X470" i="5" s="1"/>
  <c r="AJ470" i="5" s="1"/>
  <c r="T470" i="5" a="1"/>
  <c r="T470" i="5" s="1"/>
  <c r="AF470" i="5" s="1"/>
  <c r="Y470" i="5" a="1"/>
  <c r="Y470" i="5" s="1"/>
  <c r="AK470" i="5" s="1"/>
  <c r="P470" i="5" a="1"/>
  <c r="P470" i="5" s="1"/>
  <c r="AB470" i="5" s="1"/>
  <c r="U470" i="5" a="1"/>
  <c r="U470" i="5" s="1"/>
  <c r="AG470" i="5" s="1"/>
  <c r="N470" i="5" a="1"/>
  <c r="N470" i="5" s="1"/>
  <c r="W470" i="5" a="1"/>
  <c r="W470" i="5" s="1"/>
  <c r="AI470" i="5" s="1"/>
  <c r="P469" i="5" a="1"/>
  <c r="P469" i="5" s="1"/>
  <c r="AB469" i="5" s="1"/>
  <c r="U469" i="5" a="1"/>
  <c r="U469" i="5" s="1"/>
  <c r="AG469" i="5" s="1"/>
  <c r="O468" i="5" a="1"/>
  <c r="O468" i="5" s="1"/>
  <c r="AA468" i="5" s="1"/>
  <c r="X468" i="5" a="1"/>
  <c r="X468" i="5" s="1"/>
  <c r="AJ468" i="5" s="1"/>
  <c r="T468" i="5" a="1"/>
  <c r="T468" i="5" s="1"/>
  <c r="AF468" i="5" s="1"/>
  <c r="Y468" i="5" a="1"/>
  <c r="Y468" i="5" s="1"/>
  <c r="AK468" i="5" s="1"/>
  <c r="P468" i="5" a="1"/>
  <c r="P468" i="5" s="1"/>
  <c r="AB468" i="5" s="1"/>
  <c r="U468" i="5" a="1"/>
  <c r="U468" i="5" s="1"/>
  <c r="AG468" i="5" s="1"/>
  <c r="N468" i="5" a="1"/>
  <c r="N468" i="5" s="1"/>
  <c r="W468" i="5" a="1"/>
  <c r="W468" i="5" s="1"/>
  <c r="AI468" i="5" s="1"/>
  <c r="P467" i="5" a="1"/>
  <c r="P467" i="5" s="1"/>
  <c r="AB467" i="5" s="1"/>
  <c r="U467" i="5" a="1"/>
  <c r="U467" i="5" s="1"/>
  <c r="AG467" i="5" s="1"/>
  <c r="O466" i="5" a="1"/>
  <c r="O466" i="5" s="1"/>
  <c r="AA466" i="5" s="1"/>
  <c r="X466" i="5" a="1"/>
  <c r="X466" i="5" s="1"/>
  <c r="AJ466" i="5" s="1"/>
  <c r="T466" i="5" a="1"/>
  <c r="T466" i="5" s="1"/>
  <c r="AF466" i="5" s="1"/>
  <c r="Y466" i="5" a="1"/>
  <c r="Y466" i="5" s="1"/>
  <c r="AK466" i="5" s="1"/>
  <c r="P466" i="5" a="1"/>
  <c r="P466" i="5" s="1"/>
  <c r="AB466" i="5" s="1"/>
  <c r="U466" i="5" a="1"/>
  <c r="U466" i="5" s="1"/>
  <c r="AG466" i="5" s="1"/>
  <c r="N466" i="5" a="1"/>
  <c r="N466" i="5" s="1"/>
  <c r="W466" i="5" a="1"/>
  <c r="W466" i="5" s="1"/>
  <c r="AI466" i="5" s="1"/>
  <c r="P465" i="5" a="1"/>
  <c r="P465" i="5" s="1"/>
  <c r="AB465" i="5" s="1"/>
  <c r="U465" i="5" a="1"/>
  <c r="U465" i="5" s="1"/>
  <c r="AG465" i="5" s="1"/>
  <c r="O464" i="5" a="1"/>
  <c r="O464" i="5" s="1"/>
  <c r="AA464" i="5" s="1"/>
  <c r="X464" i="5" a="1"/>
  <c r="X464" i="5" s="1"/>
  <c r="AJ464" i="5" s="1"/>
  <c r="T464" i="5" a="1"/>
  <c r="T464" i="5" s="1"/>
  <c r="AF464" i="5" s="1"/>
  <c r="Y464" i="5" a="1"/>
  <c r="Y464" i="5" s="1"/>
  <c r="AK464" i="5" s="1"/>
  <c r="P464" i="5" a="1"/>
  <c r="P464" i="5" s="1"/>
  <c r="AB464" i="5" s="1"/>
  <c r="U464" i="5" a="1"/>
  <c r="U464" i="5" s="1"/>
  <c r="AG464" i="5" s="1"/>
  <c r="N464" i="5" a="1"/>
  <c r="N464" i="5" s="1"/>
  <c r="W464" i="5" a="1"/>
  <c r="W464" i="5" s="1"/>
  <c r="AI464" i="5" s="1"/>
  <c r="P463" i="5" a="1"/>
  <c r="P463" i="5" s="1"/>
  <c r="AB463" i="5" s="1"/>
  <c r="U463" i="5" a="1"/>
  <c r="U463" i="5" s="1"/>
  <c r="AG463" i="5" s="1"/>
  <c r="O462" i="5" a="1"/>
  <c r="O462" i="5" s="1"/>
  <c r="AA462" i="5" s="1"/>
  <c r="X462" i="5" a="1"/>
  <c r="X462" i="5" s="1"/>
  <c r="AJ462" i="5" s="1"/>
  <c r="T462" i="5" a="1"/>
  <c r="T462" i="5" s="1"/>
  <c r="AF462" i="5" s="1"/>
  <c r="Y462" i="5" a="1"/>
  <c r="Y462" i="5" s="1"/>
  <c r="AK462" i="5" s="1"/>
  <c r="P462" i="5" a="1"/>
  <c r="P462" i="5" s="1"/>
  <c r="AB462" i="5" s="1"/>
  <c r="U462" i="5" a="1"/>
  <c r="U462" i="5" s="1"/>
  <c r="AG462" i="5" s="1"/>
  <c r="N462" i="5" a="1"/>
  <c r="N462" i="5" s="1"/>
  <c r="W462" i="5" a="1"/>
  <c r="W462" i="5" s="1"/>
  <c r="AI462" i="5" s="1"/>
  <c r="V461" i="5" a="1"/>
  <c r="V461" i="5" s="1"/>
  <c r="AH461" i="5" s="1"/>
  <c r="U461" i="5" a="1"/>
  <c r="U461" i="5" s="1"/>
  <c r="AG461" i="5" s="1"/>
  <c r="O460" i="5" a="1"/>
  <c r="O460" i="5" s="1"/>
  <c r="AA460" i="5" s="1"/>
  <c r="X460" i="5" a="1"/>
  <c r="X460" i="5" s="1"/>
  <c r="AJ460" i="5" s="1"/>
  <c r="T460" i="5" a="1"/>
  <c r="T460" i="5" s="1"/>
  <c r="AF460" i="5" s="1"/>
  <c r="Y460" i="5" a="1"/>
  <c r="Y460" i="5" s="1"/>
  <c r="AK460" i="5" s="1"/>
  <c r="P460" i="5" a="1"/>
  <c r="P460" i="5" s="1"/>
  <c r="AB460" i="5" s="1"/>
  <c r="U460" i="5" a="1"/>
  <c r="U460" i="5" s="1"/>
  <c r="AG460" i="5" s="1"/>
  <c r="N460" i="5" a="1"/>
  <c r="N460" i="5" s="1"/>
  <c r="W460" i="5" a="1"/>
  <c r="W460" i="5" s="1"/>
  <c r="AI460" i="5" s="1"/>
  <c r="V459" i="5" a="1"/>
  <c r="V459" i="5" s="1"/>
  <c r="AH459" i="5" s="1"/>
  <c r="O458" i="5" a="1"/>
  <c r="O458" i="5" s="1"/>
  <c r="AA458" i="5" s="1"/>
  <c r="X458" i="5" a="1"/>
  <c r="X458" i="5" s="1"/>
  <c r="AJ458" i="5" s="1"/>
  <c r="T458" i="5" a="1"/>
  <c r="T458" i="5" s="1"/>
  <c r="AF458" i="5" s="1"/>
  <c r="Y458" i="5" a="1"/>
  <c r="Y458" i="5" s="1"/>
  <c r="AK458" i="5" s="1"/>
  <c r="P458" i="5" a="1"/>
  <c r="P458" i="5" s="1"/>
  <c r="AB458" i="5" s="1"/>
  <c r="U458" i="5" a="1"/>
  <c r="U458" i="5" s="1"/>
  <c r="AG458" i="5" s="1"/>
  <c r="N458" i="5" a="1"/>
  <c r="N458" i="5" s="1"/>
  <c r="W458" i="5" a="1"/>
  <c r="W458" i="5" s="1"/>
  <c r="AI458" i="5" s="1"/>
  <c r="V457" i="5" a="1"/>
  <c r="V457" i="5" s="1"/>
  <c r="AH457" i="5" s="1"/>
  <c r="O456" i="5" a="1"/>
  <c r="O456" i="5" s="1"/>
  <c r="AA456" i="5" s="1"/>
  <c r="X456" i="5" a="1"/>
  <c r="X456" i="5" s="1"/>
  <c r="AJ456" i="5" s="1"/>
  <c r="T456" i="5" a="1"/>
  <c r="T456" i="5" s="1"/>
  <c r="AF456" i="5" s="1"/>
  <c r="Y456" i="5" a="1"/>
  <c r="Y456" i="5" s="1"/>
  <c r="AK456" i="5" s="1"/>
  <c r="P456" i="5" a="1"/>
  <c r="P456" i="5" s="1"/>
  <c r="AB456" i="5" s="1"/>
  <c r="U456" i="5" a="1"/>
  <c r="U456" i="5" s="1"/>
  <c r="AG456" i="5" s="1"/>
  <c r="N456" i="5" a="1"/>
  <c r="N456" i="5" s="1"/>
  <c r="W456" i="5" a="1"/>
  <c r="W456" i="5" s="1"/>
  <c r="AI456" i="5" s="1"/>
  <c r="V455" i="5" a="1"/>
  <c r="V455" i="5" s="1"/>
  <c r="AH455" i="5" s="1"/>
  <c r="O454" i="5" a="1"/>
  <c r="O454" i="5" s="1"/>
  <c r="AA454" i="5" s="1"/>
  <c r="X454" i="5" a="1"/>
  <c r="X454" i="5" s="1"/>
  <c r="AJ454" i="5" s="1"/>
  <c r="T454" i="5" a="1"/>
  <c r="T454" i="5" s="1"/>
  <c r="AF454" i="5" s="1"/>
  <c r="Y454" i="5" a="1"/>
  <c r="Y454" i="5" s="1"/>
  <c r="AK454" i="5" s="1"/>
  <c r="P454" i="5" a="1"/>
  <c r="P454" i="5" s="1"/>
  <c r="AB454" i="5" s="1"/>
  <c r="U454" i="5" a="1"/>
  <c r="U454" i="5" s="1"/>
  <c r="AG454" i="5" s="1"/>
  <c r="N454" i="5" a="1"/>
  <c r="N454" i="5" s="1"/>
  <c r="W454" i="5" a="1"/>
  <c r="W454" i="5" s="1"/>
  <c r="AI454" i="5" s="1"/>
  <c r="V453" i="5" a="1"/>
  <c r="V453" i="5" s="1"/>
  <c r="AH453" i="5" s="1"/>
  <c r="O452" i="5" a="1"/>
  <c r="O452" i="5" s="1"/>
  <c r="AA452" i="5" s="1"/>
  <c r="X452" i="5" a="1"/>
  <c r="X452" i="5" s="1"/>
  <c r="AJ452" i="5" s="1"/>
  <c r="T452" i="5" a="1"/>
  <c r="T452" i="5" s="1"/>
  <c r="AF452" i="5" s="1"/>
  <c r="Y452" i="5" a="1"/>
  <c r="Y452" i="5" s="1"/>
  <c r="AK452" i="5" s="1"/>
  <c r="P452" i="5" a="1"/>
  <c r="P452" i="5" s="1"/>
  <c r="AB452" i="5" s="1"/>
  <c r="U452" i="5" a="1"/>
  <c r="U452" i="5" s="1"/>
  <c r="AG452" i="5" s="1"/>
  <c r="N452" i="5" a="1"/>
  <c r="N452" i="5" s="1"/>
  <c r="W452" i="5" a="1"/>
  <c r="W452" i="5" s="1"/>
  <c r="AI452" i="5" s="1"/>
  <c r="V451" i="5" a="1"/>
  <c r="V451" i="5" s="1"/>
  <c r="AH451" i="5" s="1"/>
  <c r="O450" i="5" a="1"/>
  <c r="O450" i="5" s="1"/>
  <c r="AA450" i="5" s="1"/>
  <c r="X450" i="5" a="1"/>
  <c r="X450" i="5" s="1"/>
  <c r="AJ450" i="5" s="1"/>
  <c r="T450" i="5" a="1"/>
  <c r="T450" i="5" s="1"/>
  <c r="AF450" i="5" s="1"/>
  <c r="Y450" i="5" a="1"/>
  <c r="Y450" i="5" s="1"/>
  <c r="AK450" i="5" s="1"/>
  <c r="P450" i="5" a="1"/>
  <c r="P450" i="5" s="1"/>
  <c r="AB450" i="5" s="1"/>
  <c r="U450" i="5" a="1"/>
  <c r="U450" i="5" s="1"/>
  <c r="AG450" i="5" s="1"/>
  <c r="N450" i="5" a="1"/>
  <c r="N450" i="5" s="1"/>
  <c r="W450" i="5" a="1"/>
  <c r="W450" i="5" s="1"/>
  <c r="AI450" i="5" s="1"/>
  <c r="V449" i="5" a="1"/>
  <c r="V449" i="5" s="1"/>
  <c r="AH449" i="5" s="1"/>
  <c r="O448" i="5" a="1"/>
  <c r="O448" i="5" s="1"/>
  <c r="AA448" i="5" s="1"/>
  <c r="X448" i="5" a="1"/>
  <c r="X448" i="5" s="1"/>
  <c r="AJ448" i="5" s="1"/>
  <c r="T448" i="5" a="1"/>
  <c r="T448" i="5" s="1"/>
  <c r="AF448" i="5" s="1"/>
  <c r="Y448" i="5" a="1"/>
  <c r="Y448" i="5" s="1"/>
  <c r="AK448" i="5" s="1"/>
  <c r="P448" i="5" a="1"/>
  <c r="P448" i="5" s="1"/>
  <c r="AB448" i="5" s="1"/>
  <c r="U448" i="5" a="1"/>
  <c r="U448" i="5" s="1"/>
  <c r="AG448" i="5" s="1"/>
  <c r="N448" i="5" a="1"/>
  <c r="N448" i="5" s="1"/>
  <c r="W448" i="5" a="1"/>
  <c r="W448" i="5" s="1"/>
  <c r="AI448" i="5" s="1"/>
  <c r="V447" i="5" a="1"/>
  <c r="V447" i="5" s="1"/>
  <c r="AH447" i="5" s="1"/>
  <c r="O446" i="5" a="1"/>
  <c r="O446" i="5" s="1"/>
  <c r="AA446" i="5" s="1"/>
  <c r="X446" i="5" a="1"/>
  <c r="X446" i="5" s="1"/>
  <c r="AJ446" i="5" s="1"/>
  <c r="T446" i="5" a="1"/>
  <c r="T446" i="5" s="1"/>
  <c r="AF446" i="5" s="1"/>
  <c r="Y446" i="5" a="1"/>
  <c r="Y446" i="5" s="1"/>
  <c r="AK446" i="5" s="1"/>
  <c r="P446" i="5" a="1"/>
  <c r="P446" i="5" s="1"/>
  <c r="AB446" i="5" s="1"/>
  <c r="U446" i="5" a="1"/>
  <c r="U446" i="5" s="1"/>
  <c r="AG446" i="5" s="1"/>
  <c r="N446" i="5" a="1"/>
  <c r="N446" i="5" s="1"/>
  <c r="W446" i="5" a="1"/>
  <c r="W446" i="5" s="1"/>
  <c r="AI446" i="5" s="1"/>
  <c r="V445" i="5" a="1"/>
  <c r="V445" i="5" s="1"/>
  <c r="AH445" i="5" s="1"/>
  <c r="O444" i="5" a="1"/>
  <c r="O444" i="5" s="1"/>
  <c r="AA444" i="5" s="1"/>
  <c r="X444" i="5" a="1"/>
  <c r="X444" i="5" s="1"/>
  <c r="AJ444" i="5" s="1"/>
  <c r="T444" i="5" a="1"/>
  <c r="T444" i="5" s="1"/>
  <c r="AF444" i="5" s="1"/>
  <c r="Y444" i="5" a="1"/>
  <c r="Y444" i="5" s="1"/>
  <c r="AK444" i="5" s="1"/>
  <c r="P444" i="5" a="1"/>
  <c r="P444" i="5" s="1"/>
  <c r="AB444" i="5" s="1"/>
  <c r="U444" i="5" a="1"/>
  <c r="U444" i="5" s="1"/>
  <c r="AG444" i="5" s="1"/>
  <c r="N444" i="5" a="1"/>
  <c r="N444" i="5" s="1"/>
  <c r="W444" i="5" a="1"/>
  <c r="W444" i="5" s="1"/>
  <c r="AI444" i="5" s="1"/>
  <c r="V443" i="5" a="1"/>
  <c r="V443" i="5" s="1"/>
  <c r="AH443" i="5" s="1"/>
  <c r="O442" i="5" a="1"/>
  <c r="O442" i="5" s="1"/>
  <c r="AA442" i="5" s="1"/>
  <c r="X442" i="5" a="1"/>
  <c r="X442" i="5" s="1"/>
  <c r="AJ442" i="5" s="1"/>
  <c r="T442" i="5" a="1"/>
  <c r="T442" i="5" s="1"/>
  <c r="AF442" i="5" s="1"/>
  <c r="Y442" i="5" a="1"/>
  <c r="Y442" i="5" s="1"/>
  <c r="AK442" i="5" s="1"/>
  <c r="P442" i="5" a="1"/>
  <c r="P442" i="5" s="1"/>
  <c r="AB442" i="5" s="1"/>
  <c r="U442" i="5" a="1"/>
  <c r="U442" i="5" s="1"/>
  <c r="AG442" i="5" s="1"/>
  <c r="N442" i="5" a="1"/>
  <c r="N442" i="5" s="1"/>
  <c r="W442" i="5" a="1"/>
  <c r="W442" i="5" s="1"/>
  <c r="AI442" i="5" s="1"/>
  <c r="V441" i="5" a="1"/>
  <c r="V441" i="5" s="1"/>
  <c r="AH441" i="5" s="1"/>
  <c r="O440" i="5" a="1"/>
  <c r="O440" i="5" s="1"/>
  <c r="AA440" i="5" s="1"/>
  <c r="X440" i="5" a="1"/>
  <c r="X440" i="5" s="1"/>
  <c r="AJ440" i="5" s="1"/>
  <c r="T440" i="5" a="1"/>
  <c r="T440" i="5" s="1"/>
  <c r="AF440" i="5" s="1"/>
  <c r="Y440" i="5" a="1"/>
  <c r="Y440" i="5" s="1"/>
  <c r="AK440" i="5" s="1"/>
  <c r="P440" i="5" a="1"/>
  <c r="P440" i="5" s="1"/>
  <c r="AB440" i="5" s="1"/>
  <c r="U440" i="5" a="1"/>
  <c r="U440" i="5" s="1"/>
  <c r="AG440" i="5" s="1"/>
  <c r="N440" i="5" a="1"/>
  <c r="N440" i="5" s="1"/>
  <c r="W440" i="5" a="1"/>
  <c r="W440" i="5" s="1"/>
  <c r="AI440" i="5" s="1"/>
  <c r="V439" i="5" a="1"/>
  <c r="V439" i="5" s="1"/>
  <c r="AH439" i="5" s="1"/>
  <c r="O438" i="5" a="1"/>
  <c r="O438" i="5" s="1"/>
  <c r="AA438" i="5" s="1"/>
  <c r="X438" i="5" a="1"/>
  <c r="X438" i="5" s="1"/>
  <c r="AJ438" i="5" s="1"/>
  <c r="T438" i="5" a="1"/>
  <c r="T438" i="5" s="1"/>
  <c r="AF438" i="5" s="1"/>
  <c r="Y438" i="5" a="1"/>
  <c r="Y438" i="5" s="1"/>
  <c r="AK438" i="5" s="1"/>
  <c r="P438" i="5" a="1"/>
  <c r="P438" i="5" s="1"/>
  <c r="AB438" i="5" s="1"/>
  <c r="U438" i="5" a="1"/>
  <c r="U438" i="5" s="1"/>
  <c r="AG438" i="5" s="1"/>
  <c r="N438" i="5" a="1"/>
  <c r="N438" i="5" s="1"/>
  <c r="W438" i="5" a="1"/>
  <c r="W438" i="5" s="1"/>
  <c r="AI438" i="5" s="1"/>
  <c r="R432" i="5" a="1"/>
  <c r="R432" i="5" s="1"/>
  <c r="AD432" i="5" s="1"/>
  <c r="O432" i="5" a="1"/>
  <c r="O432" i="5" s="1"/>
  <c r="AA432" i="5" s="1"/>
  <c r="P431" i="5" a="1"/>
  <c r="P431" i="5" s="1"/>
  <c r="AB431" i="5" s="1"/>
  <c r="Y431" i="5" a="1"/>
  <c r="Y431" i="5" s="1"/>
  <c r="AK431" i="5" s="1"/>
  <c r="S431" i="5" a="1"/>
  <c r="S431" i="5" s="1"/>
  <c r="AE431" i="5" s="1"/>
  <c r="V431" i="5" a="1"/>
  <c r="V431" i="5" s="1"/>
  <c r="AH431" i="5" s="1"/>
  <c r="P376" i="5" a="1"/>
  <c r="P376" i="5" s="1"/>
  <c r="AB376" i="5" s="1"/>
  <c r="W376" i="5" a="1"/>
  <c r="W376" i="5" s="1"/>
  <c r="AI376" i="5" s="1"/>
  <c r="Q376" i="5" a="1"/>
  <c r="Q376" i="5" s="1"/>
  <c r="AC376" i="5" s="1"/>
  <c r="R376" i="5" a="1"/>
  <c r="R376" i="5" s="1"/>
  <c r="AD376" i="5" s="1"/>
  <c r="X376" i="5" a="1"/>
  <c r="X376" i="5" s="1"/>
  <c r="AJ376" i="5" s="1"/>
  <c r="V376" i="5" a="1"/>
  <c r="V376" i="5" s="1"/>
  <c r="AH376" i="5" s="1"/>
  <c r="Y557" i="5" a="1"/>
  <c r="Y557" i="5" s="1"/>
  <c r="AK557" i="5" s="1"/>
  <c r="Y549" i="5" a="1"/>
  <c r="Y549" i="5" s="1"/>
  <c r="AK549" i="5" s="1"/>
  <c r="Y541" i="5" a="1"/>
  <c r="Y541" i="5" s="1"/>
  <c r="AK541" i="5" s="1"/>
  <c r="T536" i="5" a="1"/>
  <c r="T536" i="5" s="1"/>
  <c r="AF536" i="5" s="1"/>
  <c r="O536" i="5" a="1"/>
  <c r="O536" i="5" s="1"/>
  <c r="AA536" i="5" s="1"/>
  <c r="O525" i="5" a="1"/>
  <c r="O525" i="5" s="1"/>
  <c r="AA525" i="5" s="1"/>
  <c r="O521" i="5" a="1"/>
  <c r="O521" i="5" s="1"/>
  <c r="AA521" i="5" s="1"/>
  <c r="O517" i="5" a="1"/>
  <c r="O517" i="5" s="1"/>
  <c r="AA517" i="5" s="1"/>
  <c r="W513" i="5" a="1"/>
  <c r="W513" i="5" s="1"/>
  <c r="AI513" i="5" s="1"/>
  <c r="Q513" i="5" a="1"/>
  <c r="Q513" i="5" s="1"/>
  <c r="AC513" i="5" s="1"/>
  <c r="P512" i="5" a="1"/>
  <c r="P512" i="5" s="1"/>
  <c r="AB512" i="5" s="1"/>
  <c r="T512" i="5" a="1"/>
  <c r="T512" i="5" s="1"/>
  <c r="AF512" i="5" s="1"/>
  <c r="X512" i="5" a="1"/>
  <c r="X512" i="5" s="1"/>
  <c r="AJ512" i="5" s="1"/>
  <c r="W509" i="5" a="1"/>
  <c r="W509" i="5" s="1"/>
  <c r="AI509" i="5" s="1"/>
  <c r="Q509" i="5" a="1"/>
  <c r="Q509" i="5" s="1"/>
  <c r="AC509" i="5" s="1"/>
  <c r="P508" i="5" a="1"/>
  <c r="P508" i="5" s="1"/>
  <c r="AB508" i="5" s="1"/>
  <c r="T508" i="5" a="1"/>
  <c r="T508" i="5" s="1"/>
  <c r="AF508" i="5" s="1"/>
  <c r="X508" i="5" a="1"/>
  <c r="X508" i="5" s="1"/>
  <c r="AJ508" i="5" s="1"/>
  <c r="W505" i="5" a="1"/>
  <c r="W505" i="5" s="1"/>
  <c r="AI505" i="5" s="1"/>
  <c r="Q505" i="5" a="1"/>
  <c r="Q505" i="5" s="1"/>
  <c r="AC505" i="5" s="1"/>
  <c r="P504" i="5" a="1"/>
  <c r="P504" i="5" s="1"/>
  <c r="AB504" i="5" s="1"/>
  <c r="T504" i="5" a="1"/>
  <c r="T504" i="5" s="1"/>
  <c r="AF504" i="5" s="1"/>
  <c r="X504" i="5" a="1"/>
  <c r="X504" i="5" s="1"/>
  <c r="AJ504" i="5" s="1"/>
  <c r="W501" i="5" a="1"/>
  <c r="W501" i="5" s="1"/>
  <c r="AI501" i="5" s="1"/>
  <c r="Q501" i="5" a="1"/>
  <c r="Q501" i="5" s="1"/>
  <c r="AC501" i="5" s="1"/>
  <c r="P500" i="5" a="1"/>
  <c r="P500" i="5" s="1"/>
  <c r="AB500" i="5" s="1"/>
  <c r="T500" i="5" a="1"/>
  <c r="T500" i="5" s="1"/>
  <c r="AF500" i="5" s="1"/>
  <c r="X500" i="5" a="1"/>
  <c r="X500" i="5" s="1"/>
  <c r="AJ500" i="5" s="1"/>
  <c r="W497" i="5" a="1"/>
  <c r="W497" i="5" s="1"/>
  <c r="AI497" i="5" s="1"/>
  <c r="Q497" i="5" a="1"/>
  <c r="Q497" i="5" s="1"/>
  <c r="AC497" i="5" s="1"/>
  <c r="P496" i="5" a="1"/>
  <c r="P496" i="5" s="1"/>
  <c r="AB496" i="5" s="1"/>
  <c r="T496" i="5" a="1"/>
  <c r="T496" i="5" s="1"/>
  <c r="AF496" i="5" s="1"/>
  <c r="X496" i="5" a="1"/>
  <c r="X496" i="5" s="1"/>
  <c r="AJ496" i="5" s="1"/>
  <c r="O494" i="5" a="1"/>
  <c r="O494" i="5" s="1"/>
  <c r="AA494" i="5" s="1"/>
  <c r="W493" i="5" a="1"/>
  <c r="W493" i="5" s="1"/>
  <c r="AI493" i="5" s="1"/>
  <c r="Q493" i="5" a="1"/>
  <c r="Q493" i="5" s="1"/>
  <c r="AC493" i="5" s="1"/>
  <c r="P492" i="5" a="1"/>
  <c r="P492" i="5" s="1"/>
  <c r="AB492" i="5" s="1"/>
  <c r="T492" i="5" a="1"/>
  <c r="T492" i="5" s="1"/>
  <c r="AF492" i="5" s="1"/>
  <c r="X492" i="5" a="1"/>
  <c r="X492" i="5" s="1"/>
  <c r="AJ492" i="5" s="1"/>
  <c r="O491" i="5" a="1"/>
  <c r="O491" i="5" s="1"/>
  <c r="AA491" i="5" s="1"/>
  <c r="S491" i="5" a="1"/>
  <c r="S491" i="5" s="1"/>
  <c r="AE491" i="5" s="1"/>
  <c r="P491" i="5" a="1"/>
  <c r="P491" i="5" s="1"/>
  <c r="AB491" i="5" s="1"/>
  <c r="T491" i="5" a="1"/>
  <c r="T491" i="5" s="1"/>
  <c r="AF491" i="5" s="1"/>
  <c r="X491" i="5" a="1"/>
  <c r="X491" i="5" s="1"/>
  <c r="AJ491" i="5" s="1"/>
  <c r="Y490" i="5" a="1"/>
  <c r="Y490" i="5" s="1"/>
  <c r="AK490" i="5" s="1"/>
  <c r="Q490" i="5" a="1"/>
  <c r="Q490" i="5" s="1"/>
  <c r="AC490" i="5" s="1"/>
  <c r="N488" i="5" a="1"/>
  <c r="N488" i="5" s="1"/>
  <c r="X487" i="5" a="1"/>
  <c r="X487" i="5" s="1"/>
  <c r="AJ487" i="5" s="1"/>
  <c r="O487" i="5" a="1"/>
  <c r="O487" i="5" s="1"/>
  <c r="AA487" i="5" s="1"/>
  <c r="S486" i="5" a="1"/>
  <c r="S486" i="5" s="1"/>
  <c r="AE486" i="5" s="1"/>
  <c r="X485" i="5" a="1"/>
  <c r="X485" i="5" s="1"/>
  <c r="AJ485" i="5" s="1"/>
  <c r="O485" i="5" a="1"/>
  <c r="O485" i="5" s="1"/>
  <c r="AA485" i="5" s="1"/>
  <c r="O483" i="5" a="1"/>
  <c r="O483" i="5" s="1"/>
  <c r="AA483" i="5" s="1"/>
  <c r="O481" i="5" a="1"/>
  <c r="O481" i="5" s="1"/>
  <c r="AA481" i="5" s="1"/>
  <c r="O479" i="5" a="1"/>
  <c r="O479" i="5" s="1"/>
  <c r="AA479" i="5" s="1"/>
  <c r="P433" i="5" a="1"/>
  <c r="P433" i="5" s="1"/>
  <c r="AB433" i="5" s="1"/>
  <c r="T433" i="5" a="1"/>
  <c r="T433" i="5" s="1"/>
  <c r="AF433" i="5" s="1"/>
  <c r="X433" i="5" a="1"/>
  <c r="X433" i="5" s="1"/>
  <c r="AJ433" i="5" s="1"/>
  <c r="R433" i="5" a="1"/>
  <c r="R433" i="5" s="1"/>
  <c r="AD433" i="5" s="1"/>
  <c r="N433" i="5" a="1"/>
  <c r="N433" i="5" s="1"/>
  <c r="W433" i="5" a="1"/>
  <c r="W433" i="5" s="1"/>
  <c r="AI433" i="5" s="1"/>
  <c r="O433" i="5" a="1"/>
  <c r="O433" i="5" s="1"/>
  <c r="AA433" i="5" s="1"/>
  <c r="U433" i="5" a="1"/>
  <c r="U433" i="5" s="1"/>
  <c r="AG433" i="5" s="1"/>
  <c r="V433" i="5" a="1"/>
  <c r="V433" i="5" s="1"/>
  <c r="AH433" i="5" s="1"/>
  <c r="Q433" i="5" a="1"/>
  <c r="Q433" i="5" s="1"/>
  <c r="AC433" i="5" s="1"/>
  <c r="Y538" i="5" a="1"/>
  <c r="Y538" i="5" s="1"/>
  <c r="AK538" i="5" s="1"/>
  <c r="X536" i="5" a="1"/>
  <c r="X536" i="5" s="1"/>
  <c r="AJ536" i="5" s="1"/>
  <c r="U534" i="5" a="1"/>
  <c r="U534" i="5" s="1"/>
  <c r="AG534" i="5" s="1"/>
  <c r="N531" i="5" a="1"/>
  <c r="N531" i="5" s="1"/>
  <c r="R531" i="5" a="1"/>
  <c r="R531" i="5" s="1"/>
  <c r="AD531" i="5" s="1"/>
  <c r="V531" i="5" a="1"/>
  <c r="V531" i="5" s="1"/>
  <c r="AH531" i="5" s="1"/>
  <c r="U530" i="5" a="1"/>
  <c r="U530" i="5" s="1"/>
  <c r="AG530" i="5" s="1"/>
  <c r="N527" i="5" a="1"/>
  <c r="N527" i="5" s="1"/>
  <c r="R527" i="5" a="1"/>
  <c r="R527" i="5" s="1"/>
  <c r="AD527" i="5" s="1"/>
  <c r="V527" i="5" a="1"/>
  <c r="V527" i="5" s="1"/>
  <c r="AH527" i="5" s="1"/>
  <c r="U526" i="5" a="1"/>
  <c r="U526" i="5" s="1"/>
  <c r="AG526" i="5" s="1"/>
  <c r="Y525" i="5" a="1"/>
  <c r="Y525" i="5" s="1"/>
  <c r="AK525" i="5" s="1"/>
  <c r="T525" i="5" a="1"/>
  <c r="T525" i="5" s="1"/>
  <c r="AF525" i="5" s="1"/>
  <c r="N523" i="5" a="1"/>
  <c r="N523" i="5" s="1"/>
  <c r="R523" i="5" a="1"/>
  <c r="R523" i="5" s="1"/>
  <c r="AD523" i="5" s="1"/>
  <c r="V523" i="5" a="1"/>
  <c r="V523" i="5" s="1"/>
  <c r="AH523" i="5" s="1"/>
  <c r="U522" i="5" a="1"/>
  <c r="U522" i="5" s="1"/>
  <c r="AG522" i="5" s="1"/>
  <c r="Y521" i="5" a="1"/>
  <c r="Y521" i="5" s="1"/>
  <c r="AK521" i="5" s="1"/>
  <c r="T521" i="5" a="1"/>
  <c r="T521" i="5" s="1"/>
  <c r="AF521" i="5" s="1"/>
  <c r="N519" i="5" a="1"/>
  <c r="N519" i="5" s="1"/>
  <c r="R519" i="5" a="1"/>
  <c r="R519" i="5" s="1"/>
  <c r="AD519" i="5" s="1"/>
  <c r="V519" i="5" a="1"/>
  <c r="V519" i="5" s="1"/>
  <c r="AH519" i="5" s="1"/>
  <c r="U518" i="5" a="1"/>
  <c r="U518" i="5" s="1"/>
  <c r="AG518" i="5" s="1"/>
  <c r="Y517" i="5" a="1"/>
  <c r="Y517" i="5" s="1"/>
  <c r="AK517" i="5" s="1"/>
  <c r="T517" i="5" a="1"/>
  <c r="T517" i="5" s="1"/>
  <c r="AF517" i="5" s="1"/>
  <c r="N515" i="5" a="1"/>
  <c r="N515" i="5" s="1"/>
  <c r="R515" i="5" a="1"/>
  <c r="R515" i="5" s="1"/>
  <c r="AD515" i="5" s="1"/>
  <c r="V515" i="5" a="1"/>
  <c r="V515" i="5" s="1"/>
  <c r="AH515" i="5" s="1"/>
  <c r="N512" i="5" a="1"/>
  <c r="N512" i="5" s="1"/>
  <c r="N508" i="5" a="1"/>
  <c r="N508" i="5" s="1"/>
  <c r="N504" i="5" a="1"/>
  <c r="N504" i="5" s="1"/>
  <c r="N500" i="5" a="1"/>
  <c r="N500" i="5" s="1"/>
  <c r="N496" i="5" a="1"/>
  <c r="N496" i="5" s="1"/>
  <c r="N492" i="5" a="1"/>
  <c r="N492" i="5" s="1"/>
  <c r="N491" i="5" a="1"/>
  <c r="N491" i="5" s="1"/>
  <c r="V487" i="5" a="1"/>
  <c r="V487" i="5" s="1"/>
  <c r="AH487" i="5" s="1"/>
  <c r="R486" i="5" a="1"/>
  <c r="R486" i="5" s="1"/>
  <c r="AD486" i="5" s="1"/>
  <c r="V485" i="5" a="1"/>
  <c r="V485" i="5" s="1"/>
  <c r="AH485" i="5" s="1"/>
  <c r="S478" i="5" a="1"/>
  <c r="S478" i="5" s="1"/>
  <c r="AE478" i="5" s="1"/>
  <c r="S476" i="5" a="1"/>
  <c r="S476" i="5" s="1"/>
  <c r="AE476" i="5" s="1"/>
  <c r="S474" i="5" a="1"/>
  <c r="S474" i="5" s="1"/>
  <c r="AE474" i="5" s="1"/>
  <c r="S472" i="5" a="1"/>
  <c r="S472" i="5" s="1"/>
  <c r="AE472" i="5" s="1"/>
  <c r="S470" i="5" a="1"/>
  <c r="S470" i="5" s="1"/>
  <c r="AE470" i="5" s="1"/>
  <c r="S468" i="5" a="1"/>
  <c r="S468" i="5" s="1"/>
  <c r="AE468" i="5" s="1"/>
  <c r="S466" i="5" a="1"/>
  <c r="S466" i="5" s="1"/>
  <c r="AE466" i="5" s="1"/>
  <c r="S464" i="5" a="1"/>
  <c r="S464" i="5" s="1"/>
  <c r="AE464" i="5" s="1"/>
  <c r="S462" i="5" a="1"/>
  <c r="S462" i="5" s="1"/>
  <c r="AE462" i="5" s="1"/>
  <c r="S460" i="5" a="1"/>
  <c r="S460" i="5" s="1"/>
  <c r="AE460" i="5" s="1"/>
  <c r="S458" i="5" a="1"/>
  <c r="S458" i="5" s="1"/>
  <c r="AE458" i="5" s="1"/>
  <c r="S456" i="5" a="1"/>
  <c r="S456" i="5" s="1"/>
  <c r="AE456" i="5" s="1"/>
  <c r="O455" i="5" a="1"/>
  <c r="O455" i="5" s="1"/>
  <c r="AA455" i="5" s="1"/>
  <c r="S454" i="5" a="1"/>
  <c r="S454" i="5" s="1"/>
  <c r="AE454" i="5" s="1"/>
  <c r="O453" i="5" a="1"/>
  <c r="O453" i="5" s="1"/>
  <c r="AA453" i="5" s="1"/>
  <c r="S452" i="5" a="1"/>
  <c r="S452" i="5" s="1"/>
  <c r="AE452" i="5" s="1"/>
  <c r="O451" i="5" a="1"/>
  <c r="O451" i="5" s="1"/>
  <c r="AA451" i="5" s="1"/>
  <c r="S450" i="5" a="1"/>
  <c r="S450" i="5" s="1"/>
  <c r="AE450" i="5" s="1"/>
  <c r="O449" i="5" a="1"/>
  <c r="O449" i="5" s="1"/>
  <c r="AA449" i="5" s="1"/>
  <c r="S448" i="5" a="1"/>
  <c r="S448" i="5" s="1"/>
  <c r="AE448" i="5" s="1"/>
  <c r="O447" i="5" a="1"/>
  <c r="O447" i="5" s="1"/>
  <c r="AA447" i="5" s="1"/>
  <c r="S446" i="5" a="1"/>
  <c r="S446" i="5" s="1"/>
  <c r="AE446" i="5" s="1"/>
  <c r="O445" i="5" a="1"/>
  <c r="O445" i="5" s="1"/>
  <c r="AA445" i="5" s="1"/>
  <c r="S444" i="5" a="1"/>
  <c r="S444" i="5" s="1"/>
  <c r="AE444" i="5" s="1"/>
  <c r="O443" i="5" a="1"/>
  <c r="O443" i="5" s="1"/>
  <c r="AA443" i="5" s="1"/>
  <c r="S442" i="5" a="1"/>
  <c r="S442" i="5" s="1"/>
  <c r="AE442" i="5" s="1"/>
  <c r="O441" i="5" a="1"/>
  <c r="O441" i="5" s="1"/>
  <c r="AA441" i="5" s="1"/>
  <c r="S440" i="5" a="1"/>
  <c r="S440" i="5" s="1"/>
  <c r="AE440" i="5" s="1"/>
  <c r="O439" i="5" a="1"/>
  <c r="O439" i="5" s="1"/>
  <c r="AA439" i="5" s="1"/>
  <c r="S438" i="5" a="1"/>
  <c r="S438" i="5" s="1"/>
  <c r="AE438" i="5" s="1"/>
  <c r="O437" i="5" a="1"/>
  <c r="O437" i="5" s="1"/>
  <c r="AA437" i="5" s="1"/>
  <c r="Q436" i="5" a="1"/>
  <c r="Q436" i="5" s="1"/>
  <c r="AC436" i="5" s="1"/>
  <c r="U436" i="5" a="1"/>
  <c r="U436" i="5" s="1"/>
  <c r="AG436" i="5" s="1"/>
  <c r="Y436" i="5" a="1"/>
  <c r="Y436" i="5" s="1"/>
  <c r="AK436" i="5" s="1"/>
  <c r="R436" i="5" a="1"/>
  <c r="R436" i="5" s="1"/>
  <c r="AD436" i="5" s="1"/>
  <c r="W436" i="5" a="1"/>
  <c r="W436" i="5" s="1"/>
  <c r="AI436" i="5" s="1"/>
  <c r="N436" i="5" a="1"/>
  <c r="N436" i="5" s="1"/>
  <c r="S436" i="5" a="1"/>
  <c r="S436" i="5" s="1"/>
  <c r="AE436" i="5" s="1"/>
  <c r="X436" i="5" a="1"/>
  <c r="X436" i="5" s="1"/>
  <c r="AJ436" i="5" s="1"/>
  <c r="O436" i="5" a="1"/>
  <c r="O436" i="5" s="1"/>
  <c r="AA436" i="5" s="1"/>
  <c r="T436" i="5" a="1"/>
  <c r="T436" i="5" s="1"/>
  <c r="AF436" i="5" s="1"/>
  <c r="Y429" i="5" a="1"/>
  <c r="Y429" i="5" s="1"/>
  <c r="AK429" i="5" s="1"/>
  <c r="P429" i="5" a="1"/>
  <c r="P429" i="5" s="1"/>
  <c r="AB429" i="5" s="1"/>
  <c r="U429" i="5" a="1"/>
  <c r="U429" i="5" s="1"/>
  <c r="AG429" i="5" s="1"/>
  <c r="V429" i="5" a="1"/>
  <c r="V429" i="5" s="1"/>
  <c r="AH429" i="5" s="1"/>
  <c r="S429" i="5" a="1"/>
  <c r="S429" i="5" s="1"/>
  <c r="AE429" i="5" s="1"/>
  <c r="X429" i="5" a="1"/>
  <c r="X429" i="5" s="1"/>
  <c r="AJ429" i="5" s="1"/>
  <c r="Q429" i="5" a="1"/>
  <c r="Q429" i="5" s="1"/>
  <c r="AC429" i="5" s="1"/>
  <c r="Q428" i="5" a="1"/>
  <c r="Q428" i="5" s="1"/>
  <c r="AC428" i="5" s="1"/>
  <c r="T428" i="5" a="1"/>
  <c r="T428" i="5" s="1"/>
  <c r="AF428" i="5" s="1"/>
  <c r="W428" i="5" a="1"/>
  <c r="W428" i="5" s="1"/>
  <c r="AI428" i="5" s="1"/>
  <c r="V413" i="5" a="1"/>
  <c r="V413" i="5" s="1"/>
  <c r="AH413" i="5" s="1"/>
  <c r="O413" i="5" a="1"/>
  <c r="O413" i="5" s="1"/>
  <c r="AA413" i="5" s="1"/>
  <c r="W413" i="5" a="1"/>
  <c r="W413" i="5" s="1"/>
  <c r="AI413" i="5" s="1"/>
  <c r="P413" i="5" a="1"/>
  <c r="P413" i="5" s="1"/>
  <c r="AB413" i="5" s="1"/>
  <c r="R413" i="5" a="1"/>
  <c r="R413" i="5" s="1"/>
  <c r="AD413" i="5" s="1"/>
  <c r="X413" i="5" a="1"/>
  <c r="X413" i="5" s="1"/>
  <c r="AJ413" i="5" s="1"/>
  <c r="Y413" i="5" a="1"/>
  <c r="Y413" i="5" s="1"/>
  <c r="AK413" i="5" s="1"/>
  <c r="S391" i="5" a="1"/>
  <c r="S391" i="5" s="1"/>
  <c r="AE391" i="5" s="1"/>
  <c r="Y391" i="5" a="1"/>
  <c r="Y391" i="5" s="1"/>
  <c r="AK391" i="5" s="1"/>
  <c r="X391" i="5" a="1"/>
  <c r="X391" i="5" s="1"/>
  <c r="AJ391" i="5" s="1"/>
  <c r="R391" i="5" a="1"/>
  <c r="R391" i="5" s="1"/>
  <c r="AD391" i="5" s="1"/>
  <c r="V391" i="5" a="1"/>
  <c r="V391" i="5" s="1"/>
  <c r="AH391" i="5" s="1"/>
  <c r="U459" i="5" a="1"/>
  <c r="U459" i="5" s="1"/>
  <c r="AG459" i="5" s="1"/>
  <c r="U457" i="5" a="1"/>
  <c r="U457" i="5" s="1"/>
  <c r="AG457" i="5" s="1"/>
  <c r="U455" i="5" a="1"/>
  <c r="U455" i="5" s="1"/>
  <c r="AG455" i="5" s="1"/>
  <c r="U453" i="5" a="1"/>
  <c r="U453" i="5" s="1"/>
  <c r="AG453" i="5" s="1"/>
  <c r="U451" i="5" a="1"/>
  <c r="U451" i="5" s="1"/>
  <c r="AG451" i="5" s="1"/>
  <c r="U449" i="5" a="1"/>
  <c r="U449" i="5" s="1"/>
  <c r="AG449" i="5" s="1"/>
  <c r="U447" i="5" a="1"/>
  <c r="U447" i="5" s="1"/>
  <c r="AG447" i="5" s="1"/>
  <c r="U445" i="5" a="1"/>
  <c r="U445" i="5" s="1"/>
  <c r="AG445" i="5" s="1"/>
  <c r="U443" i="5" a="1"/>
  <c r="U443" i="5" s="1"/>
  <c r="AG443" i="5" s="1"/>
  <c r="U441" i="5" a="1"/>
  <c r="U441" i="5" s="1"/>
  <c r="AG441" i="5" s="1"/>
  <c r="U439" i="5" a="1"/>
  <c r="U439" i="5" s="1"/>
  <c r="AG439" i="5" s="1"/>
  <c r="U437" i="5" a="1"/>
  <c r="U437" i="5" s="1"/>
  <c r="AG437" i="5" s="1"/>
  <c r="Q434" i="5" a="1"/>
  <c r="Q434" i="5" s="1"/>
  <c r="AC434" i="5" s="1"/>
  <c r="X427" i="5" a="1"/>
  <c r="X427" i="5" s="1"/>
  <c r="AJ427" i="5" s="1"/>
  <c r="T423" i="5" a="1"/>
  <c r="T423" i="5" s="1"/>
  <c r="AF423" i="5" s="1"/>
  <c r="P423" i="5" a="1"/>
  <c r="P423" i="5" s="1"/>
  <c r="AB423" i="5" s="1"/>
  <c r="Q423" i="5" a="1"/>
  <c r="Q423" i="5" s="1"/>
  <c r="AC423" i="5" s="1"/>
  <c r="W423" i="5" a="1"/>
  <c r="W423" i="5" s="1"/>
  <c r="AI423" i="5" s="1"/>
  <c r="Y423" i="5" a="1"/>
  <c r="Y423" i="5" s="1"/>
  <c r="AK423" i="5" s="1"/>
  <c r="X420" i="5" a="1"/>
  <c r="X420" i="5" s="1"/>
  <c r="AJ420" i="5" s="1"/>
  <c r="P412" i="5" a="1"/>
  <c r="P412" i="5" s="1"/>
  <c r="AB412" i="5" s="1"/>
  <c r="S412" i="5" a="1"/>
  <c r="S412" i="5" s="1"/>
  <c r="AE412" i="5" s="1"/>
  <c r="N407" i="5" a="1"/>
  <c r="N407" i="5" s="1"/>
  <c r="T407" i="5" a="1"/>
  <c r="T407" i="5" s="1"/>
  <c r="AF407" i="5" s="1"/>
  <c r="V407" i="5" a="1"/>
  <c r="V407" i="5" s="1"/>
  <c r="AH407" i="5" s="1"/>
  <c r="O407" i="5" a="1"/>
  <c r="O407" i="5" s="1"/>
  <c r="AA407" i="5" s="1"/>
  <c r="W407" i="5" a="1"/>
  <c r="W407" i="5" s="1"/>
  <c r="AI407" i="5" s="1"/>
  <c r="P407" i="5" a="1"/>
  <c r="P407" i="5" s="1"/>
  <c r="AB407" i="5" s="1"/>
  <c r="R407" i="5" a="1"/>
  <c r="R407" i="5" s="1"/>
  <c r="AD407" i="5" s="1"/>
  <c r="X407" i="5" a="1"/>
  <c r="X407" i="5" s="1"/>
  <c r="AJ407" i="5" s="1"/>
  <c r="Y407" i="5" a="1"/>
  <c r="Y407" i="5" s="1"/>
  <c r="AK407" i="5" s="1"/>
  <c r="Q486" i="5" a="1"/>
  <c r="Q486" i="5" s="1"/>
  <c r="AC486" i="5" s="1"/>
  <c r="Q484" i="5" a="1"/>
  <c r="Q484" i="5" s="1"/>
  <c r="AC484" i="5" s="1"/>
  <c r="Q482" i="5" a="1"/>
  <c r="Q482" i="5" s="1"/>
  <c r="AC482" i="5" s="1"/>
  <c r="Q480" i="5" a="1"/>
  <c r="Q480" i="5" s="1"/>
  <c r="AC480" i="5" s="1"/>
  <c r="Q478" i="5" a="1"/>
  <c r="Q478" i="5" s="1"/>
  <c r="AC478" i="5" s="1"/>
  <c r="S477" i="5" a="1"/>
  <c r="S477" i="5" s="1"/>
  <c r="AE477" i="5" s="1"/>
  <c r="Q476" i="5" a="1"/>
  <c r="Q476" i="5" s="1"/>
  <c r="AC476" i="5" s="1"/>
  <c r="S475" i="5" a="1"/>
  <c r="S475" i="5" s="1"/>
  <c r="AE475" i="5" s="1"/>
  <c r="Q474" i="5" a="1"/>
  <c r="Q474" i="5" s="1"/>
  <c r="AC474" i="5" s="1"/>
  <c r="S473" i="5" a="1"/>
  <c r="S473" i="5" s="1"/>
  <c r="AE473" i="5" s="1"/>
  <c r="Q472" i="5" a="1"/>
  <c r="Q472" i="5" s="1"/>
  <c r="AC472" i="5" s="1"/>
  <c r="S471" i="5" a="1"/>
  <c r="S471" i="5" s="1"/>
  <c r="AE471" i="5" s="1"/>
  <c r="Q470" i="5" a="1"/>
  <c r="Q470" i="5" s="1"/>
  <c r="AC470" i="5" s="1"/>
  <c r="S469" i="5" a="1"/>
  <c r="S469" i="5" s="1"/>
  <c r="AE469" i="5" s="1"/>
  <c r="Q468" i="5" a="1"/>
  <c r="Q468" i="5" s="1"/>
  <c r="AC468" i="5" s="1"/>
  <c r="S467" i="5" a="1"/>
  <c r="S467" i="5" s="1"/>
  <c r="AE467" i="5" s="1"/>
  <c r="Q466" i="5" a="1"/>
  <c r="Q466" i="5" s="1"/>
  <c r="AC466" i="5" s="1"/>
  <c r="S465" i="5" a="1"/>
  <c r="S465" i="5" s="1"/>
  <c r="AE465" i="5" s="1"/>
  <c r="Q464" i="5" a="1"/>
  <c r="Q464" i="5" s="1"/>
  <c r="AC464" i="5" s="1"/>
  <c r="S463" i="5" a="1"/>
  <c r="S463" i="5" s="1"/>
  <c r="AE463" i="5" s="1"/>
  <c r="Q462" i="5" a="1"/>
  <c r="Q462" i="5" s="1"/>
  <c r="AC462" i="5" s="1"/>
  <c r="S461" i="5" a="1"/>
  <c r="S461" i="5" s="1"/>
  <c r="AE461" i="5" s="1"/>
  <c r="Q460" i="5" a="1"/>
  <c r="Q460" i="5" s="1"/>
  <c r="AC460" i="5" s="1"/>
  <c r="S459" i="5" a="1"/>
  <c r="S459" i="5" s="1"/>
  <c r="AE459" i="5" s="1"/>
  <c r="Q458" i="5" a="1"/>
  <c r="Q458" i="5" s="1"/>
  <c r="AC458" i="5" s="1"/>
  <c r="S457" i="5" a="1"/>
  <c r="S457" i="5" s="1"/>
  <c r="AE457" i="5" s="1"/>
  <c r="Q456" i="5" a="1"/>
  <c r="Q456" i="5" s="1"/>
  <c r="AC456" i="5" s="1"/>
  <c r="S455" i="5" a="1"/>
  <c r="S455" i="5" s="1"/>
  <c r="AE455" i="5" s="1"/>
  <c r="Q454" i="5" a="1"/>
  <c r="Q454" i="5" s="1"/>
  <c r="AC454" i="5" s="1"/>
  <c r="S453" i="5" a="1"/>
  <c r="S453" i="5" s="1"/>
  <c r="AE453" i="5" s="1"/>
  <c r="Q452" i="5" a="1"/>
  <c r="Q452" i="5" s="1"/>
  <c r="AC452" i="5" s="1"/>
  <c r="S451" i="5" a="1"/>
  <c r="S451" i="5" s="1"/>
  <c r="AE451" i="5" s="1"/>
  <c r="Q450" i="5" a="1"/>
  <c r="Q450" i="5" s="1"/>
  <c r="AC450" i="5" s="1"/>
  <c r="S449" i="5" a="1"/>
  <c r="S449" i="5" s="1"/>
  <c r="AE449" i="5" s="1"/>
  <c r="Q448" i="5" a="1"/>
  <c r="Q448" i="5" s="1"/>
  <c r="AC448" i="5" s="1"/>
  <c r="S447" i="5" a="1"/>
  <c r="S447" i="5" s="1"/>
  <c r="AE447" i="5" s="1"/>
  <c r="Q446" i="5" a="1"/>
  <c r="Q446" i="5" s="1"/>
  <c r="AC446" i="5" s="1"/>
  <c r="S445" i="5" a="1"/>
  <c r="S445" i="5" s="1"/>
  <c r="AE445" i="5" s="1"/>
  <c r="Q444" i="5" a="1"/>
  <c r="Q444" i="5" s="1"/>
  <c r="AC444" i="5" s="1"/>
  <c r="S443" i="5" a="1"/>
  <c r="S443" i="5" s="1"/>
  <c r="AE443" i="5" s="1"/>
  <c r="Q442" i="5" a="1"/>
  <c r="Q442" i="5" s="1"/>
  <c r="AC442" i="5" s="1"/>
  <c r="S441" i="5" a="1"/>
  <c r="S441" i="5" s="1"/>
  <c r="AE441" i="5" s="1"/>
  <c r="Q440" i="5" a="1"/>
  <c r="Q440" i="5" s="1"/>
  <c r="AC440" i="5" s="1"/>
  <c r="S439" i="5" a="1"/>
  <c r="S439" i="5" s="1"/>
  <c r="AE439" i="5" s="1"/>
  <c r="Q438" i="5" a="1"/>
  <c r="Q438" i="5" s="1"/>
  <c r="AC438" i="5" s="1"/>
  <c r="S437" i="5" a="1"/>
  <c r="S437" i="5" s="1"/>
  <c r="AE437" i="5" s="1"/>
  <c r="N434" i="5" a="1"/>
  <c r="N434" i="5" s="1"/>
  <c r="S430" i="5" a="1"/>
  <c r="S430" i="5" s="1"/>
  <c r="AE430" i="5" s="1"/>
  <c r="P430" i="5" a="1"/>
  <c r="P430" i="5" s="1"/>
  <c r="AB430" i="5" s="1"/>
  <c r="U430" i="5" a="1"/>
  <c r="U430" i="5" s="1"/>
  <c r="AG430" i="5" s="1"/>
  <c r="U428" i="5" a="1"/>
  <c r="U428" i="5" s="1"/>
  <c r="AG428" i="5" s="1"/>
  <c r="R428" i="5" a="1"/>
  <c r="R428" i="5" s="1"/>
  <c r="AD428" i="5" s="1"/>
  <c r="S428" i="5" a="1"/>
  <c r="S428" i="5" s="1"/>
  <c r="AE428" i="5" s="1"/>
  <c r="Y428" i="5" a="1"/>
  <c r="Y428" i="5" s="1"/>
  <c r="AK428" i="5" s="1"/>
  <c r="N428" i="5" a="1"/>
  <c r="N428" i="5" s="1"/>
  <c r="O428" i="5" a="1"/>
  <c r="O428" i="5" s="1"/>
  <c r="AA428" i="5" s="1"/>
  <c r="V428" i="5" a="1"/>
  <c r="V428" i="5" s="1"/>
  <c r="AH428" i="5" s="1"/>
  <c r="P428" i="5" a="1"/>
  <c r="P428" i="5" s="1"/>
  <c r="AB428" i="5" s="1"/>
  <c r="O412" i="5" a="1"/>
  <c r="O412" i="5" s="1"/>
  <c r="AA412" i="5" s="1"/>
  <c r="O403" i="5" a="1"/>
  <c r="O403" i="5" s="1"/>
  <c r="AA403" i="5" s="1"/>
  <c r="X403" i="5" a="1"/>
  <c r="X403" i="5" s="1"/>
  <c r="AJ403" i="5" s="1"/>
  <c r="Y403" i="5" a="1"/>
  <c r="Y403" i="5" s="1"/>
  <c r="AK403" i="5" s="1"/>
  <c r="S403" i="5" a="1"/>
  <c r="S403" i="5" s="1"/>
  <c r="AE403" i="5" s="1"/>
  <c r="P397" i="5" a="1"/>
  <c r="P397" i="5" s="1"/>
  <c r="AB397" i="5" s="1"/>
  <c r="T397" i="5" a="1"/>
  <c r="T397" i="5" s="1"/>
  <c r="AF397" i="5" s="1"/>
  <c r="V397" i="5" a="1"/>
  <c r="V397" i="5" s="1"/>
  <c r="AH397" i="5" s="1"/>
  <c r="U395" i="5" a="1"/>
  <c r="U395" i="5" s="1"/>
  <c r="AG395" i="5" s="1"/>
  <c r="V395" i="5" a="1"/>
  <c r="V395" i="5" s="1"/>
  <c r="AH395" i="5" s="1"/>
  <c r="W477" i="5" a="1"/>
  <c r="W477" i="5" s="1"/>
  <c r="AI477" i="5" s="1"/>
  <c r="N477" i="5" a="1"/>
  <c r="N477" i="5" s="1"/>
  <c r="W475" i="5" a="1"/>
  <c r="W475" i="5" s="1"/>
  <c r="AI475" i="5" s="1"/>
  <c r="N475" i="5" a="1"/>
  <c r="N475" i="5" s="1"/>
  <c r="W473" i="5" a="1"/>
  <c r="W473" i="5" s="1"/>
  <c r="AI473" i="5" s="1"/>
  <c r="N473" i="5" a="1"/>
  <c r="N473" i="5" s="1"/>
  <c r="W471" i="5" a="1"/>
  <c r="W471" i="5" s="1"/>
  <c r="AI471" i="5" s="1"/>
  <c r="N471" i="5" a="1"/>
  <c r="N471" i="5" s="1"/>
  <c r="W469" i="5" a="1"/>
  <c r="W469" i="5" s="1"/>
  <c r="AI469" i="5" s="1"/>
  <c r="N469" i="5" a="1"/>
  <c r="N469" i="5" s="1"/>
  <c r="W467" i="5" a="1"/>
  <c r="W467" i="5" s="1"/>
  <c r="AI467" i="5" s="1"/>
  <c r="N467" i="5" a="1"/>
  <c r="N467" i="5" s="1"/>
  <c r="W465" i="5" a="1"/>
  <c r="W465" i="5" s="1"/>
  <c r="AI465" i="5" s="1"/>
  <c r="N465" i="5" a="1"/>
  <c r="N465" i="5" s="1"/>
  <c r="W463" i="5" a="1"/>
  <c r="W463" i="5" s="1"/>
  <c r="AI463" i="5" s="1"/>
  <c r="N463" i="5" a="1"/>
  <c r="N463" i="5" s="1"/>
  <c r="W461" i="5" a="1"/>
  <c r="W461" i="5" s="1"/>
  <c r="AI461" i="5" s="1"/>
  <c r="N461" i="5" a="1"/>
  <c r="N461" i="5" s="1"/>
  <c r="W459" i="5" a="1"/>
  <c r="W459" i="5" s="1"/>
  <c r="AI459" i="5" s="1"/>
  <c r="N459" i="5" a="1"/>
  <c r="N459" i="5" s="1"/>
  <c r="W457" i="5" a="1"/>
  <c r="W457" i="5" s="1"/>
  <c r="AI457" i="5" s="1"/>
  <c r="N457" i="5" a="1"/>
  <c r="N457" i="5" s="1"/>
  <c r="W455" i="5" a="1"/>
  <c r="W455" i="5" s="1"/>
  <c r="AI455" i="5" s="1"/>
  <c r="N455" i="5" a="1"/>
  <c r="N455" i="5" s="1"/>
  <c r="W453" i="5" a="1"/>
  <c r="W453" i="5" s="1"/>
  <c r="AI453" i="5" s="1"/>
  <c r="N453" i="5" a="1"/>
  <c r="N453" i="5" s="1"/>
  <c r="W451" i="5" a="1"/>
  <c r="W451" i="5" s="1"/>
  <c r="AI451" i="5" s="1"/>
  <c r="N451" i="5" a="1"/>
  <c r="N451" i="5" s="1"/>
  <c r="W449" i="5" a="1"/>
  <c r="W449" i="5" s="1"/>
  <c r="AI449" i="5" s="1"/>
  <c r="N449" i="5" a="1"/>
  <c r="N449" i="5" s="1"/>
  <c r="W447" i="5" a="1"/>
  <c r="W447" i="5" s="1"/>
  <c r="AI447" i="5" s="1"/>
  <c r="N447" i="5" a="1"/>
  <c r="N447" i="5" s="1"/>
  <c r="W445" i="5" a="1"/>
  <c r="W445" i="5" s="1"/>
  <c r="AI445" i="5" s="1"/>
  <c r="N445" i="5" a="1"/>
  <c r="N445" i="5" s="1"/>
  <c r="W443" i="5" a="1"/>
  <c r="W443" i="5" s="1"/>
  <c r="AI443" i="5" s="1"/>
  <c r="N443" i="5" a="1"/>
  <c r="N443" i="5" s="1"/>
  <c r="W441" i="5" a="1"/>
  <c r="W441" i="5" s="1"/>
  <c r="AI441" i="5" s="1"/>
  <c r="N441" i="5" a="1"/>
  <c r="N441" i="5" s="1"/>
  <c r="W439" i="5" a="1"/>
  <c r="W439" i="5" s="1"/>
  <c r="AI439" i="5" s="1"/>
  <c r="N439" i="5" a="1"/>
  <c r="N439" i="5" s="1"/>
  <c r="W437" i="5" a="1"/>
  <c r="W437" i="5" s="1"/>
  <c r="AI437" i="5" s="1"/>
  <c r="N437" i="5" a="1"/>
  <c r="N437" i="5" s="1"/>
  <c r="S434" i="5" a="1"/>
  <c r="S434" i="5" s="1"/>
  <c r="AE434" i="5" s="1"/>
  <c r="P432" i="5" a="1"/>
  <c r="P432" i="5" s="1"/>
  <c r="AB432" i="5" s="1"/>
  <c r="T432" i="5" a="1"/>
  <c r="T432" i="5" s="1"/>
  <c r="AF432" i="5" s="1"/>
  <c r="X432" i="5" a="1"/>
  <c r="X432" i="5" s="1"/>
  <c r="AJ432" i="5" s="1"/>
  <c r="S432" i="5" a="1"/>
  <c r="S432" i="5" s="1"/>
  <c r="AE432" i="5" s="1"/>
  <c r="Y432" i="5" a="1"/>
  <c r="Y432" i="5" s="1"/>
  <c r="AK432" i="5" s="1"/>
  <c r="U432" i="5" a="1"/>
  <c r="U432" i="5" s="1"/>
  <c r="AG432" i="5" s="1"/>
  <c r="Q430" i="5" a="1"/>
  <c r="Q430" i="5" s="1"/>
  <c r="AC430" i="5" s="1"/>
  <c r="T427" i="5" a="1"/>
  <c r="T427" i="5" s="1"/>
  <c r="AF427" i="5" s="1"/>
  <c r="P427" i="5" a="1"/>
  <c r="P427" i="5" s="1"/>
  <c r="AB427" i="5" s="1"/>
  <c r="Q427" i="5" a="1"/>
  <c r="Q427" i="5" s="1"/>
  <c r="AC427" i="5" s="1"/>
  <c r="W427" i="5" a="1"/>
  <c r="W427" i="5" s="1"/>
  <c r="AI427" i="5" s="1"/>
  <c r="R425" i="5" a="1"/>
  <c r="R425" i="5" s="1"/>
  <c r="AD425" i="5" s="1"/>
  <c r="V423" i="5" a="1"/>
  <c r="V423" i="5" s="1"/>
  <c r="AH423" i="5" s="1"/>
  <c r="X423" i="5" a="1"/>
  <c r="X423" i="5" s="1"/>
  <c r="AJ423" i="5" s="1"/>
  <c r="T419" i="5" a="1"/>
  <c r="T419" i="5" s="1"/>
  <c r="AF419" i="5" s="1"/>
  <c r="O419" i="5" a="1"/>
  <c r="O419" i="5" s="1"/>
  <c r="AA419" i="5" s="1"/>
  <c r="P419" i="5" a="1"/>
  <c r="P419" i="5" s="1"/>
  <c r="AB419" i="5" s="1"/>
  <c r="Q419" i="5" a="1"/>
  <c r="Q419" i="5" s="1"/>
  <c r="AC419" i="5" s="1"/>
  <c r="W419" i="5" a="1"/>
  <c r="W419" i="5" s="1"/>
  <c r="AI419" i="5" s="1"/>
  <c r="R419" i="5" a="1"/>
  <c r="R419" i="5" s="1"/>
  <c r="AD419" i="5" s="1"/>
  <c r="S419" i="5" a="1"/>
  <c r="S419" i="5" s="1"/>
  <c r="AE419" i="5" s="1"/>
  <c r="Y419" i="5" a="1"/>
  <c r="Y419" i="5" s="1"/>
  <c r="AK419" i="5" s="1"/>
  <c r="Y411" i="5" a="1"/>
  <c r="Y411" i="5" s="1"/>
  <c r="AK411" i="5" s="1"/>
  <c r="U409" i="5" a="1"/>
  <c r="U409" i="5" s="1"/>
  <c r="AG409" i="5" s="1"/>
  <c r="Q409" i="5" a="1"/>
  <c r="Q409" i="5" s="1"/>
  <c r="AC409" i="5" s="1"/>
  <c r="Y409" i="5" a="1"/>
  <c r="Y409" i="5" s="1"/>
  <c r="AK409" i="5" s="1"/>
  <c r="S409" i="5" a="1"/>
  <c r="S409" i="5" s="1"/>
  <c r="AE409" i="5" s="1"/>
  <c r="N409" i="5" a="1"/>
  <c r="N409" i="5" s="1"/>
  <c r="T409" i="5" a="1"/>
  <c r="T409" i="5" s="1"/>
  <c r="AF409" i="5" s="1"/>
  <c r="V409" i="5" a="1"/>
  <c r="V409" i="5" s="1"/>
  <c r="AH409" i="5" s="1"/>
  <c r="O409" i="5" a="1"/>
  <c r="O409" i="5" s="1"/>
  <c r="AA409" i="5" s="1"/>
  <c r="W409" i="5" a="1"/>
  <c r="W409" i="5" s="1"/>
  <c r="AI409" i="5" s="1"/>
  <c r="P409" i="5" a="1"/>
  <c r="P409" i="5" s="1"/>
  <c r="AB409" i="5" s="1"/>
  <c r="R477" i="5" a="1"/>
  <c r="R477" i="5" s="1"/>
  <c r="AD477" i="5" s="1"/>
  <c r="R475" i="5" a="1"/>
  <c r="R475" i="5" s="1"/>
  <c r="AD475" i="5" s="1"/>
  <c r="R473" i="5" a="1"/>
  <c r="R473" i="5" s="1"/>
  <c r="AD473" i="5" s="1"/>
  <c r="R471" i="5" a="1"/>
  <c r="R471" i="5" s="1"/>
  <c r="AD471" i="5" s="1"/>
  <c r="R469" i="5" a="1"/>
  <c r="R469" i="5" s="1"/>
  <c r="AD469" i="5" s="1"/>
  <c r="R467" i="5" a="1"/>
  <c r="R467" i="5" s="1"/>
  <c r="AD467" i="5" s="1"/>
  <c r="R465" i="5" a="1"/>
  <c r="R465" i="5" s="1"/>
  <c r="AD465" i="5" s="1"/>
  <c r="R463" i="5" a="1"/>
  <c r="R463" i="5" s="1"/>
  <c r="AD463" i="5" s="1"/>
  <c r="R461" i="5" a="1"/>
  <c r="R461" i="5" s="1"/>
  <c r="AD461" i="5" s="1"/>
  <c r="R459" i="5" a="1"/>
  <c r="R459" i="5" s="1"/>
  <c r="AD459" i="5" s="1"/>
  <c r="R457" i="5" a="1"/>
  <c r="R457" i="5" s="1"/>
  <c r="AD457" i="5" s="1"/>
  <c r="R455" i="5" a="1"/>
  <c r="R455" i="5" s="1"/>
  <c r="AD455" i="5" s="1"/>
  <c r="R453" i="5" a="1"/>
  <c r="R453" i="5" s="1"/>
  <c r="AD453" i="5" s="1"/>
  <c r="R451" i="5" a="1"/>
  <c r="R451" i="5" s="1"/>
  <c r="AD451" i="5" s="1"/>
  <c r="R449" i="5" a="1"/>
  <c r="R449" i="5" s="1"/>
  <c r="AD449" i="5" s="1"/>
  <c r="R447" i="5" a="1"/>
  <c r="R447" i="5" s="1"/>
  <c r="AD447" i="5" s="1"/>
  <c r="R445" i="5" a="1"/>
  <c r="R445" i="5" s="1"/>
  <c r="AD445" i="5" s="1"/>
  <c r="R443" i="5" a="1"/>
  <c r="R443" i="5" s="1"/>
  <c r="AD443" i="5" s="1"/>
  <c r="R441" i="5" a="1"/>
  <c r="R441" i="5" s="1"/>
  <c r="AD441" i="5" s="1"/>
  <c r="R439" i="5" a="1"/>
  <c r="R439" i="5" s="1"/>
  <c r="AD439" i="5" s="1"/>
  <c r="R437" i="5" a="1"/>
  <c r="R437" i="5" s="1"/>
  <c r="AD437" i="5" s="1"/>
  <c r="Q431" i="5" a="1"/>
  <c r="Q431" i="5" s="1"/>
  <c r="AC431" i="5" s="1"/>
  <c r="R431" i="5" a="1"/>
  <c r="R431" i="5" s="1"/>
  <c r="AD431" i="5" s="1"/>
  <c r="U426" i="5" a="1"/>
  <c r="U426" i="5" s="1"/>
  <c r="AG426" i="5" s="1"/>
  <c r="R426" i="5" a="1"/>
  <c r="R426" i="5" s="1"/>
  <c r="AD426" i="5" s="1"/>
  <c r="S426" i="5" a="1"/>
  <c r="S426" i="5" s="1"/>
  <c r="AE426" i="5" s="1"/>
  <c r="Y426" i="5" a="1"/>
  <c r="Y426" i="5" s="1"/>
  <c r="AK426" i="5" s="1"/>
  <c r="N426" i="5" a="1"/>
  <c r="N426" i="5" s="1"/>
  <c r="O426" i="5" a="1"/>
  <c r="O426" i="5" s="1"/>
  <c r="AA426" i="5" s="1"/>
  <c r="V426" i="5" a="1"/>
  <c r="V426" i="5" s="1"/>
  <c r="AH426" i="5" s="1"/>
  <c r="P426" i="5" a="1"/>
  <c r="P426" i="5" s="1"/>
  <c r="AB426" i="5" s="1"/>
  <c r="X421" i="5" a="1"/>
  <c r="X421" i="5" s="1"/>
  <c r="AJ421" i="5" s="1"/>
  <c r="V405" i="5" a="1"/>
  <c r="V405" i="5" s="1"/>
  <c r="AH405" i="5" s="1"/>
  <c r="O405" i="5" a="1"/>
  <c r="O405" i="5" s="1"/>
  <c r="AA405" i="5" s="1"/>
  <c r="W405" i="5" a="1"/>
  <c r="W405" i="5" s="1"/>
  <c r="AI405" i="5" s="1"/>
  <c r="P405" i="5" a="1"/>
  <c r="P405" i="5" s="1"/>
  <c r="AB405" i="5" s="1"/>
  <c r="R405" i="5" a="1"/>
  <c r="R405" i="5" s="1"/>
  <c r="AD405" i="5" s="1"/>
  <c r="X405" i="5" a="1"/>
  <c r="X405" i="5" s="1"/>
  <c r="AJ405" i="5" s="1"/>
  <c r="Y405" i="5" a="1"/>
  <c r="Y405" i="5" s="1"/>
  <c r="AK405" i="5" s="1"/>
  <c r="V477" i="5" a="1"/>
  <c r="V477" i="5" s="1"/>
  <c r="AH477" i="5" s="1"/>
  <c r="V475" i="5" a="1"/>
  <c r="V475" i="5" s="1"/>
  <c r="AH475" i="5" s="1"/>
  <c r="V473" i="5" a="1"/>
  <c r="V473" i="5" s="1"/>
  <c r="AH473" i="5" s="1"/>
  <c r="V471" i="5" a="1"/>
  <c r="V471" i="5" s="1"/>
  <c r="AH471" i="5" s="1"/>
  <c r="V469" i="5" a="1"/>
  <c r="V469" i="5" s="1"/>
  <c r="AH469" i="5" s="1"/>
  <c r="V467" i="5" a="1"/>
  <c r="V467" i="5" s="1"/>
  <c r="AH467" i="5" s="1"/>
  <c r="V465" i="5" a="1"/>
  <c r="V465" i="5" s="1"/>
  <c r="AH465" i="5" s="1"/>
  <c r="V463" i="5" a="1"/>
  <c r="V463" i="5" s="1"/>
  <c r="AH463" i="5" s="1"/>
  <c r="P434" i="5" a="1"/>
  <c r="P434" i="5" s="1"/>
  <c r="AB434" i="5" s="1"/>
  <c r="T434" i="5" a="1"/>
  <c r="T434" i="5" s="1"/>
  <c r="AF434" i="5" s="1"/>
  <c r="U434" i="5" a="1"/>
  <c r="U434" i="5" s="1"/>
  <c r="AG434" i="5" s="1"/>
  <c r="Y434" i="5" a="1"/>
  <c r="Y434" i="5" s="1"/>
  <c r="AK434" i="5" s="1"/>
  <c r="R429" i="5" a="1"/>
  <c r="R429" i="5" s="1"/>
  <c r="AD429" i="5" s="1"/>
  <c r="T425" i="5" a="1"/>
  <c r="T425" i="5" s="1"/>
  <c r="AF425" i="5" s="1"/>
  <c r="P425" i="5" a="1"/>
  <c r="P425" i="5" s="1"/>
  <c r="AB425" i="5" s="1"/>
  <c r="Q425" i="5" a="1"/>
  <c r="Q425" i="5" s="1"/>
  <c r="AC425" i="5" s="1"/>
  <c r="W425" i="5" a="1"/>
  <c r="W425" i="5" s="1"/>
  <c r="AI425" i="5" s="1"/>
  <c r="N415" i="5" a="1"/>
  <c r="N415" i="5" s="1"/>
  <c r="T415" i="5" a="1"/>
  <c r="T415" i="5" s="1"/>
  <c r="AF415" i="5" s="1"/>
  <c r="V415" i="5" a="1"/>
  <c r="V415" i="5" s="1"/>
  <c r="AH415" i="5" s="1"/>
  <c r="O415" i="5" a="1"/>
  <c r="O415" i="5" s="1"/>
  <c r="AA415" i="5" s="1"/>
  <c r="W415" i="5" a="1"/>
  <c r="W415" i="5" s="1"/>
  <c r="AI415" i="5" s="1"/>
  <c r="P415" i="5" a="1"/>
  <c r="P415" i="5" s="1"/>
  <c r="AB415" i="5" s="1"/>
  <c r="R415" i="5" a="1"/>
  <c r="R415" i="5" s="1"/>
  <c r="AD415" i="5" s="1"/>
  <c r="X415" i="5" a="1"/>
  <c r="X415" i="5" s="1"/>
  <c r="AJ415" i="5" s="1"/>
  <c r="Y415" i="5" a="1"/>
  <c r="Y415" i="5" s="1"/>
  <c r="AK415" i="5" s="1"/>
  <c r="S413" i="5" a="1"/>
  <c r="S413" i="5" s="1"/>
  <c r="AE413" i="5" s="1"/>
  <c r="P411" i="5" a="1"/>
  <c r="P411" i="5" s="1"/>
  <c r="AB411" i="5" s="1"/>
  <c r="R411" i="5" a="1"/>
  <c r="R411" i="5" s="1"/>
  <c r="AD411" i="5" s="1"/>
  <c r="X411" i="5" a="1"/>
  <c r="X411" i="5" s="1"/>
  <c r="AJ411" i="5" s="1"/>
  <c r="R378" i="5" a="1"/>
  <c r="R378" i="5" s="1"/>
  <c r="AD378" i="5" s="1"/>
  <c r="X378" i="5" a="1"/>
  <c r="X378" i="5" s="1"/>
  <c r="AJ378" i="5" s="1"/>
  <c r="S378" i="5" a="1"/>
  <c r="S378" i="5" s="1"/>
  <c r="AE378" i="5" s="1"/>
  <c r="Y378" i="5" a="1"/>
  <c r="Y378" i="5" s="1"/>
  <c r="AK378" i="5" s="1"/>
  <c r="N378" i="5" a="1"/>
  <c r="N378" i="5" s="1"/>
  <c r="T378" i="5" a="1"/>
  <c r="T378" i="5" s="1"/>
  <c r="AF378" i="5" s="1"/>
  <c r="O378" i="5" a="1"/>
  <c r="O378" i="5" s="1"/>
  <c r="AA378" i="5" s="1"/>
  <c r="U378" i="5" a="1"/>
  <c r="U378" i="5" s="1"/>
  <c r="AG378" i="5" s="1"/>
  <c r="V378" i="5" a="1"/>
  <c r="V378" i="5" s="1"/>
  <c r="AH378" i="5" s="1"/>
  <c r="P378" i="5" a="1"/>
  <c r="P378" i="5" s="1"/>
  <c r="AB378" i="5" s="1"/>
  <c r="W378" i="5" a="1"/>
  <c r="W378" i="5" s="1"/>
  <c r="AI378" i="5" s="1"/>
  <c r="Q378" i="5" a="1"/>
  <c r="Q378" i="5" s="1"/>
  <c r="AC378" i="5" s="1"/>
  <c r="V514" i="5" a="1"/>
  <c r="V514" i="5" s="1"/>
  <c r="AH514" i="5" s="1"/>
  <c r="R514" i="5" a="1"/>
  <c r="R514" i="5" s="1"/>
  <c r="AD514" i="5" s="1"/>
  <c r="V513" i="5" a="1"/>
  <c r="V513" i="5" s="1"/>
  <c r="AH513" i="5" s="1"/>
  <c r="R513" i="5" a="1"/>
  <c r="R513" i="5" s="1"/>
  <c r="AD513" i="5" s="1"/>
  <c r="V512" i="5" a="1"/>
  <c r="V512" i="5" s="1"/>
  <c r="AH512" i="5" s="1"/>
  <c r="R512" i="5" a="1"/>
  <c r="R512" i="5" s="1"/>
  <c r="AD512" i="5" s="1"/>
  <c r="V511" i="5" a="1"/>
  <c r="V511" i="5" s="1"/>
  <c r="AH511" i="5" s="1"/>
  <c r="R511" i="5" a="1"/>
  <c r="R511" i="5" s="1"/>
  <c r="AD511" i="5" s="1"/>
  <c r="V510" i="5" a="1"/>
  <c r="V510" i="5" s="1"/>
  <c r="AH510" i="5" s="1"/>
  <c r="R510" i="5" a="1"/>
  <c r="R510" i="5" s="1"/>
  <c r="AD510" i="5" s="1"/>
  <c r="V509" i="5" a="1"/>
  <c r="V509" i="5" s="1"/>
  <c r="AH509" i="5" s="1"/>
  <c r="R509" i="5" a="1"/>
  <c r="R509" i="5" s="1"/>
  <c r="AD509" i="5" s="1"/>
  <c r="V508" i="5" a="1"/>
  <c r="V508" i="5" s="1"/>
  <c r="AH508" i="5" s="1"/>
  <c r="R508" i="5" a="1"/>
  <c r="R508" i="5" s="1"/>
  <c r="AD508" i="5" s="1"/>
  <c r="V507" i="5" a="1"/>
  <c r="V507" i="5" s="1"/>
  <c r="AH507" i="5" s="1"/>
  <c r="R507" i="5" a="1"/>
  <c r="R507" i="5" s="1"/>
  <c r="AD507" i="5" s="1"/>
  <c r="V506" i="5" a="1"/>
  <c r="V506" i="5" s="1"/>
  <c r="AH506" i="5" s="1"/>
  <c r="R506" i="5" a="1"/>
  <c r="R506" i="5" s="1"/>
  <c r="AD506" i="5" s="1"/>
  <c r="V505" i="5" a="1"/>
  <c r="V505" i="5" s="1"/>
  <c r="AH505" i="5" s="1"/>
  <c r="R505" i="5" a="1"/>
  <c r="R505" i="5" s="1"/>
  <c r="AD505" i="5" s="1"/>
  <c r="V504" i="5" a="1"/>
  <c r="V504" i="5" s="1"/>
  <c r="AH504" i="5" s="1"/>
  <c r="R504" i="5" a="1"/>
  <c r="R504" i="5" s="1"/>
  <c r="AD504" i="5" s="1"/>
  <c r="V503" i="5" a="1"/>
  <c r="V503" i="5" s="1"/>
  <c r="AH503" i="5" s="1"/>
  <c r="R503" i="5" a="1"/>
  <c r="R503" i="5" s="1"/>
  <c r="AD503" i="5" s="1"/>
  <c r="V502" i="5" a="1"/>
  <c r="V502" i="5" s="1"/>
  <c r="AH502" i="5" s="1"/>
  <c r="R502" i="5" a="1"/>
  <c r="R502" i="5" s="1"/>
  <c r="AD502" i="5" s="1"/>
  <c r="V501" i="5" a="1"/>
  <c r="V501" i="5" s="1"/>
  <c r="AH501" i="5" s="1"/>
  <c r="R501" i="5" a="1"/>
  <c r="R501" i="5" s="1"/>
  <c r="AD501" i="5" s="1"/>
  <c r="V500" i="5" a="1"/>
  <c r="V500" i="5" s="1"/>
  <c r="AH500" i="5" s="1"/>
  <c r="R500" i="5" a="1"/>
  <c r="R500" i="5" s="1"/>
  <c r="AD500" i="5" s="1"/>
  <c r="V499" i="5" a="1"/>
  <c r="V499" i="5" s="1"/>
  <c r="AH499" i="5" s="1"/>
  <c r="R499" i="5" a="1"/>
  <c r="R499" i="5" s="1"/>
  <c r="AD499" i="5" s="1"/>
  <c r="V498" i="5" a="1"/>
  <c r="V498" i="5" s="1"/>
  <c r="AH498" i="5" s="1"/>
  <c r="R498" i="5" a="1"/>
  <c r="R498" i="5" s="1"/>
  <c r="AD498" i="5" s="1"/>
  <c r="V497" i="5" a="1"/>
  <c r="V497" i="5" s="1"/>
  <c r="AH497" i="5" s="1"/>
  <c r="R497" i="5" a="1"/>
  <c r="R497" i="5" s="1"/>
  <c r="AD497" i="5" s="1"/>
  <c r="V496" i="5" a="1"/>
  <c r="V496" i="5" s="1"/>
  <c r="AH496" i="5" s="1"/>
  <c r="R496" i="5" a="1"/>
  <c r="R496" i="5" s="1"/>
  <c r="AD496" i="5" s="1"/>
  <c r="V495" i="5" a="1"/>
  <c r="V495" i="5" s="1"/>
  <c r="AH495" i="5" s="1"/>
  <c r="R495" i="5" a="1"/>
  <c r="R495" i="5" s="1"/>
  <c r="AD495" i="5" s="1"/>
  <c r="V494" i="5" a="1"/>
  <c r="V494" i="5" s="1"/>
  <c r="AH494" i="5" s="1"/>
  <c r="R494" i="5" a="1"/>
  <c r="R494" i="5" s="1"/>
  <c r="AD494" i="5" s="1"/>
  <c r="V493" i="5" a="1"/>
  <c r="V493" i="5" s="1"/>
  <c r="AH493" i="5" s="1"/>
  <c r="R493" i="5" a="1"/>
  <c r="R493" i="5" s="1"/>
  <c r="AD493" i="5" s="1"/>
  <c r="V492" i="5" a="1"/>
  <c r="V492" i="5" s="1"/>
  <c r="AH492" i="5" s="1"/>
  <c r="R492" i="5" a="1"/>
  <c r="R492" i="5" s="1"/>
  <c r="AD492" i="5" s="1"/>
  <c r="V491" i="5" a="1"/>
  <c r="V491" i="5" s="1"/>
  <c r="AH491" i="5" s="1"/>
  <c r="R491" i="5" a="1"/>
  <c r="R491" i="5" s="1"/>
  <c r="AD491" i="5" s="1"/>
  <c r="V490" i="5" a="1"/>
  <c r="V490" i="5" s="1"/>
  <c r="AH490" i="5" s="1"/>
  <c r="R490" i="5" a="1"/>
  <c r="R490" i="5" s="1"/>
  <c r="AD490" i="5" s="1"/>
  <c r="V489" i="5" a="1"/>
  <c r="V489" i="5" s="1"/>
  <c r="AH489" i="5" s="1"/>
  <c r="R489" i="5" a="1"/>
  <c r="R489" i="5" s="1"/>
  <c r="AD489" i="5" s="1"/>
  <c r="R488" i="5" a="1"/>
  <c r="R488" i="5" s="1"/>
  <c r="AD488" i="5" s="1"/>
  <c r="W434" i="5" a="1"/>
  <c r="W434" i="5" s="1"/>
  <c r="AI434" i="5" s="1"/>
  <c r="W432" i="5" a="1"/>
  <c r="W432" i="5" s="1"/>
  <c r="AI432" i="5" s="1"/>
  <c r="Q432" i="5" a="1"/>
  <c r="Q432" i="5" s="1"/>
  <c r="AC432" i="5" s="1"/>
  <c r="V430" i="5" a="1"/>
  <c r="V430" i="5" s="1"/>
  <c r="AH430" i="5" s="1"/>
  <c r="U424" i="5" a="1"/>
  <c r="U424" i="5" s="1"/>
  <c r="AG424" i="5" s="1"/>
  <c r="R424" i="5" a="1"/>
  <c r="R424" i="5" s="1"/>
  <c r="AD424" i="5" s="1"/>
  <c r="S424" i="5" a="1"/>
  <c r="S424" i="5" s="1"/>
  <c r="AE424" i="5" s="1"/>
  <c r="Y424" i="5" a="1"/>
  <c r="Y424" i="5" s="1"/>
  <c r="AK424" i="5" s="1"/>
  <c r="N424" i="5" a="1"/>
  <c r="N424" i="5" s="1"/>
  <c r="O424" i="5" a="1"/>
  <c r="O424" i="5" s="1"/>
  <c r="AA424" i="5" s="1"/>
  <c r="V424" i="5" a="1"/>
  <c r="V424" i="5" s="1"/>
  <c r="AH424" i="5" s="1"/>
  <c r="P424" i="5" a="1"/>
  <c r="P424" i="5" s="1"/>
  <c r="AB424" i="5" s="1"/>
  <c r="O423" i="5" a="1"/>
  <c r="O423" i="5" s="1"/>
  <c r="AA423" i="5" s="1"/>
  <c r="U420" i="5" a="1"/>
  <c r="U420" i="5" s="1"/>
  <c r="AG420" i="5" s="1"/>
  <c r="R420" i="5" a="1"/>
  <c r="R420" i="5" s="1"/>
  <c r="AD420" i="5" s="1"/>
  <c r="S420" i="5" a="1"/>
  <c r="S420" i="5" s="1"/>
  <c r="AE420" i="5" s="1"/>
  <c r="Y420" i="5" a="1"/>
  <c r="Y420" i="5" s="1"/>
  <c r="AK420" i="5" s="1"/>
  <c r="N420" i="5" a="1"/>
  <c r="N420" i="5" s="1"/>
  <c r="T420" i="5" a="1"/>
  <c r="T420" i="5" s="1"/>
  <c r="AF420" i="5" s="1"/>
  <c r="O420" i="5" a="1"/>
  <c r="O420" i="5" s="1"/>
  <c r="AA420" i="5" s="1"/>
  <c r="V420" i="5" a="1"/>
  <c r="V420" i="5" s="1"/>
  <c r="AH420" i="5" s="1"/>
  <c r="P420" i="5" a="1"/>
  <c r="P420" i="5" s="1"/>
  <c r="AB420" i="5" s="1"/>
  <c r="W411" i="5" a="1"/>
  <c r="W411" i="5" s="1"/>
  <c r="AI411" i="5" s="1"/>
  <c r="X409" i="5" a="1"/>
  <c r="X409" i="5" s="1"/>
  <c r="AJ409" i="5" s="1"/>
  <c r="T403" i="5" a="1"/>
  <c r="T403" i="5" s="1"/>
  <c r="AF403" i="5" s="1"/>
  <c r="X397" i="5" a="1"/>
  <c r="X397" i="5" s="1"/>
  <c r="AJ397" i="5" s="1"/>
  <c r="O395" i="5" a="1"/>
  <c r="O395" i="5" s="1"/>
  <c r="AA395" i="5" s="1"/>
  <c r="W431" i="5" a="1"/>
  <c r="W431" i="5" s="1"/>
  <c r="AI431" i="5" s="1"/>
  <c r="Y427" i="5" a="1"/>
  <c r="Y427" i="5" s="1"/>
  <c r="AK427" i="5" s="1"/>
  <c r="S427" i="5" a="1"/>
  <c r="S427" i="5" s="1"/>
  <c r="AE427" i="5" s="1"/>
  <c r="Y425" i="5" a="1"/>
  <c r="Y425" i="5" s="1"/>
  <c r="AK425" i="5" s="1"/>
  <c r="S425" i="5" a="1"/>
  <c r="S425" i="5" s="1"/>
  <c r="AE425" i="5" s="1"/>
  <c r="S423" i="5" a="1"/>
  <c r="S423" i="5" s="1"/>
  <c r="AE423" i="5" s="1"/>
  <c r="O418" i="5" a="1"/>
  <c r="O418" i="5" s="1"/>
  <c r="AA418" i="5" s="1"/>
  <c r="X416" i="5" a="1"/>
  <c r="X416" i="5" s="1"/>
  <c r="AJ416" i="5" s="1"/>
  <c r="R416" i="5" a="1"/>
  <c r="R416" i="5" s="1"/>
  <c r="AD416" i="5" s="1"/>
  <c r="U416" i="5" a="1"/>
  <c r="U416" i="5" s="1"/>
  <c r="AG416" i="5" s="1"/>
  <c r="Q416" i="5" a="1"/>
  <c r="Q416" i="5" s="1"/>
  <c r="AC416" i="5" s="1"/>
  <c r="S414" i="5" a="1"/>
  <c r="S414" i="5" s="1"/>
  <c r="AE414" i="5" s="1"/>
  <c r="T412" i="5" a="1"/>
  <c r="T412" i="5" s="1"/>
  <c r="AF412" i="5" s="1"/>
  <c r="N412" i="5" a="1"/>
  <c r="N412" i="5" s="1"/>
  <c r="V411" i="5" a="1"/>
  <c r="V411" i="5" s="1"/>
  <c r="AH411" i="5" s="1"/>
  <c r="W410" i="5" a="1"/>
  <c r="W410" i="5" s="1"/>
  <c r="AI410" i="5" s="1"/>
  <c r="O410" i="5" a="1"/>
  <c r="O410" i="5" s="1"/>
  <c r="AA410" i="5" s="1"/>
  <c r="X408" i="5" a="1"/>
  <c r="X408" i="5" s="1"/>
  <c r="AJ408" i="5" s="1"/>
  <c r="R408" i="5" a="1"/>
  <c r="R408" i="5" s="1"/>
  <c r="AD408" i="5" s="1"/>
  <c r="U408" i="5" a="1"/>
  <c r="U408" i="5" s="1"/>
  <c r="AG408" i="5" s="1"/>
  <c r="Q408" i="5" a="1"/>
  <c r="Q408" i="5" s="1"/>
  <c r="AC408" i="5" s="1"/>
  <c r="S406" i="5" a="1"/>
  <c r="S406" i="5" s="1"/>
  <c r="AE406" i="5" s="1"/>
  <c r="T404" i="5" a="1"/>
  <c r="T404" i="5" s="1"/>
  <c r="AF404" i="5" s="1"/>
  <c r="N404" i="5" a="1"/>
  <c r="N404" i="5" s="1"/>
  <c r="S402" i="5" a="1"/>
  <c r="S402" i="5" s="1"/>
  <c r="AE402" i="5" s="1"/>
  <c r="X401" i="5" a="1"/>
  <c r="X401" i="5" s="1"/>
  <c r="AJ401" i="5" s="1"/>
  <c r="N401" i="5" a="1"/>
  <c r="N401" i="5" s="1"/>
  <c r="P400" i="5" a="1"/>
  <c r="P400" i="5" s="1"/>
  <c r="AB400" i="5" s="1"/>
  <c r="Y399" i="5" a="1"/>
  <c r="Y399" i="5" s="1"/>
  <c r="AK399" i="5" s="1"/>
  <c r="U399" i="5" a="1"/>
  <c r="U399" i="5" s="1"/>
  <c r="AG399" i="5" s="1"/>
  <c r="Q399" i="5" a="1"/>
  <c r="Q399" i="5" s="1"/>
  <c r="AC399" i="5" s="1"/>
  <c r="R399" i="5" a="1"/>
  <c r="R399" i="5" s="1"/>
  <c r="AD399" i="5" s="1"/>
  <c r="W399" i="5" a="1"/>
  <c r="W399" i="5" s="1"/>
  <c r="AI399" i="5" s="1"/>
  <c r="V398" i="5" a="1"/>
  <c r="V398" i="5" s="1"/>
  <c r="AH398" i="5" s="1"/>
  <c r="U396" i="5" a="1"/>
  <c r="U396" i="5" s="1"/>
  <c r="AG396" i="5" s="1"/>
  <c r="X390" i="5" a="1"/>
  <c r="X390" i="5" s="1"/>
  <c r="AJ390" i="5" s="1"/>
  <c r="O374" i="5" a="1"/>
  <c r="O374" i="5" s="1"/>
  <c r="AA374" i="5" s="1"/>
  <c r="U374" i="5" a="1"/>
  <c r="U374" i="5" s="1"/>
  <c r="AG374" i="5" s="1"/>
  <c r="V374" i="5" a="1"/>
  <c r="V374" i="5" s="1"/>
  <c r="AH374" i="5" s="1"/>
  <c r="P374" i="5" a="1"/>
  <c r="P374" i="5" s="1"/>
  <c r="AB374" i="5" s="1"/>
  <c r="W374" i="5" a="1"/>
  <c r="W374" i="5" s="1"/>
  <c r="AI374" i="5" s="1"/>
  <c r="R374" i="5" a="1"/>
  <c r="R374" i="5" s="1"/>
  <c r="AD374" i="5" s="1"/>
  <c r="X374" i="5" a="1"/>
  <c r="X374" i="5" s="1"/>
  <c r="AJ374" i="5" s="1"/>
  <c r="S374" i="5" a="1"/>
  <c r="S374" i="5" s="1"/>
  <c r="AE374" i="5" s="1"/>
  <c r="Y374" i="5" a="1"/>
  <c r="Y374" i="5" s="1"/>
  <c r="AK374" i="5" s="1"/>
  <c r="N372" i="5" a="1"/>
  <c r="N372" i="5" s="1"/>
  <c r="T372" i="5" a="1"/>
  <c r="T372" i="5" s="1"/>
  <c r="AF372" i="5" s="1"/>
  <c r="O372" i="5" a="1"/>
  <c r="O372" i="5" s="1"/>
  <c r="AA372" i="5" s="1"/>
  <c r="U372" i="5" a="1"/>
  <c r="U372" i="5" s="1"/>
  <c r="AG372" i="5" s="1"/>
  <c r="P372" i="5" a="1"/>
  <c r="P372" i="5" s="1"/>
  <c r="AB372" i="5" s="1"/>
  <c r="W372" i="5" a="1"/>
  <c r="W372" i="5" s="1"/>
  <c r="AI372" i="5" s="1"/>
  <c r="Q372" i="5" a="1"/>
  <c r="Q372" i="5" s="1"/>
  <c r="AC372" i="5" s="1"/>
  <c r="R372" i="5" a="1"/>
  <c r="R372" i="5" s="1"/>
  <c r="AD372" i="5" s="1"/>
  <c r="X372" i="5" a="1"/>
  <c r="X372" i="5" s="1"/>
  <c r="AJ372" i="5" s="1"/>
  <c r="S368" i="5" a="1"/>
  <c r="S368" i="5" s="1"/>
  <c r="AE368" i="5" s="1"/>
  <c r="Y364" i="5" a="1"/>
  <c r="Y364" i="5" s="1"/>
  <c r="AK364" i="5" s="1"/>
  <c r="W430" i="5" a="1"/>
  <c r="W430" i="5" s="1"/>
  <c r="AI430" i="5" s="1"/>
  <c r="W429" i="5" a="1"/>
  <c r="W429" i="5" s="1"/>
  <c r="AI429" i="5" s="1"/>
  <c r="V418" i="5" a="1"/>
  <c r="V418" i="5" s="1"/>
  <c r="AH418" i="5" s="1"/>
  <c r="P416" i="5" a="1"/>
  <c r="P416" i="5" s="1"/>
  <c r="AB416" i="5" s="1"/>
  <c r="U415" i="5" a="1"/>
  <c r="U415" i="5" s="1"/>
  <c r="AG415" i="5" s="1"/>
  <c r="Q415" i="5" a="1"/>
  <c r="Q415" i="5" s="1"/>
  <c r="AC415" i="5" s="1"/>
  <c r="T411" i="5" a="1"/>
  <c r="T411" i="5" s="1"/>
  <c r="AF411" i="5" s="1"/>
  <c r="N411" i="5" a="1"/>
  <c r="N411" i="5" s="1"/>
  <c r="V410" i="5" a="1"/>
  <c r="V410" i="5" s="1"/>
  <c r="AH410" i="5" s="1"/>
  <c r="P408" i="5" a="1"/>
  <c r="P408" i="5" s="1"/>
  <c r="AB408" i="5" s="1"/>
  <c r="U407" i="5" a="1"/>
  <c r="U407" i="5" s="1"/>
  <c r="AG407" i="5" s="1"/>
  <c r="Q407" i="5" a="1"/>
  <c r="Q407" i="5" s="1"/>
  <c r="AC407" i="5" s="1"/>
  <c r="U402" i="5" a="1"/>
  <c r="U402" i="5" s="1"/>
  <c r="AG402" i="5" s="1"/>
  <c r="Q402" i="5" a="1"/>
  <c r="Q402" i="5" s="1"/>
  <c r="AC402" i="5" s="1"/>
  <c r="R402" i="5" a="1"/>
  <c r="R402" i="5" s="1"/>
  <c r="AD402" i="5" s="1"/>
  <c r="W402" i="5" a="1"/>
  <c r="W402" i="5" s="1"/>
  <c r="AI402" i="5" s="1"/>
  <c r="O400" i="5" a="1"/>
  <c r="O400" i="5" s="1"/>
  <c r="AA400" i="5" s="1"/>
  <c r="V396" i="5" a="1"/>
  <c r="V396" i="5" s="1"/>
  <c r="AH396" i="5" s="1"/>
  <c r="Q393" i="5" a="1"/>
  <c r="Q393" i="5" s="1"/>
  <c r="AC393" i="5" s="1"/>
  <c r="R389" i="5" a="1"/>
  <c r="R389" i="5" s="1"/>
  <c r="AD389" i="5" s="1"/>
  <c r="N388" i="5" a="1"/>
  <c r="N388" i="5" s="1"/>
  <c r="T388" i="5" a="1"/>
  <c r="T388" i="5" s="1"/>
  <c r="AF388" i="5" s="1"/>
  <c r="O388" i="5" a="1"/>
  <c r="O388" i="5" s="1"/>
  <c r="AA388" i="5" s="1"/>
  <c r="U388" i="5" a="1"/>
  <c r="U388" i="5" s="1"/>
  <c r="AG388" i="5" s="1"/>
  <c r="Q388" i="5" a="1"/>
  <c r="Q388" i="5" s="1"/>
  <c r="AC388" i="5" s="1"/>
  <c r="R388" i="5" a="1"/>
  <c r="R388" i="5" s="1"/>
  <c r="AD388" i="5" s="1"/>
  <c r="X388" i="5" a="1"/>
  <c r="X388" i="5" s="1"/>
  <c r="AJ388" i="5" s="1"/>
  <c r="N381" i="5" a="1"/>
  <c r="N381" i="5" s="1"/>
  <c r="T381" i="5" a="1"/>
  <c r="T381" i="5" s="1"/>
  <c r="AF381" i="5" s="1"/>
  <c r="S360" i="5" a="1"/>
  <c r="S360" i="5" s="1"/>
  <c r="AE360" i="5" s="1"/>
  <c r="X414" i="5" a="1"/>
  <c r="X414" i="5" s="1"/>
  <c r="AJ414" i="5" s="1"/>
  <c r="U414" i="5" a="1"/>
  <c r="U414" i="5" s="1"/>
  <c r="AG414" i="5" s="1"/>
  <c r="Q414" i="5" a="1"/>
  <c r="Q414" i="5" s="1"/>
  <c r="AC414" i="5" s="1"/>
  <c r="U406" i="5" a="1"/>
  <c r="U406" i="5" s="1"/>
  <c r="AG406" i="5" s="1"/>
  <c r="Q406" i="5" a="1"/>
  <c r="Q406" i="5" s="1"/>
  <c r="AC406" i="5" s="1"/>
  <c r="N400" i="5" a="1"/>
  <c r="N400" i="5" s="1"/>
  <c r="Y398" i="5" a="1"/>
  <c r="Y398" i="5" s="1"/>
  <c r="AK398" i="5" s="1"/>
  <c r="U398" i="5" a="1"/>
  <c r="U398" i="5" s="1"/>
  <c r="AG398" i="5" s="1"/>
  <c r="Q398" i="5" a="1"/>
  <c r="Q398" i="5" s="1"/>
  <c r="AC398" i="5" s="1"/>
  <c r="R398" i="5" a="1"/>
  <c r="R398" i="5" s="1"/>
  <c r="AD398" i="5" s="1"/>
  <c r="W398" i="5" a="1"/>
  <c r="W398" i="5" s="1"/>
  <c r="AI398" i="5" s="1"/>
  <c r="S396" i="5" a="1"/>
  <c r="S396" i="5" s="1"/>
  <c r="AE396" i="5" s="1"/>
  <c r="S394" i="5" a="1"/>
  <c r="S394" i="5" s="1"/>
  <c r="AE394" i="5" s="1"/>
  <c r="Y394" i="5" a="1"/>
  <c r="Y394" i="5" s="1"/>
  <c r="AK394" i="5" s="1"/>
  <c r="N394" i="5" a="1"/>
  <c r="N394" i="5" s="1"/>
  <c r="T394" i="5" a="1"/>
  <c r="T394" i="5" s="1"/>
  <c r="AF394" i="5" s="1"/>
  <c r="V394" i="5" a="1"/>
  <c r="V394" i="5" s="1"/>
  <c r="AH394" i="5" s="1"/>
  <c r="P394" i="5" a="1"/>
  <c r="P394" i="5" s="1"/>
  <c r="AB394" i="5" s="1"/>
  <c r="W394" i="5" a="1"/>
  <c r="W394" i="5" s="1"/>
  <c r="AI394" i="5" s="1"/>
  <c r="R370" i="5" a="1"/>
  <c r="R370" i="5" s="1"/>
  <c r="AD370" i="5" s="1"/>
  <c r="X370" i="5" a="1"/>
  <c r="X370" i="5" s="1"/>
  <c r="AJ370" i="5" s="1"/>
  <c r="S370" i="5" a="1"/>
  <c r="S370" i="5" s="1"/>
  <c r="AE370" i="5" s="1"/>
  <c r="Y370" i="5" a="1"/>
  <c r="Y370" i="5" s="1"/>
  <c r="AK370" i="5" s="1"/>
  <c r="N370" i="5" a="1"/>
  <c r="N370" i="5" s="1"/>
  <c r="T370" i="5" a="1"/>
  <c r="T370" i="5" s="1"/>
  <c r="AF370" i="5" s="1"/>
  <c r="O370" i="5" a="1"/>
  <c r="O370" i="5" s="1"/>
  <c r="AA370" i="5" s="1"/>
  <c r="U370" i="5" a="1"/>
  <c r="U370" i="5" s="1"/>
  <c r="AG370" i="5" s="1"/>
  <c r="V370" i="5" a="1"/>
  <c r="V370" i="5" s="1"/>
  <c r="AH370" i="5" s="1"/>
  <c r="P370" i="5" a="1"/>
  <c r="P370" i="5" s="1"/>
  <c r="AB370" i="5" s="1"/>
  <c r="W370" i="5" a="1"/>
  <c r="W370" i="5" s="1"/>
  <c r="AI370" i="5" s="1"/>
  <c r="P368" i="5" a="1"/>
  <c r="P368" i="5" s="1"/>
  <c r="AB368" i="5" s="1"/>
  <c r="W368" i="5" a="1"/>
  <c r="W368" i="5" s="1"/>
  <c r="AI368" i="5" s="1"/>
  <c r="Q368" i="5" a="1"/>
  <c r="Q368" i="5" s="1"/>
  <c r="AC368" i="5" s="1"/>
  <c r="R368" i="5" a="1"/>
  <c r="R368" i="5" s="1"/>
  <c r="AD368" i="5" s="1"/>
  <c r="X368" i="5" a="1"/>
  <c r="X368" i="5" s="1"/>
  <c r="AJ368" i="5" s="1"/>
  <c r="Q365" i="5" a="1"/>
  <c r="Q365" i="5" s="1"/>
  <c r="AC365" i="5" s="1"/>
  <c r="R360" i="5" a="1"/>
  <c r="R360" i="5" s="1"/>
  <c r="AD360" i="5" s="1"/>
  <c r="V360" i="5" a="1"/>
  <c r="V360" i="5" s="1"/>
  <c r="AH360" i="5" s="1"/>
  <c r="T431" i="5" a="1"/>
  <c r="T431" i="5" s="1"/>
  <c r="AF431" i="5" s="1"/>
  <c r="X431" i="5" a="1"/>
  <c r="X431" i="5" s="1"/>
  <c r="AJ431" i="5" s="1"/>
  <c r="R430" i="5" a="1"/>
  <c r="R430" i="5" s="1"/>
  <c r="AD430" i="5" s="1"/>
  <c r="T429" i="5" a="1"/>
  <c r="T429" i="5" s="1"/>
  <c r="AF429" i="5" s="1"/>
  <c r="U427" i="5" a="1"/>
  <c r="U427" i="5" s="1"/>
  <c r="AG427" i="5" s="1"/>
  <c r="U425" i="5" a="1"/>
  <c r="U425" i="5" s="1"/>
  <c r="AG425" i="5" s="1"/>
  <c r="U423" i="5" a="1"/>
  <c r="U423" i="5" s="1"/>
  <c r="AG423" i="5" s="1"/>
  <c r="U421" i="5" a="1"/>
  <c r="U421" i="5" s="1"/>
  <c r="AG421" i="5" s="1"/>
  <c r="U419" i="5" a="1"/>
  <c r="U419" i="5" s="1"/>
  <c r="AG419" i="5" s="1"/>
  <c r="V416" i="5" a="1"/>
  <c r="V416" i="5" s="1"/>
  <c r="AH416" i="5" s="1"/>
  <c r="P414" i="5" a="1"/>
  <c r="P414" i="5" s="1"/>
  <c r="AB414" i="5" s="1"/>
  <c r="U413" i="5" a="1"/>
  <c r="U413" i="5" s="1"/>
  <c r="AG413" i="5" s="1"/>
  <c r="Q413" i="5" a="1"/>
  <c r="Q413" i="5" s="1"/>
  <c r="AC413" i="5" s="1"/>
  <c r="S411" i="5" a="1"/>
  <c r="S411" i="5" s="1"/>
  <c r="AE411" i="5" s="1"/>
  <c r="V408" i="5" a="1"/>
  <c r="V408" i="5" s="1"/>
  <c r="AH408" i="5" s="1"/>
  <c r="P406" i="5" a="1"/>
  <c r="P406" i="5" s="1"/>
  <c r="AB406" i="5" s="1"/>
  <c r="U405" i="5" a="1"/>
  <c r="U405" i="5" s="1"/>
  <c r="AG405" i="5" s="1"/>
  <c r="Q405" i="5" a="1"/>
  <c r="Q405" i="5" s="1"/>
  <c r="AC405" i="5" s="1"/>
  <c r="U403" i="5" a="1"/>
  <c r="U403" i="5" s="1"/>
  <c r="AG403" i="5" s="1"/>
  <c r="Q403" i="5" a="1"/>
  <c r="Q403" i="5" s="1"/>
  <c r="AC403" i="5" s="1"/>
  <c r="R403" i="5" a="1"/>
  <c r="R403" i="5" s="1"/>
  <c r="AD403" i="5" s="1"/>
  <c r="W403" i="5" a="1"/>
  <c r="W403" i="5" s="1"/>
  <c r="AI403" i="5" s="1"/>
  <c r="X402" i="5" a="1"/>
  <c r="X402" i="5" s="1"/>
  <c r="AJ402" i="5" s="1"/>
  <c r="O399" i="5" a="1"/>
  <c r="O399" i="5" s="1"/>
  <c r="AA399" i="5" s="1"/>
  <c r="Y397" i="5" a="1"/>
  <c r="Y397" i="5" s="1"/>
  <c r="AK397" i="5" s="1"/>
  <c r="O397" i="5" a="1"/>
  <c r="O397" i="5" s="1"/>
  <c r="AA397" i="5" s="1"/>
  <c r="U397" i="5" a="1"/>
  <c r="U397" i="5" s="1"/>
  <c r="AG397" i="5" s="1"/>
  <c r="Q397" i="5" a="1"/>
  <c r="Q397" i="5" s="1"/>
  <c r="AC397" i="5" s="1"/>
  <c r="R397" i="5" a="1"/>
  <c r="R397" i="5" s="1"/>
  <c r="AD397" i="5" s="1"/>
  <c r="W397" i="5" a="1"/>
  <c r="W397" i="5" s="1"/>
  <c r="AI397" i="5" s="1"/>
  <c r="Q395" i="5" a="1"/>
  <c r="Q395" i="5" s="1"/>
  <c r="AC395" i="5" s="1"/>
  <c r="U394" i="5" a="1"/>
  <c r="U394" i="5" s="1"/>
  <c r="AG394" i="5" s="1"/>
  <c r="N391" i="5" a="1"/>
  <c r="N391" i="5" s="1"/>
  <c r="O390" i="5" a="1"/>
  <c r="O390" i="5" s="1"/>
  <c r="AA390" i="5" s="1"/>
  <c r="U390" i="5" a="1"/>
  <c r="U390" i="5" s="1"/>
  <c r="AG390" i="5" s="1"/>
  <c r="V390" i="5" a="1"/>
  <c r="V390" i="5" s="1"/>
  <c r="AH390" i="5" s="1"/>
  <c r="P390" i="5" a="1"/>
  <c r="P390" i="5" s="1"/>
  <c r="AB390" i="5" s="1"/>
  <c r="W390" i="5" a="1"/>
  <c r="W390" i="5" s="1"/>
  <c r="AI390" i="5" s="1"/>
  <c r="S390" i="5" a="1"/>
  <c r="S390" i="5" s="1"/>
  <c r="AE390" i="5" s="1"/>
  <c r="Y390" i="5" a="1"/>
  <c r="Y390" i="5" s="1"/>
  <c r="AK390" i="5" s="1"/>
  <c r="T389" i="5" a="1"/>
  <c r="T389" i="5" s="1"/>
  <c r="AF389" i="5" s="1"/>
  <c r="V368" i="5" a="1"/>
  <c r="V368" i="5" s="1"/>
  <c r="AH368" i="5" s="1"/>
  <c r="O366" i="5" a="1"/>
  <c r="O366" i="5" s="1"/>
  <c r="AA366" i="5" s="1"/>
  <c r="U366" i="5" a="1"/>
  <c r="U366" i="5" s="1"/>
  <c r="AG366" i="5" s="1"/>
  <c r="V366" i="5" a="1"/>
  <c r="V366" i="5" s="1"/>
  <c r="AH366" i="5" s="1"/>
  <c r="P366" i="5" a="1"/>
  <c r="P366" i="5" s="1"/>
  <c r="AB366" i="5" s="1"/>
  <c r="W366" i="5" a="1"/>
  <c r="W366" i="5" s="1"/>
  <c r="AI366" i="5" s="1"/>
  <c r="R366" i="5" a="1"/>
  <c r="R366" i="5" s="1"/>
  <c r="AD366" i="5" s="1"/>
  <c r="X366" i="5" a="1"/>
  <c r="X366" i="5" s="1"/>
  <c r="AJ366" i="5" s="1"/>
  <c r="S366" i="5" a="1"/>
  <c r="S366" i="5" s="1"/>
  <c r="AE366" i="5" s="1"/>
  <c r="Y366" i="5" a="1"/>
  <c r="Y366" i="5" s="1"/>
  <c r="AK366" i="5" s="1"/>
  <c r="N364" i="5" a="1"/>
  <c r="N364" i="5" s="1"/>
  <c r="T364" i="5" a="1"/>
  <c r="T364" i="5" s="1"/>
  <c r="AF364" i="5" s="1"/>
  <c r="O364" i="5" a="1"/>
  <c r="O364" i="5" s="1"/>
  <c r="AA364" i="5" s="1"/>
  <c r="U364" i="5" a="1"/>
  <c r="U364" i="5" s="1"/>
  <c r="AG364" i="5" s="1"/>
  <c r="V364" i="5" a="1"/>
  <c r="V364" i="5" s="1"/>
  <c r="AH364" i="5" s="1"/>
  <c r="P364" i="5" a="1"/>
  <c r="P364" i="5" s="1"/>
  <c r="AB364" i="5" s="1"/>
  <c r="W364" i="5" a="1"/>
  <c r="W364" i="5" s="1"/>
  <c r="AI364" i="5" s="1"/>
  <c r="Q364" i="5" a="1"/>
  <c r="Q364" i="5" s="1"/>
  <c r="AC364" i="5" s="1"/>
  <c r="R364" i="5" a="1"/>
  <c r="R364" i="5" s="1"/>
  <c r="AD364" i="5" s="1"/>
  <c r="X364" i="5" a="1"/>
  <c r="X364" i="5" s="1"/>
  <c r="AJ364" i="5" s="1"/>
  <c r="Q361" i="5" a="1"/>
  <c r="Q361" i="5" s="1"/>
  <c r="AC361" i="5" s="1"/>
  <c r="U361" i="5" a="1"/>
  <c r="U361" i="5" s="1"/>
  <c r="AG361" i="5" s="1"/>
  <c r="Y361" i="5" a="1"/>
  <c r="Y361" i="5" s="1"/>
  <c r="AK361" i="5" s="1"/>
  <c r="S361" i="5" a="1"/>
  <c r="S361" i="5" s="1"/>
  <c r="AE361" i="5" s="1"/>
  <c r="T361" i="5" a="1"/>
  <c r="T361" i="5" s="1"/>
  <c r="AF361" i="5" s="1"/>
  <c r="N361" i="5" a="1"/>
  <c r="N361" i="5" s="1"/>
  <c r="V361" i="5" a="1"/>
  <c r="V361" i="5" s="1"/>
  <c r="AH361" i="5" s="1"/>
  <c r="O361" i="5" a="1"/>
  <c r="O361" i="5" s="1"/>
  <c r="AA361" i="5" s="1"/>
  <c r="W361" i="5" a="1"/>
  <c r="W361" i="5" s="1"/>
  <c r="AI361" i="5" s="1"/>
  <c r="P361" i="5" a="1"/>
  <c r="P361" i="5" s="1"/>
  <c r="AB361" i="5" s="1"/>
  <c r="X361" i="5" a="1"/>
  <c r="X361" i="5" s="1"/>
  <c r="AJ361" i="5" s="1"/>
  <c r="S358" i="5" a="1"/>
  <c r="S358" i="5" s="1"/>
  <c r="AE358" i="5" s="1"/>
  <c r="T358" i="5" a="1"/>
  <c r="T358" i="5" s="1"/>
  <c r="AF358" i="5" s="1"/>
  <c r="W358" i="5" a="1"/>
  <c r="W358" i="5" s="1"/>
  <c r="AI358" i="5" s="1"/>
  <c r="N358" i="5" a="1"/>
  <c r="N358" i="5" s="1"/>
  <c r="X358" i="5" a="1"/>
  <c r="X358" i="5" s="1"/>
  <c r="AJ358" i="5" s="1"/>
  <c r="O358" i="5" a="1"/>
  <c r="O358" i="5" s="1"/>
  <c r="AA358" i="5" s="1"/>
  <c r="Y418" i="5" a="1"/>
  <c r="Y418" i="5" s="1"/>
  <c r="AK418" i="5" s="1"/>
  <c r="T416" i="5" a="1"/>
  <c r="T416" i="5" s="1"/>
  <c r="AF416" i="5" s="1"/>
  <c r="W414" i="5" a="1"/>
  <c r="W414" i="5" s="1"/>
  <c r="AI414" i="5" s="1"/>
  <c r="O414" i="5" a="1"/>
  <c r="O414" i="5" s="1"/>
  <c r="AA414" i="5" s="1"/>
  <c r="X412" i="5" a="1"/>
  <c r="X412" i="5" s="1"/>
  <c r="AJ412" i="5" s="1"/>
  <c r="R412" i="5" a="1"/>
  <c r="R412" i="5" s="1"/>
  <c r="AD412" i="5" s="1"/>
  <c r="U412" i="5" a="1"/>
  <c r="U412" i="5" s="1"/>
  <c r="AG412" i="5" s="1"/>
  <c r="Q412" i="5" a="1"/>
  <c r="Q412" i="5" s="1"/>
  <c r="AC412" i="5" s="1"/>
  <c r="S410" i="5" a="1"/>
  <c r="S410" i="5" s="1"/>
  <c r="AE410" i="5" s="1"/>
  <c r="T408" i="5" a="1"/>
  <c r="T408" i="5" s="1"/>
  <c r="AF408" i="5" s="1"/>
  <c r="W406" i="5" a="1"/>
  <c r="W406" i="5" s="1"/>
  <c r="AI406" i="5" s="1"/>
  <c r="O406" i="5" a="1"/>
  <c r="O406" i="5" s="1"/>
  <c r="AA406" i="5" s="1"/>
  <c r="X404" i="5" a="1"/>
  <c r="X404" i="5" s="1"/>
  <c r="AJ404" i="5" s="1"/>
  <c r="R404" i="5" a="1"/>
  <c r="R404" i="5" s="1"/>
  <c r="AD404" i="5" s="1"/>
  <c r="U404" i="5" a="1"/>
  <c r="U404" i="5" s="1"/>
  <c r="AG404" i="5" s="1"/>
  <c r="Q404" i="5" a="1"/>
  <c r="Q404" i="5" s="1"/>
  <c r="AC404" i="5" s="1"/>
  <c r="P403" i="5" a="1"/>
  <c r="P403" i="5" s="1"/>
  <c r="AB403" i="5" s="1"/>
  <c r="Y401" i="5" a="1"/>
  <c r="Y401" i="5" s="1"/>
  <c r="AK401" i="5" s="1"/>
  <c r="U401" i="5" a="1"/>
  <c r="U401" i="5" s="1"/>
  <c r="AG401" i="5" s="1"/>
  <c r="Q401" i="5" a="1"/>
  <c r="Q401" i="5" s="1"/>
  <c r="AC401" i="5" s="1"/>
  <c r="R401" i="5" a="1"/>
  <c r="R401" i="5" s="1"/>
  <c r="AD401" i="5" s="1"/>
  <c r="W401" i="5" a="1"/>
  <c r="W401" i="5" s="1"/>
  <c r="AI401" i="5" s="1"/>
  <c r="V400" i="5" a="1"/>
  <c r="V400" i="5" s="1"/>
  <c r="AH400" i="5" s="1"/>
  <c r="X399" i="5" a="1"/>
  <c r="X399" i="5" s="1"/>
  <c r="AJ399" i="5" s="1"/>
  <c r="P398" i="5" a="1"/>
  <c r="P398" i="5" s="1"/>
  <c r="AB398" i="5" s="1"/>
  <c r="S397" i="5" a="1"/>
  <c r="S397" i="5" s="1"/>
  <c r="AE397" i="5" s="1"/>
  <c r="Y395" i="5" a="1"/>
  <c r="Y395" i="5" s="1"/>
  <c r="AK395" i="5" s="1"/>
  <c r="R394" i="5" a="1"/>
  <c r="R394" i="5" s="1"/>
  <c r="AD394" i="5" s="1"/>
  <c r="Q392" i="5" a="1"/>
  <c r="Q392" i="5" s="1"/>
  <c r="AC392" i="5" s="1"/>
  <c r="R392" i="5" a="1"/>
  <c r="R392" i="5" s="1"/>
  <c r="AD392" i="5" s="1"/>
  <c r="X392" i="5" a="1"/>
  <c r="X392" i="5" s="1"/>
  <c r="AJ392" i="5" s="1"/>
  <c r="R386" i="5" a="1"/>
  <c r="R386" i="5" s="1"/>
  <c r="AD386" i="5" s="1"/>
  <c r="X386" i="5" a="1"/>
  <c r="X386" i="5" s="1"/>
  <c r="AJ386" i="5" s="1"/>
  <c r="S386" i="5" a="1"/>
  <c r="S386" i="5" s="1"/>
  <c r="AE386" i="5" s="1"/>
  <c r="Y386" i="5" a="1"/>
  <c r="Y386" i="5" s="1"/>
  <c r="AK386" i="5" s="1"/>
  <c r="N386" i="5" a="1"/>
  <c r="N386" i="5" s="1"/>
  <c r="T386" i="5" a="1"/>
  <c r="T386" i="5" s="1"/>
  <c r="AF386" i="5" s="1"/>
  <c r="O386" i="5" a="1"/>
  <c r="O386" i="5" s="1"/>
  <c r="AA386" i="5" s="1"/>
  <c r="U386" i="5" a="1"/>
  <c r="U386" i="5" s="1"/>
  <c r="AG386" i="5" s="1"/>
  <c r="V386" i="5" a="1"/>
  <c r="V386" i="5" s="1"/>
  <c r="AH386" i="5" s="1"/>
  <c r="P386" i="5" a="1"/>
  <c r="P386" i="5" s="1"/>
  <c r="AB386" i="5" s="1"/>
  <c r="W386" i="5" a="1"/>
  <c r="W386" i="5" s="1"/>
  <c r="AI386" i="5" s="1"/>
  <c r="P384" i="5" a="1"/>
  <c r="P384" i="5" s="1"/>
  <c r="AB384" i="5" s="1"/>
  <c r="W384" i="5" a="1"/>
  <c r="W384" i="5" s="1"/>
  <c r="AI384" i="5" s="1"/>
  <c r="Q384" i="5" a="1"/>
  <c r="Q384" i="5" s="1"/>
  <c r="AC384" i="5" s="1"/>
  <c r="R384" i="5" a="1"/>
  <c r="R384" i="5" s="1"/>
  <c r="AD384" i="5" s="1"/>
  <c r="X384" i="5" a="1"/>
  <c r="X384" i="5" s="1"/>
  <c r="AJ384" i="5" s="1"/>
  <c r="N373" i="5" a="1"/>
  <c r="N373" i="5" s="1"/>
  <c r="T373" i="5" a="1"/>
  <c r="T373" i="5" s="1"/>
  <c r="AF373" i="5" s="1"/>
  <c r="Q351" i="5" a="1"/>
  <c r="Q351" i="5" s="1"/>
  <c r="AC351" i="5" s="1"/>
  <c r="R351" i="5" a="1"/>
  <c r="R351" i="5" s="1"/>
  <c r="AD351" i="5" s="1"/>
  <c r="V351" i="5" a="1"/>
  <c r="V351" i="5" s="1"/>
  <c r="AH351" i="5" s="1"/>
  <c r="U411" i="5" a="1"/>
  <c r="U411" i="5" s="1"/>
  <c r="AG411" i="5" s="1"/>
  <c r="Q411" i="5" a="1"/>
  <c r="Q411" i="5" s="1"/>
  <c r="AC411" i="5" s="1"/>
  <c r="V406" i="5" a="1"/>
  <c r="V406" i="5" s="1"/>
  <c r="AH406" i="5" s="1"/>
  <c r="P404" i="5" a="1"/>
  <c r="P404" i="5" s="1"/>
  <c r="AB404" i="5" s="1"/>
  <c r="O398" i="5" a="1"/>
  <c r="O398" i="5" s="1"/>
  <c r="AA398" i="5" s="1"/>
  <c r="P395" i="5" a="1"/>
  <c r="P395" i="5" s="1"/>
  <c r="AB395" i="5" s="1"/>
  <c r="Q394" i="5" a="1"/>
  <c r="Q394" i="5" s="1"/>
  <c r="AC394" i="5" s="1"/>
  <c r="O391" i="5" a="1"/>
  <c r="O391" i="5" s="1"/>
  <c r="AA391" i="5" s="1"/>
  <c r="Q389" i="5" a="1"/>
  <c r="Q389" i="5" s="1"/>
  <c r="AC389" i="5" s="1"/>
  <c r="V384" i="5" a="1"/>
  <c r="V384" i="5" s="1"/>
  <c r="AH384" i="5" s="1"/>
  <c r="O382" i="5" a="1"/>
  <c r="O382" i="5" s="1"/>
  <c r="AA382" i="5" s="1"/>
  <c r="U382" i="5" a="1"/>
  <c r="U382" i="5" s="1"/>
  <c r="AG382" i="5" s="1"/>
  <c r="V382" i="5" a="1"/>
  <c r="V382" i="5" s="1"/>
  <c r="AH382" i="5" s="1"/>
  <c r="P382" i="5" a="1"/>
  <c r="P382" i="5" s="1"/>
  <c r="AB382" i="5" s="1"/>
  <c r="W382" i="5" a="1"/>
  <c r="W382" i="5" s="1"/>
  <c r="AI382" i="5" s="1"/>
  <c r="R382" i="5" a="1"/>
  <c r="R382" i="5" s="1"/>
  <c r="AD382" i="5" s="1"/>
  <c r="X382" i="5" a="1"/>
  <c r="X382" i="5" s="1"/>
  <c r="AJ382" i="5" s="1"/>
  <c r="S382" i="5" a="1"/>
  <c r="S382" i="5" s="1"/>
  <c r="AE382" i="5" s="1"/>
  <c r="Y382" i="5" a="1"/>
  <c r="Y382" i="5" s="1"/>
  <c r="AK382" i="5" s="1"/>
  <c r="N380" i="5" a="1"/>
  <c r="N380" i="5" s="1"/>
  <c r="T380" i="5" a="1"/>
  <c r="T380" i="5" s="1"/>
  <c r="AF380" i="5" s="1"/>
  <c r="O380" i="5" a="1"/>
  <c r="O380" i="5" s="1"/>
  <c r="AA380" i="5" s="1"/>
  <c r="U380" i="5" a="1"/>
  <c r="U380" i="5" s="1"/>
  <c r="AG380" i="5" s="1"/>
  <c r="P380" i="5" a="1"/>
  <c r="P380" i="5" s="1"/>
  <c r="AB380" i="5" s="1"/>
  <c r="W380" i="5" a="1"/>
  <c r="W380" i="5" s="1"/>
  <c r="AI380" i="5" s="1"/>
  <c r="Q380" i="5" a="1"/>
  <c r="Q380" i="5" s="1"/>
  <c r="AC380" i="5" s="1"/>
  <c r="R380" i="5" a="1"/>
  <c r="R380" i="5" s="1"/>
  <c r="AD380" i="5" s="1"/>
  <c r="X380" i="5" a="1"/>
  <c r="X380" i="5" s="1"/>
  <c r="AJ380" i="5" s="1"/>
  <c r="S376" i="5" a="1"/>
  <c r="S376" i="5" s="1"/>
  <c r="AE376" i="5" s="1"/>
  <c r="Q366" i="5" a="1"/>
  <c r="Q366" i="5" s="1"/>
  <c r="AC366" i="5" s="1"/>
  <c r="R362" i="5" a="1"/>
  <c r="R362" i="5" s="1"/>
  <c r="AD362" i="5" s="1"/>
  <c r="X362" i="5" a="1"/>
  <c r="X362" i="5" s="1"/>
  <c r="AJ362" i="5" s="1"/>
  <c r="S362" i="5" a="1"/>
  <c r="S362" i="5" s="1"/>
  <c r="AE362" i="5" s="1"/>
  <c r="Y362" i="5" a="1"/>
  <c r="Y362" i="5" s="1"/>
  <c r="AK362" i="5" s="1"/>
  <c r="N362" i="5" a="1"/>
  <c r="N362" i="5" s="1"/>
  <c r="T362" i="5" a="1"/>
  <c r="T362" i="5" s="1"/>
  <c r="AF362" i="5" s="1"/>
  <c r="O362" i="5" a="1"/>
  <c r="O362" i="5" s="1"/>
  <c r="AA362" i="5" s="1"/>
  <c r="U362" i="5" a="1"/>
  <c r="U362" i="5" s="1"/>
  <c r="AG362" i="5" s="1"/>
  <c r="V362" i="5" a="1"/>
  <c r="V362" i="5" s="1"/>
  <c r="AH362" i="5" s="1"/>
  <c r="P362" i="5" a="1"/>
  <c r="P362" i="5" s="1"/>
  <c r="AB362" i="5" s="1"/>
  <c r="W362" i="5" a="1"/>
  <c r="W362" i="5" s="1"/>
  <c r="AI362" i="5" s="1"/>
  <c r="O353" i="5" a="1"/>
  <c r="O353" i="5" s="1"/>
  <c r="AA353" i="5" s="1"/>
  <c r="R353" i="5" a="1"/>
  <c r="R353" i="5" s="1"/>
  <c r="AD353" i="5" s="1"/>
  <c r="S353" i="5" a="1"/>
  <c r="S353" i="5" s="1"/>
  <c r="AE353" i="5" s="1"/>
  <c r="W353" i="5" a="1"/>
  <c r="W353" i="5" s="1"/>
  <c r="AI353" i="5" s="1"/>
  <c r="X353" i="5" a="1"/>
  <c r="X353" i="5" s="1"/>
  <c r="AJ353" i="5" s="1"/>
  <c r="U418" i="5" a="1"/>
  <c r="U418" i="5" s="1"/>
  <c r="AG418" i="5" s="1"/>
  <c r="Q418" i="5" a="1"/>
  <c r="Q418" i="5" s="1"/>
  <c r="AC418" i="5" s="1"/>
  <c r="T414" i="5" a="1"/>
  <c r="T414" i="5" s="1"/>
  <c r="AF414" i="5" s="1"/>
  <c r="N414" i="5" a="1"/>
  <c r="N414" i="5" s="1"/>
  <c r="W412" i="5" a="1"/>
  <c r="W412" i="5" s="1"/>
  <c r="AI412" i="5" s="1"/>
  <c r="X410" i="5" a="1"/>
  <c r="X410" i="5" s="1"/>
  <c r="AJ410" i="5" s="1"/>
  <c r="U410" i="5" a="1"/>
  <c r="U410" i="5" s="1"/>
  <c r="AG410" i="5" s="1"/>
  <c r="Q410" i="5" a="1"/>
  <c r="Q410" i="5" s="1"/>
  <c r="AC410" i="5" s="1"/>
  <c r="T406" i="5" a="1"/>
  <c r="T406" i="5" s="1"/>
  <c r="AF406" i="5" s="1"/>
  <c r="N406" i="5" a="1"/>
  <c r="N406" i="5" s="1"/>
  <c r="W404" i="5" a="1"/>
  <c r="W404" i="5" s="1"/>
  <c r="AI404" i="5" s="1"/>
  <c r="Y400" i="5" a="1"/>
  <c r="Y400" i="5" s="1"/>
  <c r="AK400" i="5" s="1"/>
  <c r="U400" i="5" a="1"/>
  <c r="U400" i="5" s="1"/>
  <c r="AG400" i="5" s="1"/>
  <c r="Q400" i="5" a="1"/>
  <c r="Q400" i="5" s="1"/>
  <c r="AC400" i="5" s="1"/>
  <c r="R400" i="5" a="1"/>
  <c r="R400" i="5" s="1"/>
  <c r="AD400" i="5" s="1"/>
  <c r="W400" i="5" a="1"/>
  <c r="W400" i="5" s="1"/>
  <c r="AI400" i="5" s="1"/>
  <c r="N396" i="5" a="1"/>
  <c r="N396" i="5" s="1"/>
  <c r="Y396" i="5" a="1"/>
  <c r="Y396" i="5" s="1"/>
  <c r="AK396" i="5" s="1"/>
  <c r="O396" i="5" a="1"/>
  <c r="O396" i="5" s="1"/>
  <c r="AA396" i="5" s="1"/>
  <c r="T396" i="5" a="1"/>
  <c r="T396" i="5" s="1"/>
  <c r="AF396" i="5" s="1"/>
  <c r="Q396" i="5" a="1"/>
  <c r="Q396" i="5" s="1"/>
  <c r="AC396" i="5" s="1"/>
  <c r="R396" i="5" a="1"/>
  <c r="R396" i="5" s="1"/>
  <c r="AD396" i="5" s="1"/>
  <c r="W396" i="5" a="1"/>
  <c r="W396" i="5" s="1"/>
  <c r="AI396" i="5" s="1"/>
  <c r="O394" i="5" a="1"/>
  <c r="O394" i="5" s="1"/>
  <c r="AA394" i="5" s="1"/>
  <c r="O393" i="5" a="1"/>
  <c r="O393" i="5" s="1"/>
  <c r="AA393" i="5" s="1"/>
  <c r="U393" i="5" a="1"/>
  <c r="U393" i="5" s="1"/>
  <c r="AG393" i="5" s="1"/>
  <c r="V393" i="5" a="1"/>
  <c r="V393" i="5" s="1"/>
  <c r="AH393" i="5" s="1"/>
  <c r="P393" i="5" a="1"/>
  <c r="P393" i="5" s="1"/>
  <c r="AB393" i="5" s="1"/>
  <c r="W393" i="5" a="1"/>
  <c r="W393" i="5" s="1"/>
  <c r="AI393" i="5" s="1"/>
  <c r="R393" i="5" a="1"/>
  <c r="R393" i="5" s="1"/>
  <c r="AD393" i="5" s="1"/>
  <c r="X393" i="5" a="1"/>
  <c r="X393" i="5" s="1"/>
  <c r="AJ393" i="5" s="1"/>
  <c r="S393" i="5" a="1"/>
  <c r="S393" i="5" s="1"/>
  <c r="AE393" i="5" s="1"/>
  <c r="Y393" i="5" a="1"/>
  <c r="Y393" i="5" s="1"/>
  <c r="AK393" i="5" s="1"/>
  <c r="R365" i="5" a="1"/>
  <c r="R365" i="5" s="1"/>
  <c r="AD365" i="5" s="1"/>
  <c r="R345" i="5" a="1"/>
  <c r="R345" i="5" s="1"/>
  <c r="AD345" i="5" s="1"/>
  <c r="W345" i="5" a="1"/>
  <c r="W345" i="5" s="1"/>
  <c r="AI345" i="5" s="1"/>
  <c r="O345" i="5" a="1"/>
  <c r="O345" i="5" s="1"/>
  <c r="AA345" i="5" s="1"/>
  <c r="S345" i="5" a="1"/>
  <c r="S345" i="5" s="1"/>
  <c r="AE345" i="5" s="1"/>
  <c r="X345" i="5" a="1"/>
  <c r="X345" i="5" s="1"/>
  <c r="AJ345" i="5" s="1"/>
  <c r="T395" i="5" a="1"/>
  <c r="T395" i="5" s="1"/>
  <c r="AF395" i="5" s="1"/>
  <c r="N395" i="5" a="1"/>
  <c r="N395" i="5" s="1"/>
  <c r="U392" i="5" a="1"/>
  <c r="U392" i="5" s="1"/>
  <c r="AG392" i="5" s="1"/>
  <c r="O392" i="5" a="1"/>
  <c r="O392" i="5" s="1"/>
  <c r="AA392" i="5" s="1"/>
  <c r="Q391" i="5" a="1"/>
  <c r="Q391" i="5" s="1"/>
  <c r="AC391" i="5" s="1"/>
  <c r="V389" i="5" a="1"/>
  <c r="V389" i="5" s="1"/>
  <c r="AH389" i="5" s="1"/>
  <c r="T387" i="5" a="1"/>
  <c r="T387" i="5" s="1"/>
  <c r="AF387" i="5" s="1"/>
  <c r="N387" i="5" a="1"/>
  <c r="N387" i="5" s="1"/>
  <c r="Y385" i="5" a="1"/>
  <c r="Y385" i="5" s="1"/>
  <c r="AK385" i="5" s="1"/>
  <c r="S385" i="5" a="1"/>
  <c r="S385" i="5" s="1"/>
  <c r="AE385" i="5" s="1"/>
  <c r="U384" i="5" a="1"/>
  <c r="U384" i="5" s="1"/>
  <c r="AG384" i="5" s="1"/>
  <c r="O384" i="5" a="1"/>
  <c r="O384" i="5" s="1"/>
  <c r="AA384" i="5" s="1"/>
  <c r="Q383" i="5" a="1"/>
  <c r="Q383" i="5" s="1"/>
  <c r="AC383" i="5" s="1"/>
  <c r="V381" i="5" a="1"/>
  <c r="V381" i="5" s="1"/>
  <c r="AH381" i="5" s="1"/>
  <c r="T379" i="5" a="1"/>
  <c r="T379" i="5" s="1"/>
  <c r="AF379" i="5" s="1"/>
  <c r="N379" i="5" a="1"/>
  <c r="N379" i="5" s="1"/>
  <c r="Y377" i="5" a="1"/>
  <c r="Y377" i="5" s="1"/>
  <c r="AK377" i="5" s="1"/>
  <c r="S377" i="5" a="1"/>
  <c r="S377" i="5" s="1"/>
  <c r="AE377" i="5" s="1"/>
  <c r="U376" i="5" a="1"/>
  <c r="U376" i="5" s="1"/>
  <c r="AG376" i="5" s="1"/>
  <c r="O376" i="5" a="1"/>
  <c r="O376" i="5" s="1"/>
  <c r="AA376" i="5" s="1"/>
  <c r="Q375" i="5" a="1"/>
  <c r="Q375" i="5" s="1"/>
  <c r="AC375" i="5" s="1"/>
  <c r="V373" i="5" a="1"/>
  <c r="V373" i="5" s="1"/>
  <c r="AH373" i="5" s="1"/>
  <c r="T371" i="5" a="1"/>
  <c r="T371" i="5" s="1"/>
  <c r="AF371" i="5" s="1"/>
  <c r="N371" i="5" a="1"/>
  <c r="N371" i="5" s="1"/>
  <c r="Y369" i="5" a="1"/>
  <c r="Y369" i="5" s="1"/>
  <c r="AK369" i="5" s="1"/>
  <c r="S369" i="5" a="1"/>
  <c r="S369" i="5" s="1"/>
  <c r="AE369" i="5" s="1"/>
  <c r="U368" i="5" a="1"/>
  <c r="U368" i="5" s="1"/>
  <c r="AG368" i="5" s="1"/>
  <c r="O368" i="5" a="1"/>
  <c r="O368" i="5" s="1"/>
  <c r="AA368" i="5" s="1"/>
  <c r="Q367" i="5" a="1"/>
  <c r="Q367" i="5" s="1"/>
  <c r="AC367" i="5" s="1"/>
  <c r="V365" i="5" a="1"/>
  <c r="V365" i="5" s="1"/>
  <c r="AH365" i="5" s="1"/>
  <c r="T363" i="5" a="1"/>
  <c r="T363" i="5" s="1"/>
  <c r="AF363" i="5" s="1"/>
  <c r="N363" i="5" a="1"/>
  <c r="N363" i="5" s="1"/>
  <c r="Y355" i="5" a="1"/>
  <c r="Y355" i="5" s="1"/>
  <c r="AK355" i="5" s="1"/>
  <c r="O355" i="5" a="1"/>
  <c r="O355" i="5" s="1"/>
  <c r="AA355" i="5" s="1"/>
  <c r="Q353" i="5" a="1"/>
  <c r="Q353" i="5" s="1"/>
  <c r="AC353" i="5" s="1"/>
  <c r="Y352" i="5" a="1"/>
  <c r="Y352" i="5" s="1"/>
  <c r="AK352" i="5" s="1"/>
  <c r="P350" i="5" a="1"/>
  <c r="P350" i="5" s="1"/>
  <c r="AB350" i="5" s="1"/>
  <c r="W348" i="5" a="1"/>
  <c r="W348" i="5" s="1"/>
  <c r="AI348" i="5" s="1"/>
  <c r="Q347" i="5" a="1"/>
  <c r="Q347" i="5" s="1"/>
  <c r="AC347" i="5" s="1"/>
  <c r="V346" i="5" a="1"/>
  <c r="V346" i="5" s="1"/>
  <c r="AH346" i="5" s="1"/>
  <c r="Q345" i="5" a="1"/>
  <c r="Q345" i="5" s="1"/>
  <c r="AC345" i="5" s="1"/>
  <c r="T392" i="5" a="1"/>
  <c r="T392" i="5" s="1"/>
  <c r="AF392" i="5" s="1"/>
  <c r="N392" i="5" a="1"/>
  <c r="N392" i="5" s="1"/>
  <c r="W391" i="5" a="1"/>
  <c r="W391" i="5" s="1"/>
  <c r="AI391" i="5" s="1"/>
  <c r="P391" i="5" a="1"/>
  <c r="P391" i="5" s="1"/>
  <c r="AB391" i="5" s="1"/>
  <c r="U389" i="5" a="1"/>
  <c r="U389" i="5" s="1"/>
  <c r="AG389" i="5" s="1"/>
  <c r="O389" i="5" a="1"/>
  <c r="O389" i="5" s="1"/>
  <c r="AA389" i="5" s="1"/>
  <c r="X385" i="5" a="1"/>
  <c r="X385" i="5" s="1"/>
  <c r="AJ385" i="5" s="1"/>
  <c r="R385" i="5" a="1"/>
  <c r="R385" i="5" s="1"/>
  <c r="AD385" i="5" s="1"/>
  <c r="T384" i="5" a="1"/>
  <c r="T384" i="5" s="1"/>
  <c r="AF384" i="5" s="1"/>
  <c r="N384" i="5" a="1"/>
  <c r="N384" i="5" s="1"/>
  <c r="W383" i="5" a="1"/>
  <c r="W383" i="5" s="1"/>
  <c r="AI383" i="5" s="1"/>
  <c r="P383" i="5" a="1"/>
  <c r="P383" i="5" s="1"/>
  <c r="AB383" i="5" s="1"/>
  <c r="U381" i="5" a="1"/>
  <c r="U381" i="5" s="1"/>
  <c r="AG381" i="5" s="1"/>
  <c r="O381" i="5" a="1"/>
  <c r="O381" i="5" s="1"/>
  <c r="AA381" i="5" s="1"/>
  <c r="X377" i="5" a="1"/>
  <c r="X377" i="5" s="1"/>
  <c r="AJ377" i="5" s="1"/>
  <c r="R377" i="5" a="1"/>
  <c r="R377" i="5" s="1"/>
  <c r="AD377" i="5" s="1"/>
  <c r="T376" i="5" a="1"/>
  <c r="T376" i="5" s="1"/>
  <c r="AF376" i="5" s="1"/>
  <c r="N376" i="5" a="1"/>
  <c r="N376" i="5" s="1"/>
  <c r="W375" i="5" a="1"/>
  <c r="W375" i="5" s="1"/>
  <c r="AI375" i="5" s="1"/>
  <c r="P375" i="5" a="1"/>
  <c r="P375" i="5" s="1"/>
  <c r="AB375" i="5" s="1"/>
  <c r="U373" i="5" a="1"/>
  <c r="U373" i="5" s="1"/>
  <c r="AG373" i="5" s="1"/>
  <c r="O373" i="5" a="1"/>
  <c r="O373" i="5" s="1"/>
  <c r="AA373" i="5" s="1"/>
  <c r="X369" i="5" a="1"/>
  <c r="X369" i="5" s="1"/>
  <c r="AJ369" i="5" s="1"/>
  <c r="R369" i="5" a="1"/>
  <c r="R369" i="5" s="1"/>
  <c r="AD369" i="5" s="1"/>
  <c r="T368" i="5" a="1"/>
  <c r="T368" i="5" s="1"/>
  <c r="AF368" i="5" s="1"/>
  <c r="N368" i="5" a="1"/>
  <c r="N368" i="5" s="1"/>
  <c r="W367" i="5" a="1"/>
  <c r="W367" i="5" s="1"/>
  <c r="AI367" i="5" s="1"/>
  <c r="P367" i="5" a="1"/>
  <c r="P367" i="5" s="1"/>
  <c r="AB367" i="5" s="1"/>
  <c r="U365" i="5" a="1"/>
  <c r="U365" i="5" s="1"/>
  <c r="AG365" i="5" s="1"/>
  <c r="O365" i="5" a="1"/>
  <c r="O365" i="5" s="1"/>
  <c r="AA365" i="5" s="1"/>
  <c r="W360" i="5" a="1"/>
  <c r="W360" i="5" s="1"/>
  <c r="AI360" i="5" s="1"/>
  <c r="O360" i="5" a="1"/>
  <c r="O360" i="5" s="1"/>
  <c r="AA360" i="5" s="1"/>
  <c r="V358" i="5" a="1"/>
  <c r="V358" i="5" s="1"/>
  <c r="AH358" i="5" s="1"/>
  <c r="P357" i="5" a="1"/>
  <c r="P357" i="5" s="1"/>
  <c r="AB357" i="5" s="1"/>
  <c r="Q355" i="5" a="1"/>
  <c r="Q355" i="5" s="1"/>
  <c r="AC355" i="5" s="1"/>
  <c r="X351" i="5" a="1"/>
  <c r="X351" i="5" s="1"/>
  <c r="AJ351" i="5" s="1"/>
  <c r="P351" i="5" a="1"/>
  <c r="P351" i="5" s="1"/>
  <c r="AB351" i="5" s="1"/>
  <c r="Y351" i="5" a="1"/>
  <c r="Y351" i="5" s="1"/>
  <c r="AK351" i="5" s="1"/>
  <c r="U351" i="5" a="1"/>
  <c r="U351" i="5" s="1"/>
  <c r="AG351" i="5" s="1"/>
  <c r="S348" i="5" a="1"/>
  <c r="S348" i="5" s="1"/>
  <c r="AE348" i="5" s="1"/>
  <c r="Q343" i="5" a="1"/>
  <c r="Q343" i="5" s="1"/>
  <c r="AC343" i="5" s="1"/>
  <c r="U315" i="5" a="1"/>
  <c r="U315" i="5" s="1"/>
  <c r="AG315" i="5" s="1"/>
  <c r="O315" i="5" a="1"/>
  <c r="O315" i="5" s="1"/>
  <c r="AA315" i="5" s="1"/>
  <c r="Q315" i="5" a="1"/>
  <c r="Q315" i="5" s="1"/>
  <c r="AC315" i="5" s="1"/>
  <c r="T315" i="5" a="1"/>
  <c r="T315" i="5" s="1"/>
  <c r="AF315" i="5" s="1"/>
  <c r="T261" i="5" a="1"/>
  <c r="T261" i="5" s="1"/>
  <c r="AF261" i="5" s="1"/>
  <c r="Q261" i="5" a="1"/>
  <c r="Q261" i="5" s="1"/>
  <c r="AC261" i="5" s="1"/>
  <c r="V261" i="5" a="1"/>
  <c r="V261" i="5" s="1"/>
  <c r="AH261" i="5" s="1"/>
  <c r="R261" i="5" a="1"/>
  <c r="R261" i="5" s="1"/>
  <c r="AD261" i="5" s="1"/>
  <c r="P261" i="5" a="1"/>
  <c r="P261" i="5" s="1"/>
  <c r="AB261" i="5" s="1"/>
  <c r="Y261" i="5" a="1"/>
  <c r="Y261" i="5" s="1"/>
  <c r="AK261" i="5" s="1"/>
  <c r="S261" i="5" a="1"/>
  <c r="S261" i="5" s="1"/>
  <c r="AE261" i="5" s="1"/>
  <c r="N261" i="5" a="1"/>
  <c r="N261" i="5" s="1"/>
  <c r="U261" i="5" a="1"/>
  <c r="U261" i="5" s="1"/>
  <c r="AG261" i="5" s="1"/>
  <c r="O261" i="5" a="1"/>
  <c r="O261" i="5" s="1"/>
  <c r="AA261" i="5" s="1"/>
  <c r="W261" i="5" a="1"/>
  <c r="W261" i="5" s="1"/>
  <c r="AI261" i="5" s="1"/>
  <c r="X261" i="5" a="1"/>
  <c r="X261" i="5" s="1"/>
  <c r="AJ261" i="5" s="1"/>
  <c r="N360" i="5" a="1"/>
  <c r="N360" i="5" s="1"/>
  <c r="U356" i="5" a="1"/>
  <c r="U356" i="5" s="1"/>
  <c r="AG356" i="5" s="1"/>
  <c r="T353" i="5" a="1"/>
  <c r="T353" i="5" s="1"/>
  <c r="AF353" i="5" s="1"/>
  <c r="N351" i="5" a="1"/>
  <c r="N351" i="5" s="1"/>
  <c r="N350" i="5" a="1"/>
  <c r="N350" i="5" s="1"/>
  <c r="S350" i="5" a="1"/>
  <c r="S350" i="5" s="1"/>
  <c r="AE350" i="5" s="1"/>
  <c r="T345" i="5" a="1"/>
  <c r="T345" i="5" s="1"/>
  <c r="AF345" i="5" s="1"/>
  <c r="R340" i="5" a="1"/>
  <c r="R340" i="5" s="1"/>
  <c r="AD340" i="5" s="1"/>
  <c r="X340" i="5" a="1"/>
  <c r="X340" i="5" s="1"/>
  <c r="AJ340" i="5" s="1"/>
  <c r="N332" i="5" a="1"/>
  <c r="N332" i="5" s="1"/>
  <c r="T332" i="5" a="1"/>
  <c r="T332" i="5" s="1"/>
  <c r="AF332" i="5" s="1"/>
  <c r="Y332" i="5" a="1"/>
  <c r="Y332" i="5" s="1"/>
  <c r="AK332" i="5" s="1"/>
  <c r="V326" i="5" a="1"/>
  <c r="V326" i="5" s="1"/>
  <c r="AH326" i="5" s="1"/>
  <c r="R326" i="5" a="1"/>
  <c r="R326" i="5" s="1"/>
  <c r="AD326" i="5" s="1"/>
  <c r="N326" i="5" a="1"/>
  <c r="N326" i="5" s="1"/>
  <c r="W326" i="5" a="1"/>
  <c r="W326" i="5" s="1"/>
  <c r="AI326" i="5" s="1"/>
  <c r="T326" i="5" a="1"/>
  <c r="T326" i="5" s="1"/>
  <c r="AF326" i="5" s="1"/>
  <c r="U326" i="5" a="1"/>
  <c r="U326" i="5" s="1"/>
  <c r="AG326" i="5" s="1"/>
  <c r="O326" i="5" a="1"/>
  <c r="O326" i="5" s="1"/>
  <c r="AA326" i="5" s="1"/>
  <c r="P326" i="5" a="1"/>
  <c r="P326" i="5" s="1"/>
  <c r="AB326" i="5" s="1"/>
  <c r="X326" i="5" a="1"/>
  <c r="X326" i="5" s="1"/>
  <c r="AJ326" i="5" s="1"/>
  <c r="S326" i="5" a="1"/>
  <c r="S326" i="5" s="1"/>
  <c r="AE326" i="5" s="1"/>
  <c r="X263" i="5" a="1"/>
  <c r="X263" i="5" s="1"/>
  <c r="AJ263" i="5" s="1"/>
  <c r="O263" i="5" a="1"/>
  <c r="O263" i="5" s="1"/>
  <c r="AA263" i="5" s="1"/>
  <c r="W263" i="5" a="1"/>
  <c r="W263" i="5" s="1"/>
  <c r="AI263" i="5" s="1"/>
  <c r="X395" i="5" a="1"/>
  <c r="X395" i="5" s="1"/>
  <c r="AJ395" i="5" s="1"/>
  <c r="R395" i="5" a="1"/>
  <c r="R395" i="5" s="1"/>
  <c r="AD395" i="5" s="1"/>
  <c r="Y392" i="5" a="1"/>
  <c r="Y392" i="5" s="1"/>
  <c r="AK392" i="5" s="1"/>
  <c r="U391" i="5" a="1"/>
  <c r="U391" i="5" s="1"/>
  <c r="AG391" i="5" s="1"/>
  <c r="X387" i="5" a="1"/>
  <c r="X387" i="5" s="1"/>
  <c r="AJ387" i="5" s="1"/>
  <c r="R387" i="5" a="1"/>
  <c r="R387" i="5" s="1"/>
  <c r="AD387" i="5" s="1"/>
  <c r="W385" i="5" a="1"/>
  <c r="W385" i="5" s="1"/>
  <c r="AI385" i="5" s="1"/>
  <c r="P385" i="5" a="1"/>
  <c r="P385" i="5" s="1"/>
  <c r="AB385" i="5" s="1"/>
  <c r="Y384" i="5" a="1"/>
  <c r="Y384" i="5" s="1"/>
  <c r="AK384" i="5" s="1"/>
  <c r="U383" i="5" a="1"/>
  <c r="U383" i="5" s="1"/>
  <c r="AG383" i="5" s="1"/>
  <c r="X379" i="5" a="1"/>
  <c r="X379" i="5" s="1"/>
  <c r="AJ379" i="5" s="1"/>
  <c r="R379" i="5" a="1"/>
  <c r="R379" i="5" s="1"/>
  <c r="AD379" i="5" s="1"/>
  <c r="W377" i="5" a="1"/>
  <c r="W377" i="5" s="1"/>
  <c r="AI377" i="5" s="1"/>
  <c r="P377" i="5" a="1"/>
  <c r="P377" i="5" s="1"/>
  <c r="AB377" i="5" s="1"/>
  <c r="Y376" i="5" a="1"/>
  <c r="Y376" i="5" s="1"/>
  <c r="AK376" i="5" s="1"/>
  <c r="U375" i="5" a="1"/>
  <c r="U375" i="5" s="1"/>
  <c r="AG375" i="5" s="1"/>
  <c r="X371" i="5" a="1"/>
  <c r="X371" i="5" s="1"/>
  <c r="AJ371" i="5" s="1"/>
  <c r="R371" i="5" a="1"/>
  <c r="R371" i="5" s="1"/>
  <c r="AD371" i="5" s="1"/>
  <c r="W369" i="5" a="1"/>
  <c r="W369" i="5" s="1"/>
  <c r="AI369" i="5" s="1"/>
  <c r="P369" i="5" a="1"/>
  <c r="P369" i="5" s="1"/>
  <c r="AB369" i="5" s="1"/>
  <c r="Y368" i="5" a="1"/>
  <c r="Y368" i="5" s="1"/>
  <c r="AK368" i="5" s="1"/>
  <c r="U367" i="5" a="1"/>
  <c r="U367" i="5" s="1"/>
  <c r="AG367" i="5" s="1"/>
  <c r="X363" i="5" a="1"/>
  <c r="X363" i="5" s="1"/>
  <c r="AJ363" i="5" s="1"/>
  <c r="R363" i="5" a="1"/>
  <c r="R363" i="5" s="1"/>
  <c r="AD363" i="5" s="1"/>
  <c r="T360" i="5" a="1"/>
  <c r="T360" i="5" s="1"/>
  <c r="AF360" i="5" s="1"/>
  <c r="Q359" i="5" a="1"/>
  <c r="Q359" i="5" s="1"/>
  <c r="AC359" i="5" s="1"/>
  <c r="U359" i="5" a="1"/>
  <c r="U359" i="5" s="1"/>
  <c r="AG359" i="5" s="1"/>
  <c r="Y359" i="5" a="1"/>
  <c r="Y359" i="5" s="1"/>
  <c r="AK359" i="5" s="1"/>
  <c r="N359" i="5" a="1"/>
  <c r="N359" i="5" s="1"/>
  <c r="R359" i="5" a="1"/>
  <c r="R359" i="5" s="1"/>
  <c r="AD359" i="5" s="1"/>
  <c r="U358" i="5" a="1"/>
  <c r="U358" i="5" s="1"/>
  <c r="AG358" i="5" s="1"/>
  <c r="W356" i="5" a="1"/>
  <c r="W356" i="5" s="1"/>
  <c r="AI356" i="5" s="1"/>
  <c r="U355" i="5" a="1"/>
  <c r="U355" i="5" s="1"/>
  <c r="AG355" i="5" s="1"/>
  <c r="Q352" i="5" a="1"/>
  <c r="Q352" i="5" s="1"/>
  <c r="AC352" i="5" s="1"/>
  <c r="V352" i="5" a="1"/>
  <c r="V352" i="5" s="1"/>
  <c r="AH352" i="5" s="1"/>
  <c r="R352" i="5" a="1"/>
  <c r="R352" i="5" s="1"/>
  <c r="AD352" i="5" s="1"/>
  <c r="W352" i="5" a="1"/>
  <c r="W352" i="5" s="1"/>
  <c r="AI352" i="5" s="1"/>
  <c r="N352" i="5" a="1"/>
  <c r="N352" i="5" s="1"/>
  <c r="S352" i="5" a="1"/>
  <c r="S352" i="5" s="1"/>
  <c r="AE352" i="5" s="1"/>
  <c r="O352" i="5" a="1"/>
  <c r="O352" i="5" s="1"/>
  <c r="AA352" i="5" s="1"/>
  <c r="X352" i="5" a="1"/>
  <c r="X352" i="5" s="1"/>
  <c r="AJ352" i="5" s="1"/>
  <c r="V347" i="5" a="1"/>
  <c r="V347" i="5" s="1"/>
  <c r="AH347" i="5" s="1"/>
  <c r="Q340" i="5" a="1"/>
  <c r="Q340" i="5" s="1"/>
  <c r="AC340" i="5" s="1"/>
  <c r="N336" i="5" a="1"/>
  <c r="N336" i="5" s="1"/>
  <c r="T336" i="5" a="1"/>
  <c r="T336" i="5" s="1"/>
  <c r="AF336" i="5" s="1"/>
  <c r="Y336" i="5" a="1"/>
  <c r="Y336" i="5" s="1"/>
  <c r="AK336" i="5" s="1"/>
  <c r="P331" i="5" a="1"/>
  <c r="P331" i="5" s="1"/>
  <c r="AB331" i="5" s="1"/>
  <c r="U331" i="5" a="1"/>
  <c r="U331" i="5" s="1"/>
  <c r="AG331" i="5" s="1"/>
  <c r="Q331" i="5" a="1"/>
  <c r="Q331" i="5" s="1"/>
  <c r="AC331" i="5" s="1"/>
  <c r="V331" i="5" a="1"/>
  <c r="V331" i="5" s="1"/>
  <c r="AH331" i="5" s="1"/>
  <c r="R331" i="5" a="1"/>
  <c r="R331" i="5" s="1"/>
  <c r="AD331" i="5" s="1"/>
  <c r="X331" i="5" a="1"/>
  <c r="X331" i="5" s="1"/>
  <c r="AJ331" i="5" s="1"/>
  <c r="P328" i="5" a="1"/>
  <c r="P328" i="5" s="1"/>
  <c r="AB328" i="5" s="1"/>
  <c r="V328" i="5" a="1"/>
  <c r="V328" i="5" s="1"/>
  <c r="AH328" i="5" s="1"/>
  <c r="Q328" i="5" a="1"/>
  <c r="Q328" i="5" s="1"/>
  <c r="AC328" i="5" s="1"/>
  <c r="X328" i="5" a="1"/>
  <c r="X328" i="5" s="1"/>
  <c r="AJ328" i="5" s="1"/>
  <c r="T328" i="5" a="1"/>
  <c r="T328" i="5" s="1"/>
  <c r="AF328" i="5" s="1"/>
  <c r="Y328" i="5" a="1"/>
  <c r="Y328" i="5" s="1"/>
  <c r="AK328" i="5" s="1"/>
  <c r="T391" i="5" a="1"/>
  <c r="T391" i="5" s="1"/>
  <c r="AF391" i="5" s="1"/>
  <c r="Y389" i="5" a="1"/>
  <c r="Y389" i="5" s="1"/>
  <c r="AK389" i="5" s="1"/>
  <c r="S389" i="5" a="1"/>
  <c r="S389" i="5" s="1"/>
  <c r="AE389" i="5" s="1"/>
  <c r="Q387" i="5" a="1"/>
  <c r="Q387" i="5" s="1"/>
  <c r="AC387" i="5" s="1"/>
  <c r="V385" i="5" a="1"/>
  <c r="V385" i="5" s="1"/>
  <c r="AH385" i="5" s="1"/>
  <c r="T383" i="5" a="1"/>
  <c r="T383" i="5" s="1"/>
  <c r="AF383" i="5" s="1"/>
  <c r="Y381" i="5" a="1"/>
  <c r="Y381" i="5" s="1"/>
  <c r="AK381" i="5" s="1"/>
  <c r="S381" i="5" a="1"/>
  <c r="S381" i="5" s="1"/>
  <c r="AE381" i="5" s="1"/>
  <c r="Q379" i="5" a="1"/>
  <c r="Q379" i="5" s="1"/>
  <c r="AC379" i="5" s="1"/>
  <c r="V377" i="5" a="1"/>
  <c r="V377" i="5" s="1"/>
  <c r="AH377" i="5" s="1"/>
  <c r="T375" i="5" a="1"/>
  <c r="T375" i="5" s="1"/>
  <c r="AF375" i="5" s="1"/>
  <c r="Y373" i="5" a="1"/>
  <c r="Y373" i="5" s="1"/>
  <c r="AK373" i="5" s="1"/>
  <c r="S373" i="5" a="1"/>
  <c r="S373" i="5" s="1"/>
  <c r="AE373" i="5" s="1"/>
  <c r="Q371" i="5" a="1"/>
  <c r="Q371" i="5" s="1"/>
  <c r="AC371" i="5" s="1"/>
  <c r="V369" i="5" a="1"/>
  <c r="V369" i="5" s="1"/>
  <c r="AH369" i="5" s="1"/>
  <c r="T367" i="5" a="1"/>
  <c r="T367" i="5" s="1"/>
  <c r="AF367" i="5" s="1"/>
  <c r="Y365" i="5" a="1"/>
  <c r="Y365" i="5" s="1"/>
  <c r="AK365" i="5" s="1"/>
  <c r="S365" i="5" a="1"/>
  <c r="S365" i="5" s="1"/>
  <c r="AE365" i="5" s="1"/>
  <c r="Q363" i="5" a="1"/>
  <c r="Q363" i="5" s="1"/>
  <c r="AC363" i="5" s="1"/>
  <c r="V356" i="5" a="1"/>
  <c r="V356" i="5" s="1"/>
  <c r="AH356" i="5" s="1"/>
  <c r="O356" i="5" a="1"/>
  <c r="O356" i="5" s="1"/>
  <c r="AA356" i="5" s="1"/>
  <c r="V355" i="5" a="1"/>
  <c r="V355" i="5" s="1"/>
  <c r="AH355" i="5" s="1"/>
  <c r="R354" i="5" a="1"/>
  <c r="R354" i="5" s="1"/>
  <c r="AD354" i="5" s="1"/>
  <c r="W354" i="5" a="1"/>
  <c r="W354" i="5" s="1"/>
  <c r="AI354" i="5" s="1"/>
  <c r="N354" i="5" a="1"/>
  <c r="N354" i="5" s="1"/>
  <c r="S354" i="5" a="1"/>
  <c r="S354" i="5" s="1"/>
  <c r="AE354" i="5" s="1"/>
  <c r="O354" i="5" a="1"/>
  <c r="O354" i="5" s="1"/>
  <c r="AA354" i="5" s="1"/>
  <c r="X354" i="5" a="1"/>
  <c r="X354" i="5" s="1"/>
  <c r="AJ354" i="5" s="1"/>
  <c r="T354" i="5" a="1"/>
  <c r="T354" i="5" s="1"/>
  <c r="AF354" i="5" s="1"/>
  <c r="P354" i="5" a="1"/>
  <c r="P354" i="5" s="1"/>
  <c r="AB354" i="5" s="1"/>
  <c r="Y354" i="5" a="1"/>
  <c r="Y354" i="5" s="1"/>
  <c r="AK354" i="5" s="1"/>
  <c r="O350" i="5" a="1"/>
  <c r="O350" i="5" s="1"/>
  <c r="AA350" i="5" s="1"/>
  <c r="V350" i="5" a="1"/>
  <c r="V350" i="5" s="1"/>
  <c r="AH350" i="5" s="1"/>
  <c r="V349" i="5" a="1"/>
  <c r="V349" i="5" s="1"/>
  <c r="AH349" i="5" s="1"/>
  <c r="R349" i="5" a="1"/>
  <c r="R349" i="5" s="1"/>
  <c r="AD349" i="5" s="1"/>
  <c r="W349" i="5" a="1"/>
  <c r="W349" i="5" s="1"/>
  <c r="AI349" i="5" s="1"/>
  <c r="N349" i="5" a="1"/>
  <c r="N349" i="5" s="1"/>
  <c r="S349" i="5" a="1"/>
  <c r="S349" i="5" s="1"/>
  <c r="AE349" i="5" s="1"/>
  <c r="O349" i="5" a="1"/>
  <c r="O349" i="5" s="1"/>
  <c r="AA349" i="5" s="1"/>
  <c r="X349" i="5" a="1"/>
  <c r="X349" i="5" s="1"/>
  <c r="AJ349" i="5" s="1"/>
  <c r="T349" i="5" a="1"/>
  <c r="T349" i="5" s="1"/>
  <c r="AF349" i="5" s="1"/>
  <c r="P349" i="5" a="1"/>
  <c r="P349" i="5" s="1"/>
  <c r="AB349" i="5" s="1"/>
  <c r="Y349" i="5" a="1"/>
  <c r="Y349" i="5" s="1"/>
  <c r="AK349" i="5" s="1"/>
  <c r="V348" i="5" a="1"/>
  <c r="V348" i="5" s="1"/>
  <c r="AH348" i="5" s="1"/>
  <c r="O342" i="5" a="1"/>
  <c r="O342" i="5" s="1"/>
  <c r="AA342" i="5" s="1"/>
  <c r="S342" i="5" a="1"/>
  <c r="S342" i="5" s="1"/>
  <c r="AE342" i="5" s="1"/>
  <c r="W342" i="5" a="1"/>
  <c r="W342" i="5" s="1"/>
  <c r="AI342" i="5" s="1"/>
  <c r="R342" i="5" a="1"/>
  <c r="R342" i="5" s="1"/>
  <c r="AD342" i="5" s="1"/>
  <c r="X342" i="5" a="1"/>
  <c r="X342" i="5" s="1"/>
  <c r="AJ342" i="5" s="1"/>
  <c r="N342" i="5" a="1"/>
  <c r="N342" i="5" s="1"/>
  <c r="T342" i="5" a="1"/>
  <c r="T342" i="5" s="1"/>
  <c r="AF342" i="5" s="1"/>
  <c r="Y342" i="5" a="1"/>
  <c r="Y342" i="5" s="1"/>
  <c r="AK342" i="5" s="1"/>
  <c r="P342" i="5" a="1"/>
  <c r="P342" i="5" s="1"/>
  <c r="AB342" i="5" s="1"/>
  <c r="U342" i="5" a="1"/>
  <c r="U342" i="5" s="1"/>
  <c r="AG342" i="5" s="1"/>
  <c r="Q339" i="5" a="1"/>
  <c r="Q339" i="5" s="1"/>
  <c r="AC339" i="5" s="1"/>
  <c r="V339" i="5" a="1"/>
  <c r="V339" i="5" s="1"/>
  <c r="AH339" i="5" s="1"/>
  <c r="R339" i="5" a="1"/>
  <c r="R339" i="5" s="1"/>
  <c r="AD339" i="5" s="1"/>
  <c r="X339" i="5" a="1"/>
  <c r="X339" i="5" s="1"/>
  <c r="AJ339" i="5" s="1"/>
  <c r="P335" i="5" a="1"/>
  <c r="P335" i="5" s="1"/>
  <c r="AB335" i="5" s="1"/>
  <c r="U335" i="5" a="1"/>
  <c r="U335" i="5" s="1"/>
  <c r="AG335" i="5" s="1"/>
  <c r="Q335" i="5" a="1"/>
  <c r="Q335" i="5" s="1"/>
  <c r="AC335" i="5" s="1"/>
  <c r="V335" i="5" a="1"/>
  <c r="V335" i="5" s="1"/>
  <c r="AH335" i="5" s="1"/>
  <c r="R335" i="5" a="1"/>
  <c r="R335" i="5" s="1"/>
  <c r="AD335" i="5" s="1"/>
  <c r="X335" i="5" a="1"/>
  <c r="X335" i="5" s="1"/>
  <c r="AJ335" i="5" s="1"/>
  <c r="Q332" i="5" a="1"/>
  <c r="Q332" i="5" s="1"/>
  <c r="AC332" i="5" s="1"/>
  <c r="Q330" i="5" a="1"/>
  <c r="Q330" i="5" s="1"/>
  <c r="AC330" i="5" s="1"/>
  <c r="V330" i="5" a="1"/>
  <c r="V330" i="5" s="1"/>
  <c r="AH330" i="5" s="1"/>
  <c r="U324" i="5" a="1"/>
  <c r="U324" i="5" s="1"/>
  <c r="AG324" i="5" s="1"/>
  <c r="N324" i="5" a="1"/>
  <c r="N324" i="5" s="1"/>
  <c r="W324" i="5" a="1"/>
  <c r="W324" i="5" s="1"/>
  <c r="AI324" i="5" s="1"/>
  <c r="O324" i="5" a="1"/>
  <c r="O324" i="5" s="1"/>
  <c r="AA324" i="5" s="1"/>
  <c r="P324" i="5" a="1"/>
  <c r="P324" i="5" s="1"/>
  <c r="AB324" i="5" s="1"/>
  <c r="Y324" i="5" a="1"/>
  <c r="Y324" i="5" s="1"/>
  <c r="AK324" i="5" s="1"/>
  <c r="R324" i="5" a="1"/>
  <c r="R324" i="5" s="1"/>
  <c r="AD324" i="5" s="1"/>
  <c r="S324" i="5" a="1"/>
  <c r="S324" i="5" s="1"/>
  <c r="AE324" i="5" s="1"/>
  <c r="T324" i="5" a="1"/>
  <c r="T324" i="5" s="1"/>
  <c r="AF324" i="5" s="1"/>
  <c r="X324" i="5" a="1"/>
  <c r="X324" i="5" s="1"/>
  <c r="AJ324" i="5" s="1"/>
  <c r="V320" i="5" a="1"/>
  <c r="V320" i="5" s="1"/>
  <c r="AH320" i="5" s="1"/>
  <c r="Y320" i="5" a="1"/>
  <c r="Y320" i="5" s="1"/>
  <c r="AK320" i="5" s="1"/>
  <c r="P320" i="5" a="1"/>
  <c r="P320" i="5" s="1"/>
  <c r="AB320" i="5" s="1"/>
  <c r="W395" i="5" a="1"/>
  <c r="W395" i="5" s="1"/>
  <c r="AI395" i="5" s="1"/>
  <c r="X389" i="5" a="1"/>
  <c r="X389" i="5" s="1"/>
  <c r="AJ389" i="5" s="1"/>
  <c r="W387" i="5" a="1"/>
  <c r="W387" i="5" s="1"/>
  <c r="AI387" i="5" s="1"/>
  <c r="U385" i="5" a="1"/>
  <c r="U385" i="5" s="1"/>
  <c r="AG385" i="5" s="1"/>
  <c r="O385" i="5" a="1"/>
  <c r="O385" i="5" s="1"/>
  <c r="AA385" i="5" s="1"/>
  <c r="X381" i="5" a="1"/>
  <c r="X381" i="5" s="1"/>
  <c r="AJ381" i="5" s="1"/>
  <c r="W379" i="5" a="1"/>
  <c r="W379" i="5" s="1"/>
  <c r="AI379" i="5" s="1"/>
  <c r="U377" i="5" a="1"/>
  <c r="U377" i="5" s="1"/>
  <c r="AG377" i="5" s="1"/>
  <c r="O377" i="5" a="1"/>
  <c r="O377" i="5" s="1"/>
  <c r="AA377" i="5" s="1"/>
  <c r="X373" i="5" a="1"/>
  <c r="X373" i="5" s="1"/>
  <c r="AJ373" i="5" s="1"/>
  <c r="W371" i="5" a="1"/>
  <c r="W371" i="5" s="1"/>
  <c r="AI371" i="5" s="1"/>
  <c r="U369" i="5" a="1"/>
  <c r="U369" i="5" s="1"/>
  <c r="AG369" i="5" s="1"/>
  <c r="O369" i="5" a="1"/>
  <c r="O369" i="5" s="1"/>
  <c r="AA369" i="5" s="1"/>
  <c r="X365" i="5" a="1"/>
  <c r="X365" i="5" s="1"/>
  <c r="AJ365" i="5" s="1"/>
  <c r="W363" i="5" a="1"/>
  <c r="W363" i="5" s="1"/>
  <c r="AI363" i="5" s="1"/>
  <c r="P358" i="5" a="1"/>
  <c r="P358" i="5" s="1"/>
  <c r="AB358" i="5" s="1"/>
  <c r="V357" i="5" a="1"/>
  <c r="V357" i="5" s="1"/>
  <c r="AH357" i="5" s="1"/>
  <c r="R357" i="5" a="1"/>
  <c r="R357" i="5" s="1"/>
  <c r="AD357" i="5" s="1"/>
  <c r="W357" i="5" a="1"/>
  <c r="W357" i="5" s="1"/>
  <c r="AI357" i="5" s="1"/>
  <c r="N357" i="5" a="1"/>
  <c r="N357" i="5" s="1"/>
  <c r="S357" i="5" a="1"/>
  <c r="S357" i="5" s="1"/>
  <c r="AE357" i="5" s="1"/>
  <c r="O357" i="5" a="1"/>
  <c r="O357" i="5" s="1"/>
  <c r="AA357" i="5" s="1"/>
  <c r="X357" i="5" a="1"/>
  <c r="X357" i="5" s="1"/>
  <c r="AJ357" i="5" s="1"/>
  <c r="T357" i="5" a="1"/>
  <c r="T357" i="5" s="1"/>
  <c r="AF357" i="5" s="1"/>
  <c r="S356" i="5" a="1"/>
  <c r="S356" i="5" s="1"/>
  <c r="AE356" i="5" s="1"/>
  <c r="U354" i="5" a="1"/>
  <c r="U354" i="5" s="1"/>
  <c r="AG354" i="5" s="1"/>
  <c r="R347" i="5" a="1"/>
  <c r="R347" i="5" s="1"/>
  <c r="AD347" i="5" s="1"/>
  <c r="W347" i="5" a="1"/>
  <c r="W347" i="5" s="1"/>
  <c r="AI347" i="5" s="1"/>
  <c r="O347" i="5" a="1"/>
  <c r="O347" i="5" s="1"/>
  <c r="AA347" i="5" s="1"/>
  <c r="X347" i="5" a="1"/>
  <c r="X347" i="5" s="1"/>
  <c r="AJ347" i="5" s="1"/>
  <c r="Y340" i="5" a="1"/>
  <c r="Y340" i="5" s="1"/>
  <c r="AK340" i="5" s="1"/>
  <c r="Q338" i="5" a="1"/>
  <c r="Q338" i="5" s="1"/>
  <c r="AC338" i="5" s="1"/>
  <c r="V338" i="5" a="1"/>
  <c r="V338" i="5" s="1"/>
  <c r="AH338" i="5" s="1"/>
  <c r="Q334" i="5" a="1"/>
  <c r="Q334" i="5" s="1"/>
  <c r="AC334" i="5" s="1"/>
  <c r="V334" i="5" a="1"/>
  <c r="V334" i="5" s="1"/>
  <c r="AH334" i="5" s="1"/>
  <c r="R332" i="5" a="1"/>
  <c r="R332" i="5" s="1"/>
  <c r="AD332" i="5" s="1"/>
  <c r="Y326" i="5" a="1"/>
  <c r="Y326" i="5" s="1"/>
  <c r="AK326" i="5" s="1"/>
  <c r="U301" i="5" a="1"/>
  <c r="U301" i="5" s="1"/>
  <c r="AG301" i="5" s="1"/>
  <c r="R301" i="5" a="1"/>
  <c r="R301" i="5" s="1"/>
  <c r="AD301" i="5" s="1"/>
  <c r="T385" i="5" a="1"/>
  <c r="T385" i="5" s="1"/>
  <c r="AF385" i="5" s="1"/>
  <c r="Y383" i="5" a="1"/>
  <c r="Y383" i="5" s="1"/>
  <c r="AK383" i="5" s="1"/>
  <c r="T377" i="5" a="1"/>
  <c r="T377" i="5" s="1"/>
  <c r="AF377" i="5" s="1"/>
  <c r="Y375" i="5" a="1"/>
  <c r="Y375" i="5" s="1"/>
  <c r="AK375" i="5" s="1"/>
  <c r="T369" i="5" a="1"/>
  <c r="T369" i="5" s="1"/>
  <c r="AF369" i="5" s="1"/>
  <c r="Y367" i="5" a="1"/>
  <c r="Y367" i="5" s="1"/>
  <c r="AK367" i="5" s="1"/>
  <c r="Q360" i="5" a="1"/>
  <c r="Q360" i="5" s="1"/>
  <c r="AC360" i="5" s="1"/>
  <c r="U360" i="5" a="1"/>
  <c r="U360" i="5" s="1"/>
  <c r="AG360" i="5" s="1"/>
  <c r="Y360" i="5" a="1"/>
  <c r="Y360" i="5" s="1"/>
  <c r="AK360" i="5" s="1"/>
  <c r="R356" i="5" a="1"/>
  <c r="R356" i="5" s="1"/>
  <c r="AD356" i="5" s="1"/>
  <c r="R355" i="5" a="1"/>
  <c r="R355" i="5" s="1"/>
  <c r="AD355" i="5" s="1"/>
  <c r="W355" i="5" a="1"/>
  <c r="W355" i="5" s="1"/>
  <c r="AI355" i="5" s="1"/>
  <c r="U346" i="5" a="1"/>
  <c r="U346" i="5" s="1"/>
  <c r="AG346" i="5" s="1"/>
  <c r="Q326" i="5" a="1"/>
  <c r="Q326" i="5" s="1"/>
  <c r="AC326" i="5" s="1"/>
  <c r="W321" i="5" a="1"/>
  <c r="W321" i="5" s="1"/>
  <c r="AI321" i="5" s="1"/>
  <c r="P321" i="5" a="1"/>
  <c r="P321" i="5" s="1"/>
  <c r="AB321" i="5" s="1"/>
  <c r="O314" i="5" a="1"/>
  <c r="O314" i="5" s="1"/>
  <c r="AA314" i="5" s="1"/>
  <c r="T314" i="5" a="1"/>
  <c r="T314" i="5" s="1"/>
  <c r="AF314" i="5" s="1"/>
  <c r="P314" i="5" a="1"/>
  <c r="P314" i="5" s="1"/>
  <c r="AB314" i="5" s="1"/>
  <c r="Y314" i="5" a="1"/>
  <c r="Y314" i="5" s="1"/>
  <c r="AK314" i="5" s="1"/>
  <c r="U314" i="5" a="1"/>
  <c r="U314" i="5" s="1"/>
  <c r="AG314" i="5" s="1"/>
  <c r="V314" i="5" a="1"/>
  <c r="V314" i="5" s="1"/>
  <c r="AH314" i="5" s="1"/>
  <c r="R314" i="5" a="1"/>
  <c r="R314" i="5" s="1"/>
  <c r="AD314" i="5" s="1"/>
  <c r="X314" i="5" a="1"/>
  <c r="X314" i="5" s="1"/>
  <c r="AJ314" i="5" s="1"/>
  <c r="N314" i="5" a="1"/>
  <c r="N314" i="5" s="1"/>
  <c r="Q314" i="5" a="1"/>
  <c r="Q314" i="5" s="1"/>
  <c r="AC314" i="5" s="1"/>
  <c r="S314" i="5" a="1"/>
  <c r="S314" i="5" s="1"/>
  <c r="AE314" i="5" s="1"/>
  <c r="W314" i="5" a="1"/>
  <c r="W314" i="5" s="1"/>
  <c r="AI314" i="5" s="1"/>
  <c r="O338" i="5" a="1"/>
  <c r="O338" i="5" s="1"/>
  <c r="AA338" i="5" s="1"/>
  <c r="S338" i="5" a="1"/>
  <c r="S338" i="5" s="1"/>
  <c r="AE338" i="5" s="1"/>
  <c r="W338" i="5" a="1"/>
  <c r="W338" i="5" s="1"/>
  <c r="AI338" i="5" s="1"/>
  <c r="O334" i="5" a="1"/>
  <c r="O334" i="5" s="1"/>
  <c r="AA334" i="5" s="1"/>
  <c r="S334" i="5" a="1"/>
  <c r="S334" i="5" s="1"/>
  <c r="AE334" i="5" s="1"/>
  <c r="W334" i="5" a="1"/>
  <c r="W334" i="5" s="1"/>
  <c r="AI334" i="5" s="1"/>
  <c r="O330" i="5" a="1"/>
  <c r="O330" i="5" s="1"/>
  <c r="AA330" i="5" s="1"/>
  <c r="S330" i="5" a="1"/>
  <c r="S330" i="5" s="1"/>
  <c r="AE330" i="5" s="1"/>
  <c r="W330" i="5" a="1"/>
  <c r="W330" i="5" s="1"/>
  <c r="AI330" i="5" s="1"/>
  <c r="S325" i="5" a="1"/>
  <c r="S325" i="5" s="1"/>
  <c r="AE325" i="5" s="1"/>
  <c r="X325" i="5" a="1"/>
  <c r="X325" i="5" s="1"/>
  <c r="AJ325" i="5" s="1"/>
  <c r="O325" i="5" a="1"/>
  <c r="O325" i="5" s="1"/>
  <c r="AA325" i="5" s="1"/>
  <c r="T325" i="5" a="1"/>
  <c r="T325" i="5" s="1"/>
  <c r="AF325" i="5" s="1"/>
  <c r="P325" i="5" a="1"/>
  <c r="P325" i="5" s="1"/>
  <c r="AB325" i="5" s="1"/>
  <c r="Y325" i="5" a="1"/>
  <c r="Y325" i="5" s="1"/>
  <c r="AK325" i="5" s="1"/>
  <c r="R323" i="5" a="1"/>
  <c r="R323" i="5" s="1"/>
  <c r="AD323" i="5" s="1"/>
  <c r="N323" i="5" a="1"/>
  <c r="N323" i="5" s="1"/>
  <c r="W323" i="5" a="1"/>
  <c r="W323" i="5" s="1"/>
  <c r="AI323" i="5" s="1"/>
  <c r="S323" i="5" a="1"/>
  <c r="S323" i="5" s="1"/>
  <c r="AE323" i="5" s="1"/>
  <c r="X323" i="5" a="1"/>
  <c r="X323" i="5" s="1"/>
  <c r="AJ323" i="5" s="1"/>
  <c r="P323" i="5" a="1"/>
  <c r="P323" i="5" s="1"/>
  <c r="AB323" i="5" s="1"/>
  <c r="Y323" i="5" a="1"/>
  <c r="Y323" i="5" s="1"/>
  <c r="AK323" i="5" s="1"/>
  <c r="Q298" i="5" a="1"/>
  <c r="Q298" i="5" s="1"/>
  <c r="AC298" i="5" s="1"/>
  <c r="X297" i="5" a="1"/>
  <c r="X297" i="5" s="1"/>
  <c r="AJ297" i="5" s="1"/>
  <c r="P297" i="5" a="1"/>
  <c r="P297" i="5" s="1"/>
  <c r="AB297" i="5" s="1"/>
  <c r="U297" i="5" a="1"/>
  <c r="U297" i="5" s="1"/>
  <c r="AG297" i="5" s="1"/>
  <c r="V297" i="5" a="1"/>
  <c r="V297" i="5" s="1"/>
  <c r="AH297" i="5" s="1"/>
  <c r="R296" i="5" a="1"/>
  <c r="R296" i="5" s="1"/>
  <c r="AD296" i="5" s="1"/>
  <c r="X296" i="5" a="1"/>
  <c r="X296" i="5" s="1"/>
  <c r="AJ296" i="5" s="1"/>
  <c r="P296" i="5" a="1"/>
  <c r="P296" i="5" s="1"/>
  <c r="AB296" i="5" s="1"/>
  <c r="U296" i="5" a="1"/>
  <c r="U296" i="5" s="1"/>
  <c r="AG296" i="5" s="1"/>
  <c r="Q296" i="5" a="1"/>
  <c r="Q296" i="5" s="1"/>
  <c r="AC296" i="5" s="1"/>
  <c r="V296" i="5" a="1"/>
  <c r="V296" i="5" s="1"/>
  <c r="AH296" i="5" s="1"/>
  <c r="P295" i="5" a="1"/>
  <c r="P295" i="5" s="1"/>
  <c r="AB295" i="5" s="1"/>
  <c r="Y295" i="5" a="1"/>
  <c r="Y295" i="5" s="1"/>
  <c r="AK295" i="5" s="1"/>
  <c r="R295" i="5" a="1"/>
  <c r="R295" i="5" s="1"/>
  <c r="AD295" i="5" s="1"/>
  <c r="W295" i="5" a="1"/>
  <c r="W295" i="5" s="1"/>
  <c r="AI295" i="5" s="1"/>
  <c r="X295" i="5" a="1"/>
  <c r="X295" i="5" s="1"/>
  <c r="AJ295" i="5" s="1"/>
  <c r="N295" i="5" a="1"/>
  <c r="N295" i="5" s="1"/>
  <c r="S295" i="5" a="1"/>
  <c r="S295" i="5" s="1"/>
  <c r="AE295" i="5" s="1"/>
  <c r="T295" i="5" a="1"/>
  <c r="T295" i="5" s="1"/>
  <c r="AF295" i="5" s="1"/>
  <c r="O295" i="5" a="1"/>
  <c r="O295" i="5" s="1"/>
  <c r="AA295" i="5" s="1"/>
  <c r="U295" i="5" a="1"/>
  <c r="U295" i="5" s="1"/>
  <c r="AG295" i="5" s="1"/>
  <c r="P291" i="5" a="1"/>
  <c r="P291" i="5" s="1"/>
  <c r="AB291" i="5" s="1"/>
  <c r="X291" i="5" a="1"/>
  <c r="X291" i="5" s="1"/>
  <c r="AJ291" i="5" s="1"/>
  <c r="T291" i="5" a="1"/>
  <c r="T291" i="5" s="1"/>
  <c r="AF291" i="5" s="1"/>
  <c r="V291" i="5" a="1"/>
  <c r="V291" i="5" s="1"/>
  <c r="AH291" i="5" s="1"/>
  <c r="X283" i="5" a="1"/>
  <c r="X283" i="5" s="1"/>
  <c r="AJ283" i="5" s="1"/>
  <c r="S283" i="5" a="1"/>
  <c r="S283" i="5" s="1"/>
  <c r="AE283" i="5" s="1"/>
  <c r="V283" i="5" a="1"/>
  <c r="V283" i="5" s="1"/>
  <c r="AH283" i="5" s="1"/>
  <c r="O343" i="5" a="1"/>
  <c r="O343" i="5" s="1"/>
  <c r="AA343" i="5" s="1"/>
  <c r="O339" i="5" a="1"/>
  <c r="O339" i="5" s="1"/>
  <c r="AA339" i="5" s="1"/>
  <c r="S339" i="5" a="1"/>
  <c r="S339" i="5" s="1"/>
  <c r="AE339" i="5" s="1"/>
  <c r="W339" i="5" a="1"/>
  <c r="W339" i="5" s="1"/>
  <c r="AI339" i="5" s="1"/>
  <c r="U338" i="5" a="1"/>
  <c r="U338" i="5" s="1"/>
  <c r="AG338" i="5" s="1"/>
  <c r="P338" i="5" a="1"/>
  <c r="P338" i="5" s="1"/>
  <c r="AB338" i="5" s="1"/>
  <c r="T337" i="5" a="1"/>
  <c r="T337" i="5" s="1"/>
  <c r="AF337" i="5" s="1"/>
  <c r="N337" i="5" a="1"/>
  <c r="N337" i="5" s="1"/>
  <c r="X336" i="5" a="1"/>
  <c r="X336" i="5" s="1"/>
  <c r="AJ336" i="5" s="1"/>
  <c r="O335" i="5" a="1"/>
  <c r="O335" i="5" s="1"/>
  <c r="AA335" i="5" s="1"/>
  <c r="S335" i="5" a="1"/>
  <c r="S335" i="5" s="1"/>
  <c r="AE335" i="5" s="1"/>
  <c r="W335" i="5" a="1"/>
  <c r="W335" i="5" s="1"/>
  <c r="AI335" i="5" s="1"/>
  <c r="U334" i="5" a="1"/>
  <c r="U334" i="5" s="1"/>
  <c r="AG334" i="5" s="1"/>
  <c r="P334" i="5" a="1"/>
  <c r="P334" i="5" s="1"/>
  <c r="AB334" i="5" s="1"/>
  <c r="Y333" i="5" a="1"/>
  <c r="Y333" i="5" s="1"/>
  <c r="AK333" i="5" s="1"/>
  <c r="N333" i="5" a="1"/>
  <c r="N333" i="5" s="1"/>
  <c r="X332" i="5" a="1"/>
  <c r="X332" i="5" s="1"/>
  <c r="AJ332" i="5" s="1"/>
  <c r="O331" i="5" a="1"/>
  <c r="O331" i="5" s="1"/>
  <c r="AA331" i="5" s="1"/>
  <c r="S331" i="5" a="1"/>
  <c r="S331" i="5" s="1"/>
  <c r="AE331" i="5" s="1"/>
  <c r="W331" i="5" a="1"/>
  <c r="W331" i="5" s="1"/>
  <c r="AI331" i="5" s="1"/>
  <c r="U330" i="5" a="1"/>
  <c r="U330" i="5" s="1"/>
  <c r="AG330" i="5" s="1"/>
  <c r="P330" i="5" a="1"/>
  <c r="P330" i="5" s="1"/>
  <c r="AB330" i="5" s="1"/>
  <c r="Y329" i="5" a="1"/>
  <c r="Y329" i="5" s="1"/>
  <c r="AK329" i="5" s="1"/>
  <c r="T329" i="5" a="1"/>
  <c r="T329" i="5" s="1"/>
  <c r="AF329" i="5" s="1"/>
  <c r="N329" i="5" a="1"/>
  <c r="N329" i="5" s="1"/>
  <c r="N328" i="5" a="1"/>
  <c r="N328" i="5" s="1"/>
  <c r="R328" i="5" a="1"/>
  <c r="R328" i="5" s="1"/>
  <c r="AD328" i="5" s="1"/>
  <c r="O328" i="5" a="1"/>
  <c r="O328" i="5" s="1"/>
  <c r="AA328" i="5" s="1"/>
  <c r="S328" i="5" a="1"/>
  <c r="S328" i="5" s="1"/>
  <c r="AE328" i="5" s="1"/>
  <c r="W328" i="5" a="1"/>
  <c r="W328" i="5" s="1"/>
  <c r="AI328" i="5" s="1"/>
  <c r="X327" i="5" a="1"/>
  <c r="X327" i="5" s="1"/>
  <c r="AJ327" i="5" s="1"/>
  <c r="W325" i="5" a="1"/>
  <c r="W325" i="5" s="1"/>
  <c r="AI325" i="5" s="1"/>
  <c r="Q325" i="5" a="1"/>
  <c r="Q325" i="5" s="1"/>
  <c r="AC325" i="5" s="1"/>
  <c r="Q323" i="5" a="1"/>
  <c r="Q323" i="5" s="1"/>
  <c r="AC323" i="5" s="1"/>
  <c r="S322" i="5" a="1"/>
  <c r="S322" i="5" s="1"/>
  <c r="AE322" i="5" s="1"/>
  <c r="O322" i="5" a="1"/>
  <c r="O322" i="5" s="1"/>
  <c r="AA322" i="5" s="1"/>
  <c r="T322" i="5" a="1"/>
  <c r="T322" i="5" s="1"/>
  <c r="AF322" i="5" s="1"/>
  <c r="P322" i="5" a="1"/>
  <c r="P322" i="5" s="1"/>
  <c r="AB322" i="5" s="1"/>
  <c r="Y322" i="5" a="1"/>
  <c r="Y322" i="5" s="1"/>
  <c r="AK322" i="5" s="1"/>
  <c r="U322" i="5" a="1"/>
  <c r="U322" i="5" s="1"/>
  <c r="AG322" i="5" s="1"/>
  <c r="V322" i="5" a="1"/>
  <c r="V322" i="5" s="1"/>
  <c r="AH322" i="5" s="1"/>
  <c r="Q320" i="5" a="1"/>
  <c r="Q320" i="5" s="1"/>
  <c r="AC320" i="5" s="1"/>
  <c r="X319" i="5" a="1"/>
  <c r="X319" i="5" s="1"/>
  <c r="AJ319" i="5" s="1"/>
  <c r="P319" i="5" a="1"/>
  <c r="P319" i="5" s="1"/>
  <c r="AB319" i="5" s="1"/>
  <c r="Y319" i="5" a="1"/>
  <c r="Y319" i="5" s="1"/>
  <c r="AK319" i="5" s="1"/>
  <c r="U319" i="5" a="1"/>
  <c r="U319" i="5" s="1"/>
  <c r="AG319" i="5" s="1"/>
  <c r="R319" i="5" a="1"/>
  <c r="R319" i="5" s="1"/>
  <c r="AD319" i="5" s="1"/>
  <c r="N319" i="5" a="1"/>
  <c r="N319" i="5" s="1"/>
  <c r="W319" i="5" a="1"/>
  <c r="W319" i="5" s="1"/>
  <c r="AI319" i="5" s="1"/>
  <c r="Q316" i="5" a="1"/>
  <c r="Q316" i="5" s="1"/>
  <c r="AC316" i="5" s="1"/>
  <c r="R315" i="5" a="1"/>
  <c r="R315" i="5" s="1"/>
  <c r="AD315" i="5" s="1"/>
  <c r="Q313" i="5" a="1"/>
  <c r="Q313" i="5" s="1"/>
  <c r="AC313" i="5" s="1"/>
  <c r="V313" i="5" a="1"/>
  <c r="V313" i="5" s="1"/>
  <c r="AH313" i="5" s="1"/>
  <c r="R313" i="5" a="1"/>
  <c r="R313" i="5" s="1"/>
  <c r="AD313" i="5" s="1"/>
  <c r="S313" i="5" a="1"/>
  <c r="S313" i="5" s="1"/>
  <c r="AE313" i="5" s="1"/>
  <c r="X313" i="5" a="1"/>
  <c r="X313" i="5" s="1"/>
  <c r="AJ313" i="5" s="1"/>
  <c r="O313" i="5" a="1"/>
  <c r="O313" i="5" s="1"/>
  <c r="AA313" i="5" s="1"/>
  <c r="T313" i="5" a="1"/>
  <c r="T313" i="5" s="1"/>
  <c r="AF313" i="5" s="1"/>
  <c r="V307" i="5" a="1"/>
  <c r="V307" i="5" s="1"/>
  <c r="AH307" i="5" s="1"/>
  <c r="O307" i="5" a="1"/>
  <c r="O307" i="5" s="1"/>
  <c r="AA307" i="5" s="1"/>
  <c r="T307" i="5" a="1"/>
  <c r="T307" i="5" s="1"/>
  <c r="AF307" i="5" s="1"/>
  <c r="U307" i="5" a="1"/>
  <c r="U307" i="5" s="1"/>
  <c r="AG307" i="5" s="1"/>
  <c r="S306" i="5" a="1"/>
  <c r="S306" i="5" s="1"/>
  <c r="AE306" i="5" s="1"/>
  <c r="O291" i="5" a="1"/>
  <c r="O291" i="5" s="1"/>
  <c r="AA291" i="5" s="1"/>
  <c r="W285" i="5" a="1"/>
  <c r="W285" i="5" s="1"/>
  <c r="AI285" i="5" s="1"/>
  <c r="O282" i="5" a="1"/>
  <c r="O282" i="5" s="1"/>
  <c r="AA282" i="5" s="1"/>
  <c r="T282" i="5" a="1"/>
  <c r="T282" i="5" s="1"/>
  <c r="AF282" i="5" s="1"/>
  <c r="Q282" i="5" a="1"/>
  <c r="Q282" i="5" s="1"/>
  <c r="AC282" i="5" s="1"/>
  <c r="R282" i="5" a="1"/>
  <c r="R282" i="5" s="1"/>
  <c r="AD282" i="5" s="1"/>
  <c r="N282" i="5" a="1"/>
  <c r="N282" i="5" s="1"/>
  <c r="W282" i="5" a="1"/>
  <c r="W282" i="5" s="1"/>
  <c r="AI282" i="5" s="1"/>
  <c r="U282" i="5" a="1"/>
  <c r="U282" i="5" s="1"/>
  <c r="AG282" i="5" s="1"/>
  <c r="V282" i="5" a="1"/>
  <c r="V282" i="5" s="1"/>
  <c r="AH282" i="5" s="1"/>
  <c r="X282" i="5" a="1"/>
  <c r="X282" i="5" s="1"/>
  <c r="AJ282" i="5" s="1"/>
  <c r="P282" i="5" a="1"/>
  <c r="P282" i="5" s="1"/>
  <c r="AB282" i="5" s="1"/>
  <c r="Y282" i="5" a="1"/>
  <c r="Y282" i="5" s="1"/>
  <c r="AK282" i="5" s="1"/>
  <c r="R358" i="5" a="1"/>
  <c r="R358" i="5" s="1"/>
  <c r="AD358" i="5" s="1"/>
  <c r="Q356" i="5" a="1"/>
  <c r="Q356" i="5" s="1"/>
  <c r="AC356" i="5" s="1"/>
  <c r="S355" i="5" a="1"/>
  <c r="S355" i="5" s="1"/>
  <c r="AE355" i="5" s="1"/>
  <c r="N355" i="5" a="1"/>
  <c r="N355" i="5" s="1"/>
  <c r="V353" i="5" a="1"/>
  <c r="V353" i="5" s="1"/>
  <c r="AH353" i="5" s="1"/>
  <c r="W350" i="5" a="1"/>
  <c r="W350" i="5" s="1"/>
  <c r="AI350" i="5" s="1"/>
  <c r="R350" i="5" a="1"/>
  <c r="R350" i="5" s="1"/>
  <c r="AD350" i="5" s="1"/>
  <c r="Q348" i="5" a="1"/>
  <c r="Q348" i="5" s="1"/>
  <c r="AC348" i="5" s="1"/>
  <c r="S347" i="5" a="1"/>
  <c r="S347" i="5" s="1"/>
  <c r="AE347" i="5" s="1"/>
  <c r="N347" i="5" a="1"/>
  <c r="N347" i="5" s="1"/>
  <c r="Y346" i="5" a="1"/>
  <c r="Y346" i="5" s="1"/>
  <c r="AK346" i="5" s="1"/>
  <c r="P346" i="5" a="1"/>
  <c r="P346" i="5" s="1"/>
  <c r="AB346" i="5" s="1"/>
  <c r="V345" i="5" a="1"/>
  <c r="V345" i="5" s="1"/>
  <c r="AH345" i="5" s="1"/>
  <c r="U343" i="5" a="1"/>
  <c r="U343" i="5" s="1"/>
  <c r="AG343" i="5" s="1"/>
  <c r="O327" i="5" a="1"/>
  <c r="O327" i="5" s="1"/>
  <c r="AA327" i="5" s="1"/>
  <c r="U320" i="5" a="1"/>
  <c r="U320" i="5" s="1"/>
  <c r="AG320" i="5" s="1"/>
  <c r="V319" i="5" a="1"/>
  <c r="V319" i="5" s="1"/>
  <c r="AH319" i="5" s="1"/>
  <c r="U317" i="5" a="1"/>
  <c r="U317" i="5" s="1"/>
  <c r="AG317" i="5" s="1"/>
  <c r="S317" i="5" a="1"/>
  <c r="S317" i="5" s="1"/>
  <c r="AE317" i="5" s="1"/>
  <c r="X317" i="5" a="1"/>
  <c r="X317" i="5" s="1"/>
  <c r="AJ317" i="5" s="1"/>
  <c r="O317" i="5" a="1"/>
  <c r="O317" i="5" s="1"/>
  <c r="AA317" i="5" s="1"/>
  <c r="T317" i="5" a="1"/>
  <c r="T317" i="5" s="1"/>
  <c r="AF317" i="5" s="1"/>
  <c r="P317" i="5" a="1"/>
  <c r="P317" i="5" s="1"/>
  <c r="AB317" i="5" s="1"/>
  <c r="Y317" i="5" a="1"/>
  <c r="Y317" i="5" s="1"/>
  <c r="AK317" i="5" s="1"/>
  <c r="Q317" i="5" a="1"/>
  <c r="Q317" i="5" s="1"/>
  <c r="AC317" i="5" s="1"/>
  <c r="V317" i="5" a="1"/>
  <c r="V317" i="5" s="1"/>
  <c r="AH317" i="5" s="1"/>
  <c r="T316" i="5" a="1"/>
  <c r="T316" i="5" s="1"/>
  <c r="AF316" i="5" s="1"/>
  <c r="Q310" i="5" a="1"/>
  <c r="Q310" i="5" s="1"/>
  <c r="AC310" i="5" s="1"/>
  <c r="V310" i="5" a="1"/>
  <c r="V310" i="5" s="1"/>
  <c r="AH310" i="5" s="1"/>
  <c r="R310" i="5" a="1"/>
  <c r="R310" i="5" s="1"/>
  <c r="AD310" i="5" s="1"/>
  <c r="N310" i="5" a="1"/>
  <c r="N310" i="5" s="1"/>
  <c r="W310" i="5" a="1"/>
  <c r="W310" i="5" s="1"/>
  <c r="AI310" i="5" s="1"/>
  <c r="O310" i="5" a="1"/>
  <c r="O310" i="5" s="1"/>
  <c r="AA310" i="5" s="1"/>
  <c r="T310" i="5" a="1"/>
  <c r="T310" i="5" s="1"/>
  <c r="AF310" i="5" s="1"/>
  <c r="P310" i="5" a="1"/>
  <c r="P310" i="5" s="1"/>
  <c r="AB310" i="5" s="1"/>
  <c r="Y310" i="5" a="1"/>
  <c r="Y310" i="5" s="1"/>
  <c r="AK310" i="5" s="1"/>
  <c r="R304" i="5" a="1"/>
  <c r="R304" i="5" s="1"/>
  <c r="AD304" i="5" s="1"/>
  <c r="P304" i="5" a="1"/>
  <c r="P304" i="5" s="1"/>
  <c r="AB304" i="5" s="1"/>
  <c r="Y304" i="5" a="1"/>
  <c r="Y304" i="5" s="1"/>
  <c r="AK304" i="5" s="1"/>
  <c r="Q304" i="5" a="1"/>
  <c r="Q304" i="5" s="1"/>
  <c r="AC304" i="5" s="1"/>
  <c r="O303" i="5" a="1"/>
  <c r="O303" i="5" s="1"/>
  <c r="AA303" i="5" s="1"/>
  <c r="V299" i="5" a="1"/>
  <c r="V299" i="5" s="1"/>
  <c r="AH299" i="5" s="1"/>
  <c r="O299" i="5" a="1"/>
  <c r="O299" i="5" s="1"/>
  <c r="AA299" i="5" s="1"/>
  <c r="T299" i="5" a="1"/>
  <c r="T299" i="5" s="1"/>
  <c r="AF299" i="5" s="1"/>
  <c r="U299" i="5" a="1"/>
  <c r="U299" i="5" s="1"/>
  <c r="AG299" i="5" s="1"/>
  <c r="V298" i="5" a="1"/>
  <c r="V298" i="5" s="1"/>
  <c r="AH298" i="5" s="1"/>
  <c r="V295" i="5" a="1"/>
  <c r="V295" i="5" s="1"/>
  <c r="AH295" i="5" s="1"/>
  <c r="T346" i="5" a="1"/>
  <c r="T346" i="5" s="1"/>
  <c r="AF346" i="5" s="1"/>
  <c r="Y343" i="5" a="1"/>
  <c r="Y343" i="5" s="1"/>
  <c r="AK343" i="5" s="1"/>
  <c r="P343" i="5" a="1"/>
  <c r="P343" i="5" s="1"/>
  <c r="AB343" i="5" s="1"/>
  <c r="X341" i="5" a="1"/>
  <c r="X341" i="5" s="1"/>
  <c r="AJ341" i="5" s="1"/>
  <c r="V340" i="5" a="1"/>
  <c r="V340" i="5" s="1"/>
  <c r="AH340" i="5" s="1"/>
  <c r="O340" i="5" a="1"/>
  <c r="O340" i="5" s="1"/>
  <c r="AA340" i="5" s="1"/>
  <c r="S340" i="5" a="1"/>
  <c r="S340" i="5" s="1"/>
  <c r="AE340" i="5" s="1"/>
  <c r="W340" i="5" a="1"/>
  <c r="W340" i="5" s="1"/>
  <c r="AI340" i="5" s="1"/>
  <c r="U339" i="5" a="1"/>
  <c r="U339" i="5" s="1"/>
  <c r="AG339" i="5" s="1"/>
  <c r="P339" i="5" a="1"/>
  <c r="P339" i="5" s="1"/>
  <c r="AB339" i="5" s="1"/>
  <c r="Y338" i="5" a="1"/>
  <c r="Y338" i="5" s="1"/>
  <c r="AK338" i="5" s="1"/>
  <c r="T338" i="5" a="1"/>
  <c r="T338" i="5" s="1"/>
  <c r="AF338" i="5" s="1"/>
  <c r="N338" i="5" a="1"/>
  <c r="N338" i="5" s="1"/>
  <c r="X337" i="5" a="1"/>
  <c r="X337" i="5" s="1"/>
  <c r="AJ337" i="5" s="1"/>
  <c r="V336" i="5" a="1"/>
  <c r="V336" i="5" s="1"/>
  <c r="AH336" i="5" s="1"/>
  <c r="O336" i="5" a="1"/>
  <c r="O336" i="5" s="1"/>
  <c r="AA336" i="5" s="1"/>
  <c r="S336" i="5" a="1"/>
  <c r="S336" i="5" s="1"/>
  <c r="AE336" i="5" s="1"/>
  <c r="W336" i="5" a="1"/>
  <c r="W336" i="5" s="1"/>
  <c r="AI336" i="5" s="1"/>
  <c r="Y334" i="5" a="1"/>
  <c r="Y334" i="5" s="1"/>
  <c r="AK334" i="5" s="1"/>
  <c r="T334" i="5" a="1"/>
  <c r="T334" i="5" s="1"/>
  <c r="AF334" i="5" s="1"/>
  <c r="N334" i="5" a="1"/>
  <c r="N334" i="5" s="1"/>
  <c r="X333" i="5" a="1"/>
  <c r="X333" i="5" s="1"/>
  <c r="AJ333" i="5" s="1"/>
  <c r="V332" i="5" a="1"/>
  <c r="V332" i="5" s="1"/>
  <c r="AH332" i="5" s="1"/>
  <c r="O332" i="5" a="1"/>
  <c r="O332" i="5" s="1"/>
  <c r="AA332" i="5" s="1"/>
  <c r="S332" i="5" a="1"/>
  <c r="S332" i="5" s="1"/>
  <c r="AE332" i="5" s="1"/>
  <c r="W332" i="5" a="1"/>
  <c r="W332" i="5" s="1"/>
  <c r="AI332" i="5" s="1"/>
  <c r="Y330" i="5" a="1"/>
  <c r="Y330" i="5" s="1"/>
  <c r="AK330" i="5" s="1"/>
  <c r="T330" i="5" a="1"/>
  <c r="T330" i="5" s="1"/>
  <c r="AF330" i="5" s="1"/>
  <c r="N330" i="5" a="1"/>
  <c r="N330" i="5" s="1"/>
  <c r="X329" i="5" a="1"/>
  <c r="X329" i="5" s="1"/>
  <c r="AJ329" i="5" s="1"/>
  <c r="R329" i="5" a="1"/>
  <c r="R329" i="5" s="1"/>
  <c r="AD329" i="5" s="1"/>
  <c r="V325" i="5" a="1"/>
  <c r="V325" i="5" s="1"/>
  <c r="AH325" i="5" s="1"/>
  <c r="N325" i="5" a="1"/>
  <c r="N325" i="5" s="1"/>
  <c r="Q324" i="5" a="1"/>
  <c r="Q324" i="5" s="1"/>
  <c r="AC324" i="5" s="1"/>
  <c r="O323" i="5" a="1"/>
  <c r="O323" i="5" s="1"/>
  <c r="AA323" i="5" s="1"/>
  <c r="R322" i="5" a="1"/>
  <c r="R322" i="5" s="1"/>
  <c r="AD322" i="5" s="1"/>
  <c r="N320" i="5" a="1"/>
  <c r="N320" i="5" s="1"/>
  <c r="T319" i="5" a="1"/>
  <c r="T319" i="5" s="1"/>
  <c r="AF319" i="5" s="1"/>
  <c r="Q319" i="5" a="1"/>
  <c r="Q319" i="5" s="1"/>
  <c r="AC319" i="5" s="1"/>
  <c r="U318" i="5" a="1"/>
  <c r="U318" i="5" s="1"/>
  <c r="AG318" i="5" s="1"/>
  <c r="V318" i="5" a="1"/>
  <c r="V318" i="5" s="1"/>
  <c r="AH318" i="5" s="1"/>
  <c r="R318" i="5" a="1"/>
  <c r="R318" i="5" s="1"/>
  <c r="AD318" i="5" s="1"/>
  <c r="N318" i="5" a="1"/>
  <c r="N318" i="5" s="1"/>
  <c r="W318" i="5" a="1"/>
  <c r="W318" i="5" s="1"/>
  <c r="AI318" i="5" s="1"/>
  <c r="O318" i="5" a="1"/>
  <c r="O318" i="5" s="1"/>
  <c r="AA318" i="5" s="1"/>
  <c r="T318" i="5" a="1"/>
  <c r="T318" i="5" s="1"/>
  <c r="AF318" i="5" s="1"/>
  <c r="P318" i="5" a="1"/>
  <c r="P318" i="5" s="1"/>
  <c r="AB318" i="5" s="1"/>
  <c r="Y318" i="5" a="1"/>
  <c r="Y318" i="5" s="1"/>
  <c r="AK318" i="5" s="1"/>
  <c r="R316" i="5" a="1"/>
  <c r="R316" i="5" s="1"/>
  <c r="AD316" i="5" s="1"/>
  <c r="U310" i="5" a="1"/>
  <c r="U310" i="5" s="1"/>
  <c r="AG310" i="5" s="1"/>
  <c r="R308" i="5" a="1"/>
  <c r="R308" i="5" s="1"/>
  <c r="AD308" i="5" s="1"/>
  <c r="U304" i="5" a="1"/>
  <c r="U304" i="5" s="1"/>
  <c r="AG304" i="5" s="1"/>
  <c r="U303" i="5" a="1"/>
  <c r="U303" i="5" s="1"/>
  <c r="AG303" i="5" s="1"/>
  <c r="N301" i="5" a="1"/>
  <c r="N301" i="5" s="1"/>
  <c r="R299" i="5" a="1"/>
  <c r="R299" i="5" s="1"/>
  <c r="AD299" i="5" s="1"/>
  <c r="Q295" i="5" a="1"/>
  <c r="Q295" i="5" s="1"/>
  <c r="AC295" i="5" s="1"/>
  <c r="U293" i="5" a="1"/>
  <c r="U293" i="5" s="1"/>
  <c r="AG293" i="5" s="1"/>
  <c r="R293" i="5" a="1"/>
  <c r="R293" i="5" s="1"/>
  <c r="AD293" i="5" s="1"/>
  <c r="X281" i="5" a="1"/>
  <c r="X281" i="5" s="1"/>
  <c r="AJ281" i="5" s="1"/>
  <c r="S281" i="5" a="1"/>
  <c r="S281" i="5" s="1"/>
  <c r="AE281" i="5" s="1"/>
  <c r="Q358" i="5" a="1"/>
  <c r="Q358" i="5" s="1"/>
  <c r="AC358" i="5" s="1"/>
  <c r="Y356" i="5" a="1"/>
  <c r="Y356" i="5" s="1"/>
  <c r="AK356" i="5" s="1"/>
  <c r="P356" i="5" a="1"/>
  <c r="P356" i="5" s="1"/>
  <c r="AB356" i="5" s="1"/>
  <c r="U353" i="5" a="1"/>
  <c r="U353" i="5" s="1"/>
  <c r="AG353" i="5" s="1"/>
  <c r="T351" i="5" a="1"/>
  <c r="T351" i="5" s="1"/>
  <c r="AF351" i="5" s="1"/>
  <c r="Q350" i="5" a="1"/>
  <c r="Q350" i="5" s="1"/>
  <c r="AC350" i="5" s="1"/>
  <c r="Y348" i="5" a="1"/>
  <c r="Y348" i="5" s="1"/>
  <c r="AK348" i="5" s="1"/>
  <c r="P348" i="5" a="1"/>
  <c r="P348" i="5" s="1"/>
  <c r="AB348" i="5" s="1"/>
  <c r="X346" i="5" a="1"/>
  <c r="X346" i="5" s="1"/>
  <c r="AJ346" i="5" s="1"/>
  <c r="O346" i="5" a="1"/>
  <c r="O346" i="5" s="1"/>
  <c r="AA346" i="5" s="1"/>
  <c r="U345" i="5" a="1"/>
  <c r="U345" i="5" s="1"/>
  <c r="AG345" i="5" s="1"/>
  <c r="T343" i="5" a="1"/>
  <c r="T343" i="5" s="1"/>
  <c r="AF343" i="5" s="1"/>
  <c r="V327" i="5" a="1"/>
  <c r="V327" i="5" s="1"/>
  <c r="AH327" i="5" s="1"/>
  <c r="N327" i="5" a="1"/>
  <c r="N327" i="5" s="1"/>
  <c r="V323" i="5" a="1"/>
  <c r="V323" i="5" s="1"/>
  <c r="AH323" i="5" s="1"/>
  <c r="Q322" i="5" a="1"/>
  <c r="Q322" i="5" s="1"/>
  <c r="AC322" i="5" s="1"/>
  <c r="Q321" i="5" a="1"/>
  <c r="Q321" i="5" s="1"/>
  <c r="AC321" i="5" s="1"/>
  <c r="V321" i="5" a="1"/>
  <c r="V321" i="5" s="1"/>
  <c r="AH321" i="5" s="1"/>
  <c r="R321" i="5" a="1"/>
  <c r="R321" i="5" s="1"/>
  <c r="AD321" i="5" s="1"/>
  <c r="S321" i="5" a="1"/>
  <c r="S321" i="5" s="1"/>
  <c r="AE321" i="5" s="1"/>
  <c r="X321" i="5" a="1"/>
  <c r="X321" i="5" s="1"/>
  <c r="AJ321" i="5" s="1"/>
  <c r="O321" i="5" a="1"/>
  <c r="O321" i="5" s="1"/>
  <c r="AA321" i="5" s="1"/>
  <c r="T321" i="5" a="1"/>
  <c r="T321" i="5" s="1"/>
  <c r="AF321" i="5" s="1"/>
  <c r="R317" i="5" a="1"/>
  <c r="R317" i="5" s="1"/>
  <c r="AD317" i="5" s="1"/>
  <c r="P316" i="5" a="1"/>
  <c r="P316" i="5" s="1"/>
  <c r="AB316" i="5" s="1"/>
  <c r="O311" i="5" a="1"/>
  <c r="O311" i="5" s="1"/>
  <c r="AA311" i="5" s="1"/>
  <c r="T311" i="5" a="1"/>
  <c r="T311" i="5" s="1"/>
  <c r="AF311" i="5" s="1"/>
  <c r="P311" i="5" a="1"/>
  <c r="P311" i="5" s="1"/>
  <c r="AB311" i="5" s="1"/>
  <c r="Y311" i="5" a="1"/>
  <c r="Y311" i="5" s="1"/>
  <c r="AK311" i="5" s="1"/>
  <c r="U311" i="5" a="1"/>
  <c r="U311" i="5" s="1"/>
  <c r="AG311" i="5" s="1"/>
  <c r="R311" i="5" a="1"/>
  <c r="R311" i="5" s="1"/>
  <c r="AD311" i="5" s="1"/>
  <c r="N311" i="5" a="1"/>
  <c r="N311" i="5" s="1"/>
  <c r="W311" i="5" a="1"/>
  <c r="W311" i="5" s="1"/>
  <c r="AI311" i="5" s="1"/>
  <c r="S310" i="5" a="1"/>
  <c r="S310" i="5" s="1"/>
  <c r="AE310" i="5" s="1"/>
  <c r="W306" i="5" a="1"/>
  <c r="W306" i="5" s="1"/>
  <c r="AI306" i="5" s="1"/>
  <c r="N304" i="5" a="1"/>
  <c r="N304" i="5" s="1"/>
  <c r="Q302" i="5" a="1"/>
  <c r="Q302" i="5" s="1"/>
  <c r="AC302" i="5" s="1"/>
  <c r="V302" i="5" a="1"/>
  <c r="V302" i="5" s="1"/>
  <c r="AH302" i="5" s="1"/>
  <c r="R302" i="5" a="1"/>
  <c r="R302" i="5" s="1"/>
  <c r="AD302" i="5" s="1"/>
  <c r="N302" i="5" a="1"/>
  <c r="N302" i="5" s="1"/>
  <c r="W302" i="5" a="1"/>
  <c r="W302" i="5" s="1"/>
  <c r="AI302" i="5" s="1"/>
  <c r="S302" i="5" a="1"/>
  <c r="S302" i="5" s="1"/>
  <c r="AE302" i="5" s="1"/>
  <c r="X302" i="5" a="1"/>
  <c r="X302" i="5" s="1"/>
  <c r="AJ302" i="5" s="1"/>
  <c r="O302" i="5" a="1"/>
  <c r="O302" i="5" s="1"/>
  <c r="AA302" i="5" s="1"/>
  <c r="T302" i="5" a="1"/>
  <c r="T302" i="5" s="1"/>
  <c r="AF302" i="5" s="1"/>
  <c r="P302" i="5" a="1"/>
  <c r="P302" i="5" s="1"/>
  <c r="AB302" i="5" s="1"/>
  <c r="Y302" i="5" a="1"/>
  <c r="Y302" i="5" s="1"/>
  <c r="AK302" i="5" s="1"/>
  <c r="W297" i="5" a="1"/>
  <c r="W297" i="5" s="1"/>
  <c r="AI297" i="5" s="1"/>
  <c r="R287" i="5" a="1"/>
  <c r="R287" i="5" s="1"/>
  <c r="AD287" i="5" s="1"/>
  <c r="U276" i="5" a="1"/>
  <c r="U276" i="5" s="1"/>
  <c r="AG276" i="5" s="1"/>
  <c r="V276" i="5" a="1"/>
  <c r="V276" i="5" s="1"/>
  <c r="AH276" i="5" s="1"/>
  <c r="R276" i="5" a="1"/>
  <c r="R276" i="5" s="1"/>
  <c r="AD276" i="5" s="1"/>
  <c r="N276" i="5" a="1"/>
  <c r="N276" i="5" s="1"/>
  <c r="W276" i="5" a="1"/>
  <c r="W276" i="5" s="1"/>
  <c r="AI276" i="5" s="1"/>
  <c r="S276" i="5" a="1"/>
  <c r="S276" i="5" s="1"/>
  <c r="AE276" i="5" s="1"/>
  <c r="X276" i="5" a="1"/>
  <c r="X276" i="5" s="1"/>
  <c r="AJ276" i="5" s="1"/>
  <c r="O276" i="5" a="1"/>
  <c r="O276" i="5" s="1"/>
  <c r="AA276" i="5" s="1"/>
  <c r="T276" i="5" a="1"/>
  <c r="T276" i="5" s="1"/>
  <c r="AF276" i="5" s="1"/>
  <c r="P276" i="5" a="1"/>
  <c r="P276" i="5" s="1"/>
  <c r="AB276" i="5" s="1"/>
  <c r="Q276" i="5" a="1"/>
  <c r="Q276" i="5" s="1"/>
  <c r="AC276" i="5" s="1"/>
  <c r="Y276" i="5" a="1"/>
  <c r="Y276" i="5" s="1"/>
  <c r="AK276" i="5" s="1"/>
  <c r="Y358" i="5" a="1"/>
  <c r="Y358" i="5" s="1"/>
  <c r="AK358" i="5" s="1"/>
  <c r="T356" i="5" a="1"/>
  <c r="T356" i="5" s="1"/>
  <c r="AF356" i="5" s="1"/>
  <c r="Y353" i="5" a="1"/>
  <c r="Y353" i="5" s="1"/>
  <c r="AK353" i="5" s="1"/>
  <c r="P353" i="5" a="1"/>
  <c r="P353" i="5" s="1"/>
  <c r="AB353" i="5" s="1"/>
  <c r="O351" i="5" a="1"/>
  <c r="O351" i="5" s="1"/>
  <c r="AA351" i="5" s="1"/>
  <c r="T348" i="5" a="1"/>
  <c r="T348" i="5" s="1"/>
  <c r="AF348" i="5" s="1"/>
  <c r="S346" i="5" a="1"/>
  <c r="S346" i="5" s="1"/>
  <c r="AE346" i="5" s="1"/>
  <c r="N346" i="5" a="1"/>
  <c r="N346" i="5" s="1"/>
  <c r="Y345" i="5" a="1"/>
  <c r="Y345" i="5" s="1"/>
  <c r="AK345" i="5" s="1"/>
  <c r="P345" i="5" a="1"/>
  <c r="P345" i="5" s="1"/>
  <c r="AB345" i="5" s="1"/>
  <c r="X343" i="5" a="1"/>
  <c r="X343" i="5" s="1"/>
  <c r="AJ343" i="5" s="1"/>
  <c r="N343" i="5" a="1"/>
  <c r="N343" i="5" s="1"/>
  <c r="V341" i="5" a="1"/>
  <c r="V341" i="5" s="1"/>
  <c r="AH341" i="5" s="1"/>
  <c r="O341" i="5" a="1"/>
  <c r="O341" i="5" s="1"/>
  <c r="AA341" i="5" s="1"/>
  <c r="S341" i="5" a="1"/>
  <c r="S341" i="5" s="1"/>
  <c r="AE341" i="5" s="1"/>
  <c r="W341" i="5" a="1"/>
  <c r="W341" i="5" s="1"/>
  <c r="AI341" i="5" s="1"/>
  <c r="U340" i="5" a="1"/>
  <c r="U340" i="5" s="1"/>
  <c r="AG340" i="5" s="1"/>
  <c r="P340" i="5" a="1"/>
  <c r="P340" i="5" s="1"/>
  <c r="AB340" i="5" s="1"/>
  <c r="Y339" i="5" a="1"/>
  <c r="Y339" i="5" s="1"/>
  <c r="AK339" i="5" s="1"/>
  <c r="T339" i="5" a="1"/>
  <c r="T339" i="5" s="1"/>
  <c r="AF339" i="5" s="1"/>
  <c r="N339" i="5" a="1"/>
  <c r="N339" i="5" s="1"/>
  <c r="X338" i="5" a="1"/>
  <c r="X338" i="5" s="1"/>
  <c r="AJ338" i="5" s="1"/>
  <c r="R338" i="5" a="1"/>
  <c r="R338" i="5" s="1"/>
  <c r="AD338" i="5" s="1"/>
  <c r="V337" i="5" a="1"/>
  <c r="V337" i="5" s="1"/>
  <c r="AH337" i="5" s="1"/>
  <c r="O337" i="5" a="1"/>
  <c r="O337" i="5" s="1"/>
  <c r="AA337" i="5" s="1"/>
  <c r="S337" i="5" a="1"/>
  <c r="S337" i="5" s="1"/>
  <c r="AE337" i="5" s="1"/>
  <c r="W337" i="5" a="1"/>
  <c r="W337" i="5" s="1"/>
  <c r="AI337" i="5" s="1"/>
  <c r="U336" i="5" a="1"/>
  <c r="U336" i="5" s="1"/>
  <c r="AG336" i="5" s="1"/>
  <c r="P336" i="5" a="1"/>
  <c r="P336" i="5" s="1"/>
  <c r="AB336" i="5" s="1"/>
  <c r="Y335" i="5" a="1"/>
  <c r="Y335" i="5" s="1"/>
  <c r="AK335" i="5" s="1"/>
  <c r="T335" i="5" a="1"/>
  <c r="T335" i="5" s="1"/>
  <c r="AF335" i="5" s="1"/>
  <c r="N335" i="5" a="1"/>
  <c r="N335" i="5" s="1"/>
  <c r="X334" i="5" a="1"/>
  <c r="X334" i="5" s="1"/>
  <c r="AJ334" i="5" s="1"/>
  <c r="R334" i="5" a="1"/>
  <c r="R334" i="5" s="1"/>
  <c r="AD334" i="5" s="1"/>
  <c r="V333" i="5" a="1"/>
  <c r="V333" i="5" s="1"/>
  <c r="AH333" i="5" s="1"/>
  <c r="O333" i="5" a="1"/>
  <c r="O333" i="5" s="1"/>
  <c r="AA333" i="5" s="1"/>
  <c r="S333" i="5" a="1"/>
  <c r="S333" i="5" s="1"/>
  <c r="AE333" i="5" s="1"/>
  <c r="W333" i="5" a="1"/>
  <c r="W333" i="5" s="1"/>
  <c r="AI333" i="5" s="1"/>
  <c r="U332" i="5" a="1"/>
  <c r="U332" i="5" s="1"/>
  <c r="AG332" i="5" s="1"/>
  <c r="P332" i="5" a="1"/>
  <c r="P332" i="5" s="1"/>
  <c r="AB332" i="5" s="1"/>
  <c r="Y331" i="5" a="1"/>
  <c r="Y331" i="5" s="1"/>
  <c r="AK331" i="5" s="1"/>
  <c r="T331" i="5" a="1"/>
  <c r="T331" i="5" s="1"/>
  <c r="AF331" i="5" s="1"/>
  <c r="N331" i="5" a="1"/>
  <c r="N331" i="5" s="1"/>
  <c r="X330" i="5" a="1"/>
  <c r="X330" i="5" s="1"/>
  <c r="AJ330" i="5" s="1"/>
  <c r="R330" i="5" a="1"/>
  <c r="R330" i="5" s="1"/>
  <c r="AD330" i="5" s="1"/>
  <c r="V329" i="5" a="1"/>
  <c r="V329" i="5" s="1"/>
  <c r="AH329" i="5" s="1"/>
  <c r="O329" i="5" a="1"/>
  <c r="O329" i="5" s="1"/>
  <c r="AA329" i="5" s="1"/>
  <c r="S329" i="5" a="1"/>
  <c r="S329" i="5" s="1"/>
  <c r="AE329" i="5" s="1"/>
  <c r="W329" i="5" a="1"/>
  <c r="W329" i="5" s="1"/>
  <c r="AI329" i="5" s="1"/>
  <c r="U328" i="5" a="1"/>
  <c r="U328" i="5" s="1"/>
  <c r="AG328" i="5" s="1"/>
  <c r="U325" i="5" a="1"/>
  <c r="U325" i="5" s="1"/>
  <c r="AG325" i="5" s="1"/>
  <c r="X322" i="5" a="1"/>
  <c r="X322" i="5" s="1"/>
  <c r="AJ322" i="5" s="1"/>
  <c r="R320" i="5" a="1"/>
  <c r="R320" i="5" s="1"/>
  <c r="AD320" i="5" s="1"/>
  <c r="Q318" i="5" a="1"/>
  <c r="Q318" i="5" s="1"/>
  <c r="AC318" i="5" s="1"/>
  <c r="N313" i="5" a="1"/>
  <c r="N313" i="5" s="1"/>
  <c r="N309" i="5" a="1"/>
  <c r="N309" i="5" s="1"/>
  <c r="W309" i="5" a="1"/>
  <c r="W309" i="5" s="1"/>
  <c r="AI309" i="5" s="1"/>
  <c r="S309" i="5" a="1"/>
  <c r="S309" i="5" s="1"/>
  <c r="AE309" i="5" s="1"/>
  <c r="X309" i="5" a="1"/>
  <c r="X309" i="5" s="1"/>
  <c r="AJ309" i="5" s="1"/>
  <c r="O309" i="5" a="1"/>
  <c r="O309" i="5" s="1"/>
  <c r="AA309" i="5" s="1"/>
  <c r="T309" i="5" a="1"/>
  <c r="T309" i="5" s="1"/>
  <c r="AF309" i="5" s="1"/>
  <c r="P309" i="5" a="1"/>
  <c r="P309" i="5" s="1"/>
  <c r="AB309" i="5" s="1"/>
  <c r="Y309" i="5" a="1"/>
  <c r="Y309" i="5" s="1"/>
  <c r="AK309" i="5" s="1"/>
  <c r="Q309" i="5" a="1"/>
  <c r="Q309" i="5" s="1"/>
  <c r="AC309" i="5" s="1"/>
  <c r="V309" i="5" a="1"/>
  <c r="V309" i="5" s="1"/>
  <c r="AH309" i="5" s="1"/>
  <c r="P308" i="5" a="1"/>
  <c r="P308" i="5" s="1"/>
  <c r="AB308" i="5" s="1"/>
  <c r="Y308" i="5" a="1"/>
  <c r="Y308" i="5" s="1"/>
  <c r="AK308" i="5" s="1"/>
  <c r="U308" i="5" a="1"/>
  <c r="U308" i="5" s="1"/>
  <c r="AG308" i="5" s="1"/>
  <c r="N308" i="5" a="1"/>
  <c r="N308" i="5" s="1"/>
  <c r="W308" i="5" a="1"/>
  <c r="W308" i="5" s="1"/>
  <c r="AI308" i="5" s="1"/>
  <c r="S308" i="5" a="1"/>
  <c r="S308" i="5" s="1"/>
  <c r="AE308" i="5" s="1"/>
  <c r="X308" i="5" a="1"/>
  <c r="X308" i="5" s="1"/>
  <c r="AJ308" i="5" s="1"/>
  <c r="W298" i="5" a="1"/>
  <c r="W298" i="5" s="1"/>
  <c r="AI298" i="5" s="1"/>
  <c r="R297" i="5" a="1"/>
  <c r="R297" i="5" s="1"/>
  <c r="AD297" i="5" s="1"/>
  <c r="S282" i="5" a="1"/>
  <c r="S282" i="5" s="1"/>
  <c r="AE282" i="5" s="1"/>
  <c r="N278" i="5" a="1"/>
  <c r="N278" i="5" s="1"/>
  <c r="W278" i="5" a="1"/>
  <c r="W278" i="5" s="1"/>
  <c r="AI278" i="5" s="1"/>
  <c r="X356" i="5" a="1"/>
  <c r="X356" i="5" s="1"/>
  <c r="AJ356" i="5" s="1"/>
  <c r="S351" i="5" a="1"/>
  <c r="S351" i="5" s="1"/>
  <c r="AE351" i="5" s="1"/>
  <c r="Y350" i="5" a="1"/>
  <c r="Y350" i="5" s="1"/>
  <c r="AK350" i="5" s="1"/>
  <c r="X348" i="5" a="1"/>
  <c r="X348" i="5" s="1"/>
  <c r="AJ348" i="5" s="1"/>
  <c r="W346" i="5" a="1"/>
  <c r="W346" i="5" s="1"/>
  <c r="AI346" i="5" s="1"/>
  <c r="S343" i="5" a="1"/>
  <c r="S343" i="5" s="1"/>
  <c r="AE343" i="5" s="1"/>
  <c r="P327" i="5" a="1"/>
  <c r="P327" i="5" s="1"/>
  <c r="AB327" i="5" s="1"/>
  <c r="Y327" i="5" a="1"/>
  <c r="Y327" i="5" s="1"/>
  <c r="AK327" i="5" s="1"/>
  <c r="U327" i="5" a="1"/>
  <c r="U327" i="5" s="1"/>
  <c r="AG327" i="5" s="1"/>
  <c r="U323" i="5" a="1"/>
  <c r="U323" i="5" s="1"/>
  <c r="AG323" i="5" s="1"/>
  <c r="W322" i="5" a="1"/>
  <c r="W322" i="5" s="1"/>
  <c r="AI322" i="5" s="1"/>
  <c r="U316" i="5" a="1"/>
  <c r="U316" i="5" s="1"/>
  <c r="AG316" i="5" s="1"/>
  <c r="N316" i="5" a="1"/>
  <c r="N316" i="5" s="1"/>
  <c r="W316" i="5" a="1"/>
  <c r="W316" i="5" s="1"/>
  <c r="AI316" i="5" s="1"/>
  <c r="S316" i="5" a="1"/>
  <c r="S316" i="5" s="1"/>
  <c r="AE316" i="5" s="1"/>
  <c r="X316" i="5" a="1"/>
  <c r="X316" i="5" s="1"/>
  <c r="AJ316" i="5" s="1"/>
  <c r="Q312" i="5" a="1"/>
  <c r="Q312" i="5" s="1"/>
  <c r="AC312" i="5" s="1"/>
  <c r="X303" i="5" a="1"/>
  <c r="X303" i="5" s="1"/>
  <c r="AJ303" i="5" s="1"/>
  <c r="W283" i="5" a="1"/>
  <c r="W283" i="5" s="1"/>
  <c r="AI283" i="5" s="1"/>
  <c r="R306" i="5" a="1"/>
  <c r="R306" i="5" s="1"/>
  <c r="AD306" i="5" s="1"/>
  <c r="T305" i="5" a="1"/>
  <c r="T305" i="5" s="1"/>
  <c r="AF305" i="5" s="1"/>
  <c r="O305" i="5" a="1"/>
  <c r="O305" i="5" s="1"/>
  <c r="AA305" i="5" s="1"/>
  <c r="W303" i="5" a="1"/>
  <c r="W303" i="5" s="1"/>
  <c r="AI303" i="5" s="1"/>
  <c r="N303" i="5" a="1"/>
  <c r="N303" i="5" s="1"/>
  <c r="V301" i="5" a="1"/>
  <c r="V301" i="5" s="1"/>
  <c r="AH301" i="5" s="1"/>
  <c r="X300" i="5" a="1"/>
  <c r="X300" i="5" s="1"/>
  <c r="AJ300" i="5" s="1"/>
  <c r="S300" i="5" a="1"/>
  <c r="S300" i="5" s="1"/>
  <c r="AE300" i="5" s="1"/>
  <c r="R298" i="5" a="1"/>
  <c r="R298" i="5" s="1"/>
  <c r="AD298" i="5" s="1"/>
  <c r="N296" i="5" a="1"/>
  <c r="N296" i="5" s="1"/>
  <c r="W296" i="5" a="1"/>
  <c r="W296" i="5" s="1"/>
  <c r="AI296" i="5" s="1"/>
  <c r="O294" i="5" a="1"/>
  <c r="O294" i="5" s="1"/>
  <c r="AA294" i="5" s="1"/>
  <c r="T293" i="5" a="1"/>
  <c r="T293" i="5" s="1"/>
  <c r="AF293" i="5" s="1"/>
  <c r="V292" i="5" a="1"/>
  <c r="V292" i="5" s="1"/>
  <c r="AH292" i="5" s="1"/>
  <c r="P292" i="5" a="1"/>
  <c r="P292" i="5" s="1"/>
  <c r="AB292" i="5" s="1"/>
  <c r="V289" i="5" a="1"/>
  <c r="V289" i="5" s="1"/>
  <c r="AH289" i="5" s="1"/>
  <c r="N289" i="5" a="1"/>
  <c r="N289" i="5" s="1"/>
  <c r="U287" i="5" a="1"/>
  <c r="U287" i="5" s="1"/>
  <c r="AG287" i="5" s="1"/>
  <c r="R286" i="5" a="1"/>
  <c r="R286" i="5" s="1"/>
  <c r="AD286" i="5" s="1"/>
  <c r="V281" i="5" a="1"/>
  <c r="V281" i="5" s="1"/>
  <c r="AH281" i="5" s="1"/>
  <c r="U280" i="5" a="1"/>
  <c r="U280" i="5" s="1"/>
  <c r="AG280" i="5" s="1"/>
  <c r="W277" i="5" a="1"/>
  <c r="W277" i="5" s="1"/>
  <c r="AI277" i="5" s="1"/>
  <c r="S267" i="5" a="1"/>
  <c r="S267" i="5" s="1"/>
  <c r="AE267" i="5" s="1"/>
  <c r="X267" i="5" a="1"/>
  <c r="X267" i="5" s="1"/>
  <c r="AJ267" i="5" s="1"/>
  <c r="O267" i="5" a="1"/>
  <c r="O267" i="5" s="1"/>
  <c r="AA267" i="5" s="1"/>
  <c r="T267" i="5" a="1"/>
  <c r="T267" i="5" s="1"/>
  <c r="AF267" i="5" s="1"/>
  <c r="P267" i="5" a="1"/>
  <c r="P267" i="5" s="1"/>
  <c r="AB267" i="5" s="1"/>
  <c r="Y267" i="5" a="1"/>
  <c r="Y267" i="5" s="1"/>
  <c r="AK267" i="5" s="1"/>
  <c r="U267" i="5" a="1"/>
  <c r="U267" i="5" s="1"/>
  <c r="AG267" i="5" s="1"/>
  <c r="W262" i="5" a="1"/>
  <c r="W262" i="5" s="1"/>
  <c r="AI262" i="5" s="1"/>
  <c r="R260" i="5" a="1"/>
  <c r="R260" i="5" s="1"/>
  <c r="AD260" i="5" s="1"/>
  <c r="O260" i="5" a="1"/>
  <c r="O260" i="5" s="1"/>
  <c r="AA260" i="5" s="1"/>
  <c r="X260" i="5" a="1"/>
  <c r="X260" i="5" s="1"/>
  <c r="AJ260" i="5" s="1"/>
  <c r="T260" i="5" a="1"/>
  <c r="T260" i="5" s="1"/>
  <c r="AF260" i="5" s="1"/>
  <c r="S260" i="5" a="1"/>
  <c r="S260" i="5" s="1"/>
  <c r="AE260" i="5" s="1"/>
  <c r="N260" i="5" a="1"/>
  <c r="N260" i="5" s="1"/>
  <c r="U260" i="5" a="1"/>
  <c r="U260" i="5" s="1"/>
  <c r="AG260" i="5" s="1"/>
  <c r="V260" i="5" a="1"/>
  <c r="V260" i="5" s="1"/>
  <c r="AH260" i="5" s="1"/>
  <c r="Y315" i="5" a="1"/>
  <c r="Y315" i="5" s="1"/>
  <c r="AK315" i="5" s="1"/>
  <c r="P315" i="5" a="1"/>
  <c r="P315" i="5" s="1"/>
  <c r="AB315" i="5" s="1"/>
  <c r="Y307" i="5" a="1"/>
  <c r="Y307" i="5" s="1"/>
  <c r="AK307" i="5" s="1"/>
  <c r="P307" i="5" a="1"/>
  <c r="P307" i="5" s="1"/>
  <c r="AB307" i="5" s="1"/>
  <c r="V306" i="5" a="1"/>
  <c r="V306" i="5" s="1"/>
  <c r="AH306" i="5" s="1"/>
  <c r="X305" i="5" a="1"/>
  <c r="X305" i="5" s="1"/>
  <c r="AJ305" i="5" s="1"/>
  <c r="S305" i="5" a="1"/>
  <c r="S305" i="5" s="1"/>
  <c r="AE305" i="5" s="1"/>
  <c r="R303" i="5" a="1"/>
  <c r="R303" i="5" s="1"/>
  <c r="AD303" i="5" s="1"/>
  <c r="Q301" i="5" a="1"/>
  <c r="Q301" i="5" s="1"/>
  <c r="AC301" i="5" s="1"/>
  <c r="W300" i="5" a="1"/>
  <c r="W300" i="5" s="1"/>
  <c r="AI300" i="5" s="1"/>
  <c r="N300" i="5" a="1"/>
  <c r="N300" i="5" s="1"/>
  <c r="Y299" i="5" a="1"/>
  <c r="Y299" i="5" s="1"/>
  <c r="AK299" i="5" s="1"/>
  <c r="P299" i="5" a="1"/>
  <c r="P299" i="5" s="1"/>
  <c r="AB299" i="5" s="1"/>
  <c r="Q297" i="5" a="1"/>
  <c r="Q297" i="5" s="1"/>
  <c r="AC297" i="5" s="1"/>
  <c r="Y294" i="5" a="1"/>
  <c r="Y294" i="5" s="1"/>
  <c r="AK294" i="5" s="1"/>
  <c r="T294" i="5" a="1"/>
  <c r="T294" i="5" s="1"/>
  <c r="AF294" i="5" s="1"/>
  <c r="Y293" i="5" a="1"/>
  <c r="Y293" i="5" s="1"/>
  <c r="AK293" i="5" s="1"/>
  <c r="N292" i="5" a="1"/>
  <c r="N292" i="5" s="1"/>
  <c r="N291" i="5" a="1"/>
  <c r="N291" i="5" s="1"/>
  <c r="U289" i="5" a="1"/>
  <c r="U289" i="5" s="1"/>
  <c r="AG289" i="5" s="1"/>
  <c r="T288" i="5" a="1"/>
  <c r="T288" i="5" s="1"/>
  <c r="AF288" i="5" s="1"/>
  <c r="Q286" i="5" a="1"/>
  <c r="Q286" i="5" s="1"/>
  <c r="AC286" i="5" s="1"/>
  <c r="Q284" i="5" a="1"/>
  <c r="Q284" i="5" s="1"/>
  <c r="AC284" i="5" s="1"/>
  <c r="O283" i="5" a="1"/>
  <c r="O283" i="5" s="1"/>
  <c r="AA283" i="5" s="1"/>
  <c r="T283" i="5" a="1"/>
  <c r="T283" i="5" s="1"/>
  <c r="AF283" i="5" s="1"/>
  <c r="U283" i="5" a="1"/>
  <c r="U283" i="5" s="1"/>
  <c r="AG283" i="5" s="1"/>
  <c r="X280" i="5" a="1"/>
  <c r="X280" i="5" s="1"/>
  <c r="AJ280" i="5" s="1"/>
  <c r="S278" i="5" a="1"/>
  <c r="S278" i="5" s="1"/>
  <c r="AE278" i="5" s="1"/>
  <c r="X278" i="5" a="1"/>
  <c r="X278" i="5" s="1"/>
  <c r="AJ278" i="5" s="1"/>
  <c r="O278" i="5" a="1"/>
  <c r="O278" i="5" s="1"/>
  <c r="AA278" i="5" s="1"/>
  <c r="T278" i="5" a="1"/>
  <c r="T278" i="5" s="1"/>
  <c r="AF278" i="5" s="1"/>
  <c r="P278" i="5" a="1"/>
  <c r="P278" i="5" s="1"/>
  <c r="AB278" i="5" s="1"/>
  <c r="Y278" i="5" a="1"/>
  <c r="Y278" i="5" s="1"/>
  <c r="AK278" i="5" s="1"/>
  <c r="U278" i="5" a="1"/>
  <c r="U278" i="5" s="1"/>
  <c r="AG278" i="5" s="1"/>
  <c r="U277" i="5" a="1"/>
  <c r="U277" i="5" s="1"/>
  <c r="AG277" i="5" s="1"/>
  <c r="U269" i="5" a="1"/>
  <c r="U269" i="5" s="1"/>
  <c r="AG269" i="5" s="1"/>
  <c r="Q262" i="5" a="1"/>
  <c r="Q262" i="5" s="1"/>
  <c r="AC262" i="5" s="1"/>
  <c r="Y260" i="5" a="1"/>
  <c r="Y260" i="5" s="1"/>
  <c r="AK260" i="5" s="1"/>
  <c r="T259" i="5" a="1"/>
  <c r="T259" i="5" s="1"/>
  <c r="AF259" i="5" s="1"/>
  <c r="Q259" i="5" a="1"/>
  <c r="Q259" i="5" s="1"/>
  <c r="AC259" i="5" s="1"/>
  <c r="V259" i="5" a="1"/>
  <c r="V259" i="5" s="1"/>
  <c r="AH259" i="5" s="1"/>
  <c r="R259" i="5" a="1"/>
  <c r="R259" i="5" s="1"/>
  <c r="AD259" i="5" s="1"/>
  <c r="P259" i="5" a="1"/>
  <c r="P259" i="5" s="1"/>
  <c r="AB259" i="5" s="1"/>
  <c r="Y259" i="5" a="1"/>
  <c r="Y259" i="5" s="1"/>
  <c r="AK259" i="5" s="1"/>
  <c r="S259" i="5" a="1"/>
  <c r="S259" i="5" s="1"/>
  <c r="AE259" i="5" s="1"/>
  <c r="N259" i="5" a="1"/>
  <c r="N259" i="5" s="1"/>
  <c r="U259" i="5" a="1"/>
  <c r="U259" i="5" s="1"/>
  <c r="AG259" i="5" s="1"/>
  <c r="O298" i="5" a="1"/>
  <c r="O298" i="5" s="1"/>
  <c r="AA298" i="5" s="1"/>
  <c r="P287" i="5" a="1"/>
  <c r="P287" i="5" s="1"/>
  <c r="AB287" i="5" s="1"/>
  <c r="Y287" i="5" a="1"/>
  <c r="Y287" i="5" s="1"/>
  <c r="AK287" i="5" s="1"/>
  <c r="N287" i="5" a="1"/>
  <c r="N287" i="5" s="1"/>
  <c r="W287" i="5" a="1"/>
  <c r="W287" i="5" s="1"/>
  <c r="AI287" i="5" s="1"/>
  <c r="S287" i="5" a="1"/>
  <c r="S287" i="5" s="1"/>
  <c r="AE287" i="5" s="1"/>
  <c r="X287" i="5" a="1"/>
  <c r="X287" i="5" s="1"/>
  <c r="AJ287" i="5" s="1"/>
  <c r="U285" i="5" a="1"/>
  <c r="U285" i="5" s="1"/>
  <c r="AG285" i="5" s="1"/>
  <c r="P284" i="5" a="1"/>
  <c r="P284" i="5" s="1"/>
  <c r="AB284" i="5" s="1"/>
  <c r="Q281" i="5" a="1"/>
  <c r="Q281" i="5" s="1"/>
  <c r="AC281" i="5" s="1"/>
  <c r="N281" i="5" a="1"/>
  <c r="N281" i="5" s="1"/>
  <c r="W281" i="5" a="1"/>
  <c r="W281" i="5" s="1"/>
  <c r="AI281" i="5" s="1"/>
  <c r="O281" i="5" a="1"/>
  <c r="O281" i="5" s="1"/>
  <c r="AA281" i="5" s="1"/>
  <c r="T281" i="5" a="1"/>
  <c r="T281" i="5" s="1"/>
  <c r="AF281" i="5" s="1"/>
  <c r="P281" i="5" a="1"/>
  <c r="P281" i="5" s="1"/>
  <c r="AB281" i="5" s="1"/>
  <c r="Y281" i="5" a="1"/>
  <c r="Y281" i="5" s="1"/>
  <c r="AK281" i="5" s="1"/>
  <c r="V278" i="5" a="1"/>
  <c r="V278" i="5" s="1"/>
  <c r="AH278" i="5" s="1"/>
  <c r="S277" i="5" a="1"/>
  <c r="S277" i="5" s="1"/>
  <c r="AE277" i="5" s="1"/>
  <c r="S275" i="5" a="1"/>
  <c r="S275" i="5" s="1"/>
  <c r="AE275" i="5" s="1"/>
  <c r="X275" i="5" a="1"/>
  <c r="X275" i="5" s="1"/>
  <c r="AJ275" i="5" s="1"/>
  <c r="O275" i="5" a="1"/>
  <c r="O275" i="5" s="1"/>
  <c r="AA275" i="5" s="1"/>
  <c r="T275" i="5" a="1"/>
  <c r="T275" i="5" s="1"/>
  <c r="AF275" i="5" s="1"/>
  <c r="P275" i="5" a="1"/>
  <c r="P275" i="5" s="1"/>
  <c r="AB275" i="5" s="1"/>
  <c r="Y275" i="5" a="1"/>
  <c r="Y275" i="5" s="1"/>
  <c r="AK275" i="5" s="1"/>
  <c r="U275" i="5" a="1"/>
  <c r="U275" i="5" s="1"/>
  <c r="AG275" i="5" s="1"/>
  <c r="W269" i="5" a="1"/>
  <c r="W269" i="5" s="1"/>
  <c r="AI269" i="5" s="1"/>
  <c r="S269" i="5" a="1"/>
  <c r="S269" i="5" s="1"/>
  <c r="AE269" i="5" s="1"/>
  <c r="R267" i="5" a="1"/>
  <c r="R267" i="5" s="1"/>
  <c r="AD267" i="5" s="1"/>
  <c r="R258" i="5" a="1"/>
  <c r="R258" i="5" s="1"/>
  <c r="AD258" i="5" s="1"/>
  <c r="O258" i="5" a="1"/>
  <c r="O258" i="5" s="1"/>
  <c r="AA258" i="5" s="1"/>
  <c r="X258" i="5" a="1"/>
  <c r="X258" i="5" s="1"/>
  <c r="AJ258" i="5" s="1"/>
  <c r="T258" i="5" a="1"/>
  <c r="T258" i="5" s="1"/>
  <c r="AF258" i="5" s="1"/>
  <c r="S258" i="5" a="1"/>
  <c r="S258" i="5" s="1"/>
  <c r="AE258" i="5" s="1"/>
  <c r="N258" i="5" a="1"/>
  <c r="N258" i="5" s="1"/>
  <c r="U258" i="5" a="1"/>
  <c r="U258" i="5" s="1"/>
  <c r="AG258" i="5" s="1"/>
  <c r="V258" i="5" a="1"/>
  <c r="V258" i="5" s="1"/>
  <c r="AH258" i="5" s="1"/>
  <c r="V324" i="5" a="1"/>
  <c r="V324" i="5" s="1"/>
  <c r="AH324" i="5" s="1"/>
  <c r="T320" i="5" a="1"/>
  <c r="T320" i="5" s="1"/>
  <c r="AF320" i="5" s="1"/>
  <c r="O320" i="5" a="1"/>
  <c r="O320" i="5" s="1"/>
  <c r="AA320" i="5" s="1"/>
  <c r="V316" i="5" a="1"/>
  <c r="V316" i="5" s="1"/>
  <c r="AH316" i="5" s="1"/>
  <c r="X315" i="5" a="1"/>
  <c r="X315" i="5" s="1"/>
  <c r="AJ315" i="5" s="1"/>
  <c r="S315" i="5" a="1"/>
  <c r="S315" i="5" s="1"/>
  <c r="AE315" i="5" s="1"/>
  <c r="T312" i="5" a="1"/>
  <c r="T312" i="5" s="1"/>
  <c r="AF312" i="5" s="1"/>
  <c r="O312" i="5" a="1"/>
  <c r="O312" i="5" s="1"/>
  <c r="AA312" i="5" s="1"/>
  <c r="V308" i="5" a="1"/>
  <c r="V308" i="5" s="1"/>
  <c r="AH308" i="5" s="1"/>
  <c r="X307" i="5" a="1"/>
  <c r="X307" i="5" s="1"/>
  <c r="AJ307" i="5" s="1"/>
  <c r="S307" i="5" a="1"/>
  <c r="S307" i="5" s="1"/>
  <c r="AE307" i="5" s="1"/>
  <c r="U306" i="5" a="1"/>
  <c r="U306" i="5" s="1"/>
  <c r="AG306" i="5" s="1"/>
  <c r="R305" i="5" a="1"/>
  <c r="R305" i="5" s="1"/>
  <c r="AD305" i="5" s="1"/>
  <c r="T304" i="5" a="1"/>
  <c r="T304" i="5" s="1"/>
  <c r="AF304" i="5" s="1"/>
  <c r="O304" i="5" a="1"/>
  <c r="O304" i="5" s="1"/>
  <c r="AA304" i="5" s="1"/>
  <c r="Q303" i="5" a="1"/>
  <c r="Q303" i="5" s="1"/>
  <c r="AC303" i="5" s="1"/>
  <c r="Y301" i="5" a="1"/>
  <c r="Y301" i="5" s="1"/>
  <c r="AK301" i="5" s="1"/>
  <c r="P301" i="5" a="1"/>
  <c r="P301" i="5" s="1"/>
  <c r="AB301" i="5" s="1"/>
  <c r="V300" i="5" a="1"/>
  <c r="V300" i="5" s="1"/>
  <c r="AH300" i="5" s="1"/>
  <c r="X299" i="5" a="1"/>
  <c r="X299" i="5" s="1"/>
  <c r="AJ299" i="5" s="1"/>
  <c r="S299" i="5" a="1"/>
  <c r="S299" i="5" s="1"/>
  <c r="AE299" i="5" s="1"/>
  <c r="U298" i="5" a="1"/>
  <c r="U298" i="5" s="1"/>
  <c r="AG298" i="5" s="1"/>
  <c r="O297" i="5" a="1"/>
  <c r="O297" i="5" s="1"/>
  <c r="AA297" i="5" s="1"/>
  <c r="O296" i="5" a="1"/>
  <c r="O296" i="5" s="1"/>
  <c r="AA296" i="5" s="1"/>
  <c r="X294" i="5" a="1"/>
  <c r="X294" i="5" s="1"/>
  <c r="AJ294" i="5" s="1"/>
  <c r="W293" i="5" a="1"/>
  <c r="W293" i="5" s="1"/>
  <c r="AI293" i="5" s="1"/>
  <c r="Q293" i="5" a="1"/>
  <c r="Q293" i="5" s="1"/>
  <c r="AC293" i="5" s="1"/>
  <c r="S293" i="5" a="1"/>
  <c r="S293" i="5" s="1"/>
  <c r="AE293" i="5" s="1"/>
  <c r="X293" i="5" a="1"/>
  <c r="X293" i="5" s="1"/>
  <c r="AJ293" i="5" s="1"/>
  <c r="V293" i="5" a="1"/>
  <c r="V293" i="5" s="1"/>
  <c r="AH293" i="5" s="1"/>
  <c r="T292" i="5" a="1"/>
  <c r="T292" i="5" s="1"/>
  <c r="AF292" i="5" s="1"/>
  <c r="Q291" i="5" a="1"/>
  <c r="Q291" i="5" s="1"/>
  <c r="AC291" i="5" s="1"/>
  <c r="Y288" i="5" a="1"/>
  <c r="Y288" i="5" s="1"/>
  <c r="AK288" i="5" s="1"/>
  <c r="N288" i="5" a="1"/>
  <c r="N288" i="5" s="1"/>
  <c r="W288" i="5" a="1"/>
  <c r="W288" i="5" s="1"/>
  <c r="AI288" i="5" s="1"/>
  <c r="Q288" i="5" a="1"/>
  <c r="Q288" i="5" s="1"/>
  <c r="AC288" i="5" s="1"/>
  <c r="V288" i="5" a="1"/>
  <c r="V288" i="5" s="1"/>
  <c r="AH288" i="5" s="1"/>
  <c r="W286" i="5" a="1"/>
  <c r="W286" i="5" s="1"/>
  <c r="AI286" i="5" s="1"/>
  <c r="S285" i="5" a="1"/>
  <c r="S285" i="5" s="1"/>
  <c r="AE285" i="5" s="1"/>
  <c r="W284" i="5" a="1"/>
  <c r="W284" i="5" s="1"/>
  <c r="AI284" i="5" s="1"/>
  <c r="N284" i="5" a="1"/>
  <c r="N284" i="5" s="1"/>
  <c r="R283" i="5" a="1"/>
  <c r="R283" i="5" s="1"/>
  <c r="AD283" i="5" s="1"/>
  <c r="R281" i="5" a="1"/>
  <c r="R281" i="5" s="1"/>
  <c r="AD281" i="5" s="1"/>
  <c r="T280" i="5" a="1"/>
  <c r="T280" i="5" s="1"/>
  <c r="AF280" i="5" s="1"/>
  <c r="N280" i="5" a="1"/>
  <c r="N280" i="5" s="1"/>
  <c r="U279" i="5" a="1"/>
  <c r="U279" i="5" s="1"/>
  <c r="AG279" i="5" s="1"/>
  <c r="P279" i="5" a="1"/>
  <c r="P279" i="5" s="1"/>
  <c r="AB279" i="5" s="1"/>
  <c r="Y279" i="5" a="1"/>
  <c r="Y279" i="5" s="1"/>
  <c r="AK279" i="5" s="1"/>
  <c r="V279" i="5" a="1"/>
  <c r="V279" i="5" s="1"/>
  <c r="AH279" i="5" s="1"/>
  <c r="R279" i="5" a="1"/>
  <c r="R279" i="5" s="1"/>
  <c r="AD279" i="5" s="1"/>
  <c r="N279" i="5" a="1"/>
  <c r="N279" i="5" s="1"/>
  <c r="W279" i="5" a="1"/>
  <c r="W279" i="5" s="1"/>
  <c r="AI279" i="5" s="1"/>
  <c r="S279" i="5" a="1"/>
  <c r="S279" i="5" s="1"/>
  <c r="AE279" i="5" s="1"/>
  <c r="X279" i="5" a="1"/>
  <c r="X279" i="5" s="1"/>
  <c r="AJ279" i="5" s="1"/>
  <c r="P271" i="5" a="1"/>
  <c r="P271" i="5" s="1"/>
  <c r="AB271" i="5" s="1"/>
  <c r="Y271" i="5" a="1"/>
  <c r="Y271" i="5" s="1"/>
  <c r="AK271" i="5" s="1"/>
  <c r="Q271" i="5" a="1"/>
  <c r="Q271" i="5" s="1"/>
  <c r="AC271" i="5" s="1"/>
  <c r="V271" i="5" a="1"/>
  <c r="V271" i="5" s="1"/>
  <c r="AH271" i="5" s="1"/>
  <c r="R271" i="5" a="1"/>
  <c r="R271" i="5" s="1"/>
  <c r="AD271" i="5" s="1"/>
  <c r="N271" i="5" a="1"/>
  <c r="N271" i="5" s="1"/>
  <c r="W271" i="5" a="1"/>
  <c r="W271" i="5" s="1"/>
  <c r="AI271" i="5" s="1"/>
  <c r="S271" i="5" a="1"/>
  <c r="S271" i="5" s="1"/>
  <c r="AE271" i="5" s="1"/>
  <c r="X271" i="5" a="1"/>
  <c r="X271" i="5" s="1"/>
  <c r="AJ271" i="5" s="1"/>
  <c r="T269" i="5" a="1"/>
  <c r="T269" i="5" s="1"/>
  <c r="AF269" i="5" s="1"/>
  <c r="V267" i="5" a="1"/>
  <c r="V267" i="5" s="1"/>
  <c r="AH267" i="5" s="1"/>
  <c r="Q260" i="5" a="1"/>
  <c r="Q260" i="5" s="1"/>
  <c r="AC260" i="5" s="1"/>
  <c r="Y258" i="5" a="1"/>
  <c r="Y258" i="5" s="1"/>
  <c r="AK258" i="5" s="1"/>
  <c r="T257" i="5" a="1"/>
  <c r="T257" i="5" s="1"/>
  <c r="AF257" i="5" s="1"/>
  <c r="Q257" i="5" a="1"/>
  <c r="Q257" i="5" s="1"/>
  <c r="AC257" i="5" s="1"/>
  <c r="V257" i="5" a="1"/>
  <c r="V257" i="5" s="1"/>
  <c r="AH257" i="5" s="1"/>
  <c r="R257" i="5" a="1"/>
  <c r="R257" i="5" s="1"/>
  <c r="AD257" i="5" s="1"/>
  <c r="P257" i="5" a="1"/>
  <c r="P257" i="5" s="1"/>
  <c r="AB257" i="5" s="1"/>
  <c r="Y257" i="5" a="1"/>
  <c r="Y257" i="5" s="1"/>
  <c r="AK257" i="5" s="1"/>
  <c r="S257" i="5" a="1"/>
  <c r="S257" i="5" s="1"/>
  <c r="AE257" i="5" s="1"/>
  <c r="N257" i="5" a="1"/>
  <c r="N257" i="5" s="1"/>
  <c r="U257" i="5" a="1"/>
  <c r="U257" i="5" s="1"/>
  <c r="AG257" i="5" s="1"/>
  <c r="X320" i="5" a="1"/>
  <c r="X320" i="5" s="1"/>
  <c r="AJ320" i="5" s="1"/>
  <c r="S320" i="5" a="1"/>
  <c r="S320" i="5" s="1"/>
  <c r="AE320" i="5" s="1"/>
  <c r="W315" i="5" a="1"/>
  <c r="W315" i="5" s="1"/>
  <c r="AI315" i="5" s="1"/>
  <c r="N315" i="5" a="1"/>
  <c r="N315" i="5" s="1"/>
  <c r="X312" i="5" a="1"/>
  <c r="X312" i="5" s="1"/>
  <c r="AJ312" i="5" s="1"/>
  <c r="S312" i="5" a="1"/>
  <c r="S312" i="5" s="1"/>
  <c r="AE312" i="5" s="1"/>
  <c r="W307" i="5" a="1"/>
  <c r="W307" i="5" s="1"/>
  <c r="AI307" i="5" s="1"/>
  <c r="N307" i="5" a="1"/>
  <c r="N307" i="5" s="1"/>
  <c r="Y306" i="5" a="1"/>
  <c r="Y306" i="5" s="1"/>
  <c r="AK306" i="5" s="1"/>
  <c r="P306" i="5" a="1"/>
  <c r="P306" i="5" s="1"/>
  <c r="AB306" i="5" s="1"/>
  <c r="V305" i="5" a="1"/>
  <c r="V305" i="5" s="1"/>
  <c r="AH305" i="5" s="1"/>
  <c r="X304" i="5" a="1"/>
  <c r="X304" i="5" s="1"/>
  <c r="AJ304" i="5" s="1"/>
  <c r="S304" i="5" a="1"/>
  <c r="S304" i="5" s="1"/>
  <c r="AE304" i="5" s="1"/>
  <c r="T301" i="5" a="1"/>
  <c r="T301" i="5" s="1"/>
  <c r="AF301" i="5" s="1"/>
  <c r="O301" i="5" a="1"/>
  <c r="O301" i="5" s="1"/>
  <c r="AA301" i="5" s="1"/>
  <c r="W299" i="5" a="1"/>
  <c r="W299" i="5" s="1"/>
  <c r="AI299" i="5" s="1"/>
  <c r="N299" i="5" a="1"/>
  <c r="N299" i="5" s="1"/>
  <c r="Y298" i="5" a="1"/>
  <c r="Y298" i="5" s="1"/>
  <c r="AK298" i="5" s="1"/>
  <c r="P298" i="5" a="1"/>
  <c r="P298" i="5" s="1"/>
  <c r="AB298" i="5" s="1"/>
  <c r="Y297" i="5" a="1"/>
  <c r="Y297" i="5" s="1"/>
  <c r="AK297" i="5" s="1"/>
  <c r="T297" i="5" a="1"/>
  <c r="T297" i="5" s="1"/>
  <c r="AF297" i="5" s="1"/>
  <c r="Y296" i="5" a="1"/>
  <c r="Y296" i="5" s="1"/>
  <c r="AK296" i="5" s="1"/>
  <c r="T296" i="5" a="1"/>
  <c r="T296" i="5" s="1"/>
  <c r="AF296" i="5" s="1"/>
  <c r="W294" i="5" a="1"/>
  <c r="W294" i="5" s="1"/>
  <c r="AI294" i="5" s="1"/>
  <c r="R294" i="5" a="1"/>
  <c r="R294" i="5" s="1"/>
  <c r="AD294" i="5" s="1"/>
  <c r="Y292" i="5" a="1"/>
  <c r="Y292" i="5" s="1"/>
  <c r="AK292" i="5" s="1"/>
  <c r="U292" i="5" a="1"/>
  <c r="U292" i="5" s="1"/>
  <c r="AG292" i="5" s="1"/>
  <c r="S292" i="5" a="1"/>
  <c r="S292" i="5" s="1"/>
  <c r="AE292" i="5" s="1"/>
  <c r="X292" i="5" a="1"/>
  <c r="X292" i="5" s="1"/>
  <c r="AJ292" i="5" s="1"/>
  <c r="O292" i="5" a="1"/>
  <c r="O292" i="5" s="1"/>
  <c r="AA292" i="5" s="1"/>
  <c r="Y291" i="5" a="1"/>
  <c r="Y291" i="5" s="1"/>
  <c r="AK291" i="5" s="1"/>
  <c r="U291" i="5" a="1"/>
  <c r="U291" i="5" s="1"/>
  <c r="AG291" i="5" s="1"/>
  <c r="R289" i="5" a="1"/>
  <c r="R289" i="5" s="1"/>
  <c r="AD289" i="5" s="1"/>
  <c r="Q289" i="5" a="1"/>
  <c r="Q289" i="5" s="1"/>
  <c r="AC289" i="5" s="1"/>
  <c r="O289" i="5" a="1"/>
  <c r="O289" i="5" s="1"/>
  <c r="AA289" i="5" s="1"/>
  <c r="T289" i="5" a="1"/>
  <c r="T289" i="5" s="1"/>
  <c r="AF289" i="5" s="1"/>
  <c r="P289" i="5" a="1"/>
  <c r="P289" i="5" s="1"/>
  <c r="AB289" i="5" s="1"/>
  <c r="Y289" i="5" a="1"/>
  <c r="Y289" i="5" s="1"/>
  <c r="AK289" i="5" s="1"/>
  <c r="Q287" i="5" a="1"/>
  <c r="Q287" i="5" s="1"/>
  <c r="AC287" i="5" s="1"/>
  <c r="Q285" i="5" a="1"/>
  <c r="Q285" i="5" s="1"/>
  <c r="AC285" i="5" s="1"/>
  <c r="S280" i="5" a="1"/>
  <c r="S280" i="5" s="1"/>
  <c r="AE280" i="5" s="1"/>
  <c r="T279" i="5" a="1"/>
  <c r="T279" i="5" s="1"/>
  <c r="AF279" i="5" s="1"/>
  <c r="R278" i="5" a="1"/>
  <c r="R278" i="5" s="1"/>
  <c r="AD278" i="5" s="1"/>
  <c r="P277" i="5" a="1"/>
  <c r="P277" i="5" s="1"/>
  <c r="AB277" i="5" s="1"/>
  <c r="W275" i="5" a="1"/>
  <c r="W275" i="5" s="1"/>
  <c r="AI275" i="5" s="1"/>
  <c r="R275" i="5" a="1"/>
  <c r="R275" i="5" s="1"/>
  <c r="AD275" i="5" s="1"/>
  <c r="Q273" i="5" a="1"/>
  <c r="Q273" i="5" s="1"/>
  <c r="AC273" i="5" s="1"/>
  <c r="R273" i="5" a="1"/>
  <c r="R273" i="5" s="1"/>
  <c r="AD273" i="5" s="1"/>
  <c r="N273" i="5" a="1"/>
  <c r="N273" i="5" s="1"/>
  <c r="W273" i="5" a="1"/>
  <c r="W273" i="5" s="1"/>
  <c r="AI273" i="5" s="1"/>
  <c r="S273" i="5" a="1"/>
  <c r="S273" i="5" s="1"/>
  <c r="AE273" i="5" s="1"/>
  <c r="X273" i="5" a="1"/>
  <c r="X273" i="5" s="1"/>
  <c r="AJ273" i="5" s="1"/>
  <c r="O273" i="5" a="1"/>
  <c r="O273" i="5" s="1"/>
  <c r="AA273" i="5" s="1"/>
  <c r="T273" i="5" a="1"/>
  <c r="T273" i="5" s="1"/>
  <c r="AF273" i="5" s="1"/>
  <c r="P273" i="5" a="1"/>
  <c r="P273" i="5" s="1"/>
  <c r="AB273" i="5" s="1"/>
  <c r="Y273" i="5" a="1"/>
  <c r="Y273" i="5" s="1"/>
  <c r="AK273" i="5" s="1"/>
  <c r="O272" i="5" a="1"/>
  <c r="O272" i="5" s="1"/>
  <c r="AA272" i="5" s="1"/>
  <c r="T272" i="5" a="1"/>
  <c r="T272" i="5" s="1"/>
  <c r="AF272" i="5" s="1"/>
  <c r="U272" i="5" a="1"/>
  <c r="U272" i="5" s="1"/>
  <c r="AG272" i="5" s="1"/>
  <c r="U271" i="5" a="1"/>
  <c r="U271" i="5" s="1"/>
  <c r="AG271" i="5" s="1"/>
  <c r="Q265" i="5" a="1"/>
  <c r="Q265" i="5" s="1"/>
  <c r="AC265" i="5" s="1"/>
  <c r="V265" i="5" a="1"/>
  <c r="V265" i="5" s="1"/>
  <c r="AH265" i="5" s="1"/>
  <c r="R265" i="5" a="1"/>
  <c r="R265" i="5" s="1"/>
  <c r="AD265" i="5" s="1"/>
  <c r="W265" i="5" a="1"/>
  <c r="W265" i="5" s="1"/>
  <c r="AI265" i="5" s="1"/>
  <c r="R264" i="5" a="1"/>
  <c r="R264" i="5" s="1"/>
  <c r="AD264" i="5" s="1"/>
  <c r="V264" i="5" a="1"/>
  <c r="V264" i="5" s="1"/>
  <c r="AH264" i="5" s="1"/>
  <c r="O264" i="5" a="1"/>
  <c r="O264" i="5" s="1"/>
  <c r="AA264" i="5" s="1"/>
  <c r="T264" i="5" a="1"/>
  <c r="T264" i="5" s="1"/>
  <c r="AF264" i="5" s="1"/>
  <c r="X264" i="5" a="1"/>
  <c r="X264" i="5" s="1"/>
  <c r="AJ264" i="5" s="1"/>
  <c r="W264" i="5" a="1"/>
  <c r="W264" i="5" s="1"/>
  <c r="AI264" i="5" s="1"/>
  <c r="Y264" i="5" a="1"/>
  <c r="Y264" i="5" s="1"/>
  <c r="AK264" i="5" s="1"/>
  <c r="S264" i="5" a="1"/>
  <c r="S264" i="5" s="1"/>
  <c r="AE264" i="5" s="1"/>
  <c r="N264" i="5" a="1"/>
  <c r="N264" i="5" s="1"/>
  <c r="U264" i="5" a="1"/>
  <c r="U264" i="5" s="1"/>
  <c r="AG264" i="5" s="1"/>
  <c r="P260" i="5" a="1"/>
  <c r="P260" i="5" s="1"/>
  <c r="AB260" i="5" s="1"/>
  <c r="W258" i="5" a="1"/>
  <c r="W258" i="5" s="1"/>
  <c r="AI258" i="5" s="1"/>
  <c r="X257" i="5" a="1"/>
  <c r="X257" i="5" s="1"/>
  <c r="AJ257" i="5" s="1"/>
  <c r="W320" i="5" a="1"/>
  <c r="W320" i="5" s="1"/>
  <c r="AI320" i="5" s="1"/>
  <c r="W312" i="5" a="1"/>
  <c r="W312" i="5" s="1"/>
  <c r="AI312" i="5" s="1"/>
  <c r="T306" i="5" a="1"/>
  <c r="T306" i="5" s="1"/>
  <c r="AF306" i="5" s="1"/>
  <c r="O306" i="5" a="1"/>
  <c r="O306" i="5" s="1"/>
  <c r="AA306" i="5" s="1"/>
  <c r="W304" i="5" a="1"/>
  <c r="W304" i="5" s="1"/>
  <c r="AI304" i="5" s="1"/>
  <c r="Y303" i="5" a="1"/>
  <c r="Y303" i="5" s="1"/>
  <c r="AK303" i="5" s="1"/>
  <c r="P303" i="5" a="1"/>
  <c r="P303" i="5" s="1"/>
  <c r="AB303" i="5" s="1"/>
  <c r="X301" i="5" a="1"/>
  <c r="X301" i="5" s="1"/>
  <c r="AJ301" i="5" s="1"/>
  <c r="S301" i="5" a="1"/>
  <c r="S301" i="5" s="1"/>
  <c r="AE301" i="5" s="1"/>
  <c r="U300" i="5" a="1"/>
  <c r="U300" i="5" s="1"/>
  <c r="AG300" i="5" s="1"/>
  <c r="T298" i="5" a="1"/>
  <c r="T298" i="5" s="1"/>
  <c r="AF298" i="5" s="1"/>
  <c r="S297" i="5" a="1"/>
  <c r="S297" i="5" s="1"/>
  <c r="AE297" i="5" s="1"/>
  <c r="N297" i="5" a="1"/>
  <c r="N297" i="5" s="1"/>
  <c r="S296" i="5" a="1"/>
  <c r="S296" i="5" s="1"/>
  <c r="AE296" i="5" s="1"/>
  <c r="P293" i="5" a="1"/>
  <c r="P293" i="5" s="1"/>
  <c r="AB293" i="5" s="1"/>
  <c r="R291" i="5" a="1"/>
  <c r="R291" i="5" s="1"/>
  <c r="AD291" i="5" s="1"/>
  <c r="O290" i="5" a="1"/>
  <c r="O290" i="5" s="1"/>
  <c r="AA290" i="5" s="1"/>
  <c r="T290" i="5" a="1"/>
  <c r="T290" i="5" s="1"/>
  <c r="AF290" i="5" s="1"/>
  <c r="R290" i="5" a="1"/>
  <c r="R290" i="5" s="1"/>
  <c r="AD290" i="5" s="1"/>
  <c r="N290" i="5" a="1"/>
  <c r="N290" i="5" s="1"/>
  <c r="W290" i="5" a="1"/>
  <c r="W290" i="5" s="1"/>
  <c r="AI290" i="5" s="1"/>
  <c r="X289" i="5" a="1"/>
  <c r="X289" i="5" s="1"/>
  <c r="AJ289" i="5" s="1"/>
  <c r="X288" i="5" a="1"/>
  <c r="X288" i="5" s="1"/>
  <c r="AJ288" i="5" s="1"/>
  <c r="P288" i="5" a="1"/>
  <c r="P288" i="5" s="1"/>
  <c r="AB288" i="5" s="1"/>
  <c r="Y285" i="5" a="1"/>
  <c r="Y285" i="5" s="1"/>
  <c r="AK285" i="5" s="1"/>
  <c r="P285" i="5" a="1"/>
  <c r="P285" i="5" s="1"/>
  <c r="AB285" i="5" s="1"/>
  <c r="Y283" i="5" a="1"/>
  <c r="Y283" i="5" s="1"/>
  <c r="AK283" i="5" s="1"/>
  <c r="P283" i="5" a="1"/>
  <c r="P283" i="5" s="1"/>
  <c r="AB283" i="5" s="1"/>
  <c r="R280" i="5" a="1"/>
  <c r="R280" i="5" s="1"/>
  <c r="AD280" i="5" s="1"/>
  <c r="Q278" i="5" a="1"/>
  <c r="Q278" i="5" s="1"/>
  <c r="AC278" i="5" s="1"/>
  <c r="O277" i="5" a="1"/>
  <c r="O277" i="5" s="1"/>
  <c r="AA277" i="5" s="1"/>
  <c r="V275" i="5" a="1"/>
  <c r="V275" i="5" s="1"/>
  <c r="AH275" i="5" s="1"/>
  <c r="T271" i="5" a="1"/>
  <c r="T271" i="5" s="1"/>
  <c r="AF271" i="5" s="1"/>
  <c r="N270" i="5" a="1"/>
  <c r="N270" i="5" s="1"/>
  <c r="W270" i="5" a="1"/>
  <c r="W270" i="5" s="1"/>
  <c r="AI270" i="5" s="1"/>
  <c r="S270" i="5" a="1"/>
  <c r="S270" i="5" s="1"/>
  <c r="AE270" i="5" s="1"/>
  <c r="X270" i="5" a="1"/>
  <c r="X270" i="5" s="1"/>
  <c r="AJ270" i="5" s="1"/>
  <c r="O270" i="5" a="1"/>
  <c r="O270" i="5" s="1"/>
  <c r="AA270" i="5" s="1"/>
  <c r="T270" i="5" a="1"/>
  <c r="T270" i="5" s="1"/>
  <c r="AF270" i="5" s="1"/>
  <c r="P270" i="5" a="1"/>
  <c r="P270" i="5" s="1"/>
  <c r="AB270" i="5" s="1"/>
  <c r="Y270" i="5" a="1"/>
  <c r="Y270" i="5" s="1"/>
  <c r="AK270" i="5" s="1"/>
  <c r="U270" i="5" a="1"/>
  <c r="U270" i="5" s="1"/>
  <c r="AG270" i="5" s="1"/>
  <c r="U268" i="5" a="1"/>
  <c r="U268" i="5" s="1"/>
  <c r="AG268" i="5" s="1"/>
  <c r="V268" i="5" a="1"/>
  <c r="V268" i="5" s="1"/>
  <c r="AH268" i="5" s="1"/>
  <c r="R268" i="5" a="1"/>
  <c r="R268" i="5" s="1"/>
  <c r="AD268" i="5" s="1"/>
  <c r="N268" i="5" a="1"/>
  <c r="N268" i="5" s="1"/>
  <c r="W268" i="5" a="1"/>
  <c r="W268" i="5" s="1"/>
  <c r="AI268" i="5" s="1"/>
  <c r="S268" i="5" a="1"/>
  <c r="S268" i="5" s="1"/>
  <c r="AE268" i="5" s="1"/>
  <c r="X268" i="5" a="1"/>
  <c r="X268" i="5" s="1"/>
  <c r="AJ268" i="5" s="1"/>
  <c r="O268" i="5" a="1"/>
  <c r="O268" i="5" s="1"/>
  <c r="AA268" i="5" s="1"/>
  <c r="T268" i="5" a="1"/>
  <c r="T268" i="5" s="1"/>
  <c r="AF268" i="5" s="1"/>
  <c r="Y266" i="5" a="1"/>
  <c r="Y266" i="5" s="1"/>
  <c r="AK266" i="5" s="1"/>
  <c r="T263" i="5" a="1"/>
  <c r="T263" i="5" s="1"/>
  <c r="AF263" i="5" s="1"/>
  <c r="Q263" i="5" a="1"/>
  <c r="Q263" i="5" s="1"/>
  <c r="AC263" i="5" s="1"/>
  <c r="V263" i="5" a="1"/>
  <c r="V263" i="5" s="1"/>
  <c r="AH263" i="5" s="1"/>
  <c r="R263" i="5" a="1"/>
  <c r="R263" i="5" s="1"/>
  <c r="AD263" i="5" s="1"/>
  <c r="P263" i="5" a="1"/>
  <c r="P263" i="5" s="1"/>
  <c r="AB263" i="5" s="1"/>
  <c r="Y263" i="5" a="1"/>
  <c r="Y263" i="5" s="1"/>
  <c r="AK263" i="5" s="1"/>
  <c r="S263" i="5" a="1"/>
  <c r="S263" i="5" s="1"/>
  <c r="AE263" i="5" s="1"/>
  <c r="N263" i="5" a="1"/>
  <c r="N263" i="5" s="1"/>
  <c r="U263" i="5" a="1"/>
  <c r="U263" i="5" s="1"/>
  <c r="AG263" i="5" s="1"/>
  <c r="Q258" i="5" a="1"/>
  <c r="Q258" i="5" s="1"/>
  <c r="AC258" i="5" s="1"/>
  <c r="W257" i="5" a="1"/>
  <c r="W257" i="5" s="1"/>
  <c r="AI257" i="5" s="1"/>
  <c r="S250" i="5" a="1"/>
  <c r="S250" i="5" s="1"/>
  <c r="AE250" i="5" s="1"/>
  <c r="U250" i="5" a="1"/>
  <c r="U250" i="5" s="1"/>
  <c r="AG250" i="5" s="1"/>
  <c r="V250" i="5" a="1"/>
  <c r="V250" i="5" s="1"/>
  <c r="AH250" i="5" s="1"/>
  <c r="W250" i="5" a="1"/>
  <c r="W250" i="5" s="1"/>
  <c r="AI250" i="5" s="1"/>
  <c r="S222" i="5" a="1"/>
  <c r="S222" i="5" s="1"/>
  <c r="AE222" i="5" s="1"/>
  <c r="Y222" i="5" a="1"/>
  <c r="Y222" i="5" s="1"/>
  <c r="AK222" i="5" s="1"/>
  <c r="P222" i="5" a="1"/>
  <c r="P222" i="5" s="1"/>
  <c r="AB222" i="5" s="1"/>
  <c r="V222" i="5" a="1"/>
  <c r="V222" i="5" s="1"/>
  <c r="AH222" i="5" s="1"/>
  <c r="P212" i="5" a="1"/>
  <c r="P212" i="5" s="1"/>
  <c r="AB212" i="5" s="1"/>
  <c r="Y212" i="5" a="1"/>
  <c r="Y212" i="5" s="1"/>
  <c r="AK212" i="5" s="1"/>
  <c r="N212" i="5" a="1"/>
  <c r="N212" i="5" s="1"/>
  <c r="U212" i="5" a="1"/>
  <c r="U212" i="5" s="1"/>
  <c r="AG212" i="5" s="1"/>
  <c r="W212" i="5" a="1"/>
  <c r="W212" i="5" s="1"/>
  <c r="AI212" i="5" s="1"/>
  <c r="X306" i="5" a="1"/>
  <c r="X306" i="5" s="1"/>
  <c r="AJ306" i="5" s="1"/>
  <c r="T303" i="5" a="1"/>
  <c r="T303" i="5" s="1"/>
  <c r="AF303" i="5" s="1"/>
  <c r="W301" i="5" a="1"/>
  <c r="W301" i="5" s="1"/>
  <c r="AI301" i="5" s="1"/>
  <c r="Y300" i="5" a="1"/>
  <c r="Y300" i="5" s="1"/>
  <c r="AK300" i="5" s="1"/>
  <c r="X298" i="5" a="1"/>
  <c r="X298" i="5" s="1"/>
  <c r="AJ298" i="5" s="1"/>
  <c r="S298" i="5" a="1"/>
  <c r="S298" i="5" s="1"/>
  <c r="AE298" i="5" s="1"/>
  <c r="N298" i="5" a="1"/>
  <c r="N298" i="5" s="1"/>
  <c r="V294" i="5" a="1"/>
  <c r="V294" i="5" s="1"/>
  <c r="AH294" i="5" s="1"/>
  <c r="V287" i="5" a="1"/>
  <c r="V287" i="5" s="1"/>
  <c r="AH287" i="5" s="1"/>
  <c r="O287" i="5" a="1"/>
  <c r="O287" i="5" s="1"/>
  <c r="AA287" i="5" s="1"/>
  <c r="S286" i="5" a="1"/>
  <c r="S286" i="5" s="1"/>
  <c r="AE286" i="5" s="1"/>
  <c r="P286" i="5" a="1"/>
  <c r="P286" i="5" s="1"/>
  <c r="AB286" i="5" s="1"/>
  <c r="Y286" i="5" a="1"/>
  <c r="Y286" i="5" s="1"/>
  <c r="AK286" i="5" s="1"/>
  <c r="U286" i="5" a="1"/>
  <c r="U286" i="5" s="1"/>
  <c r="AG286" i="5" s="1"/>
  <c r="O285" i="5" a="1"/>
  <c r="O285" i="5" s="1"/>
  <c r="AA285" i="5" s="1"/>
  <c r="U284" i="5" a="1"/>
  <c r="U284" i="5" s="1"/>
  <c r="AG284" i="5" s="1"/>
  <c r="R284" i="5" a="1"/>
  <c r="R284" i="5" s="1"/>
  <c r="AD284" i="5" s="1"/>
  <c r="S284" i="5" a="1"/>
  <c r="S284" i="5" s="1"/>
  <c r="AE284" i="5" s="1"/>
  <c r="X284" i="5" a="1"/>
  <c r="X284" i="5" s="1"/>
  <c r="AJ284" i="5" s="1"/>
  <c r="O284" i="5" a="1"/>
  <c r="O284" i="5" s="1"/>
  <c r="AA284" i="5" s="1"/>
  <c r="T284" i="5" a="1"/>
  <c r="T284" i="5" s="1"/>
  <c r="AF284" i="5" s="1"/>
  <c r="P269" i="5" a="1"/>
  <c r="P269" i="5" s="1"/>
  <c r="AB269" i="5" s="1"/>
  <c r="Y269" i="5" a="1"/>
  <c r="Y269" i="5" s="1"/>
  <c r="AK269" i="5" s="1"/>
  <c r="Q269" i="5" a="1"/>
  <c r="Q269" i="5" s="1"/>
  <c r="AC269" i="5" s="1"/>
  <c r="R262" i="5" a="1"/>
  <c r="R262" i="5" s="1"/>
  <c r="AD262" i="5" s="1"/>
  <c r="O262" i="5" a="1"/>
  <c r="O262" i="5" s="1"/>
  <c r="AA262" i="5" s="1"/>
  <c r="X262" i="5" a="1"/>
  <c r="X262" i="5" s="1"/>
  <c r="AJ262" i="5" s="1"/>
  <c r="T262" i="5" a="1"/>
  <c r="T262" i="5" s="1"/>
  <c r="AF262" i="5" s="1"/>
  <c r="S262" i="5" a="1"/>
  <c r="S262" i="5" s="1"/>
  <c r="AE262" i="5" s="1"/>
  <c r="N262" i="5" a="1"/>
  <c r="N262" i="5" s="1"/>
  <c r="U262" i="5" a="1"/>
  <c r="U262" i="5" s="1"/>
  <c r="AG262" i="5" s="1"/>
  <c r="V262" i="5" a="1"/>
  <c r="V262" i="5" s="1"/>
  <c r="AH262" i="5" s="1"/>
  <c r="P249" i="5" a="1"/>
  <c r="P249" i="5" s="1"/>
  <c r="AB249" i="5" s="1"/>
  <c r="Y249" i="5" a="1"/>
  <c r="Y249" i="5" s="1"/>
  <c r="AK249" i="5" s="1"/>
  <c r="O249" i="5" a="1"/>
  <c r="O249" i="5" s="1"/>
  <c r="AA249" i="5" s="1"/>
  <c r="X249" i="5" a="1"/>
  <c r="X249" i="5" s="1"/>
  <c r="AJ249" i="5" s="1"/>
  <c r="S249" i="5" a="1"/>
  <c r="S249" i="5" s="1"/>
  <c r="AE249" i="5" s="1"/>
  <c r="U249" i="5" a="1"/>
  <c r="U249" i="5" s="1"/>
  <c r="AG249" i="5" s="1"/>
  <c r="Q227" i="5" a="1"/>
  <c r="Q227" i="5" s="1"/>
  <c r="AC227" i="5" s="1"/>
  <c r="X227" i="5" a="1"/>
  <c r="X227" i="5" s="1"/>
  <c r="AJ227" i="5" s="1"/>
  <c r="R285" i="5" a="1"/>
  <c r="R285" i="5" s="1"/>
  <c r="AD285" i="5" s="1"/>
  <c r="Q283" i="5" a="1"/>
  <c r="Q283" i="5" s="1"/>
  <c r="AC283" i="5" s="1"/>
  <c r="V280" i="5" a="1"/>
  <c r="V280" i="5" s="1"/>
  <c r="AH280" i="5" s="1"/>
  <c r="R277" i="5" a="1"/>
  <c r="R277" i="5" s="1"/>
  <c r="AD277" i="5" s="1"/>
  <c r="Q275" i="5" a="1"/>
  <c r="Q275" i="5" s="1"/>
  <c r="AC275" i="5" s="1"/>
  <c r="W274" i="5" a="1"/>
  <c r="W274" i="5" s="1"/>
  <c r="AI274" i="5" s="1"/>
  <c r="N274" i="5" a="1"/>
  <c r="N274" i="5" s="1"/>
  <c r="V272" i="5" a="1"/>
  <c r="V272" i="5" s="1"/>
  <c r="AH272" i="5" s="1"/>
  <c r="R269" i="5" a="1"/>
  <c r="R269" i="5" s="1"/>
  <c r="AD269" i="5" s="1"/>
  <c r="Q267" i="5" a="1"/>
  <c r="Q267" i="5" s="1"/>
  <c r="AC267" i="5" s="1"/>
  <c r="W266" i="5" a="1"/>
  <c r="W266" i="5" s="1"/>
  <c r="AI266" i="5" s="1"/>
  <c r="N266" i="5" a="1"/>
  <c r="N266" i="5" s="1"/>
  <c r="Y265" i="5" a="1"/>
  <c r="Y265" i="5" s="1"/>
  <c r="AK265" i="5" s="1"/>
  <c r="V256" i="5" a="1"/>
  <c r="V256" i="5" s="1"/>
  <c r="AH256" i="5" s="1"/>
  <c r="T249" i="5" a="1"/>
  <c r="T249" i="5" s="1"/>
  <c r="AF249" i="5" s="1"/>
  <c r="X235" i="5" a="1"/>
  <c r="X235" i="5" s="1"/>
  <c r="AJ235" i="5" s="1"/>
  <c r="N235" i="5" a="1"/>
  <c r="N235" i="5" s="1"/>
  <c r="S235" i="5" a="1"/>
  <c r="S235" i="5" s="1"/>
  <c r="AE235" i="5" s="1"/>
  <c r="T235" i="5" a="1"/>
  <c r="T235" i="5" s="1"/>
  <c r="AF235" i="5" s="1"/>
  <c r="Y235" i="5" a="1"/>
  <c r="Y235" i="5" s="1"/>
  <c r="AK235" i="5" s="1"/>
  <c r="O235" i="5" a="1"/>
  <c r="O235" i="5" s="1"/>
  <c r="AA235" i="5" s="1"/>
  <c r="P235" i="5" a="1"/>
  <c r="P235" i="5" s="1"/>
  <c r="AB235" i="5" s="1"/>
  <c r="U235" i="5" a="1"/>
  <c r="U235" i="5" s="1"/>
  <c r="AG235" i="5" s="1"/>
  <c r="V235" i="5" a="1"/>
  <c r="V235" i="5" s="1"/>
  <c r="AH235" i="5" s="1"/>
  <c r="R235" i="5" a="1"/>
  <c r="R235" i="5" s="1"/>
  <c r="AD235" i="5" s="1"/>
  <c r="W235" i="5" a="1"/>
  <c r="W235" i="5" s="1"/>
  <c r="AI235" i="5" s="1"/>
  <c r="R234" i="5" a="1"/>
  <c r="R234" i="5" s="1"/>
  <c r="AD234" i="5" s="1"/>
  <c r="W234" i="5" a="1"/>
  <c r="W234" i="5" s="1"/>
  <c r="AI234" i="5" s="1"/>
  <c r="X234" i="5" a="1"/>
  <c r="X234" i="5" s="1"/>
  <c r="AJ234" i="5" s="1"/>
  <c r="N234" i="5" a="1"/>
  <c r="N234" i="5" s="1"/>
  <c r="S234" i="5" a="1"/>
  <c r="S234" i="5" s="1"/>
  <c r="AE234" i="5" s="1"/>
  <c r="T234" i="5" a="1"/>
  <c r="T234" i="5" s="1"/>
  <c r="AF234" i="5" s="1"/>
  <c r="Y234" i="5" a="1"/>
  <c r="Y234" i="5" s="1"/>
  <c r="AK234" i="5" s="1"/>
  <c r="O234" i="5" a="1"/>
  <c r="O234" i="5" s="1"/>
  <c r="AA234" i="5" s="1"/>
  <c r="P234" i="5" a="1"/>
  <c r="P234" i="5" s="1"/>
  <c r="AB234" i="5" s="1"/>
  <c r="U234" i="5" a="1"/>
  <c r="U234" i="5" s="1"/>
  <c r="AG234" i="5" s="1"/>
  <c r="Q234" i="5" a="1"/>
  <c r="Q234" i="5" s="1"/>
  <c r="AC234" i="5" s="1"/>
  <c r="P231" i="5" a="1"/>
  <c r="P231" i="5" s="1"/>
  <c r="AB231" i="5" s="1"/>
  <c r="X226" i="5" a="1"/>
  <c r="X226" i="5" s="1"/>
  <c r="AJ226" i="5" s="1"/>
  <c r="S219" i="5" a="1"/>
  <c r="S219" i="5" s="1"/>
  <c r="AE219" i="5" s="1"/>
  <c r="V285" i="5" a="1"/>
  <c r="V285" i="5" s="1"/>
  <c r="AH285" i="5" s="1"/>
  <c r="Q280" i="5" a="1"/>
  <c r="Q280" i="5" s="1"/>
  <c r="AC280" i="5" s="1"/>
  <c r="V277" i="5" a="1"/>
  <c r="V277" i="5" s="1"/>
  <c r="AH277" i="5" s="1"/>
  <c r="R274" i="5" a="1"/>
  <c r="R274" i="5" s="1"/>
  <c r="AD274" i="5" s="1"/>
  <c r="Q272" i="5" a="1"/>
  <c r="Q272" i="5" s="1"/>
  <c r="AC272" i="5" s="1"/>
  <c r="V269" i="5" a="1"/>
  <c r="V269" i="5" s="1"/>
  <c r="AH269" i="5" s="1"/>
  <c r="R266" i="5" a="1"/>
  <c r="R266" i="5" s="1"/>
  <c r="AD266" i="5" s="1"/>
  <c r="U256" i="5" a="1"/>
  <c r="U256" i="5" s="1"/>
  <c r="AG256" i="5" s="1"/>
  <c r="N256" i="5" a="1"/>
  <c r="N256" i="5" s="1"/>
  <c r="N248" i="5" a="1"/>
  <c r="N248" i="5" s="1"/>
  <c r="W248" i="5" a="1"/>
  <c r="W248" i="5" s="1"/>
  <c r="AI248" i="5" s="1"/>
  <c r="S248" i="5" a="1"/>
  <c r="S248" i="5" s="1"/>
  <c r="AE248" i="5" s="1"/>
  <c r="P248" i="5" a="1"/>
  <c r="P248" i="5" s="1"/>
  <c r="AB248" i="5" s="1"/>
  <c r="Y248" i="5" a="1"/>
  <c r="Y248" i="5" s="1"/>
  <c r="AK248" i="5" s="1"/>
  <c r="Q248" i="5" a="1"/>
  <c r="Q248" i="5" s="1"/>
  <c r="AC248" i="5" s="1"/>
  <c r="V248" i="5" a="1"/>
  <c r="V248" i="5" s="1"/>
  <c r="AH248" i="5" s="1"/>
  <c r="P247" i="5" a="1"/>
  <c r="P247" i="5" s="1"/>
  <c r="AB247" i="5" s="1"/>
  <c r="R246" i="5" a="1"/>
  <c r="R246" i="5" s="1"/>
  <c r="AD246" i="5" s="1"/>
  <c r="N246" i="5" a="1"/>
  <c r="N246" i="5" s="1"/>
  <c r="W246" i="5" a="1"/>
  <c r="W246" i="5" s="1"/>
  <c r="AI246" i="5" s="1"/>
  <c r="S246" i="5" a="1"/>
  <c r="S246" i="5" s="1"/>
  <c r="AE246" i="5" s="1"/>
  <c r="T246" i="5" a="1"/>
  <c r="T246" i="5" s="1"/>
  <c r="AF246" i="5" s="1"/>
  <c r="P246" i="5" a="1"/>
  <c r="P246" i="5" s="1"/>
  <c r="AB246" i="5" s="1"/>
  <c r="Y246" i="5" a="1"/>
  <c r="Y246" i="5" s="1"/>
  <c r="AK246" i="5" s="1"/>
  <c r="Q246" i="5" a="1"/>
  <c r="Q246" i="5" s="1"/>
  <c r="AC246" i="5" s="1"/>
  <c r="V246" i="5" a="1"/>
  <c r="V246" i="5" s="1"/>
  <c r="AH246" i="5" s="1"/>
  <c r="P245" i="5" a="1"/>
  <c r="P245" i="5" s="1"/>
  <c r="AB245" i="5" s="1"/>
  <c r="R244" i="5" a="1"/>
  <c r="R244" i="5" s="1"/>
  <c r="AD244" i="5" s="1"/>
  <c r="N244" i="5" a="1"/>
  <c r="N244" i="5" s="1"/>
  <c r="W244" i="5" a="1"/>
  <c r="W244" i="5" s="1"/>
  <c r="AI244" i="5" s="1"/>
  <c r="S244" i="5" a="1"/>
  <c r="S244" i="5" s="1"/>
  <c r="AE244" i="5" s="1"/>
  <c r="T244" i="5" a="1"/>
  <c r="T244" i="5" s="1"/>
  <c r="AF244" i="5" s="1"/>
  <c r="P244" i="5" a="1"/>
  <c r="P244" i="5" s="1"/>
  <c r="AB244" i="5" s="1"/>
  <c r="Y244" i="5" a="1"/>
  <c r="Y244" i="5" s="1"/>
  <c r="AK244" i="5" s="1"/>
  <c r="Q244" i="5" a="1"/>
  <c r="Q244" i="5" s="1"/>
  <c r="AC244" i="5" s="1"/>
  <c r="V244" i="5" a="1"/>
  <c r="V244" i="5" s="1"/>
  <c r="AH244" i="5" s="1"/>
  <c r="P243" i="5" a="1"/>
  <c r="P243" i="5" s="1"/>
  <c r="AB243" i="5" s="1"/>
  <c r="R242" i="5" a="1"/>
  <c r="R242" i="5" s="1"/>
  <c r="AD242" i="5" s="1"/>
  <c r="N242" i="5" a="1"/>
  <c r="N242" i="5" s="1"/>
  <c r="W242" i="5" a="1"/>
  <c r="W242" i="5" s="1"/>
  <c r="AI242" i="5" s="1"/>
  <c r="S242" i="5" a="1"/>
  <c r="S242" i="5" s="1"/>
  <c r="AE242" i="5" s="1"/>
  <c r="T242" i="5" a="1"/>
  <c r="T242" i="5" s="1"/>
  <c r="AF242" i="5" s="1"/>
  <c r="P242" i="5" a="1"/>
  <c r="P242" i="5" s="1"/>
  <c r="AB242" i="5" s="1"/>
  <c r="Y242" i="5" a="1"/>
  <c r="Y242" i="5" s="1"/>
  <c r="AK242" i="5" s="1"/>
  <c r="Q242" i="5" a="1"/>
  <c r="Q242" i="5" s="1"/>
  <c r="AC242" i="5" s="1"/>
  <c r="V242" i="5" a="1"/>
  <c r="V242" i="5" s="1"/>
  <c r="AH242" i="5" s="1"/>
  <c r="P241" i="5" a="1"/>
  <c r="P241" i="5" s="1"/>
  <c r="AB241" i="5" s="1"/>
  <c r="R240" i="5" a="1"/>
  <c r="R240" i="5" s="1"/>
  <c r="AD240" i="5" s="1"/>
  <c r="N240" i="5" a="1"/>
  <c r="N240" i="5" s="1"/>
  <c r="W240" i="5" a="1"/>
  <c r="W240" i="5" s="1"/>
  <c r="AI240" i="5" s="1"/>
  <c r="S240" i="5" a="1"/>
  <c r="S240" i="5" s="1"/>
  <c r="AE240" i="5" s="1"/>
  <c r="T240" i="5" a="1"/>
  <c r="T240" i="5" s="1"/>
  <c r="AF240" i="5" s="1"/>
  <c r="P240" i="5" a="1"/>
  <c r="P240" i="5" s="1"/>
  <c r="AB240" i="5" s="1"/>
  <c r="Y240" i="5" a="1"/>
  <c r="Y240" i="5" s="1"/>
  <c r="AK240" i="5" s="1"/>
  <c r="Q240" i="5" a="1"/>
  <c r="Q240" i="5" s="1"/>
  <c r="AC240" i="5" s="1"/>
  <c r="V240" i="5" a="1"/>
  <c r="V240" i="5" s="1"/>
  <c r="AH240" i="5" s="1"/>
  <c r="P239" i="5" a="1"/>
  <c r="P239" i="5" s="1"/>
  <c r="AB239" i="5" s="1"/>
  <c r="R238" i="5" a="1"/>
  <c r="R238" i="5" s="1"/>
  <c r="AD238" i="5" s="1"/>
  <c r="N238" i="5" a="1"/>
  <c r="N238" i="5" s="1"/>
  <c r="W238" i="5" a="1"/>
  <c r="W238" i="5" s="1"/>
  <c r="AI238" i="5" s="1"/>
  <c r="S238" i="5" a="1"/>
  <c r="S238" i="5" s="1"/>
  <c r="AE238" i="5" s="1"/>
  <c r="X238" i="5" a="1"/>
  <c r="X238" i="5" s="1"/>
  <c r="AJ238" i="5" s="1"/>
  <c r="T238" i="5" a="1"/>
  <c r="T238" i="5" s="1"/>
  <c r="AF238" i="5" s="1"/>
  <c r="P238" i="5" a="1"/>
  <c r="P238" i="5" s="1"/>
  <c r="AB238" i="5" s="1"/>
  <c r="Y238" i="5" a="1"/>
  <c r="Y238" i="5" s="1"/>
  <c r="AK238" i="5" s="1"/>
  <c r="Q238" i="5" a="1"/>
  <c r="Q238" i="5" s="1"/>
  <c r="AC238" i="5" s="1"/>
  <c r="V238" i="5" a="1"/>
  <c r="V238" i="5" s="1"/>
  <c r="AH238" i="5" s="1"/>
  <c r="T237" i="5" a="1"/>
  <c r="T237" i="5" s="1"/>
  <c r="AF237" i="5" s="1"/>
  <c r="R236" i="5" a="1"/>
  <c r="R236" i="5" s="1"/>
  <c r="AD236" i="5" s="1"/>
  <c r="N236" i="5" a="1"/>
  <c r="N236" i="5" s="1"/>
  <c r="W236" i="5" a="1"/>
  <c r="W236" i="5" s="1"/>
  <c r="AI236" i="5" s="1"/>
  <c r="S236" i="5" a="1"/>
  <c r="S236" i="5" s="1"/>
  <c r="AE236" i="5" s="1"/>
  <c r="O236" i="5" a="1"/>
  <c r="O236" i="5" s="1"/>
  <c r="AA236" i="5" s="1"/>
  <c r="X236" i="5" a="1"/>
  <c r="X236" i="5" s="1"/>
  <c r="AJ236" i="5" s="1"/>
  <c r="T236" i="5" a="1"/>
  <c r="T236" i="5" s="1"/>
  <c r="AF236" i="5" s="1"/>
  <c r="P236" i="5" a="1"/>
  <c r="P236" i="5" s="1"/>
  <c r="AB236" i="5" s="1"/>
  <c r="Y236" i="5" a="1"/>
  <c r="Y236" i="5" s="1"/>
  <c r="AK236" i="5" s="1"/>
  <c r="Q236" i="5" a="1"/>
  <c r="Q236" i="5" s="1"/>
  <c r="AC236" i="5" s="1"/>
  <c r="V236" i="5" a="1"/>
  <c r="V236" i="5" s="1"/>
  <c r="AH236" i="5" s="1"/>
  <c r="Q232" i="5" a="1"/>
  <c r="Q232" i="5" s="1"/>
  <c r="AC232" i="5" s="1"/>
  <c r="R231" i="5" a="1"/>
  <c r="R231" i="5" s="1"/>
  <c r="AD231" i="5" s="1"/>
  <c r="O230" i="5" a="1"/>
  <c r="O230" i="5" s="1"/>
  <c r="AA230" i="5" s="1"/>
  <c r="Q226" i="5" a="1"/>
  <c r="Q226" i="5" s="1"/>
  <c r="AC226" i="5" s="1"/>
  <c r="S225" i="5" a="1"/>
  <c r="S225" i="5" s="1"/>
  <c r="AE225" i="5" s="1"/>
  <c r="Y225" i="5" a="1"/>
  <c r="Y225" i="5" s="1"/>
  <c r="AK225" i="5" s="1"/>
  <c r="T225" i="5" a="1"/>
  <c r="T225" i="5" s="1"/>
  <c r="AF225" i="5" s="1"/>
  <c r="N225" i="5" a="1"/>
  <c r="N225" i="5" s="1"/>
  <c r="O225" i="5" a="1"/>
  <c r="O225" i="5" s="1"/>
  <c r="AA225" i="5" s="1"/>
  <c r="U225" i="5" a="1"/>
  <c r="U225" i="5" s="1"/>
  <c r="AG225" i="5" s="1"/>
  <c r="P225" i="5" a="1"/>
  <c r="P225" i="5" s="1"/>
  <c r="AB225" i="5" s="1"/>
  <c r="V225" i="5" a="1"/>
  <c r="V225" i="5" s="1"/>
  <c r="AH225" i="5" s="1"/>
  <c r="W225" i="5" a="1"/>
  <c r="W225" i="5" s="1"/>
  <c r="AI225" i="5" s="1"/>
  <c r="R225" i="5" a="1"/>
  <c r="R225" i="5" s="1"/>
  <c r="AD225" i="5" s="1"/>
  <c r="Y215" i="5" a="1"/>
  <c r="Y215" i="5" s="1"/>
  <c r="AK215" i="5" s="1"/>
  <c r="V274" i="5" a="1"/>
  <c r="V274" i="5" s="1"/>
  <c r="AH274" i="5" s="1"/>
  <c r="V266" i="5" a="1"/>
  <c r="V266" i="5" s="1"/>
  <c r="AH266" i="5" s="1"/>
  <c r="N265" i="5" a="1"/>
  <c r="N265" i="5" s="1"/>
  <c r="P265" i="5" a="1"/>
  <c r="P265" i="5" s="1"/>
  <c r="AB265" i="5" s="1"/>
  <c r="T265" i="5" a="1"/>
  <c r="T265" i="5" s="1"/>
  <c r="AF265" i="5" s="1"/>
  <c r="X265" i="5" a="1"/>
  <c r="X265" i="5" s="1"/>
  <c r="AJ265" i="5" s="1"/>
  <c r="T255" i="5" a="1"/>
  <c r="T255" i="5" s="1"/>
  <c r="AF255" i="5" s="1"/>
  <c r="Q255" i="5" a="1"/>
  <c r="Q255" i="5" s="1"/>
  <c r="AC255" i="5" s="1"/>
  <c r="V255" i="5" a="1"/>
  <c r="V255" i="5" s="1"/>
  <c r="AH255" i="5" s="1"/>
  <c r="R255" i="5" a="1"/>
  <c r="R255" i="5" s="1"/>
  <c r="AD255" i="5" s="1"/>
  <c r="N255" i="5" a="1"/>
  <c r="N255" i="5" s="1"/>
  <c r="W255" i="5" a="1"/>
  <c r="W255" i="5" s="1"/>
  <c r="AI255" i="5" s="1"/>
  <c r="W254" i="5" a="1"/>
  <c r="W254" i="5" s="1"/>
  <c r="AI254" i="5" s="1"/>
  <c r="N254" i="5" a="1"/>
  <c r="N254" i="5" s="1"/>
  <c r="S253" i="5" a="1"/>
  <c r="S253" i="5" s="1"/>
  <c r="AE253" i="5" s="1"/>
  <c r="T253" i="5" a="1"/>
  <c r="T253" i="5" s="1"/>
  <c r="AF253" i="5" s="1"/>
  <c r="Q253" i="5" a="1"/>
  <c r="Q253" i="5" s="1"/>
  <c r="AC253" i="5" s="1"/>
  <c r="V253" i="5" a="1"/>
  <c r="V253" i="5" s="1"/>
  <c r="AH253" i="5" s="1"/>
  <c r="R253" i="5" a="1"/>
  <c r="R253" i="5" s="1"/>
  <c r="AD253" i="5" s="1"/>
  <c r="N253" i="5" a="1"/>
  <c r="N253" i="5" s="1"/>
  <c r="W253" i="5" a="1"/>
  <c r="W253" i="5" s="1"/>
  <c r="AI253" i="5" s="1"/>
  <c r="W252" i="5" a="1"/>
  <c r="W252" i="5" s="1"/>
  <c r="AI252" i="5" s="1"/>
  <c r="N252" i="5" a="1"/>
  <c r="N252" i="5" s="1"/>
  <c r="S251" i="5" a="1"/>
  <c r="S251" i="5" s="1"/>
  <c r="AE251" i="5" s="1"/>
  <c r="T251" i="5" a="1"/>
  <c r="T251" i="5" s="1"/>
  <c r="AF251" i="5" s="1"/>
  <c r="Q251" i="5" a="1"/>
  <c r="Q251" i="5" s="1"/>
  <c r="AC251" i="5" s="1"/>
  <c r="V251" i="5" a="1"/>
  <c r="V251" i="5" s="1"/>
  <c r="AH251" i="5" s="1"/>
  <c r="R251" i="5" a="1"/>
  <c r="R251" i="5" s="1"/>
  <c r="AD251" i="5" s="1"/>
  <c r="N251" i="5" a="1"/>
  <c r="N251" i="5" s="1"/>
  <c r="W251" i="5" a="1"/>
  <c r="W251" i="5" s="1"/>
  <c r="AI251" i="5" s="1"/>
  <c r="T247" i="5" a="1"/>
  <c r="T247" i="5" s="1"/>
  <c r="AF247" i="5" s="1"/>
  <c r="T245" i="5" a="1"/>
  <c r="T245" i="5" s="1"/>
  <c r="AF245" i="5" s="1"/>
  <c r="T243" i="5" a="1"/>
  <c r="T243" i="5" s="1"/>
  <c r="AF243" i="5" s="1"/>
  <c r="O242" i="5" a="1"/>
  <c r="O242" i="5" s="1"/>
  <c r="AA242" i="5" s="1"/>
  <c r="T241" i="5" a="1"/>
  <c r="T241" i="5" s="1"/>
  <c r="AF241" i="5" s="1"/>
  <c r="O240" i="5" a="1"/>
  <c r="O240" i="5" s="1"/>
  <c r="AA240" i="5" s="1"/>
  <c r="T239" i="5" a="1"/>
  <c r="T239" i="5" s="1"/>
  <c r="AF239" i="5" s="1"/>
  <c r="O238" i="5" a="1"/>
  <c r="O238" i="5" s="1"/>
  <c r="AA238" i="5" s="1"/>
  <c r="Q237" i="5" a="1"/>
  <c r="Q237" i="5" s="1"/>
  <c r="AC237" i="5" s="1"/>
  <c r="S228" i="5" a="1"/>
  <c r="S228" i="5" s="1"/>
  <c r="AE228" i="5" s="1"/>
  <c r="O228" i="5" a="1"/>
  <c r="O228" i="5" s="1"/>
  <c r="AA228" i="5" s="1"/>
  <c r="V228" i="5" a="1"/>
  <c r="V228" i="5" s="1"/>
  <c r="AH228" i="5" s="1"/>
  <c r="X228" i="5" a="1"/>
  <c r="X228" i="5" s="1"/>
  <c r="AJ228" i="5" s="1"/>
  <c r="O226" i="5" a="1"/>
  <c r="O226" i="5" s="1"/>
  <c r="AA226" i="5" s="1"/>
  <c r="Q223" i="5" a="1"/>
  <c r="Q223" i="5" s="1"/>
  <c r="AC223" i="5" s="1"/>
  <c r="X223" i="5" a="1"/>
  <c r="X223" i="5" s="1"/>
  <c r="AJ223" i="5" s="1"/>
  <c r="R220" i="5" a="1"/>
  <c r="R220" i="5" s="1"/>
  <c r="AD220" i="5" s="1"/>
  <c r="S220" i="5" a="1"/>
  <c r="S220" i="5" s="1"/>
  <c r="AE220" i="5" s="1"/>
  <c r="O220" i="5" a="1"/>
  <c r="O220" i="5" s="1"/>
  <c r="AA220" i="5" s="1"/>
  <c r="X220" i="5" a="1"/>
  <c r="X220" i="5" s="1"/>
  <c r="AJ220" i="5" s="1"/>
  <c r="T220" i="5" a="1"/>
  <c r="T220" i="5" s="1"/>
  <c r="AF220" i="5" s="1"/>
  <c r="U220" i="5" a="1"/>
  <c r="U220" i="5" s="1"/>
  <c r="AG220" i="5" s="1"/>
  <c r="V220" i="5" a="1"/>
  <c r="V220" i="5" s="1"/>
  <c r="AH220" i="5" s="1"/>
  <c r="N220" i="5" a="1"/>
  <c r="N220" i="5" s="1"/>
  <c r="W220" i="5" a="1"/>
  <c r="W220" i="5" s="1"/>
  <c r="AI220" i="5" s="1"/>
  <c r="P220" i="5" a="1"/>
  <c r="P220" i="5" s="1"/>
  <c r="AB220" i="5" s="1"/>
  <c r="Y220" i="5" a="1"/>
  <c r="Y220" i="5" s="1"/>
  <c r="AK220" i="5" s="1"/>
  <c r="Q220" i="5" a="1"/>
  <c r="Q220" i="5" s="1"/>
  <c r="AC220" i="5" s="1"/>
  <c r="Y280" i="5" a="1"/>
  <c r="Y280" i="5" s="1"/>
  <c r="AK280" i="5" s="1"/>
  <c r="P280" i="5" a="1"/>
  <c r="P280" i="5" s="1"/>
  <c r="AB280" i="5" s="1"/>
  <c r="Q274" i="5" a="1"/>
  <c r="Q274" i="5" s="1"/>
  <c r="AC274" i="5" s="1"/>
  <c r="Y272" i="5" a="1"/>
  <c r="Y272" i="5" s="1"/>
  <c r="AK272" i="5" s="1"/>
  <c r="P272" i="5" a="1"/>
  <c r="P272" i="5" s="1"/>
  <c r="AB272" i="5" s="1"/>
  <c r="Q266" i="5" a="1"/>
  <c r="Q266" i="5" s="1"/>
  <c r="AC266" i="5" s="1"/>
  <c r="V254" i="5" a="1"/>
  <c r="V254" i="5" s="1"/>
  <c r="AH254" i="5" s="1"/>
  <c r="V252" i="5" a="1"/>
  <c r="V252" i="5" s="1"/>
  <c r="AH252" i="5" s="1"/>
  <c r="N250" i="5" a="1"/>
  <c r="N250" i="5" s="1"/>
  <c r="P250" i="5" a="1"/>
  <c r="P250" i="5" s="1"/>
  <c r="AB250" i="5" s="1"/>
  <c r="Y250" i="5" a="1"/>
  <c r="Y250" i="5" s="1"/>
  <c r="AK250" i="5" s="1"/>
  <c r="Q250" i="5" a="1"/>
  <c r="Q250" i="5" s="1"/>
  <c r="AC250" i="5" s="1"/>
  <c r="R232" i="5" a="1"/>
  <c r="R232" i="5" s="1"/>
  <c r="AD232" i="5" s="1"/>
  <c r="W232" i="5" a="1"/>
  <c r="W232" i="5" s="1"/>
  <c r="AI232" i="5" s="1"/>
  <c r="Y231" i="5" a="1"/>
  <c r="Y231" i="5" s="1"/>
  <c r="AK231" i="5" s="1"/>
  <c r="P227" i="5" a="1"/>
  <c r="P227" i="5" s="1"/>
  <c r="AB227" i="5" s="1"/>
  <c r="R222" i="5" a="1"/>
  <c r="R222" i="5" s="1"/>
  <c r="AD222" i="5" s="1"/>
  <c r="Y255" i="5" a="1"/>
  <c r="Y255" i="5" s="1"/>
  <c r="AK255" i="5" s="1"/>
  <c r="P255" i="5" a="1"/>
  <c r="P255" i="5" s="1"/>
  <c r="AB255" i="5" s="1"/>
  <c r="P253" i="5" a="1"/>
  <c r="P253" i="5" s="1"/>
  <c r="AB253" i="5" s="1"/>
  <c r="P251" i="5" a="1"/>
  <c r="P251" i="5" s="1"/>
  <c r="AB251" i="5" s="1"/>
  <c r="R250" i="5" a="1"/>
  <c r="R250" i="5" s="1"/>
  <c r="AD250" i="5" s="1"/>
  <c r="S226" i="5" a="1"/>
  <c r="S226" i="5" s="1"/>
  <c r="AE226" i="5" s="1"/>
  <c r="Y226" i="5" a="1"/>
  <c r="Y226" i="5" s="1"/>
  <c r="AK226" i="5" s="1"/>
  <c r="Q222" i="5" a="1"/>
  <c r="Q222" i="5" s="1"/>
  <c r="AC222" i="5" s="1"/>
  <c r="R256" i="5" a="1"/>
  <c r="R256" i="5" s="1"/>
  <c r="AD256" i="5" s="1"/>
  <c r="O256" i="5" a="1"/>
  <c r="O256" i="5" s="1"/>
  <c r="AA256" i="5" s="1"/>
  <c r="X256" i="5" a="1"/>
  <c r="X256" i="5" s="1"/>
  <c r="AJ256" i="5" s="1"/>
  <c r="T256" i="5" a="1"/>
  <c r="T256" i="5" s="1"/>
  <c r="AF256" i="5" s="1"/>
  <c r="P254" i="5" a="1"/>
  <c r="P254" i="5" s="1"/>
  <c r="AB254" i="5" s="1"/>
  <c r="Y254" i="5" a="1"/>
  <c r="Y254" i="5" s="1"/>
  <c r="AK254" i="5" s="1"/>
  <c r="P252" i="5" a="1"/>
  <c r="P252" i="5" s="1"/>
  <c r="AB252" i="5" s="1"/>
  <c r="Y252" i="5" a="1"/>
  <c r="Y252" i="5" s="1"/>
  <c r="AK252" i="5" s="1"/>
  <c r="V226" i="5" a="1"/>
  <c r="V226" i="5" s="1"/>
  <c r="AH226" i="5" s="1"/>
  <c r="N224" i="5" a="1"/>
  <c r="N224" i="5" s="1"/>
  <c r="O224" i="5" a="1"/>
  <c r="O224" i="5" s="1"/>
  <c r="AA224" i="5" s="1"/>
  <c r="U224" i="5" a="1"/>
  <c r="U224" i="5" s="1"/>
  <c r="AG224" i="5" s="1"/>
  <c r="P224" i="5" a="1"/>
  <c r="P224" i="5" s="1"/>
  <c r="AB224" i="5" s="1"/>
  <c r="V224" i="5" a="1"/>
  <c r="V224" i="5" s="1"/>
  <c r="AH224" i="5" s="1"/>
  <c r="W224" i="5" a="1"/>
  <c r="W224" i="5" s="1"/>
  <c r="AI224" i="5" s="1"/>
  <c r="Q224" i="5" a="1"/>
  <c r="Q224" i="5" s="1"/>
  <c r="AC224" i="5" s="1"/>
  <c r="X224" i="5" a="1"/>
  <c r="X224" i="5" s="1"/>
  <c r="AJ224" i="5" s="1"/>
  <c r="T224" i="5" a="1"/>
  <c r="T224" i="5" s="1"/>
  <c r="AF224" i="5" s="1"/>
  <c r="O222" i="5" a="1"/>
  <c r="O222" i="5" s="1"/>
  <c r="AA222" i="5" s="1"/>
  <c r="P215" i="5" a="1"/>
  <c r="P215" i="5" s="1"/>
  <c r="AB215" i="5" s="1"/>
  <c r="P214" i="5" a="1"/>
  <c r="P214" i="5" s="1"/>
  <c r="AB214" i="5" s="1"/>
  <c r="Y214" i="5" a="1"/>
  <c r="Y214" i="5" s="1"/>
  <c r="AK214" i="5" s="1"/>
  <c r="N214" i="5" a="1"/>
  <c r="N214" i="5" s="1"/>
  <c r="U214" i="5" a="1"/>
  <c r="U214" i="5" s="1"/>
  <c r="AG214" i="5" s="1"/>
  <c r="W214" i="5" a="1"/>
  <c r="W214" i="5" s="1"/>
  <c r="AI214" i="5" s="1"/>
  <c r="V193" i="5" a="1"/>
  <c r="V193" i="5" s="1"/>
  <c r="AH193" i="5" s="1"/>
  <c r="X285" i="5" a="1"/>
  <c r="X285" i="5" s="1"/>
  <c r="AJ285" i="5" s="1"/>
  <c r="W280" i="5" a="1"/>
  <c r="W280" i="5" s="1"/>
  <c r="AI280" i="5" s="1"/>
  <c r="X277" i="5" a="1"/>
  <c r="X277" i="5" s="1"/>
  <c r="AJ277" i="5" s="1"/>
  <c r="T274" i="5" a="1"/>
  <c r="T274" i="5" s="1"/>
  <c r="AF274" i="5" s="1"/>
  <c r="W272" i="5" a="1"/>
  <c r="W272" i="5" s="1"/>
  <c r="AI272" i="5" s="1"/>
  <c r="X269" i="5" a="1"/>
  <c r="X269" i="5" s="1"/>
  <c r="AJ269" i="5" s="1"/>
  <c r="T266" i="5" a="1"/>
  <c r="T266" i="5" s="1"/>
  <c r="AF266" i="5" s="1"/>
  <c r="U265" i="5" a="1"/>
  <c r="U265" i="5" s="1"/>
  <c r="AG265" i="5" s="1"/>
  <c r="O265" i="5" a="1"/>
  <c r="O265" i="5" s="1"/>
  <c r="AA265" i="5" s="1"/>
  <c r="R254" i="5" a="1"/>
  <c r="R254" i="5" s="1"/>
  <c r="AD254" i="5" s="1"/>
  <c r="R252" i="5" a="1"/>
  <c r="R252" i="5" s="1"/>
  <c r="AD252" i="5" s="1"/>
  <c r="P226" i="5" a="1"/>
  <c r="P226" i="5" s="1"/>
  <c r="AB226" i="5" s="1"/>
  <c r="P223" i="5" a="1"/>
  <c r="P223" i="5" s="1"/>
  <c r="AB223" i="5" s="1"/>
  <c r="Y213" i="5" a="1"/>
  <c r="Y213" i="5" s="1"/>
  <c r="AK213" i="5" s="1"/>
  <c r="S213" i="5" a="1"/>
  <c r="S213" i="5" s="1"/>
  <c r="AE213" i="5" s="1"/>
  <c r="X247" i="5" a="1"/>
  <c r="X247" i="5" s="1"/>
  <c r="AJ247" i="5" s="1"/>
  <c r="O247" i="5" a="1"/>
  <c r="O247" i="5" s="1"/>
  <c r="AA247" i="5" s="1"/>
  <c r="X245" i="5" a="1"/>
  <c r="X245" i="5" s="1"/>
  <c r="AJ245" i="5" s="1"/>
  <c r="O245" i="5" a="1"/>
  <c r="O245" i="5" s="1"/>
  <c r="AA245" i="5" s="1"/>
  <c r="X243" i="5" a="1"/>
  <c r="X243" i="5" s="1"/>
  <c r="AJ243" i="5" s="1"/>
  <c r="O243" i="5" a="1"/>
  <c r="O243" i="5" s="1"/>
  <c r="AA243" i="5" s="1"/>
  <c r="X241" i="5" a="1"/>
  <c r="X241" i="5" s="1"/>
  <c r="AJ241" i="5" s="1"/>
  <c r="O241" i="5" a="1"/>
  <c r="O241" i="5" s="1"/>
  <c r="AA241" i="5" s="1"/>
  <c r="X239" i="5" a="1"/>
  <c r="X239" i="5" s="1"/>
  <c r="AJ239" i="5" s="1"/>
  <c r="O239" i="5" a="1"/>
  <c r="O239" i="5" s="1"/>
  <c r="AA239" i="5" s="1"/>
  <c r="X237" i="5" a="1"/>
  <c r="X237" i="5" s="1"/>
  <c r="AJ237" i="5" s="1"/>
  <c r="O237" i="5" a="1"/>
  <c r="O237" i="5" s="1"/>
  <c r="AA237" i="5" s="1"/>
  <c r="V233" i="5" a="1"/>
  <c r="V233" i="5" s="1"/>
  <c r="AH233" i="5" s="1"/>
  <c r="U232" i="5" a="1"/>
  <c r="U232" i="5" s="1"/>
  <c r="AG232" i="5" s="1"/>
  <c r="P232" i="5" a="1"/>
  <c r="P232" i="5" s="1"/>
  <c r="AB232" i="5" s="1"/>
  <c r="O231" i="5" a="1"/>
  <c r="O231" i="5" s="1"/>
  <c r="AA231" i="5" s="1"/>
  <c r="Y230" i="5" a="1"/>
  <c r="Y230" i="5" s="1"/>
  <c r="AK230" i="5" s="1"/>
  <c r="T230" i="5" a="1"/>
  <c r="T230" i="5" s="1"/>
  <c r="AF230" i="5" s="1"/>
  <c r="N229" i="5" a="1"/>
  <c r="N229" i="5" s="1"/>
  <c r="U227" i="5" a="1"/>
  <c r="U227" i="5" s="1"/>
  <c r="AG227" i="5" s="1"/>
  <c r="O227" i="5" a="1"/>
  <c r="O227" i="5" s="1"/>
  <c r="AA227" i="5" s="1"/>
  <c r="W226" i="5" a="1"/>
  <c r="W226" i="5" s="1"/>
  <c r="AI226" i="5" s="1"/>
  <c r="U223" i="5" a="1"/>
  <c r="U223" i="5" s="1"/>
  <c r="AG223" i="5" s="1"/>
  <c r="O223" i="5" a="1"/>
  <c r="O223" i="5" s="1"/>
  <c r="AA223" i="5" s="1"/>
  <c r="W222" i="5" a="1"/>
  <c r="W222" i="5" s="1"/>
  <c r="AI222" i="5" s="1"/>
  <c r="P209" i="5" a="1"/>
  <c r="P209" i="5" s="1"/>
  <c r="AB209" i="5" s="1"/>
  <c r="Y209" i="5" a="1"/>
  <c r="Y209" i="5" s="1"/>
  <c r="AK209" i="5" s="1"/>
  <c r="P207" i="5" a="1"/>
  <c r="P207" i="5" s="1"/>
  <c r="AB207" i="5" s="1"/>
  <c r="Y207" i="5" a="1"/>
  <c r="Y207" i="5" s="1"/>
  <c r="AK207" i="5" s="1"/>
  <c r="N198" i="5" a="1"/>
  <c r="N198" i="5" s="1"/>
  <c r="V194" i="5" a="1"/>
  <c r="V194" i="5" s="1"/>
  <c r="AH194" i="5" s="1"/>
  <c r="R194" i="5" a="1"/>
  <c r="R194" i="5" s="1"/>
  <c r="AD194" i="5" s="1"/>
  <c r="W194" i="5" a="1"/>
  <c r="W194" i="5" s="1"/>
  <c r="AI194" i="5" s="1"/>
  <c r="N194" i="5" a="1"/>
  <c r="N194" i="5" s="1"/>
  <c r="S194" i="5" a="1"/>
  <c r="S194" i="5" s="1"/>
  <c r="AE194" i="5" s="1"/>
  <c r="O194" i="5" a="1"/>
  <c r="O194" i="5" s="1"/>
  <c r="AA194" i="5" s="1"/>
  <c r="X194" i="5" a="1"/>
  <c r="X194" i="5" s="1"/>
  <c r="AJ194" i="5" s="1"/>
  <c r="T194" i="5" a="1"/>
  <c r="T194" i="5" s="1"/>
  <c r="AF194" i="5" s="1"/>
  <c r="Q194" i="5" a="1"/>
  <c r="Q194" i="5" s="1"/>
  <c r="AC194" i="5" s="1"/>
  <c r="P194" i="5" a="1"/>
  <c r="P194" i="5" s="1"/>
  <c r="AB194" i="5" s="1"/>
  <c r="U194" i="5" a="1"/>
  <c r="U194" i="5" s="1"/>
  <c r="AG194" i="5" s="1"/>
  <c r="S181" i="5" a="1"/>
  <c r="S181" i="5" s="1"/>
  <c r="AE181" i="5" s="1"/>
  <c r="O181" i="5" a="1"/>
  <c r="O181" i="5" s="1"/>
  <c r="AA181" i="5" s="1"/>
  <c r="X181" i="5" a="1"/>
  <c r="X181" i="5" s="1"/>
  <c r="AJ181" i="5" s="1"/>
  <c r="P181" i="5" a="1"/>
  <c r="P181" i="5" s="1"/>
  <c r="AB181" i="5" s="1"/>
  <c r="Y181" i="5" a="1"/>
  <c r="Y181" i="5" s="1"/>
  <c r="AK181" i="5" s="1"/>
  <c r="Q181" i="5" a="1"/>
  <c r="Q181" i="5" s="1"/>
  <c r="AC181" i="5" s="1"/>
  <c r="V181" i="5" a="1"/>
  <c r="V181" i="5" s="1"/>
  <c r="AH181" i="5" s="1"/>
  <c r="N181" i="5" a="1"/>
  <c r="N181" i="5" s="1"/>
  <c r="W181" i="5" a="1"/>
  <c r="W181" i="5" s="1"/>
  <c r="AI181" i="5" s="1"/>
  <c r="R181" i="5" a="1"/>
  <c r="R181" i="5" s="1"/>
  <c r="AD181" i="5" s="1"/>
  <c r="U181" i="5" a="1"/>
  <c r="U181" i="5" s="1"/>
  <c r="AG181" i="5" s="1"/>
  <c r="T181" i="5" a="1"/>
  <c r="T181" i="5" s="1"/>
  <c r="AF181" i="5" s="1"/>
  <c r="W249" i="5" a="1"/>
  <c r="W249" i="5" s="1"/>
  <c r="AI249" i="5" s="1"/>
  <c r="N249" i="5" a="1"/>
  <c r="N249" i="5" s="1"/>
  <c r="W247" i="5" a="1"/>
  <c r="W247" i="5" s="1"/>
  <c r="AI247" i="5" s="1"/>
  <c r="N247" i="5" a="1"/>
  <c r="N247" i="5" s="1"/>
  <c r="W245" i="5" a="1"/>
  <c r="W245" i="5" s="1"/>
  <c r="AI245" i="5" s="1"/>
  <c r="N245" i="5" a="1"/>
  <c r="N245" i="5" s="1"/>
  <c r="W243" i="5" a="1"/>
  <c r="W243" i="5" s="1"/>
  <c r="AI243" i="5" s="1"/>
  <c r="N243" i="5" a="1"/>
  <c r="N243" i="5" s="1"/>
  <c r="W241" i="5" a="1"/>
  <c r="W241" i="5" s="1"/>
  <c r="AI241" i="5" s="1"/>
  <c r="N241" i="5" a="1"/>
  <c r="N241" i="5" s="1"/>
  <c r="W239" i="5" a="1"/>
  <c r="W239" i="5" s="1"/>
  <c r="AI239" i="5" s="1"/>
  <c r="N239" i="5" a="1"/>
  <c r="N239" i="5" s="1"/>
  <c r="W237" i="5" a="1"/>
  <c r="W237" i="5" s="1"/>
  <c r="AI237" i="5" s="1"/>
  <c r="N237" i="5" a="1"/>
  <c r="N237" i="5" s="1"/>
  <c r="O233" i="5" a="1"/>
  <c r="O233" i="5" s="1"/>
  <c r="AA233" i="5" s="1"/>
  <c r="Y232" i="5" a="1"/>
  <c r="Y232" i="5" s="1"/>
  <c r="AK232" i="5" s="1"/>
  <c r="T232" i="5" a="1"/>
  <c r="T232" i="5" s="1"/>
  <c r="AF232" i="5" s="1"/>
  <c r="S231" i="5" a="1"/>
  <c r="S231" i="5" s="1"/>
  <c r="AE231" i="5" s="1"/>
  <c r="N231" i="5" a="1"/>
  <c r="N231" i="5" s="1"/>
  <c r="X230" i="5" a="1"/>
  <c r="X230" i="5" s="1"/>
  <c r="AJ230" i="5" s="1"/>
  <c r="W229" i="5" a="1"/>
  <c r="W229" i="5" s="1"/>
  <c r="AI229" i="5" s="1"/>
  <c r="Q228" i="5" a="1"/>
  <c r="Q228" i="5" s="1"/>
  <c r="AC228" i="5" s="1"/>
  <c r="T227" i="5" a="1"/>
  <c r="T227" i="5" s="1"/>
  <c r="AF227" i="5" s="1"/>
  <c r="U226" i="5" a="1"/>
  <c r="U226" i="5" s="1"/>
  <c r="AG226" i="5" s="1"/>
  <c r="T223" i="5" a="1"/>
  <c r="T223" i="5" s="1"/>
  <c r="AF223" i="5" s="1"/>
  <c r="U222" i="5" a="1"/>
  <c r="U222" i="5" s="1"/>
  <c r="AG222" i="5" s="1"/>
  <c r="P216" i="5" a="1"/>
  <c r="P216" i="5" s="1"/>
  <c r="AB216" i="5" s="1"/>
  <c r="R214" i="5" a="1"/>
  <c r="R214" i="5" s="1"/>
  <c r="AD214" i="5" s="1"/>
  <c r="R212" i="5" a="1"/>
  <c r="R212" i="5" s="1"/>
  <c r="AD212" i="5" s="1"/>
  <c r="S203" i="5" a="1"/>
  <c r="S203" i="5" s="1"/>
  <c r="AE203" i="5" s="1"/>
  <c r="T254" i="5" a="1"/>
  <c r="T254" i="5" s="1"/>
  <c r="AF254" i="5" s="1"/>
  <c r="T252" i="5" a="1"/>
  <c r="T252" i="5" s="1"/>
  <c r="AF252" i="5" s="1"/>
  <c r="T250" i="5" a="1"/>
  <c r="T250" i="5" s="1"/>
  <c r="AF250" i="5" s="1"/>
  <c r="R249" i="5" a="1"/>
  <c r="R249" i="5" s="1"/>
  <c r="AD249" i="5" s="1"/>
  <c r="T248" i="5" a="1"/>
  <c r="T248" i="5" s="1"/>
  <c r="AF248" i="5" s="1"/>
  <c r="R247" i="5" a="1"/>
  <c r="R247" i="5" s="1"/>
  <c r="AD247" i="5" s="1"/>
  <c r="R245" i="5" a="1"/>
  <c r="R245" i="5" s="1"/>
  <c r="AD245" i="5" s="1"/>
  <c r="R243" i="5" a="1"/>
  <c r="R243" i="5" s="1"/>
  <c r="AD243" i="5" s="1"/>
  <c r="R241" i="5" a="1"/>
  <c r="R241" i="5" s="1"/>
  <c r="AD241" i="5" s="1"/>
  <c r="R239" i="5" a="1"/>
  <c r="R239" i="5" s="1"/>
  <c r="AD239" i="5" s="1"/>
  <c r="R237" i="5" a="1"/>
  <c r="R237" i="5" s="1"/>
  <c r="AD237" i="5" s="1"/>
  <c r="T233" i="5" a="1"/>
  <c r="T233" i="5" s="1"/>
  <c r="AF233" i="5" s="1"/>
  <c r="S232" i="5" a="1"/>
  <c r="S232" i="5" s="1"/>
  <c r="AE232" i="5" s="1"/>
  <c r="N232" i="5" a="1"/>
  <c r="N232" i="5" s="1"/>
  <c r="X231" i="5" a="1"/>
  <c r="X231" i="5" s="1"/>
  <c r="AJ231" i="5" s="1"/>
  <c r="W230" i="5" a="1"/>
  <c r="W230" i="5" s="1"/>
  <c r="AI230" i="5" s="1"/>
  <c r="R230" i="5" a="1"/>
  <c r="R230" i="5" s="1"/>
  <c r="AD230" i="5" s="1"/>
  <c r="Y227" i="5" a="1"/>
  <c r="Y227" i="5" s="1"/>
  <c r="AK227" i="5" s="1"/>
  <c r="S227" i="5" a="1"/>
  <c r="S227" i="5" s="1"/>
  <c r="AE227" i="5" s="1"/>
  <c r="N226" i="5" a="1"/>
  <c r="N226" i="5" s="1"/>
  <c r="Y223" i="5" a="1"/>
  <c r="Y223" i="5" s="1"/>
  <c r="AK223" i="5" s="1"/>
  <c r="S223" i="5" a="1"/>
  <c r="S223" i="5" s="1"/>
  <c r="AE223" i="5" s="1"/>
  <c r="N222" i="5" a="1"/>
  <c r="N222" i="5" s="1"/>
  <c r="R202" i="5" a="1"/>
  <c r="R202" i="5" s="1"/>
  <c r="AD202" i="5" s="1"/>
  <c r="Y202" i="5" a="1"/>
  <c r="Y202" i="5" s="1"/>
  <c r="AK202" i="5" s="1"/>
  <c r="W199" i="5" a="1"/>
  <c r="W199" i="5" s="1"/>
  <c r="AI199" i="5" s="1"/>
  <c r="Q199" i="5" a="1"/>
  <c r="Q199" i="5" s="1"/>
  <c r="AC199" i="5" s="1"/>
  <c r="S199" i="5" a="1"/>
  <c r="S199" i="5" s="1"/>
  <c r="AE199" i="5" s="1"/>
  <c r="X254" i="5" a="1"/>
  <c r="X254" i="5" s="1"/>
  <c r="AJ254" i="5" s="1"/>
  <c r="O254" i="5" a="1"/>
  <c r="O254" i="5" s="1"/>
  <c r="AA254" i="5" s="1"/>
  <c r="X252" i="5" a="1"/>
  <c r="X252" i="5" s="1"/>
  <c r="AJ252" i="5" s="1"/>
  <c r="O252" i="5" a="1"/>
  <c r="O252" i="5" s="1"/>
  <c r="AA252" i="5" s="1"/>
  <c r="X250" i="5" a="1"/>
  <c r="X250" i="5" s="1"/>
  <c r="AJ250" i="5" s="1"/>
  <c r="O250" i="5" a="1"/>
  <c r="O250" i="5" s="1"/>
  <c r="AA250" i="5" s="1"/>
  <c r="V249" i="5" a="1"/>
  <c r="V249" i="5" s="1"/>
  <c r="AH249" i="5" s="1"/>
  <c r="Q249" i="5" a="1"/>
  <c r="Q249" i="5" s="1"/>
  <c r="AC249" i="5" s="1"/>
  <c r="X248" i="5" a="1"/>
  <c r="X248" i="5" s="1"/>
  <c r="AJ248" i="5" s="1"/>
  <c r="O248" i="5" a="1"/>
  <c r="O248" i="5" s="1"/>
  <c r="AA248" i="5" s="1"/>
  <c r="V247" i="5" a="1"/>
  <c r="V247" i="5" s="1"/>
  <c r="AH247" i="5" s="1"/>
  <c r="Q247" i="5" a="1"/>
  <c r="Q247" i="5" s="1"/>
  <c r="AC247" i="5" s="1"/>
  <c r="X246" i="5" a="1"/>
  <c r="X246" i="5" s="1"/>
  <c r="AJ246" i="5" s="1"/>
  <c r="V245" i="5" a="1"/>
  <c r="V245" i="5" s="1"/>
  <c r="AH245" i="5" s="1"/>
  <c r="Q245" i="5" a="1"/>
  <c r="Q245" i="5" s="1"/>
  <c r="AC245" i="5" s="1"/>
  <c r="X244" i="5" a="1"/>
  <c r="X244" i="5" s="1"/>
  <c r="AJ244" i="5" s="1"/>
  <c r="V243" i="5" a="1"/>
  <c r="V243" i="5" s="1"/>
  <c r="AH243" i="5" s="1"/>
  <c r="Q243" i="5" a="1"/>
  <c r="Q243" i="5" s="1"/>
  <c r="AC243" i="5" s="1"/>
  <c r="X242" i="5" a="1"/>
  <c r="X242" i="5" s="1"/>
  <c r="AJ242" i="5" s="1"/>
  <c r="V241" i="5" a="1"/>
  <c r="V241" i="5" s="1"/>
  <c r="AH241" i="5" s="1"/>
  <c r="Q241" i="5" a="1"/>
  <c r="Q241" i="5" s="1"/>
  <c r="AC241" i="5" s="1"/>
  <c r="X240" i="5" a="1"/>
  <c r="X240" i="5" s="1"/>
  <c r="AJ240" i="5" s="1"/>
  <c r="V239" i="5" a="1"/>
  <c r="V239" i="5" s="1"/>
  <c r="AH239" i="5" s="1"/>
  <c r="Q239" i="5" a="1"/>
  <c r="Q239" i="5" s="1"/>
  <c r="AC239" i="5" s="1"/>
  <c r="V237" i="5" a="1"/>
  <c r="V237" i="5" s="1"/>
  <c r="AH237" i="5" s="1"/>
  <c r="S233" i="5" a="1"/>
  <c r="S233" i="5" s="1"/>
  <c r="AE233" i="5" s="1"/>
  <c r="N233" i="5" a="1"/>
  <c r="N233" i="5" s="1"/>
  <c r="X232" i="5" a="1"/>
  <c r="X232" i="5" s="1"/>
  <c r="AJ232" i="5" s="1"/>
  <c r="W231" i="5" a="1"/>
  <c r="W231" i="5" s="1"/>
  <c r="AI231" i="5" s="1"/>
  <c r="Q230" i="5" a="1"/>
  <c r="Q230" i="5" s="1"/>
  <c r="AC230" i="5" s="1"/>
  <c r="V229" i="5" a="1"/>
  <c r="V229" i="5" s="1"/>
  <c r="AH229" i="5" s="1"/>
  <c r="U228" i="5" a="1"/>
  <c r="U228" i="5" s="1"/>
  <c r="AG228" i="5" s="1"/>
  <c r="P228" i="5" a="1"/>
  <c r="P228" i="5" s="1"/>
  <c r="AB228" i="5" s="1"/>
  <c r="R227" i="5" a="1"/>
  <c r="R227" i="5" s="1"/>
  <c r="AD227" i="5" s="1"/>
  <c r="T226" i="5" a="1"/>
  <c r="T226" i="5" s="1"/>
  <c r="AF226" i="5" s="1"/>
  <c r="R223" i="5" a="1"/>
  <c r="R223" i="5" s="1"/>
  <c r="AD223" i="5" s="1"/>
  <c r="T222" i="5" a="1"/>
  <c r="T222" i="5" s="1"/>
  <c r="AF222" i="5" s="1"/>
  <c r="N210" i="5" a="1"/>
  <c r="N210" i="5" s="1"/>
  <c r="W210" i="5" a="1"/>
  <c r="W210" i="5" s="1"/>
  <c r="AI210" i="5" s="1"/>
  <c r="P210" i="5" a="1"/>
  <c r="P210" i="5" s="1"/>
  <c r="AB210" i="5" s="1"/>
  <c r="Y210" i="5" a="1"/>
  <c r="Y210" i="5" s="1"/>
  <c r="AK210" i="5" s="1"/>
  <c r="N208" i="5" a="1"/>
  <c r="N208" i="5" s="1"/>
  <c r="W208" i="5" a="1"/>
  <c r="W208" i="5" s="1"/>
  <c r="AI208" i="5" s="1"/>
  <c r="P208" i="5" a="1"/>
  <c r="P208" i="5" s="1"/>
  <c r="AB208" i="5" s="1"/>
  <c r="Y208" i="5" a="1"/>
  <c r="Y208" i="5" s="1"/>
  <c r="AK208" i="5" s="1"/>
  <c r="T204" i="5" a="1"/>
  <c r="T204" i="5" s="1"/>
  <c r="AF204" i="5" s="1"/>
  <c r="P204" i="5" a="1"/>
  <c r="P204" i="5" s="1"/>
  <c r="AB204" i="5" s="1"/>
  <c r="Y204" i="5" a="1"/>
  <c r="Y204" i="5" s="1"/>
  <c r="AK204" i="5" s="1"/>
  <c r="S204" i="5" a="1"/>
  <c r="S204" i="5" s="1"/>
  <c r="AE204" i="5" s="1"/>
  <c r="N204" i="5" a="1"/>
  <c r="N204" i="5" s="1"/>
  <c r="U204" i="5" a="1"/>
  <c r="U204" i="5" s="1"/>
  <c r="AG204" i="5" s="1"/>
  <c r="O204" i="5" a="1"/>
  <c r="O204" i="5" s="1"/>
  <c r="AA204" i="5" s="1"/>
  <c r="V204" i="5" a="1"/>
  <c r="V204" i="5" s="1"/>
  <c r="AH204" i="5" s="1"/>
  <c r="Q204" i="5" a="1"/>
  <c r="Q204" i="5" s="1"/>
  <c r="AC204" i="5" s="1"/>
  <c r="W204" i="5" a="1"/>
  <c r="W204" i="5" s="1"/>
  <c r="AI204" i="5" s="1"/>
  <c r="R204" i="5" a="1"/>
  <c r="R204" i="5" s="1"/>
  <c r="AD204" i="5" s="1"/>
  <c r="X204" i="5" a="1"/>
  <c r="X204" i="5" s="1"/>
  <c r="AJ204" i="5" s="1"/>
  <c r="Y194" i="5" a="1"/>
  <c r="Y194" i="5" s="1"/>
  <c r="AK194" i="5" s="1"/>
  <c r="T221" i="5" a="1"/>
  <c r="T221" i="5" s="1"/>
  <c r="AF221" i="5" s="1"/>
  <c r="U221" i="5" a="1"/>
  <c r="U221" i="5" s="1"/>
  <c r="AG221" i="5" s="1"/>
  <c r="Q221" i="5" a="1"/>
  <c r="Q221" i="5" s="1"/>
  <c r="AC221" i="5" s="1"/>
  <c r="V221" i="5" a="1"/>
  <c r="V221" i="5" s="1"/>
  <c r="AH221" i="5" s="1"/>
  <c r="R221" i="5" a="1"/>
  <c r="R221" i="5" s="1"/>
  <c r="AD221" i="5" s="1"/>
  <c r="T219" i="5" a="1"/>
  <c r="T219" i="5" s="1"/>
  <c r="AF219" i="5" s="1"/>
  <c r="U219" i="5" a="1"/>
  <c r="U219" i="5" s="1"/>
  <c r="AG219" i="5" s="1"/>
  <c r="Q219" i="5" a="1"/>
  <c r="Q219" i="5" s="1"/>
  <c r="AC219" i="5" s="1"/>
  <c r="V219" i="5" a="1"/>
  <c r="V219" i="5" s="1"/>
  <c r="AH219" i="5" s="1"/>
  <c r="R219" i="5" a="1"/>
  <c r="R219" i="5" s="1"/>
  <c r="AD219" i="5" s="1"/>
  <c r="R208" i="5" a="1"/>
  <c r="R208" i="5" s="1"/>
  <c r="AD208" i="5" s="1"/>
  <c r="Y247" i="5" a="1"/>
  <c r="Y247" i="5" s="1"/>
  <c r="AK247" i="5" s="1"/>
  <c r="Y245" i="5" a="1"/>
  <c r="Y245" i="5" s="1"/>
  <c r="AK245" i="5" s="1"/>
  <c r="Y243" i="5" a="1"/>
  <c r="Y243" i="5" s="1"/>
  <c r="AK243" i="5" s="1"/>
  <c r="Y241" i="5" a="1"/>
  <c r="Y241" i="5" s="1"/>
  <c r="AK241" i="5" s="1"/>
  <c r="Y239" i="5" a="1"/>
  <c r="Y239" i="5" s="1"/>
  <c r="AK239" i="5" s="1"/>
  <c r="Y237" i="5" a="1"/>
  <c r="Y237" i="5" s="1"/>
  <c r="AK237" i="5" s="1"/>
  <c r="P237" i="5" a="1"/>
  <c r="P237" i="5" s="1"/>
  <c r="AB237" i="5" s="1"/>
  <c r="W233" i="5" a="1"/>
  <c r="W233" i="5" s="1"/>
  <c r="AI233" i="5" s="1"/>
  <c r="V231" i="5" a="1"/>
  <c r="V231" i="5" s="1"/>
  <c r="AH231" i="5" s="1"/>
  <c r="U230" i="5" a="1"/>
  <c r="U230" i="5" s="1"/>
  <c r="AG230" i="5" s="1"/>
  <c r="P230" i="5" a="1"/>
  <c r="P230" i="5" s="1"/>
  <c r="AB230" i="5" s="1"/>
  <c r="Y228" i="5" a="1"/>
  <c r="Y228" i="5" s="1"/>
  <c r="AK228" i="5" s="1"/>
  <c r="T228" i="5" a="1"/>
  <c r="T228" i="5" s="1"/>
  <c r="AF228" i="5" s="1"/>
  <c r="W227" i="5" a="1"/>
  <c r="W227" i="5" s="1"/>
  <c r="AI227" i="5" s="1"/>
  <c r="R226" i="5" a="1"/>
  <c r="R226" i="5" s="1"/>
  <c r="AD226" i="5" s="1"/>
  <c r="W223" i="5" a="1"/>
  <c r="W223" i="5" s="1"/>
  <c r="AI223" i="5" s="1"/>
  <c r="Y221" i="5" a="1"/>
  <c r="Y221" i="5" s="1"/>
  <c r="AK221" i="5" s="1"/>
  <c r="P221" i="5" a="1"/>
  <c r="P221" i="5" s="1"/>
  <c r="AB221" i="5" s="1"/>
  <c r="Y219" i="5" a="1"/>
  <c r="Y219" i="5" s="1"/>
  <c r="AK219" i="5" s="1"/>
  <c r="P219" i="5" a="1"/>
  <c r="P219" i="5" s="1"/>
  <c r="AB219" i="5" s="1"/>
  <c r="T215" i="5" a="1"/>
  <c r="T215" i="5" s="1"/>
  <c r="AF215" i="5" s="1"/>
  <c r="U215" i="5" a="1"/>
  <c r="U215" i="5" s="1"/>
  <c r="AG215" i="5" s="1"/>
  <c r="Q215" i="5" a="1"/>
  <c r="Q215" i="5" s="1"/>
  <c r="AC215" i="5" s="1"/>
  <c r="V215" i="5" a="1"/>
  <c r="V215" i="5" s="1"/>
  <c r="AH215" i="5" s="1"/>
  <c r="R215" i="5" a="1"/>
  <c r="R215" i="5" s="1"/>
  <c r="AD215" i="5" s="1"/>
  <c r="N215" i="5" a="1"/>
  <c r="N215" i="5" s="1"/>
  <c r="O215" i="5" a="1"/>
  <c r="O215" i="5" s="1"/>
  <c r="AA215" i="5" s="1"/>
  <c r="X215" i="5" a="1"/>
  <c r="X215" i="5" s="1"/>
  <c r="AJ215" i="5" s="1"/>
  <c r="T213" i="5" a="1"/>
  <c r="T213" i="5" s="1"/>
  <c r="AF213" i="5" s="1"/>
  <c r="U213" i="5" a="1"/>
  <c r="U213" i="5" s="1"/>
  <c r="AG213" i="5" s="1"/>
  <c r="Q213" i="5" a="1"/>
  <c r="Q213" i="5" s="1"/>
  <c r="AC213" i="5" s="1"/>
  <c r="V213" i="5" a="1"/>
  <c r="V213" i="5" s="1"/>
  <c r="AH213" i="5" s="1"/>
  <c r="R213" i="5" a="1"/>
  <c r="R213" i="5" s="1"/>
  <c r="AD213" i="5" s="1"/>
  <c r="N213" i="5" a="1"/>
  <c r="N213" i="5" s="1"/>
  <c r="W213" i="5" a="1"/>
  <c r="W213" i="5" s="1"/>
  <c r="AI213" i="5" s="1"/>
  <c r="O213" i="5" a="1"/>
  <c r="O213" i="5" s="1"/>
  <c r="AA213" i="5" s="1"/>
  <c r="X213" i="5" a="1"/>
  <c r="X213" i="5" s="1"/>
  <c r="AJ213" i="5" s="1"/>
  <c r="U231" i="5" a="1"/>
  <c r="U231" i="5" s="1"/>
  <c r="AG231" i="5" s="1"/>
  <c r="V227" i="5" a="1"/>
  <c r="V227" i="5" s="1"/>
  <c r="AH227" i="5" s="1"/>
  <c r="V223" i="5" a="1"/>
  <c r="V223" i="5" s="1"/>
  <c r="AH223" i="5" s="1"/>
  <c r="X222" i="5" a="1"/>
  <c r="X222" i="5" s="1"/>
  <c r="AJ222" i="5" s="1"/>
  <c r="X221" i="5" a="1"/>
  <c r="X221" i="5" s="1"/>
  <c r="AJ221" i="5" s="1"/>
  <c r="O221" i="5" a="1"/>
  <c r="O221" i="5" s="1"/>
  <c r="AA221" i="5" s="1"/>
  <c r="X219" i="5" a="1"/>
  <c r="X219" i="5" s="1"/>
  <c r="AJ219" i="5" s="1"/>
  <c r="O219" i="5" a="1"/>
  <c r="O219" i="5" s="1"/>
  <c r="AA219" i="5" s="1"/>
  <c r="R218" i="5" a="1"/>
  <c r="R218" i="5" s="1"/>
  <c r="AD218" i="5" s="1"/>
  <c r="S218" i="5" a="1"/>
  <c r="S218" i="5" s="1"/>
  <c r="AE218" i="5" s="1"/>
  <c r="O218" i="5" a="1"/>
  <c r="O218" i="5" s="1"/>
  <c r="AA218" i="5" s="1"/>
  <c r="X218" i="5" a="1"/>
  <c r="X218" i="5" s="1"/>
  <c r="AJ218" i="5" s="1"/>
  <c r="T218" i="5" a="1"/>
  <c r="T218" i="5" s="1"/>
  <c r="AF218" i="5" s="1"/>
  <c r="Q218" i="5" a="1"/>
  <c r="Q218" i="5" s="1"/>
  <c r="AC218" i="5" s="1"/>
  <c r="V218" i="5" a="1"/>
  <c r="V218" i="5" s="1"/>
  <c r="AH218" i="5" s="1"/>
  <c r="T217" i="5" a="1"/>
  <c r="T217" i="5" s="1"/>
  <c r="AF217" i="5" s="1"/>
  <c r="U217" i="5" a="1"/>
  <c r="U217" i="5" s="1"/>
  <c r="AG217" i="5" s="1"/>
  <c r="Q217" i="5" a="1"/>
  <c r="Q217" i="5" s="1"/>
  <c r="AC217" i="5" s="1"/>
  <c r="V217" i="5" a="1"/>
  <c r="V217" i="5" s="1"/>
  <c r="AH217" i="5" s="1"/>
  <c r="R217" i="5" a="1"/>
  <c r="R217" i="5" s="1"/>
  <c r="AD217" i="5" s="1"/>
  <c r="O217" i="5" a="1"/>
  <c r="O217" i="5" s="1"/>
  <c r="AA217" i="5" s="1"/>
  <c r="X217" i="5" a="1"/>
  <c r="X217" i="5" s="1"/>
  <c r="AJ217" i="5" s="1"/>
  <c r="R216" i="5" a="1"/>
  <c r="R216" i="5" s="1"/>
  <c r="AD216" i="5" s="1"/>
  <c r="S216" i="5" a="1"/>
  <c r="S216" i="5" s="1"/>
  <c r="AE216" i="5" s="1"/>
  <c r="O216" i="5" a="1"/>
  <c r="O216" i="5" s="1"/>
  <c r="AA216" i="5" s="1"/>
  <c r="X216" i="5" a="1"/>
  <c r="X216" i="5" s="1"/>
  <c r="AJ216" i="5" s="1"/>
  <c r="T216" i="5" a="1"/>
  <c r="T216" i="5" s="1"/>
  <c r="AF216" i="5" s="1"/>
  <c r="Q216" i="5" a="1"/>
  <c r="Q216" i="5" s="1"/>
  <c r="AC216" i="5" s="1"/>
  <c r="V216" i="5" a="1"/>
  <c r="V216" i="5" s="1"/>
  <c r="AH216" i="5" s="1"/>
  <c r="S215" i="5" a="1"/>
  <c r="S215" i="5" s="1"/>
  <c r="AE215" i="5" s="1"/>
  <c r="Q206" i="5" a="1"/>
  <c r="Q206" i="5" s="1"/>
  <c r="AC206" i="5" s="1"/>
  <c r="W206" i="5" a="1"/>
  <c r="W206" i="5" s="1"/>
  <c r="AI206" i="5" s="1"/>
  <c r="U203" i="5" a="1"/>
  <c r="U203" i="5" s="1"/>
  <c r="AG203" i="5" s="1"/>
  <c r="P203" i="5" a="1"/>
  <c r="P203" i="5" s="1"/>
  <c r="AB203" i="5" s="1"/>
  <c r="W203" i="5" a="1"/>
  <c r="W203" i="5" s="1"/>
  <c r="AI203" i="5" s="1"/>
  <c r="R203" i="5" a="1"/>
  <c r="R203" i="5" s="1"/>
  <c r="AD203" i="5" s="1"/>
  <c r="X203" i="5" a="1"/>
  <c r="X203" i="5" s="1"/>
  <c r="AJ203" i="5" s="1"/>
  <c r="U201" i="5" a="1"/>
  <c r="U201" i="5" s="1"/>
  <c r="AG201" i="5" s="1"/>
  <c r="N201" i="5" a="1"/>
  <c r="N201" i="5" s="1"/>
  <c r="T201" i="5" a="1"/>
  <c r="T201" i="5" s="1"/>
  <c r="AF201" i="5" s="1"/>
  <c r="O201" i="5" a="1"/>
  <c r="O201" i="5" s="1"/>
  <c r="AA201" i="5" s="1"/>
  <c r="V201" i="5" a="1"/>
  <c r="V201" i="5" s="1"/>
  <c r="AH201" i="5" s="1"/>
  <c r="Q201" i="5" a="1"/>
  <c r="Q201" i="5" s="1"/>
  <c r="AC201" i="5" s="1"/>
  <c r="W201" i="5" a="1"/>
  <c r="W201" i="5" s="1"/>
  <c r="AI201" i="5" s="1"/>
  <c r="S201" i="5" a="1"/>
  <c r="S201" i="5" s="1"/>
  <c r="AE201" i="5" s="1"/>
  <c r="P195" i="5" a="1"/>
  <c r="P195" i="5" s="1"/>
  <c r="AB195" i="5" s="1"/>
  <c r="Y195" i="5" a="1"/>
  <c r="Y195" i="5" s="1"/>
  <c r="AK195" i="5" s="1"/>
  <c r="U195" i="5" a="1"/>
  <c r="U195" i="5" s="1"/>
  <c r="AG195" i="5" s="1"/>
  <c r="T195" i="5" a="1"/>
  <c r="T195" i="5" s="1"/>
  <c r="AF195" i="5" s="1"/>
  <c r="S195" i="5" a="1"/>
  <c r="S195" i="5" s="1"/>
  <c r="AE195" i="5" s="1"/>
  <c r="X195" i="5" a="1"/>
  <c r="X195" i="5" s="1"/>
  <c r="AJ195" i="5" s="1"/>
  <c r="O195" i="5" a="1"/>
  <c r="O195" i="5" s="1"/>
  <c r="AA195" i="5" s="1"/>
  <c r="V214" i="5" a="1"/>
  <c r="V214" i="5" s="1"/>
  <c r="AH214" i="5" s="1"/>
  <c r="Q214" i="5" a="1"/>
  <c r="Q214" i="5" s="1"/>
  <c r="AC214" i="5" s="1"/>
  <c r="V212" i="5" a="1"/>
  <c r="V212" i="5" s="1"/>
  <c r="AH212" i="5" s="1"/>
  <c r="Q212" i="5" a="1"/>
  <c r="Q212" i="5" s="1"/>
  <c r="AC212" i="5" s="1"/>
  <c r="X211" i="5" a="1"/>
  <c r="X211" i="5" s="1"/>
  <c r="AJ211" i="5" s="1"/>
  <c r="O211" i="5" a="1"/>
  <c r="O211" i="5" s="1"/>
  <c r="AA211" i="5" s="1"/>
  <c r="V210" i="5" a="1"/>
  <c r="V210" i="5" s="1"/>
  <c r="AH210" i="5" s="1"/>
  <c r="Q210" i="5" a="1"/>
  <c r="Q210" i="5" s="1"/>
  <c r="AC210" i="5" s="1"/>
  <c r="X209" i="5" a="1"/>
  <c r="X209" i="5" s="1"/>
  <c r="AJ209" i="5" s="1"/>
  <c r="O209" i="5" a="1"/>
  <c r="O209" i="5" s="1"/>
  <c r="AA209" i="5" s="1"/>
  <c r="V208" i="5" a="1"/>
  <c r="V208" i="5" s="1"/>
  <c r="AH208" i="5" s="1"/>
  <c r="Q208" i="5" a="1"/>
  <c r="Q208" i="5" s="1"/>
  <c r="AC208" i="5" s="1"/>
  <c r="X207" i="5" a="1"/>
  <c r="X207" i="5" s="1"/>
  <c r="AJ207" i="5" s="1"/>
  <c r="O207" i="5" a="1"/>
  <c r="O207" i="5" s="1"/>
  <c r="AA207" i="5" s="1"/>
  <c r="U206" i="5" a="1"/>
  <c r="U206" i="5" s="1"/>
  <c r="AG206" i="5" s="1"/>
  <c r="P206" i="5" a="1"/>
  <c r="P206" i="5" s="1"/>
  <c r="AB206" i="5" s="1"/>
  <c r="T203" i="5" a="1"/>
  <c r="T203" i="5" s="1"/>
  <c r="AF203" i="5" s="1"/>
  <c r="N203" i="5" a="1"/>
  <c r="N203" i="5" s="1"/>
  <c r="W202" i="5" a="1"/>
  <c r="W202" i="5" s="1"/>
  <c r="AI202" i="5" s="1"/>
  <c r="Q202" i="5" a="1"/>
  <c r="Q202" i="5" s="1"/>
  <c r="AC202" i="5" s="1"/>
  <c r="U200" i="5" a="1"/>
  <c r="U200" i="5" s="1"/>
  <c r="AG200" i="5" s="1"/>
  <c r="O200" i="5" a="1"/>
  <c r="O200" i="5" s="1"/>
  <c r="AA200" i="5" s="1"/>
  <c r="R198" i="5" a="1"/>
  <c r="R198" i="5" s="1"/>
  <c r="AD198" i="5" s="1"/>
  <c r="Q192" i="5" a="1"/>
  <c r="Q192" i="5" s="1"/>
  <c r="AC192" i="5" s="1"/>
  <c r="U191" i="5" a="1"/>
  <c r="U191" i="5" s="1"/>
  <c r="AG191" i="5" s="1"/>
  <c r="U190" i="5" a="1"/>
  <c r="U190" i="5" s="1"/>
  <c r="AG190" i="5" s="1"/>
  <c r="R175" i="5" a="1"/>
  <c r="R175" i="5" s="1"/>
  <c r="AD175" i="5" s="1"/>
  <c r="N175" i="5" a="1"/>
  <c r="N175" i="5" s="1"/>
  <c r="V175" i="5" a="1"/>
  <c r="V175" i="5" s="1"/>
  <c r="AH175" i="5" s="1"/>
  <c r="W175" i="5" a="1"/>
  <c r="W175" i="5" s="1"/>
  <c r="AI175" i="5" s="1"/>
  <c r="W211" i="5" a="1"/>
  <c r="W211" i="5" s="1"/>
  <c r="AI211" i="5" s="1"/>
  <c r="N211" i="5" a="1"/>
  <c r="N211" i="5" s="1"/>
  <c r="W209" i="5" a="1"/>
  <c r="W209" i="5" s="1"/>
  <c r="AI209" i="5" s="1"/>
  <c r="N209" i="5" a="1"/>
  <c r="N209" i="5" s="1"/>
  <c r="W207" i="5" a="1"/>
  <c r="W207" i="5" s="1"/>
  <c r="AI207" i="5" s="1"/>
  <c r="N207" i="5" a="1"/>
  <c r="N207" i="5" s="1"/>
  <c r="Y206" i="5" a="1"/>
  <c r="Y206" i="5" s="1"/>
  <c r="AK206" i="5" s="1"/>
  <c r="T206" i="5" a="1"/>
  <c r="T206" i="5" s="1"/>
  <c r="AF206" i="5" s="1"/>
  <c r="O206" i="5" a="1"/>
  <c r="O206" i="5" s="1"/>
  <c r="AA206" i="5" s="1"/>
  <c r="P202" i="5" a="1"/>
  <c r="P202" i="5" s="1"/>
  <c r="AB202" i="5" s="1"/>
  <c r="P201" i="5" a="1"/>
  <c r="P201" i="5" s="1"/>
  <c r="AB201" i="5" s="1"/>
  <c r="T200" i="5" a="1"/>
  <c r="T200" i="5" s="1"/>
  <c r="AF200" i="5" s="1"/>
  <c r="X198" i="5" a="1"/>
  <c r="X198" i="5" s="1"/>
  <c r="AJ198" i="5" s="1"/>
  <c r="O198" i="5" a="1"/>
  <c r="O198" i="5" s="1"/>
  <c r="AA198" i="5" s="1"/>
  <c r="N196" i="5" a="1"/>
  <c r="N196" i="5" s="1"/>
  <c r="O193" i="5" a="1"/>
  <c r="O193" i="5" s="1"/>
  <c r="AA193" i="5" s="1"/>
  <c r="X193" i="5" a="1"/>
  <c r="X193" i="5" s="1"/>
  <c r="AJ193" i="5" s="1"/>
  <c r="T193" i="5" a="1"/>
  <c r="T193" i="5" s="1"/>
  <c r="AF193" i="5" s="1"/>
  <c r="Q193" i="5" a="1"/>
  <c r="Q193" i="5" s="1"/>
  <c r="AC193" i="5" s="1"/>
  <c r="N193" i="5" a="1"/>
  <c r="N193" i="5" s="1"/>
  <c r="S193" i="5" a="1"/>
  <c r="S193" i="5" s="1"/>
  <c r="AE193" i="5" s="1"/>
  <c r="U192" i="5" a="1"/>
  <c r="U192" i="5" s="1"/>
  <c r="AG192" i="5" s="1"/>
  <c r="P192" i="5" a="1"/>
  <c r="P192" i="5" s="1"/>
  <c r="AB192" i="5" s="1"/>
  <c r="Y192" i="5" a="1"/>
  <c r="Y192" i="5" s="1"/>
  <c r="AK192" i="5" s="1"/>
  <c r="V184" i="5" a="1"/>
  <c r="V184" i="5" s="1"/>
  <c r="AH184" i="5" s="1"/>
  <c r="R151" i="5" a="1"/>
  <c r="R151" i="5" s="1"/>
  <c r="AD151" i="5" s="1"/>
  <c r="S151" i="5" a="1"/>
  <c r="S151" i="5" s="1"/>
  <c r="AE151" i="5" s="1"/>
  <c r="X151" i="5" a="1"/>
  <c r="X151" i="5" s="1"/>
  <c r="AJ151" i="5" s="1"/>
  <c r="Y151" i="5" a="1"/>
  <c r="Y151" i="5" s="1"/>
  <c r="AK151" i="5" s="1"/>
  <c r="T151" i="5" a="1"/>
  <c r="T151" i="5" s="1"/>
  <c r="AF151" i="5" s="1"/>
  <c r="N151" i="5" a="1"/>
  <c r="N151" i="5" s="1"/>
  <c r="O151" i="5" a="1"/>
  <c r="O151" i="5" s="1"/>
  <c r="AA151" i="5" s="1"/>
  <c r="U151" i="5" a="1"/>
  <c r="U151" i="5" s="1"/>
  <c r="AG151" i="5" s="1"/>
  <c r="P151" i="5" a="1"/>
  <c r="P151" i="5" s="1"/>
  <c r="AB151" i="5" s="1"/>
  <c r="V151" i="5" a="1"/>
  <c r="V151" i="5" s="1"/>
  <c r="AH151" i="5" s="1"/>
  <c r="Q151" i="5" a="1"/>
  <c r="Q151" i="5" s="1"/>
  <c r="AC151" i="5" s="1"/>
  <c r="W151" i="5" a="1"/>
  <c r="W151" i="5" s="1"/>
  <c r="AI151" i="5" s="1"/>
  <c r="T214" i="5" a="1"/>
  <c r="T214" i="5" s="1"/>
  <c r="AF214" i="5" s="1"/>
  <c r="T212" i="5" a="1"/>
  <c r="T212" i="5" s="1"/>
  <c r="AF212" i="5" s="1"/>
  <c r="R211" i="5" a="1"/>
  <c r="R211" i="5" s="1"/>
  <c r="AD211" i="5" s="1"/>
  <c r="T210" i="5" a="1"/>
  <c r="T210" i="5" s="1"/>
  <c r="AF210" i="5" s="1"/>
  <c r="R209" i="5" a="1"/>
  <c r="R209" i="5" s="1"/>
  <c r="AD209" i="5" s="1"/>
  <c r="T208" i="5" a="1"/>
  <c r="T208" i="5" s="1"/>
  <c r="AF208" i="5" s="1"/>
  <c r="R207" i="5" a="1"/>
  <c r="R207" i="5" s="1"/>
  <c r="AD207" i="5" s="1"/>
  <c r="X205" i="5" a="1"/>
  <c r="X205" i="5" s="1"/>
  <c r="AJ205" i="5" s="1"/>
  <c r="S205" i="5" a="1"/>
  <c r="S205" i="5" s="1"/>
  <c r="AE205" i="5" s="1"/>
  <c r="U202" i="5" a="1"/>
  <c r="U202" i="5" s="1"/>
  <c r="AG202" i="5" s="1"/>
  <c r="O199" i="5" a="1"/>
  <c r="O199" i="5" s="1"/>
  <c r="AA199" i="5" s="1"/>
  <c r="X199" i="5" a="1"/>
  <c r="X199" i="5" s="1"/>
  <c r="AJ199" i="5" s="1"/>
  <c r="T199" i="5" a="1"/>
  <c r="T199" i="5" s="1"/>
  <c r="AF199" i="5" s="1"/>
  <c r="P199" i="5" a="1"/>
  <c r="P199" i="5" s="1"/>
  <c r="AB199" i="5" s="1"/>
  <c r="Y199" i="5" a="1"/>
  <c r="Y199" i="5" s="1"/>
  <c r="AK199" i="5" s="1"/>
  <c r="V197" i="5" a="1"/>
  <c r="V197" i="5" s="1"/>
  <c r="AH197" i="5" s="1"/>
  <c r="R197" i="5" a="1"/>
  <c r="R197" i="5" s="1"/>
  <c r="AD197" i="5" s="1"/>
  <c r="W197" i="5" a="1"/>
  <c r="W197" i="5" s="1"/>
  <c r="AI197" i="5" s="1"/>
  <c r="N197" i="5" a="1"/>
  <c r="N197" i="5" s="1"/>
  <c r="S197" i="5" a="1"/>
  <c r="S197" i="5" s="1"/>
  <c r="AE197" i="5" s="1"/>
  <c r="O197" i="5" a="1"/>
  <c r="O197" i="5" s="1"/>
  <c r="AA197" i="5" s="1"/>
  <c r="X197" i="5" a="1"/>
  <c r="X197" i="5" s="1"/>
  <c r="AJ197" i="5" s="1"/>
  <c r="U193" i="5" a="1"/>
  <c r="U193" i="5" s="1"/>
  <c r="AG193" i="5" s="1"/>
  <c r="R184" i="5" a="1"/>
  <c r="R184" i="5" s="1"/>
  <c r="AD184" i="5" s="1"/>
  <c r="R180" i="5" a="1"/>
  <c r="R180" i="5" s="1"/>
  <c r="AD180" i="5" s="1"/>
  <c r="S180" i="5" a="1"/>
  <c r="S180" i="5" s="1"/>
  <c r="AE180" i="5" s="1"/>
  <c r="T180" i="5" a="1"/>
  <c r="T180" i="5" s="1"/>
  <c r="AF180" i="5" s="1"/>
  <c r="P180" i="5" a="1"/>
  <c r="P180" i="5" s="1"/>
  <c r="AB180" i="5" s="1"/>
  <c r="Y180" i="5" a="1"/>
  <c r="Y180" i="5" s="1"/>
  <c r="AK180" i="5" s="1"/>
  <c r="R173" i="5" a="1"/>
  <c r="R173" i="5" s="1"/>
  <c r="AD173" i="5" s="1"/>
  <c r="N173" i="5" a="1"/>
  <c r="N173" i="5" s="1"/>
  <c r="V173" i="5" a="1"/>
  <c r="V173" i="5" s="1"/>
  <c r="AH173" i="5" s="1"/>
  <c r="W173" i="5" a="1"/>
  <c r="W173" i="5" s="1"/>
  <c r="AI173" i="5" s="1"/>
  <c r="X214" i="5" a="1"/>
  <c r="X214" i="5" s="1"/>
  <c r="AJ214" i="5" s="1"/>
  <c r="O214" i="5" a="1"/>
  <c r="O214" i="5" s="1"/>
  <c r="AA214" i="5" s="1"/>
  <c r="X212" i="5" a="1"/>
  <c r="X212" i="5" s="1"/>
  <c r="AJ212" i="5" s="1"/>
  <c r="O212" i="5" a="1"/>
  <c r="O212" i="5" s="1"/>
  <c r="AA212" i="5" s="1"/>
  <c r="V211" i="5" a="1"/>
  <c r="V211" i="5" s="1"/>
  <c r="AH211" i="5" s="1"/>
  <c r="Q211" i="5" a="1"/>
  <c r="Q211" i="5" s="1"/>
  <c r="AC211" i="5" s="1"/>
  <c r="X210" i="5" a="1"/>
  <c r="X210" i="5" s="1"/>
  <c r="AJ210" i="5" s="1"/>
  <c r="O210" i="5" a="1"/>
  <c r="O210" i="5" s="1"/>
  <c r="AA210" i="5" s="1"/>
  <c r="V209" i="5" a="1"/>
  <c r="V209" i="5" s="1"/>
  <c r="AH209" i="5" s="1"/>
  <c r="Q209" i="5" a="1"/>
  <c r="Q209" i="5" s="1"/>
  <c r="AC209" i="5" s="1"/>
  <c r="X208" i="5" a="1"/>
  <c r="X208" i="5" s="1"/>
  <c r="AJ208" i="5" s="1"/>
  <c r="O208" i="5" a="1"/>
  <c r="O208" i="5" s="1"/>
  <c r="AA208" i="5" s="1"/>
  <c r="V207" i="5" a="1"/>
  <c r="V207" i="5" s="1"/>
  <c r="AH207" i="5" s="1"/>
  <c r="Q207" i="5" a="1"/>
  <c r="Q207" i="5" s="1"/>
  <c r="AC207" i="5" s="1"/>
  <c r="X206" i="5" a="1"/>
  <c r="X206" i="5" s="1"/>
  <c r="AJ206" i="5" s="1"/>
  <c r="Q203" i="5" a="1"/>
  <c r="Q203" i="5" s="1"/>
  <c r="AC203" i="5" s="1"/>
  <c r="V203" i="5" a="1"/>
  <c r="V203" i="5" s="1"/>
  <c r="AH203" i="5" s="1"/>
  <c r="V200" i="5" a="1"/>
  <c r="V200" i="5" s="1"/>
  <c r="AH200" i="5" s="1"/>
  <c r="R200" i="5" a="1"/>
  <c r="R200" i="5" s="1"/>
  <c r="AD200" i="5" s="1"/>
  <c r="W200" i="5" a="1"/>
  <c r="W200" i="5" s="1"/>
  <c r="AI200" i="5" s="1"/>
  <c r="N200" i="5" a="1"/>
  <c r="N200" i="5" s="1"/>
  <c r="S200" i="5" a="1"/>
  <c r="S200" i="5" s="1"/>
  <c r="AE200" i="5" s="1"/>
  <c r="P198" i="5" a="1"/>
  <c r="P198" i="5" s="1"/>
  <c r="AB198" i="5" s="1"/>
  <c r="Y198" i="5" a="1"/>
  <c r="Y198" i="5" s="1"/>
  <c r="AK198" i="5" s="1"/>
  <c r="V198" i="5" a="1"/>
  <c r="V198" i="5" s="1"/>
  <c r="AH198" i="5" s="1"/>
  <c r="P193" i="5" a="1"/>
  <c r="P193" i="5" s="1"/>
  <c r="AB193" i="5" s="1"/>
  <c r="R185" i="5" a="1"/>
  <c r="R185" i="5" s="1"/>
  <c r="AD185" i="5" s="1"/>
  <c r="Y185" i="5" a="1"/>
  <c r="Y185" i="5" s="1"/>
  <c r="AK185" i="5" s="1"/>
  <c r="W178" i="5" a="1"/>
  <c r="W178" i="5" s="1"/>
  <c r="AI178" i="5" s="1"/>
  <c r="S214" i="5" a="1"/>
  <c r="S214" i="5" s="1"/>
  <c r="AE214" i="5" s="1"/>
  <c r="S212" i="5" a="1"/>
  <c r="S212" i="5" s="1"/>
  <c r="AE212" i="5" s="1"/>
  <c r="U211" i="5" a="1"/>
  <c r="U211" i="5" s="1"/>
  <c r="AG211" i="5" s="1"/>
  <c r="S210" i="5" a="1"/>
  <c r="S210" i="5" s="1"/>
  <c r="AE210" i="5" s="1"/>
  <c r="U209" i="5" a="1"/>
  <c r="U209" i="5" s="1"/>
  <c r="AG209" i="5" s="1"/>
  <c r="S208" i="5" a="1"/>
  <c r="S208" i="5" s="1"/>
  <c r="AE208" i="5" s="1"/>
  <c r="U207" i="5" a="1"/>
  <c r="U207" i="5" s="1"/>
  <c r="AG207" i="5" s="1"/>
  <c r="W205" i="5" a="1"/>
  <c r="W205" i="5" s="1"/>
  <c r="AI205" i="5" s="1"/>
  <c r="X200" i="5" a="1"/>
  <c r="X200" i="5" s="1"/>
  <c r="AJ200" i="5" s="1"/>
  <c r="T198" i="5" a="1"/>
  <c r="T198" i="5" s="1"/>
  <c r="AF198" i="5" s="1"/>
  <c r="Q198" i="5" a="1"/>
  <c r="Q198" i="5" s="1"/>
  <c r="AC198" i="5" s="1"/>
  <c r="O196" i="5" a="1"/>
  <c r="O196" i="5" s="1"/>
  <c r="AA196" i="5" s="1"/>
  <c r="X196" i="5" a="1"/>
  <c r="X196" i="5" s="1"/>
  <c r="AJ196" i="5" s="1"/>
  <c r="U196" i="5" a="1"/>
  <c r="U196" i="5" s="1"/>
  <c r="AG196" i="5" s="1"/>
  <c r="Q195" i="5" a="1"/>
  <c r="Q195" i="5" s="1"/>
  <c r="AC195" i="5" s="1"/>
  <c r="W193" i="5" a="1"/>
  <c r="W193" i="5" s="1"/>
  <c r="AI193" i="5" s="1"/>
  <c r="R190" i="5" a="1"/>
  <c r="R190" i="5" s="1"/>
  <c r="AD190" i="5" s="1"/>
  <c r="W190" i="5" a="1"/>
  <c r="W190" i="5" s="1"/>
  <c r="AI190" i="5" s="1"/>
  <c r="R188" i="5" a="1"/>
  <c r="R188" i="5" s="1"/>
  <c r="AD188" i="5" s="1"/>
  <c r="W187" i="5" a="1"/>
  <c r="W187" i="5" s="1"/>
  <c r="AI187" i="5" s="1"/>
  <c r="N205" i="5" a="1"/>
  <c r="N205" i="5" s="1"/>
  <c r="R205" i="5" a="1"/>
  <c r="R205" i="5" s="1"/>
  <c r="AD205" i="5" s="1"/>
  <c r="V205" i="5" a="1"/>
  <c r="V205" i="5" s="1"/>
  <c r="AH205" i="5" s="1"/>
  <c r="U198" i="5" a="1"/>
  <c r="U198" i="5" s="1"/>
  <c r="AG198" i="5" s="1"/>
  <c r="N206" i="5" a="1"/>
  <c r="N206" i="5" s="1"/>
  <c r="R206" i="5" a="1"/>
  <c r="R206" i="5" s="1"/>
  <c r="AD206" i="5" s="1"/>
  <c r="V206" i="5" a="1"/>
  <c r="V206" i="5" s="1"/>
  <c r="AH206" i="5" s="1"/>
  <c r="U205" i="5" a="1"/>
  <c r="U205" i="5" s="1"/>
  <c r="AG205" i="5" s="1"/>
  <c r="P205" i="5" a="1"/>
  <c r="P205" i="5" s="1"/>
  <c r="AB205" i="5" s="1"/>
  <c r="O203" i="5" a="1"/>
  <c r="O203" i="5" s="1"/>
  <c r="AA203" i="5" s="1"/>
  <c r="N202" i="5" a="1"/>
  <c r="N202" i="5" s="1"/>
  <c r="S202" i="5" a="1"/>
  <c r="S202" i="5" s="1"/>
  <c r="AE202" i="5" s="1"/>
  <c r="O202" i="5" a="1"/>
  <c r="O202" i="5" s="1"/>
  <c r="AA202" i="5" s="1"/>
  <c r="X202" i="5" a="1"/>
  <c r="X202" i="5" s="1"/>
  <c r="AJ202" i="5" s="1"/>
  <c r="V199" i="5" a="1"/>
  <c r="V199" i="5" s="1"/>
  <c r="AH199" i="5" s="1"/>
  <c r="N199" i="5" a="1"/>
  <c r="N199" i="5" s="1"/>
  <c r="S198" i="5" a="1"/>
  <c r="S198" i="5" s="1"/>
  <c r="AE198" i="5" s="1"/>
  <c r="R196" i="5" a="1"/>
  <c r="R196" i="5" s="1"/>
  <c r="AD196" i="5" s="1"/>
  <c r="R193" i="5" a="1"/>
  <c r="R193" i="5" s="1"/>
  <c r="AD193" i="5" s="1"/>
  <c r="Q190" i="5" a="1"/>
  <c r="Q190" i="5" s="1"/>
  <c r="AC190" i="5" s="1"/>
  <c r="R182" i="5" a="1"/>
  <c r="R182" i="5" s="1"/>
  <c r="AD182" i="5" s="1"/>
  <c r="S182" i="5" a="1"/>
  <c r="S182" i="5" s="1"/>
  <c r="AE182" i="5" s="1"/>
  <c r="Y182" i="5" a="1"/>
  <c r="Y182" i="5" s="1"/>
  <c r="AK182" i="5" s="1"/>
  <c r="P182" i="5" a="1"/>
  <c r="P182" i="5" s="1"/>
  <c r="AB182" i="5" s="1"/>
  <c r="X182" i="5" a="1"/>
  <c r="X182" i="5" s="1"/>
  <c r="AJ182" i="5" s="1"/>
  <c r="V191" i="5" a="1"/>
  <c r="V191" i="5" s="1"/>
  <c r="AH191" i="5" s="1"/>
  <c r="X190" i="5" a="1"/>
  <c r="X190" i="5" s="1"/>
  <c r="AJ190" i="5" s="1"/>
  <c r="O190" i="5" a="1"/>
  <c r="O190" i="5" s="1"/>
  <c r="AA190" i="5" s="1"/>
  <c r="O189" i="5" a="1"/>
  <c r="O189" i="5" s="1"/>
  <c r="AA189" i="5" s="1"/>
  <c r="Y188" i="5" a="1"/>
  <c r="Y188" i="5" s="1"/>
  <c r="AK188" i="5" s="1"/>
  <c r="N188" i="5" a="1"/>
  <c r="N188" i="5" s="1"/>
  <c r="O186" i="5" a="1"/>
  <c r="O186" i="5" s="1"/>
  <c r="AA186" i="5" s="1"/>
  <c r="P186" i="5" a="1"/>
  <c r="P186" i="5" s="1"/>
  <c r="AB186" i="5" s="1"/>
  <c r="T186" i="5" a="1"/>
  <c r="T186" i="5" s="1"/>
  <c r="AF186" i="5" s="1"/>
  <c r="X186" i="5" a="1"/>
  <c r="X186" i="5" s="1"/>
  <c r="AJ186" i="5" s="1"/>
  <c r="U179" i="5" a="1"/>
  <c r="U179" i="5" s="1"/>
  <c r="AG179" i="5" s="1"/>
  <c r="V179" i="5" a="1"/>
  <c r="V179" i="5" s="1"/>
  <c r="AH179" i="5" s="1"/>
  <c r="P177" i="5" a="1"/>
  <c r="P177" i="5" s="1"/>
  <c r="AB177" i="5" s="1"/>
  <c r="N169" i="5" a="1"/>
  <c r="N169" i="5" s="1"/>
  <c r="V169" i="5" a="1"/>
  <c r="V169" i="5" s="1"/>
  <c r="AH169" i="5" s="1"/>
  <c r="W169" i="5" a="1"/>
  <c r="W169" i="5" s="1"/>
  <c r="AI169" i="5" s="1"/>
  <c r="R169" i="5" a="1"/>
  <c r="R169" i="5" s="1"/>
  <c r="AD169" i="5" s="1"/>
  <c r="P187" i="5" a="1"/>
  <c r="P187" i="5" s="1"/>
  <c r="AB187" i="5" s="1"/>
  <c r="T187" i="5" a="1"/>
  <c r="T187" i="5" s="1"/>
  <c r="AF187" i="5" s="1"/>
  <c r="X187" i="5" a="1"/>
  <c r="X187" i="5" s="1"/>
  <c r="AJ187" i="5" s="1"/>
  <c r="O185" i="5" a="1"/>
  <c r="O185" i="5" s="1"/>
  <c r="AA185" i="5" s="1"/>
  <c r="S185" i="5" a="1"/>
  <c r="S185" i="5" s="1"/>
  <c r="AE185" i="5" s="1"/>
  <c r="W185" i="5" a="1"/>
  <c r="W185" i="5" s="1"/>
  <c r="AI185" i="5" s="1"/>
  <c r="P185" i="5" a="1"/>
  <c r="P185" i="5" s="1"/>
  <c r="AB185" i="5" s="1"/>
  <c r="T185" i="5" a="1"/>
  <c r="T185" i="5" s="1"/>
  <c r="AF185" i="5" s="1"/>
  <c r="X185" i="5" a="1"/>
  <c r="X185" i="5" s="1"/>
  <c r="AJ185" i="5" s="1"/>
  <c r="P178" i="5" a="1"/>
  <c r="P178" i="5" s="1"/>
  <c r="AB178" i="5" s="1"/>
  <c r="U178" i="5" a="1"/>
  <c r="U178" i="5" s="1"/>
  <c r="AG178" i="5" s="1"/>
  <c r="P174" i="5" a="1"/>
  <c r="P174" i="5" s="1"/>
  <c r="AB174" i="5" s="1"/>
  <c r="X174" i="5" a="1"/>
  <c r="X174" i="5" s="1"/>
  <c r="AJ174" i="5" s="1"/>
  <c r="N171" i="5" a="1"/>
  <c r="N171" i="5" s="1"/>
  <c r="V171" i="5" a="1"/>
  <c r="V171" i="5" s="1"/>
  <c r="AH171" i="5" s="1"/>
  <c r="W171" i="5" a="1"/>
  <c r="W171" i="5" s="1"/>
  <c r="AI171" i="5" s="1"/>
  <c r="R171" i="5" a="1"/>
  <c r="R171" i="5" s="1"/>
  <c r="AD171" i="5" s="1"/>
  <c r="N163" i="5" a="1"/>
  <c r="N163" i="5" s="1"/>
  <c r="V163" i="5" a="1"/>
  <c r="V163" i="5" s="1"/>
  <c r="AH163" i="5" s="1"/>
  <c r="W163" i="5" a="1"/>
  <c r="W163" i="5" s="1"/>
  <c r="AI163" i="5" s="1"/>
  <c r="R163" i="5" a="1"/>
  <c r="R163" i="5" s="1"/>
  <c r="AD163" i="5" s="1"/>
  <c r="N162" i="5" a="1"/>
  <c r="N162" i="5" s="1"/>
  <c r="W162" i="5" a="1"/>
  <c r="W162" i="5" s="1"/>
  <c r="AI162" i="5" s="1"/>
  <c r="N154" i="5" a="1"/>
  <c r="N154" i="5" s="1"/>
  <c r="W154" i="5" a="1"/>
  <c r="W154" i="5" s="1"/>
  <c r="AI154" i="5" s="1"/>
  <c r="R154" i="5" a="1"/>
  <c r="R154" i="5" s="1"/>
  <c r="AD154" i="5" s="1"/>
  <c r="X154" i="5" a="1"/>
  <c r="X154" i="5" s="1"/>
  <c r="AJ154" i="5" s="1"/>
  <c r="S154" i="5" a="1"/>
  <c r="S154" i="5" s="1"/>
  <c r="AE154" i="5" s="1"/>
  <c r="T154" i="5" a="1"/>
  <c r="T154" i="5" s="1"/>
  <c r="AF154" i="5" s="1"/>
  <c r="Y154" i="5" a="1"/>
  <c r="Y154" i="5" s="1"/>
  <c r="AK154" i="5" s="1"/>
  <c r="O154" i="5" a="1"/>
  <c r="O154" i="5" s="1"/>
  <c r="AA154" i="5" s="1"/>
  <c r="P154" i="5" a="1"/>
  <c r="P154" i="5" s="1"/>
  <c r="AB154" i="5" s="1"/>
  <c r="U154" i="5" a="1"/>
  <c r="U154" i="5" s="1"/>
  <c r="AG154" i="5" s="1"/>
  <c r="Q154" i="5" a="1"/>
  <c r="Q154" i="5" s="1"/>
  <c r="AC154" i="5" s="1"/>
  <c r="V154" i="5" a="1"/>
  <c r="V154" i="5" s="1"/>
  <c r="AH154" i="5" s="1"/>
  <c r="W195" i="5" a="1"/>
  <c r="W195" i="5" s="1"/>
  <c r="AI195" i="5" s="1"/>
  <c r="R195" i="5" a="1"/>
  <c r="R195" i="5" s="1"/>
  <c r="AD195" i="5" s="1"/>
  <c r="S192" i="5" a="1"/>
  <c r="S192" i="5" s="1"/>
  <c r="AE192" i="5" s="1"/>
  <c r="N192" i="5" a="1"/>
  <c r="N192" i="5" s="1"/>
  <c r="Y191" i="5" a="1"/>
  <c r="Y191" i="5" s="1"/>
  <c r="AK191" i="5" s="1"/>
  <c r="P191" i="5" a="1"/>
  <c r="P191" i="5" s="1"/>
  <c r="AB191" i="5" s="1"/>
  <c r="V190" i="5" a="1"/>
  <c r="V190" i="5" s="1"/>
  <c r="AH190" i="5" s="1"/>
  <c r="R189" i="5" a="1"/>
  <c r="R189" i="5" s="1"/>
  <c r="AD189" i="5" s="1"/>
  <c r="W188" i="5" a="1"/>
  <c r="W188" i="5" s="1"/>
  <c r="AI188" i="5" s="1"/>
  <c r="P188" i="5" a="1"/>
  <c r="P188" i="5" s="1"/>
  <c r="AB188" i="5" s="1"/>
  <c r="T188" i="5" a="1"/>
  <c r="T188" i="5" s="1"/>
  <c r="AF188" i="5" s="1"/>
  <c r="X188" i="5" a="1"/>
  <c r="X188" i="5" s="1"/>
  <c r="AJ188" i="5" s="1"/>
  <c r="V187" i="5" a="1"/>
  <c r="V187" i="5" s="1"/>
  <c r="AH187" i="5" s="1"/>
  <c r="Q187" i="5" a="1"/>
  <c r="Q187" i="5" s="1"/>
  <c r="AC187" i="5" s="1"/>
  <c r="U183" i="5" a="1"/>
  <c r="U183" i="5" s="1"/>
  <c r="AG183" i="5" s="1"/>
  <c r="Q179" i="5" a="1"/>
  <c r="Q179" i="5" s="1"/>
  <c r="AC179" i="5" s="1"/>
  <c r="S146" i="5" a="1"/>
  <c r="S146" i="5" s="1"/>
  <c r="AE146" i="5" s="1"/>
  <c r="U146" i="5" a="1"/>
  <c r="U146" i="5" s="1"/>
  <c r="AG146" i="5" s="1"/>
  <c r="Y196" i="5" a="1"/>
  <c r="Y196" i="5" s="1"/>
  <c r="AK196" i="5" s="1"/>
  <c r="P196" i="5" a="1"/>
  <c r="P196" i="5" s="1"/>
  <c r="AB196" i="5" s="1"/>
  <c r="V195" i="5" a="1"/>
  <c r="V195" i="5" s="1"/>
  <c r="AH195" i="5" s="1"/>
  <c r="W192" i="5" a="1"/>
  <c r="W192" i="5" s="1"/>
  <c r="AI192" i="5" s="1"/>
  <c r="R192" i="5" a="1"/>
  <c r="R192" i="5" s="1"/>
  <c r="AD192" i="5" s="1"/>
  <c r="T191" i="5" a="1"/>
  <c r="T191" i="5" s="1"/>
  <c r="AF191" i="5" s="1"/>
  <c r="P189" i="5" a="1"/>
  <c r="P189" i="5" s="1"/>
  <c r="AB189" i="5" s="1"/>
  <c r="T189" i="5" a="1"/>
  <c r="T189" i="5" s="1"/>
  <c r="AF189" i="5" s="1"/>
  <c r="X189" i="5" a="1"/>
  <c r="X189" i="5" s="1"/>
  <c r="AJ189" i="5" s="1"/>
  <c r="V188" i="5" a="1"/>
  <c r="V188" i="5" s="1"/>
  <c r="AH188" i="5" s="1"/>
  <c r="Q188" i="5" a="1"/>
  <c r="Q188" i="5" s="1"/>
  <c r="AC188" i="5" s="1"/>
  <c r="U186" i="5" a="1"/>
  <c r="U186" i="5" s="1"/>
  <c r="AG186" i="5" s="1"/>
  <c r="Q185" i="5" a="1"/>
  <c r="Q185" i="5" s="1"/>
  <c r="AC185" i="5" s="1"/>
  <c r="Y184" i="5" a="1"/>
  <c r="Y184" i="5" s="1"/>
  <c r="AK184" i="5" s="1"/>
  <c r="O184" i="5" a="1"/>
  <c r="O184" i="5" s="1"/>
  <c r="AA184" i="5" s="1"/>
  <c r="S184" i="5" a="1"/>
  <c r="S184" i="5" s="1"/>
  <c r="AE184" i="5" s="1"/>
  <c r="W184" i="5" a="1"/>
  <c r="W184" i="5" s="1"/>
  <c r="AI184" i="5" s="1"/>
  <c r="P184" i="5" a="1"/>
  <c r="P184" i="5" s="1"/>
  <c r="AB184" i="5" s="1"/>
  <c r="T184" i="5" a="1"/>
  <c r="T184" i="5" s="1"/>
  <c r="AF184" i="5" s="1"/>
  <c r="X184" i="5" a="1"/>
  <c r="X184" i="5" s="1"/>
  <c r="AJ184" i="5" s="1"/>
  <c r="Q178" i="5" a="1"/>
  <c r="Q178" i="5" s="1"/>
  <c r="AC178" i="5" s="1"/>
  <c r="U177" i="5" a="1"/>
  <c r="U177" i="5" s="1"/>
  <c r="AG177" i="5" s="1"/>
  <c r="V177" i="5" a="1"/>
  <c r="V177" i="5" s="1"/>
  <c r="AH177" i="5" s="1"/>
  <c r="W176" i="5" a="1"/>
  <c r="W176" i="5" s="1"/>
  <c r="AI176" i="5" s="1"/>
  <c r="N165" i="5" a="1"/>
  <c r="N165" i="5" s="1"/>
  <c r="V165" i="5" a="1"/>
  <c r="V165" i="5" s="1"/>
  <c r="AH165" i="5" s="1"/>
  <c r="W165" i="5" a="1"/>
  <c r="W165" i="5" s="1"/>
  <c r="AI165" i="5" s="1"/>
  <c r="R165" i="5" a="1"/>
  <c r="R165" i="5" s="1"/>
  <c r="AD165" i="5" s="1"/>
  <c r="P157" i="5" a="1"/>
  <c r="P157" i="5" s="1"/>
  <c r="AB157" i="5" s="1"/>
  <c r="R157" i="5" a="1"/>
  <c r="R157" i="5" s="1"/>
  <c r="AD157" i="5" s="1"/>
  <c r="U157" i="5" a="1"/>
  <c r="U157" i="5" s="1"/>
  <c r="AG157" i="5" s="1"/>
  <c r="Y201" i="5" a="1"/>
  <c r="Y201" i="5" s="1"/>
  <c r="AK201" i="5" s="1"/>
  <c r="Y193" i="5" a="1"/>
  <c r="Y193" i="5" s="1"/>
  <c r="AK193" i="5" s="1"/>
  <c r="V192" i="5" a="1"/>
  <c r="V192" i="5" s="1"/>
  <c r="AH192" i="5" s="1"/>
  <c r="X191" i="5" a="1"/>
  <c r="X191" i="5" s="1"/>
  <c r="AJ191" i="5" s="1"/>
  <c r="O191" i="5" a="1"/>
  <c r="O191" i="5" s="1"/>
  <c r="AA191" i="5" s="1"/>
  <c r="V189" i="5" a="1"/>
  <c r="V189" i="5" s="1"/>
  <c r="AH189" i="5" s="1"/>
  <c r="Q189" i="5" a="1"/>
  <c r="Q189" i="5" s="1"/>
  <c r="AC189" i="5" s="1"/>
  <c r="U187" i="5" a="1"/>
  <c r="U187" i="5" s="1"/>
  <c r="AG187" i="5" s="1"/>
  <c r="N186" i="5" a="1"/>
  <c r="N186" i="5" s="1"/>
  <c r="V185" i="5" a="1"/>
  <c r="V185" i="5" s="1"/>
  <c r="AH185" i="5" s="1"/>
  <c r="V176" i="5" a="1"/>
  <c r="V176" i="5" s="1"/>
  <c r="AH176" i="5" s="1"/>
  <c r="P162" i="5" a="1"/>
  <c r="P162" i="5" s="1"/>
  <c r="AB162" i="5" s="1"/>
  <c r="Y162" i="5" a="1"/>
  <c r="Y162" i="5" s="1"/>
  <c r="AK162" i="5" s="1"/>
  <c r="S191" i="5" a="1"/>
  <c r="S191" i="5" s="1"/>
  <c r="AE191" i="5" s="1"/>
  <c r="N191" i="5" a="1"/>
  <c r="N191" i="5" s="1"/>
  <c r="Y190" i="5" a="1"/>
  <c r="Y190" i="5" s="1"/>
  <c r="AK190" i="5" s="1"/>
  <c r="P190" i="5" a="1"/>
  <c r="P190" i="5" s="1"/>
  <c r="AB190" i="5" s="1"/>
  <c r="U188" i="5" a="1"/>
  <c r="U188" i="5" s="1"/>
  <c r="AG188" i="5" s="1"/>
  <c r="O187" i="5" a="1"/>
  <c r="O187" i="5" s="1"/>
  <c r="AA187" i="5" s="1"/>
  <c r="Y186" i="5" a="1"/>
  <c r="Y186" i="5" s="1"/>
  <c r="AK186" i="5" s="1"/>
  <c r="Q184" i="5" a="1"/>
  <c r="Q184" i="5" s="1"/>
  <c r="AC184" i="5" s="1"/>
  <c r="Y183" i="5" a="1"/>
  <c r="Y183" i="5" s="1"/>
  <c r="AK183" i="5" s="1"/>
  <c r="O183" i="5" a="1"/>
  <c r="O183" i="5" s="1"/>
  <c r="AA183" i="5" s="1"/>
  <c r="S183" i="5" a="1"/>
  <c r="S183" i="5" s="1"/>
  <c r="AE183" i="5" s="1"/>
  <c r="W183" i="5" a="1"/>
  <c r="W183" i="5" s="1"/>
  <c r="AI183" i="5" s="1"/>
  <c r="P183" i="5" a="1"/>
  <c r="P183" i="5" s="1"/>
  <c r="AB183" i="5" s="1"/>
  <c r="T183" i="5" a="1"/>
  <c r="T183" i="5" s="1"/>
  <c r="AF183" i="5" s="1"/>
  <c r="X183" i="5" a="1"/>
  <c r="X183" i="5" s="1"/>
  <c r="AJ183" i="5" s="1"/>
  <c r="U182" i="5" a="1"/>
  <c r="U182" i="5" s="1"/>
  <c r="AG182" i="5" s="1"/>
  <c r="Q182" i="5" a="1"/>
  <c r="Q182" i="5" s="1"/>
  <c r="AC182" i="5" s="1"/>
  <c r="V182" i="5" a="1"/>
  <c r="V182" i="5" s="1"/>
  <c r="AH182" i="5" s="1"/>
  <c r="N182" i="5" a="1"/>
  <c r="N182" i="5" s="1"/>
  <c r="W182" i="5" a="1"/>
  <c r="W182" i="5" s="1"/>
  <c r="AI182" i="5" s="1"/>
  <c r="O182" i="5" a="1"/>
  <c r="O182" i="5" s="1"/>
  <c r="AA182" i="5" s="1"/>
  <c r="U180" i="5" a="1"/>
  <c r="U180" i="5" s="1"/>
  <c r="AG180" i="5" s="1"/>
  <c r="Q180" i="5" a="1"/>
  <c r="Q180" i="5" s="1"/>
  <c r="AC180" i="5" s="1"/>
  <c r="V180" i="5" a="1"/>
  <c r="V180" i="5" s="1"/>
  <c r="AH180" i="5" s="1"/>
  <c r="N180" i="5" a="1"/>
  <c r="N180" i="5" s="1"/>
  <c r="W180" i="5" a="1"/>
  <c r="W180" i="5" s="1"/>
  <c r="AI180" i="5" s="1"/>
  <c r="O180" i="5" a="1"/>
  <c r="O180" i="5" s="1"/>
  <c r="AA180" i="5" s="1"/>
  <c r="X180" i="5" a="1"/>
  <c r="X180" i="5" s="1"/>
  <c r="AJ180" i="5" s="1"/>
  <c r="W179" i="5" a="1"/>
  <c r="W179" i="5" s="1"/>
  <c r="AI179" i="5" s="1"/>
  <c r="W174" i="5" a="1"/>
  <c r="W174" i="5" s="1"/>
  <c r="AI174" i="5" s="1"/>
  <c r="N167" i="5" a="1"/>
  <c r="N167" i="5" s="1"/>
  <c r="V167" i="5" a="1"/>
  <c r="V167" i="5" s="1"/>
  <c r="AH167" i="5" s="1"/>
  <c r="W167" i="5" a="1"/>
  <c r="W167" i="5" s="1"/>
  <c r="AI167" i="5" s="1"/>
  <c r="R167" i="5" a="1"/>
  <c r="R167" i="5" s="1"/>
  <c r="AD167" i="5" s="1"/>
  <c r="W191" i="5" a="1"/>
  <c r="W191" i="5" s="1"/>
  <c r="AI191" i="5" s="1"/>
  <c r="Y187" i="5" a="1"/>
  <c r="Y187" i="5" s="1"/>
  <c r="AK187" i="5" s="1"/>
  <c r="N187" i="5" a="1"/>
  <c r="N187" i="5" s="1"/>
  <c r="S186" i="5" a="1"/>
  <c r="S186" i="5" s="1"/>
  <c r="AE186" i="5" s="1"/>
  <c r="U185" i="5" a="1"/>
  <c r="U185" i="5" s="1"/>
  <c r="AG185" i="5" s="1"/>
  <c r="N185" i="5" a="1"/>
  <c r="N185" i="5" s="1"/>
  <c r="T174" i="5" a="1"/>
  <c r="T174" i="5" s="1"/>
  <c r="AF174" i="5" s="1"/>
  <c r="Q176" i="5" a="1"/>
  <c r="Q176" i="5" s="1"/>
  <c r="AC176" i="5" s="1"/>
  <c r="R176" i="5" a="1"/>
  <c r="R176" i="5" s="1"/>
  <c r="AD176" i="5" s="1"/>
  <c r="S175" i="5" a="1"/>
  <c r="S175" i="5" s="1"/>
  <c r="AE175" i="5" s="1"/>
  <c r="O175" i="5" a="1"/>
  <c r="O175" i="5" s="1"/>
  <c r="AA175" i="5" s="1"/>
  <c r="X175" i="5" a="1"/>
  <c r="X175" i="5" s="1"/>
  <c r="AJ175" i="5" s="1"/>
  <c r="T175" i="5" a="1"/>
  <c r="T175" i="5" s="1"/>
  <c r="AF175" i="5" s="1"/>
  <c r="U174" i="5" a="1"/>
  <c r="U174" i="5" s="1"/>
  <c r="AG174" i="5" s="1"/>
  <c r="Q174" i="5" a="1"/>
  <c r="Q174" i="5" s="1"/>
  <c r="AC174" i="5" s="1"/>
  <c r="V174" i="5" a="1"/>
  <c r="V174" i="5" s="1"/>
  <c r="AH174" i="5" s="1"/>
  <c r="R174" i="5" a="1"/>
  <c r="R174" i="5" s="1"/>
  <c r="AD174" i="5" s="1"/>
  <c r="S173" i="5" a="1"/>
  <c r="S173" i="5" s="1"/>
  <c r="AE173" i="5" s="1"/>
  <c r="O173" i="5" a="1"/>
  <c r="O173" i="5" s="1"/>
  <c r="AA173" i="5" s="1"/>
  <c r="X173" i="5" a="1"/>
  <c r="X173" i="5" s="1"/>
  <c r="AJ173" i="5" s="1"/>
  <c r="T173" i="5" a="1"/>
  <c r="T173" i="5" s="1"/>
  <c r="AF173" i="5" s="1"/>
  <c r="X172" i="5" a="1"/>
  <c r="X172" i="5" s="1"/>
  <c r="AJ172" i="5" s="1"/>
  <c r="U172" i="5" a="1"/>
  <c r="U172" i="5" s="1"/>
  <c r="AG172" i="5" s="1"/>
  <c r="Q172" i="5" a="1"/>
  <c r="Q172" i="5" s="1"/>
  <c r="AC172" i="5" s="1"/>
  <c r="V172" i="5" a="1"/>
  <c r="V172" i="5" s="1"/>
  <c r="AH172" i="5" s="1"/>
  <c r="R172" i="5" a="1"/>
  <c r="R172" i="5" s="1"/>
  <c r="AD172" i="5" s="1"/>
  <c r="S171" i="5" a="1"/>
  <c r="S171" i="5" s="1"/>
  <c r="AE171" i="5" s="1"/>
  <c r="O171" i="5" a="1"/>
  <c r="O171" i="5" s="1"/>
  <c r="AA171" i="5" s="1"/>
  <c r="X171" i="5" a="1"/>
  <c r="X171" i="5" s="1"/>
  <c r="AJ171" i="5" s="1"/>
  <c r="T171" i="5" a="1"/>
  <c r="T171" i="5" s="1"/>
  <c r="AF171" i="5" s="1"/>
  <c r="X170" i="5" a="1"/>
  <c r="X170" i="5" s="1"/>
  <c r="AJ170" i="5" s="1"/>
  <c r="U170" i="5" a="1"/>
  <c r="U170" i="5" s="1"/>
  <c r="AG170" i="5" s="1"/>
  <c r="Q170" i="5" a="1"/>
  <c r="Q170" i="5" s="1"/>
  <c r="AC170" i="5" s="1"/>
  <c r="V170" i="5" a="1"/>
  <c r="V170" i="5" s="1"/>
  <c r="AH170" i="5" s="1"/>
  <c r="R170" i="5" a="1"/>
  <c r="R170" i="5" s="1"/>
  <c r="AD170" i="5" s="1"/>
  <c r="S169" i="5" a="1"/>
  <c r="S169" i="5" s="1"/>
  <c r="AE169" i="5" s="1"/>
  <c r="O169" i="5" a="1"/>
  <c r="O169" i="5" s="1"/>
  <c r="AA169" i="5" s="1"/>
  <c r="X169" i="5" a="1"/>
  <c r="X169" i="5" s="1"/>
  <c r="AJ169" i="5" s="1"/>
  <c r="T169" i="5" a="1"/>
  <c r="T169" i="5" s="1"/>
  <c r="AF169" i="5" s="1"/>
  <c r="X168" i="5" a="1"/>
  <c r="X168" i="5" s="1"/>
  <c r="AJ168" i="5" s="1"/>
  <c r="P168" i="5" a="1"/>
  <c r="P168" i="5" s="1"/>
  <c r="AB168" i="5" s="1"/>
  <c r="U168" i="5" a="1"/>
  <c r="U168" i="5" s="1"/>
  <c r="AG168" i="5" s="1"/>
  <c r="Q168" i="5" a="1"/>
  <c r="Q168" i="5" s="1"/>
  <c r="AC168" i="5" s="1"/>
  <c r="V168" i="5" a="1"/>
  <c r="V168" i="5" s="1"/>
  <c r="AH168" i="5" s="1"/>
  <c r="R168" i="5" a="1"/>
  <c r="R168" i="5" s="1"/>
  <c r="AD168" i="5" s="1"/>
  <c r="S167" i="5" a="1"/>
  <c r="S167" i="5" s="1"/>
  <c r="AE167" i="5" s="1"/>
  <c r="O167" i="5" a="1"/>
  <c r="O167" i="5" s="1"/>
  <c r="AA167" i="5" s="1"/>
  <c r="X167" i="5" a="1"/>
  <c r="X167" i="5" s="1"/>
  <c r="AJ167" i="5" s="1"/>
  <c r="T167" i="5" a="1"/>
  <c r="T167" i="5" s="1"/>
  <c r="AF167" i="5" s="1"/>
  <c r="X166" i="5" a="1"/>
  <c r="X166" i="5" s="1"/>
  <c r="AJ166" i="5" s="1"/>
  <c r="P166" i="5" a="1"/>
  <c r="P166" i="5" s="1"/>
  <c r="AB166" i="5" s="1"/>
  <c r="U166" i="5" a="1"/>
  <c r="U166" i="5" s="1"/>
  <c r="AG166" i="5" s="1"/>
  <c r="Q166" i="5" a="1"/>
  <c r="Q166" i="5" s="1"/>
  <c r="AC166" i="5" s="1"/>
  <c r="V166" i="5" a="1"/>
  <c r="V166" i="5" s="1"/>
  <c r="AH166" i="5" s="1"/>
  <c r="R166" i="5" a="1"/>
  <c r="R166" i="5" s="1"/>
  <c r="AD166" i="5" s="1"/>
  <c r="S165" i="5" a="1"/>
  <c r="S165" i="5" s="1"/>
  <c r="AE165" i="5" s="1"/>
  <c r="O165" i="5" a="1"/>
  <c r="O165" i="5" s="1"/>
  <c r="AA165" i="5" s="1"/>
  <c r="X165" i="5" a="1"/>
  <c r="X165" i="5" s="1"/>
  <c r="AJ165" i="5" s="1"/>
  <c r="T165" i="5" a="1"/>
  <c r="T165" i="5" s="1"/>
  <c r="AF165" i="5" s="1"/>
  <c r="X164" i="5" a="1"/>
  <c r="X164" i="5" s="1"/>
  <c r="AJ164" i="5" s="1"/>
  <c r="U164" i="5" a="1"/>
  <c r="U164" i="5" s="1"/>
  <c r="AG164" i="5" s="1"/>
  <c r="Q164" i="5" a="1"/>
  <c r="Q164" i="5" s="1"/>
  <c r="AC164" i="5" s="1"/>
  <c r="V164" i="5" a="1"/>
  <c r="V164" i="5" s="1"/>
  <c r="AH164" i="5" s="1"/>
  <c r="R164" i="5" a="1"/>
  <c r="R164" i="5" s="1"/>
  <c r="AD164" i="5" s="1"/>
  <c r="S163" i="5" a="1"/>
  <c r="S163" i="5" s="1"/>
  <c r="AE163" i="5" s="1"/>
  <c r="O163" i="5" a="1"/>
  <c r="O163" i="5" s="1"/>
  <c r="AA163" i="5" s="1"/>
  <c r="X163" i="5" a="1"/>
  <c r="X163" i="5" s="1"/>
  <c r="AJ163" i="5" s="1"/>
  <c r="T163" i="5" a="1"/>
  <c r="T163" i="5" s="1"/>
  <c r="AF163" i="5" s="1"/>
  <c r="X162" i="5" a="1"/>
  <c r="X162" i="5" s="1"/>
  <c r="AJ162" i="5" s="1"/>
  <c r="T160" i="5" a="1"/>
  <c r="T160" i="5" s="1"/>
  <c r="AF160" i="5" s="1"/>
  <c r="T158" i="5" a="1"/>
  <c r="T158" i="5" s="1"/>
  <c r="AF158" i="5" s="1"/>
  <c r="N157" i="5" a="1"/>
  <c r="N157" i="5" s="1"/>
  <c r="Q132" i="5" a="1"/>
  <c r="Q132" i="5" s="1"/>
  <c r="AC132" i="5" s="1"/>
  <c r="X132" i="5" a="1"/>
  <c r="X132" i="5" s="1"/>
  <c r="AJ132" i="5" s="1"/>
  <c r="T179" i="5" a="1"/>
  <c r="T179" i="5" s="1"/>
  <c r="AF179" i="5" s="1"/>
  <c r="R178" i="5" a="1"/>
  <c r="R178" i="5" s="1"/>
  <c r="AD178" i="5" s="1"/>
  <c r="T177" i="5" a="1"/>
  <c r="T177" i="5" s="1"/>
  <c r="AF177" i="5" s="1"/>
  <c r="U176" i="5" a="1"/>
  <c r="U176" i="5" s="1"/>
  <c r="AG176" i="5" s="1"/>
  <c r="Y175" i="5" a="1"/>
  <c r="Y175" i="5" s="1"/>
  <c r="AK175" i="5" s="1"/>
  <c r="Q175" i="5" a="1"/>
  <c r="Q175" i="5" s="1"/>
  <c r="AC175" i="5" s="1"/>
  <c r="Y173" i="5" a="1"/>
  <c r="Y173" i="5" s="1"/>
  <c r="AK173" i="5" s="1"/>
  <c r="Q173" i="5" a="1"/>
  <c r="Q173" i="5" s="1"/>
  <c r="AC173" i="5" s="1"/>
  <c r="Y171" i="5" a="1"/>
  <c r="Y171" i="5" s="1"/>
  <c r="AK171" i="5" s="1"/>
  <c r="Q171" i="5" a="1"/>
  <c r="Q171" i="5" s="1"/>
  <c r="AC171" i="5" s="1"/>
  <c r="Y169" i="5" a="1"/>
  <c r="Y169" i="5" s="1"/>
  <c r="AK169" i="5" s="1"/>
  <c r="Q169" i="5" a="1"/>
  <c r="Q169" i="5" s="1"/>
  <c r="AC169" i="5" s="1"/>
  <c r="Y167" i="5" a="1"/>
  <c r="Y167" i="5" s="1"/>
  <c r="AK167" i="5" s="1"/>
  <c r="Q167" i="5" a="1"/>
  <c r="Q167" i="5" s="1"/>
  <c r="AC167" i="5" s="1"/>
  <c r="Y165" i="5" a="1"/>
  <c r="Y165" i="5" s="1"/>
  <c r="AK165" i="5" s="1"/>
  <c r="Q165" i="5" a="1"/>
  <c r="Q165" i="5" s="1"/>
  <c r="AC165" i="5" s="1"/>
  <c r="Y163" i="5" a="1"/>
  <c r="Y163" i="5" s="1"/>
  <c r="AK163" i="5" s="1"/>
  <c r="Q163" i="5" a="1"/>
  <c r="Q163" i="5" s="1"/>
  <c r="AC163" i="5" s="1"/>
  <c r="N161" i="5" a="1"/>
  <c r="N161" i="5" s="1"/>
  <c r="S161" i="5" a="1"/>
  <c r="S161" i="5" s="1"/>
  <c r="AE161" i="5" s="1"/>
  <c r="O161" i="5" a="1"/>
  <c r="O161" i="5" s="1"/>
  <c r="AA161" i="5" s="1"/>
  <c r="X161" i="5" a="1"/>
  <c r="X161" i="5" s="1"/>
  <c r="AJ161" i="5" s="1"/>
  <c r="T161" i="5" a="1"/>
  <c r="T161" i="5" s="1"/>
  <c r="AF161" i="5" s="1"/>
  <c r="Q161" i="5" a="1"/>
  <c r="Q161" i="5" s="1"/>
  <c r="AC161" i="5" s="1"/>
  <c r="V161" i="5" a="1"/>
  <c r="V161" i="5" s="1"/>
  <c r="AH161" i="5" s="1"/>
  <c r="S160" i="5" a="1"/>
  <c r="S160" i="5" s="1"/>
  <c r="AE160" i="5" s="1"/>
  <c r="U160" i="5" a="1"/>
  <c r="U160" i="5" s="1"/>
  <c r="AG160" i="5" s="1"/>
  <c r="U159" i="5" a="1"/>
  <c r="U159" i="5" s="1"/>
  <c r="AG159" i="5" s="1"/>
  <c r="N159" i="5" a="1"/>
  <c r="N159" i="5" s="1"/>
  <c r="W159" i="5" a="1"/>
  <c r="W159" i="5" s="1"/>
  <c r="AI159" i="5" s="1"/>
  <c r="S159" i="5" a="1"/>
  <c r="S159" i="5" s="1"/>
  <c r="AE159" i="5" s="1"/>
  <c r="O159" i="5" a="1"/>
  <c r="O159" i="5" s="1"/>
  <c r="AA159" i="5" s="1"/>
  <c r="X159" i="5" a="1"/>
  <c r="X159" i="5" s="1"/>
  <c r="AJ159" i="5" s="1"/>
  <c r="T159" i="5" a="1"/>
  <c r="T159" i="5" s="1"/>
  <c r="AF159" i="5" s="1"/>
  <c r="Q159" i="5" a="1"/>
  <c r="Q159" i="5" s="1"/>
  <c r="AC159" i="5" s="1"/>
  <c r="V159" i="5" a="1"/>
  <c r="V159" i="5" s="1"/>
  <c r="AH159" i="5" s="1"/>
  <c r="S158" i="5" a="1"/>
  <c r="S158" i="5" s="1"/>
  <c r="AE158" i="5" s="1"/>
  <c r="U158" i="5" a="1"/>
  <c r="U158" i="5" s="1"/>
  <c r="AG158" i="5" s="1"/>
  <c r="R146" i="5" a="1"/>
  <c r="R146" i="5" s="1"/>
  <c r="AD146" i="5" s="1"/>
  <c r="R150" i="5" a="1"/>
  <c r="R150" i="5" s="1"/>
  <c r="AD150" i="5" s="1"/>
  <c r="X150" i="5" a="1"/>
  <c r="X150" i="5" s="1"/>
  <c r="AJ150" i="5" s="1"/>
  <c r="Y179" i="5" a="1"/>
  <c r="Y179" i="5" s="1"/>
  <c r="AK179" i="5" s="1"/>
  <c r="O179" i="5" a="1"/>
  <c r="O179" i="5" s="1"/>
  <c r="AA179" i="5" s="1"/>
  <c r="Y178" i="5" a="1"/>
  <c r="Y178" i="5" s="1"/>
  <c r="AK178" i="5" s="1"/>
  <c r="T178" i="5" a="1"/>
  <c r="T178" i="5" s="1"/>
  <c r="AF178" i="5" s="1"/>
  <c r="O178" i="5" a="1"/>
  <c r="O178" i="5" s="1"/>
  <c r="AA178" i="5" s="1"/>
  <c r="O177" i="5" a="1"/>
  <c r="O177" i="5" s="1"/>
  <c r="AA177" i="5" s="1"/>
  <c r="Y176" i="5" a="1"/>
  <c r="Y176" i="5" s="1"/>
  <c r="AK176" i="5" s="1"/>
  <c r="T176" i="5" a="1"/>
  <c r="T176" i="5" s="1"/>
  <c r="AF176" i="5" s="1"/>
  <c r="P175" i="5" a="1"/>
  <c r="P175" i="5" s="1"/>
  <c r="AB175" i="5" s="1"/>
  <c r="P173" i="5" a="1"/>
  <c r="P173" i="5" s="1"/>
  <c r="AB173" i="5" s="1"/>
  <c r="P171" i="5" a="1"/>
  <c r="P171" i="5" s="1"/>
  <c r="AB171" i="5" s="1"/>
  <c r="P169" i="5" a="1"/>
  <c r="P169" i="5" s="1"/>
  <c r="AB169" i="5" s="1"/>
  <c r="P167" i="5" a="1"/>
  <c r="P167" i="5" s="1"/>
  <c r="AB167" i="5" s="1"/>
  <c r="P165" i="5" a="1"/>
  <c r="P165" i="5" s="1"/>
  <c r="AB165" i="5" s="1"/>
  <c r="P163" i="5" a="1"/>
  <c r="P163" i="5" s="1"/>
  <c r="AB163" i="5" s="1"/>
  <c r="R161" i="5" a="1"/>
  <c r="R161" i="5" s="1"/>
  <c r="AD161" i="5" s="1"/>
  <c r="W156" i="5" a="1"/>
  <c r="W156" i="5" s="1"/>
  <c r="AI156" i="5" s="1"/>
  <c r="Y140" i="5" a="1"/>
  <c r="Y140" i="5" s="1"/>
  <c r="AK140" i="5" s="1"/>
  <c r="S131" i="5" a="1"/>
  <c r="S131" i="5" s="1"/>
  <c r="AE131" i="5" s="1"/>
  <c r="Y131" i="5" a="1"/>
  <c r="Y131" i="5" s="1"/>
  <c r="AK131" i="5" s="1"/>
  <c r="V131" i="5" a="1"/>
  <c r="V131" i="5" s="1"/>
  <c r="AH131" i="5" s="1"/>
  <c r="O131" i="5" a="1"/>
  <c r="O131" i="5" s="1"/>
  <c r="AA131" i="5" s="1"/>
  <c r="P131" i="5" a="1"/>
  <c r="P131" i="5" s="1"/>
  <c r="AB131" i="5" s="1"/>
  <c r="Q113" i="5" a="1"/>
  <c r="Q113" i="5" s="1"/>
  <c r="AC113" i="5" s="1"/>
  <c r="S113" i="5" a="1"/>
  <c r="S113" i="5" s="1"/>
  <c r="AE113" i="5" s="1"/>
  <c r="Y113" i="5" a="1"/>
  <c r="Y113" i="5" s="1"/>
  <c r="AK113" i="5" s="1"/>
  <c r="T113" i="5" a="1"/>
  <c r="T113" i="5" s="1"/>
  <c r="AF113" i="5" s="1"/>
  <c r="N113" i="5" a="1"/>
  <c r="N113" i="5" s="1"/>
  <c r="U113" i="5" a="1"/>
  <c r="U113" i="5" s="1"/>
  <c r="AG113" i="5" s="1"/>
  <c r="O113" i="5" a="1"/>
  <c r="O113" i="5" s="1"/>
  <c r="AA113" i="5" s="1"/>
  <c r="V113" i="5" a="1"/>
  <c r="V113" i="5" s="1"/>
  <c r="AH113" i="5" s="1"/>
  <c r="P113" i="5" a="1"/>
  <c r="P113" i="5" s="1"/>
  <c r="AB113" i="5" s="1"/>
  <c r="W113" i="5" a="1"/>
  <c r="W113" i="5" s="1"/>
  <c r="AI113" i="5" s="1"/>
  <c r="X113" i="5" a="1"/>
  <c r="X113" i="5" s="1"/>
  <c r="AJ113" i="5" s="1"/>
  <c r="R113" i="5" a="1"/>
  <c r="R113" i="5" s="1"/>
  <c r="AD113" i="5" s="1"/>
  <c r="T170" i="5" a="1"/>
  <c r="T170" i="5" s="1"/>
  <c r="AF170" i="5" s="1"/>
  <c r="T168" i="5" a="1"/>
  <c r="T168" i="5" s="1"/>
  <c r="AF168" i="5" s="1"/>
  <c r="T166" i="5" a="1"/>
  <c r="T166" i="5" s="1"/>
  <c r="AF166" i="5" s="1"/>
  <c r="N166" i="5" a="1"/>
  <c r="N166" i="5" s="1"/>
  <c r="T164" i="5" a="1"/>
  <c r="T164" i="5" s="1"/>
  <c r="AF164" i="5" s="1"/>
  <c r="N164" i="5" a="1"/>
  <c r="N164" i="5" s="1"/>
  <c r="T162" i="5" a="1"/>
  <c r="T162" i="5" s="1"/>
  <c r="AF162" i="5" s="1"/>
  <c r="R152" i="5" a="1"/>
  <c r="R152" i="5" s="1"/>
  <c r="AD152" i="5" s="1"/>
  <c r="X152" i="5" a="1"/>
  <c r="X152" i="5" s="1"/>
  <c r="AJ152" i="5" s="1"/>
  <c r="Y150" i="5" a="1"/>
  <c r="Y150" i="5" s="1"/>
  <c r="AK150" i="5" s="1"/>
  <c r="X179" i="5" a="1"/>
  <c r="X179" i="5" s="1"/>
  <c r="AJ179" i="5" s="1"/>
  <c r="S179" i="5" a="1"/>
  <c r="S179" i="5" s="1"/>
  <c r="AE179" i="5" s="1"/>
  <c r="N179" i="5" a="1"/>
  <c r="N179" i="5" s="1"/>
  <c r="X178" i="5" a="1"/>
  <c r="X178" i="5" s="1"/>
  <c r="AJ178" i="5" s="1"/>
  <c r="S178" i="5" a="1"/>
  <c r="S178" i="5" s="1"/>
  <c r="AE178" i="5" s="1"/>
  <c r="N178" i="5" a="1"/>
  <c r="N178" i="5" s="1"/>
  <c r="X177" i="5" a="1"/>
  <c r="X177" i="5" s="1"/>
  <c r="AJ177" i="5" s="1"/>
  <c r="S177" i="5" a="1"/>
  <c r="S177" i="5" s="1"/>
  <c r="AE177" i="5" s="1"/>
  <c r="N177" i="5" a="1"/>
  <c r="N177" i="5" s="1"/>
  <c r="X176" i="5" a="1"/>
  <c r="X176" i="5" s="1"/>
  <c r="AJ176" i="5" s="1"/>
  <c r="S176" i="5" a="1"/>
  <c r="S176" i="5" s="1"/>
  <c r="AE176" i="5" s="1"/>
  <c r="U175" i="5" a="1"/>
  <c r="U175" i="5" s="1"/>
  <c r="AG175" i="5" s="1"/>
  <c r="U173" i="5" a="1"/>
  <c r="U173" i="5" s="1"/>
  <c r="AG173" i="5" s="1"/>
  <c r="U171" i="5" a="1"/>
  <c r="U171" i="5" s="1"/>
  <c r="AG171" i="5" s="1"/>
  <c r="U169" i="5" a="1"/>
  <c r="U169" i="5" s="1"/>
  <c r="AG169" i="5" s="1"/>
  <c r="U167" i="5" a="1"/>
  <c r="U167" i="5" s="1"/>
  <c r="AG167" i="5" s="1"/>
  <c r="U165" i="5" a="1"/>
  <c r="U165" i="5" s="1"/>
  <c r="AG165" i="5" s="1"/>
  <c r="U163" i="5" a="1"/>
  <c r="U163" i="5" s="1"/>
  <c r="AG163" i="5" s="1"/>
  <c r="Y161" i="5" a="1"/>
  <c r="Y161" i="5" s="1"/>
  <c r="AK161" i="5" s="1"/>
  <c r="P161" i="5" a="1"/>
  <c r="P161" i="5" s="1"/>
  <c r="AB161" i="5" s="1"/>
  <c r="P160" i="5" a="1"/>
  <c r="P160" i="5" s="1"/>
  <c r="AB160" i="5" s="1"/>
  <c r="Y160" i="5" a="1"/>
  <c r="Y160" i="5" s="1"/>
  <c r="AK160" i="5" s="1"/>
  <c r="P159" i="5" a="1"/>
  <c r="P159" i="5" s="1"/>
  <c r="AB159" i="5" s="1"/>
  <c r="P158" i="5" a="1"/>
  <c r="P158" i="5" s="1"/>
  <c r="AB158" i="5" s="1"/>
  <c r="Y158" i="5" a="1"/>
  <c r="Y158" i="5" s="1"/>
  <c r="AK158" i="5" s="1"/>
  <c r="U144" i="5" a="1"/>
  <c r="U144" i="5" s="1"/>
  <c r="AG144" i="5" s="1"/>
  <c r="N144" i="5" a="1"/>
  <c r="N144" i="5" s="1"/>
  <c r="W144" i="5" a="1"/>
  <c r="W144" i="5" s="1"/>
  <c r="AI144" i="5" s="1"/>
  <c r="T144" i="5" a="1"/>
  <c r="T144" i="5" s="1"/>
  <c r="AF144" i="5" s="1"/>
  <c r="O144" i="5" a="1"/>
  <c r="O144" i="5" s="1"/>
  <c r="AA144" i="5" s="1"/>
  <c r="P144" i="5" a="1"/>
  <c r="P144" i="5" s="1"/>
  <c r="AB144" i="5" s="1"/>
  <c r="X144" i="5" a="1"/>
  <c r="X144" i="5" s="1"/>
  <c r="AJ144" i="5" s="1"/>
  <c r="Q144" i="5" a="1"/>
  <c r="Q144" i="5" s="1"/>
  <c r="AC144" i="5" s="1"/>
  <c r="R144" i="5" a="1"/>
  <c r="R144" i="5" s="1"/>
  <c r="AD144" i="5" s="1"/>
  <c r="Y144" i="5" a="1"/>
  <c r="Y144" i="5" s="1"/>
  <c r="AK144" i="5" s="1"/>
  <c r="W134" i="5" a="1"/>
  <c r="W134" i="5" s="1"/>
  <c r="AI134" i="5" s="1"/>
  <c r="X134" i="5" a="1"/>
  <c r="X134" i="5" s="1"/>
  <c r="AJ134" i="5" s="1"/>
  <c r="U131" i="5" a="1"/>
  <c r="U131" i="5" s="1"/>
  <c r="AG131" i="5" s="1"/>
  <c r="Y174" i="5" a="1"/>
  <c r="Y174" i="5" s="1"/>
  <c r="AK174" i="5" s="1"/>
  <c r="S174" i="5" a="1"/>
  <c r="S174" i="5" s="1"/>
  <c r="AE174" i="5" s="1"/>
  <c r="Y172" i="5" a="1"/>
  <c r="Y172" i="5" s="1"/>
  <c r="AK172" i="5" s="1"/>
  <c r="S172" i="5" a="1"/>
  <c r="S172" i="5" s="1"/>
  <c r="AE172" i="5" s="1"/>
  <c r="Y170" i="5" a="1"/>
  <c r="Y170" i="5" s="1"/>
  <c r="AK170" i="5" s="1"/>
  <c r="S170" i="5" a="1"/>
  <c r="S170" i="5" s="1"/>
  <c r="AE170" i="5" s="1"/>
  <c r="Y168" i="5" a="1"/>
  <c r="Y168" i="5" s="1"/>
  <c r="AK168" i="5" s="1"/>
  <c r="Y164" i="5" a="1"/>
  <c r="Y164" i="5" s="1"/>
  <c r="AK164" i="5" s="1"/>
  <c r="U162" i="5" a="1"/>
  <c r="U162" i="5" s="1"/>
  <c r="AG162" i="5" s="1"/>
  <c r="Q162" i="5" a="1"/>
  <c r="Q162" i="5" s="1"/>
  <c r="AC162" i="5" s="1"/>
  <c r="V162" i="5" a="1"/>
  <c r="V162" i="5" s="1"/>
  <c r="AH162" i="5" s="1"/>
  <c r="R162" i="5" a="1"/>
  <c r="R162" i="5" s="1"/>
  <c r="AD162" i="5" s="1"/>
  <c r="O162" i="5" a="1"/>
  <c r="O162" i="5" s="1"/>
  <c r="AA162" i="5" s="1"/>
  <c r="Q156" i="5" a="1"/>
  <c r="Q156" i="5" s="1"/>
  <c r="AC156" i="5" s="1"/>
  <c r="V156" i="5" a="1"/>
  <c r="V156" i="5" s="1"/>
  <c r="AH156" i="5" s="1"/>
  <c r="R145" i="5" a="1"/>
  <c r="R145" i="5" s="1"/>
  <c r="AD145" i="5" s="1"/>
  <c r="R130" i="5" a="1"/>
  <c r="R130" i="5" s="1"/>
  <c r="AD130" i="5" s="1"/>
  <c r="S130" i="5" a="1"/>
  <c r="S130" i="5" s="1"/>
  <c r="AE130" i="5" s="1"/>
  <c r="Y130" i="5" a="1"/>
  <c r="Y130" i="5" s="1"/>
  <c r="AK130" i="5" s="1"/>
  <c r="T130" i="5" a="1"/>
  <c r="T130" i="5" s="1"/>
  <c r="AF130" i="5" s="1"/>
  <c r="N130" i="5" a="1"/>
  <c r="N130" i="5" s="1"/>
  <c r="O130" i="5" a="1"/>
  <c r="O130" i="5" s="1"/>
  <c r="AA130" i="5" s="1"/>
  <c r="U130" i="5" a="1"/>
  <c r="U130" i="5" s="1"/>
  <c r="AG130" i="5" s="1"/>
  <c r="P130" i="5" a="1"/>
  <c r="P130" i="5" s="1"/>
  <c r="AB130" i="5" s="1"/>
  <c r="V130" i="5" a="1"/>
  <c r="V130" i="5" s="1"/>
  <c r="AH130" i="5" s="1"/>
  <c r="Q130" i="5" a="1"/>
  <c r="Q130" i="5" s="1"/>
  <c r="AC130" i="5" s="1"/>
  <c r="W130" i="5" a="1"/>
  <c r="W130" i="5" s="1"/>
  <c r="AI130" i="5" s="1"/>
  <c r="X130" i="5" a="1"/>
  <c r="X130" i="5" s="1"/>
  <c r="AJ130" i="5" s="1"/>
  <c r="X160" i="5" a="1"/>
  <c r="X160" i="5" s="1"/>
  <c r="AJ160" i="5" s="1"/>
  <c r="O160" i="5" a="1"/>
  <c r="O160" i="5" s="1"/>
  <c r="AA160" i="5" s="1"/>
  <c r="X158" i="5" a="1"/>
  <c r="X158" i="5" s="1"/>
  <c r="AJ158" i="5" s="1"/>
  <c r="O158" i="5" a="1"/>
  <c r="O158" i="5" s="1"/>
  <c r="AA158" i="5" s="1"/>
  <c r="V157" i="5" a="1"/>
  <c r="V157" i="5" s="1"/>
  <c r="AH157" i="5" s="1"/>
  <c r="Q157" i="5" a="1"/>
  <c r="Q157" i="5" s="1"/>
  <c r="AC157" i="5" s="1"/>
  <c r="V155" i="5" a="1"/>
  <c r="V155" i="5" s="1"/>
  <c r="AH155" i="5" s="1"/>
  <c r="Q155" i="5" a="1"/>
  <c r="Q155" i="5" s="1"/>
  <c r="AC155" i="5" s="1"/>
  <c r="U153" i="5" a="1"/>
  <c r="U153" i="5" s="1"/>
  <c r="AG153" i="5" s="1"/>
  <c r="O153" i="5" a="1"/>
  <c r="O153" i="5" s="1"/>
  <c r="AA153" i="5" s="1"/>
  <c r="Y152" i="5" a="1"/>
  <c r="Y152" i="5" s="1"/>
  <c r="AK152" i="5" s="1"/>
  <c r="U149" i="5" a="1"/>
  <c r="U149" i="5" s="1"/>
  <c r="AG149" i="5" s="1"/>
  <c r="N149" i="5" a="1"/>
  <c r="N149" i="5" s="1"/>
  <c r="T147" i="5" a="1"/>
  <c r="T147" i="5" s="1"/>
  <c r="AF147" i="5" s="1"/>
  <c r="V144" i="5" a="1"/>
  <c r="V144" i="5" s="1"/>
  <c r="AH144" i="5" s="1"/>
  <c r="O143" i="5" a="1"/>
  <c r="O143" i="5" s="1"/>
  <c r="AA143" i="5" s="1"/>
  <c r="R142" i="5" a="1"/>
  <c r="R142" i="5" s="1"/>
  <c r="AD142" i="5" s="1"/>
  <c r="T142" i="5" a="1"/>
  <c r="T142" i="5" s="1"/>
  <c r="AF142" i="5" s="1"/>
  <c r="O142" i="5" a="1"/>
  <c r="O142" i="5" s="1"/>
  <c r="AA142" i="5" s="1"/>
  <c r="U142" i="5" a="1"/>
  <c r="U142" i="5" s="1"/>
  <c r="AG142" i="5" s="1"/>
  <c r="X140" i="5" a="1"/>
  <c r="X140" i="5" s="1"/>
  <c r="AJ140" i="5" s="1"/>
  <c r="Q139" i="5" a="1"/>
  <c r="Q139" i="5" s="1"/>
  <c r="AC139" i="5" s="1"/>
  <c r="X139" i="5" a="1"/>
  <c r="X139" i="5" s="1"/>
  <c r="AJ139" i="5" s="1"/>
  <c r="W138" i="5" a="1"/>
  <c r="W138" i="5" s="1"/>
  <c r="AI138" i="5" s="1"/>
  <c r="V133" i="5" a="1"/>
  <c r="V133" i="5" s="1"/>
  <c r="AH133" i="5" s="1"/>
  <c r="R110" i="5" a="1"/>
  <c r="R110" i="5" s="1"/>
  <c r="AD110" i="5" s="1"/>
  <c r="N110" i="5" a="1"/>
  <c r="N110" i="5" s="1"/>
  <c r="W110" i="5" a="1"/>
  <c r="W110" i="5" s="1"/>
  <c r="AI110" i="5" s="1"/>
  <c r="S110" i="5" a="1"/>
  <c r="S110" i="5" s="1"/>
  <c r="AE110" i="5" s="1"/>
  <c r="X110" i="5" a="1"/>
  <c r="X110" i="5" s="1"/>
  <c r="AJ110" i="5" s="1"/>
  <c r="O110" i="5" a="1"/>
  <c r="O110" i="5" s="1"/>
  <c r="AA110" i="5" s="1"/>
  <c r="T110" i="5" a="1"/>
  <c r="T110" i="5" s="1"/>
  <c r="AF110" i="5" s="1"/>
  <c r="P110" i="5" a="1"/>
  <c r="P110" i="5" s="1"/>
  <c r="AB110" i="5" s="1"/>
  <c r="Y110" i="5" a="1"/>
  <c r="Y110" i="5" s="1"/>
  <c r="AK110" i="5" s="1"/>
  <c r="U110" i="5" a="1"/>
  <c r="U110" i="5" s="1"/>
  <c r="AG110" i="5" s="1"/>
  <c r="V110" i="5" a="1"/>
  <c r="V110" i="5" s="1"/>
  <c r="AH110" i="5" s="1"/>
  <c r="Q110" i="5" a="1"/>
  <c r="Q110" i="5" s="1"/>
  <c r="AC110" i="5" s="1"/>
  <c r="O156" i="5" a="1"/>
  <c r="O156" i="5" s="1"/>
  <c r="AA156" i="5" s="1"/>
  <c r="T156" i="5" a="1"/>
  <c r="T156" i="5" s="1"/>
  <c r="AF156" i="5" s="1"/>
  <c r="U155" i="5" a="1"/>
  <c r="U155" i="5" s="1"/>
  <c r="AG155" i="5" s="1"/>
  <c r="P155" i="5" a="1"/>
  <c r="P155" i="5" s="1"/>
  <c r="AB155" i="5" s="1"/>
  <c r="T153" i="5" a="1"/>
  <c r="T153" i="5" s="1"/>
  <c r="AF153" i="5" s="1"/>
  <c r="O150" i="5" a="1"/>
  <c r="O150" i="5" s="1"/>
  <c r="AA150" i="5" s="1"/>
  <c r="T150" i="5" a="1"/>
  <c r="T150" i="5" s="1"/>
  <c r="AF150" i="5" s="1"/>
  <c r="U150" i="5" a="1"/>
  <c r="U150" i="5" s="1"/>
  <c r="AG150" i="5" s="1"/>
  <c r="S145" i="5" a="1"/>
  <c r="S145" i="5" s="1"/>
  <c r="AE145" i="5" s="1"/>
  <c r="X145" i="5" a="1"/>
  <c r="X145" i="5" s="1"/>
  <c r="AJ145" i="5" s="1"/>
  <c r="P145" i="5" a="1"/>
  <c r="P145" i="5" s="1"/>
  <c r="AB145" i="5" s="1"/>
  <c r="Y145" i="5" a="1"/>
  <c r="Y145" i="5" s="1"/>
  <c r="AK145" i="5" s="1"/>
  <c r="Q145" i="5" a="1"/>
  <c r="Q145" i="5" s="1"/>
  <c r="AC145" i="5" s="1"/>
  <c r="U152" i="5" a="1"/>
  <c r="U152" i="5" s="1"/>
  <c r="AG152" i="5" s="1"/>
  <c r="W150" i="5" a="1"/>
  <c r="W150" i="5" s="1"/>
  <c r="AI150" i="5" s="1"/>
  <c r="U148" i="5" a="1"/>
  <c r="U148" i="5" s="1"/>
  <c r="AG148" i="5" s="1"/>
  <c r="V146" i="5" a="1"/>
  <c r="V146" i="5" s="1"/>
  <c r="AH146" i="5" s="1"/>
  <c r="N146" i="5" a="1"/>
  <c r="N146" i="5" s="1"/>
  <c r="W146" i="5" a="1"/>
  <c r="W146" i="5" s="1"/>
  <c r="AI146" i="5" s="1"/>
  <c r="O146" i="5" a="1"/>
  <c r="O146" i="5" s="1"/>
  <c r="AA146" i="5" s="1"/>
  <c r="T146" i="5" a="1"/>
  <c r="T146" i="5" s="1"/>
  <c r="AF146" i="5" s="1"/>
  <c r="T141" i="5" a="1"/>
  <c r="T141" i="5" s="1"/>
  <c r="AF141" i="5" s="1"/>
  <c r="O141" i="5" a="1"/>
  <c r="O141" i="5" s="1"/>
  <c r="AA141" i="5" s="1"/>
  <c r="U141" i="5" a="1"/>
  <c r="U141" i="5" s="1"/>
  <c r="AG141" i="5" s="1"/>
  <c r="W141" i="5" a="1"/>
  <c r="W141" i="5" s="1"/>
  <c r="AI141" i="5" s="1"/>
  <c r="R138" i="5" a="1"/>
  <c r="R138" i="5" s="1"/>
  <c r="AD138" i="5" s="1"/>
  <c r="S138" i="5" a="1"/>
  <c r="S138" i="5" s="1"/>
  <c r="AE138" i="5" s="1"/>
  <c r="Y138" i="5" a="1"/>
  <c r="Y138" i="5" s="1"/>
  <c r="AK138" i="5" s="1"/>
  <c r="T138" i="5" a="1"/>
  <c r="T138" i="5" s="1"/>
  <c r="AF138" i="5" s="1"/>
  <c r="O138" i="5" a="1"/>
  <c r="O138" i="5" s="1"/>
  <c r="AA138" i="5" s="1"/>
  <c r="U138" i="5" a="1"/>
  <c r="U138" i="5" s="1"/>
  <c r="AG138" i="5" s="1"/>
  <c r="O136" i="5" a="1"/>
  <c r="O136" i="5" s="1"/>
  <c r="AA136" i="5" s="1"/>
  <c r="U136" i="5" a="1"/>
  <c r="U136" i="5" s="1"/>
  <c r="AG136" i="5" s="1"/>
  <c r="P136" i="5" a="1"/>
  <c r="P136" i="5" s="1"/>
  <c r="AB136" i="5" s="1"/>
  <c r="V136" i="5" a="1"/>
  <c r="V136" i="5" s="1"/>
  <c r="AH136" i="5" s="1"/>
  <c r="W136" i="5" a="1"/>
  <c r="W136" i="5" s="1"/>
  <c r="AI136" i="5" s="1"/>
  <c r="R136" i="5" a="1"/>
  <c r="R136" i="5" s="1"/>
  <c r="AD136" i="5" s="1"/>
  <c r="S136" i="5" a="1"/>
  <c r="S136" i="5" s="1"/>
  <c r="AE136" i="5" s="1"/>
  <c r="Y136" i="5" a="1"/>
  <c r="Y136" i="5" s="1"/>
  <c r="AK136" i="5" s="1"/>
  <c r="R133" i="5" a="1"/>
  <c r="R133" i="5" s="1"/>
  <c r="AD133" i="5" s="1"/>
  <c r="R160" i="5" a="1"/>
  <c r="R160" i="5" s="1"/>
  <c r="AD160" i="5" s="1"/>
  <c r="R158" i="5" a="1"/>
  <c r="R158" i="5" s="1"/>
  <c r="AD158" i="5" s="1"/>
  <c r="T157" i="5" a="1"/>
  <c r="T157" i="5" s="1"/>
  <c r="AF157" i="5" s="1"/>
  <c r="U156" i="5" a="1"/>
  <c r="U156" i="5" s="1"/>
  <c r="AG156" i="5" s="1"/>
  <c r="P156" i="5" a="1"/>
  <c r="P156" i="5" s="1"/>
  <c r="AB156" i="5" s="1"/>
  <c r="Y155" i="5" a="1"/>
  <c r="Y155" i="5" s="1"/>
  <c r="AK155" i="5" s="1"/>
  <c r="T155" i="5" a="1"/>
  <c r="T155" i="5" s="1"/>
  <c r="AF155" i="5" s="1"/>
  <c r="X153" i="5" a="1"/>
  <c r="X153" i="5" s="1"/>
  <c r="AJ153" i="5" s="1"/>
  <c r="W152" i="5" a="1"/>
  <c r="W152" i="5" s="1"/>
  <c r="AI152" i="5" s="1"/>
  <c r="Q152" i="5" a="1"/>
  <c r="Q152" i="5" s="1"/>
  <c r="AC152" i="5" s="1"/>
  <c r="V152" i="5" a="1"/>
  <c r="V152" i="5" s="1"/>
  <c r="AH152" i="5" s="1"/>
  <c r="Q150" i="5" a="1"/>
  <c r="Q150" i="5" s="1"/>
  <c r="AC150" i="5" s="1"/>
  <c r="Y149" i="5" a="1"/>
  <c r="Y149" i="5" s="1"/>
  <c r="AK149" i="5" s="1"/>
  <c r="R148" i="5" a="1"/>
  <c r="R148" i="5" s="1"/>
  <c r="AD148" i="5" s="1"/>
  <c r="N148" i="5" a="1"/>
  <c r="N148" i="5" s="1"/>
  <c r="P147" i="5" a="1"/>
  <c r="P147" i="5" s="1"/>
  <c r="AB147" i="5" s="1"/>
  <c r="Y147" i="5" a="1"/>
  <c r="Y147" i="5" s="1"/>
  <c r="AK147" i="5" s="1"/>
  <c r="Q147" i="5" a="1"/>
  <c r="Q147" i="5" s="1"/>
  <c r="AC147" i="5" s="1"/>
  <c r="R147" i="5" a="1"/>
  <c r="R147" i="5" s="1"/>
  <c r="AD147" i="5" s="1"/>
  <c r="Y146" i="5" a="1"/>
  <c r="Y146" i="5" s="1"/>
  <c r="AK146" i="5" s="1"/>
  <c r="Q146" i="5" a="1"/>
  <c r="Q146" i="5" s="1"/>
  <c r="AC146" i="5" s="1"/>
  <c r="W145" i="5" a="1"/>
  <c r="W145" i="5" s="1"/>
  <c r="AI145" i="5" s="1"/>
  <c r="Y142" i="5" a="1"/>
  <c r="Y142" i="5" s="1"/>
  <c r="AK142" i="5" s="1"/>
  <c r="P142" i="5" a="1"/>
  <c r="P142" i="5" s="1"/>
  <c r="AB142" i="5" s="1"/>
  <c r="R141" i="5" a="1"/>
  <c r="R141" i="5" s="1"/>
  <c r="AD141" i="5" s="1"/>
  <c r="T140" i="5" a="1"/>
  <c r="T140" i="5" s="1"/>
  <c r="AF140" i="5" s="1"/>
  <c r="O140" i="5" a="1"/>
  <c r="O140" i="5" s="1"/>
  <c r="AA140" i="5" s="1"/>
  <c r="U140" i="5" a="1"/>
  <c r="U140" i="5" s="1"/>
  <c r="AG140" i="5" s="1"/>
  <c r="W140" i="5" a="1"/>
  <c r="W140" i="5" s="1"/>
  <c r="AI140" i="5" s="1"/>
  <c r="R140" i="5" a="1"/>
  <c r="R140" i="5" s="1"/>
  <c r="AD140" i="5" s="1"/>
  <c r="S139" i="5" a="1"/>
  <c r="S139" i="5" s="1"/>
  <c r="AE139" i="5" s="1"/>
  <c r="Q138" i="5" a="1"/>
  <c r="Q138" i="5" s="1"/>
  <c r="AC138" i="5" s="1"/>
  <c r="R134" i="5" a="1"/>
  <c r="R134" i="5" s="1"/>
  <c r="AD134" i="5" s="1"/>
  <c r="S134" i="5" a="1"/>
  <c r="S134" i="5" s="1"/>
  <c r="AE134" i="5" s="1"/>
  <c r="Y134" i="5" a="1"/>
  <c r="Y134" i="5" s="1"/>
  <c r="AK134" i="5" s="1"/>
  <c r="T134" i="5" a="1"/>
  <c r="T134" i="5" s="1"/>
  <c r="AF134" i="5" s="1"/>
  <c r="O134" i="5" a="1"/>
  <c r="O134" i="5" s="1"/>
  <c r="AA134" i="5" s="1"/>
  <c r="U134" i="5" a="1"/>
  <c r="U134" i="5" s="1"/>
  <c r="AG134" i="5" s="1"/>
  <c r="P134" i="5" a="1"/>
  <c r="P134" i="5" s="1"/>
  <c r="AB134" i="5" s="1"/>
  <c r="V134" i="5" a="1"/>
  <c r="V134" i="5" s="1"/>
  <c r="AH134" i="5" s="1"/>
  <c r="O132" i="5" a="1"/>
  <c r="O132" i="5" s="1"/>
  <c r="AA132" i="5" s="1"/>
  <c r="U132" i="5" a="1"/>
  <c r="U132" i="5" s="1"/>
  <c r="AG132" i="5" s="1"/>
  <c r="P132" i="5" a="1"/>
  <c r="P132" i="5" s="1"/>
  <c r="AB132" i="5" s="1"/>
  <c r="V132" i="5" a="1"/>
  <c r="V132" i="5" s="1"/>
  <c r="AH132" i="5" s="1"/>
  <c r="W132" i="5" a="1"/>
  <c r="W132" i="5" s="1"/>
  <c r="AI132" i="5" s="1"/>
  <c r="R132" i="5" a="1"/>
  <c r="R132" i="5" s="1"/>
  <c r="AD132" i="5" s="1"/>
  <c r="S132" i="5" a="1"/>
  <c r="S132" i="5" s="1"/>
  <c r="AE132" i="5" s="1"/>
  <c r="Y132" i="5" a="1"/>
  <c r="Y132" i="5" s="1"/>
  <c r="AK132" i="5" s="1"/>
  <c r="Q131" i="5" a="1"/>
  <c r="Q131" i="5" s="1"/>
  <c r="AC131" i="5" s="1"/>
  <c r="V160" i="5" a="1"/>
  <c r="V160" i="5" s="1"/>
  <c r="AH160" i="5" s="1"/>
  <c r="Q160" i="5" a="1"/>
  <c r="Q160" i="5" s="1"/>
  <c r="AC160" i="5" s="1"/>
  <c r="V158" i="5" a="1"/>
  <c r="V158" i="5" s="1"/>
  <c r="AH158" i="5" s="1"/>
  <c r="Q158" i="5" a="1"/>
  <c r="Q158" i="5" s="1"/>
  <c r="AC158" i="5" s="1"/>
  <c r="X157" i="5" a="1"/>
  <c r="X157" i="5" s="1"/>
  <c r="AJ157" i="5" s="1"/>
  <c r="O157" i="5" a="1"/>
  <c r="O157" i="5" s="1"/>
  <c r="AA157" i="5" s="1"/>
  <c r="S155" i="5" a="1"/>
  <c r="S155" i="5" s="1"/>
  <c r="AE155" i="5" s="1"/>
  <c r="N155" i="5" a="1"/>
  <c r="N155" i="5" s="1"/>
  <c r="W153" i="5" a="1"/>
  <c r="W153" i="5" s="1"/>
  <c r="AI153" i="5" s="1"/>
  <c r="P152" i="5" a="1"/>
  <c r="P152" i="5" s="1"/>
  <c r="AB152" i="5" s="1"/>
  <c r="V150" i="5" a="1"/>
  <c r="V150" i="5" s="1"/>
  <c r="AH150" i="5" s="1"/>
  <c r="P150" i="5" a="1"/>
  <c r="P150" i="5" s="1"/>
  <c r="AB150" i="5" s="1"/>
  <c r="Q149" i="5" a="1"/>
  <c r="Q149" i="5" s="1"/>
  <c r="AC149" i="5" s="1"/>
  <c r="R149" i="5" a="1"/>
  <c r="R149" i="5" s="1"/>
  <c r="AD149" i="5" s="1"/>
  <c r="S149" i="5" a="1"/>
  <c r="S149" i="5" s="1"/>
  <c r="AE149" i="5" s="1"/>
  <c r="Y148" i="5" a="1"/>
  <c r="Y148" i="5" s="1"/>
  <c r="AK148" i="5" s="1"/>
  <c r="X147" i="5" a="1"/>
  <c r="X147" i="5" s="1"/>
  <c r="AJ147" i="5" s="1"/>
  <c r="X146" i="5" a="1"/>
  <c r="X146" i="5" s="1"/>
  <c r="AJ146" i="5" s="1"/>
  <c r="O145" i="5" a="1"/>
  <c r="O145" i="5" s="1"/>
  <c r="AA145" i="5" s="1"/>
  <c r="T143" i="5" a="1"/>
  <c r="T143" i="5" s="1"/>
  <c r="AF143" i="5" s="1"/>
  <c r="P143" i="5" a="1"/>
  <c r="P143" i="5" s="1"/>
  <c r="AB143" i="5" s="1"/>
  <c r="U143" i="5" a="1"/>
  <c r="U143" i="5" s="1"/>
  <c r="AG143" i="5" s="1"/>
  <c r="Q143" i="5" a="1"/>
  <c r="Q143" i="5" s="1"/>
  <c r="AC143" i="5" s="1"/>
  <c r="V143" i="5" a="1"/>
  <c r="V143" i="5" s="1"/>
  <c r="AH143" i="5" s="1"/>
  <c r="R143" i="5" a="1"/>
  <c r="R143" i="5" s="1"/>
  <c r="AD143" i="5" s="1"/>
  <c r="X143" i="5" a="1"/>
  <c r="X143" i="5" s="1"/>
  <c r="AJ143" i="5" s="1"/>
  <c r="X142" i="5" a="1"/>
  <c r="X142" i="5" s="1"/>
  <c r="AJ142" i="5" s="1"/>
  <c r="N142" i="5" a="1"/>
  <c r="N142" i="5" s="1"/>
  <c r="Q141" i="5" a="1"/>
  <c r="Q141" i="5" s="1"/>
  <c r="AC141" i="5" s="1"/>
  <c r="S140" i="5" a="1"/>
  <c r="S140" i="5" s="1"/>
  <c r="AE140" i="5" s="1"/>
  <c r="P139" i="5" a="1"/>
  <c r="P139" i="5" s="1"/>
  <c r="AB139" i="5" s="1"/>
  <c r="T136" i="5" a="1"/>
  <c r="T136" i="5" s="1"/>
  <c r="AF136" i="5" s="1"/>
  <c r="Q135" i="5" a="1"/>
  <c r="Q135" i="5" s="1"/>
  <c r="AC135" i="5" s="1"/>
  <c r="X135" i="5" a="1"/>
  <c r="X135" i="5" s="1"/>
  <c r="AJ135" i="5" s="1"/>
  <c r="N135" i="5" a="1"/>
  <c r="N135" i="5" s="1"/>
  <c r="S157" i="5" a="1"/>
  <c r="S157" i="5" s="1"/>
  <c r="AE157" i="5" s="1"/>
  <c r="Y156" i="5" a="1"/>
  <c r="Y156" i="5" s="1"/>
  <c r="AK156" i="5" s="1"/>
  <c r="S156" i="5" a="1"/>
  <c r="S156" i="5" s="1"/>
  <c r="AE156" i="5" s="1"/>
  <c r="N156" i="5" a="1"/>
  <c r="N156" i="5" s="1"/>
  <c r="X155" i="5" a="1"/>
  <c r="X155" i="5" s="1"/>
  <c r="AJ155" i="5" s="1"/>
  <c r="O152" i="5" a="1"/>
  <c r="O152" i="5" s="1"/>
  <c r="AA152" i="5" s="1"/>
  <c r="X149" i="5" a="1"/>
  <c r="X149" i="5" s="1"/>
  <c r="AJ149" i="5" s="1"/>
  <c r="X148" i="5" a="1"/>
  <c r="X148" i="5" s="1"/>
  <c r="AJ148" i="5" s="1"/>
  <c r="Q148" i="5" a="1"/>
  <c r="Q148" i="5" s="1"/>
  <c r="AC148" i="5" s="1"/>
  <c r="W147" i="5" a="1"/>
  <c r="W147" i="5" s="1"/>
  <c r="AI147" i="5" s="1"/>
  <c r="O147" i="5" a="1"/>
  <c r="O147" i="5" s="1"/>
  <c r="AA147" i="5" s="1"/>
  <c r="P146" i="5" a="1"/>
  <c r="P146" i="5" s="1"/>
  <c r="AB146" i="5" s="1"/>
  <c r="V145" i="5" a="1"/>
  <c r="V145" i="5" s="1"/>
  <c r="AH145" i="5" s="1"/>
  <c r="N145" i="5" a="1"/>
  <c r="N145" i="5" s="1"/>
  <c r="W142" i="5" a="1"/>
  <c r="W142" i="5" s="1"/>
  <c r="AI142" i="5" s="1"/>
  <c r="Y141" i="5" a="1"/>
  <c r="Y141" i="5" s="1"/>
  <c r="AK141" i="5" s="1"/>
  <c r="P141" i="5" a="1"/>
  <c r="P141" i="5" s="1"/>
  <c r="AB141" i="5" s="1"/>
  <c r="Q140" i="5" a="1"/>
  <c r="Q140" i="5" s="1"/>
  <c r="AC140" i="5" s="1"/>
  <c r="O139" i="5" a="1"/>
  <c r="O139" i="5" s="1"/>
  <c r="AA139" i="5" s="1"/>
  <c r="P138" i="5" a="1"/>
  <c r="P138" i="5" s="1"/>
  <c r="AB138" i="5" s="1"/>
  <c r="Q137" i="5" a="1"/>
  <c r="Q137" i="5" s="1"/>
  <c r="AC137" i="5" s="1"/>
  <c r="X137" i="5" a="1"/>
  <c r="X137" i="5" s="1"/>
  <c r="AJ137" i="5" s="1"/>
  <c r="Q136" i="5" a="1"/>
  <c r="Q136" i="5" s="1"/>
  <c r="AC136" i="5" s="1"/>
  <c r="Q134" i="5" a="1"/>
  <c r="Q134" i="5" s="1"/>
  <c r="AC134" i="5" s="1"/>
  <c r="T132" i="5" a="1"/>
  <c r="T132" i="5" s="1"/>
  <c r="AF132" i="5" s="1"/>
  <c r="W131" i="5" a="1"/>
  <c r="W131" i="5" s="1"/>
  <c r="AI131" i="5" s="1"/>
  <c r="W157" i="5" a="1"/>
  <c r="W157" i="5" s="1"/>
  <c r="AI157" i="5" s="1"/>
  <c r="X156" i="5" a="1"/>
  <c r="X156" i="5" s="1"/>
  <c r="AJ156" i="5" s="1"/>
  <c r="W155" i="5" a="1"/>
  <c r="W155" i="5" s="1"/>
  <c r="AI155" i="5" s="1"/>
  <c r="V153" i="5" a="1"/>
  <c r="V153" i="5" s="1"/>
  <c r="AH153" i="5" s="1"/>
  <c r="P153" i="5" a="1"/>
  <c r="P153" i="5" s="1"/>
  <c r="AB153" i="5" s="1"/>
  <c r="Y153" i="5" a="1"/>
  <c r="Y153" i="5" s="1"/>
  <c r="AK153" i="5" s="1"/>
  <c r="N150" i="5" a="1"/>
  <c r="N150" i="5" s="1"/>
  <c r="W149" i="5" a="1"/>
  <c r="W149" i="5" s="1"/>
  <c r="AI149" i="5" s="1"/>
  <c r="P148" i="5" a="1"/>
  <c r="P148" i="5" s="1"/>
  <c r="AB148" i="5" s="1"/>
  <c r="U145" i="5" a="1"/>
  <c r="U145" i="5" s="1"/>
  <c r="AG145" i="5" s="1"/>
  <c r="N141" i="5" a="1"/>
  <c r="N141" i="5" s="1"/>
  <c r="N138" i="5" a="1"/>
  <c r="N138" i="5" s="1"/>
  <c r="N136" i="5" a="1"/>
  <c r="N136" i="5" s="1"/>
  <c r="Q133" i="5" a="1"/>
  <c r="Q133" i="5" s="1"/>
  <c r="AC133" i="5" s="1"/>
  <c r="X133" i="5" a="1"/>
  <c r="X133" i="5" s="1"/>
  <c r="AJ133" i="5" s="1"/>
  <c r="S129" i="5" a="1"/>
  <c r="S129" i="5" s="1"/>
  <c r="AE129" i="5" s="1"/>
  <c r="P129" i="5" a="1"/>
  <c r="P129" i="5" s="1"/>
  <c r="AB129" i="5" s="1"/>
  <c r="V129" i="5" a="1"/>
  <c r="V129" i="5" s="1"/>
  <c r="AH129" i="5" s="1"/>
  <c r="Q129" i="5" a="1"/>
  <c r="Q129" i="5" s="1"/>
  <c r="AC129" i="5" s="1"/>
  <c r="X129" i="5" a="1"/>
  <c r="X129" i="5" s="1"/>
  <c r="AJ129" i="5" s="1"/>
  <c r="S125" i="5" a="1"/>
  <c r="S125" i="5" s="1"/>
  <c r="AE125" i="5" s="1"/>
  <c r="Y125" i="5" a="1"/>
  <c r="Y125" i="5" s="1"/>
  <c r="AK125" i="5" s="1"/>
  <c r="P125" i="5" a="1"/>
  <c r="P125" i="5" s="1"/>
  <c r="AB125" i="5" s="1"/>
  <c r="V125" i="5" a="1"/>
  <c r="V125" i="5" s="1"/>
  <c r="AH125" i="5" s="1"/>
  <c r="Q125" i="5" a="1"/>
  <c r="Q125" i="5" s="1"/>
  <c r="AC125" i="5" s="1"/>
  <c r="X125" i="5" a="1"/>
  <c r="X125" i="5" s="1"/>
  <c r="AJ125" i="5" s="1"/>
  <c r="S121" i="5" a="1"/>
  <c r="S121" i="5" s="1"/>
  <c r="AE121" i="5" s="1"/>
  <c r="Y121" i="5" a="1"/>
  <c r="Y121" i="5" s="1"/>
  <c r="AK121" i="5" s="1"/>
  <c r="P121" i="5" a="1"/>
  <c r="P121" i="5" s="1"/>
  <c r="AB121" i="5" s="1"/>
  <c r="V121" i="5" a="1"/>
  <c r="V121" i="5" s="1"/>
  <c r="AH121" i="5" s="1"/>
  <c r="Q121" i="5" a="1"/>
  <c r="Q121" i="5" s="1"/>
  <c r="AC121" i="5" s="1"/>
  <c r="X121" i="5" a="1"/>
  <c r="X121" i="5" s="1"/>
  <c r="AJ121" i="5" s="1"/>
  <c r="S117" i="5" a="1"/>
  <c r="S117" i="5" s="1"/>
  <c r="AE117" i="5" s="1"/>
  <c r="Y117" i="5" a="1"/>
  <c r="Y117" i="5" s="1"/>
  <c r="AK117" i="5" s="1"/>
  <c r="P117" i="5" a="1"/>
  <c r="P117" i="5" s="1"/>
  <c r="AB117" i="5" s="1"/>
  <c r="V117" i="5" a="1"/>
  <c r="V117" i="5" s="1"/>
  <c r="AH117" i="5" s="1"/>
  <c r="Q117" i="5" a="1"/>
  <c r="Q117" i="5" s="1"/>
  <c r="AC117" i="5" s="1"/>
  <c r="X117" i="5" a="1"/>
  <c r="X117" i="5" s="1"/>
  <c r="AJ117" i="5" s="1"/>
  <c r="N131" i="5" a="1"/>
  <c r="N131" i="5" s="1"/>
  <c r="Y128" i="5" a="1"/>
  <c r="Y128" i="5" s="1"/>
  <c r="AK128" i="5" s="1"/>
  <c r="S128" i="5" a="1"/>
  <c r="S128" i="5" s="1"/>
  <c r="AE128" i="5" s="1"/>
  <c r="N127" i="5" a="1"/>
  <c r="N127" i="5" s="1"/>
  <c r="V126" i="5" a="1"/>
  <c r="V126" i="5" s="1"/>
  <c r="AH126" i="5" s="1"/>
  <c r="P126" i="5" a="1"/>
  <c r="P126" i="5" s="1"/>
  <c r="AB126" i="5" s="1"/>
  <c r="Y124" i="5" a="1"/>
  <c r="Y124" i="5" s="1"/>
  <c r="AK124" i="5" s="1"/>
  <c r="S124" i="5" a="1"/>
  <c r="S124" i="5" s="1"/>
  <c r="AE124" i="5" s="1"/>
  <c r="N123" i="5" a="1"/>
  <c r="N123" i="5" s="1"/>
  <c r="V122" i="5" a="1"/>
  <c r="V122" i="5" s="1"/>
  <c r="AH122" i="5" s="1"/>
  <c r="P122" i="5" a="1"/>
  <c r="P122" i="5" s="1"/>
  <c r="AB122" i="5" s="1"/>
  <c r="Y120" i="5" a="1"/>
  <c r="Y120" i="5" s="1"/>
  <c r="AK120" i="5" s="1"/>
  <c r="S120" i="5" a="1"/>
  <c r="S120" i="5" s="1"/>
  <c r="AE120" i="5" s="1"/>
  <c r="N119" i="5" a="1"/>
  <c r="N119" i="5" s="1"/>
  <c r="V118" i="5" a="1"/>
  <c r="V118" i="5" s="1"/>
  <c r="AH118" i="5" s="1"/>
  <c r="P118" i="5" a="1"/>
  <c r="P118" i="5" s="1"/>
  <c r="AB118" i="5" s="1"/>
  <c r="Y116" i="5" a="1"/>
  <c r="Y116" i="5" s="1"/>
  <c r="AK116" i="5" s="1"/>
  <c r="S116" i="5" a="1"/>
  <c r="S116" i="5" s="1"/>
  <c r="AE116" i="5" s="1"/>
  <c r="N115" i="5" a="1"/>
  <c r="N115" i="5" s="1"/>
  <c r="V114" i="5" a="1"/>
  <c r="V114" i="5" s="1"/>
  <c r="AH114" i="5" s="1"/>
  <c r="P114" i="5" a="1"/>
  <c r="P114" i="5" s="1"/>
  <c r="AB114" i="5" s="1"/>
  <c r="W112" i="5" a="1"/>
  <c r="W112" i="5" s="1"/>
  <c r="AI112" i="5" s="1"/>
  <c r="V111" i="5" a="1"/>
  <c r="V111" i="5" s="1"/>
  <c r="AH111" i="5" s="1"/>
  <c r="W111" i="5" a="1"/>
  <c r="W111" i="5" s="1"/>
  <c r="AI111" i="5" s="1"/>
  <c r="S104" i="5" a="1"/>
  <c r="S104" i="5" s="1"/>
  <c r="AE104" i="5" s="1"/>
  <c r="V104" i="5" a="1"/>
  <c r="V104" i="5" s="1"/>
  <c r="AH104" i="5" s="1"/>
  <c r="T139" i="5" a="1"/>
  <c r="T139" i="5" s="1"/>
  <c r="AF139" i="5" s="1"/>
  <c r="W137" i="5" a="1"/>
  <c r="W137" i="5" s="1"/>
  <c r="AI137" i="5" s="1"/>
  <c r="T135" i="5" a="1"/>
  <c r="T135" i="5" s="1"/>
  <c r="AF135" i="5" s="1"/>
  <c r="W133" i="5" a="1"/>
  <c r="W133" i="5" s="1"/>
  <c r="AI133" i="5" s="1"/>
  <c r="T131" i="5" a="1"/>
  <c r="T131" i="5" s="1"/>
  <c r="AF131" i="5" s="1"/>
  <c r="W129" i="5" a="1"/>
  <c r="W129" i="5" s="1"/>
  <c r="AI129" i="5" s="1"/>
  <c r="R128" i="5" a="1"/>
  <c r="R128" i="5" s="1"/>
  <c r="AD128" i="5" s="1"/>
  <c r="T127" i="5" a="1"/>
  <c r="T127" i="5" s="1"/>
  <c r="AF127" i="5" s="1"/>
  <c r="U126" i="5" a="1"/>
  <c r="U126" i="5" s="1"/>
  <c r="AG126" i="5" s="1"/>
  <c r="O126" i="5" a="1"/>
  <c r="O126" i="5" s="1"/>
  <c r="AA126" i="5" s="1"/>
  <c r="W125" i="5" a="1"/>
  <c r="W125" i="5" s="1"/>
  <c r="AI125" i="5" s="1"/>
  <c r="R124" i="5" a="1"/>
  <c r="R124" i="5" s="1"/>
  <c r="AD124" i="5" s="1"/>
  <c r="T123" i="5" a="1"/>
  <c r="T123" i="5" s="1"/>
  <c r="AF123" i="5" s="1"/>
  <c r="U122" i="5" a="1"/>
  <c r="U122" i="5" s="1"/>
  <c r="AG122" i="5" s="1"/>
  <c r="O122" i="5" a="1"/>
  <c r="O122" i="5" s="1"/>
  <c r="AA122" i="5" s="1"/>
  <c r="W121" i="5" a="1"/>
  <c r="W121" i="5" s="1"/>
  <c r="AI121" i="5" s="1"/>
  <c r="R120" i="5" a="1"/>
  <c r="R120" i="5" s="1"/>
  <c r="AD120" i="5" s="1"/>
  <c r="T119" i="5" a="1"/>
  <c r="T119" i="5" s="1"/>
  <c r="AF119" i="5" s="1"/>
  <c r="U118" i="5" a="1"/>
  <c r="U118" i="5" s="1"/>
  <c r="AG118" i="5" s="1"/>
  <c r="O118" i="5" a="1"/>
  <c r="O118" i="5" s="1"/>
  <c r="AA118" i="5" s="1"/>
  <c r="W117" i="5" a="1"/>
  <c r="W117" i="5" s="1"/>
  <c r="AI117" i="5" s="1"/>
  <c r="R116" i="5" a="1"/>
  <c r="R116" i="5" s="1"/>
  <c r="AD116" i="5" s="1"/>
  <c r="T115" i="5" a="1"/>
  <c r="T115" i="5" s="1"/>
  <c r="AF115" i="5" s="1"/>
  <c r="U114" i="5" a="1"/>
  <c r="U114" i="5" s="1"/>
  <c r="AG114" i="5" s="1"/>
  <c r="O114" i="5" a="1"/>
  <c r="O114" i="5" s="1"/>
  <c r="AA114" i="5" s="1"/>
  <c r="P111" i="5" a="1"/>
  <c r="P111" i="5" s="1"/>
  <c r="AB111" i="5" s="1"/>
  <c r="V103" i="5" a="1"/>
  <c r="V103" i="5" s="1"/>
  <c r="AH103" i="5" s="1"/>
  <c r="R103" i="5" a="1"/>
  <c r="R103" i="5" s="1"/>
  <c r="AD103" i="5" s="1"/>
  <c r="S103" i="5" a="1"/>
  <c r="S103" i="5" s="1"/>
  <c r="AE103" i="5" s="1"/>
  <c r="X103" i="5" a="1"/>
  <c r="X103" i="5" s="1"/>
  <c r="AJ103" i="5" s="1"/>
  <c r="P103" i="5" a="1"/>
  <c r="P103" i="5" s="1"/>
  <c r="AB103" i="5" s="1"/>
  <c r="Y103" i="5" a="1"/>
  <c r="Y103" i="5" s="1"/>
  <c r="AK103" i="5" s="1"/>
  <c r="U103" i="5" a="1"/>
  <c r="U103" i="5" s="1"/>
  <c r="AG103" i="5" s="1"/>
  <c r="N103" i="5" a="1"/>
  <c r="N103" i="5" s="1"/>
  <c r="W103" i="5" a="1"/>
  <c r="W103" i="5" s="1"/>
  <c r="AI103" i="5" s="1"/>
  <c r="O103" i="5" a="1"/>
  <c r="O103" i="5" s="1"/>
  <c r="AA103" i="5" s="1"/>
  <c r="Q103" i="5" a="1"/>
  <c r="Q103" i="5" s="1"/>
  <c r="AC103" i="5" s="1"/>
  <c r="T103" i="5" a="1"/>
  <c r="T103" i="5" s="1"/>
  <c r="AF103" i="5" s="1"/>
  <c r="X128" i="5" a="1"/>
  <c r="X128" i="5" s="1"/>
  <c r="AJ128" i="5" s="1"/>
  <c r="Y127" i="5" a="1"/>
  <c r="Y127" i="5" s="1"/>
  <c r="AK127" i="5" s="1"/>
  <c r="N126" i="5" a="1"/>
  <c r="N126" i="5" s="1"/>
  <c r="X124" i="5" a="1"/>
  <c r="X124" i="5" s="1"/>
  <c r="AJ124" i="5" s="1"/>
  <c r="Y123" i="5" a="1"/>
  <c r="Y123" i="5" s="1"/>
  <c r="AK123" i="5" s="1"/>
  <c r="N122" i="5" a="1"/>
  <c r="N122" i="5" s="1"/>
  <c r="X120" i="5" a="1"/>
  <c r="X120" i="5" s="1"/>
  <c r="AJ120" i="5" s="1"/>
  <c r="Y119" i="5" a="1"/>
  <c r="Y119" i="5" s="1"/>
  <c r="AK119" i="5" s="1"/>
  <c r="N118" i="5" a="1"/>
  <c r="N118" i="5" s="1"/>
  <c r="X116" i="5" a="1"/>
  <c r="X116" i="5" s="1"/>
  <c r="AJ116" i="5" s="1"/>
  <c r="Y115" i="5" a="1"/>
  <c r="Y115" i="5" s="1"/>
  <c r="AK115" i="5" s="1"/>
  <c r="N114" i="5" a="1"/>
  <c r="N114" i="5" s="1"/>
  <c r="Q112" i="5" a="1"/>
  <c r="Q112" i="5" s="1"/>
  <c r="AC112" i="5" s="1"/>
  <c r="U112" i="5" a="1"/>
  <c r="U112" i="5" s="1"/>
  <c r="AG112" i="5" s="1"/>
  <c r="Y112" i="5" a="1"/>
  <c r="Y112" i="5" s="1"/>
  <c r="AK112" i="5" s="1"/>
  <c r="N112" i="5" a="1"/>
  <c r="N112" i="5" s="1"/>
  <c r="R112" i="5" a="1"/>
  <c r="R112" i="5" s="1"/>
  <c r="AD112" i="5" s="1"/>
  <c r="O112" i="5" a="1"/>
  <c r="O112" i="5" s="1"/>
  <c r="AA112" i="5" s="1"/>
  <c r="T148" i="5" a="1"/>
  <c r="T148" i="5" s="1"/>
  <c r="AF148" i="5" s="1"/>
  <c r="O148" i="5" a="1"/>
  <c r="O148" i="5" s="1"/>
  <c r="AA148" i="5" s="1"/>
  <c r="R139" i="5" a="1"/>
  <c r="R139" i="5" s="1"/>
  <c r="AD139" i="5" s="1"/>
  <c r="U137" i="5" a="1"/>
  <c r="U137" i="5" s="1"/>
  <c r="AG137" i="5" s="1"/>
  <c r="O137" i="5" a="1"/>
  <c r="O137" i="5" s="1"/>
  <c r="AA137" i="5" s="1"/>
  <c r="R135" i="5" a="1"/>
  <c r="R135" i="5" s="1"/>
  <c r="AD135" i="5" s="1"/>
  <c r="U133" i="5" a="1"/>
  <c r="U133" i="5" s="1"/>
  <c r="AG133" i="5" s="1"/>
  <c r="O133" i="5" a="1"/>
  <c r="O133" i="5" s="1"/>
  <c r="AA133" i="5" s="1"/>
  <c r="R131" i="5" a="1"/>
  <c r="R131" i="5" s="1"/>
  <c r="AD131" i="5" s="1"/>
  <c r="U129" i="5" a="1"/>
  <c r="U129" i="5" s="1"/>
  <c r="AG129" i="5" s="1"/>
  <c r="O129" i="5" a="1"/>
  <c r="O129" i="5" s="1"/>
  <c r="AA129" i="5" s="1"/>
  <c r="W128" i="5" a="1"/>
  <c r="W128" i="5" s="1"/>
  <c r="AI128" i="5" s="1"/>
  <c r="R127" i="5" a="1"/>
  <c r="R127" i="5" s="1"/>
  <c r="AD127" i="5" s="1"/>
  <c r="T126" i="5" a="1"/>
  <c r="T126" i="5" s="1"/>
  <c r="AF126" i="5" s="1"/>
  <c r="U125" i="5" a="1"/>
  <c r="U125" i="5" s="1"/>
  <c r="AG125" i="5" s="1"/>
  <c r="O125" i="5" a="1"/>
  <c r="O125" i="5" s="1"/>
  <c r="AA125" i="5" s="1"/>
  <c r="W124" i="5" a="1"/>
  <c r="W124" i="5" s="1"/>
  <c r="AI124" i="5" s="1"/>
  <c r="R123" i="5" a="1"/>
  <c r="R123" i="5" s="1"/>
  <c r="AD123" i="5" s="1"/>
  <c r="T122" i="5" a="1"/>
  <c r="T122" i="5" s="1"/>
  <c r="AF122" i="5" s="1"/>
  <c r="U121" i="5" a="1"/>
  <c r="U121" i="5" s="1"/>
  <c r="AG121" i="5" s="1"/>
  <c r="O121" i="5" a="1"/>
  <c r="O121" i="5" s="1"/>
  <c r="AA121" i="5" s="1"/>
  <c r="W120" i="5" a="1"/>
  <c r="W120" i="5" s="1"/>
  <c r="AI120" i="5" s="1"/>
  <c r="R119" i="5" a="1"/>
  <c r="R119" i="5" s="1"/>
  <c r="AD119" i="5" s="1"/>
  <c r="T118" i="5" a="1"/>
  <c r="T118" i="5" s="1"/>
  <c r="AF118" i="5" s="1"/>
  <c r="U117" i="5" a="1"/>
  <c r="U117" i="5" s="1"/>
  <c r="AG117" i="5" s="1"/>
  <c r="O117" i="5" a="1"/>
  <c r="O117" i="5" s="1"/>
  <c r="AA117" i="5" s="1"/>
  <c r="W116" i="5" a="1"/>
  <c r="W116" i="5" s="1"/>
  <c r="AI116" i="5" s="1"/>
  <c r="R115" i="5" a="1"/>
  <c r="R115" i="5" s="1"/>
  <c r="AD115" i="5" s="1"/>
  <c r="T114" i="5" a="1"/>
  <c r="T114" i="5" s="1"/>
  <c r="AF114" i="5" s="1"/>
  <c r="T112" i="5" a="1"/>
  <c r="T112" i="5" s="1"/>
  <c r="AF112" i="5" s="1"/>
  <c r="R102" i="5" a="1"/>
  <c r="R102" i="5" s="1"/>
  <c r="AD102" i="5" s="1"/>
  <c r="U99" i="5" a="1"/>
  <c r="U99" i="5" s="1"/>
  <c r="AG99" i="5" s="1"/>
  <c r="S99" i="5" a="1"/>
  <c r="S99" i="5" s="1"/>
  <c r="AE99" i="5" s="1"/>
  <c r="W99" i="5" a="1"/>
  <c r="W99" i="5" s="1"/>
  <c r="AI99" i="5" s="1"/>
  <c r="X99" i="5" a="1"/>
  <c r="X99" i="5" s="1"/>
  <c r="AJ99" i="5" s="1"/>
  <c r="Q92" i="5" a="1"/>
  <c r="Q92" i="5" s="1"/>
  <c r="AC92" i="5" s="1"/>
  <c r="R92" i="5" a="1"/>
  <c r="R92" i="5" s="1"/>
  <c r="AD92" i="5" s="1"/>
  <c r="U92" i="5" a="1"/>
  <c r="U92" i="5" s="1"/>
  <c r="AG92" i="5" s="1"/>
  <c r="N137" i="5" a="1"/>
  <c r="N137" i="5" s="1"/>
  <c r="N133" i="5" a="1"/>
  <c r="N133" i="5" s="1"/>
  <c r="X131" i="5" a="1"/>
  <c r="X131" i="5" s="1"/>
  <c r="AJ131" i="5" s="1"/>
  <c r="N129" i="5" a="1"/>
  <c r="N129" i="5" s="1"/>
  <c r="V128" i="5" a="1"/>
  <c r="V128" i="5" s="1"/>
  <c r="AH128" i="5" s="1"/>
  <c r="P128" i="5" a="1"/>
  <c r="P128" i="5" s="1"/>
  <c r="AB128" i="5" s="1"/>
  <c r="X127" i="5" a="1"/>
  <c r="X127" i="5" s="1"/>
  <c r="AJ127" i="5" s="1"/>
  <c r="Y126" i="5" a="1"/>
  <c r="Y126" i="5" s="1"/>
  <c r="AK126" i="5" s="1"/>
  <c r="S126" i="5" a="1"/>
  <c r="S126" i="5" s="1"/>
  <c r="AE126" i="5" s="1"/>
  <c r="N125" i="5" a="1"/>
  <c r="N125" i="5" s="1"/>
  <c r="V124" i="5" a="1"/>
  <c r="V124" i="5" s="1"/>
  <c r="AH124" i="5" s="1"/>
  <c r="P124" i="5" a="1"/>
  <c r="P124" i="5" s="1"/>
  <c r="AB124" i="5" s="1"/>
  <c r="X123" i="5" a="1"/>
  <c r="X123" i="5" s="1"/>
  <c r="AJ123" i="5" s="1"/>
  <c r="Y122" i="5" a="1"/>
  <c r="Y122" i="5" s="1"/>
  <c r="AK122" i="5" s="1"/>
  <c r="S122" i="5" a="1"/>
  <c r="S122" i="5" s="1"/>
  <c r="AE122" i="5" s="1"/>
  <c r="N121" i="5" a="1"/>
  <c r="N121" i="5" s="1"/>
  <c r="V120" i="5" a="1"/>
  <c r="V120" i="5" s="1"/>
  <c r="AH120" i="5" s="1"/>
  <c r="P120" i="5" a="1"/>
  <c r="P120" i="5" s="1"/>
  <c r="AB120" i="5" s="1"/>
  <c r="X119" i="5" a="1"/>
  <c r="X119" i="5" s="1"/>
  <c r="AJ119" i="5" s="1"/>
  <c r="Y118" i="5" a="1"/>
  <c r="Y118" i="5" s="1"/>
  <c r="AK118" i="5" s="1"/>
  <c r="S118" i="5" a="1"/>
  <c r="S118" i="5" s="1"/>
  <c r="AE118" i="5" s="1"/>
  <c r="N117" i="5" a="1"/>
  <c r="N117" i="5" s="1"/>
  <c r="V116" i="5" a="1"/>
  <c r="V116" i="5" s="1"/>
  <c r="AH116" i="5" s="1"/>
  <c r="P116" i="5" a="1"/>
  <c r="P116" i="5" s="1"/>
  <c r="AB116" i="5" s="1"/>
  <c r="Y114" i="5" a="1"/>
  <c r="Y114" i="5" s="1"/>
  <c r="AK114" i="5" s="1"/>
  <c r="S114" i="5" a="1"/>
  <c r="S114" i="5" s="1"/>
  <c r="AE114" i="5" s="1"/>
  <c r="S112" i="5" a="1"/>
  <c r="S112" i="5" s="1"/>
  <c r="AE112" i="5" s="1"/>
  <c r="U111" i="5" a="1"/>
  <c r="U111" i="5" s="1"/>
  <c r="AG111" i="5" s="1"/>
  <c r="U109" i="5" a="1"/>
  <c r="U109" i="5" s="1"/>
  <c r="AG109" i="5" s="1"/>
  <c r="S109" i="5" a="1"/>
  <c r="S109" i="5" s="1"/>
  <c r="AE109" i="5" s="1"/>
  <c r="X109" i="5" a="1"/>
  <c r="X109" i="5" s="1"/>
  <c r="AJ109" i="5" s="1"/>
  <c r="T108" i="5" a="1"/>
  <c r="T108" i="5" s="1"/>
  <c r="AF108" i="5" s="1"/>
  <c r="Y108" i="5" a="1"/>
  <c r="Y108" i="5" s="1"/>
  <c r="AK108" i="5" s="1"/>
  <c r="N107" i="5" a="1"/>
  <c r="N107" i="5" s="1"/>
  <c r="S107" i="5" a="1"/>
  <c r="S107" i="5" s="1"/>
  <c r="AE107" i="5" s="1"/>
  <c r="Y107" i="5" a="1"/>
  <c r="Y107" i="5" s="1"/>
  <c r="AK107" i="5" s="1"/>
  <c r="S106" i="5" a="1"/>
  <c r="S106" i="5" s="1"/>
  <c r="AE106" i="5" s="1"/>
  <c r="O106" i="5" a="1"/>
  <c r="O106" i="5" s="1"/>
  <c r="AA106" i="5" s="1"/>
  <c r="V106" i="5" a="1"/>
  <c r="V106" i="5" s="1"/>
  <c r="AH106" i="5" s="1"/>
  <c r="X106" i="5" a="1"/>
  <c r="X106" i="5" s="1"/>
  <c r="AJ106" i="5" s="1"/>
  <c r="S105" i="5" a="1"/>
  <c r="S105" i="5" s="1"/>
  <c r="AE105" i="5" s="1"/>
  <c r="Y105" i="5" a="1"/>
  <c r="Y105" i="5" s="1"/>
  <c r="AK105" i="5" s="1"/>
  <c r="O105" i="5" a="1"/>
  <c r="O105" i="5" s="1"/>
  <c r="AA105" i="5" s="1"/>
  <c r="P105" i="5" a="1"/>
  <c r="P105" i="5" s="1"/>
  <c r="AB105" i="5" s="1"/>
  <c r="U105" i="5" a="1"/>
  <c r="U105" i="5" s="1"/>
  <c r="AG105" i="5" s="1"/>
  <c r="Q105" i="5" a="1"/>
  <c r="Q105" i="5" s="1"/>
  <c r="AC105" i="5" s="1"/>
  <c r="V105" i="5" a="1"/>
  <c r="V105" i="5" s="1"/>
  <c r="AH105" i="5" s="1"/>
  <c r="R105" i="5" a="1"/>
  <c r="R105" i="5" s="1"/>
  <c r="AD105" i="5" s="1"/>
  <c r="X105" i="5" a="1"/>
  <c r="X105" i="5" s="1"/>
  <c r="AJ105" i="5" s="1"/>
  <c r="W148" i="5" a="1"/>
  <c r="W148" i="5" s="1"/>
  <c r="AI148" i="5" s="1"/>
  <c r="U128" i="5" a="1"/>
  <c r="U128" i="5" s="1"/>
  <c r="AG128" i="5" s="1"/>
  <c r="U124" i="5" a="1"/>
  <c r="U124" i="5" s="1"/>
  <c r="AG124" i="5" s="1"/>
  <c r="U120" i="5" a="1"/>
  <c r="U120" i="5" s="1"/>
  <c r="AG120" i="5" s="1"/>
  <c r="U116" i="5" a="1"/>
  <c r="U116" i="5" s="1"/>
  <c r="AG116" i="5" s="1"/>
  <c r="Q97" i="5" a="1"/>
  <c r="Q97" i="5" s="1"/>
  <c r="AC97" i="5" s="1"/>
  <c r="V97" i="5" a="1"/>
  <c r="V97" i="5" s="1"/>
  <c r="AH97" i="5" s="1"/>
  <c r="R97" i="5" a="1"/>
  <c r="R97" i="5" s="1"/>
  <c r="AD97" i="5" s="1"/>
  <c r="W97" i="5" a="1"/>
  <c r="W97" i="5" s="1"/>
  <c r="AI97" i="5" s="1"/>
  <c r="S97" i="5" a="1"/>
  <c r="S97" i="5" s="1"/>
  <c r="AE97" i="5" s="1"/>
  <c r="T97" i="5" a="1"/>
  <c r="T97" i="5" s="1"/>
  <c r="AF97" i="5" s="1"/>
  <c r="Y97" i="5" a="1"/>
  <c r="Y97" i="5" s="1"/>
  <c r="AK97" i="5" s="1"/>
  <c r="P112" i="5" a="1"/>
  <c r="P112" i="5" s="1"/>
  <c r="AB112" i="5" s="1"/>
  <c r="W102" i="5" a="1"/>
  <c r="W102" i="5" s="1"/>
  <c r="AI102" i="5" s="1"/>
  <c r="N100" i="5" a="1"/>
  <c r="N100" i="5" s="1"/>
  <c r="W100" i="5" a="1"/>
  <c r="W100" i="5" s="1"/>
  <c r="AI100" i="5" s="1"/>
  <c r="S100" i="5" a="1"/>
  <c r="S100" i="5" s="1"/>
  <c r="AE100" i="5" s="1"/>
  <c r="O100" i="5" a="1"/>
  <c r="O100" i="5" s="1"/>
  <c r="AA100" i="5" s="1"/>
  <c r="T100" i="5" a="1"/>
  <c r="T100" i="5" s="1"/>
  <c r="AF100" i="5" s="1"/>
  <c r="P100" i="5" a="1"/>
  <c r="P100" i="5" s="1"/>
  <c r="AB100" i="5" s="1"/>
  <c r="U100" i="5" a="1"/>
  <c r="U100" i="5" s="1"/>
  <c r="AG100" i="5" s="1"/>
  <c r="Q98" i="5" a="1"/>
  <c r="Q98" i="5" s="1"/>
  <c r="AC98" i="5" s="1"/>
  <c r="U91" i="5" a="1"/>
  <c r="U91" i="5" s="1"/>
  <c r="AG91" i="5" s="1"/>
  <c r="T91" i="5" a="1"/>
  <c r="T91" i="5" s="1"/>
  <c r="AF91" i="5" s="1"/>
  <c r="N91" i="5" a="1"/>
  <c r="N91" i="5" s="1"/>
  <c r="O91" i="5" a="1"/>
  <c r="O91" i="5" s="1"/>
  <c r="AA91" i="5" s="1"/>
  <c r="W91" i="5" a="1"/>
  <c r="W91" i="5" s="1"/>
  <c r="AI91" i="5" s="1"/>
  <c r="Q91" i="5" a="1"/>
  <c r="Q91" i="5" s="1"/>
  <c r="AC91" i="5" s="1"/>
  <c r="X91" i="5" a="1"/>
  <c r="X91" i="5" s="1"/>
  <c r="AJ91" i="5" s="1"/>
  <c r="R91" i="5" a="1"/>
  <c r="R91" i="5" s="1"/>
  <c r="AD91" i="5" s="1"/>
  <c r="S91" i="5" a="1"/>
  <c r="S91" i="5" s="1"/>
  <c r="AE91" i="5" s="1"/>
  <c r="O78" i="5" a="1"/>
  <c r="O78" i="5" s="1"/>
  <c r="AA78" i="5" s="1"/>
  <c r="Q78" i="5" a="1"/>
  <c r="Q78" i="5" s="1"/>
  <c r="AC78" i="5" s="1"/>
  <c r="S78" i="5" a="1"/>
  <c r="S78" i="5" s="1"/>
  <c r="AE78" i="5" s="1"/>
  <c r="N74" i="5" a="1"/>
  <c r="N74" i="5" s="1"/>
  <c r="T74" i="5" a="1"/>
  <c r="T74" i="5" s="1"/>
  <c r="AF74" i="5" s="1"/>
  <c r="V74" i="5" a="1"/>
  <c r="V74" i="5" s="1"/>
  <c r="AH74" i="5" s="1"/>
  <c r="X74" i="5" a="1"/>
  <c r="X74" i="5" s="1"/>
  <c r="AJ74" i="5" s="1"/>
  <c r="S74" i="5" a="1"/>
  <c r="S74" i="5" s="1"/>
  <c r="AE74" i="5" s="1"/>
  <c r="S111" i="5" a="1"/>
  <c r="S111" i="5" s="1"/>
  <c r="AE111" i="5" s="1"/>
  <c r="R109" i="5" a="1"/>
  <c r="R109" i="5" s="1"/>
  <c r="AD109" i="5" s="1"/>
  <c r="X108" i="5" a="1"/>
  <c r="X108" i="5" s="1"/>
  <c r="AJ108" i="5" s="1"/>
  <c r="W107" i="5" a="1"/>
  <c r="W107" i="5" s="1"/>
  <c r="AI107" i="5" s="1"/>
  <c r="N105" i="5" a="1"/>
  <c r="N105" i="5" s="1"/>
  <c r="W105" i="5" a="1"/>
  <c r="W105" i="5" s="1"/>
  <c r="AI105" i="5" s="1"/>
  <c r="U98" i="5" a="1"/>
  <c r="U98" i="5" s="1"/>
  <c r="AG98" i="5" s="1"/>
  <c r="R93" i="5" a="1"/>
  <c r="R93" i="5" s="1"/>
  <c r="AD93" i="5" s="1"/>
  <c r="Y93" i="5" a="1"/>
  <c r="Y93" i="5" s="1"/>
  <c r="AK93" i="5" s="1"/>
  <c r="S93" i="5" a="1"/>
  <c r="S93" i="5" s="1"/>
  <c r="AE93" i="5" s="1"/>
  <c r="U93" i="5" a="1"/>
  <c r="U93" i="5" s="1"/>
  <c r="AG93" i="5" s="1"/>
  <c r="Q84" i="5" a="1"/>
  <c r="Q84" i="5" s="1"/>
  <c r="AC84" i="5" s="1"/>
  <c r="V84" i="5" a="1"/>
  <c r="V84" i="5" s="1"/>
  <c r="AH84" i="5" s="1"/>
  <c r="R84" i="5" a="1"/>
  <c r="R84" i="5" s="1"/>
  <c r="AD84" i="5" s="1"/>
  <c r="N84" i="5" a="1"/>
  <c r="N84" i="5" s="1"/>
  <c r="W84" i="5" a="1"/>
  <c r="W84" i="5" s="1"/>
  <c r="AI84" i="5" s="1"/>
  <c r="S84" i="5" a="1"/>
  <c r="S84" i="5" s="1"/>
  <c r="AE84" i="5" s="1"/>
  <c r="X84" i="5" a="1"/>
  <c r="X84" i="5" s="1"/>
  <c r="AJ84" i="5" s="1"/>
  <c r="P84" i="5" a="1"/>
  <c r="P84" i="5" s="1"/>
  <c r="AB84" i="5" s="1"/>
  <c r="Y84" i="5" a="1"/>
  <c r="Y84" i="5" s="1"/>
  <c r="AK84" i="5" s="1"/>
  <c r="O84" i="5" a="1"/>
  <c r="O84" i="5" s="1"/>
  <c r="AA84" i="5" s="1"/>
  <c r="T84" i="5" a="1"/>
  <c r="T84" i="5" s="1"/>
  <c r="AF84" i="5" s="1"/>
  <c r="U84" i="5" a="1"/>
  <c r="U84" i="5" s="1"/>
  <c r="AG84" i="5" s="1"/>
  <c r="N111" i="5" a="1"/>
  <c r="N111" i="5" s="1"/>
  <c r="V109" i="5" a="1"/>
  <c r="V109" i="5" s="1"/>
  <c r="AH109" i="5" s="1"/>
  <c r="W108" i="5" a="1"/>
  <c r="W108" i="5" s="1"/>
  <c r="AI108" i="5" s="1"/>
  <c r="Q106" i="5" a="1"/>
  <c r="Q106" i="5" s="1"/>
  <c r="AC106" i="5" s="1"/>
  <c r="U104" i="5" a="1"/>
  <c r="U104" i="5" s="1"/>
  <c r="AG104" i="5" s="1"/>
  <c r="U102" i="5" a="1"/>
  <c r="U102" i="5" s="1"/>
  <c r="AG102" i="5" s="1"/>
  <c r="R94" i="5" a="1"/>
  <c r="R94" i="5" s="1"/>
  <c r="AD94" i="5" s="1"/>
  <c r="X94" i="5" a="1"/>
  <c r="X94" i="5" s="1"/>
  <c r="AJ94" i="5" s="1"/>
  <c r="V94" i="5" a="1"/>
  <c r="V94" i="5" s="1"/>
  <c r="AH94" i="5" s="1"/>
  <c r="T92" i="5" a="1"/>
  <c r="T92" i="5" s="1"/>
  <c r="AF92" i="5" s="1"/>
  <c r="T90" i="5" a="1"/>
  <c r="T90" i="5" s="1"/>
  <c r="AF90" i="5" s="1"/>
  <c r="O90" i="5" a="1"/>
  <c r="O90" i="5" s="1"/>
  <c r="AA90" i="5" s="1"/>
  <c r="Q83" i="5" a="1"/>
  <c r="Q83" i="5" s="1"/>
  <c r="AC83" i="5" s="1"/>
  <c r="O66" i="5" a="1"/>
  <c r="O66" i="5" s="1"/>
  <c r="AA66" i="5" s="1"/>
  <c r="V66" i="5" a="1"/>
  <c r="V66" i="5" s="1"/>
  <c r="AH66" i="5" s="1"/>
  <c r="W66" i="5" a="1"/>
  <c r="W66" i="5" s="1"/>
  <c r="AI66" i="5" s="1"/>
  <c r="R66" i="5" a="1"/>
  <c r="R66" i="5" s="1"/>
  <c r="AD66" i="5" s="1"/>
  <c r="U66" i="5" a="1"/>
  <c r="U66" i="5" s="1"/>
  <c r="AG66" i="5" s="1"/>
  <c r="Q66" i="5" a="1"/>
  <c r="Q66" i="5" s="1"/>
  <c r="AC66" i="5" s="1"/>
  <c r="X66" i="5" a="1"/>
  <c r="X66" i="5" s="1"/>
  <c r="AJ66" i="5" s="1"/>
  <c r="R111" i="5" a="1"/>
  <c r="R111" i="5" s="1"/>
  <c r="AD111" i="5" s="1"/>
  <c r="Q109" i="5" a="1"/>
  <c r="Q109" i="5" s="1"/>
  <c r="AC109" i="5" s="1"/>
  <c r="V108" i="5" a="1"/>
  <c r="V108" i="5" s="1"/>
  <c r="AH108" i="5" s="1"/>
  <c r="V107" i="5" a="1"/>
  <c r="V107" i="5" s="1"/>
  <c r="AH107" i="5" s="1"/>
  <c r="O107" i="5" a="1"/>
  <c r="O107" i="5" s="1"/>
  <c r="AA107" i="5" s="1"/>
  <c r="T107" i="5" a="1"/>
  <c r="T107" i="5" s="1"/>
  <c r="AF107" i="5" s="1"/>
  <c r="U106" i="5" a="1"/>
  <c r="U106" i="5" s="1"/>
  <c r="AG106" i="5" s="1"/>
  <c r="P106" i="5" a="1"/>
  <c r="P106" i="5" s="1"/>
  <c r="AB106" i="5" s="1"/>
  <c r="R104" i="5" a="1"/>
  <c r="R104" i="5" s="1"/>
  <c r="AD104" i="5" s="1"/>
  <c r="P104" i="5" a="1"/>
  <c r="P104" i="5" s="1"/>
  <c r="AB104" i="5" s="1"/>
  <c r="S102" i="5" a="1"/>
  <c r="S102" i="5" s="1"/>
  <c r="AE102" i="5" s="1"/>
  <c r="P98" i="5" a="1"/>
  <c r="P98" i="5" s="1"/>
  <c r="AB98" i="5" s="1"/>
  <c r="X97" i="5" a="1"/>
  <c r="X97" i="5" s="1"/>
  <c r="AJ97" i="5" s="1"/>
  <c r="W89" i="5" a="1"/>
  <c r="W89" i="5" s="1"/>
  <c r="AI89" i="5" s="1"/>
  <c r="R108" i="5" a="1"/>
  <c r="R108" i="5" s="1"/>
  <c r="AD108" i="5" s="1"/>
  <c r="O99" i="5" a="1"/>
  <c r="O99" i="5" s="1"/>
  <c r="AA99" i="5" s="1"/>
  <c r="Y109" i="5" a="1"/>
  <c r="Y109" i="5" s="1"/>
  <c r="AK109" i="5" s="1"/>
  <c r="P109" i="5" a="1"/>
  <c r="P109" i="5" s="1"/>
  <c r="AB109" i="5" s="1"/>
  <c r="U108" i="5" a="1"/>
  <c r="U108" i="5" s="1"/>
  <c r="AG108" i="5" s="1"/>
  <c r="P108" i="5" a="1"/>
  <c r="P108" i="5" s="1"/>
  <c r="AB108" i="5" s="1"/>
  <c r="U107" i="5" a="1"/>
  <c r="U107" i="5" s="1"/>
  <c r="AG107" i="5" s="1"/>
  <c r="P107" i="5" a="1"/>
  <c r="P107" i="5" s="1"/>
  <c r="AB107" i="5" s="1"/>
  <c r="Y106" i="5" a="1"/>
  <c r="Y106" i="5" s="1"/>
  <c r="AK106" i="5" s="1"/>
  <c r="T106" i="5" a="1"/>
  <c r="T106" i="5" s="1"/>
  <c r="AF106" i="5" s="1"/>
  <c r="T105" i="5" a="1"/>
  <c r="T105" i="5" s="1"/>
  <c r="AF105" i="5" s="1"/>
  <c r="X104" i="5" a="1"/>
  <c r="X104" i="5" s="1"/>
  <c r="AJ104" i="5" s="1"/>
  <c r="Q104" i="5" a="1"/>
  <c r="Q104" i="5" s="1"/>
  <c r="AC104" i="5" s="1"/>
  <c r="Q102" i="5" a="1"/>
  <c r="Q102" i="5" s="1"/>
  <c r="AC102" i="5" s="1"/>
  <c r="Q101" i="5" a="1"/>
  <c r="Q101" i="5" s="1"/>
  <c r="AC101" i="5" s="1"/>
  <c r="R101" i="5" a="1"/>
  <c r="R101" i="5" s="1"/>
  <c r="AD101" i="5" s="1"/>
  <c r="P95" i="5" a="1"/>
  <c r="P95" i="5" s="1"/>
  <c r="AB95" i="5" s="1"/>
  <c r="Q95" i="5" a="1"/>
  <c r="Q95" i="5" s="1"/>
  <c r="AC95" i="5" s="1"/>
  <c r="S95" i="5" a="1"/>
  <c r="S95" i="5" s="1"/>
  <c r="AE95" i="5" s="1"/>
  <c r="Y95" i="5" a="1"/>
  <c r="Y95" i="5" s="1"/>
  <c r="AK95" i="5" s="1"/>
  <c r="W90" i="5" a="1"/>
  <c r="W90" i="5" s="1"/>
  <c r="AI90" i="5" s="1"/>
  <c r="Y111" i="5" a="1"/>
  <c r="Y111" i="5" s="1"/>
  <c r="AK111" i="5" s="1"/>
  <c r="T109" i="5" a="1"/>
  <c r="T109" i="5" s="1"/>
  <c r="AF109" i="5" s="1"/>
  <c r="O108" i="5" a="1"/>
  <c r="O108" i="5" s="1"/>
  <c r="AA108" i="5" s="1"/>
  <c r="N106" i="5" a="1"/>
  <c r="N106" i="5" s="1"/>
  <c r="O104" i="5" a="1"/>
  <c r="O104" i="5" s="1"/>
  <c r="AA104" i="5" s="1"/>
  <c r="Y102" i="5" a="1"/>
  <c r="Y102" i="5" s="1"/>
  <c r="AK102" i="5" s="1"/>
  <c r="P102" i="5" a="1"/>
  <c r="P102" i="5" s="1"/>
  <c r="AB102" i="5" s="1"/>
  <c r="Y100" i="5" a="1"/>
  <c r="Y100" i="5" s="1"/>
  <c r="AK100" i="5" s="1"/>
  <c r="Y94" i="5" a="1"/>
  <c r="Y94" i="5" s="1"/>
  <c r="AK94" i="5" s="1"/>
  <c r="V88" i="5" a="1"/>
  <c r="V88" i="5" s="1"/>
  <c r="AH88" i="5" s="1"/>
  <c r="W88" i="5" a="1"/>
  <c r="W88" i="5" s="1"/>
  <c r="AI88" i="5" s="1"/>
  <c r="P88" i="5" a="1"/>
  <c r="P88" i="5" s="1"/>
  <c r="AB88" i="5" s="1"/>
  <c r="O82" i="5" a="1"/>
  <c r="O82" i="5" s="1"/>
  <c r="AA82" i="5" s="1"/>
  <c r="T82" i="5" a="1"/>
  <c r="T82" i="5" s="1"/>
  <c r="AF82" i="5" s="1"/>
  <c r="Q82" i="5" a="1"/>
  <c r="Q82" i="5" s="1"/>
  <c r="AC82" i="5" s="1"/>
  <c r="P79" i="5" a="1"/>
  <c r="P79" i="5" s="1"/>
  <c r="AB79" i="5" s="1"/>
  <c r="Y79" i="5" a="1"/>
  <c r="Y79" i="5" s="1"/>
  <c r="AK79" i="5" s="1"/>
  <c r="V79" i="5" a="1"/>
  <c r="V79" i="5" s="1"/>
  <c r="AH79" i="5" s="1"/>
  <c r="W104" i="5" a="1"/>
  <c r="W104" i="5" s="1"/>
  <c r="AI104" i="5" s="1"/>
  <c r="N104" i="5" a="1"/>
  <c r="N104" i="5" s="1"/>
  <c r="V102" i="5" a="1"/>
  <c r="V102" i="5" s="1"/>
  <c r="AH102" i="5" s="1"/>
  <c r="X101" i="5" a="1"/>
  <c r="X101" i="5" s="1"/>
  <c r="AJ101" i="5" s="1"/>
  <c r="S101" i="5" a="1"/>
  <c r="S101" i="5" s="1"/>
  <c r="AE101" i="5" s="1"/>
  <c r="R99" i="5" a="1"/>
  <c r="R99" i="5" s="1"/>
  <c r="AD99" i="5" s="1"/>
  <c r="T98" i="5" a="1"/>
  <c r="T98" i="5" s="1"/>
  <c r="AF98" i="5" s="1"/>
  <c r="N98" i="5" a="1"/>
  <c r="N98" i="5" s="1"/>
  <c r="X96" i="5" a="1"/>
  <c r="X96" i="5" s="1"/>
  <c r="AJ96" i="5" s="1"/>
  <c r="P91" i="5" a="1"/>
  <c r="P91" i="5" s="1"/>
  <c r="AB91" i="5" s="1"/>
  <c r="Y89" i="5" a="1"/>
  <c r="Y89" i="5" s="1"/>
  <c r="AK89" i="5" s="1"/>
  <c r="R86" i="5" a="1"/>
  <c r="R86" i="5" s="1"/>
  <c r="AD86" i="5" s="1"/>
  <c r="N86" i="5" a="1"/>
  <c r="N86" i="5" s="1"/>
  <c r="W86" i="5" a="1"/>
  <c r="W86" i="5" s="1"/>
  <c r="AI86" i="5" s="1"/>
  <c r="S86" i="5" a="1"/>
  <c r="S86" i="5" s="1"/>
  <c r="AE86" i="5" s="1"/>
  <c r="X86" i="5" a="1"/>
  <c r="X86" i="5" s="1"/>
  <c r="AJ86" i="5" s="1"/>
  <c r="O86" i="5" a="1"/>
  <c r="O86" i="5" s="1"/>
  <c r="AA86" i="5" s="1"/>
  <c r="T86" i="5" a="1"/>
  <c r="T86" i="5" s="1"/>
  <c r="AF86" i="5" s="1"/>
  <c r="P86" i="5" a="1"/>
  <c r="P86" i="5" s="1"/>
  <c r="AB86" i="5" s="1"/>
  <c r="Y86" i="5" a="1"/>
  <c r="Y86" i="5" s="1"/>
  <c r="AK86" i="5" s="1"/>
  <c r="Q86" i="5" a="1"/>
  <c r="Q86" i="5" s="1"/>
  <c r="AC86" i="5" s="1"/>
  <c r="U85" i="5" a="1"/>
  <c r="U85" i="5" s="1"/>
  <c r="AG85" i="5" s="1"/>
  <c r="R75" i="5" a="1"/>
  <c r="R75" i="5" s="1"/>
  <c r="AD75" i="5" s="1"/>
  <c r="U74" i="5" a="1"/>
  <c r="U74" i="5" s="1"/>
  <c r="AG74" i="5" s="1"/>
  <c r="O73" i="5" a="1"/>
  <c r="O73" i="5" s="1"/>
  <c r="AA73" i="5" s="1"/>
  <c r="V99" i="5" a="1"/>
  <c r="V99" i="5" s="1"/>
  <c r="AH99" i="5" s="1"/>
  <c r="X98" i="5" a="1"/>
  <c r="X98" i="5" s="1"/>
  <c r="AJ98" i="5" s="1"/>
  <c r="W96" i="5" a="1"/>
  <c r="W96" i="5" s="1"/>
  <c r="AI96" i="5" s="1"/>
  <c r="R95" i="5" a="1"/>
  <c r="R95" i="5" s="1"/>
  <c r="AD95" i="5" s="1"/>
  <c r="O95" i="5" a="1"/>
  <c r="O95" i="5" s="1"/>
  <c r="AA95" i="5" s="1"/>
  <c r="T95" i="5" a="1"/>
  <c r="T95" i="5" s="1"/>
  <c r="AF95" i="5" s="1"/>
  <c r="S94" i="5" a="1"/>
  <c r="S94" i="5" s="1"/>
  <c r="AE94" i="5" s="1"/>
  <c r="N92" i="5" a="1"/>
  <c r="N92" i="5" s="1"/>
  <c r="W92" i="5" a="1"/>
  <c r="W92" i="5" s="1"/>
  <c r="AI92" i="5" s="1"/>
  <c r="S92" i="5" a="1"/>
  <c r="S92" i="5" s="1"/>
  <c r="AE92" i="5" s="1"/>
  <c r="X92" i="5" a="1"/>
  <c r="X92" i="5" s="1"/>
  <c r="AJ92" i="5" s="1"/>
  <c r="P92" i="5" a="1"/>
  <c r="P92" i="5" s="1"/>
  <c r="AB92" i="5" s="1"/>
  <c r="Y92" i="5" a="1"/>
  <c r="Y92" i="5" s="1"/>
  <c r="AK92" i="5" s="1"/>
  <c r="S88" i="5" a="1"/>
  <c r="S88" i="5" s="1"/>
  <c r="AE88" i="5" s="1"/>
  <c r="X88" i="5" a="1"/>
  <c r="X88" i="5" s="1"/>
  <c r="AJ88" i="5" s="1"/>
  <c r="O88" i="5" a="1"/>
  <c r="O88" i="5" s="1"/>
  <c r="AA88" i="5" s="1"/>
  <c r="T88" i="5" a="1"/>
  <c r="T88" i="5" s="1"/>
  <c r="AF88" i="5" s="1"/>
  <c r="Q88" i="5" a="1"/>
  <c r="Q88" i="5" s="1"/>
  <c r="AC88" i="5" s="1"/>
  <c r="X87" i="5" a="1"/>
  <c r="X87" i="5" s="1"/>
  <c r="AJ87" i="5" s="1"/>
  <c r="U87" i="5" a="1"/>
  <c r="U87" i="5" s="1"/>
  <c r="AG87" i="5" s="1"/>
  <c r="Q87" i="5" a="1"/>
  <c r="Q87" i="5" s="1"/>
  <c r="AC87" i="5" s="1"/>
  <c r="V86" i="5" a="1"/>
  <c r="V86" i="5" s="1"/>
  <c r="AH86" i="5" s="1"/>
  <c r="N83" i="5" a="1"/>
  <c r="N83" i="5" s="1"/>
  <c r="W83" i="5" a="1"/>
  <c r="W83" i="5" s="1"/>
  <c r="AI83" i="5" s="1"/>
  <c r="S83" i="5" a="1"/>
  <c r="S83" i="5" s="1"/>
  <c r="AE83" i="5" s="1"/>
  <c r="X83" i="5" a="1"/>
  <c r="X83" i="5" s="1"/>
  <c r="AJ83" i="5" s="1"/>
  <c r="O83" i="5" a="1"/>
  <c r="O83" i="5" s="1"/>
  <c r="AA83" i="5" s="1"/>
  <c r="T83" i="5" a="1"/>
  <c r="T83" i="5" s="1"/>
  <c r="AF83" i="5" s="1"/>
  <c r="U83" i="5" a="1"/>
  <c r="U83" i="5" s="1"/>
  <c r="AG83" i="5" s="1"/>
  <c r="Y82" i="5" a="1"/>
  <c r="Y82" i="5" s="1"/>
  <c r="AK82" i="5" s="1"/>
  <c r="N80" i="5" a="1"/>
  <c r="N80" i="5" s="1"/>
  <c r="W80" i="5" a="1"/>
  <c r="W80" i="5" s="1"/>
  <c r="AI80" i="5" s="1"/>
  <c r="S80" i="5" a="1"/>
  <c r="S80" i="5" s="1"/>
  <c r="AE80" i="5" s="1"/>
  <c r="X80" i="5" a="1"/>
  <c r="X80" i="5" s="1"/>
  <c r="AJ80" i="5" s="1"/>
  <c r="O80" i="5" a="1"/>
  <c r="O80" i="5" s="1"/>
  <c r="AA80" i="5" s="1"/>
  <c r="T80" i="5" a="1"/>
  <c r="T80" i="5" s="1"/>
  <c r="AF80" i="5" s="1"/>
  <c r="P80" i="5" a="1"/>
  <c r="P80" i="5" s="1"/>
  <c r="AB80" i="5" s="1"/>
  <c r="Y80" i="5" a="1"/>
  <c r="Y80" i="5" s="1"/>
  <c r="AK80" i="5" s="1"/>
  <c r="Q80" i="5" a="1"/>
  <c r="Q80" i="5" s="1"/>
  <c r="AC80" i="5" s="1"/>
  <c r="U79" i="5" a="1"/>
  <c r="U79" i="5" s="1"/>
  <c r="AG79" i="5" s="1"/>
  <c r="N76" i="5" a="1"/>
  <c r="N76" i="5" s="1"/>
  <c r="S76" i="5" a="1"/>
  <c r="S76" i="5" s="1"/>
  <c r="AE76" i="5" s="1"/>
  <c r="T76" i="5" a="1"/>
  <c r="T76" i="5" s="1"/>
  <c r="AF76" i="5" s="1"/>
  <c r="Y76" i="5" a="1"/>
  <c r="Y76" i="5" s="1"/>
  <c r="AK76" i="5" s="1"/>
  <c r="O76" i="5" a="1"/>
  <c r="O76" i="5" s="1"/>
  <c r="AA76" i="5" s="1"/>
  <c r="P76" i="5" a="1"/>
  <c r="P76" i="5" s="1"/>
  <c r="AB76" i="5" s="1"/>
  <c r="U76" i="5" a="1"/>
  <c r="U76" i="5" s="1"/>
  <c r="AG76" i="5" s="1"/>
  <c r="V76" i="5" a="1"/>
  <c r="V76" i="5" s="1"/>
  <c r="AH76" i="5" s="1"/>
  <c r="Q76" i="5" a="1"/>
  <c r="Q76" i="5" s="1"/>
  <c r="AC76" i="5" s="1"/>
  <c r="X76" i="5" a="1"/>
  <c r="X76" i="5" s="1"/>
  <c r="AJ76" i="5" s="1"/>
  <c r="O75" i="5" a="1"/>
  <c r="O75" i="5" s="1"/>
  <c r="AA75" i="5" s="1"/>
  <c r="Q99" i="5" a="1"/>
  <c r="Q99" i="5" s="1"/>
  <c r="AC99" i="5" s="1"/>
  <c r="W98" i="5" a="1"/>
  <c r="W98" i="5" s="1"/>
  <c r="AI98" i="5" s="1"/>
  <c r="R98" i="5" a="1"/>
  <c r="R98" i="5" s="1"/>
  <c r="AD98" i="5" s="1"/>
  <c r="U97" i="5" a="1"/>
  <c r="U97" i="5" s="1"/>
  <c r="AG97" i="5" s="1"/>
  <c r="V96" i="5" a="1"/>
  <c r="V96" i="5" s="1"/>
  <c r="AH96" i="5" s="1"/>
  <c r="V95" i="5" a="1"/>
  <c r="V95" i="5" s="1"/>
  <c r="AH95" i="5" s="1"/>
  <c r="Q93" i="5" a="1"/>
  <c r="Q93" i="5" s="1"/>
  <c r="AC93" i="5" s="1"/>
  <c r="V93" i="5" a="1"/>
  <c r="V93" i="5" s="1"/>
  <c r="AH93" i="5" s="1"/>
  <c r="N93" i="5" a="1"/>
  <c r="N93" i="5" s="1"/>
  <c r="W93" i="5" a="1"/>
  <c r="W93" i="5" s="1"/>
  <c r="AI93" i="5" s="1"/>
  <c r="Y90" i="5" a="1"/>
  <c r="Y90" i="5" s="1"/>
  <c r="AK90" i="5" s="1"/>
  <c r="U90" i="5" a="1"/>
  <c r="U90" i="5" s="1"/>
  <c r="AG90" i="5" s="1"/>
  <c r="V89" i="5" a="1"/>
  <c r="V89" i="5" s="1"/>
  <c r="AH89" i="5" s="1"/>
  <c r="R89" i="5" a="1"/>
  <c r="R89" i="5" s="1"/>
  <c r="AD89" i="5" s="1"/>
  <c r="S89" i="5" a="1"/>
  <c r="S89" i="5" s="1"/>
  <c r="AE89" i="5" s="1"/>
  <c r="X89" i="5" a="1"/>
  <c r="X89" i="5" s="1"/>
  <c r="AJ89" i="5" s="1"/>
  <c r="O89" i="5" a="1"/>
  <c r="O89" i="5" s="1"/>
  <c r="AA89" i="5" s="1"/>
  <c r="T89" i="5" a="1"/>
  <c r="T89" i="5" s="1"/>
  <c r="AF89" i="5" s="1"/>
  <c r="U89" i="5" a="1"/>
  <c r="U89" i="5" s="1"/>
  <c r="AG89" i="5" s="1"/>
  <c r="U88" i="5" a="1"/>
  <c r="U88" i="5" s="1"/>
  <c r="AG88" i="5" s="1"/>
  <c r="P83" i="5" a="1"/>
  <c r="P83" i="5" s="1"/>
  <c r="AB83" i="5" s="1"/>
  <c r="P82" i="5" a="1"/>
  <c r="P82" i="5" s="1"/>
  <c r="AB82" i="5" s="1"/>
  <c r="U80" i="5" a="1"/>
  <c r="U80" i="5" s="1"/>
  <c r="AG80" i="5" s="1"/>
  <c r="U78" i="5" a="1"/>
  <c r="U78" i="5" s="1"/>
  <c r="AG78" i="5" s="1"/>
  <c r="R96" i="5" a="1"/>
  <c r="R96" i="5" s="1"/>
  <c r="AD96" i="5" s="1"/>
  <c r="O94" i="5" a="1"/>
  <c r="O94" i="5" s="1"/>
  <c r="AA94" i="5" s="1"/>
  <c r="T94" i="5" a="1"/>
  <c r="T94" i="5" s="1"/>
  <c r="AF94" i="5" s="1"/>
  <c r="P94" i="5" a="1"/>
  <c r="P94" i="5" s="1"/>
  <c r="AB94" i="5" s="1"/>
  <c r="Q94" i="5" a="1"/>
  <c r="Q94" i="5" s="1"/>
  <c r="AC94" i="5" s="1"/>
  <c r="P90" i="5" a="1"/>
  <c r="P90" i="5" s="1"/>
  <c r="AB90" i="5" s="1"/>
  <c r="R88" i="5" a="1"/>
  <c r="R88" i="5" s="1"/>
  <c r="AD88" i="5" s="1"/>
  <c r="R87" i="5" a="1"/>
  <c r="R87" i="5" s="1"/>
  <c r="AD87" i="5" s="1"/>
  <c r="X85" i="5" a="1"/>
  <c r="X85" i="5" s="1"/>
  <c r="AJ85" i="5" s="1"/>
  <c r="O85" i="5" a="1"/>
  <c r="O85" i="5" s="1"/>
  <c r="AA85" i="5" s="1"/>
  <c r="R79" i="5" a="1"/>
  <c r="R79" i="5" s="1"/>
  <c r="AD79" i="5" s="1"/>
  <c r="P78" i="5" a="1"/>
  <c r="P78" i="5" s="1"/>
  <c r="AB78" i="5" s="1"/>
  <c r="P72" i="5" a="1"/>
  <c r="P72" i="5" s="1"/>
  <c r="AB72" i="5" s="1"/>
  <c r="W72" i="5" a="1"/>
  <c r="W72" i="5" s="1"/>
  <c r="AI72" i="5" s="1"/>
  <c r="R72" i="5" a="1"/>
  <c r="R72" i="5" s="1"/>
  <c r="AD72" i="5" s="1"/>
  <c r="T102" i="5" a="1"/>
  <c r="T102" i="5" s="1"/>
  <c r="AF102" i="5" s="1"/>
  <c r="O102" i="5" a="1"/>
  <c r="O102" i="5" s="1"/>
  <c r="AA102" i="5" s="1"/>
  <c r="Y99" i="5" a="1"/>
  <c r="Y99" i="5" s="1"/>
  <c r="AK99" i="5" s="1"/>
  <c r="P99" i="5" a="1"/>
  <c r="P99" i="5" s="1"/>
  <c r="AB99" i="5" s="1"/>
  <c r="V98" i="5" a="1"/>
  <c r="V98" i="5" s="1"/>
  <c r="AH98" i="5" s="1"/>
  <c r="S98" i="5" a="1"/>
  <c r="S98" i="5" s="1"/>
  <c r="AE98" i="5" s="1"/>
  <c r="P97" i="5" a="1"/>
  <c r="P97" i="5" s="1"/>
  <c r="AB97" i="5" s="1"/>
  <c r="U96" i="5" a="1"/>
  <c r="U96" i="5" s="1"/>
  <c r="AG96" i="5" s="1"/>
  <c r="P96" i="5" a="1"/>
  <c r="P96" i="5" s="1"/>
  <c r="AB96" i="5" s="1"/>
  <c r="U95" i="5" a="1"/>
  <c r="U95" i="5" s="1"/>
  <c r="AG95" i="5" s="1"/>
  <c r="W94" i="5" a="1"/>
  <c r="W94" i="5" s="1"/>
  <c r="AI94" i="5" s="1"/>
  <c r="X93" i="5" a="1"/>
  <c r="X93" i="5" s="1"/>
  <c r="AJ93" i="5" s="1"/>
  <c r="P93" i="5" a="1"/>
  <c r="P93" i="5" s="1"/>
  <c r="AB93" i="5" s="1"/>
  <c r="S87" i="5" a="1"/>
  <c r="S87" i="5" s="1"/>
  <c r="AE87" i="5" s="1"/>
  <c r="W82" i="5" a="1"/>
  <c r="W82" i="5" s="1"/>
  <c r="AI82" i="5" s="1"/>
  <c r="X75" i="5" a="1"/>
  <c r="X75" i="5" s="1"/>
  <c r="AJ75" i="5" s="1"/>
  <c r="T75" i="5" a="1"/>
  <c r="T75" i="5" s="1"/>
  <c r="AF75" i="5" s="1"/>
  <c r="P73" i="5" a="1"/>
  <c r="P73" i="5" s="1"/>
  <c r="AB73" i="5" s="1"/>
  <c r="W73" i="5" a="1"/>
  <c r="W73" i="5" s="1"/>
  <c r="AI73" i="5" s="1"/>
  <c r="R73" i="5" a="1"/>
  <c r="R73" i="5" s="1"/>
  <c r="AD73" i="5" s="1"/>
  <c r="X73" i="5" a="1"/>
  <c r="X73" i="5" s="1"/>
  <c r="AJ73" i="5" s="1"/>
  <c r="S73" i="5" a="1"/>
  <c r="S73" i="5" s="1"/>
  <c r="AE73" i="5" s="1"/>
  <c r="Y73" i="5" a="1"/>
  <c r="Y73" i="5" s="1"/>
  <c r="AK73" i="5" s="1"/>
  <c r="Y104" i="5" a="1"/>
  <c r="Y104" i="5" s="1"/>
  <c r="AK104" i="5" s="1"/>
  <c r="X102" i="5" a="1"/>
  <c r="X102" i="5" s="1"/>
  <c r="AJ102" i="5" s="1"/>
  <c r="T99" i="5" a="1"/>
  <c r="T99" i="5" s="1"/>
  <c r="AF99" i="5" s="1"/>
  <c r="O97" i="5" a="1"/>
  <c r="O97" i="5" s="1"/>
  <c r="AA97" i="5" s="1"/>
  <c r="O96" i="5" a="1"/>
  <c r="O96" i="5" s="1"/>
  <c r="AA96" i="5" s="1"/>
  <c r="N95" i="5" a="1"/>
  <c r="N95" i="5" s="1"/>
  <c r="O93" i="5" a="1"/>
  <c r="O93" i="5" s="1"/>
  <c r="AA93" i="5" s="1"/>
  <c r="V92" i="5" a="1"/>
  <c r="V92" i="5" s="1"/>
  <c r="AH92" i="5" s="1"/>
  <c r="O92" i="5" a="1"/>
  <c r="O92" i="5" s="1"/>
  <c r="AA92" i="5" s="1"/>
  <c r="Q90" i="5" a="1"/>
  <c r="Q90" i="5" s="1"/>
  <c r="AC90" i="5" s="1"/>
  <c r="Q89" i="5" a="1"/>
  <c r="Q89" i="5" s="1"/>
  <c r="AC89" i="5" s="1"/>
  <c r="R83" i="5" a="1"/>
  <c r="R83" i="5" s="1"/>
  <c r="AD83" i="5" s="1"/>
  <c r="X79" i="5" a="1"/>
  <c r="X79" i="5" s="1"/>
  <c r="AJ79" i="5" s="1"/>
  <c r="V75" i="5" a="1"/>
  <c r="V75" i="5" s="1"/>
  <c r="AH75" i="5" s="1"/>
  <c r="V91" i="5" a="1"/>
  <c r="V91" i="5" s="1"/>
  <c r="AH91" i="5" s="1"/>
  <c r="X90" i="5" a="1"/>
  <c r="X90" i="5" s="1"/>
  <c r="AJ90" i="5" s="1"/>
  <c r="S90" i="5" a="1"/>
  <c r="S90" i="5" s="1"/>
  <c r="AE90" i="5" s="1"/>
  <c r="T87" i="5" a="1"/>
  <c r="T87" i="5" s="1"/>
  <c r="AF87" i="5" s="1"/>
  <c r="O87" i="5" a="1"/>
  <c r="O87" i="5" s="1"/>
  <c r="AA87" i="5" s="1"/>
  <c r="W85" i="5" a="1"/>
  <c r="W85" i="5" s="1"/>
  <c r="AI85" i="5" s="1"/>
  <c r="N85" i="5" a="1"/>
  <c r="N85" i="5" s="1"/>
  <c r="V83" i="5" a="1"/>
  <c r="V83" i="5" s="1"/>
  <c r="AH83" i="5" s="1"/>
  <c r="X82" i="5" a="1"/>
  <c r="X82" i="5" s="1"/>
  <c r="AJ82" i="5" s="1"/>
  <c r="S82" i="5" a="1"/>
  <c r="S82" i="5" s="1"/>
  <c r="AE82" i="5" s="1"/>
  <c r="U81" i="5" a="1"/>
  <c r="U81" i="5" s="1"/>
  <c r="AG81" i="5" s="1"/>
  <c r="R80" i="5" a="1"/>
  <c r="R80" i="5" s="1"/>
  <c r="AD80" i="5" s="1"/>
  <c r="T79" i="5" a="1"/>
  <c r="T79" i="5" s="1"/>
  <c r="AF79" i="5" s="1"/>
  <c r="O79" i="5" a="1"/>
  <c r="O79" i="5" s="1"/>
  <c r="AA79" i="5" s="1"/>
  <c r="Y78" i="5" a="1"/>
  <c r="Y78" i="5" s="1"/>
  <c r="AK78" i="5" s="1"/>
  <c r="T78" i="5" a="1"/>
  <c r="T78" i="5" s="1"/>
  <c r="AF78" i="5" s="1"/>
  <c r="S77" i="5" a="1"/>
  <c r="S77" i="5" s="1"/>
  <c r="AE77" i="5" s="1"/>
  <c r="N77" i="5" a="1"/>
  <c r="N77" i="5" s="1"/>
  <c r="W75" i="5" a="1"/>
  <c r="W75" i="5" s="1"/>
  <c r="AI75" i="5" s="1"/>
  <c r="Q75" i="5" a="1"/>
  <c r="Q75" i="5" s="1"/>
  <c r="AC75" i="5" s="1"/>
  <c r="V72" i="5" a="1"/>
  <c r="V72" i="5" s="1"/>
  <c r="AH72" i="5" s="1"/>
  <c r="Q71" i="5" a="1"/>
  <c r="Q71" i="5" s="1"/>
  <c r="AC71" i="5" s="1"/>
  <c r="Y69" i="5" a="1"/>
  <c r="Y69" i="5" s="1"/>
  <c r="AK69" i="5" s="1"/>
  <c r="S68" i="5" a="1"/>
  <c r="S68" i="5" s="1"/>
  <c r="AE68" i="5" s="1"/>
  <c r="U64" i="5" a="1"/>
  <c r="U64" i="5" s="1"/>
  <c r="AG64" i="5" s="1"/>
  <c r="R90" i="5" a="1"/>
  <c r="R90" i="5" s="1"/>
  <c r="AD90" i="5" s="1"/>
  <c r="W87" i="5" a="1"/>
  <c r="W87" i="5" s="1"/>
  <c r="AI87" i="5" s="1"/>
  <c r="N87" i="5" a="1"/>
  <c r="N87" i="5" s="1"/>
  <c r="V85" i="5" a="1"/>
  <c r="V85" i="5" s="1"/>
  <c r="AH85" i="5" s="1"/>
  <c r="R82" i="5" a="1"/>
  <c r="R82" i="5" s="1"/>
  <c r="AD82" i="5" s="1"/>
  <c r="T81" i="5" a="1"/>
  <c r="T81" i="5" s="1"/>
  <c r="AF81" i="5" s="1"/>
  <c r="O81" i="5" a="1"/>
  <c r="O81" i="5" s="1"/>
  <c r="AA81" i="5" s="1"/>
  <c r="W79" i="5" a="1"/>
  <c r="W79" i="5" s="1"/>
  <c r="AI79" i="5" s="1"/>
  <c r="N79" i="5" a="1"/>
  <c r="N79" i="5" s="1"/>
  <c r="X78" i="5" a="1"/>
  <c r="X78" i="5" s="1"/>
  <c r="AJ78" i="5" s="1"/>
  <c r="W77" i="5" a="1"/>
  <c r="W77" i="5" s="1"/>
  <c r="AI77" i="5" s="1"/>
  <c r="R77" i="5" a="1"/>
  <c r="R77" i="5" s="1"/>
  <c r="AD77" i="5" s="1"/>
  <c r="S70" i="5" a="1"/>
  <c r="S70" i="5" s="1"/>
  <c r="AE70" i="5" s="1"/>
  <c r="Q65" i="5" a="1"/>
  <c r="Q65" i="5" s="1"/>
  <c r="AC65" i="5" s="1"/>
  <c r="V65" i="5" a="1"/>
  <c r="V65" i="5" s="1"/>
  <c r="AH65" i="5" s="1"/>
  <c r="P65" i="5" a="1"/>
  <c r="P65" i="5" s="1"/>
  <c r="AB65" i="5" s="1"/>
  <c r="Y65" i="5" a="1"/>
  <c r="Y65" i="5" s="1"/>
  <c r="AK65" i="5" s="1"/>
  <c r="T65" i="5" a="1"/>
  <c r="T65" i="5" s="1"/>
  <c r="AF65" i="5" s="1"/>
  <c r="N65" i="5" a="1"/>
  <c r="N65" i="5" s="1"/>
  <c r="U65" i="5" a="1"/>
  <c r="U65" i="5" s="1"/>
  <c r="AG65" i="5" s="1"/>
  <c r="O65" i="5" a="1"/>
  <c r="O65" i="5" s="1"/>
  <c r="AA65" i="5" s="1"/>
  <c r="X65" i="5" a="1"/>
  <c r="X65" i="5" s="1"/>
  <c r="AJ65" i="5" s="1"/>
  <c r="S65" i="5" a="1"/>
  <c r="S65" i="5" s="1"/>
  <c r="AE65" i="5" s="1"/>
  <c r="Y91" i="5" a="1"/>
  <c r="Y91" i="5" s="1"/>
  <c r="AK91" i="5" s="1"/>
  <c r="V90" i="5" a="1"/>
  <c r="V90" i="5" s="1"/>
  <c r="AH90" i="5" s="1"/>
  <c r="Q85" i="5" a="1"/>
  <c r="Q85" i="5" s="1"/>
  <c r="AC85" i="5" s="1"/>
  <c r="Y83" i="5" a="1"/>
  <c r="Y83" i="5" s="1"/>
  <c r="AK83" i="5" s="1"/>
  <c r="V82" i="5" a="1"/>
  <c r="V82" i="5" s="1"/>
  <c r="AH82" i="5" s="1"/>
  <c r="X81" i="5" a="1"/>
  <c r="X81" i="5" s="1"/>
  <c r="AJ81" i="5" s="1"/>
  <c r="W78" i="5" a="1"/>
  <c r="W78" i="5" s="1"/>
  <c r="AI78" i="5" s="1"/>
  <c r="R78" i="5" a="1"/>
  <c r="R78" i="5" s="1"/>
  <c r="AD78" i="5" s="1"/>
  <c r="Q77" i="5" a="1"/>
  <c r="Q77" i="5" s="1"/>
  <c r="AC77" i="5" s="1"/>
  <c r="Q74" i="5" a="1"/>
  <c r="Q74" i="5" s="1"/>
  <c r="AC74" i="5" s="1"/>
  <c r="R74" i="5" a="1"/>
  <c r="R74" i="5" s="1"/>
  <c r="AD74" i="5" s="1"/>
  <c r="W74" i="5" a="1"/>
  <c r="W74" i="5" s="1"/>
  <c r="AI74" i="5" s="1"/>
  <c r="P74" i="5" a="1"/>
  <c r="P74" i="5" s="1"/>
  <c r="AB74" i="5" s="1"/>
  <c r="Y74" i="5" a="1"/>
  <c r="Y74" i="5" s="1"/>
  <c r="AK74" i="5" s="1"/>
  <c r="U70" i="5" a="1"/>
  <c r="U70" i="5" s="1"/>
  <c r="AG70" i="5" s="1"/>
  <c r="N70" i="5" a="1"/>
  <c r="N70" i="5" s="1"/>
  <c r="S69" i="5" a="1"/>
  <c r="S69" i="5" s="1"/>
  <c r="AE69" i="5" s="1"/>
  <c r="Y67" i="5" a="1"/>
  <c r="Y67" i="5" s="1"/>
  <c r="AK67" i="5" s="1"/>
  <c r="S67" i="5" a="1"/>
  <c r="S67" i="5" s="1"/>
  <c r="AE67" i="5" s="1"/>
  <c r="W81" i="5" a="1"/>
  <c r="W81" i="5" s="1"/>
  <c r="AI81" i="5" s="1"/>
  <c r="N81" i="5" a="1"/>
  <c r="N81" i="5" s="1"/>
  <c r="Q72" i="5" a="1"/>
  <c r="Q72" i="5" s="1"/>
  <c r="AC72" i="5" s="1"/>
  <c r="N72" i="5" a="1"/>
  <c r="N72" i="5" s="1"/>
  <c r="S72" i="5" a="1"/>
  <c r="S72" i="5" s="1"/>
  <c r="AE72" i="5" s="1"/>
  <c r="O72" i="5" a="1"/>
  <c r="O72" i="5" s="1"/>
  <c r="AA72" i="5" s="1"/>
  <c r="X72" i="5" a="1"/>
  <c r="X72" i="5" s="1"/>
  <c r="AJ72" i="5" s="1"/>
  <c r="R68" i="5" a="1"/>
  <c r="R68" i="5" s="1"/>
  <c r="AD68" i="5" s="1"/>
  <c r="X68" i="5" a="1"/>
  <c r="X68" i="5" s="1"/>
  <c r="AJ68" i="5" s="1"/>
  <c r="P68" i="5" a="1"/>
  <c r="P68" i="5" s="1"/>
  <c r="AB68" i="5" s="1"/>
  <c r="V68" i="5" a="1"/>
  <c r="V68" i="5" s="1"/>
  <c r="AH68" i="5" s="1"/>
  <c r="Y85" i="5" a="1"/>
  <c r="Y85" i="5" s="1"/>
  <c r="AK85" i="5" s="1"/>
  <c r="P85" i="5" a="1"/>
  <c r="P85" i="5" s="1"/>
  <c r="AB85" i="5" s="1"/>
  <c r="U82" i="5" a="1"/>
  <c r="U82" i="5" s="1"/>
  <c r="AG82" i="5" s="1"/>
  <c r="R81" i="5" a="1"/>
  <c r="R81" i="5" s="1"/>
  <c r="AD81" i="5" s="1"/>
  <c r="Q79" i="5" a="1"/>
  <c r="Q79" i="5" s="1"/>
  <c r="AC79" i="5" s="1"/>
  <c r="V78" i="5" a="1"/>
  <c r="V78" i="5" s="1"/>
  <c r="AH78" i="5" s="1"/>
  <c r="U77" i="5" a="1"/>
  <c r="U77" i="5" s="1"/>
  <c r="AG77" i="5" s="1"/>
  <c r="P77" i="5" a="1"/>
  <c r="P77" i="5" s="1"/>
  <c r="AB77" i="5" s="1"/>
  <c r="T73" i="5" a="1"/>
  <c r="T73" i="5" s="1"/>
  <c r="AF73" i="5" s="1"/>
  <c r="Q73" i="5" a="1"/>
  <c r="Q73" i="5" s="1"/>
  <c r="AC73" i="5" s="1"/>
  <c r="V73" i="5" a="1"/>
  <c r="V73" i="5" s="1"/>
  <c r="AH73" i="5" s="1"/>
  <c r="Y72" i="5" a="1"/>
  <c r="Y72" i="5" s="1"/>
  <c r="AK72" i="5" s="1"/>
  <c r="P71" i="5" a="1"/>
  <c r="P71" i="5" s="1"/>
  <c r="AB71" i="5" s="1"/>
  <c r="Y71" i="5" a="1"/>
  <c r="Y71" i="5" s="1"/>
  <c r="AK71" i="5" s="1"/>
  <c r="W71" i="5" a="1"/>
  <c r="W71" i="5" s="1"/>
  <c r="AI71" i="5" s="1"/>
  <c r="R71" i="5" a="1"/>
  <c r="R71" i="5" s="1"/>
  <c r="AD71" i="5" s="1"/>
  <c r="N71" i="5" a="1"/>
  <c r="N71" i="5" s="1"/>
  <c r="O71" i="5" a="1"/>
  <c r="O71" i="5" s="1"/>
  <c r="AA71" i="5" s="1"/>
  <c r="T71" i="5" a="1"/>
  <c r="T71" i="5" s="1"/>
  <c r="AF71" i="5" s="1"/>
  <c r="R70" i="5" a="1"/>
  <c r="R70" i="5" s="1"/>
  <c r="AD70" i="5" s="1"/>
  <c r="Q70" i="5" a="1"/>
  <c r="Q70" i="5" s="1"/>
  <c r="AC70" i="5" s="1"/>
  <c r="Y68" i="5" a="1"/>
  <c r="Y68" i="5" s="1"/>
  <c r="AK68" i="5" s="1"/>
  <c r="N68" i="5" a="1"/>
  <c r="N68" i="5" s="1"/>
  <c r="W65" i="5" a="1"/>
  <c r="W65" i="5" s="1"/>
  <c r="AI65" i="5" s="1"/>
  <c r="T64" i="5" a="1"/>
  <c r="T64" i="5" s="1"/>
  <c r="AF64" i="5" s="1"/>
  <c r="U63" i="5" a="1"/>
  <c r="U63" i="5" s="1"/>
  <c r="AG63" i="5" s="1"/>
  <c r="V63" i="5" a="1"/>
  <c r="V63" i="5" s="1"/>
  <c r="AH63" i="5" s="1"/>
  <c r="W63" i="5" a="1"/>
  <c r="W63" i="5" s="1"/>
  <c r="AI63" i="5" s="1"/>
  <c r="N63" i="5" a="1"/>
  <c r="N63" i="5" s="1"/>
  <c r="Q63" i="5" a="1"/>
  <c r="Q63" i="5" s="1"/>
  <c r="AC63" i="5" s="1"/>
  <c r="R63" i="5" a="1"/>
  <c r="R63" i="5" s="1"/>
  <c r="AD63" i="5" s="1"/>
  <c r="S63" i="5" a="1"/>
  <c r="S63" i="5" s="1"/>
  <c r="AE63" i="5" s="1"/>
  <c r="T85" i="5" a="1"/>
  <c r="T85" i="5" s="1"/>
  <c r="AF85" i="5" s="1"/>
  <c r="U75" i="5" a="1"/>
  <c r="U75" i="5" s="1"/>
  <c r="AG75" i="5" s="1"/>
  <c r="O74" i="5" a="1"/>
  <c r="O74" i="5" s="1"/>
  <c r="AA74" i="5" s="1"/>
  <c r="U71" i="5" a="1"/>
  <c r="U71" i="5" s="1"/>
  <c r="AG71" i="5" s="1"/>
  <c r="P70" i="5" a="1"/>
  <c r="P70" i="5" s="1"/>
  <c r="AB70" i="5" s="1"/>
  <c r="W68" i="5" a="1"/>
  <c r="W68" i="5" s="1"/>
  <c r="AI68" i="5" s="1"/>
  <c r="R65" i="5" a="1"/>
  <c r="R65" i="5" s="1"/>
  <c r="AD65" i="5" s="1"/>
  <c r="N75" i="5" a="1"/>
  <c r="N75" i="5" s="1"/>
  <c r="P69" i="5" a="1"/>
  <c r="P69" i="5" s="1"/>
  <c r="AB69" i="5" s="1"/>
  <c r="Q69" i="5" a="1"/>
  <c r="Q69" i="5" s="1"/>
  <c r="AC69" i="5" s="1"/>
  <c r="T69" i="5" a="1"/>
  <c r="T69" i="5" s="1"/>
  <c r="AF69" i="5" s="1"/>
  <c r="R64" i="5" a="1"/>
  <c r="R64" i="5" s="1"/>
  <c r="AD64" i="5" s="1"/>
  <c r="O59" i="5" a="1"/>
  <c r="O59" i="5" s="1"/>
  <c r="AA59" i="5" s="1"/>
  <c r="O58" i="5" a="1"/>
  <c r="O58" i="5" s="1"/>
  <c r="AA58" i="5" s="1"/>
  <c r="X58" i="5" a="1"/>
  <c r="X58" i="5" s="1"/>
  <c r="AJ58" i="5" s="1"/>
  <c r="T58" i="5" a="1"/>
  <c r="T58" i="5" s="1"/>
  <c r="AF58" i="5" s="1"/>
  <c r="P58" i="5" a="1"/>
  <c r="P58" i="5" s="1"/>
  <c r="AB58" i="5" s="1"/>
  <c r="Y58" i="5" a="1"/>
  <c r="Y58" i="5" s="1"/>
  <c r="AK58" i="5" s="1"/>
  <c r="Q58" i="5" a="1"/>
  <c r="Q58" i="5" s="1"/>
  <c r="AC58" i="5" s="1"/>
  <c r="V58" i="5" a="1"/>
  <c r="V58" i="5" s="1"/>
  <c r="AH58" i="5" s="1"/>
  <c r="N58" i="5" a="1"/>
  <c r="N58" i="5" s="1"/>
  <c r="S58" i="5" a="1"/>
  <c r="S58" i="5" s="1"/>
  <c r="AE58" i="5" s="1"/>
  <c r="R56" i="5" a="1"/>
  <c r="R56" i="5" s="1"/>
  <c r="AD56" i="5" s="1"/>
  <c r="W56" i="5" a="1"/>
  <c r="W56" i="5" s="1"/>
  <c r="AI56" i="5" s="1"/>
  <c r="T56" i="5" a="1"/>
  <c r="T56" i="5" s="1"/>
  <c r="AF56" i="5" s="1"/>
  <c r="U56" i="5" a="1"/>
  <c r="U56" i="5" s="1"/>
  <c r="AG56" i="5" s="1"/>
  <c r="U53" i="5" a="1"/>
  <c r="U53" i="5" s="1"/>
  <c r="AG53" i="5" s="1"/>
  <c r="S52" i="5" a="1"/>
  <c r="S52" i="5" s="1"/>
  <c r="AE52" i="5" s="1"/>
  <c r="N40" i="5" a="1"/>
  <c r="N40" i="5" s="1"/>
  <c r="R40" i="5" a="1"/>
  <c r="R40" i="5" s="1"/>
  <c r="AD40" i="5" s="1"/>
  <c r="S40" i="5" a="1"/>
  <c r="S40" i="5" s="1"/>
  <c r="AE40" i="5" s="1"/>
  <c r="W40" i="5" a="1"/>
  <c r="W40" i="5" s="1"/>
  <c r="AI40" i="5" s="1"/>
  <c r="P40" i="5" a="1"/>
  <c r="P40" i="5" s="1"/>
  <c r="AB40" i="5" s="1"/>
  <c r="T40" i="5" a="1"/>
  <c r="T40" i="5" s="1"/>
  <c r="AF40" i="5" s="1"/>
  <c r="X40" i="5" a="1"/>
  <c r="X40" i="5" s="1"/>
  <c r="AJ40" i="5" s="1"/>
  <c r="V40" i="5" a="1"/>
  <c r="V40" i="5" s="1"/>
  <c r="AH40" i="5" s="1"/>
  <c r="S75" i="5" a="1"/>
  <c r="S75" i="5" s="1"/>
  <c r="AE75" i="5" s="1"/>
  <c r="R67" i="5" a="1"/>
  <c r="R67" i="5" s="1"/>
  <c r="AD67" i="5" s="1"/>
  <c r="W67" i="5" a="1"/>
  <c r="W67" i="5" s="1"/>
  <c r="AI67" i="5" s="1"/>
  <c r="Q67" i="5" a="1"/>
  <c r="Q67" i="5" s="1"/>
  <c r="AC67" i="5" s="1"/>
  <c r="T66" i="5" a="1"/>
  <c r="T66" i="5" s="1"/>
  <c r="AF66" i="5" s="1"/>
  <c r="P66" i="5" a="1"/>
  <c r="P66" i="5" s="1"/>
  <c r="AB66" i="5" s="1"/>
  <c r="Y66" i="5" a="1"/>
  <c r="Y66" i="5" s="1"/>
  <c r="AK66" i="5" s="1"/>
  <c r="N66" i="5" a="1"/>
  <c r="N66" i="5" s="1"/>
  <c r="S66" i="5" a="1"/>
  <c r="S66" i="5" s="1"/>
  <c r="AE66" i="5" s="1"/>
  <c r="P63" i="5" a="1"/>
  <c r="P63" i="5" s="1"/>
  <c r="AB63" i="5" s="1"/>
  <c r="Q61" i="5" a="1"/>
  <c r="Q61" i="5" s="1"/>
  <c r="AC61" i="5" s="1"/>
  <c r="X60" i="5" a="1"/>
  <c r="X60" i="5" s="1"/>
  <c r="AJ60" i="5" s="1"/>
  <c r="Q60" i="5" a="1"/>
  <c r="Q60" i="5" s="1"/>
  <c r="AC60" i="5" s="1"/>
  <c r="R60" i="5" a="1"/>
  <c r="R60" i="5" s="1"/>
  <c r="AD60" i="5" s="1"/>
  <c r="W60" i="5" a="1"/>
  <c r="W60" i="5" s="1"/>
  <c r="AI60" i="5" s="1"/>
  <c r="N60" i="5" a="1"/>
  <c r="N60" i="5" s="1"/>
  <c r="S60" i="5" a="1"/>
  <c r="S60" i="5" s="1"/>
  <c r="AE60" i="5" s="1"/>
  <c r="X59" i="5" a="1"/>
  <c r="X59" i="5" s="1"/>
  <c r="AJ59" i="5" s="1"/>
  <c r="U58" i="5" a="1"/>
  <c r="U58" i="5" s="1"/>
  <c r="AG58" i="5" s="1"/>
  <c r="N54" i="5" a="1"/>
  <c r="N54" i="5" s="1"/>
  <c r="S54" i="5" a="1"/>
  <c r="S54" i="5" s="1"/>
  <c r="AE54" i="5" s="1"/>
  <c r="X70" i="5" a="1"/>
  <c r="X70" i="5" s="1"/>
  <c r="AJ70" i="5" s="1"/>
  <c r="O69" i="5" a="1"/>
  <c r="O69" i="5" s="1"/>
  <c r="AA69" i="5" s="1"/>
  <c r="X69" i="5" a="1"/>
  <c r="X69" i="5" s="1"/>
  <c r="AJ69" i="5" s="1"/>
  <c r="R69" i="5" a="1"/>
  <c r="R69" i="5" s="1"/>
  <c r="AD69" i="5" s="1"/>
  <c r="W69" i="5" a="1"/>
  <c r="W69" i="5" s="1"/>
  <c r="AI69" i="5" s="1"/>
  <c r="V67" i="5" a="1"/>
  <c r="V67" i="5" s="1"/>
  <c r="AH67" i="5" s="1"/>
  <c r="P67" i="5" a="1"/>
  <c r="P67" i="5" s="1"/>
  <c r="AB67" i="5" s="1"/>
  <c r="W64" i="5" a="1"/>
  <c r="W64" i="5" s="1"/>
  <c r="AI64" i="5" s="1"/>
  <c r="R62" i="5" a="1"/>
  <c r="R62" i="5" s="1"/>
  <c r="AD62" i="5" s="1"/>
  <c r="W62" i="5" a="1"/>
  <c r="W62" i="5" s="1"/>
  <c r="AI62" i="5" s="1"/>
  <c r="O62" i="5" a="1"/>
  <c r="O62" i="5" s="1"/>
  <c r="AA62" i="5" s="1"/>
  <c r="X62" i="5" a="1"/>
  <c r="X62" i="5" s="1"/>
  <c r="AJ62" i="5" s="1"/>
  <c r="T62" i="5" a="1"/>
  <c r="T62" i="5" s="1"/>
  <c r="AF62" i="5" s="1"/>
  <c r="U62" i="5" a="1"/>
  <c r="U62" i="5" s="1"/>
  <c r="AG62" i="5" s="1"/>
  <c r="V61" i="5" a="1"/>
  <c r="V61" i="5" s="1"/>
  <c r="AH61" i="5" s="1"/>
  <c r="U61" i="5" a="1"/>
  <c r="U61" i="5" s="1"/>
  <c r="AG61" i="5" s="1"/>
  <c r="U60" i="5" a="1"/>
  <c r="U60" i="5" s="1"/>
  <c r="AG60" i="5" s="1"/>
  <c r="R58" i="5" a="1"/>
  <c r="R58" i="5" s="1"/>
  <c r="AD58" i="5" s="1"/>
  <c r="R57" i="5" a="1"/>
  <c r="R57" i="5" s="1"/>
  <c r="AD57" i="5" s="1"/>
  <c r="W57" i="5" a="1"/>
  <c r="W57" i="5" s="1"/>
  <c r="AI57" i="5" s="1"/>
  <c r="P50" i="5" a="1"/>
  <c r="P50" i="5" s="1"/>
  <c r="AB50" i="5" s="1"/>
  <c r="X50" i="5" a="1"/>
  <c r="X50" i="5" s="1"/>
  <c r="AJ50" i="5" s="1"/>
  <c r="R59" i="5" a="1"/>
  <c r="R59" i="5" s="1"/>
  <c r="AD59" i="5" s="1"/>
  <c r="W59" i="5" a="1"/>
  <c r="W59" i="5" s="1"/>
  <c r="AI59" i="5" s="1"/>
  <c r="N59" i="5" a="1"/>
  <c r="N59" i="5" s="1"/>
  <c r="S59" i="5" a="1"/>
  <c r="S59" i="5" s="1"/>
  <c r="AE59" i="5" s="1"/>
  <c r="T59" i="5" a="1"/>
  <c r="T59" i="5" s="1"/>
  <c r="AF59" i="5" s="1"/>
  <c r="P59" i="5" a="1"/>
  <c r="P59" i="5" s="1"/>
  <c r="AB59" i="5" s="1"/>
  <c r="Y59" i="5" a="1"/>
  <c r="Y59" i="5" s="1"/>
  <c r="AK59" i="5" s="1"/>
  <c r="Q59" i="5" a="1"/>
  <c r="Q59" i="5" s="1"/>
  <c r="AC59" i="5" s="1"/>
  <c r="W70" i="5" a="1"/>
  <c r="W70" i="5" s="1"/>
  <c r="AI70" i="5" s="1"/>
  <c r="U68" i="5" a="1"/>
  <c r="U68" i="5" s="1"/>
  <c r="AG68" i="5" s="1"/>
  <c r="T68" i="5" a="1"/>
  <c r="T68" i="5" s="1"/>
  <c r="AF68" i="5" s="1"/>
  <c r="O67" i="5" a="1"/>
  <c r="O67" i="5" s="1"/>
  <c r="AA67" i="5" s="1"/>
  <c r="S62" i="5" a="1"/>
  <c r="S62" i="5" s="1"/>
  <c r="AE62" i="5" s="1"/>
  <c r="Q56" i="5" a="1"/>
  <c r="Q56" i="5" s="1"/>
  <c r="AC56" i="5" s="1"/>
  <c r="Q54" i="5" a="1"/>
  <c r="Q54" i="5" s="1"/>
  <c r="AC54" i="5" s="1"/>
  <c r="V70" i="5" a="1"/>
  <c r="V70" i="5" s="1"/>
  <c r="AH70" i="5" s="1"/>
  <c r="U69" i="5" a="1"/>
  <c r="U69" i="5" s="1"/>
  <c r="AG69" i="5" s="1"/>
  <c r="T67" i="5" a="1"/>
  <c r="T67" i="5" s="1"/>
  <c r="AF67" i="5" s="1"/>
  <c r="Q62" i="5" a="1"/>
  <c r="Q62" i="5" s="1"/>
  <c r="AC62" i="5" s="1"/>
  <c r="N64" i="5" a="1"/>
  <c r="N64" i="5" s="1"/>
  <c r="S64" i="5" a="1"/>
  <c r="S64" i="5" s="1"/>
  <c r="AE64" i="5" s="1"/>
  <c r="O64" i="5" a="1"/>
  <c r="O64" i="5" s="1"/>
  <c r="AA64" i="5" s="1"/>
  <c r="X64" i="5" a="1"/>
  <c r="X64" i="5" s="1"/>
  <c r="AJ64" i="5" s="1"/>
  <c r="P64" i="5" a="1"/>
  <c r="P64" i="5" s="1"/>
  <c r="AB64" i="5" s="1"/>
  <c r="V64" i="5" a="1"/>
  <c r="V64" i="5" s="1"/>
  <c r="AH64" i="5" s="1"/>
  <c r="N53" i="5" a="1"/>
  <c r="N53" i="5" s="1"/>
  <c r="S53" i="5" a="1"/>
  <c r="S53" i="5" s="1"/>
  <c r="AE53" i="5" s="1"/>
  <c r="P53" i="5" a="1"/>
  <c r="P53" i="5" s="1"/>
  <c r="AB53" i="5" s="1"/>
  <c r="Y53" i="5" a="1"/>
  <c r="Y53" i="5" s="1"/>
  <c r="AK53" i="5" s="1"/>
  <c r="Q53" i="5" a="1"/>
  <c r="Q53" i="5" s="1"/>
  <c r="AC53" i="5" s="1"/>
  <c r="P52" i="5" a="1"/>
  <c r="P52" i="5" s="1"/>
  <c r="AB52" i="5" s="1"/>
  <c r="U52" i="5" a="1"/>
  <c r="U52" i="5" s="1"/>
  <c r="AG52" i="5" s="1"/>
  <c r="Q52" i="5" a="1"/>
  <c r="Q52" i="5" s="1"/>
  <c r="AC52" i="5" s="1"/>
  <c r="W52" i="5" a="1"/>
  <c r="W52" i="5" s="1"/>
  <c r="AI52" i="5" s="1"/>
  <c r="X63" i="5" a="1"/>
  <c r="X63" i="5" s="1"/>
  <c r="AJ63" i="5" s="1"/>
  <c r="O63" i="5" a="1"/>
  <c r="O63" i="5" s="1"/>
  <c r="AA63" i="5" s="1"/>
  <c r="W61" i="5" a="1"/>
  <c r="W61" i="5" s="1"/>
  <c r="AI61" i="5" s="1"/>
  <c r="R61" i="5" a="1"/>
  <c r="R61" i="5" s="1"/>
  <c r="AD61" i="5" s="1"/>
  <c r="T60" i="5" a="1"/>
  <c r="T60" i="5" s="1"/>
  <c r="AF60" i="5" s="1"/>
  <c r="Y57" i="5" a="1"/>
  <c r="Y57" i="5" s="1"/>
  <c r="AK57" i="5" s="1"/>
  <c r="P57" i="5" a="1"/>
  <c r="P57" i="5" s="1"/>
  <c r="AB57" i="5" s="1"/>
  <c r="V56" i="5" a="1"/>
  <c r="V56" i="5" s="1"/>
  <c r="AH56" i="5" s="1"/>
  <c r="X55" i="5" a="1"/>
  <c r="X55" i="5" s="1"/>
  <c r="AJ55" i="5" s="1"/>
  <c r="O55" i="5" a="1"/>
  <c r="O55" i="5" s="1"/>
  <c r="AA55" i="5" s="1"/>
  <c r="U54" i="5" a="1"/>
  <c r="U54" i="5" s="1"/>
  <c r="AG54" i="5" s="1"/>
  <c r="W53" i="5" a="1"/>
  <c r="W53" i="5" s="1"/>
  <c r="AI53" i="5" s="1"/>
  <c r="R53" i="5" a="1"/>
  <c r="R53" i="5" s="1"/>
  <c r="AD53" i="5" s="1"/>
  <c r="X52" i="5" a="1"/>
  <c r="X52" i="5" s="1"/>
  <c r="AJ52" i="5" s="1"/>
  <c r="S49" i="5" a="1"/>
  <c r="S49" i="5" s="1"/>
  <c r="AE49" i="5" s="1"/>
  <c r="Q47" i="5" a="1"/>
  <c r="Q47" i="5" s="1"/>
  <c r="AC47" i="5" s="1"/>
  <c r="T46" i="5" a="1"/>
  <c r="T46" i="5" s="1"/>
  <c r="AF46" i="5" s="1"/>
  <c r="Y46" i="5" a="1"/>
  <c r="Y46" i="5" s="1"/>
  <c r="AK46" i="5" s="1"/>
  <c r="W46" i="5" a="1"/>
  <c r="W46" i="5" s="1"/>
  <c r="AI46" i="5" s="1"/>
  <c r="N46" i="5" a="1"/>
  <c r="N46" i="5" s="1"/>
  <c r="N45" i="5" a="1"/>
  <c r="N45" i="5" s="1"/>
  <c r="V45" i="5" a="1"/>
  <c r="V45" i="5" s="1"/>
  <c r="AH45" i="5" s="1"/>
  <c r="S45" i="5" a="1"/>
  <c r="S45" i="5" s="1"/>
  <c r="AE45" i="5" s="1"/>
  <c r="X45" i="5" a="1"/>
  <c r="X45" i="5" s="1"/>
  <c r="AJ45" i="5" s="1"/>
  <c r="X57" i="5" a="1"/>
  <c r="X57" i="5" s="1"/>
  <c r="AJ57" i="5" s="1"/>
  <c r="O57" i="5" a="1"/>
  <c r="O57" i="5" s="1"/>
  <c r="AA57" i="5" s="1"/>
  <c r="W55" i="5" a="1"/>
  <c r="W55" i="5" s="1"/>
  <c r="AI55" i="5" s="1"/>
  <c r="R55" i="5" a="1"/>
  <c r="R55" i="5" s="1"/>
  <c r="AD55" i="5" s="1"/>
  <c r="T54" i="5" a="1"/>
  <c r="T54" i="5" s="1"/>
  <c r="AF54" i="5" s="1"/>
  <c r="N52" i="5" a="1"/>
  <c r="N52" i="5" s="1"/>
  <c r="R52" i="5" a="1"/>
  <c r="R52" i="5" s="1"/>
  <c r="AD52" i="5" s="1"/>
  <c r="V52" i="5" a="1"/>
  <c r="V52" i="5" s="1"/>
  <c r="AH52" i="5" s="1"/>
  <c r="Y49" i="5" a="1"/>
  <c r="Y49" i="5" s="1"/>
  <c r="AK49" i="5" s="1"/>
  <c r="P49" i="5" a="1"/>
  <c r="P49" i="5" s="1"/>
  <c r="AB49" i="5" s="1"/>
  <c r="T45" i="5" a="1"/>
  <c r="T45" i="5" s="1"/>
  <c r="AF45" i="5" s="1"/>
  <c r="S43" i="5" a="1"/>
  <c r="S43" i="5" s="1"/>
  <c r="AE43" i="5" s="1"/>
  <c r="X43" i="5" a="1"/>
  <c r="X43" i="5" s="1"/>
  <c r="AJ43" i="5" s="1"/>
  <c r="W43" i="5" a="1"/>
  <c r="W43" i="5" s="1"/>
  <c r="AI43" i="5" s="1"/>
  <c r="S57" i="5" a="1"/>
  <c r="S57" i="5" s="1"/>
  <c r="AE57" i="5" s="1"/>
  <c r="N57" i="5" a="1"/>
  <c r="N57" i="5" s="1"/>
  <c r="Y56" i="5" a="1"/>
  <c r="Y56" i="5" s="1"/>
  <c r="AK56" i="5" s="1"/>
  <c r="P56" i="5" a="1"/>
  <c r="P56" i="5" s="1"/>
  <c r="AB56" i="5" s="1"/>
  <c r="V55" i="5" a="1"/>
  <c r="V55" i="5" s="1"/>
  <c r="AH55" i="5" s="1"/>
  <c r="X54" i="5" a="1"/>
  <c r="X54" i="5" s="1"/>
  <c r="AJ54" i="5" s="1"/>
  <c r="O54" i="5" a="1"/>
  <c r="O54" i="5" s="1"/>
  <c r="AA54" i="5" s="1"/>
  <c r="X49" i="5" a="1"/>
  <c r="X49" i="5" s="1"/>
  <c r="AJ49" i="5" s="1"/>
  <c r="R45" i="5" a="1"/>
  <c r="R45" i="5" s="1"/>
  <c r="AD45" i="5" s="1"/>
  <c r="Q50" i="5" a="1"/>
  <c r="Q50" i="5" s="1"/>
  <c r="AC50" i="5" s="1"/>
  <c r="U50" i="5" a="1"/>
  <c r="U50" i="5" s="1"/>
  <c r="AG50" i="5" s="1"/>
  <c r="N50" i="5" a="1"/>
  <c r="N50" i="5" s="1"/>
  <c r="R50" i="5" a="1"/>
  <c r="R50" i="5" s="1"/>
  <c r="AD50" i="5" s="1"/>
  <c r="V50" i="5" a="1"/>
  <c r="V50" i="5" s="1"/>
  <c r="AH50" i="5" s="1"/>
  <c r="O50" i="5" a="1"/>
  <c r="O50" i="5" s="1"/>
  <c r="AA50" i="5" s="1"/>
  <c r="S50" i="5" a="1"/>
  <c r="S50" i="5" s="1"/>
  <c r="AE50" i="5" s="1"/>
  <c r="W50" i="5" a="1"/>
  <c r="W50" i="5" s="1"/>
  <c r="AI50" i="5" s="1"/>
  <c r="Q48" i="5" a="1"/>
  <c r="Q48" i="5" s="1"/>
  <c r="AC48" i="5" s="1"/>
  <c r="R48" i="5" a="1"/>
  <c r="R48" i="5" s="1"/>
  <c r="AD48" i="5" s="1"/>
  <c r="W48" i="5" a="1"/>
  <c r="W48" i="5" s="1"/>
  <c r="AI48" i="5" s="1"/>
  <c r="N48" i="5" a="1"/>
  <c r="N48" i="5" s="1"/>
  <c r="S48" i="5" a="1"/>
  <c r="S48" i="5" s="1"/>
  <c r="AE48" i="5" s="1"/>
  <c r="O48" i="5" a="1"/>
  <c r="O48" i="5" s="1"/>
  <c r="AA48" i="5" s="1"/>
  <c r="X48" i="5" a="1"/>
  <c r="X48" i="5" s="1"/>
  <c r="AJ48" i="5" s="1"/>
  <c r="N47" i="5" a="1"/>
  <c r="N47" i="5" s="1"/>
  <c r="S47" i="5" a="1"/>
  <c r="S47" i="5" s="1"/>
  <c r="AE47" i="5" s="1"/>
  <c r="U47" i="5" a="1"/>
  <c r="U47" i="5" s="1"/>
  <c r="AG47" i="5" s="1"/>
  <c r="R47" i="5" a="1"/>
  <c r="R47" i="5" s="1"/>
  <c r="AD47" i="5" s="1"/>
  <c r="W47" i="5" a="1"/>
  <c r="W47" i="5" s="1"/>
  <c r="AI47" i="5" s="1"/>
  <c r="T61" i="5" a="1"/>
  <c r="T61" i="5" s="1"/>
  <c r="AF61" i="5" s="1"/>
  <c r="V57" i="5" a="1"/>
  <c r="V57" i="5" s="1"/>
  <c r="AH57" i="5" s="1"/>
  <c r="X56" i="5" a="1"/>
  <c r="X56" i="5" s="1"/>
  <c r="AJ56" i="5" s="1"/>
  <c r="O56" i="5" a="1"/>
  <c r="O56" i="5" s="1"/>
  <c r="AA56" i="5" s="1"/>
  <c r="U55" i="5" a="1"/>
  <c r="U55" i="5" s="1"/>
  <c r="AG55" i="5" s="1"/>
  <c r="R54" i="5" a="1"/>
  <c r="R54" i="5" s="1"/>
  <c r="AD54" i="5" s="1"/>
  <c r="T53" i="5" a="1"/>
  <c r="T53" i="5" s="1"/>
  <c r="AF53" i="5" s="1"/>
  <c r="N51" i="5" a="1"/>
  <c r="N51" i="5" s="1"/>
  <c r="R51" i="5" a="1"/>
  <c r="R51" i="5" s="1"/>
  <c r="AD51" i="5" s="1"/>
  <c r="V51" i="5" a="1"/>
  <c r="V51" i="5" s="1"/>
  <c r="AH51" i="5" s="1"/>
  <c r="O51" i="5" a="1"/>
  <c r="O51" i="5" s="1"/>
  <c r="AA51" i="5" s="1"/>
  <c r="S51" i="5" a="1"/>
  <c r="S51" i="5" s="1"/>
  <c r="AE51" i="5" s="1"/>
  <c r="W51" i="5" a="1"/>
  <c r="W51" i="5" s="1"/>
  <c r="AI51" i="5" s="1"/>
  <c r="Y50" i="5" a="1"/>
  <c r="Y50" i="5" s="1"/>
  <c r="AK50" i="5" s="1"/>
  <c r="T49" i="5" a="1"/>
  <c r="T49" i="5" s="1"/>
  <c r="AF49" i="5" s="1"/>
  <c r="V49" i="5" a="1"/>
  <c r="V49" i="5" s="1"/>
  <c r="AH49" i="5" s="1"/>
  <c r="T47" i="5" a="1"/>
  <c r="T47" i="5" s="1"/>
  <c r="AF47" i="5" s="1"/>
  <c r="S46" i="5" a="1"/>
  <c r="S46" i="5" s="1"/>
  <c r="AE46" i="5" s="1"/>
  <c r="O45" i="5" a="1"/>
  <c r="O45" i="5" s="1"/>
  <c r="AA45" i="5" s="1"/>
  <c r="R43" i="5" a="1"/>
  <c r="R43" i="5" s="1"/>
  <c r="AD43" i="5" s="1"/>
  <c r="Y63" i="5" a="1"/>
  <c r="Y63" i="5" s="1"/>
  <c r="AK63" i="5" s="1"/>
  <c r="X61" i="5" a="1"/>
  <c r="X61" i="5" s="1"/>
  <c r="AJ61" i="5" s="1"/>
  <c r="S56" i="5" a="1"/>
  <c r="S56" i="5" s="1"/>
  <c r="AE56" i="5" s="1"/>
  <c r="Y55" i="5" a="1"/>
  <c r="Y55" i="5" s="1"/>
  <c r="AK55" i="5" s="1"/>
  <c r="X53" i="5" a="1"/>
  <c r="X53" i="5" s="1"/>
  <c r="AJ53" i="5" s="1"/>
  <c r="Y52" i="5" a="1"/>
  <c r="Y52" i="5" s="1"/>
  <c r="AK52" i="5" s="1"/>
  <c r="T52" i="5" a="1"/>
  <c r="T52" i="5" s="1"/>
  <c r="AF52" i="5" s="1"/>
  <c r="O52" i="5" a="1"/>
  <c r="O52" i="5" s="1"/>
  <c r="AA52" i="5" s="1"/>
  <c r="X51" i="5" a="1"/>
  <c r="X51" i="5" s="1"/>
  <c r="AJ51" i="5" s="1"/>
  <c r="Q51" i="5" a="1"/>
  <c r="Q51" i="5" s="1"/>
  <c r="AC51" i="5" s="1"/>
  <c r="Q49" i="5" a="1"/>
  <c r="Q49" i="5" s="1"/>
  <c r="AC49" i="5" s="1"/>
  <c r="R46" i="5" a="1"/>
  <c r="R46" i="5" s="1"/>
  <c r="AD46" i="5" s="1"/>
  <c r="Q44" i="5" a="1"/>
  <c r="Q44" i="5" s="1"/>
  <c r="AC44" i="5" s="1"/>
  <c r="U44" i="5" a="1"/>
  <c r="U44" i="5" s="1"/>
  <c r="AG44" i="5" s="1"/>
  <c r="Y44" i="5" a="1"/>
  <c r="Y44" i="5" s="1"/>
  <c r="AK44" i="5" s="1"/>
  <c r="S44" i="5" a="1"/>
  <c r="S44" i="5" s="1"/>
  <c r="AE44" i="5" s="1"/>
  <c r="X44" i="5" a="1"/>
  <c r="X44" i="5" s="1"/>
  <c r="AJ44" i="5" s="1"/>
  <c r="N44" i="5" a="1"/>
  <c r="N44" i="5" s="1"/>
  <c r="O44" i="5" a="1"/>
  <c r="O44" i="5" s="1"/>
  <c r="AA44" i="5" s="1"/>
  <c r="T44" i="5" a="1"/>
  <c r="T44" i="5" s="1"/>
  <c r="AF44" i="5" s="1"/>
  <c r="P44" i="5" a="1"/>
  <c r="P44" i="5" s="1"/>
  <c r="AB44" i="5" s="1"/>
  <c r="R44" i="5" a="1"/>
  <c r="R44" i="5" s="1"/>
  <c r="AD44" i="5" s="1"/>
  <c r="U49" i="5" a="1"/>
  <c r="U49" i="5" s="1"/>
  <c r="AG49" i="5" s="1"/>
  <c r="P48" i="5" a="1"/>
  <c r="P48" i="5" s="1"/>
  <c r="AB48" i="5" s="1"/>
  <c r="Q43" i="5" a="1"/>
  <c r="Q43" i="5" s="1"/>
  <c r="AC43" i="5" s="1"/>
  <c r="Q42" i="5" a="1"/>
  <c r="Q42" i="5" s="1"/>
  <c r="AC42" i="5" s="1"/>
  <c r="S36" i="5" a="1"/>
  <c r="S36" i="5" s="1"/>
  <c r="AE36" i="5" s="1"/>
  <c r="Q40" i="5" a="1"/>
  <c r="Q40" i="5" s="1"/>
  <c r="AC40" i="5" s="1"/>
  <c r="P38" i="5" a="1"/>
  <c r="P38" i="5" s="1"/>
  <c r="AB38" i="5" s="1"/>
  <c r="V38" i="5" a="1"/>
  <c r="V38" i="5" s="1"/>
  <c r="AH38" i="5" s="1"/>
  <c r="Q45" i="5" a="1"/>
  <c r="Q45" i="5" s="1"/>
  <c r="AC45" i="5" s="1"/>
  <c r="U45" i="5" a="1"/>
  <c r="U45" i="5" s="1"/>
  <c r="AG45" i="5" s="1"/>
  <c r="Y45" i="5" a="1"/>
  <c r="Y45" i="5" s="1"/>
  <c r="AK45" i="5" s="1"/>
  <c r="O43" i="5" a="1"/>
  <c r="O43" i="5" s="1"/>
  <c r="AA43" i="5" s="1"/>
  <c r="T39" i="5" a="1"/>
  <c r="T39" i="5" s="1"/>
  <c r="AF39" i="5" s="1"/>
  <c r="T37" i="5" a="1"/>
  <c r="T37" i="5" s="1"/>
  <c r="AF37" i="5" s="1"/>
  <c r="Y47" i="5" a="1"/>
  <c r="Y47" i="5" s="1"/>
  <c r="AK47" i="5" s="1"/>
  <c r="P47" i="5" a="1"/>
  <c r="P47" i="5" s="1"/>
  <c r="AB47" i="5" s="1"/>
  <c r="V46" i="5" a="1"/>
  <c r="V46" i="5" s="1"/>
  <c r="AH46" i="5" s="1"/>
  <c r="Q46" i="5" a="1"/>
  <c r="Q46" i="5" s="1"/>
  <c r="AC46" i="5" s="1"/>
  <c r="U46" i="5" a="1"/>
  <c r="U46" i="5" s="1"/>
  <c r="AG46" i="5" s="1"/>
  <c r="P45" i="5" a="1"/>
  <c r="P45" i="5" s="1"/>
  <c r="AB45" i="5" s="1"/>
  <c r="T43" i="5" a="1"/>
  <c r="T43" i="5" s="1"/>
  <c r="AF43" i="5" s="1"/>
  <c r="N43" i="5" a="1"/>
  <c r="N43" i="5" s="1"/>
  <c r="V42" i="5" a="1"/>
  <c r="V42" i="5" s="1"/>
  <c r="AH42" i="5" s="1"/>
  <c r="S39" i="5" a="1"/>
  <c r="S39" i="5" s="1"/>
  <c r="AE39" i="5" s="1"/>
  <c r="S37" i="5" a="1"/>
  <c r="S37" i="5" s="1"/>
  <c r="AE37" i="5" s="1"/>
  <c r="P46" i="5" a="1"/>
  <c r="P46" i="5" s="1"/>
  <c r="AB46" i="5" s="1"/>
  <c r="S41" i="5" a="1"/>
  <c r="S41" i="5" s="1"/>
  <c r="AE41" i="5" s="1"/>
  <c r="W41" i="5" a="1"/>
  <c r="W41" i="5" s="1"/>
  <c r="AI41" i="5" s="1"/>
  <c r="P41" i="5" a="1"/>
  <c r="P41" i="5" s="1"/>
  <c r="AB41" i="5" s="1"/>
  <c r="T41" i="5" a="1"/>
  <c r="T41" i="5" s="1"/>
  <c r="AF41" i="5" s="1"/>
  <c r="X41" i="5" a="1"/>
  <c r="X41" i="5" s="1"/>
  <c r="AJ41" i="5" s="1"/>
  <c r="O39" i="5" a="1"/>
  <c r="O39" i="5" s="1"/>
  <c r="AA39" i="5" s="1"/>
  <c r="P36" i="5" a="1"/>
  <c r="P36" i="5" s="1"/>
  <c r="AB36" i="5" s="1"/>
  <c r="V33" i="5" a="1"/>
  <c r="V33" i="5" s="1"/>
  <c r="AH33" i="5" s="1"/>
  <c r="W30" i="5" a="1"/>
  <c r="W30" i="5" s="1"/>
  <c r="AI30" i="5" s="1"/>
  <c r="X30" i="5" a="1"/>
  <c r="X30" i="5" s="1"/>
  <c r="AJ30" i="5" s="1"/>
  <c r="N30" i="5" a="1"/>
  <c r="N30" i="5" s="1"/>
  <c r="O30" i="5" a="1"/>
  <c r="O30" i="5" s="1"/>
  <c r="AA30" i="5" s="1"/>
  <c r="Q41" i="5" a="1"/>
  <c r="Q41" i="5" s="1"/>
  <c r="AC41" i="5" s="1"/>
  <c r="X38" i="5" a="1"/>
  <c r="X38" i="5" s="1"/>
  <c r="AJ38" i="5" s="1"/>
  <c r="R38" i="5" a="1"/>
  <c r="R38" i="5" s="1"/>
  <c r="AD38" i="5" s="1"/>
  <c r="X36" i="5" a="1"/>
  <c r="X36" i="5" s="1"/>
  <c r="AJ36" i="5" s="1"/>
  <c r="R36" i="5" a="1"/>
  <c r="R36" i="5" s="1"/>
  <c r="AD36" i="5" s="1"/>
  <c r="P43" i="5" a="1"/>
  <c r="P43" i="5" s="1"/>
  <c r="AB43" i="5" s="1"/>
  <c r="O42" i="5" a="1"/>
  <c r="O42" i="5" s="1"/>
  <c r="AA42" i="5" s="1"/>
  <c r="S42" i="5" a="1"/>
  <c r="S42" i="5" s="1"/>
  <c r="AE42" i="5" s="1"/>
  <c r="W42" i="5" a="1"/>
  <c r="W42" i="5" s="1"/>
  <c r="AI42" i="5" s="1"/>
  <c r="P42" i="5" a="1"/>
  <c r="P42" i="5" s="1"/>
  <c r="AB42" i="5" s="1"/>
  <c r="T42" i="5" a="1"/>
  <c r="T42" i="5" s="1"/>
  <c r="AF42" i="5" s="1"/>
  <c r="X42" i="5" a="1"/>
  <c r="X42" i="5" s="1"/>
  <c r="AJ42" i="5" s="1"/>
  <c r="T38" i="5" a="1"/>
  <c r="T38" i="5" s="1"/>
  <c r="AF38" i="5" s="1"/>
  <c r="X39" i="5" a="1"/>
  <c r="X39" i="5" s="1"/>
  <c r="AJ39" i="5" s="1"/>
  <c r="N35" i="5" a="1"/>
  <c r="N35" i="5" s="1"/>
  <c r="P34" i="5" a="1"/>
  <c r="P34" i="5" s="1"/>
  <c r="AB34" i="5" s="1"/>
  <c r="Q31" i="5" a="1"/>
  <c r="Q31" i="5" s="1"/>
  <c r="AC31" i="5" s="1"/>
  <c r="O41" i="5" a="1"/>
  <c r="O41" i="5" s="1"/>
  <c r="AA41" i="5" s="1"/>
  <c r="O40" i="5" a="1"/>
  <c r="O40" i="5" s="1"/>
  <c r="AA40" i="5" s="1"/>
  <c r="W39" i="5" a="1"/>
  <c r="W39" i="5" s="1"/>
  <c r="AI39" i="5" s="1"/>
  <c r="Q33" i="5" a="1"/>
  <c r="Q33" i="5" s="1"/>
  <c r="AC33" i="5" s="1"/>
  <c r="U33" i="5" a="1"/>
  <c r="U33" i="5" s="1"/>
  <c r="AG33" i="5" s="1"/>
  <c r="Y33" i="5" a="1"/>
  <c r="Y33" i="5" s="1"/>
  <c r="AK33" i="5" s="1"/>
  <c r="O33" i="5" a="1"/>
  <c r="O33" i="5" s="1"/>
  <c r="AA33" i="5" s="1"/>
  <c r="S33" i="5" a="1"/>
  <c r="S33" i="5" s="1"/>
  <c r="AE33" i="5" s="1"/>
  <c r="W33" i="5" a="1"/>
  <c r="W33" i="5" s="1"/>
  <c r="AI33" i="5" s="1"/>
  <c r="U32" i="5" a="1"/>
  <c r="U32" i="5" s="1"/>
  <c r="AG32" i="5" s="1"/>
  <c r="Y32" i="5" a="1"/>
  <c r="Y32" i="5" s="1"/>
  <c r="AK32" i="5" s="1"/>
  <c r="Q32" i="5" a="1"/>
  <c r="Q32" i="5" s="1"/>
  <c r="AC32" i="5" s="1"/>
  <c r="R32" i="5" a="1"/>
  <c r="R32" i="5" s="1"/>
  <c r="AD32" i="5" s="1"/>
  <c r="V32" i="5" a="1"/>
  <c r="V32" i="5" s="1"/>
  <c r="AH32" i="5" s="1"/>
  <c r="S32" i="5" a="1"/>
  <c r="S32" i="5" s="1"/>
  <c r="AE32" i="5" s="1"/>
  <c r="W32" i="5" a="1"/>
  <c r="W32" i="5" s="1"/>
  <c r="AI32" i="5" s="1"/>
  <c r="W31" i="5" a="1"/>
  <c r="W31" i="5" s="1"/>
  <c r="AI31" i="5" s="1"/>
  <c r="Q29" i="5" a="1"/>
  <c r="Q29" i="5" s="1"/>
  <c r="AC29" i="5" s="1"/>
  <c r="N28" i="5" a="1"/>
  <c r="N28" i="5" s="1"/>
  <c r="R28" i="5" a="1"/>
  <c r="R28" i="5" s="1"/>
  <c r="AD28" i="5" s="1"/>
  <c r="O28" i="5" a="1"/>
  <c r="O28" i="5" s="1"/>
  <c r="AA28" i="5" s="1"/>
  <c r="P28" i="5" a="1"/>
  <c r="P28" i="5" s="1"/>
  <c r="AB28" i="5" s="1"/>
  <c r="Y28" i="5" a="1"/>
  <c r="Y28" i="5" s="1"/>
  <c r="AK28" i="5" s="1"/>
  <c r="S27" i="5" a="1"/>
  <c r="S27" i="5" s="1"/>
  <c r="AE27" i="5" s="1"/>
  <c r="O27" i="5" a="1"/>
  <c r="O27" i="5" s="1"/>
  <c r="AA27" i="5" s="1"/>
  <c r="X27" i="5" a="1"/>
  <c r="X27" i="5" s="1"/>
  <c r="AJ27" i="5" s="1"/>
  <c r="T27" i="5" a="1"/>
  <c r="T27" i="5" s="1"/>
  <c r="AF27" i="5" s="1"/>
  <c r="U27" i="5" a="1"/>
  <c r="U27" i="5" s="1"/>
  <c r="AG27" i="5" s="1"/>
  <c r="Q27" i="5" a="1"/>
  <c r="Q27" i="5" s="1"/>
  <c r="AC27" i="5" s="1"/>
  <c r="V27" i="5" a="1"/>
  <c r="V27" i="5" s="1"/>
  <c r="AH27" i="5" s="1"/>
  <c r="N27" i="5" a="1"/>
  <c r="N27" i="5" s="1"/>
  <c r="W27" i="5" a="1"/>
  <c r="W27" i="5" s="1"/>
  <c r="AI27" i="5" s="1"/>
  <c r="V7" i="5" a="1"/>
  <c r="V7" i="5" s="1"/>
  <c r="AH7" i="5" s="1"/>
  <c r="P7" i="5" a="1"/>
  <c r="P7" i="5" s="1"/>
  <c r="AB7" i="5" s="1"/>
  <c r="W7" i="5" a="1"/>
  <c r="W7" i="5" s="1"/>
  <c r="AI7" i="5" s="1"/>
  <c r="R39" i="5" a="1"/>
  <c r="R39" i="5" s="1"/>
  <c r="AD39" i="5" s="1"/>
  <c r="W38" i="5" a="1"/>
  <c r="W38" i="5" s="1"/>
  <c r="AI38" i="5" s="1"/>
  <c r="W37" i="5" a="1"/>
  <c r="W37" i="5" s="1"/>
  <c r="AI37" i="5" s="1"/>
  <c r="W36" i="5" a="1"/>
  <c r="W36" i="5" s="1"/>
  <c r="AI36" i="5" s="1"/>
  <c r="W35" i="5" a="1"/>
  <c r="W35" i="5" s="1"/>
  <c r="AI35" i="5" s="1"/>
  <c r="T34" i="5" a="1"/>
  <c r="T34" i="5" s="1"/>
  <c r="AF34" i="5" s="1"/>
  <c r="N34" i="5" a="1"/>
  <c r="N34" i="5" s="1"/>
  <c r="P33" i="5" a="1"/>
  <c r="P33" i="5" s="1"/>
  <c r="AB33" i="5" s="1"/>
  <c r="P32" i="5" a="1"/>
  <c r="P32" i="5" s="1"/>
  <c r="AB32" i="5" s="1"/>
  <c r="P30" i="5" a="1"/>
  <c r="P30" i="5" s="1"/>
  <c r="AB30" i="5" s="1"/>
  <c r="Y30" i="5" a="1"/>
  <c r="Y30" i="5" s="1"/>
  <c r="AK30" i="5" s="1"/>
  <c r="P29" i="5" a="1"/>
  <c r="P29" i="5" s="1"/>
  <c r="AB29" i="5" s="1"/>
  <c r="U26" i="5" a="1"/>
  <c r="U26" i="5" s="1"/>
  <c r="AG26" i="5" s="1"/>
  <c r="Q22" i="5" a="1"/>
  <c r="Q22" i="5" s="1"/>
  <c r="AC22" i="5" s="1"/>
  <c r="X22" i="5" a="1"/>
  <c r="X22" i="5" s="1"/>
  <c r="AJ22" i="5" s="1"/>
  <c r="R22" i="5" a="1"/>
  <c r="R22" i="5" s="1"/>
  <c r="AD22" i="5" s="1"/>
  <c r="Y22" i="5" a="1"/>
  <c r="Y22" i="5" s="1"/>
  <c r="AK22" i="5" s="1"/>
  <c r="S22" i="5" a="1"/>
  <c r="S22" i="5" s="1"/>
  <c r="AE22" i="5" s="1"/>
  <c r="Q35" i="5" a="1"/>
  <c r="Q35" i="5" s="1"/>
  <c r="AC35" i="5" s="1"/>
  <c r="U35" i="5" a="1"/>
  <c r="U35" i="5" s="1"/>
  <c r="AG35" i="5" s="1"/>
  <c r="Y35" i="5" a="1"/>
  <c r="Y35" i="5" s="1"/>
  <c r="AK35" i="5" s="1"/>
  <c r="O35" i="5" a="1"/>
  <c r="O35" i="5" s="1"/>
  <c r="AA35" i="5" s="1"/>
  <c r="N26" i="5" a="1"/>
  <c r="N26" i="5" s="1"/>
  <c r="W26" i="5" a="1"/>
  <c r="W26" i="5" s="1"/>
  <c r="AI26" i="5" s="1"/>
  <c r="Q39" i="5" a="1"/>
  <c r="Q39" i="5" s="1"/>
  <c r="AC39" i="5" s="1"/>
  <c r="U39" i="5" a="1"/>
  <c r="U39" i="5" s="1"/>
  <c r="AG39" i="5" s="1"/>
  <c r="Q38" i="5" a="1"/>
  <c r="Q38" i="5" s="1"/>
  <c r="AC38" i="5" s="1"/>
  <c r="U38" i="5" a="1"/>
  <c r="U38" i="5" s="1"/>
  <c r="AG38" i="5" s="1"/>
  <c r="Y38" i="5" a="1"/>
  <c r="Y38" i="5" s="1"/>
  <c r="AK38" i="5" s="1"/>
  <c r="V37" i="5" a="1"/>
  <c r="V37" i="5" s="1"/>
  <c r="AH37" i="5" s="1"/>
  <c r="Q37" i="5" a="1"/>
  <c r="Q37" i="5" s="1"/>
  <c r="AC37" i="5" s="1"/>
  <c r="U37" i="5" a="1"/>
  <c r="U37" i="5" s="1"/>
  <c r="AG37" i="5" s="1"/>
  <c r="Y37" i="5" a="1"/>
  <c r="Y37" i="5" s="1"/>
  <c r="AK37" i="5" s="1"/>
  <c r="V36" i="5" a="1"/>
  <c r="V36" i="5" s="1"/>
  <c r="AH36" i="5" s="1"/>
  <c r="Q36" i="5" a="1"/>
  <c r="Q36" i="5" s="1"/>
  <c r="AC36" i="5" s="1"/>
  <c r="U36" i="5" a="1"/>
  <c r="U36" i="5" s="1"/>
  <c r="AG36" i="5" s="1"/>
  <c r="Y36" i="5" a="1"/>
  <c r="Y36" i="5" s="1"/>
  <c r="AK36" i="5" s="1"/>
  <c r="V35" i="5" a="1"/>
  <c r="V35" i="5" s="1"/>
  <c r="AH35" i="5" s="1"/>
  <c r="P35" i="5" a="1"/>
  <c r="P35" i="5" s="1"/>
  <c r="AB35" i="5" s="1"/>
  <c r="O32" i="5" a="1"/>
  <c r="O32" i="5" s="1"/>
  <c r="AA32" i="5" s="1"/>
  <c r="W28" i="5" a="1"/>
  <c r="W28" i="5" s="1"/>
  <c r="AI28" i="5" s="1"/>
  <c r="R27" i="5" a="1"/>
  <c r="R27" i="5" s="1"/>
  <c r="AD27" i="5" s="1"/>
  <c r="U22" i="5" a="1"/>
  <c r="U22" i="5" s="1"/>
  <c r="AG22" i="5" s="1"/>
  <c r="Y43" i="5" a="1"/>
  <c r="Y43" i="5" s="1"/>
  <c r="AK43" i="5" s="1"/>
  <c r="U43" i="5" a="1"/>
  <c r="U43" i="5" s="1"/>
  <c r="AG43" i="5" s="1"/>
  <c r="Y42" i="5" a="1"/>
  <c r="Y42" i="5" s="1"/>
  <c r="AK42" i="5" s="1"/>
  <c r="U42" i="5" a="1"/>
  <c r="U42" i="5" s="1"/>
  <c r="AG42" i="5" s="1"/>
  <c r="Y41" i="5" a="1"/>
  <c r="Y41" i="5" s="1"/>
  <c r="AK41" i="5" s="1"/>
  <c r="U41" i="5" a="1"/>
  <c r="U41" i="5" s="1"/>
  <c r="AG41" i="5" s="1"/>
  <c r="Y40" i="5" a="1"/>
  <c r="Y40" i="5" s="1"/>
  <c r="AK40" i="5" s="1"/>
  <c r="U40" i="5" a="1"/>
  <c r="U40" i="5" s="1"/>
  <c r="AG40" i="5" s="1"/>
  <c r="Y39" i="5" a="1"/>
  <c r="Y39" i="5" s="1"/>
  <c r="AK39" i="5" s="1"/>
  <c r="X34" i="5" a="1"/>
  <c r="X34" i="5" s="1"/>
  <c r="AJ34" i="5" s="1"/>
  <c r="T33" i="5" a="1"/>
  <c r="T33" i="5" s="1"/>
  <c r="AF33" i="5" s="1"/>
  <c r="N33" i="5" a="1"/>
  <c r="N33" i="5" s="1"/>
  <c r="N32" i="5" a="1"/>
  <c r="N32" i="5" s="1"/>
  <c r="S31" i="5" a="1"/>
  <c r="S31" i="5" s="1"/>
  <c r="AE31" i="5" s="1"/>
  <c r="O31" i="5" a="1"/>
  <c r="O31" i="5" s="1"/>
  <c r="AA31" i="5" s="1"/>
  <c r="X31" i="5" a="1"/>
  <c r="X31" i="5" s="1"/>
  <c r="AJ31" i="5" s="1"/>
  <c r="T31" i="5" a="1"/>
  <c r="T31" i="5" s="1"/>
  <c r="AF31" i="5" s="1"/>
  <c r="U31" i="5" a="1"/>
  <c r="U31" i="5" s="1"/>
  <c r="AG31" i="5" s="1"/>
  <c r="T30" i="5" a="1"/>
  <c r="T30" i="5" s="1"/>
  <c r="AF30" i="5" s="1"/>
  <c r="T28" i="5" a="1"/>
  <c r="T28" i="5" s="1"/>
  <c r="AF28" i="5" s="1"/>
  <c r="U28" i="5" a="1"/>
  <c r="U28" i="5" s="1"/>
  <c r="AG28" i="5" s="1"/>
  <c r="P27" i="5" a="1"/>
  <c r="P27" i="5" s="1"/>
  <c r="AB27" i="5" s="1"/>
  <c r="T26" i="5" a="1"/>
  <c r="T26" i="5" s="1"/>
  <c r="AF26" i="5" s="1"/>
  <c r="N24" i="5" a="1"/>
  <c r="N24" i="5" s="1"/>
  <c r="W24" i="5" a="1"/>
  <c r="W24" i="5" s="1"/>
  <c r="AI24" i="5" s="1"/>
  <c r="Q34" i="5" a="1"/>
  <c r="Q34" i="5" s="1"/>
  <c r="AC34" i="5" s="1"/>
  <c r="U34" i="5" a="1"/>
  <c r="U34" i="5" s="1"/>
  <c r="AG34" i="5" s="1"/>
  <c r="Y34" i="5" a="1"/>
  <c r="Y34" i="5" s="1"/>
  <c r="AK34" i="5" s="1"/>
  <c r="O34" i="5" a="1"/>
  <c r="O34" i="5" s="1"/>
  <c r="AA34" i="5" s="1"/>
  <c r="S34" i="5" a="1"/>
  <c r="S34" i="5" s="1"/>
  <c r="AE34" i="5" s="1"/>
  <c r="W34" i="5" a="1"/>
  <c r="W34" i="5" s="1"/>
  <c r="AI34" i="5" s="1"/>
  <c r="U30" i="5" a="1"/>
  <c r="U30" i="5" s="1"/>
  <c r="AG30" i="5" s="1"/>
  <c r="S29" i="5" a="1"/>
  <c r="S29" i="5" s="1"/>
  <c r="AE29" i="5" s="1"/>
  <c r="O29" i="5" a="1"/>
  <c r="O29" i="5" s="1"/>
  <c r="AA29" i="5" s="1"/>
  <c r="X29" i="5" a="1"/>
  <c r="X29" i="5" s="1"/>
  <c r="AJ29" i="5" s="1"/>
  <c r="T29" i="5" a="1"/>
  <c r="T29" i="5" s="1"/>
  <c r="AF29" i="5" s="1"/>
  <c r="U29" i="5" a="1"/>
  <c r="U29" i="5" s="1"/>
  <c r="AG29" i="5" s="1"/>
  <c r="N29" i="5" a="1"/>
  <c r="N29" i="5" s="1"/>
  <c r="W29" i="5" a="1"/>
  <c r="W29" i="5" s="1"/>
  <c r="AI29" i="5" s="1"/>
  <c r="T14" i="5" a="1"/>
  <c r="T14" i="5" s="1"/>
  <c r="AF14" i="5" s="1"/>
  <c r="O14" i="5" a="1"/>
  <c r="O14" i="5" s="1"/>
  <c r="AA14" i="5" s="1"/>
  <c r="U14" i="5" a="1"/>
  <c r="U14" i="5" s="1"/>
  <c r="AG14" i="5" s="1"/>
  <c r="P14" i="5" a="1"/>
  <c r="P14" i="5" s="1"/>
  <c r="AB14" i="5" s="1"/>
  <c r="W14" i="5" a="1"/>
  <c r="W14" i="5" s="1"/>
  <c r="AI14" i="5" s="1"/>
  <c r="Q14" i="5" a="1"/>
  <c r="Q14" i="5" s="1"/>
  <c r="AC14" i="5" s="1"/>
  <c r="R14" i="5" a="1"/>
  <c r="R14" i="5" s="1"/>
  <c r="AD14" i="5" s="1"/>
  <c r="S14" i="5" a="1"/>
  <c r="S14" i="5" s="1"/>
  <c r="AE14" i="5" s="1"/>
  <c r="X14" i="5" a="1"/>
  <c r="X14" i="5" s="1"/>
  <c r="AJ14" i="5" s="1"/>
  <c r="Y14" i="5" a="1"/>
  <c r="Y14" i="5" s="1"/>
  <c r="AK14" i="5" s="1"/>
  <c r="Y26" i="5" a="1"/>
  <c r="Y26" i="5" s="1"/>
  <c r="AK26" i="5" s="1"/>
  <c r="P26" i="5" a="1"/>
  <c r="P26" i="5" s="1"/>
  <c r="AB26" i="5" s="1"/>
  <c r="W25" i="5" a="1"/>
  <c r="W25" i="5" s="1"/>
  <c r="AI25" i="5" s="1"/>
  <c r="N25" i="5" a="1"/>
  <c r="N25" i="5" s="1"/>
  <c r="Y24" i="5" a="1"/>
  <c r="Y24" i="5" s="1"/>
  <c r="AK24" i="5" s="1"/>
  <c r="P24" i="5" a="1"/>
  <c r="P24" i="5" s="1"/>
  <c r="AB24" i="5" s="1"/>
  <c r="W23" i="5" a="1"/>
  <c r="W23" i="5" s="1"/>
  <c r="AI23" i="5" s="1"/>
  <c r="N23" i="5" a="1"/>
  <c r="N23" i="5" s="1"/>
  <c r="S21" i="5" a="1"/>
  <c r="S21" i="5" s="1"/>
  <c r="AE21" i="5" s="1"/>
  <c r="P21" i="5" a="1"/>
  <c r="P21" i="5" s="1"/>
  <c r="AB21" i="5" s="1"/>
  <c r="W21" i="5" a="1"/>
  <c r="W21" i="5" s="1"/>
  <c r="AI21" i="5" s="1"/>
  <c r="R21" i="5" a="1"/>
  <c r="R21" i="5" s="1"/>
  <c r="AD21" i="5" s="1"/>
  <c r="X21" i="5" a="1"/>
  <c r="X21" i="5" s="1"/>
  <c r="AJ21" i="5" s="1"/>
  <c r="S19" i="5" a="1"/>
  <c r="S19" i="5" s="1"/>
  <c r="AE19" i="5" s="1"/>
  <c r="Q15" i="5" a="1"/>
  <c r="Q15" i="5" s="1"/>
  <c r="AC15" i="5" s="1"/>
  <c r="O7" i="5" a="1"/>
  <c r="O7" i="5" s="1"/>
  <c r="AA7" i="5" s="1"/>
  <c r="N6" i="5" a="1"/>
  <c r="N6" i="5" s="1"/>
  <c r="W6" i="5" a="1"/>
  <c r="W6" i="5" s="1"/>
  <c r="AI6" i="5" s="1"/>
  <c r="R6" i="5" a="1"/>
  <c r="R6" i="5" s="1"/>
  <c r="AD6" i="5" s="1"/>
  <c r="X6" i="5" a="1"/>
  <c r="X6" i="5" s="1"/>
  <c r="AJ6" i="5" s="1"/>
  <c r="X26" i="5" a="1"/>
  <c r="X26" i="5" s="1"/>
  <c r="AJ26" i="5" s="1"/>
  <c r="O26" i="5" a="1"/>
  <c r="O26" i="5" s="1"/>
  <c r="AA26" i="5" s="1"/>
  <c r="V25" i="5" a="1"/>
  <c r="V25" i="5" s="1"/>
  <c r="AH25" i="5" s="1"/>
  <c r="Q25" i="5" a="1"/>
  <c r="Q25" i="5" s="1"/>
  <c r="AC25" i="5" s="1"/>
  <c r="X24" i="5" a="1"/>
  <c r="X24" i="5" s="1"/>
  <c r="AJ24" i="5" s="1"/>
  <c r="O24" i="5" a="1"/>
  <c r="O24" i="5" s="1"/>
  <c r="AA24" i="5" s="1"/>
  <c r="V23" i="5" a="1"/>
  <c r="V23" i="5" s="1"/>
  <c r="AH23" i="5" s="1"/>
  <c r="Q23" i="5" a="1"/>
  <c r="Q23" i="5" s="1"/>
  <c r="AC23" i="5" s="1"/>
  <c r="Y21" i="5" a="1"/>
  <c r="Y21" i="5" s="1"/>
  <c r="AK21" i="5" s="1"/>
  <c r="S10" i="5" a="1"/>
  <c r="S10" i="5" s="1"/>
  <c r="AE10" i="5" s="1"/>
  <c r="N7" i="5" a="1"/>
  <c r="N7" i="5" s="1"/>
  <c r="S30" i="5" a="1"/>
  <c r="S30" i="5" s="1"/>
  <c r="AE30" i="5" s="1"/>
  <c r="S28" i="5" a="1"/>
  <c r="S28" i="5" s="1"/>
  <c r="AE28" i="5" s="1"/>
  <c r="S26" i="5" a="1"/>
  <c r="S26" i="5" s="1"/>
  <c r="AE26" i="5" s="1"/>
  <c r="U25" i="5" a="1"/>
  <c r="U25" i="5" s="1"/>
  <c r="AG25" i="5" s="1"/>
  <c r="S24" i="5" a="1"/>
  <c r="S24" i="5" s="1"/>
  <c r="AE24" i="5" s="1"/>
  <c r="U23" i="5" a="1"/>
  <c r="U23" i="5" s="1"/>
  <c r="AG23" i="5" s="1"/>
  <c r="N22" i="5" a="1"/>
  <c r="N22" i="5" s="1"/>
  <c r="V22" i="5" a="1"/>
  <c r="V22" i="5" s="1"/>
  <c r="AH22" i="5" s="1"/>
  <c r="O21" i="5" a="1"/>
  <c r="O21" i="5" s="1"/>
  <c r="AA21" i="5" s="1"/>
  <c r="N14" i="5" a="1"/>
  <c r="N14" i="5" s="1"/>
  <c r="R12" i="5" a="1"/>
  <c r="R12" i="5" s="1"/>
  <c r="AD12" i="5" s="1"/>
  <c r="X12" i="5" a="1"/>
  <c r="X12" i="5" s="1"/>
  <c r="AJ12" i="5" s="1"/>
  <c r="S12" i="5" a="1"/>
  <c r="S12" i="5" s="1"/>
  <c r="AE12" i="5" s="1"/>
  <c r="Y12" i="5" a="1"/>
  <c r="Y12" i="5" s="1"/>
  <c r="AK12" i="5" s="1"/>
  <c r="N12" i="5" a="1"/>
  <c r="N12" i="5" s="1"/>
  <c r="T12" i="5" a="1"/>
  <c r="T12" i="5" s="1"/>
  <c r="AF12" i="5" s="1"/>
  <c r="O12" i="5" a="1"/>
  <c r="O12" i="5" s="1"/>
  <c r="AA12" i="5" s="1"/>
  <c r="U12" i="5" a="1"/>
  <c r="U12" i="5" s="1"/>
  <c r="AG12" i="5" s="1"/>
  <c r="V12" i="5" a="1"/>
  <c r="V12" i="5" s="1"/>
  <c r="AH12" i="5" s="1"/>
  <c r="P12" i="5" a="1"/>
  <c r="P12" i="5" s="1"/>
  <c r="AB12" i="5" s="1"/>
  <c r="W12" i="5" a="1"/>
  <c r="W12" i="5" s="1"/>
  <c r="AI12" i="5" s="1"/>
  <c r="S6" i="5" a="1"/>
  <c r="S6" i="5" s="1"/>
  <c r="AE6" i="5" s="1"/>
  <c r="O16" i="5" a="1"/>
  <c r="O16" i="5" s="1"/>
  <c r="AA16" i="5" s="1"/>
  <c r="U16" i="5" a="1"/>
  <c r="U16" i="5" s="1"/>
  <c r="AG16" i="5" s="1"/>
  <c r="V16" i="5" a="1"/>
  <c r="V16" i="5" s="1"/>
  <c r="AH16" i="5" s="1"/>
  <c r="P16" i="5" a="1"/>
  <c r="P16" i="5" s="1"/>
  <c r="AB16" i="5" s="1"/>
  <c r="W16" i="5" a="1"/>
  <c r="W16" i="5" s="1"/>
  <c r="AI16" i="5" s="1"/>
  <c r="R16" i="5" a="1"/>
  <c r="R16" i="5" s="1"/>
  <c r="AD16" i="5" s="1"/>
  <c r="X16" i="5" a="1"/>
  <c r="X16" i="5" s="1"/>
  <c r="AJ16" i="5" s="1"/>
  <c r="S16" i="5" a="1"/>
  <c r="S16" i="5" s="1"/>
  <c r="AE16" i="5" s="1"/>
  <c r="Y16" i="5" a="1"/>
  <c r="Y16" i="5" s="1"/>
  <c r="AK16" i="5" s="1"/>
  <c r="N15" i="5" a="1"/>
  <c r="N15" i="5" s="1"/>
  <c r="T15" i="5" a="1"/>
  <c r="T15" i="5" s="1"/>
  <c r="AF15" i="5" s="1"/>
  <c r="P10" i="5" a="1"/>
  <c r="P10" i="5" s="1"/>
  <c r="AB10" i="5" s="1"/>
  <c r="W10" i="5" a="1"/>
  <c r="W10" i="5" s="1"/>
  <c r="AI10" i="5" s="1"/>
  <c r="R10" i="5" a="1"/>
  <c r="R10" i="5" s="1"/>
  <c r="AD10" i="5" s="1"/>
  <c r="X10" i="5" a="1"/>
  <c r="X10" i="5" s="1"/>
  <c r="AJ10" i="5" s="1"/>
  <c r="N10" i="5" a="1"/>
  <c r="N10" i="5" s="1"/>
  <c r="T10" i="5" a="1"/>
  <c r="T10" i="5" s="1"/>
  <c r="AF10" i="5" s="1"/>
  <c r="O10" i="5" a="1"/>
  <c r="O10" i="5" s="1"/>
  <c r="AA10" i="5" s="1"/>
  <c r="U10" i="5" a="1"/>
  <c r="U10" i="5" s="1"/>
  <c r="AG10" i="5" s="1"/>
  <c r="R7" i="5" a="1"/>
  <c r="R7" i="5" s="1"/>
  <c r="AD7" i="5" s="1"/>
  <c r="R30" i="5" a="1"/>
  <c r="R30" i="5" s="1"/>
  <c r="AD30" i="5" s="1"/>
  <c r="T25" i="5" a="1"/>
  <c r="T25" i="5" s="1"/>
  <c r="AF25" i="5" s="1"/>
  <c r="T23" i="5" a="1"/>
  <c r="T23" i="5" s="1"/>
  <c r="AF23" i="5" s="1"/>
  <c r="S20" i="5" a="1"/>
  <c r="S20" i="5" s="1"/>
  <c r="AE20" i="5" s="1"/>
  <c r="Y20" i="5" a="1"/>
  <c r="Y20" i="5" s="1"/>
  <c r="AK20" i="5" s="1"/>
  <c r="N20" i="5" a="1"/>
  <c r="N20" i="5" s="1"/>
  <c r="T20" i="5" a="1"/>
  <c r="T20" i="5" s="1"/>
  <c r="AF20" i="5" s="1"/>
  <c r="V10" i="5" a="1"/>
  <c r="V10" i="5" s="1"/>
  <c r="AH10" i="5" s="1"/>
  <c r="O8" i="5" a="1"/>
  <c r="O8" i="5" s="1"/>
  <c r="AA8" i="5" s="1"/>
  <c r="U8" i="5" a="1"/>
  <c r="U8" i="5" s="1"/>
  <c r="AG8" i="5" s="1"/>
  <c r="V8" i="5" a="1"/>
  <c r="V8" i="5" s="1"/>
  <c r="AH8" i="5" s="1"/>
  <c r="P8" i="5" a="1"/>
  <c r="P8" i="5" s="1"/>
  <c r="AB8" i="5" s="1"/>
  <c r="W8" i="5" a="1"/>
  <c r="W8" i="5" s="1"/>
  <c r="AI8" i="5" s="1"/>
  <c r="R8" i="5" a="1"/>
  <c r="R8" i="5" s="1"/>
  <c r="AD8" i="5" s="1"/>
  <c r="X8" i="5" a="1"/>
  <c r="X8" i="5" s="1"/>
  <c r="AJ8" i="5" s="1"/>
  <c r="S8" i="5" a="1"/>
  <c r="S8" i="5" s="1"/>
  <c r="AE8" i="5" s="1"/>
  <c r="Y8" i="5" a="1"/>
  <c r="Y8" i="5" s="1"/>
  <c r="AK8" i="5" s="1"/>
  <c r="V30" i="5" a="1"/>
  <c r="V30" i="5" s="1"/>
  <c r="AH30" i="5" s="1"/>
  <c r="Q30" i="5" a="1"/>
  <c r="Q30" i="5" s="1"/>
  <c r="AC30" i="5" s="1"/>
  <c r="V28" i="5" a="1"/>
  <c r="V28" i="5" s="1"/>
  <c r="AH28" i="5" s="1"/>
  <c r="Q28" i="5" a="1"/>
  <c r="Q28" i="5" s="1"/>
  <c r="AC28" i="5" s="1"/>
  <c r="V26" i="5" a="1"/>
  <c r="V26" i="5" s="1"/>
  <c r="AH26" i="5" s="1"/>
  <c r="Q26" i="5" a="1"/>
  <c r="Q26" i="5" s="1"/>
  <c r="AC26" i="5" s="1"/>
  <c r="X25" i="5" a="1"/>
  <c r="X25" i="5" s="1"/>
  <c r="AJ25" i="5" s="1"/>
  <c r="O25" i="5" a="1"/>
  <c r="O25" i="5" s="1"/>
  <c r="AA25" i="5" s="1"/>
  <c r="V24" i="5" a="1"/>
  <c r="V24" i="5" s="1"/>
  <c r="AH24" i="5" s="1"/>
  <c r="Q24" i="5" a="1"/>
  <c r="Q24" i="5" s="1"/>
  <c r="AC24" i="5" s="1"/>
  <c r="X23" i="5" a="1"/>
  <c r="X23" i="5" s="1"/>
  <c r="AJ23" i="5" s="1"/>
  <c r="O23" i="5" a="1"/>
  <c r="O23" i="5" s="1"/>
  <c r="AA23" i="5" s="1"/>
  <c r="P22" i="5" a="1"/>
  <c r="P22" i="5" s="1"/>
  <c r="AB22" i="5" s="1"/>
  <c r="T21" i="5" a="1"/>
  <c r="T21" i="5" s="1"/>
  <c r="AF21" i="5" s="1"/>
  <c r="Q20" i="5" a="1"/>
  <c r="Q20" i="5" s="1"/>
  <c r="AC20" i="5" s="1"/>
  <c r="N19" i="5" a="1"/>
  <c r="N19" i="5" s="1"/>
  <c r="T19" i="5" a="1"/>
  <c r="T19" i="5" s="1"/>
  <c r="AF19" i="5" s="1"/>
  <c r="O19" i="5" a="1"/>
  <c r="O19" i="5" s="1"/>
  <c r="AA19" i="5" s="1"/>
  <c r="U19" i="5" a="1"/>
  <c r="U19" i="5" s="1"/>
  <c r="AG19" i="5" s="1"/>
  <c r="P19" i="5" a="1"/>
  <c r="P19" i="5" s="1"/>
  <c r="AB19" i="5" s="1"/>
  <c r="W19" i="5" a="1"/>
  <c r="W19" i="5" s="1"/>
  <c r="AI19" i="5" s="1"/>
  <c r="R19" i="5" a="1"/>
  <c r="R19" i="5" s="1"/>
  <c r="AD19" i="5" s="1"/>
  <c r="X19" i="5" a="1"/>
  <c r="X19" i="5" s="1"/>
  <c r="AJ19" i="5" s="1"/>
  <c r="P18" i="5" a="1"/>
  <c r="P18" i="5" s="1"/>
  <c r="AB18" i="5" s="1"/>
  <c r="W18" i="5" a="1"/>
  <c r="W18" i="5" s="1"/>
  <c r="AI18" i="5" s="1"/>
  <c r="R18" i="5" a="1"/>
  <c r="R18" i="5" s="1"/>
  <c r="AD18" i="5" s="1"/>
  <c r="N18" i="5" a="1"/>
  <c r="N18" i="5" s="1"/>
  <c r="T18" i="5" a="1"/>
  <c r="T18" i="5" s="1"/>
  <c r="AF18" i="5" s="1"/>
  <c r="Q16" i="5" a="1"/>
  <c r="Q16" i="5" s="1"/>
  <c r="AC16" i="5" s="1"/>
  <c r="S15" i="5" a="1"/>
  <c r="S15" i="5" s="1"/>
  <c r="AE15" i="5" s="1"/>
  <c r="Q10" i="5" a="1"/>
  <c r="Q10" i="5" s="1"/>
  <c r="AC10" i="5" s="1"/>
  <c r="Q7" i="5" a="1"/>
  <c r="Q7" i="5" s="1"/>
  <c r="AC7" i="5" s="1"/>
  <c r="W22" i="5" a="1"/>
  <c r="W22" i="5" s="1"/>
  <c r="AI22" i="5" s="1"/>
  <c r="O22" i="5" a="1"/>
  <c r="O22" i="5" s="1"/>
  <c r="AA22" i="5" s="1"/>
  <c r="X20" i="5" a="1"/>
  <c r="X20" i="5" s="1"/>
  <c r="AJ20" i="5" s="1"/>
  <c r="P20" i="5" a="1"/>
  <c r="P20" i="5" s="1"/>
  <c r="AB20" i="5" s="1"/>
  <c r="S17" i="5" a="1"/>
  <c r="S17" i="5" s="1"/>
  <c r="AE17" i="5" s="1"/>
  <c r="Y17" i="5" a="1"/>
  <c r="Y17" i="5" s="1"/>
  <c r="AK17" i="5" s="1"/>
  <c r="N17" i="5" a="1"/>
  <c r="N17" i="5" s="1"/>
  <c r="T17" i="5" a="1"/>
  <c r="T17" i="5" s="1"/>
  <c r="AF17" i="5" s="1"/>
  <c r="O17" i="5" a="1"/>
  <c r="O17" i="5" s="1"/>
  <c r="AA17" i="5" s="1"/>
  <c r="U17" i="5" a="1"/>
  <c r="U17" i="5" s="1"/>
  <c r="AG17" i="5" s="1"/>
  <c r="V17" i="5" a="1"/>
  <c r="V17" i="5" s="1"/>
  <c r="AH17" i="5" s="1"/>
  <c r="P17" i="5" a="1"/>
  <c r="P17" i="5" s="1"/>
  <c r="AB17" i="5" s="1"/>
  <c r="W17" i="5" a="1"/>
  <c r="W17" i="5" s="1"/>
  <c r="AI17" i="5" s="1"/>
  <c r="Q12" i="5" a="1"/>
  <c r="Q12" i="5" s="1"/>
  <c r="AC12" i="5" s="1"/>
  <c r="Q8" i="5" a="1"/>
  <c r="Q8" i="5" s="1"/>
  <c r="AC8" i="5" s="1"/>
  <c r="U15" i="5" a="1"/>
  <c r="U15" i="5" s="1"/>
  <c r="AG15" i="5" s="1"/>
  <c r="O15" i="5" a="1"/>
  <c r="O15" i="5" s="1"/>
  <c r="AA15" i="5" s="1"/>
  <c r="X11" i="5" a="1"/>
  <c r="X11" i="5" s="1"/>
  <c r="AJ11" i="5" s="1"/>
  <c r="R11" i="5" a="1"/>
  <c r="R11" i="5" s="1"/>
  <c r="AD11" i="5" s="1"/>
  <c r="W9" i="5" a="1"/>
  <c r="W9" i="5" s="1"/>
  <c r="AI9" i="5" s="1"/>
  <c r="P9" i="5" a="1"/>
  <c r="P9" i="5" s="1"/>
  <c r="AB9" i="5" s="1"/>
  <c r="U7" i="5" a="1"/>
  <c r="U7" i="5" s="1"/>
  <c r="AG7" i="5" s="1"/>
  <c r="Y13" i="5" a="1"/>
  <c r="Y13" i="5" s="1"/>
  <c r="AK13" i="5" s="1"/>
  <c r="S13" i="5" a="1"/>
  <c r="S13" i="5" s="1"/>
  <c r="AE13" i="5" s="1"/>
  <c r="Q11" i="5" a="1"/>
  <c r="Q11" i="5" s="1"/>
  <c r="AC11" i="5" s="1"/>
  <c r="V9" i="5" a="1"/>
  <c r="V9" i="5" s="1"/>
  <c r="AH9" i="5" s="1"/>
  <c r="T7" i="5" a="1"/>
  <c r="T7" i="5" s="1"/>
  <c r="AF7" i="5" s="1"/>
  <c r="P6" i="5" a="1"/>
  <c r="P6" i="5" s="1"/>
  <c r="AB6" i="5" s="1"/>
  <c r="Q6" i="5" a="1"/>
  <c r="Q6" i="5" s="1"/>
  <c r="AC6" i="5" s="1"/>
  <c r="O6" i="5" a="1"/>
  <c r="O6" i="5" s="1"/>
  <c r="AA6" i="5" s="1"/>
  <c r="Y18" i="5" a="1"/>
  <c r="Y18" i="5" s="1"/>
  <c r="AK18" i="5" s="1"/>
  <c r="V14" i="5" a="1"/>
  <c r="V14" i="5" s="1"/>
  <c r="AH14" i="5" s="1"/>
  <c r="X13" i="5" a="1"/>
  <c r="X13" i="5" s="1"/>
  <c r="AJ13" i="5" s="1"/>
  <c r="R13" i="5" a="1"/>
  <c r="R13" i="5" s="1"/>
  <c r="AD13" i="5" s="1"/>
  <c r="W11" i="5" a="1"/>
  <c r="W11" i="5" s="1"/>
  <c r="AI11" i="5" s="1"/>
  <c r="P11" i="5" a="1"/>
  <c r="P11" i="5" s="1"/>
  <c r="AB11" i="5" s="1"/>
  <c r="Y10" i="5" a="1"/>
  <c r="Y10" i="5" s="1"/>
  <c r="AK10" i="5" s="1"/>
  <c r="U9" i="5" a="1"/>
  <c r="U9" i="5" s="1"/>
  <c r="AG9" i="5" s="1"/>
  <c r="O9" i="5" a="1"/>
  <c r="O9" i="5" s="1"/>
  <c r="AA9" i="5" s="1"/>
  <c r="V6" i="5" a="1"/>
  <c r="V6" i="5" s="1"/>
  <c r="AH6" i="5" s="1"/>
  <c r="Y15" i="5" a="1"/>
  <c r="Y15" i="5" s="1"/>
  <c r="AK15" i="5" s="1"/>
  <c r="V11" i="5" a="1"/>
  <c r="V11" i="5" s="1"/>
  <c r="AH11" i="5" s="1"/>
  <c r="T9" i="5" a="1"/>
  <c r="T9" i="5" s="1"/>
  <c r="AF9" i="5" s="1"/>
  <c r="N9" i="5" a="1"/>
  <c r="N9" i="5" s="1"/>
  <c r="Y7" i="5" a="1"/>
  <c r="Y7" i="5" s="1"/>
  <c r="AK7" i="5" s="1"/>
  <c r="S7" i="5" a="1"/>
  <c r="S7" i="5" s="1"/>
  <c r="AE7" i="5" s="1"/>
  <c r="U6" i="5" a="1"/>
  <c r="U6" i="5" s="1"/>
  <c r="AG6" i="5" s="1"/>
  <c r="X15" i="5" a="1"/>
  <c r="X15" i="5" s="1"/>
  <c r="AJ15" i="5" s="1"/>
  <c r="W13" i="5" a="1"/>
  <c r="W13" i="5" s="1"/>
  <c r="AI13" i="5" s="1"/>
  <c r="U11" i="5" a="1"/>
  <c r="U11" i="5" s="1"/>
  <c r="AG11" i="5" s="1"/>
  <c r="O11" i="5" a="1"/>
  <c r="O11" i="5" s="1"/>
  <c r="AA11" i="5" s="1"/>
  <c r="X7" i="5" a="1"/>
  <c r="X7" i="5" s="1"/>
  <c r="AJ7" i="5" s="1"/>
  <c r="T6" i="5" a="1"/>
  <c r="T6" i="5" s="1"/>
  <c r="AF6" i="5" s="1"/>
  <c r="Y9" i="5" a="1"/>
  <c r="Y9" i="5" s="1"/>
  <c r="AK9" i="5" s="1"/>
  <c r="Q815" i="3" l="1"/>
  <c r="P815" i="3" s="1"/>
  <c r="U815" i="3"/>
  <c r="T815" i="3" s="1"/>
  <c r="S20" i="3"/>
  <c r="R20" i="3" s="1"/>
  <c r="I20" i="3"/>
  <c r="U36" i="3"/>
  <c r="T36" i="3" s="1"/>
  <c r="W36" i="3" s="1"/>
  <c r="K10" i="3"/>
  <c r="J10" i="3" s="1"/>
  <c r="Q26" i="3"/>
  <c r="P26" i="3" s="1"/>
  <c r="K22" i="3"/>
  <c r="J22" i="3" s="1"/>
  <c r="W22" i="3" s="1"/>
  <c r="I83" i="3"/>
  <c r="O97" i="3"/>
  <c r="N97" i="3" s="1"/>
  <c r="Q91" i="3"/>
  <c r="P91" i="3" s="1"/>
  <c r="K149" i="3"/>
  <c r="J149" i="3" s="1"/>
  <c r="Q147" i="3"/>
  <c r="P147" i="3" s="1"/>
  <c r="O159" i="3"/>
  <c r="N159" i="3" s="1"/>
  <c r="Q109" i="3"/>
  <c r="P109" i="3" s="1"/>
  <c r="K136" i="3"/>
  <c r="J136" i="3" s="1"/>
  <c r="W136" i="3" s="1"/>
  <c r="M107" i="3"/>
  <c r="L107" i="3" s="1"/>
  <c r="U181" i="3"/>
  <c r="T181" i="3" s="1"/>
  <c r="U189" i="3"/>
  <c r="T189" i="3" s="1"/>
  <c r="U210" i="3"/>
  <c r="T210" i="3" s="1"/>
  <c r="O317" i="3"/>
  <c r="N317" i="3" s="1"/>
  <c r="O203" i="3"/>
  <c r="N203" i="3" s="1"/>
  <c r="S317" i="3"/>
  <c r="R317" i="3" s="1"/>
  <c r="U278" i="3"/>
  <c r="T278" i="3" s="1"/>
  <c r="W282" i="3"/>
  <c r="I319" i="3"/>
  <c r="O331" i="3"/>
  <c r="N331" i="3" s="1"/>
  <c r="M331" i="3"/>
  <c r="L331" i="3" s="1"/>
  <c r="S254" i="3"/>
  <c r="R254" i="3" s="1"/>
  <c r="Q266" i="3"/>
  <c r="P266" i="3" s="1"/>
  <c r="S357" i="3"/>
  <c r="R357" i="3" s="1"/>
  <c r="K374" i="3"/>
  <c r="J374" i="3" s="1"/>
  <c r="W374" i="3" s="1"/>
  <c r="S352" i="3"/>
  <c r="R352" i="3" s="1"/>
  <c r="Q453" i="3"/>
  <c r="P453" i="3" s="1"/>
  <c r="K397" i="3"/>
  <c r="J397" i="3" s="1"/>
  <c r="S397" i="3"/>
  <c r="R397" i="3" s="1"/>
  <c r="U343" i="3"/>
  <c r="T343" i="3" s="1"/>
  <c r="O364" i="3"/>
  <c r="N364" i="3" s="1"/>
  <c r="K258" i="3"/>
  <c r="J258" i="3" s="1"/>
  <c r="O471" i="3"/>
  <c r="N471" i="3" s="1"/>
  <c r="M488" i="3"/>
  <c r="L488" i="3" s="1"/>
  <c r="K420" i="3"/>
  <c r="J420" i="3" s="1"/>
  <c r="O423" i="3"/>
  <c r="N423" i="3" s="1"/>
  <c r="S420" i="3"/>
  <c r="R420" i="3" s="1"/>
  <c r="S530" i="3"/>
  <c r="R530" i="3" s="1"/>
  <c r="Q584" i="3"/>
  <c r="P584" i="3" s="1"/>
  <c r="K499" i="3"/>
  <c r="J499" i="3" s="1"/>
  <c r="K452" i="3"/>
  <c r="J452" i="3" s="1"/>
  <c r="W452" i="3" s="1"/>
  <c r="M560" i="3"/>
  <c r="L560" i="3" s="1"/>
  <c r="Q539" i="3"/>
  <c r="P539" i="3" s="1"/>
  <c r="Q647" i="3"/>
  <c r="P647" i="3" s="1"/>
  <c r="U711" i="3"/>
  <c r="T711" i="3" s="1"/>
  <c r="K581" i="3"/>
  <c r="J581" i="3" s="1"/>
  <c r="K566" i="3"/>
  <c r="J566" i="3" s="1"/>
  <c r="K416" i="3"/>
  <c r="J416" i="3" s="1"/>
  <c r="M658" i="3"/>
  <c r="L658" i="3" s="1"/>
  <c r="S747" i="3"/>
  <c r="R747" i="3" s="1"/>
  <c r="S673" i="3"/>
  <c r="R673" i="3" s="1"/>
  <c r="K815" i="3"/>
  <c r="J815" i="3" s="1"/>
  <c r="O783" i="3"/>
  <c r="N783" i="3" s="1"/>
  <c r="Q791" i="3"/>
  <c r="P791" i="3" s="1"/>
  <c r="U842" i="3"/>
  <c r="T842" i="3" s="1"/>
  <c r="K876" i="3"/>
  <c r="J876" i="3" s="1"/>
  <c r="M811" i="3"/>
  <c r="L811" i="3" s="1"/>
  <c r="W811" i="3" s="1"/>
  <c r="K980" i="3"/>
  <c r="J980" i="3" s="1"/>
  <c r="U955" i="3"/>
  <c r="T955" i="3" s="1"/>
  <c r="I16" i="3"/>
  <c r="K16" i="3"/>
  <c r="J16" i="3" s="1"/>
  <c r="Q20" i="3"/>
  <c r="P20" i="3" s="1"/>
  <c r="M36" i="3"/>
  <c r="L36" i="3" s="1"/>
  <c r="Q10" i="3"/>
  <c r="P10" i="3" s="1"/>
  <c r="I26" i="3"/>
  <c r="W26" i="3" s="1"/>
  <c r="Q22" i="3"/>
  <c r="P22" i="3" s="1"/>
  <c r="W94" i="3"/>
  <c r="I97" i="3"/>
  <c r="I91" i="3"/>
  <c r="I149" i="3"/>
  <c r="I147" i="3"/>
  <c r="M159" i="3"/>
  <c r="L159" i="3" s="1"/>
  <c r="I169" i="3"/>
  <c r="I109" i="3"/>
  <c r="I181" i="3"/>
  <c r="M229" i="3"/>
  <c r="L229" i="3" s="1"/>
  <c r="M189" i="3"/>
  <c r="L189" i="3" s="1"/>
  <c r="M210" i="3"/>
  <c r="L210" i="3" s="1"/>
  <c r="W210" i="3" s="1"/>
  <c r="U317" i="3"/>
  <c r="T317" i="3" s="1"/>
  <c r="S278" i="3"/>
  <c r="R278" i="3" s="1"/>
  <c r="S331" i="3"/>
  <c r="R331" i="3" s="1"/>
  <c r="W331" i="3" s="1"/>
  <c r="Q254" i="3"/>
  <c r="P254" i="3" s="1"/>
  <c r="I266" i="3"/>
  <c r="K357" i="3"/>
  <c r="J357" i="3" s="1"/>
  <c r="K352" i="3"/>
  <c r="J352" i="3" s="1"/>
  <c r="I453" i="3"/>
  <c r="U397" i="3"/>
  <c r="T397" i="3" s="1"/>
  <c r="K343" i="3"/>
  <c r="J343" i="3" s="1"/>
  <c r="S258" i="3"/>
  <c r="R258" i="3" s="1"/>
  <c r="U471" i="3"/>
  <c r="T471" i="3" s="1"/>
  <c r="S423" i="3"/>
  <c r="R423" i="3" s="1"/>
  <c r="I455" i="3"/>
  <c r="K530" i="3"/>
  <c r="J530" i="3" s="1"/>
  <c r="S452" i="3"/>
  <c r="R452" i="3" s="1"/>
  <c r="S493" i="3"/>
  <c r="R493" i="3" s="1"/>
  <c r="K539" i="3"/>
  <c r="J539" i="3" s="1"/>
  <c r="S566" i="3"/>
  <c r="R566" i="3" s="1"/>
  <c r="W566" i="3" s="1"/>
  <c r="U701" i="3"/>
  <c r="T701" i="3" s="1"/>
  <c r="O416" i="3"/>
  <c r="N416" i="3" s="1"/>
  <c r="S658" i="3"/>
  <c r="R658" i="3" s="1"/>
  <c r="W667" i="3"/>
  <c r="Q747" i="3"/>
  <c r="P747" i="3" s="1"/>
  <c r="M580" i="3"/>
  <c r="L580" i="3" s="1"/>
  <c r="K673" i="3"/>
  <c r="J673" i="3" s="1"/>
  <c r="U783" i="3"/>
  <c r="T783" i="3" s="1"/>
  <c r="W783" i="3" s="1"/>
  <c r="I791" i="3"/>
  <c r="Q842" i="3"/>
  <c r="P842" i="3" s="1"/>
  <c r="S886" i="3"/>
  <c r="R886" i="3" s="1"/>
  <c r="I811" i="3"/>
  <c r="Q374" i="3"/>
  <c r="P374" i="3" s="1"/>
  <c r="M38" i="3"/>
  <c r="L38" i="3" s="1"/>
  <c r="Q97" i="3"/>
  <c r="P97" i="3" s="1"/>
  <c r="Q151" i="3"/>
  <c r="P151" i="3" s="1"/>
  <c r="O109" i="3"/>
  <c r="N109" i="3" s="1"/>
  <c r="Q136" i="3"/>
  <c r="P136" i="3" s="1"/>
  <c r="U229" i="3"/>
  <c r="T229" i="3" s="1"/>
  <c r="S218" i="3"/>
  <c r="R218" i="3" s="1"/>
  <c r="I278" i="3"/>
  <c r="W278" i="3" s="1"/>
  <c r="I254" i="3"/>
  <c r="M258" i="3"/>
  <c r="L258" i="3" s="1"/>
  <c r="M471" i="3"/>
  <c r="L471" i="3" s="1"/>
  <c r="O539" i="3"/>
  <c r="N539" i="3" s="1"/>
  <c r="I566" i="3"/>
  <c r="M783" i="3"/>
  <c r="L783" i="3" s="1"/>
  <c r="K847" i="3"/>
  <c r="J847" i="3" s="1"/>
  <c r="K915" i="3"/>
  <c r="J915" i="3" s="1"/>
  <c r="K886" i="3"/>
  <c r="J886" i="3" s="1"/>
  <c r="S811" i="3"/>
  <c r="R811" i="3" s="1"/>
  <c r="S933" i="3"/>
  <c r="R933" i="3" s="1"/>
  <c r="K933" i="3"/>
  <c r="J933" i="3" s="1"/>
  <c r="K647" i="3"/>
  <c r="J647" i="3" s="1"/>
  <c r="S647" i="3"/>
  <c r="R647" i="3" s="1"/>
  <c r="Q38" i="3"/>
  <c r="P38" i="3" s="1"/>
  <c r="U83" i="3"/>
  <c r="T83" i="3" s="1"/>
  <c r="W56" i="3"/>
  <c r="M97" i="3"/>
  <c r="L97" i="3" s="1"/>
  <c r="W97" i="3" s="1"/>
  <c r="U91" i="3"/>
  <c r="T91" i="3" s="1"/>
  <c r="U149" i="3"/>
  <c r="T149" i="3" s="1"/>
  <c r="M147" i="3"/>
  <c r="L147" i="3" s="1"/>
  <c r="O151" i="3"/>
  <c r="N151" i="3" s="1"/>
  <c r="Q169" i="3"/>
  <c r="P169" i="3" s="1"/>
  <c r="I136" i="3"/>
  <c r="K216" i="3"/>
  <c r="J216" i="3" s="1"/>
  <c r="Q107" i="3"/>
  <c r="P107" i="3" s="1"/>
  <c r="M195" i="3"/>
  <c r="L195" i="3" s="1"/>
  <c r="O181" i="3"/>
  <c r="N181" i="3" s="1"/>
  <c r="I229" i="3"/>
  <c r="K189" i="3"/>
  <c r="J189" i="3" s="1"/>
  <c r="U214" i="3"/>
  <c r="T214" i="3" s="1"/>
  <c r="Q210" i="3"/>
  <c r="P210" i="3" s="1"/>
  <c r="Q203" i="3"/>
  <c r="P203" i="3" s="1"/>
  <c r="Q278" i="3"/>
  <c r="P278" i="3" s="1"/>
  <c r="M319" i="3"/>
  <c r="L319" i="3" s="1"/>
  <c r="Q327" i="3"/>
  <c r="P327" i="3" s="1"/>
  <c r="O254" i="3"/>
  <c r="N254" i="3" s="1"/>
  <c r="I357" i="3"/>
  <c r="I352" i="3"/>
  <c r="W352" i="3" s="1"/>
  <c r="K421" i="3"/>
  <c r="J421" i="3" s="1"/>
  <c r="U364" i="3"/>
  <c r="T364" i="3" s="1"/>
  <c r="Q258" i="3"/>
  <c r="P258" i="3" s="1"/>
  <c r="S471" i="3"/>
  <c r="R471" i="3" s="1"/>
  <c r="O527" i="3"/>
  <c r="N527" i="3" s="1"/>
  <c r="Q471" i="3"/>
  <c r="P471" i="3" s="1"/>
  <c r="U455" i="3"/>
  <c r="T455" i="3" s="1"/>
  <c r="Q527" i="3"/>
  <c r="P527" i="3" s="1"/>
  <c r="W527" i="3" s="1"/>
  <c r="I452" i="3"/>
  <c r="M539" i="3"/>
  <c r="L539" i="3" s="1"/>
  <c r="U647" i="3"/>
  <c r="T647" i="3" s="1"/>
  <c r="K701" i="3"/>
  <c r="J701" i="3" s="1"/>
  <c r="M416" i="3"/>
  <c r="L416" i="3" s="1"/>
  <c r="M747" i="3"/>
  <c r="L747" i="3" s="1"/>
  <c r="Q580" i="3"/>
  <c r="P580" i="3" s="1"/>
  <c r="Q781" i="3"/>
  <c r="P781" i="3" s="1"/>
  <c r="O725" i="3"/>
  <c r="N725" i="3" s="1"/>
  <c r="U867" i="3"/>
  <c r="T867" i="3" s="1"/>
  <c r="Q898" i="3"/>
  <c r="P898" i="3" s="1"/>
  <c r="W898" i="3" s="1"/>
  <c r="Q933" i="3"/>
  <c r="P933" i="3" s="1"/>
  <c r="S783" i="3"/>
  <c r="R783" i="3" s="1"/>
  <c r="Q782" i="3"/>
  <c r="P782" i="3" s="1"/>
  <c r="I905" i="3"/>
  <c r="Q876" i="3"/>
  <c r="P876" i="3" s="1"/>
  <c r="Q886" i="3"/>
  <c r="P886" i="3" s="1"/>
  <c r="K811" i="3"/>
  <c r="J811" i="3" s="1"/>
  <c r="U886" i="3"/>
  <c r="T886" i="3" s="1"/>
  <c r="W886" i="3" s="1"/>
  <c r="U1000" i="3"/>
  <c r="T1000" i="3" s="1"/>
  <c r="M169" i="3"/>
  <c r="L169" i="3" s="1"/>
  <c r="Q36" i="3"/>
  <c r="P36" i="3" s="1"/>
  <c r="U26" i="3"/>
  <c r="T26" i="3" s="1"/>
  <c r="I38" i="3"/>
  <c r="O83" i="3"/>
  <c r="N83" i="3" s="1"/>
  <c r="Q93" i="3"/>
  <c r="P93" i="3" s="1"/>
  <c r="M91" i="3"/>
  <c r="L91" i="3" s="1"/>
  <c r="W91" i="3" s="1"/>
  <c r="I151" i="3"/>
  <c r="S169" i="3"/>
  <c r="R169" i="3" s="1"/>
  <c r="O136" i="3"/>
  <c r="N136" i="3" s="1"/>
  <c r="U216" i="3"/>
  <c r="T216" i="3" s="1"/>
  <c r="K107" i="3"/>
  <c r="J107" i="3" s="1"/>
  <c r="Q195" i="3"/>
  <c r="P195" i="3" s="1"/>
  <c r="M181" i="3"/>
  <c r="L181" i="3" s="1"/>
  <c r="S229" i="3"/>
  <c r="R229" i="3" s="1"/>
  <c r="K210" i="3"/>
  <c r="J210" i="3" s="1"/>
  <c r="I203" i="3"/>
  <c r="O278" i="3"/>
  <c r="N278" i="3" s="1"/>
  <c r="U319" i="3"/>
  <c r="T319" i="3" s="1"/>
  <c r="M327" i="3"/>
  <c r="L327" i="3" s="1"/>
  <c r="S266" i="3"/>
  <c r="R266" i="3" s="1"/>
  <c r="O374" i="3"/>
  <c r="N374" i="3" s="1"/>
  <c r="O352" i="3"/>
  <c r="N352" i="3" s="1"/>
  <c r="Q421" i="3"/>
  <c r="P421" i="3" s="1"/>
  <c r="Q343" i="3"/>
  <c r="P343" i="3" s="1"/>
  <c r="S364" i="3"/>
  <c r="R364" i="3" s="1"/>
  <c r="I258" i="3"/>
  <c r="K471" i="3"/>
  <c r="J471" i="3" s="1"/>
  <c r="Q488" i="3"/>
  <c r="P488" i="3" s="1"/>
  <c r="U527" i="3"/>
  <c r="T527" i="3" s="1"/>
  <c r="M455" i="3"/>
  <c r="L455" i="3" s="1"/>
  <c r="W455" i="3" s="1"/>
  <c r="I530" i="3"/>
  <c r="O452" i="3"/>
  <c r="N452" i="3" s="1"/>
  <c r="M647" i="3"/>
  <c r="L647" i="3" s="1"/>
  <c r="Q566" i="3"/>
  <c r="P566" i="3" s="1"/>
  <c r="Q701" i="3"/>
  <c r="P701" i="3" s="1"/>
  <c r="W701" i="3" s="1"/>
  <c r="M725" i="3"/>
  <c r="L725" i="3" s="1"/>
  <c r="I580" i="3"/>
  <c r="I781" i="3"/>
  <c r="I725" i="3"/>
  <c r="O815" i="3"/>
  <c r="N815" i="3" s="1"/>
  <c r="M867" i="3"/>
  <c r="L867" i="3" s="1"/>
  <c r="I898" i="3"/>
  <c r="I933" i="3"/>
  <c r="W933" i="3" s="1"/>
  <c r="K783" i="3"/>
  <c r="J783" i="3" s="1"/>
  <c r="U791" i="3"/>
  <c r="T791" i="3" s="1"/>
  <c r="O905" i="3"/>
  <c r="N905" i="3" s="1"/>
  <c r="O876" i="3"/>
  <c r="N876" i="3" s="1"/>
  <c r="I886" i="3"/>
  <c r="I777" i="3"/>
  <c r="U826" i="3"/>
  <c r="T826" i="3" s="1"/>
  <c r="M938" i="3"/>
  <c r="L938" i="3" s="1"/>
  <c r="S998" i="3"/>
  <c r="R998" i="3" s="1"/>
  <c r="U942" i="3"/>
  <c r="T942" i="3" s="1"/>
  <c r="O169" i="3"/>
  <c r="N169" i="3" s="1"/>
  <c r="O20" i="3"/>
  <c r="N20" i="3" s="1"/>
  <c r="O26" i="3"/>
  <c r="N26" i="3" s="1"/>
  <c r="U10" i="3"/>
  <c r="T10" i="3" s="1"/>
  <c r="M26" i="3"/>
  <c r="L26" i="3" s="1"/>
  <c r="O22" i="3"/>
  <c r="N22" i="3" s="1"/>
  <c r="S83" i="3"/>
  <c r="R83" i="3" s="1"/>
  <c r="K93" i="3"/>
  <c r="J93" i="3" s="1"/>
  <c r="O91" i="3"/>
  <c r="N91" i="3" s="1"/>
  <c r="U147" i="3"/>
  <c r="T147" i="3" s="1"/>
  <c r="K109" i="3"/>
  <c r="J109" i="3" s="1"/>
  <c r="U136" i="3"/>
  <c r="T136" i="3" s="1"/>
  <c r="S216" i="3"/>
  <c r="R216" i="3" s="1"/>
  <c r="S107" i="3"/>
  <c r="R107" i="3" s="1"/>
  <c r="K181" i="3"/>
  <c r="J181" i="3" s="1"/>
  <c r="W209" i="3"/>
  <c r="Q229" i="3"/>
  <c r="P229" i="3" s="1"/>
  <c r="Q189" i="3"/>
  <c r="P189" i="3" s="1"/>
  <c r="O210" i="3"/>
  <c r="N210" i="3" s="1"/>
  <c r="U203" i="3"/>
  <c r="T203" i="3" s="1"/>
  <c r="M278" i="3"/>
  <c r="L278" i="3" s="1"/>
  <c r="S319" i="3"/>
  <c r="R319" i="3" s="1"/>
  <c r="I327" i="3"/>
  <c r="M254" i="3"/>
  <c r="L254" i="3" s="1"/>
  <c r="M266" i="3"/>
  <c r="L266" i="3" s="1"/>
  <c r="U374" i="3"/>
  <c r="T374" i="3" s="1"/>
  <c r="I421" i="3"/>
  <c r="I343" i="3"/>
  <c r="K364" i="3"/>
  <c r="J364" i="3" s="1"/>
  <c r="I488" i="3"/>
  <c r="M527" i="3"/>
  <c r="L527" i="3" s="1"/>
  <c r="S455" i="3"/>
  <c r="R455" i="3" s="1"/>
  <c r="Q530" i="3"/>
  <c r="P530" i="3" s="1"/>
  <c r="U452" i="3"/>
  <c r="T452" i="3" s="1"/>
  <c r="W515" i="3"/>
  <c r="O566" i="3"/>
  <c r="N566" i="3" s="1"/>
  <c r="I701" i="3"/>
  <c r="O677" i="3"/>
  <c r="N677" i="3" s="1"/>
  <c r="O582" i="3"/>
  <c r="N582" i="3" s="1"/>
  <c r="O781" i="3"/>
  <c r="N781" i="3" s="1"/>
  <c r="M815" i="3"/>
  <c r="L815" i="3" s="1"/>
  <c r="K867" i="3"/>
  <c r="J867" i="3" s="1"/>
  <c r="O933" i="3"/>
  <c r="N933" i="3" s="1"/>
  <c r="Q783" i="3"/>
  <c r="P783" i="3" s="1"/>
  <c r="O791" i="3"/>
  <c r="N791" i="3" s="1"/>
  <c r="W868" i="3"/>
  <c r="U876" i="3"/>
  <c r="T876" i="3" s="1"/>
  <c r="O886" i="3"/>
  <c r="N886" i="3" s="1"/>
  <c r="I835" i="3"/>
  <c r="U777" i="3"/>
  <c r="T777" i="3" s="1"/>
  <c r="S826" i="3"/>
  <c r="R826" i="3" s="1"/>
  <c r="Q938" i="3"/>
  <c r="P938" i="3" s="1"/>
  <c r="O940" i="3"/>
  <c r="N940" i="3" s="1"/>
  <c r="I998" i="3"/>
  <c r="W998" i="3" s="1"/>
  <c r="K942" i="3"/>
  <c r="J942" i="3" s="1"/>
  <c r="S963" i="3"/>
  <c r="R963" i="3" s="1"/>
  <c r="S978" i="3"/>
  <c r="R978" i="3" s="1"/>
  <c r="U331" i="3"/>
  <c r="T331" i="3" s="1"/>
  <c r="I747" i="3"/>
  <c r="W747" i="3" s="1"/>
  <c r="Q148" i="3"/>
  <c r="P148" i="3" s="1"/>
  <c r="O148" i="3"/>
  <c r="N148" i="3" s="1"/>
  <c r="M10" i="3"/>
  <c r="L10" i="3" s="1"/>
  <c r="W10" i="3" s="1"/>
  <c r="M22" i="3"/>
  <c r="L22" i="3" s="1"/>
  <c r="K83" i="3"/>
  <c r="J83" i="3" s="1"/>
  <c r="M93" i="3"/>
  <c r="L93" i="3" s="1"/>
  <c r="W93" i="3" s="1"/>
  <c r="U97" i="3"/>
  <c r="T97" i="3" s="1"/>
  <c r="S147" i="3"/>
  <c r="R147" i="3" s="1"/>
  <c r="Q216" i="3"/>
  <c r="P216" i="3" s="1"/>
  <c r="K229" i="3"/>
  <c r="J229" i="3" s="1"/>
  <c r="O50" i="3"/>
  <c r="N50" i="3" s="1"/>
  <c r="S203" i="3"/>
  <c r="R203" i="3" s="1"/>
  <c r="S327" i="3"/>
  <c r="R327" i="3" s="1"/>
  <c r="U357" i="3"/>
  <c r="T357" i="3" s="1"/>
  <c r="W357" i="3" s="1"/>
  <c r="Q330" i="3"/>
  <c r="P330" i="3" s="1"/>
  <c r="O421" i="3"/>
  <c r="N421" i="3" s="1"/>
  <c r="W366" i="3"/>
  <c r="M364" i="3"/>
  <c r="L364" i="3" s="1"/>
  <c r="O397" i="3"/>
  <c r="N397" i="3" s="1"/>
  <c r="W397" i="3" s="1"/>
  <c r="O343" i="3"/>
  <c r="N343" i="3" s="1"/>
  <c r="U316" i="3"/>
  <c r="T316" i="3" s="1"/>
  <c r="S527" i="3"/>
  <c r="R527" i="3" s="1"/>
  <c r="K455" i="3"/>
  <c r="J455" i="3" s="1"/>
  <c r="U530" i="3"/>
  <c r="T530" i="3" s="1"/>
  <c r="U539" i="3"/>
  <c r="T539" i="3" s="1"/>
  <c r="I582" i="3"/>
  <c r="M582" i="3"/>
  <c r="L582" i="3" s="1"/>
  <c r="W582" i="3" s="1"/>
  <c r="O673" i="3"/>
  <c r="N673" i="3" s="1"/>
  <c r="M781" i="3"/>
  <c r="L781" i="3" s="1"/>
  <c r="I815" i="3"/>
  <c r="W815" i="3" s="1"/>
  <c r="S867" i="3"/>
  <c r="R867" i="3" s="1"/>
  <c r="I876" i="3"/>
  <c r="U933" i="3"/>
  <c r="T933" i="3" s="1"/>
  <c r="S791" i="3"/>
  <c r="R791" i="3" s="1"/>
  <c r="K878" i="3"/>
  <c r="J878" i="3" s="1"/>
  <c r="W830" i="3"/>
  <c r="Q811" i="3"/>
  <c r="P811" i="3" s="1"/>
  <c r="M826" i="3"/>
  <c r="L826" i="3" s="1"/>
  <c r="S955" i="3"/>
  <c r="R955" i="3" s="1"/>
  <c r="U998" i="3"/>
  <c r="T998" i="3" s="1"/>
  <c r="O942" i="3"/>
  <c r="N942" i="3" s="1"/>
  <c r="K963" i="3"/>
  <c r="J963" i="3" s="1"/>
  <c r="Q978" i="3"/>
  <c r="P978" i="3" s="1"/>
  <c r="U999" i="3"/>
  <c r="T999" i="3" s="1"/>
  <c r="W222" i="3"/>
  <c r="O526" i="3"/>
  <c r="N526" i="3" s="1"/>
  <c r="M526" i="3"/>
  <c r="L526" i="3" s="1"/>
  <c r="I862" i="3"/>
  <c r="K862" i="3"/>
  <c r="J862" i="3" s="1"/>
  <c r="S862" i="3"/>
  <c r="R862" i="3" s="1"/>
  <c r="M862" i="3"/>
  <c r="L862" i="3" s="1"/>
  <c r="Q862" i="3"/>
  <c r="P862" i="3" s="1"/>
  <c r="M372" i="3"/>
  <c r="L372" i="3" s="1"/>
  <c r="U372" i="3"/>
  <c r="T372" i="3" s="1"/>
  <c r="K609" i="3"/>
  <c r="J609" i="3" s="1"/>
  <c r="M609" i="3"/>
  <c r="L609" i="3" s="1"/>
  <c r="Q609" i="3"/>
  <c r="P609" i="3" s="1"/>
  <c r="I609" i="3"/>
  <c r="K896" i="3"/>
  <c r="J896" i="3" s="1"/>
  <c r="M896" i="3"/>
  <c r="L896" i="3" s="1"/>
  <c r="U896" i="3"/>
  <c r="T896" i="3" s="1"/>
  <c r="Q896" i="3"/>
  <c r="P896" i="3" s="1"/>
  <c r="I896" i="3"/>
  <c r="K793" i="3"/>
  <c r="J793" i="3" s="1"/>
  <c r="M793" i="3"/>
  <c r="L793" i="3" s="1"/>
  <c r="O793" i="3"/>
  <c r="N793" i="3" s="1"/>
  <c r="Q793" i="3"/>
  <c r="P793" i="3" s="1"/>
  <c r="U930" i="3"/>
  <c r="T930" i="3" s="1"/>
  <c r="O930" i="3"/>
  <c r="N930" i="3" s="1"/>
  <c r="Q930" i="3"/>
  <c r="P930" i="3" s="1"/>
  <c r="W930" i="3" s="1"/>
  <c r="K930" i="3"/>
  <c r="J930" i="3" s="1"/>
  <c r="I475" i="3"/>
  <c r="Q475" i="3"/>
  <c r="P475" i="3" s="1"/>
  <c r="O475" i="3"/>
  <c r="N475" i="3" s="1"/>
  <c r="O669" i="3"/>
  <c r="N669" i="3" s="1"/>
  <c r="I669" i="3"/>
  <c r="K669" i="3"/>
  <c r="J669" i="3" s="1"/>
  <c r="S669" i="3"/>
  <c r="R669" i="3" s="1"/>
  <c r="U924" i="3"/>
  <c r="T924" i="3" s="1"/>
  <c r="Q924" i="3"/>
  <c r="P924" i="3" s="1"/>
  <c r="I924" i="3"/>
  <c r="K924" i="3"/>
  <c r="J924" i="3" s="1"/>
  <c r="S924" i="3"/>
  <c r="R924" i="3" s="1"/>
  <c r="K986" i="3"/>
  <c r="J986" i="3" s="1"/>
  <c r="M986" i="3"/>
  <c r="L986" i="3" s="1"/>
  <c r="O986" i="3"/>
  <c r="N986" i="3" s="1"/>
  <c r="W986" i="3" s="1"/>
  <c r="I986" i="3"/>
  <c r="U976" i="3"/>
  <c r="T976" i="3" s="1"/>
  <c r="O976" i="3"/>
  <c r="N976" i="3" s="1"/>
  <c r="I976" i="3"/>
  <c r="K976" i="3"/>
  <c r="J976" i="3" s="1"/>
  <c r="S976" i="3"/>
  <c r="R976" i="3" s="1"/>
  <c r="U20" i="3"/>
  <c r="T20" i="3" s="1"/>
  <c r="S38" i="3"/>
  <c r="R38" i="3" s="1"/>
  <c r="K46" i="3"/>
  <c r="J46" i="3" s="1"/>
  <c r="I46" i="3"/>
  <c r="W23" i="3"/>
  <c r="M62" i="3"/>
  <c r="L62" i="3" s="1"/>
  <c r="M188" i="3"/>
  <c r="L188" i="3" s="1"/>
  <c r="S195" i="3"/>
  <c r="R195" i="3" s="1"/>
  <c r="Q221" i="3"/>
  <c r="P221" i="3" s="1"/>
  <c r="Q50" i="3"/>
  <c r="P50" i="3" s="1"/>
  <c r="Q247" i="3"/>
  <c r="P247" i="3" s="1"/>
  <c r="M214" i="3"/>
  <c r="L214" i="3" s="1"/>
  <c r="W301" i="3"/>
  <c r="O218" i="3"/>
  <c r="N218" i="3" s="1"/>
  <c r="O274" i="3"/>
  <c r="N274" i="3" s="1"/>
  <c r="I311" i="3"/>
  <c r="K293" i="3"/>
  <c r="J293" i="3" s="1"/>
  <c r="Q293" i="3"/>
  <c r="P293" i="3" s="1"/>
  <c r="U309" i="3"/>
  <c r="T309" i="3" s="1"/>
  <c r="S252" i="3"/>
  <c r="R252" i="3" s="1"/>
  <c r="Q253" i="3"/>
  <c r="P253" i="3" s="1"/>
  <c r="S372" i="3"/>
  <c r="R372" i="3" s="1"/>
  <c r="U394" i="3"/>
  <c r="T394" i="3" s="1"/>
  <c r="Q367" i="3"/>
  <c r="P367" i="3" s="1"/>
  <c r="M316" i="3"/>
  <c r="L316" i="3" s="1"/>
  <c r="W316" i="3" s="1"/>
  <c r="W503" i="3"/>
  <c r="U423" i="3"/>
  <c r="T423" i="3" s="1"/>
  <c r="S475" i="3"/>
  <c r="R475" i="3" s="1"/>
  <c r="U522" i="3"/>
  <c r="T522" i="3" s="1"/>
  <c r="I417" i="3"/>
  <c r="M482" i="3"/>
  <c r="L482" i="3" s="1"/>
  <c r="U526" i="3"/>
  <c r="T526" i="3" s="1"/>
  <c r="I493" i="3"/>
  <c r="I519" i="3"/>
  <c r="I560" i="3"/>
  <c r="I556" i="3"/>
  <c r="O609" i="3"/>
  <c r="N609" i="3" s="1"/>
  <c r="O581" i="3"/>
  <c r="N581" i="3" s="1"/>
  <c r="O760" i="3"/>
  <c r="N760" i="3" s="1"/>
  <c r="S677" i="3"/>
  <c r="R677" i="3" s="1"/>
  <c r="W791" i="3"/>
  <c r="O873" i="3"/>
  <c r="N873" i="3" s="1"/>
  <c r="M794" i="3"/>
  <c r="L794" i="3" s="1"/>
  <c r="M976" i="3"/>
  <c r="L976" i="3" s="1"/>
  <c r="U986" i="3"/>
  <c r="T986" i="3" s="1"/>
  <c r="S999" i="3"/>
  <c r="R999" i="3" s="1"/>
  <c r="I231" i="3"/>
  <c r="Q231" i="3"/>
  <c r="P231" i="3" s="1"/>
  <c r="S231" i="3"/>
  <c r="R231" i="3" s="1"/>
  <c r="I69" i="3"/>
  <c r="S69" i="3"/>
  <c r="R69" i="3" s="1"/>
  <c r="U69" i="3"/>
  <c r="T69" i="3" s="1"/>
  <c r="U685" i="3"/>
  <c r="T685" i="3" s="1"/>
  <c r="I685" i="3"/>
  <c r="K685" i="3"/>
  <c r="J685" i="3" s="1"/>
  <c r="S685" i="3"/>
  <c r="R685" i="3" s="1"/>
  <c r="K618" i="3"/>
  <c r="J618" i="3" s="1"/>
  <c r="S618" i="3"/>
  <c r="R618" i="3" s="1"/>
  <c r="O618" i="3"/>
  <c r="N618" i="3" s="1"/>
  <c r="Q618" i="3"/>
  <c r="P618" i="3" s="1"/>
  <c r="U641" i="3"/>
  <c r="T641" i="3" s="1"/>
  <c r="I641" i="3"/>
  <c r="W641" i="3" s="1"/>
  <c r="K641" i="3"/>
  <c r="J641" i="3" s="1"/>
  <c r="S641" i="3"/>
  <c r="R641" i="3" s="1"/>
  <c r="O483" i="3"/>
  <c r="N483" i="3" s="1"/>
  <c r="I483" i="3"/>
  <c r="K483" i="3"/>
  <c r="J483" i="3" s="1"/>
  <c r="S520" i="3"/>
  <c r="R520" i="3" s="1"/>
  <c r="K520" i="3"/>
  <c r="J520" i="3" s="1"/>
  <c r="S864" i="3"/>
  <c r="R864" i="3" s="1"/>
  <c r="I864" i="3"/>
  <c r="U864" i="3"/>
  <c r="T864" i="3" s="1"/>
  <c r="M864" i="3"/>
  <c r="L864" i="3" s="1"/>
  <c r="Q864" i="3"/>
  <c r="P864" i="3" s="1"/>
  <c r="M850" i="3"/>
  <c r="L850" i="3" s="1"/>
  <c r="Q850" i="3"/>
  <c r="P850" i="3" s="1"/>
  <c r="I850" i="3"/>
  <c r="U850" i="3"/>
  <c r="T850" i="3" s="1"/>
  <c r="W850" i="3" s="1"/>
  <c r="K819" i="3"/>
  <c r="J819" i="3" s="1"/>
  <c r="Q819" i="3"/>
  <c r="P819" i="3" s="1"/>
  <c r="I819" i="3"/>
  <c r="W819" i="3" s="1"/>
  <c r="U819" i="3"/>
  <c r="T819" i="3" s="1"/>
  <c r="M819" i="3"/>
  <c r="L819" i="3" s="1"/>
  <c r="Q666" i="3"/>
  <c r="P666" i="3" s="1"/>
  <c r="M666" i="3"/>
  <c r="L666" i="3" s="1"/>
  <c r="O666" i="3"/>
  <c r="N666" i="3" s="1"/>
  <c r="W666" i="3" s="1"/>
  <c r="K666" i="3"/>
  <c r="J666" i="3" s="1"/>
  <c r="M20" i="3"/>
  <c r="L20" i="3" s="1"/>
  <c r="K38" i="3"/>
  <c r="J38" i="3" s="1"/>
  <c r="U46" i="3"/>
  <c r="T46" i="3" s="1"/>
  <c r="I93" i="3"/>
  <c r="S188" i="3"/>
  <c r="R188" i="3" s="1"/>
  <c r="K195" i="3"/>
  <c r="J195" i="3" s="1"/>
  <c r="O221" i="3"/>
  <c r="N221" i="3" s="1"/>
  <c r="I50" i="3"/>
  <c r="I247" i="3"/>
  <c r="W247" i="3" s="1"/>
  <c r="K218" i="3"/>
  <c r="J218" i="3" s="1"/>
  <c r="I218" i="3"/>
  <c r="M274" i="3"/>
  <c r="L274" i="3" s="1"/>
  <c r="O293" i="3"/>
  <c r="N293" i="3" s="1"/>
  <c r="M309" i="3"/>
  <c r="L309" i="3" s="1"/>
  <c r="W309" i="3" s="1"/>
  <c r="K252" i="3"/>
  <c r="J252" i="3" s="1"/>
  <c r="O253" i="3"/>
  <c r="N253" i="3" s="1"/>
  <c r="K372" i="3"/>
  <c r="J372" i="3" s="1"/>
  <c r="M394" i="3"/>
  <c r="L394" i="3" s="1"/>
  <c r="I367" i="3"/>
  <c r="Q370" i="3"/>
  <c r="P370" i="3" s="1"/>
  <c r="S316" i="3"/>
  <c r="R316" i="3" s="1"/>
  <c r="W354" i="3"/>
  <c r="K475" i="3"/>
  <c r="J475" i="3" s="1"/>
  <c r="O417" i="3"/>
  <c r="N417" i="3" s="1"/>
  <c r="S482" i="3"/>
  <c r="R482" i="3" s="1"/>
  <c r="S526" i="3"/>
  <c r="R526" i="3" s="1"/>
  <c r="U483" i="3"/>
  <c r="T483" i="3" s="1"/>
  <c r="U666" i="3"/>
  <c r="T666" i="3" s="1"/>
  <c r="W440" i="3"/>
  <c r="W709" i="3"/>
  <c r="W702" i="3"/>
  <c r="O850" i="3"/>
  <c r="N850" i="3" s="1"/>
  <c r="O864" i="3"/>
  <c r="N864" i="3" s="1"/>
  <c r="W883" i="3"/>
  <c r="W780" i="3"/>
  <c r="O862" i="3"/>
  <c r="N862" i="3" s="1"/>
  <c r="Q641" i="3"/>
  <c r="P641" i="3" s="1"/>
  <c r="I163" i="3"/>
  <c r="K163" i="3"/>
  <c r="J163" i="3" s="1"/>
  <c r="K519" i="3"/>
  <c r="J519" i="3" s="1"/>
  <c r="W519" i="3" s="1"/>
  <c r="U519" i="3"/>
  <c r="T519" i="3" s="1"/>
  <c r="S794" i="3"/>
  <c r="R794" i="3" s="1"/>
  <c r="O794" i="3"/>
  <c r="N794" i="3" s="1"/>
  <c r="Q794" i="3"/>
  <c r="P794" i="3" s="1"/>
  <c r="K794" i="3"/>
  <c r="J794" i="3" s="1"/>
  <c r="U794" i="3"/>
  <c r="T794" i="3" s="1"/>
  <c r="S737" i="3"/>
  <c r="R737" i="3" s="1"/>
  <c r="I737" i="3"/>
  <c r="K737" i="3"/>
  <c r="J737" i="3" s="1"/>
  <c r="O737" i="3"/>
  <c r="N737" i="3" s="1"/>
  <c r="Q737" i="3"/>
  <c r="P737" i="3" s="1"/>
  <c r="U684" i="3"/>
  <c r="T684" i="3" s="1"/>
  <c r="Q684" i="3"/>
  <c r="P684" i="3" s="1"/>
  <c r="S684" i="3"/>
  <c r="R684" i="3" s="1"/>
  <c r="M684" i="3"/>
  <c r="L684" i="3" s="1"/>
  <c r="O684" i="3"/>
  <c r="N684" i="3" s="1"/>
  <c r="O490" i="3"/>
  <c r="N490" i="3" s="1"/>
  <c r="S490" i="3"/>
  <c r="R490" i="3" s="1"/>
  <c r="O863" i="3"/>
  <c r="N863" i="3" s="1"/>
  <c r="Q863" i="3"/>
  <c r="P863" i="3" s="1"/>
  <c r="S863" i="3"/>
  <c r="R863" i="3" s="1"/>
  <c r="W863" i="3" s="1"/>
  <c r="K863" i="3"/>
  <c r="J863" i="3" s="1"/>
  <c r="M863" i="3"/>
  <c r="L863" i="3" s="1"/>
  <c r="M956" i="3"/>
  <c r="L956" i="3" s="1"/>
  <c r="S956" i="3"/>
  <c r="R956" i="3" s="1"/>
  <c r="Q956" i="3"/>
  <c r="P956" i="3" s="1"/>
  <c r="O956" i="3"/>
  <c r="N956" i="3" s="1"/>
  <c r="K956" i="3"/>
  <c r="J956" i="3" s="1"/>
  <c r="U974" i="3"/>
  <c r="T974" i="3" s="1"/>
  <c r="I974" i="3"/>
  <c r="Q974" i="3"/>
  <c r="P974" i="3" s="1"/>
  <c r="S974" i="3"/>
  <c r="R974" i="3" s="1"/>
  <c r="M974" i="3"/>
  <c r="L974" i="3" s="1"/>
  <c r="U989" i="3"/>
  <c r="T989" i="3" s="1"/>
  <c r="O989" i="3"/>
  <c r="N989" i="3" s="1"/>
  <c r="K989" i="3"/>
  <c r="J989" i="3" s="1"/>
  <c r="I989" i="3"/>
  <c r="S962" i="3"/>
  <c r="R962" i="3" s="1"/>
  <c r="O962" i="3"/>
  <c r="N962" i="3" s="1"/>
  <c r="Q962" i="3"/>
  <c r="P962" i="3" s="1"/>
  <c r="I962" i="3"/>
  <c r="O46" i="3"/>
  <c r="N46" i="3" s="1"/>
  <c r="W16" i="3"/>
  <c r="U163" i="3"/>
  <c r="T163" i="3" s="1"/>
  <c r="K188" i="3"/>
  <c r="J188" i="3" s="1"/>
  <c r="S221" i="3"/>
  <c r="R221" i="3" s="1"/>
  <c r="U293" i="3"/>
  <c r="T293" i="3" s="1"/>
  <c r="U253" i="3"/>
  <c r="T253" i="3" s="1"/>
  <c r="W253" i="3" s="1"/>
  <c r="U369" i="3"/>
  <c r="T369" i="3" s="1"/>
  <c r="Q372" i="3"/>
  <c r="P372" i="3" s="1"/>
  <c r="O367" i="3"/>
  <c r="N367" i="3" s="1"/>
  <c r="O370" i="3"/>
  <c r="N370" i="3" s="1"/>
  <c r="W258" i="3"/>
  <c r="W346" i="3"/>
  <c r="Q482" i="3"/>
  <c r="P482" i="3" s="1"/>
  <c r="K526" i="3"/>
  <c r="J526" i="3" s="1"/>
  <c r="M483" i="3"/>
  <c r="L483" i="3" s="1"/>
  <c r="O519" i="3"/>
  <c r="N519" i="3" s="1"/>
  <c r="S666" i="3"/>
  <c r="R666" i="3" s="1"/>
  <c r="O685" i="3"/>
  <c r="N685" i="3" s="1"/>
  <c r="U618" i="3"/>
  <c r="T618" i="3" s="1"/>
  <c r="K864" i="3"/>
  <c r="J864" i="3" s="1"/>
  <c r="S793" i="3"/>
  <c r="R793" i="3" s="1"/>
  <c r="U862" i="3"/>
  <c r="T862" i="3" s="1"/>
  <c r="O896" i="3"/>
  <c r="N896" i="3" s="1"/>
  <c r="U956" i="3"/>
  <c r="T956" i="3" s="1"/>
  <c r="S989" i="3"/>
  <c r="R989" i="3" s="1"/>
  <c r="W935" i="3"/>
  <c r="K556" i="3"/>
  <c r="J556" i="3" s="1"/>
  <c r="U556" i="3"/>
  <c r="T556" i="3" s="1"/>
  <c r="M556" i="3"/>
  <c r="L556" i="3" s="1"/>
  <c r="O556" i="3"/>
  <c r="N556" i="3" s="1"/>
  <c r="S556" i="3"/>
  <c r="R556" i="3" s="1"/>
  <c r="M713" i="3"/>
  <c r="L713" i="3" s="1"/>
  <c r="U713" i="3"/>
  <c r="T713" i="3" s="1"/>
  <c r="Q713" i="3"/>
  <c r="P713" i="3" s="1"/>
  <c r="K713" i="3"/>
  <c r="J713" i="3" s="1"/>
  <c r="S847" i="3"/>
  <c r="R847" i="3" s="1"/>
  <c r="I847" i="3"/>
  <c r="U847" i="3"/>
  <c r="T847" i="3" s="1"/>
  <c r="M847" i="3"/>
  <c r="L847" i="3" s="1"/>
  <c r="O847" i="3"/>
  <c r="N847" i="3" s="1"/>
  <c r="U560" i="3"/>
  <c r="T560" i="3" s="1"/>
  <c r="K560" i="3"/>
  <c r="J560" i="3" s="1"/>
  <c r="Q560" i="3"/>
  <c r="P560" i="3" s="1"/>
  <c r="U660" i="3"/>
  <c r="T660" i="3" s="1"/>
  <c r="S660" i="3"/>
  <c r="R660" i="3" s="1"/>
  <c r="Q660" i="3"/>
  <c r="P660" i="3" s="1"/>
  <c r="W660" i="3" s="1"/>
  <c r="M660" i="3"/>
  <c r="L660" i="3" s="1"/>
  <c r="Q765" i="3"/>
  <c r="P765" i="3" s="1"/>
  <c r="S765" i="3"/>
  <c r="R765" i="3" s="1"/>
  <c r="U765" i="3"/>
  <c r="T765" i="3" s="1"/>
  <c r="O765" i="3"/>
  <c r="N765" i="3" s="1"/>
  <c r="W765" i="3" s="1"/>
  <c r="Q634" i="3"/>
  <c r="P634" i="3" s="1"/>
  <c r="S634" i="3"/>
  <c r="R634" i="3" s="1"/>
  <c r="U634" i="3"/>
  <c r="T634" i="3" s="1"/>
  <c r="O634" i="3"/>
  <c r="N634" i="3" s="1"/>
  <c r="K711" i="3"/>
  <c r="J711" i="3" s="1"/>
  <c r="S711" i="3"/>
  <c r="R711" i="3" s="1"/>
  <c r="I711" i="3"/>
  <c r="Q711" i="3"/>
  <c r="P711" i="3" s="1"/>
  <c r="W711" i="3" s="1"/>
  <c r="M330" i="3"/>
  <c r="L330" i="3" s="1"/>
  <c r="O330" i="3"/>
  <c r="N330" i="3" s="1"/>
  <c r="O522" i="3"/>
  <c r="N522" i="3" s="1"/>
  <c r="Q522" i="3"/>
  <c r="P522" i="3" s="1"/>
  <c r="Q784" i="3"/>
  <c r="P784" i="3" s="1"/>
  <c r="K784" i="3"/>
  <c r="J784" i="3" s="1"/>
  <c r="M784" i="3"/>
  <c r="L784" i="3" s="1"/>
  <c r="I784" i="3"/>
  <c r="U784" i="3"/>
  <c r="T784" i="3" s="1"/>
  <c r="Q423" i="3"/>
  <c r="P423" i="3" s="1"/>
  <c r="I423" i="3"/>
  <c r="I65" i="3"/>
  <c r="U65" i="3"/>
  <c r="T65" i="3" s="1"/>
  <c r="S65" i="3"/>
  <c r="R65" i="3" s="1"/>
  <c r="U481" i="3"/>
  <c r="T481" i="3" s="1"/>
  <c r="I481" i="3"/>
  <c r="Q275" i="3"/>
  <c r="P275" i="3" s="1"/>
  <c r="I275" i="3"/>
  <c r="S275" i="3"/>
  <c r="R275" i="3" s="1"/>
  <c r="K446" i="3"/>
  <c r="J446" i="3" s="1"/>
  <c r="S446" i="3"/>
  <c r="R446" i="3" s="1"/>
  <c r="O446" i="3"/>
  <c r="N446" i="3" s="1"/>
  <c r="O624" i="3"/>
  <c r="N624" i="3" s="1"/>
  <c r="Q624" i="3"/>
  <c r="P624" i="3" s="1"/>
  <c r="I624" i="3"/>
  <c r="U624" i="3"/>
  <c r="T624" i="3" s="1"/>
  <c r="S912" i="3"/>
  <c r="R912" i="3" s="1"/>
  <c r="M912" i="3"/>
  <c r="L912" i="3" s="1"/>
  <c r="O912" i="3"/>
  <c r="N912" i="3" s="1"/>
  <c r="I912" i="3"/>
  <c r="M987" i="3"/>
  <c r="L987" i="3" s="1"/>
  <c r="I987" i="3"/>
  <c r="O987" i="3"/>
  <c r="N987" i="3" s="1"/>
  <c r="K987" i="3"/>
  <c r="J987" i="3" s="1"/>
  <c r="U940" i="3"/>
  <c r="T940" i="3" s="1"/>
  <c r="Q940" i="3"/>
  <c r="P940" i="3" s="1"/>
  <c r="I940" i="3"/>
  <c r="K940" i="3"/>
  <c r="J940" i="3" s="1"/>
  <c r="S940" i="3"/>
  <c r="R940" i="3" s="1"/>
  <c r="M493" i="3"/>
  <c r="L493" i="3" s="1"/>
  <c r="Q493" i="3"/>
  <c r="P493" i="3" s="1"/>
  <c r="K493" i="3"/>
  <c r="J493" i="3" s="1"/>
  <c r="K677" i="3"/>
  <c r="J677" i="3" s="1"/>
  <c r="M677" i="3"/>
  <c r="L677" i="3" s="1"/>
  <c r="U677" i="3"/>
  <c r="T677" i="3" s="1"/>
  <c r="I677" i="3"/>
  <c r="Q822" i="3"/>
  <c r="P822" i="3" s="1"/>
  <c r="S822" i="3"/>
  <c r="R822" i="3" s="1"/>
  <c r="I822" i="3"/>
  <c r="O915" i="3"/>
  <c r="N915" i="3" s="1"/>
  <c r="Q915" i="3"/>
  <c r="P915" i="3" s="1"/>
  <c r="S915" i="3"/>
  <c r="R915" i="3" s="1"/>
  <c r="M915" i="3"/>
  <c r="L915" i="3" s="1"/>
  <c r="I980" i="3"/>
  <c r="S980" i="3"/>
  <c r="R980" i="3" s="1"/>
  <c r="Q980" i="3"/>
  <c r="P980" i="3" s="1"/>
  <c r="U980" i="3"/>
  <c r="T980" i="3" s="1"/>
  <c r="O980" i="3"/>
  <c r="N980" i="3" s="1"/>
  <c r="S670" i="3"/>
  <c r="R670" i="3" s="1"/>
  <c r="M670" i="3"/>
  <c r="L670" i="3" s="1"/>
  <c r="O670" i="3"/>
  <c r="N670" i="3" s="1"/>
  <c r="I670" i="3"/>
  <c r="Q670" i="3"/>
  <c r="P670" i="3" s="1"/>
  <c r="S873" i="3"/>
  <c r="R873" i="3" s="1"/>
  <c r="K873" i="3"/>
  <c r="J873" i="3" s="1"/>
  <c r="U873" i="3"/>
  <c r="T873" i="3" s="1"/>
  <c r="I873" i="3"/>
  <c r="W873" i="3" s="1"/>
  <c r="Q873" i="3"/>
  <c r="P873" i="3" s="1"/>
  <c r="U581" i="3"/>
  <c r="T581" i="3" s="1"/>
  <c r="I581" i="3"/>
  <c r="Q581" i="3"/>
  <c r="P581" i="3" s="1"/>
  <c r="M581" i="3"/>
  <c r="L581" i="3" s="1"/>
  <c r="U782" i="3"/>
  <c r="T782" i="3" s="1"/>
  <c r="O782" i="3"/>
  <c r="N782" i="3" s="1"/>
  <c r="I782" i="3"/>
  <c r="W782" i="3" s="1"/>
  <c r="K782" i="3"/>
  <c r="J782" i="3" s="1"/>
  <c r="S782" i="3"/>
  <c r="R782" i="3" s="1"/>
  <c r="K959" i="3"/>
  <c r="J959" i="3" s="1"/>
  <c r="O959" i="3"/>
  <c r="N959" i="3" s="1"/>
  <c r="S959" i="3"/>
  <c r="R959" i="3" s="1"/>
  <c r="M959" i="3"/>
  <c r="L959" i="3" s="1"/>
  <c r="K999" i="3"/>
  <c r="J999" i="3" s="1"/>
  <c r="O999" i="3"/>
  <c r="N999" i="3" s="1"/>
  <c r="W999" i="3" s="1"/>
  <c r="M999" i="3"/>
  <c r="L999" i="3" s="1"/>
  <c r="I999" i="3"/>
  <c r="Q538" i="3"/>
  <c r="P538" i="3" s="1"/>
  <c r="K538" i="3"/>
  <c r="J538" i="3" s="1"/>
  <c r="S538" i="3"/>
  <c r="R538" i="3" s="1"/>
  <c r="U538" i="3"/>
  <c r="T538" i="3" s="1"/>
  <c r="I538" i="3"/>
  <c r="Q760" i="3"/>
  <c r="P760" i="3" s="1"/>
  <c r="I760" i="3"/>
  <c r="K760" i="3"/>
  <c r="J760" i="3" s="1"/>
  <c r="M760" i="3"/>
  <c r="L760" i="3" s="1"/>
  <c r="U760" i="3"/>
  <c r="T760" i="3" s="1"/>
  <c r="K1000" i="3"/>
  <c r="J1000" i="3" s="1"/>
  <c r="I1000" i="3"/>
  <c r="M1000" i="3"/>
  <c r="L1000" i="3" s="1"/>
  <c r="Q1000" i="3"/>
  <c r="P1000" i="3" s="1"/>
  <c r="O1000" i="3"/>
  <c r="N1000" i="3" s="1"/>
  <c r="M46" i="3"/>
  <c r="L46" i="3" s="1"/>
  <c r="Q62" i="3"/>
  <c r="P62" i="3" s="1"/>
  <c r="O93" i="3"/>
  <c r="N93" i="3" s="1"/>
  <c r="S163" i="3"/>
  <c r="R163" i="3" s="1"/>
  <c r="W144" i="3"/>
  <c r="Q188" i="3"/>
  <c r="P188" i="3" s="1"/>
  <c r="I195" i="3"/>
  <c r="K221" i="3"/>
  <c r="J221" i="3" s="1"/>
  <c r="U50" i="3"/>
  <c r="T50" i="3" s="1"/>
  <c r="W190" i="3"/>
  <c r="W257" i="3"/>
  <c r="O214" i="3"/>
  <c r="N214" i="3" s="1"/>
  <c r="W214" i="3" s="1"/>
  <c r="K214" i="3"/>
  <c r="J214" i="3" s="1"/>
  <c r="Q218" i="3"/>
  <c r="P218" i="3" s="1"/>
  <c r="M275" i="3"/>
  <c r="L275" i="3" s="1"/>
  <c r="O311" i="3"/>
  <c r="N311" i="3" s="1"/>
  <c r="M293" i="3"/>
  <c r="L293" i="3" s="1"/>
  <c r="I252" i="3"/>
  <c r="M253" i="3"/>
  <c r="L253" i="3" s="1"/>
  <c r="M369" i="3"/>
  <c r="L369" i="3" s="1"/>
  <c r="I372" i="3"/>
  <c r="W355" i="3"/>
  <c r="W389" i="3"/>
  <c r="K367" i="3"/>
  <c r="J367" i="3" s="1"/>
  <c r="U367" i="3"/>
  <c r="T367" i="3" s="1"/>
  <c r="U370" i="3"/>
  <c r="T370" i="3" s="1"/>
  <c r="K423" i="3"/>
  <c r="J423" i="3" s="1"/>
  <c r="U490" i="3"/>
  <c r="T490" i="3" s="1"/>
  <c r="K522" i="3"/>
  <c r="J522" i="3" s="1"/>
  <c r="I420" i="3"/>
  <c r="I482" i="3"/>
  <c r="O499" i="3"/>
  <c r="N499" i="3" s="1"/>
  <c r="Q526" i="3"/>
  <c r="P526" i="3" s="1"/>
  <c r="U446" i="3"/>
  <c r="T446" i="3" s="1"/>
  <c r="S483" i="3"/>
  <c r="R483" i="3" s="1"/>
  <c r="M519" i="3"/>
  <c r="L519" i="3" s="1"/>
  <c r="W593" i="3"/>
  <c r="U669" i="3"/>
  <c r="T669" i="3" s="1"/>
  <c r="M685" i="3"/>
  <c r="L685" i="3" s="1"/>
  <c r="S784" i="3"/>
  <c r="R784" i="3" s="1"/>
  <c r="I618" i="3"/>
  <c r="S819" i="3"/>
  <c r="R819" i="3" s="1"/>
  <c r="U793" i="3"/>
  <c r="T793" i="3" s="1"/>
  <c r="M737" i="3"/>
  <c r="L737" i="3" s="1"/>
  <c r="S896" i="3"/>
  <c r="R896" i="3" s="1"/>
  <c r="K974" i="3"/>
  <c r="J974" i="3" s="1"/>
  <c r="U987" i="3"/>
  <c r="T987" i="3" s="1"/>
  <c r="M989" i="3"/>
  <c r="L989" i="3" s="1"/>
  <c r="M930" i="3"/>
  <c r="L930" i="3" s="1"/>
  <c r="I713" i="3"/>
  <c r="Q959" i="3"/>
  <c r="P959" i="3" s="1"/>
  <c r="Q235" i="3"/>
  <c r="P235" i="3" s="1"/>
  <c r="S235" i="3"/>
  <c r="R235" i="3" s="1"/>
  <c r="I235" i="3"/>
  <c r="Q265" i="3"/>
  <c r="P265" i="3" s="1"/>
  <c r="K265" i="3"/>
  <c r="J265" i="3" s="1"/>
  <c r="I128" i="3"/>
  <c r="K128" i="3"/>
  <c r="J128" i="3" s="1"/>
  <c r="M65" i="3"/>
  <c r="L65" i="3" s="1"/>
  <c r="K62" i="3"/>
  <c r="J62" i="3" s="1"/>
  <c r="S93" i="3"/>
  <c r="R93" i="3" s="1"/>
  <c r="Q163" i="3"/>
  <c r="P163" i="3" s="1"/>
  <c r="W107" i="3"/>
  <c r="I188" i="3"/>
  <c r="O195" i="3"/>
  <c r="N195" i="3" s="1"/>
  <c r="W126" i="3"/>
  <c r="M50" i="3"/>
  <c r="L50" i="3" s="1"/>
  <c r="O247" i="3"/>
  <c r="N247" i="3" s="1"/>
  <c r="I214" i="3"/>
  <c r="U218" i="3"/>
  <c r="T218" i="3" s="1"/>
  <c r="W218" i="3" s="1"/>
  <c r="U275" i="3"/>
  <c r="T275" i="3" s="1"/>
  <c r="K274" i="3"/>
  <c r="J274" i="3" s="1"/>
  <c r="M311" i="3"/>
  <c r="L311" i="3" s="1"/>
  <c r="I309" i="3"/>
  <c r="Q252" i="3"/>
  <c r="P252" i="3" s="1"/>
  <c r="W314" i="3"/>
  <c r="K330" i="3"/>
  <c r="J330" i="3" s="1"/>
  <c r="S369" i="3"/>
  <c r="R369" i="3" s="1"/>
  <c r="O372" i="3"/>
  <c r="N372" i="3" s="1"/>
  <c r="I394" i="3"/>
  <c r="M370" i="3"/>
  <c r="L370" i="3" s="1"/>
  <c r="I316" i="3"/>
  <c r="W471" i="3"/>
  <c r="Q520" i="3"/>
  <c r="P520" i="3" s="1"/>
  <c r="M490" i="3"/>
  <c r="L490" i="3" s="1"/>
  <c r="I522" i="3"/>
  <c r="U417" i="3"/>
  <c r="T417" i="3" s="1"/>
  <c r="O420" i="3"/>
  <c r="N420" i="3" s="1"/>
  <c r="U499" i="3"/>
  <c r="T499" i="3" s="1"/>
  <c r="I526" i="3"/>
  <c r="M481" i="3"/>
  <c r="L481" i="3" s="1"/>
  <c r="M446" i="3"/>
  <c r="L446" i="3" s="1"/>
  <c r="S481" i="3"/>
  <c r="R481" i="3" s="1"/>
  <c r="S519" i="3"/>
  <c r="R519" i="3" s="1"/>
  <c r="W694" i="3"/>
  <c r="I634" i="3"/>
  <c r="M624" i="3"/>
  <c r="L624" i="3" s="1"/>
  <c r="M669" i="3"/>
  <c r="L669" i="3" s="1"/>
  <c r="U670" i="3"/>
  <c r="T670" i="3" s="1"/>
  <c r="Q685" i="3"/>
  <c r="P685" i="3" s="1"/>
  <c r="M618" i="3"/>
  <c r="L618" i="3" s="1"/>
  <c r="I793" i="3"/>
  <c r="O819" i="3"/>
  <c r="N819" i="3" s="1"/>
  <c r="U737" i="3"/>
  <c r="T737" i="3" s="1"/>
  <c r="U822" i="3"/>
  <c r="T822" i="3" s="1"/>
  <c r="Q912" i="3"/>
  <c r="P912" i="3" s="1"/>
  <c r="O974" i="3"/>
  <c r="N974" i="3" s="1"/>
  <c r="S987" i="3"/>
  <c r="R987" i="3" s="1"/>
  <c r="S930" i="3"/>
  <c r="R930" i="3" s="1"/>
  <c r="I959" i="3"/>
  <c r="I62" i="3"/>
  <c r="O163" i="3"/>
  <c r="N163" i="3" s="1"/>
  <c r="M247" i="3"/>
  <c r="L247" i="3" s="1"/>
  <c r="S214" i="3"/>
  <c r="R214" i="3" s="1"/>
  <c r="S274" i="3"/>
  <c r="R274" i="3" s="1"/>
  <c r="S311" i="3"/>
  <c r="R311" i="3" s="1"/>
  <c r="S309" i="3"/>
  <c r="R309" i="3" s="1"/>
  <c r="W325" i="3"/>
  <c r="O252" i="3"/>
  <c r="N252" i="3" s="1"/>
  <c r="K253" i="3"/>
  <c r="J253" i="3" s="1"/>
  <c r="U330" i="3"/>
  <c r="T330" i="3" s="1"/>
  <c r="K369" i="3"/>
  <c r="J369" i="3" s="1"/>
  <c r="W436" i="3"/>
  <c r="S394" i="3"/>
  <c r="R394" i="3" s="1"/>
  <c r="I370" i="3"/>
  <c r="W343" i="3"/>
  <c r="S370" i="3"/>
  <c r="R370" i="3" s="1"/>
  <c r="Q316" i="3"/>
  <c r="P316" i="3" s="1"/>
  <c r="I520" i="3"/>
  <c r="K490" i="3"/>
  <c r="J490" i="3" s="1"/>
  <c r="W507" i="3"/>
  <c r="S417" i="3"/>
  <c r="R417" i="3" s="1"/>
  <c r="U420" i="3"/>
  <c r="T420" i="3" s="1"/>
  <c r="M499" i="3"/>
  <c r="L499" i="3" s="1"/>
  <c r="W499" i="3" s="1"/>
  <c r="Q446" i="3"/>
  <c r="P446" i="3" s="1"/>
  <c r="K481" i="3"/>
  <c r="J481" i="3" s="1"/>
  <c r="W516" i="3"/>
  <c r="K624" i="3"/>
  <c r="J624" i="3" s="1"/>
  <c r="M634" i="3"/>
  <c r="L634" i="3" s="1"/>
  <c r="K660" i="3"/>
  <c r="J660" i="3" s="1"/>
  <c r="Q669" i="3"/>
  <c r="P669" i="3" s="1"/>
  <c r="O538" i="3"/>
  <c r="N538" i="3" s="1"/>
  <c r="K670" i="3"/>
  <c r="J670" i="3" s="1"/>
  <c r="K684" i="3"/>
  <c r="J684" i="3" s="1"/>
  <c r="U863" i="3"/>
  <c r="T863" i="3" s="1"/>
  <c r="W638" i="3"/>
  <c r="M822" i="3"/>
  <c r="L822" i="3" s="1"/>
  <c r="O822" i="3"/>
  <c r="N822" i="3" s="1"/>
  <c r="K765" i="3"/>
  <c r="J765" i="3" s="1"/>
  <c r="U912" i="3"/>
  <c r="T912" i="3" s="1"/>
  <c r="Q987" i="3"/>
  <c r="P987" i="3" s="1"/>
  <c r="U962" i="3"/>
  <c r="T962" i="3" s="1"/>
  <c r="I930" i="3"/>
  <c r="O924" i="3"/>
  <c r="N924" i="3" s="1"/>
  <c r="U959" i="3"/>
  <c r="T959" i="3" s="1"/>
  <c r="O38" i="3"/>
  <c r="N38" i="3" s="1"/>
  <c r="Q65" i="3"/>
  <c r="P65" i="3" s="1"/>
  <c r="S62" i="3"/>
  <c r="R62" i="3" s="1"/>
  <c r="W137" i="3"/>
  <c r="W105" i="3"/>
  <c r="M163" i="3"/>
  <c r="L163" i="3" s="1"/>
  <c r="W113" i="3"/>
  <c r="I221" i="3"/>
  <c r="W221" i="3" s="1"/>
  <c r="S247" i="3"/>
  <c r="R247" i="3" s="1"/>
  <c r="W201" i="3"/>
  <c r="I274" i="3"/>
  <c r="K311" i="3"/>
  <c r="J311" i="3" s="1"/>
  <c r="S330" i="3"/>
  <c r="R330" i="3" s="1"/>
  <c r="Q369" i="3"/>
  <c r="P369" i="3" s="1"/>
  <c r="Q394" i="3"/>
  <c r="P394" i="3" s="1"/>
  <c r="O520" i="3"/>
  <c r="N520" i="3" s="1"/>
  <c r="U475" i="3"/>
  <c r="T475" i="3" s="1"/>
  <c r="Q490" i="3"/>
  <c r="P490" i="3" s="1"/>
  <c r="K417" i="3"/>
  <c r="J417" i="3" s="1"/>
  <c r="M420" i="3"/>
  <c r="L420" i="3" s="1"/>
  <c r="O482" i="3"/>
  <c r="N482" i="3" s="1"/>
  <c r="S499" i="3"/>
  <c r="R499" i="3" s="1"/>
  <c r="U493" i="3"/>
  <c r="T493" i="3" s="1"/>
  <c r="I446" i="3"/>
  <c r="Q481" i="3"/>
  <c r="P481" i="3" s="1"/>
  <c r="W539" i="3"/>
  <c r="U609" i="3"/>
  <c r="T609" i="3" s="1"/>
  <c r="O711" i="3"/>
  <c r="N711" i="3" s="1"/>
  <c r="I666" i="3"/>
  <c r="S624" i="3"/>
  <c r="R624" i="3" s="1"/>
  <c r="K634" i="3"/>
  <c r="J634" i="3" s="1"/>
  <c r="I660" i="3"/>
  <c r="W664" i="3"/>
  <c r="M538" i="3"/>
  <c r="L538" i="3" s="1"/>
  <c r="I684" i="3"/>
  <c r="I863" i="3"/>
  <c r="W900" i="3"/>
  <c r="U915" i="3"/>
  <c r="T915" i="3" s="1"/>
  <c r="I765" i="3"/>
  <c r="K912" i="3"/>
  <c r="J912" i="3" s="1"/>
  <c r="M962" i="3"/>
  <c r="L962" i="3" s="1"/>
  <c r="M924" i="3"/>
  <c r="L924" i="3" s="1"/>
  <c r="S986" i="3"/>
  <c r="R986" i="3" s="1"/>
  <c r="K658" i="3"/>
  <c r="J658" i="3" s="1"/>
  <c r="S580" i="3"/>
  <c r="R580" i="3" s="1"/>
  <c r="S582" i="3"/>
  <c r="R582" i="3" s="1"/>
  <c r="M673" i="3"/>
  <c r="L673" i="3" s="1"/>
  <c r="U781" i="3"/>
  <c r="T781" i="3" s="1"/>
  <c r="Q725" i="3"/>
  <c r="P725" i="3" s="1"/>
  <c r="W725" i="3" s="1"/>
  <c r="K898" i="3"/>
  <c r="J898" i="3" s="1"/>
  <c r="W920" i="3"/>
  <c r="S878" i="3"/>
  <c r="R878" i="3" s="1"/>
  <c r="Q905" i="3"/>
  <c r="P905" i="3" s="1"/>
  <c r="M777" i="3"/>
  <c r="L777" i="3" s="1"/>
  <c r="Q826" i="3"/>
  <c r="P826" i="3" s="1"/>
  <c r="S938" i="3"/>
  <c r="R938" i="3" s="1"/>
  <c r="M955" i="3"/>
  <c r="L955" i="3" s="1"/>
  <c r="M998" i="3"/>
  <c r="L998" i="3" s="1"/>
  <c r="Q942" i="3"/>
  <c r="P942" i="3" s="1"/>
  <c r="K978" i="3"/>
  <c r="J978" i="3" s="1"/>
  <c r="S294" i="3"/>
  <c r="R294" i="3" s="1"/>
  <c r="M294" i="3"/>
  <c r="L294" i="3" s="1"/>
  <c r="W294" i="3" s="1"/>
  <c r="K294" i="3"/>
  <c r="J294" i="3" s="1"/>
  <c r="U294" i="3"/>
  <c r="T294" i="3" s="1"/>
  <c r="S866" i="3"/>
  <c r="R866" i="3" s="1"/>
  <c r="W866" i="3" s="1"/>
  <c r="K866" i="3"/>
  <c r="J866" i="3" s="1"/>
  <c r="Q279" i="3"/>
  <c r="P279" i="3" s="1"/>
  <c r="S279" i="3"/>
  <c r="R279" i="3" s="1"/>
  <c r="K586" i="3"/>
  <c r="J586" i="3" s="1"/>
  <c r="Q586" i="3"/>
  <c r="P586" i="3" s="1"/>
  <c r="U610" i="3"/>
  <c r="T610" i="3" s="1"/>
  <c r="K610" i="3"/>
  <c r="J610" i="3" s="1"/>
  <c r="K842" i="3"/>
  <c r="J842" i="3" s="1"/>
  <c r="W842" i="3" s="1"/>
  <c r="O826" i="3"/>
  <c r="N826" i="3" s="1"/>
  <c r="K938" i="3"/>
  <c r="J938" i="3" s="1"/>
  <c r="W934" i="3"/>
  <c r="W990" i="3"/>
  <c r="W995" i="3"/>
  <c r="I942" i="3"/>
  <c r="Q963" i="3"/>
  <c r="P963" i="3" s="1"/>
  <c r="U978" i="3"/>
  <c r="T978" i="3" s="1"/>
  <c r="K151" i="3"/>
  <c r="J151" i="3" s="1"/>
  <c r="S151" i="3"/>
  <c r="R151" i="3" s="1"/>
  <c r="U151" i="3"/>
  <c r="T151" i="3" s="1"/>
  <c r="K58" i="3"/>
  <c r="J58" i="3" s="1"/>
  <c r="Q58" i="3"/>
  <c r="P58" i="3" s="1"/>
  <c r="U58" i="3"/>
  <c r="T58" i="3" s="1"/>
  <c r="Q271" i="3"/>
  <c r="P271" i="3" s="1"/>
  <c r="S271" i="3"/>
  <c r="R271" i="3" s="1"/>
  <c r="I271" i="3"/>
  <c r="I217" i="3"/>
  <c r="O217" i="3"/>
  <c r="N217" i="3" s="1"/>
  <c r="W217" i="3" s="1"/>
  <c r="Q415" i="3"/>
  <c r="P415" i="3" s="1"/>
  <c r="I415" i="3"/>
  <c r="W415" i="3" s="1"/>
  <c r="Q764" i="3"/>
  <c r="P764" i="3" s="1"/>
  <c r="I764" i="3"/>
  <c r="S945" i="3"/>
  <c r="R945" i="3" s="1"/>
  <c r="W945" i="3" s="1"/>
  <c r="K945" i="3"/>
  <c r="J945" i="3" s="1"/>
  <c r="S326" i="3"/>
  <c r="R326" i="3" s="1"/>
  <c r="K326" i="3"/>
  <c r="J326" i="3" s="1"/>
  <c r="M326" i="3"/>
  <c r="L326" i="3" s="1"/>
  <c r="U326" i="3"/>
  <c r="T326" i="3" s="1"/>
  <c r="M411" i="3"/>
  <c r="L411" i="3" s="1"/>
  <c r="W411" i="3" s="1"/>
  <c r="S411" i="3"/>
  <c r="R411" i="3" s="1"/>
  <c r="Q447" i="3"/>
  <c r="P447" i="3" s="1"/>
  <c r="I447" i="3"/>
  <c r="S623" i="3"/>
  <c r="R623" i="3" s="1"/>
  <c r="K623" i="3"/>
  <c r="J623" i="3" s="1"/>
  <c r="W623" i="3" s="1"/>
  <c r="I724" i="3"/>
  <c r="K724" i="3"/>
  <c r="J724" i="3" s="1"/>
  <c r="M701" i="3"/>
  <c r="L701" i="3" s="1"/>
  <c r="Q416" i="3"/>
  <c r="P416" i="3" s="1"/>
  <c r="I658" i="3"/>
  <c r="K781" i="3"/>
  <c r="J781" i="3" s="1"/>
  <c r="O580" i="3"/>
  <c r="N580" i="3" s="1"/>
  <c r="Q673" i="3"/>
  <c r="P673" i="3" s="1"/>
  <c r="W673" i="3" s="1"/>
  <c r="I867" i="3"/>
  <c r="W867" i="3" s="1"/>
  <c r="W876" i="3"/>
  <c r="W893" i="3"/>
  <c r="W944" i="3"/>
  <c r="I842" i="3"/>
  <c r="I878" i="3"/>
  <c r="U905" i="3"/>
  <c r="T905" i="3" s="1"/>
  <c r="Q835" i="3"/>
  <c r="P835" i="3" s="1"/>
  <c r="K777" i="3"/>
  <c r="J777" i="3" s="1"/>
  <c r="W767" i="3"/>
  <c r="S777" i="3"/>
  <c r="R777" i="3" s="1"/>
  <c r="W891" i="3"/>
  <c r="I938" i="3"/>
  <c r="W943" i="3"/>
  <c r="W984" i="3"/>
  <c r="I955" i="3"/>
  <c r="K998" i="3"/>
  <c r="J998" i="3" s="1"/>
  <c r="I963" i="3"/>
  <c r="I978" i="3"/>
  <c r="M559" i="3"/>
  <c r="L559" i="3" s="1"/>
  <c r="K559" i="3"/>
  <c r="J559" i="3" s="1"/>
  <c r="O714" i="3"/>
  <c r="N714" i="3" s="1"/>
  <c r="Q714" i="3"/>
  <c r="P714" i="3" s="1"/>
  <c r="M721" i="3"/>
  <c r="L721" i="3" s="1"/>
  <c r="O721" i="3"/>
  <c r="N721" i="3" s="1"/>
  <c r="W721" i="3" s="1"/>
  <c r="U786" i="3"/>
  <c r="T786" i="3" s="1"/>
  <c r="K786" i="3"/>
  <c r="J786" i="3" s="1"/>
  <c r="S786" i="3"/>
  <c r="R786" i="3" s="1"/>
  <c r="S223" i="3"/>
  <c r="R223" i="3" s="1"/>
  <c r="Q223" i="3"/>
  <c r="P223" i="3" s="1"/>
  <c r="S310" i="3"/>
  <c r="R310" i="3" s="1"/>
  <c r="K310" i="3"/>
  <c r="J310" i="3" s="1"/>
  <c r="M310" i="3"/>
  <c r="L310" i="3" s="1"/>
  <c r="U310" i="3"/>
  <c r="T310" i="3" s="1"/>
  <c r="M720" i="3"/>
  <c r="L720" i="3" s="1"/>
  <c r="K720" i="3"/>
  <c r="J720" i="3" s="1"/>
  <c r="W720" i="3" s="1"/>
  <c r="K679" i="3"/>
  <c r="J679" i="3" s="1"/>
  <c r="S679" i="3"/>
  <c r="R679" i="3" s="1"/>
  <c r="S858" i="3"/>
  <c r="R858" i="3" s="1"/>
  <c r="I858" i="3"/>
  <c r="K858" i="3"/>
  <c r="J858" i="3" s="1"/>
  <c r="U751" i="3"/>
  <c r="T751" i="3" s="1"/>
  <c r="I751" i="3"/>
  <c r="K751" i="3"/>
  <c r="J751" i="3" s="1"/>
  <c r="W751" i="3" s="1"/>
  <c r="M565" i="3"/>
  <c r="L565" i="3" s="1"/>
  <c r="U565" i="3"/>
  <c r="T565" i="3" s="1"/>
  <c r="O658" i="3"/>
  <c r="N658" i="3" s="1"/>
  <c r="Q582" i="3"/>
  <c r="P582" i="3" s="1"/>
  <c r="S842" i="3"/>
  <c r="R842" i="3" s="1"/>
  <c r="W812" i="3"/>
  <c r="Q777" i="3"/>
  <c r="P777" i="3" s="1"/>
  <c r="K826" i="3"/>
  <c r="J826" i="3" s="1"/>
  <c r="W826" i="3" s="1"/>
  <c r="O938" i="3"/>
  <c r="N938" i="3" s="1"/>
  <c r="K955" i="3"/>
  <c r="J955" i="3" s="1"/>
  <c r="Q998" i="3"/>
  <c r="P998" i="3" s="1"/>
  <c r="M942" i="3"/>
  <c r="L942" i="3" s="1"/>
  <c r="O963" i="3"/>
  <c r="N963" i="3" s="1"/>
  <c r="S149" i="3"/>
  <c r="R149" i="3" s="1"/>
  <c r="Q149" i="3"/>
  <c r="P149" i="3" s="1"/>
  <c r="K168" i="3"/>
  <c r="J168" i="3" s="1"/>
  <c r="M168" i="3"/>
  <c r="L168" i="3" s="1"/>
  <c r="Q776" i="3"/>
  <c r="P776" i="3" s="1"/>
  <c r="I776" i="3"/>
  <c r="W776" i="3" s="1"/>
  <c r="U441" i="3"/>
  <c r="T441" i="3" s="1"/>
  <c r="M441" i="3"/>
  <c r="L441" i="3" s="1"/>
  <c r="W441" i="3" s="1"/>
  <c r="Q579" i="3"/>
  <c r="P579" i="3" s="1"/>
  <c r="K579" i="3"/>
  <c r="J579" i="3" s="1"/>
  <c r="Q715" i="3"/>
  <c r="P715" i="3" s="1"/>
  <c r="I715" i="3"/>
  <c r="K715" i="3"/>
  <c r="J715" i="3" s="1"/>
  <c r="O177" i="3"/>
  <c r="N177" i="3" s="1"/>
  <c r="Q177" i="3"/>
  <c r="P177" i="3" s="1"/>
  <c r="U743" i="3"/>
  <c r="T743" i="3" s="1"/>
  <c r="W743" i="3" s="1"/>
  <c r="K743" i="3"/>
  <c r="J743" i="3" s="1"/>
  <c r="M726" i="3"/>
  <c r="L726" i="3" s="1"/>
  <c r="Q726" i="3"/>
  <c r="P726" i="3" s="1"/>
  <c r="O726" i="3"/>
  <c r="N726" i="3" s="1"/>
  <c r="S860" i="3"/>
  <c r="R860" i="3" s="1"/>
  <c r="I860" i="3"/>
  <c r="W860" i="3" s="1"/>
  <c r="M601" i="3"/>
  <c r="L601" i="3" s="1"/>
  <c r="O601" i="3"/>
  <c r="N601" i="3" s="1"/>
  <c r="K52" i="3"/>
  <c r="J52" i="3" s="1"/>
  <c r="Q52" i="3"/>
  <c r="P52" i="3" s="1"/>
  <c r="I52" i="3"/>
  <c r="W52" i="3" s="1"/>
  <c r="M106" i="3"/>
  <c r="L106" i="3" s="1"/>
  <c r="O106" i="3"/>
  <c r="N106" i="3" s="1"/>
  <c r="Q106" i="3"/>
  <c r="P106" i="3" s="1"/>
  <c r="O225" i="3"/>
  <c r="N225" i="3" s="1"/>
  <c r="K225" i="3"/>
  <c r="J225" i="3" s="1"/>
  <c r="W225" i="3" s="1"/>
  <c r="Q317" i="3"/>
  <c r="P317" i="3" s="1"/>
  <c r="K317" i="3"/>
  <c r="J317" i="3" s="1"/>
  <c r="U453" i="3"/>
  <c r="T453" i="3" s="1"/>
  <c r="M453" i="3"/>
  <c r="L453" i="3" s="1"/>
  <c r="S835" i="3"/>
  <c r="R835" i="3" s="1"/>
  <c r="U835" i="3"/>
  <c r="T835" i="3" s="1"/>
  <c r="K159" i="3"/>
  <c r="J159" i="3" s="1"/>
  <c r="S159" i="3"/>
  <c r="R159" i="3" s="1"/>
  <c r="U159" i="3"/>
  <c r="T159" i="3" s="1"/>
  <c r="S488" i="3"/>
  <c r="R488" i="3" s="1"/>
  <c r="K488" i="3"/>
  <c r="J488" i="3" s="1"/>
  <c r="U878" i="3"/>
  <c r="T878" i="3" s="1"/>
  <c r="M878" i="3"/>
  <c r="L878" i="3" s="1"/>
  <c r="M898" i="3"/>
  <c r="L898" i="3" s="1"/>
  <c r="U898" i="3"/>
  <c r="T898" i="3" s="1"/>
  <c r="S905" i="3"/>
  <c r="R905" i="3" s="1"/>
  <c r="K905" i="3"/>
  <c r="J905" i="3" s="1"/>
  <c r="S584" i="3"/>
  <c r="R584" i="3" s="1"/>
  <c r="U584" i="3"/>
  <c r="T584" i="3" s="1"/>
  <c r="K584" i="3"/>
  <c r="J584" i="3" s="1"/>
  <c r="M584" i="3"/>
  <c r="L584" i="3" s="1"/>
  <c r="S725" i="3"/>
  <c r="R725" i="3" s="1"/>
  <c r="W888" i="3"/>
  <c r="O842" i="3"/>
  <c r="N842" i="3" s="1"/>
  <c r="K835" i="3"/>
  <c r="J835" i="3" s="1"/>
  <c r="Q227" i="3"/>
  <c r="P227" i="3" s="1"/>
  <c r="I227" i="3"/>
  <c r="W227" i="3" s="1"/>
  <c r="U42" i="3"/>
  <c r="T42" i="3" s="1"/>
  <c r="M42" i="3"/>
  <c r="L42" i="3" s="1"/>
  <c r="O42" i="3"/>
  <c r="N42" i="3" s="1"/>
  <c r="U517" i="3"/>
  <c r="T517" i="3" s="1"/>
  <c r="M517" i="3"/>
  <c r="L517" i="3" s="1"/>
  <c r="O285" i="3"/>
  <c r="N285" i="3" s="1"/>
  <c r="K285" i="3"/>
  <c r="J285" i="3" s="1"/>
  <c r="M391" i="3"/>
  <c r="L391" i="3" s="1"/>
  <c r="K391" i="3"/>
  <c r="J391" i="3" s="1"/>
  <c r="S391" i="3"/>
  <c r="R391" i="3" s="1"/>
  <c r="U391" i="3"/>
  <c r="T391" i="3" s="1"/>
  <c r="S851" i="3"/>
  <c r="R851" i="3" s="1"/>
  <c r="I851" i="3"/>
  <c r="W851" i="3" s="1"/>
  <c r="O792" i="3"/>
  <c r="N792" i="3" s="1"/>
  <c r="I792" i="3"/>
  <c r="M910" i="3"/>
  <c r="L910" i="3" s="1"/>
  <c r="W910" i="3" s="1"/>
  <c r="U910" i="3"/>
  <c r="T910" i="3" s="1"/>
  <c r="S152" i="3"/>
  <c r="R152" i="3" s="1"/>
  <c r="I152" i="3"/>
  <c r="U152" i="3"/>
  <c r="T152" i="3" s="1"/>
  <c r="K152" i="3"/>
  <c r="J152" i="3" s="1"/>
  <c r="M152" i="3"/>
  <c r="L152" i="3" s="1"/>
  <c r="Q152" i="3"/>
  <c r="P152" i="3" s="1"/>
  <c r="O152" i="3"/>
  <c r="N152" i="3" s="1"/>
  <c r="M170" i="3"/>
  <c r="L170" i="3" s="1"/>
  <c r="U170" i="3"/>
  <c r="T170" i="3" s="1"/>
  <c r="S170" i="3"/>
  <c r="R170" i="3" s="1"/>
  <c r="I170" i="3"/>
  <c r="O170" i="3"/>
  <c r="N170" i="3" s="1"/>
  <c r="K170" i="3"/>
  <c r="J170" i="3" s="1"/>
  <c r="Q170" i="3"/>
  <c r="P170" i="3" s="1"/>
  <c r="O306" i="3"/>
  <c r="N306" i="3" s="1"/>
  <c r="I306" i="3"/>
  <c r="Q306" i="3"/>
  <c r="P306" i="3" s="1"/>
  <c r="K306" i="3"/>
  <c r="J306" i="3" s="1"/>
  <c r="M306" i="3"/>
  <c r="L306" i="3" s="1"/>
  <c r="U306" i="3"/>
  <c r="T306" i="3" s="1"/>
  <c r="S306" i="3"/>
  <c r="R306" i="3" s="1"/>
  <c r="I396" i="3"/>
  <c r="Q396" i="3"/>
  <c r="P396" i="3" s="1"/>
  <c r="K396" i="3"/>
  <c r="J396" i="3" s="1"/>
  <c r="S396" i="3"/>
  <c r="R396" i="3" s="1"/>
  <c r="M396" i="3"/>
  <c r="L396" i="3" s="1"/>
  <c r="O396" i="3"/>
  <c r="N396" i="3" s="1"/>
  <c r="U396" i="3"/>
  <c r="T396" i="3" s="1"/>
  <c r="M336" i="3"/>
  <c r="L336" i="3" s="1"/>
  <c r="U336" i="3"/>
  <c r="T336" i="3" s="1"/>
  <c r="K336" i="3"/>
  <c r="J336" i="3" s="1"/>
  <c r="I336" i="3"/>
  <c r="Q336" i="3"/>
  <c r="P336" i="3" s="1"/>
  <c r="S336" i="3"/>
  <c r="R336" i="3" s="1"/>
  <c r="O336" i="3"/>
  <c r="N336" i="3" s="1"/>
  <c r="I454" i="3"/>
  <c r="Q454" i="3"/>
  <c r="P454" i="3" s="1"/>
  <c r="K454" i="3"/>
  <c r="J454" i="3" s="1"/>
  <c r="S454" i="3"/>
  <c r="R454" i="3" s="1"/>
  <c r="M454" i="3"/>
  <c r="L454" i="3" s="1"/>
  <c r="U454" i="3"/>
  <c r="T454" i="3" s="1"/>
  <c r="O454" i="3"/>
  <c r="N454" i="3" s="1"/>
  <c r="K553" i="3"/>
  <c r="J553" i="3" s="1"/>
  <c r="U553" i="3"/>
  <c r="T553" i="3" s="1"/>
  <c r="M553" i="3"/>
  <c r="L553" i="3" s="1"/>
  <c r="O553" i="3"/>
  <c r="N553" i="3" s="1"/>
  <c r="Q553" i="3"/>
  <c r="P553" i="3" s="1"/>
  <c r="S553" i="3"/>
  <c r="R553" i="3" s="1"/>
  <c r="I553" i="3"/>
  <c r="M512" i="3"/>
  <c r="L512" i="3" s="1"/>
  <c r="U512" i="3"/>
  <c r="T512" i="3" s="1"/>
  <c r="O512" i="3"/>
  <c r="N512" i="3" s="1"/>
  <c r="I512" i="3"/>
  <c r="Q512" i="3"/>
  <c r="P512" i="3" s="1"/>
  <c r="K512" i="3"/>
  <c r="J512" i="3" s="1"/>
  <c r="S512" i="3"/>
  <c r="R512" i="3" s="1"/>
  <c r="O572" i="3"/>
  <c r="N572" i="3" s="1"/>
  <c r="I572" i="3"/>
  <c r="Q572" i="3"/>
  <c r="P572" i="3" s="1"/>
  <c r="K572" i="3"/>
  <c r="J572" i="3" s="1"/>
  <c r="S572" i="3"/>
  <c r="R572" i="3" s="1"/>
  <c r="U572" i="3"/>
  <c r="T572" i="3" s="1"/>
  <c r="M572" i="3"/>
  <c r="L572" i="3" s="1"/>
  <c r="O591" i="3"/>
  <c r="N591" i="3" s="1"/>
  <c r="U591" i="3"/>
  <c r="T591" i="3" s="1"/>
  <c r="I591" i="3"/>
  <c r="K591" i="3"/>
  <c r="J591" i="3" s="1"/>
  <c r="M591" i="3"/>
  <c r="L591" i="3" s="1"/>
  <c r="Q591" i="3"/>
  <c r="P591" i="3" s="1"/>
  <c r="S591" i="3"/>
  <c r="R591" i="3" s="1"/>
  <c r="O595" i="3"/>
  <c r="N595" i="3" s="1"/>
  <c r="U595" i="3"/>
  <c r="T595" i="3" s="1"/>
  <c r="I595" i="3"/>
  <c r="K595" i="3"/>
  <c r="J595" i="3" s="1"/>
  <c r="M595" i="3"/>
  <c r="L595" i="3" s="1"/>
  <c r="Q595" i="3"/>
  <c r="P595" i="3" s="1"/>
  <c r="S595" i="3"/>
  <c r="R595" i="3" s="1"/>
  <c r="O551" i="3"/>
  <c r="N551" i="3" s="1"/>
  <c r="Q551" i="3"/>
  <c r="P551" i="3" s="1"/>
  <c r="I551" i="3"/>
  <c r="S551" i="3"/>
  <c r="R551" i="3" s="1"/>
  <c r="U551" i="3"/>
  <c r="T551" i="3" s="1"/>
  <c r="K551" i="3"/>
  <c r="J551" i="3" s="1"/>
  <c r="M551" i="3"/>
  <c r="L551" i="3" s="1"/>
  <c r="Q607" i="3"/>
  <c r="P607" i="3" s="1"/>
  <c r="S607" i="3"/>
  <c r="R607" i="3" s="1"/>
  <c r="I607" i="3"/>
  <c r="U607" i="3"/>
  <c r="T607" i="3" s="1"/>
  <c r="K607" i="3"/>
  <c r="J607" i="3" s="1"/>
  <c r="M607" i="3"/>
  <c r="L607" i="3" s="1"/>
  <c r="O607" i="3"/>
  <c r="N607" i="3" s="1"/>
  <c r="Q550" i="3"/>
  <c r="P550" i="3" s="1"/>
  <c r="S550" i="3"/>
  <c r="R550" i="3" s="1"/>
  <c r="I550" i="3"/>
  <c r="U550" i="3"/>
  <c r="T550" i="3" s="1"/>
  <c r="K550" i="3"/>
  <c r="J550" i="3" s="1"/>
  <c r="M550" i="3"/>
  <c r="L550" i="3" s="1"/>
  <c r="O550" i="3"/>
  <c r="N550" i="3" s="1"/>
  <c r="O688" i="3"/>
  <c r="N688" i="3" s="1"/>
  <c r="I688" i="3"/>
  <c r="Q688" i="3"/>
  <c r="P688" i="3" s="1"/>
  <c r="K688" i="3"/>
  <c r="J688" i="3" s="1"/>
  <c r="S688" i="3"/>
  <c r="R688" i="3" s="1"/>
  <c r="M688" i="3"/>
  <c r="L688" i="3" s="1"/>
  <c r="U688" i="3"/>
  <c r="T688" i="3" s="1"/>
  <c r="S738" i="3"/>
  <c r="R738" i="3" s="1"/>
  <c r="I738" i="3"/>
  <c r="U738" i="3"/>
  <c r="T738" i="3" s="1"/>
  <c r="K738" i="3"/>
  <c r="J738" i="3" s="1"/>
  <c r="M738" i="3"/>
  <c r="L738" i="3" s="1"/>
  <c r="O738" i="3"/>
  <c r="N738" i="3" s="1"/>
  <c r="Q738" i="3"/>
  <c r="P738" i="3" s="1"/>
  <c r="M735" i="3"/>
  <c r="L735" i="3" s="1"/>
  <c r="U735" i="3"/>
  <c r="T735" i="3" s="1"/>
  <c r="S735" i="3"/>
  <c r="R735" i="3" s="1"/>
  <c r="I735" i="3"/>
  <c r="K735" i="3"/>
  <c r="J735" i="3" s="1"/>
  <c r="O735" i="3"/>
  <c r="N735" i="3" s="1"/>
  <c r="Q735" i="3"/>
  <c r="P735" i="3" s="1"/>
  <c r="M707" i="3"/>
  <c r="L707" i="3" s="1"/>
  <c r="U707" i="3"/>
  <c r="T707" i="3" s="1"/>
  <c r="O707" i="3"/>
  <c r="N707" i="3" s="1"/>
  <c r="I707" i="3"/>
  <c r="Q707" i="3"/>
  <c r="P707" i="3" s="1"/>
  <c r="K707" i="3"/>
  <c r="J707" i="3" s="1"/>
  <c r="S707" i="3"/>
  <c r="R707" i="3" s="1"/>
  <c r="Q745" i="3"/>
  <c r="P745" i="3" s="1"/>
  <c r="S745" i="3"/>
  <c r="R745" i="3" s="1"/>
  <c r="I745" i="3"/>
  <c r="K745" i="3"/>
  <c r="J745" i="3" s="1"/>
  <c r="U745" i="3"/>
  <c r="T745" i="3" s="1"/>
  <c r="M745" i="3"/>
  <c r="L745" i="3" s="1"/>
  <c r="O745" i="3"/>
  <c r="N745" i="3" s="1"/>
  <c r="S841" i="3"/>
  <c r="R841" i="3" s="1"/>
  <c r="I841" i="3"/>
  <c r="K841" i="3"/>
  <c r="J841" i="3" s="1"/>
  <c r="U841" i="3"/>
  <c r="T841" i="3" s="1"/>
  <c r="M841" i="3"/>
  <c r="L841" i="3" s="1"/>
  <c r="Q841" i="3"/>
  <c r="P841" i="3" s="1"/>
  <c r="O841" i="3"/>
  <c r="N841" i="3" s="1"/>
  <c r="I814" i="3"/>
  <c r="Q814" i="3"/>
  <c r="P814" i="3" s="1"/>
  <c r="U814" i="3"/>
  <c r="T814" i="3" s="1"/>
  <c r="K814" i="3"/>
  <c r="J814" i="3" s="1"/>
  <c r="M814" i="3"/>
  <c r="L814" i="3" s="1"/>
  <c r="S814" i="3"/>
  <c r="R814" i="3" s="1"/>
  <c r="O814" i="3"/>
  <c r="N814" i="3" s="1"/>
  <c r="O813" i="3"/>
  <c r="N813" i="3" s="1"/>
  <c r="Q813" i="3"/>
  <c r="P813" i="3" s="1"/>
  <c r="S813" i="3"/>
  <c r="R813" i="3" s="1"/>
  <c r="U813" i="3"/>
  <c r="T813" i="3" s="1"/>
  <c r="I813" i="3"/>
  <c r="K813" i="3"/>
  <c r="J813" i="3" s="1"/>
  <c r="M813" i="3"/>
  <c r="L813" i="3" s="1"/>
  <c r="K768" i="3"/>
  <c r="J768" i="3" s="1"/>
  <c r="S768" i="3"/>
  <c r="R768" i="3" s="1"/>
  <c r="M768" i="3"/>
  <c r="L768" i="3" s="1"/>
  <c r="U768" i="3"/>
  <c r="T768" i="3" s="1"/>
  <c r="O768" i="3"/>
  <c r="N768" i="3" s="1"/>
  <c r="I768" i="3"/>
  <c r="Q768" i="3"/>
  <c r="P768" i="3" s="1"/>
  <c r="M897" i="3"/>
  <c r="L897" i="3" s="1"/>
  <c r="U897" i="3"/>
  <c r="T897" i="3" s="1"/>
  <c r="O897" i="3"/>
  <c r="N897" i="3" s="1"/>
  <c r="I897" i="3"/>
  <c r="Q897" i="3"/>
  <c r="P897" i="3" s="1"/>
  <c r="K897" i="3"/>
  <c r="J897" i="3" s="1"/>
  <c r="S897" i="3"/>
  <c r="R897" i="3" s="1"/>
  <c r="K827" i="3"/>
  <c r="J827" i="3" s="1"/>
  <c r="M827" i="3"/>
  <c r="L827" i="3" s="1"/>
  <c r="O827" i="3"/>
  <c r="N827" i="3" s="1"/>
  <c r="Q827" i="3"/>
  <c r="P827" i="3" s="1"/>
  <c r="U827" i="3"/>
  <c r="T827" i="3" s="1"/>
  <c r="S827" i="3"/>
  <c r="R827" i="3" s="1"/>
  <c r="I827" i="3"/>
  <c r="K15" i="3"/>
  <c r="J15" i="3" s="1"/>
  <c r="S15" i="3"/>
  <c r="R15" i="3" s="1"/>
  <c r="M15" i="3"/>
  <c r="L15" i="3" s="1"/>
  <c r="U15" i="3"/>
  <c r="T15" i="3" s="1"/>
  <c r="O15" i="3"/>
  <c r="N15" i="3" s="1"/>
  <c r="Q15" i="3"/>
  <c r="P15" i="3" s="1"/>
  <c r="I15" i="3"/>
  <c r="W20" i="3"/>
  <c r="K27" i="3"/>
  <c r="J27" i="3" s="1"/>
  <c r="S27" i="3"/>
  <c r="R27" i="3" s="1"/>
  <c r="M27" i="3"/>
  <c r="L27" i="3" s="1"/>
  <c r="U27" i="3"/>
  <c r="T27" i="3" s="1"/>
  <c r="Q27" i="3"/>
  <c r="P27" i="3" s="1"/>
  <c r="I27" i="3"/>
  <c r="O27" i="3"/>
  <c r="N27" i="3" s="1"/>
  <c r="W7" i="3"/>
  <c r="O82" i="3"/>
  <c r="N82" i="3" s="1"/>
  <c r="I82" i="3"/>
  <c r="Q82" i="3"/>
  <c r="P82" i="3" s="1"/>
  <c r="M82" i="3"/>
  <c r="L82" i="3" s="1"/>
  <c r="U82" i="3"/>
  <c r="T82" i="3" s="1"/>
  <c r="K82" i="3"/>
  <c r="J82" i="3" s="1"/>
  <c r="S82" i="3"/>
  <c r="R82" i="3" s="1"/>
  <c r="Q100" i="3"/>
  <c r="P100" i="3" s="1"/>
  <c r="I100" i="3"/>
  <c r="S100" i="3"/>
  <c r="R100" i="3" s="1"/>
  <c r="U100" i="3"/>
  <c r="T100" i="3" s="1"/>
  <c r="M100" i="3"/>
  <c r="L100" i="3" s="1"/>
  <c r="K100" i="3"/>
  <c r="J100" i="3" s="1"/>
  <c r="O100" i="3"/>
  <c r="N100" i="3" s="1"/>
  <c r="Q68" i="3"/>
  <c r="P68" i="3" s="1"/>
  <c r="S68" i="3"/>
  <c r="R68" i="3" s="1"/>
  <c r="I68" i="3"/>
  <c r="M68" i="3"/>
  <c r="L68" i="3" s="1"/>
  <c r="O68" i="3"/>
  <c r="N68" i="3" s="1"/>
  <c r="K68" i="3"/>
  <c r="J68" i="3" s="1"/>
  <c r="U68" i="3"/>
  <c r="T68" i="3" s="1"/>
  <c r="K115" i="3"/>
  <c r="J115" i="3" s="1"/>
  <c r="S115" i="3"/>
  <c r="R115" i="3" s="1"/>
  <c r="M115" i="3"/>
  <c r="L115" i="3" s="1"/>
  <c r="O115" i="3"/>
  <c r="N115" i="3" s="1"/>
  <c r="I115" i="3"/>
  <c r="Q115" i="3"/>
  <c r="P115" i="3" s="1"/>
  <c r="U115" i="3"/>
  <c r="T115" i="3" s="1"/>
  <c r="S99" i="3"/>
  <c r="R99" i="3" s="1"/>
  <c r="K99" i="3"/>
  <c r="J99" i="3" s="1"/>
  <c r="U99" i="3"/>
  <c r="T99" i="3" s="1"/>
  <c r="O99" i="3"/>
  <c r="N99" i="3" s="1"/>
  <c r="I99" i="3"/>
  <c r="M99" i="3"/>
  <c r="L99" i="3" s="1"/>
  <c r="Q99" i="3"/>
  <c r="P99" i="3" s="1"/>
  <c r="O90" i="3"/>
  <c r="N90" i="3" s="1"/>
  <c r="I90" i="3"/>
  <c r="Q90" i="3"/>
  <c r="P90" i="3" s="1"/>
  <c r="M90" i="3"/>
  <c r="L90" i="3" s="1"/>
  <c r="U90" i="3"/>
  <c r="T90" i="3" s="1"/>
  <c r="S90" i="3"/>
  <c r="R90" i="3" s="1"/>
  <c r="K90" i="3"/>
  <c r="J90" i="3" s="1"/>
  <c r="U124" i="3"/>
  <c r="T124" i="3" s="1"/>
  <c r="M124" i="3"/>
  <c r="L124" i="3" s="1"/>
  <c r="O124" i="3"/>
  <c r="N124" i="3" s="1"/>
  <c r="Q124" i="3"/>
  <c r="P124" i="3" s="1"/>
  <c r="K124" i="3"/>
  <c r="J124" i="3" s="1"/>
  <c r="S124" i="3"/>
  <c r="R124" i="3" s="1"/>
  <c r="I124" i="3"/>
  <c r="W87" i="3"/>
  <c r="W101" i="3"/>
  <c r="Q153" i="3"/>
  <c r="P153" i="3" s="1"/>
  <c r="I153" i="3"/>
  <c r="S153" i="3"/>
  <c r="R153" i="3" s="1"/>
  <c r="U153" i="3"/>
  <c r="T153" i="3" s="1"/>
  <c r="K153" i="3"/>
  <c r="J153" i="3" s="1"/>
  <c r="M153" i="3"/>
  <c r="L153" i="3" s="1"/>
  <c r="O153" i="3"/>
  <c r="N153" i="3" s="1"/>
  <c r="W103" i="3"/>
  <c r="O175" i="3"/>
  <c r="N175" i="3" s="1"/>
  <c r="U175" i="3"/>
  <c r="T175" i="3" s="1"/>
  <c r="I175" i="3"/>
  <c r="K175" i="3"/>
  <c r="J175" i="3" s="1"/>
  <c r="Q175" i="3"/>
  <c r="P175" i="3" s="1"/>
  <c r="M175" i="3"/>
  <c r="L175" i="3" s="1"/>
  <c r="S175" i="3"/>
  <c r="R175" i="3" s="1"/>
  <c r="S156" i="3"/>
  <c r="R156" i="3" s="1"/>
  <c r="I156" i="3"/>
  <c r="U156" i="3"/>
  <c r="T156" i="3" s="1"/>
  <c r="K156" i="3"/>
  <c r="J156" i="3" s="1"/>
  <c r="M156" i="3"/>
  <c r="L156" i="3" s="1"/>
  <c r="O156" i="3"/>
  <c r="N156" i="3" s="1"/>
  <c r="Q156" i="3"/>
  <c r="P156" i="3" s="1"/>
  <c r="Q179" i="3"/>
  <c r="P179" i="3" s="1"/>
  <c r="I179" i="3"/>
  <c r="S179" i="3"/>
  <c r="R179" i="3" s="1"/>
  <c r="K179" i="3"/>
  <c r="J179" i="3" s="1"/>
  <c r="M179" i="3"/>
  <c r="L179" i="3" s="1"/>
  <c r="U179" i="3"/>
  <c r="T179" i="3" s="1"/>
  <c r="O179" i="3"/>
  <c r="N179" i="3" s="1"/>
  <c r="Q157" i="3"/>
  <c r="P157" i="3" s="1"/>
  <c r="I157" i="3"/>
  <c r="S157" i="3"/>
  <c r="R157" i="3" s="1"/>
  <c r="U157" i="3"/>
  <c r="T157" i="3" s="1"/>
  <c r="M157" i="3"/>
  <c r="L157" i="3" s="1"/>
  <c r="K157" i="3"/>
  <c r="J157" i="3" s="1"/>
  <c r="O157" i="3"/>
  <c r="N157" i="3" s="1"/>
  <c r="W169" i="3"/>
  <c r="I192" i="3"/>
  <c r="Q192" i="3"/>
  <c r="P192" i="3" s="1"/>
  <c r="K192" i="3"/>
  <c r="J192" i="3" s="1"/>
  <c r="S192" i="3"/>
  <c r="R192" i="3" s="1"/>
  <c r="M192" i="3"/>
  <c r="L192" i="3" s="1"/>
  <c r="U192" i="3"/>
  <c r="T192" i="3" s="1"/>
  <c r="O192" i="3"/>
  <c r="N192" i="3" s="1"/>
  <c r="W109" i="3"/>
  <c r="M244" i="3"/>
  <c r="L244" i="3" s="1"/>
  <c r="O244" i="3"/>
  <c r="N244" i="3" s="1"/>
  <c r="Q244" i="3"/>
  <c r="P244" i="3" s="1"/>
  <c r="S244" i="3"/>
  <c r="R244" i="3" s="1"/>
  <c r="U244" i="3"/>
  <c r="T244" i="3" s="1"/>
  <c r="K244" i="3"/>
  <c r="J244" i="3" s="1"/>
  <c r="I244" i="3"/>
  <c r="W168" i="3"/>
  <c r="K256" i="3"/>
  <c r="J256" i="3" s="1"/>
  <c r="S256" i="3"/>
  <c r="R256" i="3" s="1"/>
  <c r="M256" i="3"/>
  <c r="L256" i="3" s="1"/>
  <c r="U256" i="3"/>
  <c r="T256" i="3" s="1"/>
  <c r="I256" i="3"/>
  <c r="O256" i="3"/>
  <c r="N256" i="3" s="1"/>
  <c r="Q256" i="3"/>
  <c r="P256" i="3" s="1"/>
  <c r="M194" i="3"/>
  <c r="L194" i="3" s="1"/>
  <c r="U194" i="3"/>
  <c r="T194" i="3" s="1"/>
  <c r="O194" i="3"/>
  <c r="N194" i="3" s="1"/>
  <c r="I194" i="3"/>
  <c r="Q194" i="3"/>
  <c r="P194" i="3" s="1"/>
  <c r="K194" i="3"/>
  <c r="J194" i="3" s="1"/>
  <c r="S194" i="3"/>
  <c r="R194" i="3" s="1"/>
  <c r="W197" i="3"/>
  <c r="W229" i="3"/>
  <c r="Q269" i="3"/>
  <c r="P269" i="3" s="1"/>
  <c r="S269" i="3"/>
  <c r="R269" i="3" s="1"/>
  <c r="I269" i="3"/>
  <c r="U269" i="3"/>
  <c r="T269" i="3" s="1"/>
  <c r="M269" i="3"/>
  <c r="L269" i="3" s="1"/>
  <c r="K269" i="3"/>
  <c r="J269" i="3" s="1"/>
  <c r="O269" i="3"/>
  <c r="N269" i="3" s="1"/>
  <c r="K320" i="3"/>
  <c r="J320" i="3" s="1"/>
  <c r="S320" i="3"/>
  <c r="R320" i="3" s="1"/>
  <c r="M320" i="3"/>
  <c r="L320" i="3" s="1"/>
  <c r="U320" i="3"/>
  <c r="T320" i="3" s="1"/>
  <c r="I320" i="3"/>
  <c r="O320" i="3"/>
  <c r="N320" i="3" s="1"/>
  <c r="Q320" i="3"/>
  <c r="P320" i="3" s="1"/>
  <c r="K308" i="3"/>
  <c r="J308" i="3" s="1"/>
  <c r="S308" i="3"/>
  <c r="R308" i="3" s="1"/>
  <c r="M308" i="3"/>
  <c r="L308" i="3" s="1"/>
  <c r="U308" i="3"/>
  <c r="T308" i="3" s="1"/>
  <c r="I308" i="3"/>
  <c r="Q308" i="3"/>
  <c r="P308" i="3" s="1"/>
  <c r="O308" i="3"/>
  <c r="N308" i="3" s="1"/>
  <c r="M305" i="3"/>
  <c r="L305" i="3" s="1"/>
  <c r="U305" i="3"/>
  <c r="T305" i="3" s="1"/>
  <c r="O305" i="3"/>
  <c r="N305" i="3" s="1"/>
  <c r="S305" i="3"/>
  <c r="R305" i="3" s="1"/>
  <c r="K305" i="3"/>
  <c r="J305" i="3" s="1"/>
  <c r="I305" i="3"/>
  <c r="Q305" i="3"/>
  <c r="P305" i="3" s="1"/>
  <c r="W327" i="3"/>
  <c r="I345" i="3"/>
  <c r="Q345" i="3"/>
  <c r="P345" i="3" s="1"/>
  <c r="K345" i="3"/>
  <c r="J345" i="3" s="1"/>
  <c r="S345" i="3"/>
  <c r="R345" i="3" s="1"/>
  <c r="M345" i="3"/>
  <c r="L345" i="3" s="1"/>
  <c r="U345" i="3"/>
  <c r="T345" i="3" s="1"/>
  <c r="O345" i="3"/>
  <c r="N345" i="3" s="1"/>
  <c r="O356" i="3"/>
  <c r="N356" i="3" s="1"/>
  <c r="I356" i="3"/>
  <c r="Q356" i="3"/>
  <c r="P356" i="3" s="1"/>
  <c r="K356" i="3"/>
  <c r="J356" i="3" s="1"/>
  <c r="S356" i="3"/>
  <c r="R356" i="3" s="1"/>
  <c r="M356" i="3"/>
  <c r="L356" i="3" s="1"/>
  <c r="U356" i="3"/>
  <c r="T356" i="3" s="1"/>
  <c r="W298" i="3"/>
  <c r="O337" i="3"/>
  <c r="N337" i="3" s="1"/>
  <c r="M337" i="3"/>
  <c r="L337" i="3" s="1"/>
  <c r="Q337" i="3"/>
  <c r="P337" i="3" s="1"/>
  <c r="S337" i="3"/>
  <c r="R337" i="3" s="1"/>
  <c r="I337" i="3"/>
  <c r="U337" i="3"/>
  <c r="T337" i="3" s="1"/>
  <c r="K337" i="3"/>
  <c r="J337" i="3" s="1"/>
  <c r="M375" i="3"/>
  <c r="L375" i="3" s="1"/>
  <c r="U375" i="3"/>
  <c r="T375" i="3" s="1"/>
  <c r="O375" i="3"/>
  <c r="N375" i="3" s="1"/>
  <c r="I375" i="3"/>
  <c r="Q375" i="3"/>
  <c r="P375" i="3" s="1"/>
  <c r="K375" i="3"/>
  <c r="J375" i="3" s="1"/>
  <c r="S375" i="3"/>
  <c r="R375" i="3" s="1"/>
  <c r="W351" i="3"/>
  <c r="W390" i="3"/>
  <c r="W424" i="3"/>
  <c r="W456" i="3"/>
  <c r="K427" i="3"/>
  <c r="J427" i="3" s="1"/>
  <c r="S427" i="3"/>
  <c r="R427" i="3" s="1"/>
  <c r="M427" i="3"/>
  <c r="L427" i="3" s="1"/>
  <c r="U427" i="3"/>
  <c r="T427" i="3" s="1"/>
  <c r="O427" i="3"/>
  <c r="N427" i="3" s="1"/>
  <c r="I427" i="3"/>
  <c r="Q427" i="3"/>
  <c r="P427" i="3" s="1"/>
  <c r="O404" i="3"/>
  <c r="N404" i="3" s="1"/>
  <c r="Q404" i="3"/>
  <c r="P404" i="3" s="1"/>
  <c r="S404" i="3"/>
  <c r="R404" i="3" s="1"/>
  <c r="I404" i="3"/>
  <c r="M404" i="3"/>
  <c r="L404" i="3" s="1"/>
  <c r="K404" i="3"/>
  <c r="J404" i="3" s="1"/>
  <c r="U404" i="3"/>
  <c r="T404" i="3" s="1"/>
  <c r="K465" i="3"/>
  <c r="J465" i="3" s="1"/>
  <c r="S465" i="3"/>
  <c r="R465" i="3" s="1"/>
  <c r="U465" i="3"/>
  <c r="T465" i="3" s="1"/>
  <c r="I465" i="3"/>
  <c r="M465" i="3"/>
  <c r="L465" i="3" s="1"/>
  <c r="O465" i="3"/>
  <c r="N465" i="3" s="1"/>
  <c r="Q465" i="3"/>
  <c r="P465" i="3" s="1"/>
  <c r="O457" i="3"/>
  <c r="N457" i="3" s="1"/>
  <c r="I457" i="3"/>
  <c r="Q457" i="3"/>
  <c r="P457" i="3" s="1"/>
  <c r="K457" i="3"/>
  <c r="J457" i="3" s="1"/>
  <c r="S457" i="3"/>
  <c r="R457" i="3" s="1"/>
  <c r="M457" i="3"/>
  <c r="L457" i="3" s="1"/>
  <c r="U457" i="3"/>
  <c r="T457" i="3" s="1"/>
  <c r="O505" i="3"/>
  <c r="N505" i="3" s="1"/>
  <c r="I505" i="3"/>
  <c r="Q505" i="3"/>
  <c r="P505" i="3" s="1"/>
  <c r="K505" i="3"/>
  <c r="J505" i="3" s="1"/>
  <c r="S505" i="3"/>
  <c r="R505" i="3" s="1"/>
  <c r="M505" i="3"/>
  <c r="L505" i="3" s="1"/>
  <c r="U505" i="3"/>
  <c r="T505" i="3" s="1"/>
  <c r="K557" i="3"/>
  <c r="J557" i="3" s="1"/>
  <c r="U557" i="3"/>
  <c r="T557" i="3" s="1"/>
  <c r="M557" i="3"/>
  <c r="L557" i="3" s="1"/>
  <c r="O557" i="3"/>
  <c r="N557" i="3" s="1"/>
  <c r="Q557" i="3"/>
  <c r="P557" i="3" s="1"/>
  <c r="I557" i="3"/>
  <c r="S557" i="3"/>
  <c r="R557" i="3" s="1"/>
  <c r="I498" i="3"/>
  <c r="Q498" i="3"/>
  <c r="P498" i="3" s="1"/>
  <c r="K498" i="3"/>
  <c r="J498" i="3" s="1"/>
  <c r="S498" i="3"/>
  <c r="R498" i="3" s="1"/>
  <c r="M498" i="3"/>
  <c r="L498" i="3" s="1"/>
  <c r="U498" i="3"/>
  <c r="T498" i="3" s="1"/>
  <c r="O498" i="3"/>
  <c r="N498" i="3" s="1"/>
  <c r="O536" i="3"/>
  <c r="N536" i="3" s="1"/>
  <c r="I536" i="3"/>
  <c r="Q536" i="3"/>
  <c r="P536" i="3" s="1"/>
  <c r="U536" i="3"/>
  <c r="T536" i="3" s="1"/>
  <c r="K536" i="3"/>
  <c r="J536" i="3" s="1"/>
  <c r="M536" i="3"/>
  <c r="L536" i="3" s="1"/>
  <c r="S536" i="3"/>
  <c r="R536" i="3" s="1"/>
  <c r="W300" i="3"/>
  <c r="W426" i="3"/>
  <c r="M524" i="3"/>
  <c r="L524" i="3" s="1"/>
  <c r="U524" i="3"/>
  <c r="T524" i="3" s="1"/>
  <c r="O524" i="3"/>
  <c r="N524" i="3" s="1"/>
  <c r="I524" i="3"/>
  <c r="Q524" i="3"/>
  <c r="P524" i="3" s="1"/>
  <c r="K524" i="3"/>
  <c r="J524" i="3" s="1"/>
  <c r="S524" i="3"/>
  <c r="R524" i="3" s="1"/>
  <c r="I470" i="3"/>
  <c r="Q470" i="3"/>
  <c r="P470" i="3" s="1"/>
  <c r="K470" i="3"/>
  <c r="J470" i="3" s="1"/>
  <c r="S470" i="3"/>
  <c r="R470" i="3" s="1"/>
  <c r="M470" i="3"/>
  <c r="L470" i="3" s="1"/>
  <c r="U470" i="3"/>
  <c r="T470" i="3" s="1"/>
  <c r="O470" i="3"/>
  <c r="N470" i="3" s="1"/>
  <c r="M575" i="3"/>
  <c r="L575" i="3" s="1"/>
  <c r="U575" i="3"/>
  <c r="T575" i="3" s="1"/>
  <c r="O575" i="3"/>
  <c r="N575" i="3" s="1"/>
  <c r="I575" i="3"/>
  <c r="Q575" i="3"/>
  <c r="P575" i="3" s="1"/>
  <c r="S575" i="3"/>
  <c r="R575" i="3" s="1"/>
  <c r="K575" i="3"/>
  <c r="J575" i="3" s="1"/>
  <c r="K615" i="3"/>
  <c r="J615" i="3" s="1"/>
  <c r="U615" i="3"/>
  <c r="T615" i="3" s="1"/>
  <c r="M615" i="3"/>
  <c r="L615" i="3" s="1"/>
  <c r="O615" i="3"/>
  <c r="N615" i="3" s="1"/>
  <c r="Q615" i="3"/>
  <c r="P615" i="3" s="1"/>
  <c r="I615" i="3"/>
  <c r="S615" i="3"/>
  <c r="R615" i="3" s="1"/>
  <c r="I596" i="3"/>
  <c r="Q596" i="3"/>
  <c r="P596" i="3" s="1"/>
  <c r="K596" i="3"/>
  <c r="J596" i="3" s="1"/>
  <c r="M596" i="3"/>
  <c r="L596" i="3" s="1"/>
  <c r="O596" i="3"/>
  <c r="N596" i="3" s="1"/>
  <c r="S596" i="3"/>
  <c r="R596" i="3" s="1"/>
  <c r="U596" i="3"/>
  <c r="T596" i="3" s="1"/>
  <c r="Q554" i="3"/>
  <c r="P554" i="3" s="1"/>
  <c r="S554" i="3"/>
  <c r="R554" i="3" s="1"/>
  <c r="I554" i="3"/>
  <c r="U554" i="3"/>
  <c r="T554" i="3" s="1"/>
  <c r="K554" i="3"/>
  <c r="J554" i="3" s="1"/>
  <c r="M554" i="3"/>
  <c r="L554" i="3" s="1"/>
  <c r="O554" i="3"/>
  <c r="N554" i="3" s="1"/>
  <c r="M590" i="3"/>
  <c r="L590" i="3" s="1"/>
  <c r="U590" i="3"/>
  <c r="T590" i="3" s="1"/>
  <c r="S590" i="3"/>
  <c r="R590" i="3" s="1"/>
  <c r="I590" i="3"/>
  <c r="K590" i="3"/>
  <c r="J590" i="3" s="1"/>
  <c r="O590" i="3"/>
  <c r="N590" i="3" s="1"/>
  <c r="Q590" i="3"/>
  <c r="P590" i="3" s="1"/>
  <c r="Q608" i="3"/>
  <c r="P608" i="3" s="1"/>
  <c r="S608" i="3"/>
  <c r="R608" i="3" s="1"/>
  <c r="U608" i="3"/>
  <c r="T608" i="3" s="1"/>
  <c r="I608" i="3"/>
  <c r="K608" i="3"/>
  <c r="J608" i="3" s="1"/>
  <c r="M608" i="3"/>
  <c r="L608" i="3" s="1"/>
  <c r="O608" i="3"/>
  <c r="N608" i="3" s="1"/>
  <c r="W523" i="3"/>
  <c r="M552" i="3"/>
  <c r="L552" i="3" s="1"/>
  <c r="O552" i="3"/>
  <c r="N552" i="3" s="1"/>
  <c r="Q552" i="3"/>
  <c r="P552" i="3" s="1"/>
  <c r="I552" i="3"/>
  <c r="S552" i="3"/>
  <c r="R552" i="3" s="1"/>
  <c r="K552" i="3"/>
  <c r="J552" i="3" s="1"/>
  <c r="U552" i="3"/>
  <c r="T552" i="3" s="1"/>
  <c r="Q622" i="3"/>
  <c r="P622" i="3" s="1"/>
  <c r="I622" i="3"/>
  <c r="S622" i="3"/>
  <c r="R622" i="3" s="1"/>
  <c r="K622" i="3"/>
  <c r="J622" i="3" s="1"/>
  <c r="U622" i="3"/>
  <c r="T622" i="3" s="1"/>
  <c r="O622" i="3"/>
  <c r="N622" i="3" s="1"/>
  <c r="M622" i="3"/>
  <c r="L622" i="3" s="1"/>
  <c r="S752" i="3"/>
  <c r="R752" i="3" s="1"/>
  <c r="K752" i="3"/>
  <c r="J752" i="3" s="1"/>
  <c r="U752" i="3"/>
  <c r="T752" i="3" s="1"/>
  <c r="M752" i="3"/>
  <c r="L752" i="3" s="1"/>
  <c r="O752" i="3"/>
  <c r="N752" i="3" s="1"/>
  <c r="I752" i="3"/>
  <c r="Q752" i="3"/>
  <c r="P752" i="3" s="1"/>
  <c r="M691" i="3"/>
  <c r="L691" i="3" s="1"/>
  <c r="U691" i="3"/>
  <c r="T691" i="3" s="1"/>
  <c r="O691" i="3"/>
  <c r="N691" i="3" s="1"/>
  <c r="I691" i="3"/>
  <c r="Q691" i="3"/>
  <c r="P691" i="3" s="1"/>
  <c r="K691" i="3"/>
  <c r="J691" i="3" s="1"/>
  <c r="S691" i="3"/>
  <c r="R691" i="3" s="1"/>
  <c r="K674" i="3"/>
  <c r="J674" i="3" s="1"/>
  <c r="S674" i="3"/>
  <c r="R674" i="3" s="1"/>
  <c r="M674" i="3"/>
  <c r="L674" i="3" s="1"/>
  <c r="U674" i="3"/>
  <c r="T674" i="3" s="1"/>
  <c r="O674" i="3"/>
  <c r="N674" i="3" s="1"/>
  <c r="I674" i="3"/>
  <c r="Q674" i="3"/>
  <c r="P674" i="3" s="1"/>
  <c r="I739" i="3"/>
  <c r="U739" i="3"/>
  <c r="T739" i="3" s="1"/>
  <c r="K739" i="3"/>
  <c r="J739" i="3" s="1"/>
  <c r="M739" i="3"/>
  <c r="L739" i="3" s="1"/>
  <c r="O739" i="3"/>
  <c r="N739" i="3" s="1"/>
  <c r="Q739" i="3"/>
  <c r="P739" i="3" s="1"/>
  <c r="S739" i="3"/>
  <c r="R739" i="3" s="1"/>
  <c r="W570" i="3"/>
  <c r="O648" i="3"/>
  <c r="N648" i="3" s="1"/>
  <c r="I648" i="3"/>
  <c r="Q648" i="3"/>
  <c r="P648" i="3" s="1"/>
  <c r="K648" i="3"/>
  <c r="J648" i="3" s="1"/>
  <c r="S648" i="3"/>
  <c r="R648" i="3" s="1"/>
  <c r="M648" i="3"/>
  <c r="L648" i="3" s="1"/>
  <c r="U648" i="3"/>
  <c r="T648" i="3" s="1"/>
  <c r="W657" i="3"/>
  <c r="O742" i="3"/>
  <c r="N742" i="3" s="1"/>
  <c r="Q742" i="3"/>
  <c r="P742" i="3" s="1"/>
  <c r="I742" i="3"/>
  <c r="S742" i="3"/>
  <c r="R742" i="3" s="1"/>
  <c r="U742" i="3"/>
  <c r="T742" i="3" s="1"/>
  <c r="K742" i="3"/>
  <c r="J742" i="3" s="1"/>
  <c r="M742" i="3"/>
  <c r="L742" i="3" s="1"/>
  <c r="O640" i="3"/>
  <c r="N640" i="3" s="1"/>
  <c r="I640" i="3"/>
  <c r="Q640" i="3"/>
  <c r="P640" i="3" s="1"/>
  <c r="K640" i="3"/>
  <c r="J640" i="3" s="1"/>
  <c r="S640" i="3"/>
  <c r="R640" i="3" s="1"/>
  <c r="M640" i="3"/>
  <c r="L640" i="3" s="1"/>
  <c r="U640" i="3"/>
  <c r="T640" i="3" s="1"/>
  <c r="K710" i="3"/>
  <c r="J710" i="3" s="1"/>
  <c r="S710" i="3"/>
  <c r="R710" i="3" s="1"/>
  <c r="M710" i="3"/>
  <c r="L710" i="3" s="1"/>
  <c r="U710" i="3"/>
  <c r="T710" i="3" s="1"/>
  <c r="O710" i="3"/>
  <c r="N710" i="3" s="1"/>
  <c r="I710" i="3"/>
  <c r="Q710" i="3"/>
  <c r="P710" i="3" s="1"/>
  <c r="O762" i="3"/>
  <c r="N762" i="3" s="1"/>
  <c r="I762" i="3"/>
  <c r="Q762" i="3"/>
  <c r="P762" i="3" s="1"/>
  <c r="K762" i="3"/>
  <c r="J762" i="3" s="1"/>
  <c r="S762" i="3"/>
  <c r="R762" i="3" s="1"/>
  <c r="M762" i="3"/>
  <c r="L762" i="3" s="1"/>
  <c r="U762" i="3"/>
  <c r="T762" i="3" s="1"/>
  <c r="K836" i="3"/>
  <c r="J836" i="3" s="1"/>
  <c r="U836" i="3"/>
  <c r="T836" i="3" s="1"/>
  <c r="M836" i="3"/>
  <c r="L836" i="3" s="1"/>
  <c r="O836" i="3"/>
  <c r="N836" i="3" s="1"/>
  <c r="Q836" i="3"/>
  <c r="P836" i="3" s="1"/>
  <c r="S836" i="3"/>
  <c r="R836" i="3" s="1"/>
  <c r="I836" i="3"/>
  <c r="W428" i="3"/>
  <c r="W580" i="3"/>
  <c r="W589" i="3"/>
  <c r="S845" i="3"/>
  <c r="R845" i="3" s="1"/>
  <c r="I845" i="3"/>
  <c r="K845" i="3"/>
  <c r="J845" i="3" s="1"/>
  <c r="U845" i="3"/>
  <c r="T845" i="3" s="1"/>
  <c r="M845" i="3"/>
  <c r="L845" i="3" s="1"/>
  <c r="O845" i="3"/>
  <c r="N845" i="3" s="1"/>
  <c r="Q845" i="3"/>
  <c r="P845" i="3" s="1"/>
  <c r="O766" i="3"/>
  <c r="N766" i="3" s="1"/>
  <c r="I766" i="3"/>
  <c r="Q766" i="3"/>
  <c r="P766" i="3" s="1"/>
  <c r="K766" i="3"/>
  <c r="J766" i="3" s="1"/>
  <c r="S766" i="3"/>
  <c r="R766" i="3" s="1"/>
  <c r="M766" i="3"/>
  <c r="L766" i="3" s="1"/>
  <c r="U766" i="3"/>
  <c r="T766" i="3" s="1"/>
  <c r="K756" i="3"/>
  <c r="J756" i="3" s="1"/>
  <c r="S756" i="3"/>
  <c r="R756" i="3" s="1"/>
  <c r="M756" i="3"/>
  <c r="L756" i="3" s="1"/>
  <c r="U756" i="3"/>
  <c r="T756" i="3" s="1"/>
  <c r="O756" i="3"/>
  <c r="N756" i="3" s="1"/>
  <c r="I756" i="3"/>
  <c r="Q756" i="3"/>
  <c r="P756" i="3" s="1"/>
  <c r="W770" i="3"/>
  <c r="W948" i="3"/>
  <c r="M885" i="3"/>
  <c r="L885" i="3" s="1"/>
  <c r="U885" i="3"/>
  <c r="T885" i="3" s="1"/>
  <c r="O885" i="3"/>
  <c r="N885" i="3" s="1"/>
  <c r="I885" i="3"/>
  <c r="Q885" i="3"/>
  <c r="P885" i="3" s="1"/>
  <c r="K885" i="3"/>
  <c r="J885" i="3" s="1"/>
  <c r="S885" i="3"/>
  <c r="R885" i="3" s="1"/>
  <c r="M925" i="3"/>
  <c r="L925" i="3" s="1"/>
  <c r="U925" i="3"/>
  <c r="T925" i="3" s="1"/>
  <c r="O925" i="3"/>
  <c r="N925" i="3" s="1"/>
  <c r="I925" i="3"/>
  <c r="Q925" i="3"/>
  <c r="P925" i="3" s="1"/>
  <c r="K925" i="3"/>
  <c r="J925" i="3" s="1"/>
  <c r="S925" i="3"/>
  <c r="R925" i="3" s="1"/>
  <c r="I911" i="3"/>
  <c r="Q911" i="3"/>
  <c r="P911" i="3" s="1"/>
  <c r="K911" i="3"/>
  <c r="J911" i="3" s="1"/>
  <c r="S911" i="3"/>
  <c r="R911" i="3" s="1"/>
  <c r="M911" i="3"/>
  <c r="L911" i="3" s="1"/>
  <c r="U911" i="3"/>
  <c r="T911" i="3" s="1"/>
  <c r="O911" i="3"/>
  <c r="N911" i="3" s="1"/>
  <c r="O834" i="3"/>
  <c r="N834" i="3" s="1"/>
  <c r="Q834" i="3"/>
  <c r="P834" i="3" s="1"/>
  <c r="S834" i="3"/>
  <c r="R834" i="3" s="1"/>
  <c r="I834" i="3"/>
  <c r="U834" i="3"/>
  <c r="T834" i="3" s="1"/>
  <c r="K834" i="3"/>
  <c r="J834" i="3" s="1"/>
  <c r="M834" i="3"/>
  <c r="L834" i="3" s="1"/>
  <c r="O902" i="3"/>
  <c r="N902" i="3" s="1"/>
  <c r="I902" i="3"/>
  <c r="Q902" i="3"/>
  <c r="P902" i="3" s="1"/>
  <c r="K902" i="3"/>
  <c r="J902" i="3" s="1"/>
  <c r="S902" i="3"/>
  <c r="R902" i="3" s="1"/>
  <c r="M902" i="3"/>
  <c r="L902" i="3" s="1"/>
  <c r="U902" i="3"/>
  <c r="T902" i="3" s="1"/>
  <c r="M909" i="3"/>
  <c r="L909" i="3" s="1"/>
  <c r="U909" i="3"/>
  <c r="T909" i="3" s="1"/>
  <c r="O909" i="3"/>
  <c r="N909" i="3" s="1"/>
  <c r="I909" i="3"/>
  <c r="Q909" i="3"/>
  <c r="P909" i="3" s="1"/>
  <c r="K909" i="3"/>
  <c r="J909" i="3" s="1"/>
  <c r="S909" i="3"/>
  <c r="R909" i="3" s="1"/>
  <c r="O874" i="3"/>
  <c r="N874" i="3" s="1"/>
  <c r="I874" i="3"/>
  <c r="Q874" i="3"/>
  <c r="P874" i="3" s="1"/>
  <c r="K874" i="3"/>
  <c r="J874" i="3" s="1"/>
  <c r="S874" i="3"/>
  <c r="R874" i="3" s="1"/>
  <c r="M874" i="3"/>
  <c r="L874" i="3" s="1"/>
  <c r="U874" i="3"/>
  <c r="T874" i="3" s="1"/>
  <c r="W939" i="3"/>
  <c r="W759" i="3"/>
  <c r="M889" i="3"/>
  <c r="L889" i="3" s="1"/>
  <c r="U889" i="3"/>
  <c r="T889" i="3" s="1"/>
  <c r="O889" i="3"/>
  <c r="N889" i="3" s="1"/>
  <c r="I889" i="3"/>
  <c r="Q889" i="3"/>
  <c r="P889" i="3" s="1"/>
  <c r="K889" i="3"/>
  <c r="J889" i="3" s="1"/>
  <c r="S889" i="3"/>
  <c r="R889" i="3" s="1"/>
  <c r="M869" i="3"/>
  <c r="L869" i="3" s="1"/>
  <c r="U869" i="3"/>
  <c r="T869" i="3" s="1"/>
  <c r="O869" i="3"/>
  <c r="N869" i="3" s="1"/>
  <c r="I869" i="3"/>
  <c r="Q869" i="3"/>
  <c r="P869" i="3" s="1"/>
  <c r="S869" i="3"/>
  <c r="R869" i="3" s="1"/>
  <c r="K869" i="3"/>
  <c r="J869" i="3" s="1"/>
  <c r="W927" i="3"/>
  <c r="W972" i="3"/>
  <c r="W950" i="3"/>
  <c r="W951" i="3"/>
  <c r="W931" i="3"/>
  <c r="W975" i="3"/>
  <c r="W1002" i="3"/>
  <c r="O9" i="3"/>
  <c r="N9" i="3" s="1"/>
  <c r="I9" i="3"/>
  <c r="Q9" i="3"/>
  <c r="P9" i="3" s="1"/>
  <c r="U9" i="3"/>
  <c r="T9" i="3" s="1"/>
  <c r="M9" i="3"/>
  <c r="L9" i="3" s="1"/>
  <c r="S9" i="3"/>
  <c r="R9" i="3" s="1"/>
  <c r="K9" i="3"/>
  <c r="J9" i="3" s="1"/>
  <c r="O344" i="3"/>
  <c r="N344" i="3" s="1"/>
  <c r="I344" i="3"/>
  <c r="Q344" i="3"/>
  <c r="P344" i="3" s="1"/>
  <c r="K344" i="3"/>
  <c r="J344" i="3" s="1"/>
  <c r="S344" i="3"/>
  <c r="R344" i="3" s="1"/>
  <c r="M344" i="3"/>
  <c r="L344" i="3" s="1"/>
  <c r="U344" i="3"/>
  <c r="T344" i="3" s="1"/>
  <c r="I407" i="3"/>
  <c r="S407" i="3"/>
  <c r="R407" i="3" s="1"/>
  <c r="K407" i="3"/>
  <c r="J407" i="3" s="1"/>
  <c r="U407" i="3"/>
  <c r="T407" i="3" s="1"/>
  <c r="M407" i="3"/>
  <c r="L407" i="3" s="1"/>
  <c r="O407" i="3"/>
  <c r="N407" i="3" s="1"/>
  <c r="Q407" i="3"/>
  <c r="P407" i="3" s="1"/>
  <c r="M476" i="3"/>
  <c r="L476" i="3" s="1"/>
  <c r="U476" i="3"/>
  <c r="T476" i="3" s="1"/>
  <c r="O476" i="3"/>
  <c r="N476" i="3" s="1"/>
  <c r="I476" i="3"/>
  <c r="Q476" i="3"/>
  <c r="P476" i="3" s="1"/>
  <c r="K476" i="3"/>
  <c r="J476" i="3" s="1"/>
  <c r="S476" i="3"/>
  <c r="R476" i="3" s="1"/>
  <c r="O469" i="3"/>
  <c r="N469" i="3" s="1"/>
  <c r="I469" i="3"/>
  <c r="Q469" i="3"/>
  <c r="P469" i="3" s="1"/>
  <c r="K469" i="3"/>
  <c r="J469" i="3" s="1"/>
  <c r="S469" i="3"/>
  <c r="R469" i="3" s="1"/>
  <c r="M469" i="3"/>
  <c r="L469" i="3" s="1"/>
  <c r="U469" i="3"/>
  <c r="T469" i="3" s="1"/>
  <c r="K611" i="3"/>
  <c r="J611" i="3" s="1"/>
  <c r="U611" i="3"/>
  <c r="T611" i="3" s="1"/>
  <c r="M611" i="3"/>
  <c r="L611" i="3" s="1"/>
  <c r="O611" i="3"/>
  <c r="N611" i="3" s="1"/>
  <c r="Q611" i="3"/>
  <c r="P611" i="3" s="1"/>
  <c r="I611" i="3"/>
  <c r="S611" i="3"/>
  <c r="R611" i="3" s="1"/>
  <c r="M614" i="3"/>
  <c r="L614" i="3" s="1"/>
  <c r="O614" i="3"/>
  <c r="N614" i="3" s="1"/>
  <c r="Q614" i="3"/>
  <c r="P614" i="3" s="1"/>
  <c r="I614" i="3"/>
  <c r="S614" i="3"/>
  <c r="R614" i="3" s="1"/>
  <c r="K614" i="3"/>
  <c r="J614" i="3" s="1"/>
  <c r="U614" i="3"/>
  <c r="T614" i="3" s="1"/>
  <c r="U748" i="3"/>
  <c r="T748" i="3" s="1"/>
  <c r="K748" i="3"/>
  <c r="J748" i="3" s="1"/>
  <c r="M748" i="3"/>
  <c r="L748" i="3" s="1"/>
  <c r="O748" i="3"/>
  <c r="N748" i="3" s="1"/>
  <c r="Q748" i="3"/>
  <c r="P748" i="3" s="1"/>
  <c r="I748" i="3"/>
  <c r="S748" i="3"/>
  <c r="R748" i="3" s="1"/>
  <c r="M671" i="3"/>
  <c r="L671" i="3" s="1"/>
  <c r="U671" i="3"/>
  <c r="T671" i="3" s="1"/>
  <c r="O671" i="3"/>
  <c r="N671" i="3" s="1"/>
  <c r="I671" i="3"/>
  <c r="Q671" i="3"/>
  <c r="P671" i="3" s="1"/>
  <c r="K671" i="3"/>
  <c r="J671" i="3" s="1"/>
  <c r="S671" i="3"/>
  <c r="R671" i="3" s="1"/>
  <c r="K625" i="3"/>
  <c r="J625" i="3" s="1"/>
  <c r="U625" i="3"/>
  <c r="T625" i="3" s="1"/>
  <c r="M625" i="3"/>
  <c r="L625" i="3" s="1"/>
  <c r="O625" i="3"/>
  <c r="N625" i="3" s="1"/>
  <c r="Q625" i="3"/>
  <c r="P625" i="3" s="1"/>
  <c r="I625" i="3"/>
  <c r="S625" i="3"/>
  <c r="R625" i="3" s="1"/>
  <c r="K832" i="3"/>
  <c r="J832" i="3" s="1"/>
  <c r="U832" i="3"/>
  <c r="T832" i="3" s="1"/>
  <c r="M832" i="3"/>
  <c r="L832" i="3" s="1"/>
  <c r="O832" i="3"/>
  <c r="N832" i="3" s="1"/>
  <c r="Q832" i="3"/>
  <c r="P832" i="3" s="1"/>
  <c r="I832" i="3"/>
  <c r="S832" i="3"/>
  <c r="R832" i="3" s="1"/>
  <c r="O774" i="3"/>
  <c r="N774" i="3" s="1"/>
  <c r="I774" i="3"/>
  <c r="Q774" i="3"/>
  <c r="P774" i="3" s="1"/>
  <c r="K774" i="3"/>
  <c r="J774" i="3" s="1"/>
  <c r="S774" i="3"/>
  <c r="R774" i="3" s="1"/>
  <c r="U774" i="3"/>
  <c r="T774" i="3" s="1"/>
  <c r="M774" i="3"/>
  <c r="L774" i="3" s="1"/>
  <c r="I810" i="3"/>
  <c r="Q810" i="3"/>
  <c r="P810" i="3" s="1"/>
  <c r="K810" i="3"/>
  <c r="J810" i="3" s="1"/>
  <c r="M810" i="3"/>
  <c r="L810" i="3" s="1"/>
  <c r="O810" i="3"/>
  <c r="N810" i="3" s="1"/>
  <c r="S810" i="3"/>
  <c r="R810" i="3" s="1"/>
  <c r="U810" i="3"/>
  <c r="T810" i="3" s="1"/>
  <c r="M753" i="3"/>
  <c r="L753" i="3" s="1"/>
  <c r="U753" i="3"/>
  <c r="T753" i="3" s="1"/>
  <c r="O753" i="3"/>
  <c r="N753" i="3" s="1"/>
  <c r="I753" i="3"/>
  <c r="Q753" i="3"/>
  <c r="P753" i="3" s="1"/>
  <c r="K753" i="3"/>
  <c r="J753" i="3" s="1"/>
  <c r="S753" i="3"/>
  <c r="R753" i="3" s="1"/>
  <c r="I879" i="3"/>
  <c r="Q879" i="3"/>
  <c r="P879" i="3" s="1"/>
  <c r="K879" i="3"/>
  <c r="J879" i="3" s="1"/>
  <c r="S879" i="3"/>
  <c r="R879" i="3" s="1"/>
  <c r="M879" i="3"/>
  <c r="L879" i="3" s="1"/>
  <c r="U879" i="3"/>
  <c r="T879" i="3" s="1"/>
  <c r="O879" i="3"/>
  <c r="N879" i="3" s="1"/>
  <c r="I961" i="3"/>
  <c r="Q961" i="3"/>
  <c r="P961" i="3" s="1"/>
  <c r="S961" i="3"/>
  <c r="R961" i="3" s="1"/>
  <c r="O961" i="3"/>
  <c r="N961" i="3" s="1"/>
  <c r="K961" i="3"/>
  <c r="J961" i="3" s="1"/>
  <c r="U961" i="3"/>
  <c r="T961" i="3" s="1"/>
  <c r="M961" i="3"/>
  <c r="L961" i="3" s="1"/>
  <c r="O33" i="3"/>
  <c r="N33" i="3" s="1"/>
  <c r="I33" i="3"/>
  <c r="Q33" i="3"/>
  <c r="P33" i="3" s="1"/>
  <c r="K33" i="3"/>
  <c r="J33" i="3" s="1"/>
  <c r="M33" i="3"/>
  <c r="L33" i="3" s="1"/>
  <c r="S33" i="3"/>
  <c r="R33" i="3" s="1"/>
  <c r="U33" i="3"/>
  <c r="T33" i="3" s="1"/>
  <c r="O25" i="3"/>
  <c r="N25" i="3" s="1"/>
  <c r="I25" i="3"/>
  <c r="Q25" i="3"/>
  <c r="P25" i="3" s="1"/>
  <c r="U25" i="3"/>
  <c r="T25" i="3" s="1"/>
  <c r="M25" i="3"/>
  <c r="L25" i="3" s="1"/>
  <c r="S25" i="3"/>
  <c r="R25" i="3" s="1"/>
  <c r="K25" i="3"/>
  <c r="J25" i="3" s="1"/>
  <c r="O13" i="3"/>
  <c r="N13" i="3" s="1"/>
  <c r="I13" i="3"/>
  <c r="Q13" i="3"/>
  <c r="P13" i="3" s="1"/>
  <c r="S13" i="3"/>
  <c r="R13" i="3" s="1"/>
  <c r="U13" i="3"/>
  <c r="T13" i="3" s="1"/>
  <c r="K13" i="3"/>
  <c r="J13" i="3" s="1"/>
  <c r="M13" i="3"/>
  <c r="L13" i="3" s="1"/>
  <c r="W38" i="3"/>
  <c r="K92" i="3"/>
  <c r="J92" i="3" s="1"/>
  <c r="S92" i="3"/>
  <c r="R92" i="3" s="1"/>
  <c r="I92" i="3"/>
  <c r="Q92" i="3"/>
  <c r="P92" i="3" s="1"/>
  <c r="M92" i="3"/>
  <c r="L92" i="3" s="1"/>
  <c r="O92" i="3"/>
  <c r="N92" i="3" s="1"/>
  <c r="U92" i="3"/>
  <c r="T92" i="3" s="1"/>
  <c r="Q60" i="3"/>
  <c r="P60" i="3" s="1"/>
  <c r="S60" i="3"/>
  <c r="R60" i="3" s="1"/>
  <c r="I60" i="3"/>
  <c r="M60" i="3"/>
  <c r="L60" i="3" s="1"/>
  <c r="O60" i="3"/>
  <c r="N60" i="3" s="1"/>
  <c r="K60" i="3"/>
  <c r="J60" i="3" s="1"/>
  <c r="U60" i="3"/>
  <c r="T60" i="3" s="1"/>
  <c r="K76" i="3"/>
  <c r="J76" i="3" s="1"/>
  <c r="S76" i="3"/>
  <c r="R76" i="3" s="1"/>
  <c r="M76" i="3"/>
  <c r="L76" i="3" s="1"/>
  <c r="U76" i="3"/>
  <c r="T76" i="3" s="1"/>
  <c r="I76" i="3"/>
  <c r="Q76" i="3"/>
  <c r="P76" i="3" s="1"/>
  <c r="O76" i="3"/>
  <c r="N76" i="3" s="1"/>
  <c r="I118" i="3"/>
  <c r="S118" i="3"/>
  <c r="R118" i="3" s="1"/>
  <c r="K118" i="3"/>
  <c r="J118" i="3" s="1"/>
  <c r="U118" i="3"/>
  <c r="T118" i="3" s="1"/>
  <c r="O118" i="3"/>
  <c r="N118" i="3" s="1"/>
  <c r="Q118" i="3"/>
  <c r="P118" i="3" s="1"/>
  <c r="M118" i="3"/>
  <c r="L118" i="3" s="1"/>
  <c r="W81" i="3"/>
  <c r="Q104" i="3"/>
  <c r="P104" i="3" s="1"/>
  <c r="S104" i="3"/>
  <c r="R104" i="3" s="1"/>
  <c r="K104" i="3"/>
  <c r="J104" i="3" s="1"/>
  <c r="U104" i="3"/>
  <c r="T104" i="3" s="1"/>
  <c r="I104" i="3"/>
  <c r="M104" i="3"/>
  <c r="L104" i="3" s="1"/>
  <c r="O104" i="3"/>
  <c r="N104" i="3" s="1"/>
  <c r="O146" i="3"/>
  <c r="N146" i="3" s="1"/>
  <c r="I146" i="3"/>
  <c r="Q146" i="3"/>
  <c r="P146" i="3" s="1"/>
  <c r="K146" i="3"/>
  <c r="J146" i="3" s="1"/>
  <c r="S146" i="3"/>
  <c r="R146" i="3" s="1"/>
  <c r="M146" i="3"/>
  <c r="L146" i="3" s="1"/>
  <c r="U146" i="3"/>
  <c r="T146" i="3" s="1"/>
  <c r="W75" i="3"/>
  <c r="Q129" i="3"/>
  <c r="P129" i="3" s="1"/>
  <c r="I129" i="3"/>
  <c r="S129" i="3"/>
  <c r="R129" i="3" s="1"/>
  <c r="M129" i="3"/>
  <c r="L129" i="3" s="1"/>
  <c r="K129" i="3"/>
  <c r="J129" i="3" s="1"/>
  <c r="O129" i="3"/>
  <c r="N129" i="3" s="1"/>
  <c r="U129" i="3"/>
  <c r="T129" i="3" s="1"/>
  <c r="Q161" i="3"/>
  <c r="P161" i="3" s="1"/>
  <c r="I161" i="3"/>
  <c r="S161" i="3"/>
  <c r="R161" i="3" s="1"/>
  <c r="U161" i="3"/>
  <c r="T161" i="3" s="1"/>
  <c r="K161" i="3"/>
  <c r="J161" i="3" s="1"/>
  <c r="M161" i="3"/>
  <c r="L161" i="3" s="1"/>
  <c r="O161" i="3"/>
  <c r="N161" i="3" s="1"/>
  <c r="W140" i="3"/>
  <c r="Q183" i="3"/>
  <c r="P183" i="3" s="1"/>
  <c r="I183" i="3"/>
  <c r="S183" i="3"/>
  <c r="R183" i="3" s="1"/>
  <c r="M183" i="3"/>
  <c r="L183" i="3" s="1"/>
  <c r="O183" i="3"/>
  <c r="N183" i="3" s="1"/>
  <c r="U183" i="3"/>
  <c r="T183" i="3" s="1"/>
  <c r="K183" i="3"/>
  <c r="J183" i="3" s="1"/>
  <c r="O180" i="3"/>
  <c r="N180" i="3" s="1"/>
  <c r="Q180" i="3"/>
  <c r="P180" i="3" s="1"/>
  <c r="S180" i="3"/>
  <c r="R180" i="3" s="1"/>
  <c r="K180" i="3"/>
  <c r="J180" i="3" s="1"/>
  <c r="U180" i="3"/>
  <c r="T180" i="3" s="1"/>
  <c r="I180" i="3"/>
  <c r="M180" i="3"/>
  <c r="L180" i="3" s="1"/>
  <c r="I200" i="3"/>
  <c r="Q200" i="3"/>
  <c r="P200" i="3" s="1"/>
  <c r="M200" i="3"/>
  <c r="L200" i="3" s="1"/>
  <c r="U200" i="3"/>
  <c r="T200" i="3" s="1"/>
  <c r="K200" i="3"/>
  <c r="J200" i="3" s="1"/>
  <c r="O200" i="3"/>
  <c r="N200" i="3" s="1"/>
  <c r="S200" i="3"/>
  <c r="R200" i="3" s="1"/>
  <c r="I267" i="3"/>
  <c r="Q267" i="3"/>
  <c r="P267" i="3" s="1"/>
  <c r="U267" i="3"/>
  <c r="T267" i="3" s="1"/>
  <c r="K267" i="3"/>
  <c r="J267" i="3" s="1"/>
  <c r="M267" i="3"/>
  <c r="L267" i="3" s="1"/>
  <c r="S267" i="3"/>
  <c r="R267" i="3" s="1"/>
  <c r="O267" i="3"/>
  <c r="N267" i="3" s="1"/>
  <c r="W191" i="3"/>
  <c r="O207" i="3"/>
  <c r="N207" i="3" s="1"/>
  <c r="K207" i="3"/>
  <c r="J207" i="3" s="1"/>
  <c r="S207" i="3"/>
  <c r="R207" i="3" s="1"/>
  <c r="M207" i="3"/>
  <c r="L207" i="3" s="1"/>
  <c r="Q207" i="3"/>
  <c r="P207" i="3" s="1"/>
  <c r="I207" i="3"/>
  <c r="U207" i="3"/>
  <c r="T207" i="3" s="1"/>
  <c r="W189" i="3"/>
  <c r="W279" i="3"/>
  <c r="S160" i="3"/>
  <c r="R160" i="3" s="1"/>
  <c r="I160" i="3"/>
  <c r="U160" i="3"/>
  <c r="T160" i="3" s="1"/>
  <c r="K160" i="3"/>
  <c r="J160" i="3" s="1"/>
  <c r="M160" i="3"/>
  <c r="L160" i="3" s="1"/>
  <c r="Q160" i="3"/>
  <c r="P160" i="3" s="1"/>
  <c r="O160" i="3"/>
  <c r="N160" i="3" s="1"/>
  <c r="Q277" i="3"/>
  <c r="P277" i="3" s="1"/>
  <c r="S277" i="3"/>
  <c r="R277" i="3" s="1"/>
  <c r="I277" i="3"/>
  <c r="U277" i="3"/>
  <c r="T277" i="3" s="1"/>
  <c r="M277" i="3"/>
  <c r="L277" i="3" s="1"/>
  <c r="K277" i="3"/>
  <c r="J277" i="3" s="1"/>
  <c r="O277" i="3"/>
  <c r="N277" i="3" s="1"/>
  <c r="W263" i="3"/>
  <c r="W226" i="3"/>
  <c r="I399" i="3"/>
  <c r="Q399" i="3"/>
  <c r="P399" i="3" s="1"/>
  <c r="U399" i="3"/>
  <c r="T399" i="3" s="1"/>
  <c r="K399" i="3"/>
  <c r="J399" i="3" s="1"/>
  <c r="M399" i="3"/>
  <c r="L399" i="3" s="1"/>
  <c r="S399" i="3"/>
  <c r="R399" i="3" s="1"/>
  <c r="O399" i="3"/>
  <c r="N399" i="3" s="1"/>
  <c r="M359" i="3"/>
  <c r="L359" i="3" s="1"/>
  <c r="U359" i="3"/>
  <c r="T359" i="3" s="1"/>
  <c r="O359" i="3"/>
  <c r="N359" i="3" s="1"/>
  <c r="I359" i="3"/>
  <c r="Q359" i="3"/>
  <c r="P359" i="3" s="1"/>
  <c r="K359" i="3"/>
  <c r="J359" i="3" s="1"/>
  <c r="S359" i="3"/>
  <c r="R359" i="3" s="1"/>
  <c r="O348" i="3"/>
  <c r="N348" i="3" s="1"/>
  <c r="I348" i="3"/>
  <c r="Q348" i="3"/>
  <c r="P348" i="3" s="1"/>
  <c r="K348" i="3"/>
  <c r="J348" i="3" s="1"/>
  <c r="S348" i="3"/>
  <c r="R348" i="3" s="1"/>
  <c r="M348" i="3"/>
  <c r="L348" i="3" s="1"/>
  <c r="U348" i="3"/>
  <c r="T348" i="3" s="1"/>
  <c r="K412" i="3"/>
  <c r="J412" i="3" s="1"/>
  <c r="U412" i="3"/>
  <c r="T412" i="3" s="1"/>
  <c r="M412" i="3"/>
  <c r="L412" i="3" s="1"/>
  <c r="Q412" i="3"/>
  <c r="P412" i="3" s="1"/>
  <c r="I412" i="3"/>
  <c r="O412" i="3"/>
  <c r="N412" i="3" s="1"/>
  <c r="S412" i="3"/>
  <c r="R412" i="3" s="1"/>
  <c r="I430" i="3"/>
  <c r="Q430" i="3"/>
  <c r="P430" i="3" s="1"/>
  <c r="K430" i="3"/>
  <c r="J430" i="3" s="1"/>
  <c r="S430" i="3"/>
  <c r="R430" i="3" s="1"/>
  <c r="M430" i="3"/>
  <c r="L430" i="3" s="1"/>
  <c r="U430" i="3"/>
  <c r="T430" i="3" s="1"/>
  <c r="O430" i="3"/>
  <c r="N430" i="3" s="1"/>
  <c r="M409" i="3"/>
  <c r="L409" i="3" s="1"/>
  <c r="O409" i="3"/>
  <c r="N409" i="3" s="1"/>
  <c r="S409" i="3"/>
  <c r="R409" i="3" s="1"/>
  <c r="I409" i="3"/>
  <c r="U409" i="3"/>
  <c r="T409" i="3" s="1"/>
  <c r="K409" i="3"/>
  <c r="J409" i="3" s="1"/>
  <c r="Q409" i="3"/>
  <c r="P409" i="3" s="1"/>
  <c r="O413" i="3"/>
  <c r="N413" i="3" s="1"/>
  <c r="I413" i="3"/>
  <c r="Q413" i="3"/>
  <c r="P413" i="3" s="1"/>
  <c r="K413" i="3"/>
  <c r="J413" i="3" s="1"/>
  <c r="S413" i="3"/>
  <c r="R413" i="3" s="1"/>
  <c r="M413" i="3"/>
  <c r="L413" i="3" s="1"/>
  <c r="U413" i="3"/>
  <c r="T413" i="3" s="1"/>
  <c r="K463" i="3"/>
  <c r="J463" i="3" s="1"/>
  <c r="S463" i="3"/>
  <c r="R463" i="3" s="1"/>
  <c r="M463" i="3"/>
  <c r="L463" i="3" s="1"/>
  <c r="U463" i="3"/>
  <c r="T463" i="3" s="1"/>
  <c r="O463" i="3"/>
  <c r="N463" i="3" s="1"/>
  <c r="I463" i="3"/>
  <c r="Q463" i="3"/>
  <c r="P463" i="3" s="1"/>
  <c r="W406" i="3"/>
  <c r="W460" i="3"/>
  <c r="I506" i="3"/>
  <c r="Q506" i="3"/>
  <c r="P506" i="3" s="1"/>
  <c r="K506" i="3"/>
  <c r="J506" i="3" s="1"/>
  <c r="S506" i="3"/>
  <c r="R506" i="3" s="1"/>
  <c r="M506" i="3"/>
  <c r="L506" i="3" s="1"/>
  <c r="U506" i="3"/>
  <c r="T506" i="3" s="1"/>
  <c r="O506" i="3"/>
  <c r="N506" i="3" s="1"/>
  <c r="K561" i="3"/>
  <c r="J561" i="3" s="1"/>
  <c r="U561" i="3"/>
  <c r="T561" i="3" s="1"/>
  <c r="M561" i="3"/>
  <c r="L561" i="3" s="1"/>
  <c r="O561" i="3"/>
  <c r="N561" i="3" s="1"/>
  <c r="Q561" i="3"/>
  <c r="P561" i="3" s="1"/>
  <c r="I561" i="3"/>
  <c r="S561" i="3"/>
  <c r="R561" i="3" s="1"/>
  <c r="W518" i="3"/>
  <c r="M500" i="3"/>
  <c r="L500" i="3" s="1"/>
  <c r="U500" i="3"/>
  <c r="T500" i="3" s="1"/>
  <c r="O500" i="3"/>
  <c r="N500" i="3" s="1"/>
  <c r="I500" i="3"/>
  <c r="Q500" i="3"/>
  <c r="P500" i="3" s="1"/>
  <c r="K500" i="3"/>
  <c r="J500" i="3" s="1"/>
  <c r="S500" i="3"/>
  <c r="R500" i="3" s="1"/>
  <c r="W435" i="3"/>
  <c r="W401" i="3"/>
  <c r="W414" i="3"/>
  <c r="O521" i="3"/>
  <c r="N521" i="3" s="1"/>
  <c r="I521" i="3"/>
  <c r="Q521" i="3"/>
  <c r="P521" i="3" s="1"/>
  <c r="K521" i="3"/>
  <c r="J521" i="3" s="1"/>
  <c r="S521" i="3"/>
  <c r="R521" i="3" s="1"/>
  <c r="M521" i="3"/>
  <c r="L521" i="3" s="1"/>
  <c r="U521" i="3"/>
  <c r="T521" i="3" s="1"/>
  <c r="W339" i="3"/>
  <c r="M472" i="3"/>
  <c r="L472" i="3" s="1"/>
  <c r="U472" i="3"/>
  <c r="T472" i="3" s="1"/>
  <c r="O472" i="3"/>
  <c r="N472" i="3" s="1"/>
  <c r="I472" i="3"/>
  <c r="Q472" i="3"/>
  <c r="P472" i="3" s="1"/>
  <c r="K472" i="3"/>
  <c r="J472" i="3" s="1"/>
  <c r="S472" i="3"/>
  <c r="R472" i="3" s="1"/>
  <c r="K619" i="3"/>
  <c r="J619" i="3" s="1"/>
  <c r="U619" i="3"/>
  <c r="T619" i="3" s="1"/>
  <c r="M619" i="3"/>
  <c r="L619" i="3" s="1"/>
  <c r="O619" i="3"/>
  <c r="N619" i="3" s="1"/>
  <c r="Q619" i="3"/>
  <c r="P619" i="3" s="1"/>
  <c r="I619" i="3"/>
  <c r="S619" i="3"/>
  <c r="R619" i="3" s="1"/>
  <c r="O587" i="3"/>
  <c r="N587" i="3" s="1"/>
  <c r="I587" i="3"/>
  <c r="K587" i="3"/>
  <c r="J587" i="3" s="1"/>
  <c r="M587" i="3"/>
  <c r="L587" i="3" s="1"/>
  <c r="Q587" i="3"/>
  <c r="P587" i="3" s="1"/>
  <c r="S587" i="3"/>
  <c r="R587" i="3" s="1"/>
  <c r="U587" i="3"/>
  <c r="T587" i="3" s="1"/>
  <c r="Q599" i="3"/>
  <c r="P599" i="3" s="1"/>
  <c r="S599" i="3"/>
  <c r="R599" i="3" s="1"/>
  <c r="I599" i="3"/>
  <c r="U599" i="3"/>
  <c r="T599" i="3" s="1"/>
  <c r="K599" i="3"/>
  <c r="J599" i="3" s="1"/>
  <c r="M599" i="3"/>
  <c r="L599" i="3" s="1"/>
  <c r="O599" i="3"/>
  <c r="N599" i="3" s="1"/>
  <c r="M571" i="3"/>
  <c r="L571" i="3" s="1"/>
  <c r="U571" i="3"/>
  <c r="T571" i="3" s="1"/>
  <c r="O571" i="3"/>
  <c r="N571" i="3" s="1"/>
  <c r="I571" i="3"/>
  <c r="Q571" i="3"/>
  <c r="P571" i="3" s="1"/>
  <c r="K571" i="3"/>
  <c r="J571" i="3" s="1"/>
  <c r="S571" i="3"/>
  <c r="R571" i="3" s="1"/>
  <c r="Q626" i="3"/>
  <c r="P626" i="3" s="1"/>
  <c r="I626" i="3"/>
  <c r="S626" i="3"/>
  <c r="R626" i="3" s="1"/>
  <c r="K626" i="3"/>
  <c r="J626" i="3" s="1"/>
  <c r="U626" i="3"/>
  <c r="T626" i="3" s="1"/>
  <c r="O626" i="3"/>
  <c r="N626" i="3" s="1"/>
  <c r="M626" i="3"/>
  <c r="L626" i="3" s="1"/>
  <c r="K650" i="3"/>
  <c r="J650" i="3" s="1"/>
  <c r="S650" i="3"/>
  <c r="R650" i="3" s="1"/>
  <c r="M650" i="3"/>
  <c r="L650" i="3" s="1"/>
  <c r="U650" i="3"/>
  <c r="T650" i="3" s="1"/>
  <c r="O650" i="3"/>
  <c r="N650" i="3" s="1"/>
  <c r="Q650" i="3"/>
  <c r="P650" i="3" s="1"/>
  <c r="I650" i="3"/>
  <c r="K682" i="3"/>
  <c r="J682" i="3" s="1"/>
  <c r="S682" i="3"/>
  <c r="R682" i="3" s="1"/>
  <c r="M682" i="3"/>
  <c r="L682" i="3" s="1"/>
  <c r="U682" i="3"/>
  <c r="T682" i="3" s="1"/>
  <c r="O682" i="3"/>
  <c r="N682" i="3" s="1"/>
  <c r="Q682" i="3"/>
  <c r="P682" i="3" s="1"/>
  <c r="I682" i="3"/>
  <c r="W610" i="3"/>
  <c r="W633" i="3"/>
  <c r="O700" i="3"/>
  <c r="N700" i="3" s="1"/>
  <c r="I700" i="3"/>
  <c r="Q700" i="3"/>
  <c r="P700" i="3" s="1"/>
  <c r="K700" i="3"/>
  <c r="J700" i="3" s="1"/>
  <c r="S700" i="3"/>
  <c r="R700" i="3" s="1"/>
  <c r="M700" i="3"/>
  <c r="L700" i="3" s="1"/>
  <c r="U700" i="3"/>
  <c r="T700" i="3" s="1"/>
  <c r="U740" i="3"/>
  <c r="T740" i="3" s="1"/>
  <c r="I740" i="3"/>
  <c r="K740" i="3"/>
  <c r="J740" i="3" s="1"/>
  <c r="M740" i="3"/>
  <c r="L740" i="3" s="1"/>
  <c r="O740" i="3"/>
  <c r="N740" i="3" s="1"/>
  <c r="Q740" i="3"/>
  <c r="P740" i="3" s="1"/>
  <c r="S740" i="3"/>
  <c r="R740" i="3" s="1"/>
  <c r="M651" i="3"/>
  <c r="L651" i="3" s="1"/>
  <c r="U651" i="3"/>
  <c r="T651" i="3" s="1"/>
  <c r="O651" i="3"/>
  <c r="N651" i="3" s="1"/>
  <c r="I651" i="3"/>
  <c r="Q651" i="3"/>
  <c r="P651" i="3" s="1"/>
  <c r="K651" i="3"/>
  <c r="J651" i="3" s="1"/>
  <c r="S651" i="3"/>
  <c r="R651" i="3" s="1"/>
  <c r="K722" i="3"/>
  <c r="J722" i="3" s="1"/>
  <c r="S722" i="3"/>
  <c r="R722" i="3" s="1"/>
  <c r="U722" i="3"/>
  <c r="T722" i="3" s="1"/>
  <c r="I722" i="3"/>
  <c r="M722" i="3"/>
  <c r="L722" i="3" s="1"/>
  <c r="O722" i="3"/>
  <c r="N722" i="3" s="1"/>
  <c r="Q722" i="3"/>
  <c r="P722" i="3" s="1"/>
  <c r="W577" i="3"/>
  <c r="Q605" i="3"/>
  <c r="P605" i="3" s="1"/>
  <c r="S605" i="3"/>
  <c r="R605" i="3" s="1"/>
  <c r="U605" i="3"/>
  <c r="T605" i="3" s="1"/>
  <c r="I605" i="3"/>
  <c r="K605" i="3"/>
  <c r="J605" i="3" s="1"/>
  <c r="M605" i="3"/>
  <c r="L605" i="3" s="1"/>
  <c r="O605" i="3"/>
  <c r="N605" i="3" s="1"/>
  <c r="W628" i="3"/>
  <c r="O746" i="3"/>
  <c r="N746" i="3" s="1"/>
  <c r="Q746" i="3"/>
  <c r="P746" i="3" s="1"/>
  <c r="I746" i="3"/>
  <c r="S746" i="3"/>
  <c r="R746" i="3" s="1"/>
  <c r="U746" i="3"/>
  <c r="T746" i="3" s="1"/>
  <c r="K746" i="3"/>
  <c r="J746" i="3" s="1"/>
  <c r="M746" i="3"/>
  <c r="L746" i="3" s="1"/>
  <c r="M643" i="3"/>
  <c r="L643" i="3" s="1"/>
  <c r="U643" i="3"/>
  <c r="T643" i="3" s="1"/>
  <c r="O643" i="3"/>
  <c r="N643" i="3" s="1"/>
  <c r="I643" i="3"/>
  <c r="Q643" i="3"/>
  <c r="P643" i="3" s="1"/>
  <c r="K643" i="3"/>
  <c r="J643" i="3" s="1"/>
  <c r="S643" i="3"/>
  <c r="R643" i="3" s="1"/>
  <c r="O716" i="3"/>
  <c r="N716" i="3" s="1"/>
  <c r="Q716" i="3"/>
  <c r="P716" i="3" s="1"/>
  <c r="S716" i="3"/>
  <c r="R716" i="3" s="1"/>
  <c r="U716" i="3"/>
  <c r="T716" i="3" s="1"/>
  <c r="I716" i="3"/>
  <c r="K716" i="3"/>
  <c r="J716" i="3" s="1"/>
  <c r="M716" i="3"/>
  <c r="L716" i="3" s="1"/>
  <c r="K840" i="3"/>
  <c r="J840" i="3" s="1"/>
  <c r="U840" i="3"/>
  <c r="T840" i="3" s="1"/>
  <c r="M840" i="3"/>
  <c r="L840" i="3" s="1"/>
  <c r="O840" i="3"/>
  <c r="N840" i="3" s="1"/>
  <c r="Q840" i="3"/>
  <c r="P840" i="3" s="1"/>
  <c r="S840" i="3"/>
  <c r="R840" i="3" s="1"/>
  <c r="I840" i="3"/>
  <c r="W585" i="3"/>
  <c r="W741" i="3"/>
  <c r="S849" i="3"/>
  <c r="R849" i="3" s="1"/>
  <c r="I849" i="3"/>
  <c r="K849" i="3"/>
  <c r="J849" i="3" s="1"/>
  <c r="U849" i="3"/>
  <c r="T849" i="3" s="1"/>
  <c r="M849" i="3"/>
  <c r="L849" i="3" s="1"/>
  <c r="Q849" i="3"/>
  <c r="P849" i="3" s="1"/>
  <c r="O849" i="3"/>
  <c r="N849" i="3" s="1"/>
  <c r="W690" i="3"/>
  <c r="W613" i="3"/>
  <c r="W629" i="3"/>
  <c r="W717" i="3"/>
  <c r="O758" i="3"/>
  <c r="N758" i="3" s="1"/>
  <c r="I758" i="3"/>
  <c r="Q758" i="3"/>
  <c r="P758" i="3" s="1"/>
  <c r="K758" i="3"/>
  <c r="J758" i="3" s="1"/>
  <c r="S758" i="3"/>
  <c r="R758" i="3" s="1"/>
  <c r="M758" i="3"/>
  <c r="L758" i="3" s="1"/>
  <c r="U758" i="3"/>
  <c r="T758" i="3" s="1"/>
  <c r="W655" i="3"/>
  <c r="W859" i="3"/>
  <c r="W817" i="3"/>
  <c r="W947" i="3"/>
  <c r="O890" i="3"/>
  <c r="N890" i="3" s="1"/>
  <c r="I890" i="3"/>
  <c r="Q890" i="3"/>
  <c r="P890" i="3" s="1"/>
  <c r="K890" i="3"/>
  <c r="J890" i="3" s="1"/>
  <c r="S890" i="3"/>
  <c r="R890" i="3" s="1"/>
  <c r="U890" i="3"/>
  <c r="T890" i="3" s="1"/>
  <c r="M890" i="3"/>
  <c r="L890" i="3" s="1"/>
  <c r="I907" i="3"/>
  <c r="Q907" i="3"/>
  <c r="P907" i="3" s="1"/>
  <c r="K907" i="3"/>
  <c r="J907" i="3" s="1"/>
  <c r="S907" i="3"/>
  <c r="R907" i="3" s="1"/>
  <c r="M907" i="3"/>
  <c r="L907" i="3" s="1"/>
  <c r="U907" i="3"/>
  <c r="T907" i="3" s="1"/>
  <c r="O907" i="3"/>
  <c r="N907" i="3" s="1"/>
  <c r="O914" i="3"/>
  <c r="N914" i="3" s="1"/>
  <c r="I914" i="3"/>
  <c r="Q914" i="3"/>
  <c r="P914" i="3" s="1"/>
  <c r="K914" i="3"/>
  <c r="J914" i="3" s="1"/>
  <c r="S914" i="3"/>
  <c r="R914" i="3" s="1"/>
  <c r="M914" i="3"/>
  <c r="L914" i="3" s="1"/>
  <c r="U914" i="3"/>
  <c r="T914" i="3" s="1"/>
  <c r="O906" i="3"/>
  <c r="N906" i="3" s="1"/>
  <c r="I906" i="3"/>
  <c r="Q906" i="3"/>
  <c r="P906" i="3" s="1"/>
  <c r="K906" i="3"/>
  <c r="J906" i="3" s="1"/>
  <c r="S906" i="3"/>
  <c r="R906" i="3" s="1"/>
  <c r="M906" i="3"/>
  <c r="L906" i="3" s="1"/>
  <c r="U906" i="3"/>
  <c r="T906" i="3" s="1"/>
  <c r="O894" i="3"/>
  <c r="N894" i="3" s="1"/>
  <c r="I894" i="3"/>
  <c r="Q894" i="3"/>
  <c r="P894" i="3" s="1"/>
  <c r="K894" i="3"/>
  <c r="J894" i="3" s="1"/>
  <c r="S894" i="3"/>
  <c r="R894" i="3" s="1"/>
  <c r="M894" i="3"/>
  <c r="L894" i="3" s="1"/>
  <c r="U894" i="3"/>
  <c r="T894" i="3" s="1"/>
  <c r="W913" i="3"/>
  <c r="W992" i="3"/>
  <c r="W982" i="3"/>
  <c r="W936" i="3"/>
  <c r="W977" i="3"/>
  <c r="W993" i="3"/>
  <c r="W994" i="3"/>
  <c r="W1001" i="3"/>
  <c r="K80" i="3"/>
  <c r="J80" i="3" s="1"/>
  <c r="S80" i="3"/>
  <c r="R80" i="3" s="1"/>
  <c r="M80" i="3"/>
  <c r="L80" i="3" s="1"/>
  <c r="U80" i="3"/>
  <c r="T80" i="3" s="1"/>
  <c r="I80" i="3"/>
  <c r="Q80" i="3"/>
  <c r="P80" i="3" s="1"/>
  <c r="O80" i="3"/>
  <c r="N80" i="3" s="1"/>
  <c r="M89" i="3"/>
  <c r="L89" i="3" s="1"/>
  <c r="U89" i="3"/>
  <c r="T89" i="3" s="1"/>
  <c r="O89" i="3"/>
  <c r="N89" i="3" s="1"/>
  <c r="K89" i="3"/>
  <c r="J89" i="3" s="1"/>
  <c r="S89" i="3"/>
  <c r="R89" i="3" s="1"/>
  <c r="I89" i="3"/>
  <c r="Q89" i="3"/>
  <c r="P89" i="3" s="1"/>
  <c r="Q281" i="3"/>
  <c r="P281" i="3" s="1"/>
  <c r="S281" i="3"/>
  <c r="R281" i="3" s="1"/>
  <c r="I281" i="3"/>
  <c r="U281" i="3"/>
  <c r="T281" i="3" s="1"/>
  <c r="M281" i="3"/>
  <c r="L281" i="3" s="1"/>
  <c r="O281" i="3"/>
  <c r="N281" i="3" s="1"/>
  <c r="K281" i="3"/>
  <c r="J281" i="3" s="1"/>
  <c r="K296" i="3"/>
  <c r="J296" i="3" s="1"/>
  <c r="S296" i="3"/>
  <c r="R296" i="3" s="1"/>
  <c r="M296" i="3"/>
  <c r="L296" i="3" s="1"/>
  <c r="U296" i="3"/>
  <c r="T296" i="3" s="1"/>
  <c r="O296" i="3"/>
  <c r="N296" i="3" s="1"/>
  <c r="I296" i="3"/>
  <c r="Q296" i="3"/>
  <c r="P296" i="3" s="1"/>
  <c r="O497" i="3"/>
  <c r="N497" i="3" s="1"/>
  <c r="I497" i="3"/>
  <c r="Q497" i="3"/>
  <c r="P497" i="3" s="1"/>
  <c r="K497" i="3"/>
  <c r="J497" i="3" s="1"/>
  <c r="S497" i="3"/>
  <c r="R497" i="3" s="1"/>
  <c r="M497" i="3"/>
  <c r="L497" i="3" s="1"/>
  <c r="U497" i="3"/>
  <c r="T497" i="3" s="1"/>
  <c r="W116" i="3"/>
  <c r="Q237" i="3"/>
  <c r="P237" i="3" s="1"/>
  <c r="S237" i="3"/>
  <c r="R237" i="3" s="1"/>
  <c r="I237" i="3"/>
  <c r="U237" i="3"/>
  <c r="T237" i="3" s="1"/>
  <c r="M237" i="3"/>
  <c r="L237" i="3" s="1"/>
  <c r="O237" i="3"/>
  <c r="N237" i="3" s="1"/>
  <c r="K237" i="3"/>
  <c r="J237" i="3" s="1"/>
  <c r="K288" i="3"/>
  <c r="J288" i="3" s="1"/>
  <c r="S288" i="3"/>
  <c r="R288" i="3" s="1"/>
  <c r="M288" i="3"/>
  <c r="L288" i="3" s="1"/>
  <c r="U288" i="3"/>
  <c r="T288" i="3" s="1"/>
  <c r="I288" i="3"/>
  <c r="O288" i="3"/>
  <c r="N288" i="3" s="1"/>
  <c r="Q288" i="3"/>
  <c r="P288" i="3" s="1"/>
  <c r="W238" i="3"/>
  <c r="K400" i="3"/>
  <c r="J400" i="3" s="1"/>
  <c r="S400" i="3"/>
  <c r="R400" i="3" s="1"/>
  <c r="I400" i="3"/>
  <c r="M400" i="3"/>
  <c r="L400" i="3" s="1"/>
  <c r="Q400" i="3"/>
  <c r="P400" i="3" s="1"/>
  <c r="O400" i="3"/>
  <c r="N400" i="3" s="1"/>
  <c r="U400" i="3"/>
  <c r="T400" i="3" s="1"/>
  <c r="W334" i="3"/>
  <c r="W384" i="3"/>
  <c r="W453" i="3"/>
  <c r="I434" i="3"/>
  <c r="Q434" i="3"/>
  <c r="P434" i="3" s="1"/>
  <c r="K434" i="3"/>
  <c r="J434" i="3" s="1"/>
  <c r="S434" i="3"/>
  <c r="R434" i="3" s="1"/>
  <c r="M434" i="3"/>
  <c r="L434" i="3" s="1"/>
  <c r="U434" i="3"/>
  <c r="T434" i="3" s="1"/>
  <c r="O434" i="3"/>
  <c r="N434" i="3" s="1"/>
  <c r="S564" i="3"/>
  <c r="R564" i="3" s="1"/>
  <c r="K564" i="3"/>
  <c r="J564" i="3" s="1"/>
  <c r="U564" i="3"/>
  <c r="T564" i="3" s="1"/>
  <c r="M564" i="3"/>
  <c r="L564" i="3" s="1"/>
  <c r="O564" i="3"/>
  <c r="N564" i="3" s="1"/>
  <c r="I564" i="3"/>
  <c r="Q564" i="3"/>
  <c r="P564" i="3" s="1"/>
  <c r="I592" i="3"/>
  <c r="Q592" i="3"/>
  <c r="P592" i="3" s="1"/>
  <c r="K592" i="3"/>
  <c r="J592" i="3" s="1"/>
  <c r="M592" i="3"/>
  <c r="L592" i="3" s="1"/>
  <c r="O592" i="3"/>
  <c r="N592" i="3" s="1"/>
  <c r="S592" i="3"/>
  <c r="R592" i="3" s="1"/>
  <c r="U592" i="3"/>
  <c r="T592" i="3" s="1"/>
  <c r="O656" i="3"/>
  <c r="N656" i="3" s="1"/>
  <c r="I656" i="3"/>
  <c r="Q656" i="3"/>
  <c r="P656" i="3" s="1"/>
  <c r="K656" i="3"/>
  <c r="J656" i="3" s="1"/>
  <c r="S656" i="3"/>
  <c r="R656" i="3" s="1"/>
  <c r="M656" i="3"/>
  <c r="L656" i="3" s="1"/>
  <c r="U656" i="3"/>
  <c r="T656" i="3" s="1"/>
  <c r="K788" i="3"/>
  <c r="J788" i="3" s="1"/>
  <c r="S788" i="3"/>
  <c r="R788" i="3" s="1"/>
  <c r="M788" i="3"/>
  <c r="L788" i="3" s="1"/>
  <c r="U788" i="3"/>
  <c r="T788" i="3" s="1"/>
  <c r="I788" i="3"/>
  <c r="O788" i="3"/>
  <c r="N788" i="3" s="1"/>
  <c r="Q788" i="3"/>
  <c r="P788" i="3" s="1"/>
  <c r="W755" i="3"/>
  <c r="I806" i="3"/>
  <c r="Q806" i="3"/>
  <c r="P806" i="3" s="1"/>
  <c r="K806" i="3"/>
  <c r="J806" i="3" s="1"/>
  <c r="M806" i="3"/>
  <c r="L806" i="3" s="1"/>
  <c r="O806" i="3"/>
  <c r="N806" i="3" s="1"/>
  <c r="S806" i="3"/>
  <c r="R806" i="3" s="1"/>
  <c r="U806" i="3"/>
  <c r="T806" i="3" s="1"/>
  <c r="S853" i="3"/>
  <c r="R853" i="3" s="1"/>
  <c r="I853" i="3"/>
  <c r="K853" i="3"/>
  <c r="J853" i="3" s="1"/>
  <c r="U853" i="3"/>
  <c r="T853" i="3" s="1"/>
  <c r="M853" i="3"/>
  <c r="L853" i="3" s="1"/>
  <c r="O853" i="3"/>
  <c r="N853" i="3" s="1"/>
  <c r="Q853" i="3"/>
  <c r="P853" i="3" s="1"/>
  <c r="W617" i="3"/>
  <c r="M761" i="3"/>
  <c r="L761" i="3" s="1"/>
  <c r="U761" i="3"/>
  <c r="T761" i="3" s="1"/>
  <c r="O761" i="3"/>
  <c r="N761" i="3" s="1"/>
  <c r="I761" i="3"/>
  <c r="Q761" i="3"/>
  <c r="P761" i="3" s="1"/>
  <c r="K761" i="3"/>
  <c r="J761" i="3" s="1"/>
  <c r="S761" i="3"/>
  <c r="R761" i="3" s="1"/>
  <c r="M785" i="3"/>
  <c r="L785" i="3" s="1"/>
  <c r="U785" i="3"/>
  <c r="T785" i="3" s="1"/>
  <c r="O785" i="3"/>
  <c r="N785" i="3" s="1"/>
  <c r="I785" i="3"/>
  <c r="Q785" i="3"/>
  <c r="P785" i="3" s="1"/>
  <c r="K785" i="3"/>
  <c r="J785" i="3" s="1"/>
  <c r="S785" i="3"/>
  <c r="R785" i="3" s="1"/>
  <c r="W705" i="3"/>
  <c r="W960" i="3"/>
  <c r="W6" i="3"/>
  <c r="M949" i="3"/>
  <c r="L949" i="3" s="1"/>
  <c r="U949" i="3"/>
  <c r="T949" i="3" s="1"/>
  <c r="I949" i="3"/>
  <c r="Q949" i="3"/>
  <c r="P949" i="3" s="1"/>
  <c r="K949" i="3"/>
  <c r="J949" i="3" s="1"/>
  <c r="S949" i="3"/>
  <c r="R949" i="3" s="1"/>
  <c r="O949" i="3"/>
  <c r="N949" i="3" s="1"/>
  <c r="K839" i="3"/>
  <c r="J839" i="3" s="1"/>
  <c r="M839" i="3"/>
  <c r="L839" i="3" s="1"/>
  <c r="O839" i="3"/>
  <c r="N839" i="3" s="1"/>
  <c r="Q839" i="3"/>
  <c r="P839" i="3" s="1"/>
  <c r="I839" i="3"/>
  <c r="S839" i="3"/>
  <c r="R839" i="3" s="1"/>
  <c r="U839" i="3"/>
  <c r="T839" i="3" s="1"/>
  <c r="M941" i="3"/>
  <c r="L941" i="3" s="1"/>
  <c r="U941" i="3"/>
  <c r="T941" i="3" s="1"/>
  <c r="O941" i="3"/>
  <c r="N941" i="3" s="1"/>
  <c r="I941" i="3"/>
  <c r="Q941" i="3"/>
  <c r="P941" i="3" s="1"/>
  <c r="S941" i="3"/>
  <c r="R941" i="3" s="1"/>
  <c r="K941" i="3"/>
  <c r="J941" i="3" s="1"/>
  <c r="K831" i="3"/>
  <c r="J831" i="3" s="1"/>
  <c r="M831" i="3"/>
  <c r="L831" i="3" s="1"/>
  <c r="O831" i="3"/>
  <c r="N831" i="3" s="1"/>
  <c r="Q831" i="3"/>
  <c r="P831" i="3" s="1"/>
  <c r="U831" i="3"/>
  <c r="T831" i="3" s="1"/>
  <c r="I831" i="3"/>
  <c r="S831" i="3"/>
  <c r="R831" i="3" s="1"/>
  <c r="I899" i="3"/>
  <c r="Q899" i="3"/>
  <c r="P899" i="3" s="1"/>
  <c r="K899" i="3"/>
  <c r="J899" i="3" s="1"/>
  <c r="S899" i="3"/>
  <c r="R899" i="3" s="1"/>
  <c r="M899" i="3"/>
  <c r="L899" i="3" s="1"/>
  <c r="U899" i="3"/>
  <c r="T899" i="3" s="1"/>
  <c r="O899" i="3"/>
  <c r="N899" i="3" s="1"/>
  <c r="W787" i="3"/>
  <c r="W974" i="3"/>
  <c r="W981" i="3"/>
  <c r="W985" i="3"/>
  <c r="O17" i="3"/>
  <c r="N17" i="3" s="1"/>
  <c r="I17" i="3"/>
  <c r="Q17" i="3"/>
  <c r="P17" i="3" s="1"/>
  <c r="K17" i="3"/>
  <c r="J17" i="3" s="1"/>
  <c r="M17" i="3"/>
  <c r="L17" i="3" s="1"/>
  <c r="S17" i="3"/>
  <c r="R17" i="3" s="1"/>
  <c r="U17" i="3"/>
  <c r="T17" i="3" s="1"/>
  <c r="M66" i="3"/>
  <c r="L66" i="3" s="1"/>
  <c r="O66" i="3"/>
  <c r="N66" i="3" s="1"/>
  <c r="S66" i="3"/>
  <c r="R66" i="3" s="1"/>
  <c r="I66" i="3"/>
  <c r="Q66" i="3"/>
  <c r="P66" i="3" s="1"/>
  <c r="U66" i="3"/>
  <c r="T66" i="3" s="1"/>
  <c r="K66" i="3"/>
  <c r="J66" i="3" s="1"/>
  <c r="I114" i="3"/>
  <c r="Q114" i="3"/>
  <c r="P114" i="3" s="1"/>
  <c r="K114" i="3"/>
  <c r="J114" i="3" s="1"/>
  <c r="M114" i="3"/>
  <c r="L114" i="3" s="1"/>
  <c r="O114" i="3"/>
  <c r="N114" i="3" s="1"/>
  <c r="S114" i="3"/>
  <c r="R114" i="3" s="1"/>
  <c r="U114" i="3"/>
  <c r="T114" i="3" s="1"/>
  <c r="I251" i="3"/>
  <c r="Q251" i="3"/>
  <c r="P251" i="3" s="1"/>
  <c r="K251" i="3"/>
  <c r="J251" i="3" s="1"/>
  <c r="S251" i="3"/>
  <c r="R251" i="3" s="1"/>
  <c r="M251" i="3"/>
  <c r="L251" i="3" s="1"/>
  <c r="O251" i="3"/>
  <c r="N251" i="3" s="1"/>
  <c r="U251" i="3"/>
  <c r="T251" i="3" s="1"/>
  <c r="Q64" i="3"/>
  <c r="P64" i="3" s="1"/>
  <c r="S64" i="3"/>
  <c r="R64" i="3" s="1"/>
  <c r="I64" i="3"/>
  <c r="M64" i="3"/>
  <c r="L64" i="3" s="1"/>
  <c r="O64" i="3"/>
  <c r="N64" i="3" s="1"/>
  <c r="U64" i="3"/>
  <c r="T64" i="3" s="1"/>
  <c r="K64" i="3"/>
  <c r="J64" i="3" s="1"/>
  <c r="Q125" i="3"/>
  <c r="P125" i="3" s="1"/>
  <c r="I125" i="3"/>
  <c r="S125" i="3"/>
  <c r="R125" i="3" s="1"/>
  <c r="M125" i="3"/>
  <c r="L125" i="3" s="1"/>
  <c r="K125" i="3"/>
  <c r="J125" i="3" s="1"/>
  <c r="U125" i="3"/>
  <c r="T125" i="3" s="1"/>
  <c r="O125" i="3"/>
  <c r="N125" i="3" s="1"/>
  <c r="O199" i="3"/>
  <c r="N199" i="3" s="1"/>
  <c r="K199" i="3"/>
  <c r="J199" i="3" s="1"/>
  <c r="S199" i="3"/>
  <c r="R199" i="3" s="1"/>
  <c r="U199" i="3"/>
  <c r="T199" i="3" s="1"/>
  <c r="I199" i="3"/>
  <c r="Q199" i="3"/>
  <c r="P199" i="3" s="1"/>
  <c r="M199" i="3"/>
  <c r="L199" i="3" s="1"/>
  <c r="I268" i="3"/>
  <c r="K268" i="3"/>
  <c r="J268" i="3" s="1"/>
  <c r="U268" i="3"/>
  <c r="T268" i="3" s="1"/>
  <c r="M268" i="3"/>
  <c r="L268" i="3" s="1"/>
  <c r="O268" i="3"/>
  <c r="N268" i="3" s="1"/>
  <c r="S268" i="3"/>
  <c r="R268" i="3" s="1"/>
  <c r="Q268" i="3"/>
  <c r="P268" i="3" s="1"/>
  <c r="K419" i="3"/>
  <c r="J419" i="3" s="1"/>
  <c r="S419" i="3"/>
  <c r="R419" i="3" s="1"/>
  <c r="M419" i="3"/>
  <c r="L419" i="3" s="1"/>
  <c r="U419" i="3"/>
  <c r="T419" i="3" s="1"/>
  <c r="O419" i="3"/>
  <c r="N419" i="3" s="1"/>
  <c r="I419" i="3"/>
  <c r="Q419" i="3"/>
  <c r="P419" i="3" s="1"/>
  <c r="I422" i="3"/>
  <c r="Q422" i="3"/>
  <c r="P422" i="3" s="1"/>
  <c r="K422" i="3"/>
  <c r="J422" i="3" s="1"/>
  <c r="S422" i="3"/>
  <c r="R422" i="3" s="1"/>
  <c r="M422" i="3"/>
  <c r="L422" i="3" s="1"/>
  <c r="U422" i="3"/>
  <c r="T422" i="3" s="1"/>
  <c r="O422" i="3"/>
  <c r="N422" i="3" s="1"/>
  <c r="M508" i="3"/>
  <c r="L508" i="3" s="1"/>
  <c r="U508" i="3"/>
  <c r="T508" i="3" s="1"/>
  <c r="O508" i="3"/>
  <c r="N508" i="3" s="1"/>
  <c r="I508" i="3"/>
  <c r="Q508" i="3"/>
  <c r="P508" i="3" s="1"/>
  <c r="K508" i="3"/>
  <c r="J508" i="3" s="1"/>
  <c r="S508" i="3"/>
  <c r="R508" i="3" s="1"/>
  <c r="W555" i="3"/>
  <c r="K574" i="3"/>
  <c r="J574" i="3" s="1"/>
  <c r="S574" i="3"/>
  <c r="R574" i="3" s="1"/>
  <c r="M574" i="3"/>
  <c r="L574" i="3" s="1"/>
  <c r="U574" i="3"/>
  <c r="T574" i="3" s="1"/>
  <c r="O574" i="3"/>
  <c r="N574" i="3" s="1"/>
  <c r="I574" i="3"/>
  <c r="Q574" i="3"/>
  <c r="P574" i="3" s="1"/>
  <c r="W630" i="3"/>
  <c r="K654" i="3"/>
  <c r="J654" i="3" s="1"/>
  <c r="S654" i="3"/>
  <c r="R654" i="3" s="1"/>
  <c r="M654" i="3"/>
  <c r="L654" i="3" s="1"/>
  <c r="U654" i="3"/>
  <c r="T654" i="3" s="1"/>
  <c r="O654" i="3"/>
  <c r="N654" i="3" s="1"/>
  <c r="I654" i="3"/>
  <c r="Q654" i="3"/>
  <c r="P654" i="3" s="1"/>
  <c r="K730" i="3"/>
  <c r="J730" i="3" s="1"/>
  <c r="S730" i="3"/>
  <c r="R730" i="3" s="1"/>
  <c r="Q730" i="3"/>
  <c r="P730" i="3" s="1"/>
  <c r="U730" i="3"/>
  <c r="T730" i="3" s="1"/>
  <c r="I730" i="3"/>
  <c r="M730" i="3"/>
  <c r="L730" i="3" s="1"/>
  <c r="O730" i="3"/>
  <c r="N730" i="3" s="1"/>
  <c r="K844" i="3"/>
  <c r="J844" i="3" s="1"/>
  <c r="U844" i="3"/>
  <c r="T844" i="3" s="1"/>
  <c r="M844" i="3"/>
  <c r="L844" i="3" s="1"/>
  <c r="O844" i="3"/>
  <c r="N844" i="3" s="1"/>
  <c r="Q844" i="3"/>
  <c r="P844" i="3" s="1"/>
  <c r="S844" i="3"/>
  <c r="R844" i="3" s="1"/>
  <c r="I844" i="3"/>
  <c r="K31" i="3"/>
  <c r="J31" i="3" s="1"/>
  <c r="S31" i="3"/>
  <c r="R31" i="3" s="1"/>
  <c r="M31" i="3"/>
  <c r="L31" i="3" s="1"/>
  <c r="U31" i="3"/>
  <c r="T31" i="3" s="1"/>
  <c r="O31" i="3"/>
  <c r="N31" i="3" s="1"/>
  <c r="Q31" i="3"/>
  <c r="P31" i="3" s="1"/>
  <c r="I31" i="3"/>
  <c r="M12" i="3"/>
  <c r="L12" i="3" s="1"/>
  <c r="U12" i="3"/>
  <c r="T12" i="3" s="1"/>
  <c r="O12" i="3"/>
  <c r="N12" i="3" s="1"/>
  <c r="I12" i="3"/>
  <c r="K12" i="3"/>
  <c r="J12" i="3" s="1"/>
  <c r="S12" i="3"/>
  <c r="R12" i="3" s="1"/>
  <c r="Q12" i="3"/>
  <c r="P12" i="3" s="1"/>
  <c r="O41" i="3"/>
  <c r="N41" i="3" s="1"/>
  <c r="I41" i="3"/>
  <c r="Q41" i="3"/>
  <c r="P41" i="3" s="1"/>
  <c r="U41" i="3"/>
  <c r="T41" i="3" s="1"/>
  <c r="M41" i="3"/>
  <c r="L41" i="3" s="1"/>
  <c r="K41" i="3"/>
  <c r="J41" i="3" s="1"/>
  <c r="S41" i="3"/>
  <c r="R41" i="3" s="1"/>
  <c r="O57" i="3"/>
  <c r="N57" i="3" s="1"/>
  <c r="Q57" i="3"/>
  <c r="P57" i="3" s="1"/>
  <c r="K57" i="3"/>
  <c r="J57" i="3" s="1"/>
  <c r="I57" i="3"/>
  <c r="M57" i="3"/>
  <c r="L57" i="3" s="1"/>
  <c r="S57" i="3"/>
  <c r="R57" i="3" s="1"/>
  <c r="U57" i="3"/>
  <c r="T57" i="3" s="1"/>
  <c r="Q72" i="3"/>
  <c r="P72" i="3" s="1"/>
  <c r="S72" i="3"/>
  <c r="R72" i="3" s="1"/>
  <c r="I72" i="3"/>
  <c r="M72" i="3"/>
  <c r="L72" i="3" s="1"/>
  <c r="O72" i="3"/>
  <c r="N72" i="3" s="1"/>
  <c r="K72" i="3"/>
  <c r="J72" i="3" s="1"/>
  <c r="U72" i="3"/>
  <c r="T72" i="3" s="1"/>
  <c r="K88" i="3"/>
  <c r="J88" i="3" s="1"/>
  <c r="S88" i="3"/>
  <c r="R88" i="3" s="1"/>
  <c r="M88" i="3"/>
  <c r="L88" i="3" s="1"/>
  <c r="U88" i="3"/>
  <c r="T88" i="3" s="1"/>
  <c r="I88" i="3"/>
  <c r="Q88" i="3"/>
  <c r="P88" i="3" s="1"/>
  <c r="O88" i="3"/>
  <c r="N88" i="3" s="1"/>
  <c r="Q127" i="3"/>
  <c r="P127" i="3" s="1"/>
  <c r="I127" i="3"/>
  <c r="S127" i="3"/>
  <c r="R127" i="3" s="1"/>
  <c r="K127" i="3"/>
  <c r="J127" i="3" s="1"/>
  <c r="M127" i="3"/>
  <c r="L127" i="3" s="1"/>
  <c r="O127" i="3"/>
  <c r="N127" i="3" s="1"/>
  <c r="U127" i="3"/>
  <c r="T127" i="3" s="1"/>
  <c r="I95" i="3"/>
  <c r="O95" i="3"/>
  <c r="N95" i="3" s="1"/>
  <c r="S95" i="3"/>
  <c r="R95" i="3" s="1"/>
  <c r="U95" i="3"/>
  <c r="T95" i="3" s="1"/>
  <c r="K95" i="3"/>
  <c r="J95" i="3" s="1"/>
  <c r="M95" i="3"/>
  <c r="L95" i="3" s="1"/>
  <c r="Q95" i="3"/>
  <c r="P95" i="3" s="1"/>
  <c r="W61" i="3"/>
  <c r="O138" i="3"/>
  <c r="N138" i="3" s="1"/>
  <c r="I138" i="3"/>
  <c r="Q138" i="3"/>
  <c r="P138" i="3" s="1"/>
  <c r="K138" i="3"/>
  <c r="J138" i="3" s="1"/>
  <c r="S138" i="3"/>
  <c r="R138" i="3" s="1"/>
  <c r="M138" i="3"/>
  <c r="L138" i="3" s="1"/>
  <c r="U138" i="3"/>
  <c r="T138" i="3" s="1"/>
  <c r="W54" i="3"/>
  <c r="I135" i="3"/>
  <c r="Q135" i="3"/>
  <c r="P135" i="3" s="1"/>
  <c r="K135" i="3"/>
  <c r="J135" i="3" s="1"/>
  <c r="S135" i="3"/>
  <c r="R135" i="3" s="1"/>
  <c r="M135" i="3"/>
  <c r="L135" i="3" s="1"/>
  <c r="U135" i="3"/>
  <c r="T135" i="3" s="1"/>
  <c r="O135" i="3"/>
  <c r="N135" i="3" s="1"/>
  <c r="O167" i="3"/>
  <c r="N167" i="3" s="1"/>
  <c r="K167" i="3"/>
  <c r="J167" i="3" s="1"/>
  <c r="M167" i="3"/>
  <c r="L167" i="3" s="1"/>
  <c r="Q167" i="3"/>
  <c r="P167" i="3" s="1"/>
  <c r="S167" i="3"/>
  <c r="R167" i="3" s="1"/>
  <c r="I167" i="3"/>
  <c r="U167" i="3"/>
  <c r="T167" i="3" s="1"/>
  <c r="I176" i="3"/>
  <c r="K176" i="3"/>
  <c r="J176" i="3" s="1"/>
  <c r="M176" i="3"/>
  <c r="L176" i="3" s="1"/>
  <c r="Q176" i="3"/>
  <c r="P176" i="3" s="1"/>
  <c r="S176" i="3"/>
  <c r="R176" i="3" s="1"/>
  <c r="O176" i="3"/>
  <c r="N176" i="3" s="1"/>
  <c r="U176" i="3"/>
  <c r="T176" i="3" s="1"/>
  <c r="I139" i="3"/>
  <c r="Q139" i="3"/>
  <c r="P139" i="3" s="1"/>
  <c r="K139" i="3"/>
  <c r="J139" i="3" s="1"/>
  <c r="S139" i="3"/>
  <c r="R139" i="3" s="1"/>
  <c r="M139" i="3"/>
  <c r="L139" i="3" s="1"/>
  <c r="U139" i="3"/>
  <c r="T139" i="3" s="1"/>
  <c r="O139" i="3"/>
  <c r="N139" i="3" s="1"/>
  <c r="W147" i="3"/>
  <c r="W148" i="3"/>
  <c r="I228" i="3"/>
  <c r="K228" i="3"/>
  <c r="J228" i="3" s="1"/>
  <c r="U228" i="3"/>
  <c r="T228" i="3" s="1"/>
  <c r="M228" i="3"/>
  <c r="L228" i="3" s="1"/>
  <c r="O228" i="3"/>
  <c r="N228" i="3" s="1"/>
  <c r="S228" i="3"/>
  <c r="R228" i="3" s="1"/>
  <c r="Q228" i="3"/>
  <c r="P228" i="3" s="1"/>
  <c r="O211" i="3"/>
  <c r="N211" i="3" s="1"/>
  <c r="S211" i="3"/>
  <c r="R211" i="3" s="1"/>
  <c r="I211" i="3"/>
  <c r="U211" i="3"/>
  <c r="T211" i="3" s="1"/>
  <c r="K211" i="3"/>
  <c r="J211" i="3" s="1"/>
  <c r="M211" i="3"/>
  <c r="L211" i="3" s="1"/>
  <c r="Q211" i="3"/>
  <c r="P211" i="3" s="1"/>
  <c r="I212" i="3"/>
  <c r="Q212" i="3"/>
  <c r="P212" i="3" s="1"/>
  <c r="U212" i="3"/>
  <c r="T212" i="3" s="1"/>
  <c r="K212" i="3"/>
  <c r="J212" i="3" s="1"/>
  <c r="O212" i="3"/>
  <c r="N212" i="3" s="1"/>
  <c r="S212" i="3"/>
  <c r="R212" i="3" s="1"/>
  <c r="M212" i="3"/>
  <c r="L212" i="3" s="1"/>
  <c r="W141" i="3"/>
  <c r="Q239" i="3"/>
  <c r="P239" i="3" s="1"/>
  <c r="I239" i="3"/>
  <c r="S239" i="3"/>
  <c r="R239" i="3" s="1"/>
  <c r="K239" i="3"/>
  <c r="J239" i="3" s="1"/>
  <c r="M239" i="3"/>
  <c r="L239" i="3" s="1"/>
  <c r="O239" i="3"/>
  <c r="N239" i="3" s="1"/>
  <c r="U239" i="3"/>
  <c r="T239" i="3" s="1"/>
  <c r="I272" i="3"/>
  <c r="K272" i="3"/>
  <c r="J272" i="3" s="1"/>
  <c r="U272" i="3"/>
  <c r="T272" i="3" s="1"/>
  <c r="M272" i="3"/>
  <c r="L272" i="3" s="1"/>
  <c r="O272" i="3"/>
  <c r="N272" i="3" s="1"/>
  <c r="S272" i="3"/>
  <c r="R272" i="3" s="1"/>
  <c r="Q272" i="3"/>
  <c r="P272" i="3" s="1"/>
  <c r="W120" i="3"/>
  <c r="W134" i="3"/>
  <c r="Q233" i="3"/>
  <c r="P233" i="3" s="1"/>
  <c r="S233" i="3"/>
  <c r="R233" i="3" s="1"/>
  <c r="I233" i="3"/>
  <c r="U233" i="3"/>
  <c r="T233" i="3" s="1"/>
  <c r="M233" i="3"/>
  <c r="L233" i="3" s="1"/>
  <c r="K233" i="3"/>
  <c r="J233" i="3" s="1"/>
  <c r="O233" i="3"/>
  <c r="N233" i="3" s="1"/>
  <c r="K248" i="3"/>
  <c r="J248" i="3" s="1"/>
  <c r="S248" i="3"/>
  <c r="R248" i="3" s="1"/>
  <c r="M248" i="3"/>
  <c r="L248" i="3" s="1"/>
  <c r="U248" i="3"/>
  <c r="T248" i="3" s="1"/>
  <c r="Q248" i="3"/>
  <c r="P248" i="3" s="1"/>
  <c r="I248" i="3"/>
  <c r="O248" i="3"/>
  <c r="N248" i="3" s="1"/>
  <c r="I182" i="3"/>
  <c r="S182" i="3"/>
  <c r="R182" i="3" s="1"/>
  <c r="U182" i="3"/>
  <c r="T182" i="3" s="1"/>
  <c r="K182" i="3"/>
  <c r="J182" i="3" s="1"/>
  <c r="O182" i="3"/>
  <c r="N182" i="3" s="1"/>
  <c r="M182" i="3"/>
  <c r="L182" i="3" s="1"/>
  <c r="Q182" i="3"/>
  <c r="P182" i="3" s="1"/>
  <c r="W193" i="3"/>
  <c r="W234" i="3"/>
  <c r="W265" i="3"/>
  <c r="M297" i="3"/>
  <c r="L297" i="3" s="1"/>
  <c r="U297" i="3"/>
  <c r="T297" i="3" s="1"/>
  <c r="O297" i="3"/>
  <c r="N297" i="3" s="1"/>
  <c r="I297" i="3"/>
  <c r="K297" i="3"/>
  <c r="J297" i="3" s="1"/>
  <c r="Q297" i="3"/>
  <c r="P297" i="3" s="1"/>
  <c r="S297" i="3"/>
  <c r="R297" i="3" s="1"/>
  <c r="K292" i="3"/>
  <c r="J292" i="3" s="1"/>
  <c r="S292" i="3"/>
  <c r="R292" i="3" s="1"/>
  <c r="M292" i="3"/>
  <c r="L292" i="3" s="1"/>
  <c r="U292" i="3"/>
  <c r="T292" i="3" s="1"/>
  <c r="I292" i="3"/>
  <c r="Q292" i="3"/>
  <c r="P292" i="3" s="1"/>
  <c r="O292" i="3"/>
  <c r="N292" i="3" s="1"/>
  <c r="M289" i="3"/>
  <c r="L289" i="3" s="1"/>
  <c r="U289" i="3"/>
  <c r="T289" i="3" s="1"/>
  <c r="O289" i="3"/>
  <c r="N289" i="3" s="1"/>
  <c r="S289" i="3"/>
  <c r="R289" i="3" s="1"/>
  <c r="K289" i="3"/>
  <c r="J289" i="3" s="1"/>
  <c r="I289" i="3"/>
  <c r="Q289" i="3"/>
  <c r="P289" i="3" s="1"/>
  <c r="Q273" i="3"/>
  <c r="P273" i="3" s="1"/>
  <c r="S273" i="3"/>
  <c r="R273" i="3" s="1"/>
  <c r="I273" i="3"/>
  <c r="U273" i="3"/>
  <c r="T273" i="3" s="1"/>
  <c r="M273" i="3"/>
  <c r="L273" i="3" s="1"/>
  <c r="K273" i="3"/>
  <c r="J273" i="3" s="1"/>
  <c r="O273" i="3"/>
  <c r="N273" i="3" s="1"/>
  <c r="W303" i="3"/>
  <c r="W328" i="3"/>
  <c r="K324" i="3"/>
  <c r="J324" i="3" s="1"/>
  <c r="S324" i="3"/>
  <c r="R324" i="3" s="1"/>
  <c r="M324" i="3"/>
  <c r="L324" i="3" s="1"/>
  <c r="U324" i="3"/>
  <c r="T324" i="3" s="1"/>
  <c r="I324" i="3"/>
  <c r="Q324" i="3"/>
  <c r="P324" i="3" s="1"/>
  <c r="O324" i="3"/>
  <c r="N324" i="3" s="1"/>
  <c r="I373" i="3"/>
  <c r="Q373" i="3"/>
  <c r="P373" i="3" s="1"/>
  <c r="K373" i="3"/>
  <c r="J373" i="3" s="1"/>
  <c r="S373" i="3"/>
  <c r="R373" i="3" s="1"/>
  <c r="M373" i="3"/>
  <c r="L373" i="3" s="1"/>
  <c r="U373" i="3"/>
  <c r="T373" i="3" s="1"/>
  <c r="O373" i="3"/>
  <c r="N373" i="3" s="1"/>
  <c r="W307" i="3"/>
  <c r="O368" i="3"/>
  <c r="N368" i="3" s="1"/>
  <c r="I368" i="3"/>
  <c r="Q368" i="3"/>
  <c r="P368" i="3" s="1"/>
  <c r="K368" i="3"/>
  <c r="J368" i="3" s="1"/>
  <c r="S368" i="3"/>
  <c r="R368" i="3" s="1"/>
  <c r="M368" i="3"/>
  <c r="L368" i="3" s="1"/>
  <c r="U368" i="3"/>
  <c r="T368" i="3" s="1"/>
  <c r="I377" i="3"/>
  <c r="Q377" i="3"/>
  <c r="P377" i="3" s="1"/>
  <c r="K377" i="3"/>
  <c r="J377" i="3" s="1"/>
  <c r="S377" i="3"/>
  <c r="R377" i="3" s="1"/>
  <c r="M377" i="3"/>
  <c r="L377" i="3" s="1"/>
  <c r="U377" i="3"/>
  <c r="T377" i="3" s="1"/>
  <c r="O377" i="3"/>
  <c r="N377" i="3" s="1"/>
  <c r="O338" i="3"/>
  <c r="N338" i="3" s="1"/>
  <c r="Q338" i="3"/>
  <c r="P338" i="3" s="1"/>
  <c r="S338" i="3"/>
  <c r="R338" i="3" s="1"/>
  <c r="I338" i="3"/>
  <c r="K338" i="3"/>
  <c r="J338" i="3" s="1"/>
  <c r="U338" i="3"/>
  <c r="T338" i="3" s="1"/>
  <c r="M338" i="3"/>
  <c r="L338" i="3" s="1"/>
  <c r="K439" i="3"/>
  <c r="J439" i="3" s="1"/>
  <c r="S439" i="3"/>
  <c r="R439" i="3" s="1"/>
  <c r="M439" i="3"/>
  <c r="L439" i="3" s="1"/>
  <c r="U439" i="3"/>
  <c r="T439" i="3" s="1"/>
  <c r="O439" i="3"/>
  <c r="N439" i="3" s="1"/>
  <c r="I439" i="3"/>
  <c r="Q439" i="3"/>
  <c r="P439" i="3" s="1"/>
  <c r="O425" i="3"/>
  <c r="N425" i="3" s="1"/>
  <c r="I425" i="3"/>
  <c r="Q425" i="3"/>
  <c r="P425" i="3" s="1"/>
  <c r="K425" i="3"/>
  <c r="J425" i="3" s="1"/>
  <c r="S425" i="3"/>
  <c r="R425" i="3" s="1"/>
  <c r="M425" i="3"/>
  <c r="L425" i="3" s="1"/>
  <c r="U425" i="3"/>
  <c r="T425" i="3" s="1"/>
  <c r="W361" i="3"/>
  <c r="O437" i="3"/>
  <c r="N437" i="3" s="1"/>
  <c r="I437" i="3"/>
  <c r="Q437" i="3"/>
  <c r="P437" i="3" s="1"/>
  <c r="K437" i="3"/>
  <c r="J437" i="3" s="1"/>
  <c r="S437" i="3"/>
  <c r="R437" i="3" s="1"/>
  <c r="M437" i="3"/>
  <c r="L437" i="3" s="1"/>
  <c r="U437" i="3"/>
  <c r="T437" i="3" s="1"/>
  <c r="I533" i="3"/>
  <c r="Q533" i="3"/>
  <c r="P533" i="3" s="1"/>
  <c r="K533" i="3"/>
  <c r="J533" i="3" s="1"/>
  <c r="S533" i="3"/>
  <c r="R533" i="3" s="1"/>
  <c r="M533" i="3"/>
  <c r="L533" i="3" s="1"/>
  <c r="O533" i="3"/>
  <c r="N533" i="3" s="1"/>
  <c r="U533" i="3"/>
  <c r="T533" i="3" s="1"/>
  <c r="S568" i="3"/>
  <c r="R568" i="3" s="1"/>
  <c r="K568" i="3"/>
  <c r="J568" i="3" s="1"/>
  <c r="U568" i="3"/>
  <c r="T568" i="3" s="1"/>
  <c r="M568" i="3"/>
  <c r="L568" i="3" s="1"/>
  <c r="O568" i="3"/>
  <c r="N568" i="3" s="1"/>
  <c r="I568" i="3"/>
  <c r="Q568" i="3"/>
  <c r="P568" i="3" s="1"/>
  <c r="W358" i="3"/>
  <c r="I478" i="3"/>
  <c r="Q478" i="3"/>
  <c r="P478" i="3" s="1"/>
  <c r="K478" i="3"/>
  <c r="J478" i="3" s="1"/>
  <c r="S478" i="3"/>
  <c r="R478" i="3" s="1"/>
  <c r="M478" i="3"/>
  <c r="L478" i="3" s="1"/>
  <c r="U478" i="3"/>
  <c r="T478" i="3" s="1"/>
  <c r="O478" i="3"/>
  <c r="N478" i="3" s="1"/>
  <c r="O489" i="3"/>
  <c r="N489" i="3" s="1"/>
  <c r="I489" i="3"/>
  <c r="Q489" i="3"/>
  <c r="P489" i="3" s="1"/>
  <c r="K489" i="3"/>
  <c r="J489" i="3" s="1"/>
  <c r="S489" i="3"/>
  <c r="R489" i="3" s="1"/>
  <c r="M489" i="3"/>
  <c r="L489" i="3" s="1"/>
  <c r="U489" i="3"/>
  <c r="T489" i="3" s="1"/>
  <c r="I502" i="3"/>
  <c r="Q502" i="3"/>
  <c r="P502" i="3" s="1"/>
  <c r="K502" i="3"/>
  <c r="J502" i="3" s="1"/>
  <c r="S502" i="3"/>
  <c r="R502" i="3" s="1"/>
  <c r="M502" i="3"/>
  <c r="L502" i="3" s="1"/>
  <c r="U502" i="3"/>
  <c r="T502" i="3" s="1"/>
  <c r="O502" i="3"/>
  <c r="N502" i="3" s="1"/>
  <c r="I514" i="3"/>
  <c r="Q514" i="3"/>
  <c r="P514" i="3" s="1"/>
  <c r="K514" i="3"/>
  <c r="J514" i="3" s="1"/>
  <c r="S514" i="3"/>
  <c r="R514" i="3" s="1"/>
  <c r="M514" i="3"/>
  <c r="L514" i="3" s="1"/>
  <c r="U514" i="3"/>
  <c r="T514" i="3" s="1"/>
  <c r="O514" i="3"/>
  <c r="N514" i="3" s="1"/>
  <c r="W461" i="3"/>
  <c r="M567" i="3"/>
  <c r="L567" i="3" s="1"/>
  <c r="O567" i="3"/>
  <c r="N567" i="3" s="1"/>
  <c r="Q567" i="3"/>
  <c r="P567" i="3" s="1"/>
  <c r="I567" i="3"/>
  <c r="S567" i="3"/>
  <c r="R567" i="3" s="1"/>
  <c r="K567" i="3"/>
  <c r="J567" i="3" s="1"/>
  <c r="U567" i="3"/>
  <c r="T567" i="3" s="1"/>
  <c r="Q602" i="3"/>
  <c r="P602" i="3" s="1"/>
  <c r="S602" i="3"/>
  <c r="R602" i="3" s="1"/>
  <c r="I602" i="3"/>
  <c r="U602" i="3"/>
  <c r="T602" i="3" s="1"/>
  <c r="K602" i="3"/>
  <c r="J602" i="3" s="1"/>
  <c r="M602" i="3"/>
  <c r="L602" i="3" s="1"/>
  <c r="O602" i="3"/>
  <c r="N602" i="3" s="1"/>
  <c r="K578" i="3"/>
  <c r="J578" i="3" s="1"/>
  <c r="S578" i="3"/>
  <c r="R578" i="3" s="1"/>
  <c r="M578" i="3"/>
  <c r="L578" i="3" s="1"/>
  <c r="U578" i="3"/>
  <c r="T578" i="3" s="1"/>
  <c r="I578" i="3"/>
  <c r="O578" i="3"/>
  <c r="N578" i="3" s="1"/>
  <c r="Q578" i="3"/>
  <c r="P578" i="3" s="1"/>
  <c r="O644" i="3"/>
  <c r="N644" i="3" s="1"/>
  <c r="I644" i="3"/>
  <c r="Q644" i="3"/>
  <c r="P644" i="3" s="1"/>
  <c r="K644" i="3"/>
  <c r="J644" i="3" s="1"/>
  <c r="S644" i="3"/>
  <c r="R644" i="3" s="1"/>
  <c r="U644" i="3"/>
  <c r="T644" i="3" s="1"/>
  <c r="M644" i="3"/>
  <c r="L644" i="3" s="1"/>
  <c r="O676" i="3"/>
  <c r="N676" i="3" s="1"/>
  <c r="I676" i="3"/>
  <c r="Q676" i="3"/>
  <c r="P676" i="3" s="1"/>
  <c r="K676" i="3"/>
  <c r="J676" i="3" s="1"/>
  <c r="S676" i="3"/>
  <c r="R676" i="3" s="1"/>
  <c r="U676" i="3"/>
  <c r="T676" i="3" s="1"/>
  <c r="M676" i="3"/>
  <c r="L676" i="3" s="1"/>
  <c r="O708" i="3"/>
  <c r="N708" i="3" s="1"/>
  <c r="I708" i="3"/>
  <c r="Q708" i="3"/>
  <c r="P708" i="3" s="1"/>
  <c r="K708" i="3"/>
  <c r="J708" i="3" s="1"/>
  <c r="S708" i="3"/>
  <c r="R708" i="3" s="1"/>
  <c r="U708" i="3"/>
  <c r="T708" i="3" s="1"/>
  <c r="M708" i="3"/>
  <c r="L708" i="3" s="1"/>
  <c r="M659" i="3"/>
  <c r="L659" i="3" s="1"/>
  <c r="U659" i="3"/>
  <c r="T659" i="3" s="1"/>
  <c r="O659" i="3"/>
  <c r="N659" i="3" s="1"/>
  <c r="I659" i="3"/>
  <c r="Q659" i="3"/>
  <c r="P659" i="3" s="1"/>
  <c r="K659" i="3"/>
  <c r="J659" i="3" s="1"/>
  <c r="S659" i="3"/>
  <c r="R659" i="3" s="1"/>
  <c r="W697" i="3"/>
  <c r="W542" i="3"/>
  <c r="O636" i="3"/>
  <c r="N636" i="3" s="1"/>
  <c r="I636" i="3"/>
  <c r="Q636" i="3"/>
  <c r="P636" i="3" s="1"/>
  <c r="K636" i="3"/>
  <c r="J636" i="3" s="1"/>
  <c r="S636" i="3"/>
  <c r="R636" i="3" s="1"/>
  <c r="M636" i="3"/>
  <c r="L636" i="3" s="1"/>
  <c r="U636" i="3"/>
  <c r="T636" i="3" s="1"/>
  <c r="K706" i="3"/>
  <c r="J706" i="3" s="1"/>
  <c r="S706" i="3"/>
  <c r="R706" i="3" s="1"/>
  <c r="M706" i="3"/>
  <c r="L706" i="3" s="1"/>
  <c r="U706" i="3"/>
  <c r="T706" i="3" s="1"/>
  <c r="O706" i="3"/>
  <c r="N706" i="3" s="1"/>
  <c r="I706" i="3"/>
  <c r="Q706" i="3"/>
  <c r="P706" i="3" s="1"/>
  <c r="O680" i="3"/>
  <c r="N680" i="3" s="1"/>
  <c r="I680" i="3"/>
  <c r="Q680" i="3"/>
  <c r="P680" i="3" s="1"/>
  <c r="K680" i="3"/>
  <c r="J680" i="3" s="1"/>
  <c r="S680" i="3"/>
  <c r="R680" i="3" s="1"/>
  <c r="M680" i="3"/>
  <c r="L680" i="3" s="1"/>
  <c r="U680" i="3"/>
  <c r="T680" i="3" s="1"/>
  <c r="W689" i="3"/>
  <c r="M731" i="3"/>
  <c r="L731" i="3" s="1"/>
  <c r="U731" i="3"/>
  <c r="T731" i="3" s="1"/>
  <c r="I731" i="3"/>
  <c r="K731" i="3"/>
  <c r="J731" i="3" s="1"/>
  <c r="O731" i="3"/>
  <c r="N731" i="3" s="1"/>
  <c r="S731" i="3"/>
  <c r="R731" i="3" s="1"/>
  <c r="Q731" i="3"/>
  <c r="P731" i="3" s="1"/>
  <c r="M631" i="3"/>
  <c r="L631" i="3" s="1"/>
  <c r="U631" i="3"/>
  <c r="T631" i="3" s="1"/>
  <c r="O631" i="3"/>
  <c r="N631" i="3" s="1"/>
  <c r="I631" i="3"/>
  <c r="Q631" i="3"/>
  <c r="P631" i="3" s="1"/>
  <c r="K631" i="3"/>
  <c r="J631" i="3" s="1"/>
  <c r="S631" i="3"/>
  <c r="R631" i="3" s="1"/>
  <c r="W692" i="3"/>
  <c r="O672" i="3"/>
  <c r="N672" i="3" s="1"/>
  <c r="I672" i="3"/>
  <c r="Q672" i="3"/>
  <c r="P672" i="3" s="1"/>
  <c r="K672" i="3"/>
  <c r="J672" i="3" s="1"/>
  <c r="S672" i="3"/>
  <c r="R672" i="3" s="1"/>
  <c r="M672" i="3"/>
  <c r="L672" i="3" s="1"/>
  <c r="U672" i="3"/>
  <c r="T672" i="3" s="1"/>
  <c r="W544" i="3"/>
  <c r="W652" i="3"/>
  <c r="O802" i="3"/>
  <c r="N802" i="3" s="1"/>
  <c r="I802" i="3"/>
  <c r="Q802" i="3"/>
  <c r="P802" i="3" s="1"/>
  <c r="M802" i="3"/>
  <c r="L802" i="3" s="1"/>
  <c r="S802" i="3"/>
  <c r="R802" i="3" s="1"/>
  <c r="U802" i="3"/>
  <c r="T802" i="3" s="1"/>
  <c r="K802" i="3"/>
  <c r="J802" i="3" s="1"/>
  <c r="K848" i="3"/>
  <c r="J848" i="3" s="1"/>
  <c r="U848" i="3"/>
  <c r="T848" i="3" s="1"/>
  <c r="M848" i="3"/>
  <c r="L848" i="3" s="1"/>
  <c r="O848" i="3"/>
  <c r="N848" i="3" s="1"/>
  <c r="Q848" i="3"/>
  <c r="P848" i="3" s="1"/>
  <c r="I848" i="3"/>
  <c r="S848" i="3"/>
  <c r="R848" i="3" s="1"/>
  <c r="W681" i="3"/>
  <c r="M797" i="3"/>
  <c r="L797" i="3" s="1"/>
  <c r="U797" i="3"/>
  <c r="T797" i="3" s="1"/>
  <c r="O797" i="3"/>
  <c r="N797" i="3" s="1"/>
  <c r="I797" i="3"/>
  <c r="K797" i="3"/>
  <c r="J797" i="3" s="1"/>
  <c r="Q797" i="3"/>
  <c r="P797" i="3" s="1"/>
  <c r="S797" i="3"/>
  <c r="R797" i="3" s="1"/>
  <c r="W754" i="3"/>
  <c r="S825" i="3"/>
  <c r="R825" i="3" s="1"/>
  <c r="I825" i="3"/>
  <c r="K825" i="3"/>
  <c r="J825" i="3" s="1"/>
  <c r="U825" i="3"/>
  <c r="T825" i="3" s="1"/>
  <c r="M825" i="3"/>
  <c r="L825" i="3" s="1"/>
  <c r="O825" i="3"/>
  <c r="N825" i="3" s="1"/>
  <c r="Q825" i="3"/>
  <c r="P825" i="3" s="1"/>
  <c r="Q857" i="3"/>
  <c r="P857" i="3" s="1"/>
  <c r="I857" i="3"/>
  <c r="S857" i="3"/>
  <c r="R857" i="3" s="1"/>
  <c r="K857" i="3"/>
  <c r="J857" i="3" s="1"/>
  <c r="U857" i="3"/>
  <c r="T857" i="3" s="1"/>
  <c r="M857" i="3"/>
  <c r="L857" i="3" s="1"/>
  <c r="O857" i="3"/>
  <c r="N857" i="3" s="1"/>
  <c r="W696" i="3"/>
  <c r="M789" i="3"/>
  <c r="L789" i="3" s="1"/>
  <c r="U789" i="3"/>
  <c r="T789" i="3" s="1"/>
  <c r="O789" i="3"/>
  <c r="N789" i="3" s="1"/>
  <c r="S789" i="3"/>
  <c r="R789" i="3" s="1"/>
  <c r="I789" i="3"/>
  <c r="K789" i="3"/>
  <c r="J789" i="3" s="1"/>
  <c r="Q789" i="3"/>
  <c r="P789" i="3" s="1"/>
  <c r="W661" i="3"/>
  <c r="W846" i="3"/>
  <c r="W649" i="3"/>
  <c r="I895" i="3"/>
  <c r="Q895" i="3"/>
  <c r="P895" i="3" s="1"/>
  <c r="K895" i="3"/>
  <c r="J895" i="3" s="1"/>
  <c r="S895" i="3"/>
  <c r="R895" i="3" s="1"/>
  <c r="M895" i="3"/>
  <c r="L895" i="3" s="1"/>
  <c r="U895" i="3"/>
  <c r="T895" i="3" s="1"/>
  <c r="O895" i="3"/>
  <c r="N895" i="3" s="1"/>
  <c r="I957" i="3"/>
  <c r="Q957" i="3"/>
  <c r="P957" i="3" s="1"/>
  <c r="S957" i="3"/>
  <c r="R957" i="3" s="1"/>
  <c r="K957" i="3"/>
  <c r="J957" i="3" s="1"/>
  <c r="U957" i="3"/>
  <c r="T957" i="3" s="1"/>
  <c r="M957" i="3"/>
  <c r="L957" i="3" s="1"/>
  <c r="O957" i="3"/>
  <c r="N957" i="3" s="1"/>
  <c r="M937" i="3"/>
  <c r="L937" i="3" s="1"/>
  <c r="U937" i="3"/>
  <c r="T937" i="3" s="1"/>
  <c r="O937" i="3"/>
  <c r="N937" i="3" s="1"/>
  <c r="I937" i="3"/>
  <c r="Q937" i="3"/>
  <c r="P937" i="3" s="1"/>
  <c r="K937" i="3"/>
  <c r="J937" i="3" s="1"/>
  <c r="S937" i="3"/>
  <c r="R937" i="3" s="1"/>
  <c r="W795" i="3"/>
  <c r="I919" i="3"/>
  <c r="Q919" i="3"/>
  <c r="P919" i="3" s="1"/>
  <c r="K919" i="3"/>
  <c r="J919" i="3" s="1"/>
  <c r="S919" i="3"/>
  <c r="R919" i="3" s="1"/>
  <c r="M919" i="3"/>
  <c r="L919" i="3" s="1"/>
  <c r="U919" i="3"/>
  <c r="T919" i="3" s="1"/>
  <c r="O919" i="3"/>
  <c r="N919" i="3" s="1"/>
  <c r="W733" i="3"/>
  <c r="W779" i="3"/>
  <c r="M921" i="3"/>
  <c r="L921" i="3" s="1"/>
  <c r="U921" i="3"/>
  <c r="T921" i="3" s="1"/>
  <c r="O921" i="3"/>
  <c r="N921" i="3" s="1"/>
  <c r="I921" i="3"/>
  <c r="Q921" i="3"/>
  <c r="P921" i="3" s="1"/>
  <c r="K921" i="3"/>
  <c r="J921" i="3" s="1"/>
  <c r="S921" i="3"/>
  <c r="R921" i="3" s="1"/>
  <c r="W952" i="3"/>
  <c r="W904" i="3"/>
  <c r="W966" i="3"/>
  <c r="W979" i="3"/>
  <c r="W954" i="3"/>
  <c r="W924" i="3"/>
  <c r="W970" i="3"/>
  <c r="M48" i="3"/>
  <c r="L48" i="3" s="1"/>
  <c r="U48" i="3"/>
  <c r="T48" i="3" s="1"/>
  <c r="O48" i="3"/>
  <c r="N48" i="3" s="1"/>
  <c r="I48" i="3"/>
  <c r="K48" i="3"/>
  <c r="J48" i="3" s="1"/>
  <c r="S48" i="3"/>
  <c r="R48" i="3" s="1"/>
  <c r="Q48" i="3"/>
  <c r="P48" i="3" s="1"/>
  <c r="M154" i="3"/>
  <c r="L154" i="3" s="1"/>
  <c r="O154" i="3"/>
  <c r="N154" i="3" s="1"/>
  <c r="Q154" i="3"/>
  <c r="P154" i="3" s="1"/>
  <c r="I154" i="3"/>
  <c r="S154" i="3"/>
  <c r="R154" i="3" s="1"/>
  <c r="K154" i="3"/>
  <c r="J154" i="3" s="1"/>
  <c r="U154" i="3"/>
  <c r="T154" i="3" s="1"/>
  <c r="O318" i="3"/>
  <c r="N318" i="3" s="1"/>
  <c r="I318" i="3"/>
  <c r="Q318" i="3"/>
  <c r="P318" i="3" s="1"/>
  <c r="M318" i="3"/>
  <c r="L318" i="3" s="1"/>
  <c r="S318" i="3"/>
  <c r="R318" i="3" s="1"/>
  <c r="U318" i="3"/>
  <c r="T318" i="3" s="1"/>
  <c r="K318" i="3"/>
  <c r="J318" i="3" s="1"/>
  <c r="K51" i="3"/>
  <c r="J51" i="3" s="1"/>
  <c r="S51" i="3"/>
  <c r="R51" i="3" s="1"/>
  <c r="M51" i="3"/>
  <c r="L51" i="3" s="1"/>
  <c r="U51" i="3"/>
  <c r="T51" i="3" s="1"/>
  <c r="Q51" i="3"/>
  <c r="P51" i="3" s="1"/>
  <c r="I51" i="3"/>
  <c r="O51" i="3"/>
  <c r="N51" i="3" s="1"/>
  <c r="I102" i="3"/>
  <c r="K102" i="3"/>
  <c r="J102" i="3" s="1"/>
  <c r="U102" i="3"/>
  <c r="T102" i="3" s="1"/>
  <c r="O102" i="3"/>
  <c r="N102" i="3" s="1"/>
  <c r="Q102" i="3"/>
  <c r="P102" i="3" s="1"/>
  <c r="S102" i="3"/>
  <c r="R102" i="3" s="1"/>
  <c r="M102" i="3"/>
  <c r="L102" i="3" s="1"/>
  <c r="I204" i="3"/>
  <c r="Q204" i="3"/>
  <c r="P204" i="3" s="1"/>
  <c r="M204" i="3"/>
  <c r="L204" i="3" s="1"/>
  <c r="U204" i="3"/>
  <c r="T204" i="3" s="1"/>
  <c r="K204" i="3"/>
  <c r="J204" i="3" s="1"/>
  <c r="O204" i="3"/>
  <c r="N204" i="3" s="1"/>
  <c r="S204" i="3"/>
  <c r="R204" i="3" s="1"/>
  <c r="W117" i="3"/>
  <c r="W262" i="3"/>
  <c r="I349" i="3"/>
  <c r="Q349" i="3"/>
  <c r="P349" i="3" s="1"/>
  <c r="K349" i="3"/>
  <c r="J349" i="3" s="1"/>
  <c r="S349" i="3"/>
  <c r="R349" i="3" s="1"/>
  <c r="M349" i="3"/>
  <c r="L349" i="3" s="1"/>
  <c r="U349" i="3"/>
  <c r="T349" i="3" s="1"/>
  <c r="O349" i="3"/>
  <c r="N349" i="3" s="1"/>
  <c r="I418" i="3"/>
  <c r="Q418" i="3"/>
  <c r="P418" i="3" s="1"/>
  <c r="K418" i="3"/>
  <c r="J418" i="3" s="1"/>
  <c r="S418" i="3"/>
  <c r="R418" i="3" s="1"/>
  <c r="M418" i="3"/>
  <c r="L418" i="3" s="1"/>
  <c r="U418" i="3"/>
  <c r="T418" i="3" s="1"/>
  <c r="O418" i="3"/>
  <c r="N418" i="3" s="1"/>
  <c r="O433" i="3"/>
  <c r="N433" i="3" s="1"/>
  <c r="I433" i="3"/>
  <c r="Q433" i="3"/>
  <c r="P433" i="3" s="1"/>
  <c r="K433" i="3"/>
  <c r="J433" i="3" s="1"/>
  <c r="S433" i="3"/>
  <c r="R433" i="3" s="1"/>
  <c r="M433" i="3"/>
  <c r="L433" i="3" s="1"/>
  <c r="U433" i="3"/>
  <c r="T433" i="3" s="1"/>
  <c r="O477" i="3"/>
  <c r="N477" i="3" s="1"/>
  <c r="I477" i="3"/>
  <c r="Q477" i="3"/>
  <c r="P477" i="3" s="1"/>
  <c r="K477" i="3"/>
  <c r="J477" i="3" s="1"/>
  <c r="S477" i="3"/>
  <c r="R477" i="3" s="1"/>
  <c r="M477" i="3"/>
  <c r="L477" i="3" s="1"/>
  <c r="U477" i="3"/>
  <c r="T477" i="3" s="1"/>
  <c r="M492" i="3"/>
  <c r="L492" i="3" s="1"/>
  <c r="U492" i="3"/>
  <c r="T492" i="3" s="1"/>
  <c r="O492" i="3"/>
  <c r="N492" i="3" s="1"/>
  <c r="I492" i="3"/>
  <c r="Q492" i="3"/>
  <c r="P492" i="3" s="1"/>
  <c r="K492" i="3"/>
  <c r="J492" i="3" s="1"/>
  <c r="S492" i="3"/>
  <c r="R492" i="3" s="1"/>
  <c r="Q600" i="3"/>
  <c r="P600" i="3" s="1"/>
  <c r="S600" i="3"/>
  <c r="R600" i="3" s="1"/>
  <c r="U600" i="3"/>
  <c r="T600" i="3" s="1"/>
  <c r="I600" i="3"/>
  <c r="K600" i="3"/>
  <c r="J600" i="3" s="1"/>
  <c r="M600" i="3"/>
  <c r="L600" i="3" s="1"/>
  <c r="O600" i="3"/>
  <c r="N600" i="3" s="1"/>
  <c r="M757" i="3"/>
  <c r="L757" i="3" s="1"/>
  <c r="U757" i="3"/>
  <c r="T757" i="3" s="1"/>
  <c r="O757" i="3"/>
  <c r="N757" i="3" s="1"/>
  <c r="I757" i="3"/>
  <c r="Q757" i="3"/>
  <c r="P757" i="3" s="1"/>
  <c r="S757" i="3"/>
  <c r="R757" i="3" s="1"/>
  <c r="K757" i="3"/>
  <c r="J757" i="3" s="1"/>
  <c r="K19" i="3"/>
  <c r="J19" i="3" s="1"/>
  <c r="S19" i="3"/>
  <c r="R19" i="3" s="1"/>
  <c r="M19" i="3"/>
  <c r="L19" i="3" s="1"/>
  <c r="U19" i="3"/>
  <c r="T19" i="3" s="1"/>
  <c r="I19" i="3"/>
  <c r="O19" i="3"/>
  <c r="N19" i="3" s="1"/>
  <c r="Q19" i="3"/>
  <c r="P19" i="3" s="1"/>
  <c r="K11" i="3"/>
  <c r="J11" i="3" s="1"/>
  <c r="S11" i="3"/>
  <c r="R11" i="3" s="1"/>
  <c r="M11" i="3"/>
  <c r="L11" i="3" s="1"/>
  <c r="U11" i="3"/>
  <c r="T11" i="3" s="1"/>
  <c r="Q11" i="3"/>
  <c r="P11" i="3" s="1"/>
  <c r="I11" i="3"/>
  <c r="O11" i="3"/>
  <c r="N11" i="3" s="1"/>
  <c r="M44" i="3"/>
  <c r="L44" i="3" s="1"/>
  <c r="O44" i="3"/>
  <c r="N44" i="3" s="1"/>
  <c r="Q44" i="3"/>
  <c r="P44" i="3" s="1"/>
  <c r="I44" i="3"/>
  <c r="U44" i="3"/>
  <c r="T44" i="3" s="1"/>
  <c r="K44" i="3"/>
  <c r="J44" i="3" s="1"/>
  <c r="S44" i="3"/>
  <c r="R44" i="3" s="1"/>
  <c r="U59" i="3"/>
  <c r="T59" i="3" s="1"/>
  <c r="K59" i="3"/>
  <c r="J59" i="3" s="1"/>
  <c r="M59" i="3"/>
  <c r="L59" i="3" s="1"/>
  <c r="Q59" i="3"/>
  <c r="P59" i="3" s="1"/>
  <c r="O59" i="3"/>
  <c r="N59" i="3" s="1"/>
  <c r="S59" i="3"/>
  <c r="R59" i="3" s="1"/>
  <c r="I59" i="3"/>
  <c r="I34" i="3"/>
  <c r="Q34" i="3"/>
  <c r="P34" i="3" s="1"/>
  <c r="K34" i="3"/>
  <c r="J34" i="3" s="1"/>
  <c r="S34" i="3"/>
  <c r="R34" i="3" s="1"/>
  <c r="U34" i="3"/>
  <c r="T34" i="3" s="1"/>
  <c r="M34" i="3"/>
  <c r="L34" i="3" s="1"/>
  <c r="O34" i="3"/>
  <c r="N34" i="3" s="1"/>
  <c r="W37" i="3"/>
  <c r="O74" i="3"/>
  <c r="N74" i="3" s="1"/>
  <c r="I74" i="3"/>
  <c r="Q74" i="3"/>
  <c r="P74" i="3" s="1"/>
  <c r="M74" i="3"/>
  <c r="L74" i="3" s="1"/>
  <c r="U74" i="3"/>
  <c r="T74" i="3" s="1"/>
  <c r="K74" i="3"/>
  <c r="J74" i="3" s="1"/>
  <c r="S74" i="3"/>
  <c r="R74" i="3" s="1"/>
  <c r="W18" i="3"/>
  <c r="O49" i="3"/>
  <c r="N49" i="3" s="1"/>
  <c r="I49" i="3"/>
  <c r="Q49" i="3"/>
  <c r="P49" i="3" s="1"/>
  <c r="M49" i="3"/>
  <c r="L49" i="3" s="1"/>
  <c r="U49" i="3"/>
  <c r="T49" i="3" s="1"/>
  <c r="S49" i="3"/>
  <c r="R49" i="3" s="1"/>
  <c r="K49" i="3"/>
  <c r="J49" i="3" s="1"/>
  <c r="I79" i="3"/>
  <c r="Q79" i="3"/>
  <c r="P79" i="3" s="1"/>
  <c r="K79" i="3"/>
  <c r="J79" i="3" s="1"/>
  <c r="S79" i="3"/>
  <c r="R79" i="3" s="1"/>
  <c r="O79" i="3"/>
  <c r="N79" i="3" s="1"/>
  <c r="M79" i="3"/>
  <c r="L79" i="3" s="1"/>
  <c r="U79" i="3"/>
  <c r="T79" i="3" s="1"/>
  <c r="W77" i="3"/>
  <c r="I131" i="3"/>
  <c r="Q131" i="3"/>
  <c r="P131" i="3" s="1"/>
  <c r="K131" i="3"/>
  <c r="J131" i="3" s="1"/>
  <c r="S131" i="3"/>
  <c r="R131" i="3" s="1"/>
  <c r="M131" i="3"/>
  <c r="L131" i="3" s="1"/>
  <c r="U131" i="3"/>
  <c r="T131" i="3" s="1"/>
  <c r="O131" i="3"/>
  <c r="N131" i="3" s="1"/>
  <c r="W73" i="3"/>
  <c r="Q119" i="3"/>
  <c r="P119" i="3" s="1"/>
  <c r="S119" i="3"/>
  <c r="R119" i="3" s="1"/>
  <c r="I119" i="3"/>
  <c r="K119" i="3"/>
  <c r="J119" i="3" s="1"/>
  <c r="U119" i="3"/>
  <c r="T119" i="3" s="1"/>
  <c r="M119" i="3"/>
  <c r="L119" i="3" s="1"/>
  <c r="O119" i="3"/>
  <c r="N119" i="3" s="1"/>
  <c r="I143" i="3"/>
  <c r="Q143" i="3"/>
  <c r="P143" i="3" s="1"/>
  <c r="K143" i="3"/>
  <c r="J143" i="3" s="1"/>
  <c r="S143" i="3"/>
  <c r="R143" i="3" s="1"/>
  <c r="M143" i="3"/>
  <c r="L143" i="3" s="1"/>
  <c r="U143" i="3"/>
  <c r="T143" i="3" s="1"/>
  <c r="O143" i="3"/>
  <c r="N143" i="3" s="1"/>
  <c r="W85" i="3"/>
  <c r="K98" i="3"/>
  <c r="J98" i="3" s="1"/>
  <c r="O98" i="3"/>
  <c r="N98" i="3" s="1"/>
  <c r="U98" i="3"/>
  <c r="T98" i="3" s="1"/>
  <c r="I98" i="3"/>
  <c r="M98" i="3"/>
  <c r="L98" i="3" s="1"/>
  <c r="S98" i="3"/>
  <c r="R98" i="3" s="1"/>
  <c r="Q98" i="3"/>
  <c r="P98" i="3" s="1"/>
  <c r="W132" i="3"/>
  <c r="I172" i="3"/>
  <c r="Q172" i="3"/>
  <c r="P172" i="3" s="1"/>
  <c r="M172" i="3"/>
  <c r="L172" i="3" s="1"/>
  <c r="O172" i="3"/>
  <c r="N172" i="3" s="1"/>
  <c r="S172" i="3"/>
  <c r="R172" i="3" s="1"/>
  <c r="K172" i="3"/>
  <c r="J172" i="3" s="1"/>
  <c r="U172" i="3"/>
  <c r="T172" i="3" s="1"/>
  <c r="M145" i="3"/>
  <c r="L145" i="3" s="1"/>
  <c r="U145" i="3"/>
  <c r="T145" i="3" s="1"/>
  <c r="O145" i="3"/>
  <c r="N145" i="3" s="1"/>
  <c r="I145" i="3"/>
  <c r="Q145" i="3"/>
  <c r="P145" i="3" s="1"/>
  <c r="K145" i="3"/>
  <c r="J145" i="3" s="1"/>
  <c r="S145" i="3"/>
  <c r="R145" i="3" s="1"/>
  <c r="M162" i="3"/>
  <c r="L162" i="3" s="1"/>
  <c r="O162" i="3"/>
  <c r="N162" i="3" s="1"/>
  <c r="Q162" i="3"/>
  <c r="P162" i="3" s="1"/>
  <c r="I162" i="3"/>
  <c r="S162" i="3"/>
  <c r="R162" i="3" s="1"/>
  <c r="K162" i="3"/>
  <c r="J162" i="3" s="1"/>
  <c r="U162" i="3"/>
  <c r="T162" i="3" s="1"/>
  <c r="W155" i="3"/>
  <c r="I232" i="3"/>
  <c r="K232" i="3"/>
  <c r="J232" i="3" s="1"/>
  <c r="U232" i="3"/>
  <c r="T232" i="3" s="1"/>
  <c r="M232" i="3"/>
  <c r="L232" i="3" s="1"/>
  <c r="O232" i="3"/>
  <c r="N232" i="3" s="1"/>
  <c r="Q232" i="3"/>
  <c r="P232" i="3" s="1"/>
  <c r="S232" i="3"/>
  <c r="R232" i="3" s="1"/>
  <c r="O215" i="3"/>
  <c r="N215" i="3" s="1"/>
  <c r="S215" i="3"/>
  <c r="R215" i="3" s="1"/>
  <c r="I215" i="3"/>
  <c r="U215" i="3"/>
  <c r="T215" i="3" s="1"/>
  <c r="K215" i="3"/>
  <c r="J215" i="3" s="1"/>
  <c r="M215" i="3"/>
  <c r="L215" i="3" s="1"/>
  <c r="Q215" i="3"/>
  <c r="P215" i="3" s="1"/>
  <c r="Q241" i="3"/>
  <c r="P241" i="3" s="1"/>
  <c r="I241" i="3"/>
  <c r="S241" i="3"/>
  <c r="R241" i="3" s="1"/>
  <c r="K241" i="3"/>
  <c r="J241" i="3" s="1"/>
  <c r="U241" i="3"/>
  <c r="T241" i="3" s="1"/>
  <c r="O241" i="3"/>
  <c r="N241" i="3" s="1"/>
  <c r="M241" i="3"/>
  <c r="L241" i="3" s="1"/>
  <c r="I276" i="3"/>
  <c r="K276" i="3"/>
  <c r="J276" i="3" s="1"/>
  <c r="U276" i="3"/>
  <c r="T276" i="3" s="1"/>
  <c r="M276" i="3"/>
  <c r="L276" i="3" s="1"/>
  <c r="O276" i="3"/>
  <c r="N276" i="3" s="1"/>
  <c r="Q276" i="3"/>
  <c r="P276" i="3" s="1"/>
  <c r="S276" i="3"/>
  <c r="R276" i="3" s="1"/>
  <c r="Q245" i="3"/>
  <c r="P245" i="3" s="1"/>
  <c r="K245" i="3"/>
  <c r="J245" i="3" s="1"/>
  <c r="U245" i="3"/>
  <c r="T245" i="3" s="1"/>
  <c r="I245" i="3"/>
  <c r="M245" i="3"/>
  <c r="L245" i="3" s="1"/>
  <c r="S245" i="3"/>
  <c r="R245" i="3" s="1"/>
  <c r="O245" i="3"/>
  <c r="N245" i="3" s="1"/>
  <c r="W177" i="3"/>
  <c r="I259" i="3"/>
  <c r="Q259" i="3"/>
  <c r="P259" i="3" s="1"/>
  <c r="K259" i="3"/>
  <c r="J259" i="3" s="1"/>
  <c r="S259" i="3"/>
  <c r="R259" i="3" s="1"/>
  <c r="U259" i="3"/>
  <c r="T259" i="3" s="1"/>
  <c r="M259" i="3"/>
  <c r="L259" i="3" s="1"/>
  <c r="O259" i="3"/>
  <c r="N259" i="3" s="1"/>
  <c r="O302" i="3"/>
  <c r="N302" i="3" s="1"/>
  <c r="I302" i="3"/>
  <c r="Q302" i="3"/>
  <c r="P302" i="3" s="1"/>
  <c r="M302" i="3"/>
  <c r="L302" i="3" s="1"/>
  <c r="S302" i="3"/>
  <c r="R302" i="3" s="1"/>
  <c r="U302" i="3"/>
  <c r="T302" i="3" s="1"/>
  <c r="K302" i="3"/>
  <c r="J302" i="3" s="1"/>
  <c r="W70" i="3"/>
  <c r="W133" i="3"/>
  <c r="W206" i="3"/>
  <c r="O322" i="3"/>
  <c r="N322" i="3" s="1"/>
  <c r="I322" i="3"/>
  <c r="Q322" i="3"/>
  <c r="P322" i="3" s="1"/>
  <c r="K322" i="3"/>
  <c r="J322" i="3" s="1"/>
  <c r="M322" i="3"/>
  <c r="L322" i="3" s="1"/>
  <c r="U322" i="3"/>
  <c r="T322" i="3" s="1"/>
  <c r="S322" i="3"/>
  <c r="R322" i="3" s="1"/>
  <c r="K312" i="3"/>
  <c r="J312" i="3" s="1"/>
  <c r="S312" i="3"/>
  <c r="R312" i="3" s="1"/>
  <c r="M312" i="3"/>
  <c r="L312" i="3" s="1"/>
  <c r="U312" i="3"/>
  <c r="T312" i="3" s="1"/>
  <c r="O312" i="3"/>
  <c r="N312" i="3" s="1"/>
  <c r="I312" i="3"/>
  <c r="Q312" i="3"/>
  <c r="P312" i="3" s="1"/>
  <c r="W250" i="3"/>
  <c r="W287" i="3"/>
  <c r="W246" i="3"/>
  <c r="Q341" i="3"/>
  <c r="P341" i="3" s="1"/>
  <c r="I341" i="3"/>
  <c r="S341" i="3"/>
  <c r="R341" i="3" s="1"/>
  <c r="K341" i="3"/>
  <c r="J341" i="3" s="1"/>
  <c r="U341" i="3"/>
  <c r="T341" i="3" s="1"/>
  <c r="M341" i="3"/>
  <c r="L341" i="3" s="1"/>
  <c r="O341" i="3"/>
  <c r="N341" i="3" s="1"/>
  <c r="W196" i="3"/>
  <c r="O376" i="3"/>
  <c r="N376" i="3" s="1"/>
  <c r="I376" i="3"/>
  <c r="Q376" i="3"/>
  <c r="P376" i="3" s="1"/>
  <c r="K376" i="3"/>
  <c r="J376" i="3" s="1"/>
  <c r="S376" i="3"/>
  <c r="R376" i="3" s="1"/>
  <c r="M376" i="3"/>
  <c r="L376" i="3" s="1"/>
  <c r="U376" i="3"/>
  <c r="T376" i="3" s="1"/>
  <c r="W266" i="3"/>
  <c r="W291" i="3"/>
  <c r="W347" i="3"/>
  <c r="I385" i="3"/>
  <c r="Q385" i="3"/>
  <c r="P385" i="3" s="1"/>
  <c r="K385" i="3"/>
  <c r="J385" i="3" s="1"/>
  <c r="S385" i="3"/>
  <c r="R385" i="3" s="1"/>
  <c r="M385" i="3"/>
  <c r="L385" i="3" s="1"/>
  <c r="U385" i="3"/>
  <c r="T385" i="3" s="1"/>
  <c r="O385" i="3"/>
  <c r="N385" i="3" s="1"/>
  <c r="M371" i="3"/>
  <c r="L371" i="3" s="1"/>
  <c r="U371" i="3"/>
  <c r="T371" i="3" s="1"/>
  <c r="O371" i="3"/>
  <c r="N371" i="3" s="1"/>
  <c r="I371" i="3"/>
  <c r="Q371" i="3"/>
  <c r="P371" i="3" s="1"/>
  <c r="K371" i="3"/>
  <c r="J371" i="3" s="1"/>
  <c r="S371" i="3"/>
  <c r="R371" i="3" s="1"/>
  <c r="O380" i="3"/>
  <c r="N380" i="3" s="1"/>
  <c r="I380" i="3"/>
  <c r="Q380" i="3"/>
  <c r="P380" i="3" s="1"/>
  <c r="K380" i="3"/>
  <c r="J380" i="3" s="1"/>
  <c r="S380" i="3"/>
  <c r="R380" i="3" s="1"/>
  <c r="M380" i="3"/>
  <c r="L380" i="3" s="1"/>
  <c r="U380" i="3"/>
  <c r="T380" i="3" s="1"/>
  <c r="M363" i="3"/>
  <c r="L363" i="3" s="1"/>
  <c r="U363" i="3"/>
  <c r="T363" i="3" s="1"/>
  <c r="O363" i="3"/>
  <c r="N363" i="3" s="1"/>
  <c r="I363" i="3"/>
  <c r="Q363" i="3"/>
  <c r="P363" i="3" s="1"/>
  <c r="S363" i="3"/>
  <c r="R363" i="3" s="1"/>
  <c r="K363" i="3"/>
  <c r="J363" i="3" s="1"/>
  <c r="M387" i="3"/>
  <c r="L387" i="3" s="1"/>
  <c r="U387" i="3"/>
  <c r="T387" i="3" s="1"/>
  <c r="O387" i="3"/>
  <c r="N387" i="3" s="1"/>
  <c r="I387" i="3"/>
  <c r="Q387" i="3"/>
  <c r="P387" i="3" s="1"/>
  <c r="S387" i="3"/>
  <c r="R387" i="3" s="1"/>
  <c r="K387" i="3"/>
  <c r="J387" i="3" s="1"/>
  <c r="W382" i="3"/>
  <c r="I438" i="3"/>
  <c r="Q438" i="3"/>
  <c r="P438" i="3" s="1"/>
  <c r="K438" i="3"/>
  <c r="J438" i="3" s="1"/>
  <c r="S438" i="3"/>
  <c r="R438" i="3" s="1"/>
  <c r="M438" i="3"/>
  <c r="L438" i="3" s="1"/>
  <c r="U438" i="3"/>
  <c r="T438" i="3" s="1"/>
  <c r="O438" i="3"/>
  <c r="N438" i="3" s="1"/>
  <c r="K459" i="3"/>
  <c r="J459" i="3" s="1"/>
  <c r="S459" i="3"/>
  <c r="R459" i="3" s="1"/>
  <c r="M459" i="3"/>
  <c r="L459" i="3" s="1"/>
  <c r="U459" i="3"/>
  <c r="T459" i="3" s="1"/>
  <c r="O459" i="3"/>
  <c r="N459" i="3" s="1"/>
  <c r="I459" i="3"/>
  <c r="Q459" i="3"/>
  <c r="P459" i="3" s="1"/>
  <c r="I462" i="3"/>
  <c r="Q462" i="3"/>
  <c r="P462" i="3" s="1"/>
  <c r="K462" i="3"/>
  <c r="J462" i="3" s="1"/>
  <c r="S462" i="3"/>
  <c r="R462" i="3" s="1"/>
  <c r="M462" i="3"/>
  <c r="L462" i="3" s="1"/>
  <c r="U462" i="3"/>
  <c r="T462" i="3" s="1"/>
  <c r="O462" i="3"/>
  <c r="N462" i="3" s="1"/>
  <c r="I442" i="3"/>
  <c r="Q442" i="3"/>
  <c r="P442" i="3" s="1"/>
  <c r="K442" i="3"/>
  <c r="J442" i="3" s="1"/>
  <c r="S442" i="3"/>
  <c r="R442" i="3" s="1"/>
  <c r="M442" i="3"/>
  <c r="L442" i="3" s="1"/>
  <c r="U442" i="3"/>
  <c r="T442" i="3" s="1"/>
  <c r="O442" i="3"/>
  <c r="N442" i="3" s="1"/>
  <c r="W364" i="3"/>
  <c r="K431" i="3"/>
  <c r="J431" i="3" s="1"/>
  <c r="S431" i="3"/>
  <c r="R431" i="3" s="1"/>
  <c r="M431" i="3"/>
  <c r="L431" i="3" s="1"/>
  <c r="U431" i="3"/>
  <c r="T431" i="3" s="1"/>
  <c r="O431" i="3"/>
  <c r="N431" i="3" s="1"/>
  <c r="I431" i="3"/>
  <c r="Q431" i="3"/>
  <c r="P431" i="3" s="1"/>
  <c r="K541" i="3"/>
  <c r="J541" i="3" s="1"/>
  <c r="U541" i="3"/>
  <c r="T541" i="3" s="1"/>
  <c r="M541" i="3"/>
  <c r="L541" i="3" s="1"/>
  <c r="O541" i="3"/>
  <c r="N541" i="3" s="1"/>
  <c r="Q541" i="3"/>
  <c r="P541" i="3" s="1"/>
  <c r="I541" i="3"/>
  <c r="S541" i="3"/>
  <c r="R541" i="3" s="1"/>
  <c r="W486" i="3"/>
  <c r="M480" i="3"/>
  <c r="L480" i="3" s="1"/>
  <c r="U480" i="3"/>
  <c r="T480" i="3" s="1"/>
  <c r="O480" i="3"/>
  <c r="N480" i="3" s="1"/>
  <c r="I480" i="3"/>
  <c r="Q480" i="3"/>
  <c r="P480" i="3" s="1"/>
  <c r="K480" i="3"/>
  <c r="J480" i="3" s="1"/>
  <c r="S480" i="3"/>
  <c r="R480" i="3" s="1"/>
  <c r="W286" i="3"/>
  <c r="W464" i="3"/>
  <c r="M504" i="3"/>
  <c r="L504" i="3" s="1"/>
  <c r="U504" i="3"/>
  <c r="T504" i="3" s="1"/>
  <c r="O504" i="3"/>
  <c r="N504" i="3" s="1"/>
  <c r="I504" i="3"/>
  <c r="Q504" i="3"/>
  <c r="P504" i="3" s="1"/>
  <c r="K504" i="3"/>
  <c r="J504" i="3" s="1"/>
  <c r="S504" i="3"/>
  <c r="R504" i="3" s="1"/>
  <c r="O449" i="3"/>
  <c r="N449" i="3" s="1"/>
  <c r="I449" i="3"/>
  <c r="Q449" i="3"/>
  <c r="P449" i="3" s="1"/>
  <c r="K449" i="3"/>
  <c r="J449" i="3" s="1"/>
  <c r="S449" i="3"/>
  <c r="R449" i="3" s="1"/>
  <c r="U449" i="3"/>
  <c r="T449" i="3" s="1"/>
  <c r="M449" i="3"/>
  <c r="L449" i="3" s="1"/>
  <c r="W444" i="3"/>
  <c r="M583" i="3"/>
  <c r="L583" i="3" s="1"/>
  <c r="U583" i="3"/>
  <c r="T583" i="3" s="1"/>
  <c r="O583" i="3"/>
  <c r="N583" i="3" s="1"/>
  <c r="I583" i="3"/>
  <c r="K583" i="3"/>
  <c r="J583" i="3" s="1"/>
  <c r="Q583" i="3"/>
  <c r="P583" i="3" s="1"/>
  <c r="S583" i="3"/>
  <c r="R583" i="3" s="1"/>
  <c r="W513" i="3"/>
  <c r="Q603" i="3"/>
  <c r="P603" i="3" s="1"/>
  <c r="S603" i="3"/>
  <c r="R603" i="3" s="1"/>
  <c r="I603" i="3"/>
  <c r="U603" i="3"/>
  <c r="T603" i="3" s="1"/>
  <c r="K603" i="3"/>
  <c r="J603" i="3" s="1"/>
  <c r="M603" i="3"/>
  <c r="L603" i="3" s="1"/>
  <c r="O603" i="3"/>
  <c r="N603" i="3" s="1"/>
  <c r="M719" i="3"/>
  <c r="L719" i="3" s="1"/>
  <c r="U719" i="3"/>
  <c r="T719" i="3" s="1"/>
  <c r="K719" i="3"/>
  <c r="J719" i="3" s="1"/>
  <c r="O719" i="3"/>
  <c r="N719" i="3" s="1"/>
  <c r="Q719" i="3"/>
  <c r="P719" i="3" s="1"/>
  <c r="S719" i="3"/>
  <c r="R719" i="3" s="1"/>
  <c r="I719" i="3"/>
  <c r="M723" i="3"/>
  <c r="L723" i="3" s="1"/>
  <c r="U723" i="3"/>
  <c r="T723" i="3" s="1"/>
  <c r="I723" i="3"/>
  <c r="K723" i="3"/>
  <c r="J723" i="3" s="1"/>
  <c r="O723" i="3"/>
  <c r="N723" i="3" s="1"/>
  <c r="Q723" i="3"/>
  <c r="P723" i="3" s="1"/>
  <c r="S723" i="3"/>
  <c r="R723" i="3" s="1"/>
  <c r="M639" i="3"/>
  <c r="L639" i="3" s="1"/>
  <c r="U639" i="3"/>
  <c r="T639" i="3" s="1"/>
  <c r="O639" i="3"/>
  <c r="N639" i="3" s="1"/>
  <c r="I639" i="3"/>
  <c r="Q639" i="3"/>
  <c r="P639" i="3" s="1"/>
  <c r="K639" i="3"/>
  <c r="J639" i="3" s="1"/>
  <c r="S639" i="3"/>
  <c r="R639" i="3" s="1"/>
  <c r="K718" i="3"/>
  <c r="J718" i="3" s="1"/>
  <c r="S718" i="3"/>
  <c r="R718" i="3" s="1"/>
  <c r="I718" i="3"/>
  <c r="M718" i="3"/>
  <c r="L718" i="3" s="1"/>
  <c r="O718" i="3"/>
  <c r="N718" i="3" s="1"/>
  <c r="Q718" i="3"/>
  <c r="P718" i="3" s="1"/>
  <c r="U718" i="3"/>
  <c r="T718" i="3" s="1"/>
  <c r="M683" i="3"/>
  <c r="L683" i="3" s="1"/>
  <c r="U683" i="3"/>
  <c r="T683" i="3" s="1"/>
  <c r="O683" i="3"/>
  <c r="N683" i="3" s="1"/>
  <c r="I683" i="3"/>
  <c r="Q683" i="3"/>
  <c r="P683" i="3" s="1"/>
  <c r="K683" i="3"/>
  <c r="J683" i="3" s="1"/>
  <c r="S683" i="3"/>
  <c r="R683" i="3" s="1"/>
  <c r="M663" i="3"/>
  <c r="L663" i="3" s="1"/>
  <c r="U663" i="3"/>
  <c r="T663" i="3" s="1"/>
  <c r="O663" i="3"/>
  <c r="N663" i="3" s="1"/>
  <c r="I663" i="3"/>
  <c r="Q663" i="3"/>
  <c r="P663" i="3" s="1"/>
  <c r="K663" i="3"/>
  <c r="J663" i="3" s="1"/>
  <c r="S663" i="3"/>
  <c r="R663" i="3" s="1"/>
  <c r="W378" i="3"/>
  <c r="M598" i="3"/>
  <c r="L598" i="3" s="1"/>
  <c r="U598" i="3"/>
  <c r="T598" i="3" s="1"/>
  <c r="O598" i="3"/>
  <c r="N598" i="3" s="1"/>
  <c r="Q598" i="3"/>
  <c r="P598" i="3" s="1"/>
  <c r="S598" i="3"/>
  <c r="R598" i="3" s="1"/>
  <c r="I598" i="3"/>
  <c r="K598" i="3"/>
  <c r="J598" i="3" s="1"/>
  <c r="M675" i="3"/>
  <c r="L675" i="3" s="1"/>
  <c r="U675" i="3"/>
  <c r="T675" i="3" s="1"/>
  <c r="O675" i="3"/>
  <c r="N675" i="3" s="1"/>
  <c r="I675" i="3"/>
  <c r="Q675" i="3"/>
  <c r="P675" i="3" s="1"/>
  <c r="K675" i="3"/>
  <c r="J675" i="3" s="1"/>
  <c r="S675" i="3"/>
  <c r="R675" i="3" s="1"/>
  <c r="M816" i="3"/>
  <c r="L816" i="3" s="1"/>
  <c r="U816" i="3"/>
  <c r="T816" i="3" s="1"/>
  <c r="K816" i="3"/>
  <c r="J816" i="3" s="1"/>
  <c r="O816" i="3"/>
  <c r="N816" i="3" s="1"/>
  <c r="Q816" i="3"/>
  <c r="P816" i="3" s="1"/>
  <c r="S816" i="3"/>
  <c r="R816" i="3" s="1"/>
  <c r="I816" i="3"/>
  <c r="K852" i="3"/>
  <c r="J852" i="3" s="1"/>
  <c r="U852" i="3"/>
  <c r="T852" i="3" s="1"/>
  <c r="M852" i="3"/>
  <c r="L852" i="3" s="1"/>
  <c r="O852" i="3"/>
  <c r="N852" i="3" s="1"/>
  <c r="Q852" i="3"/>
  <c r="P852" i="3" s="1"/>
  <c r="I852" i="3"/>
  <c r="S852" i="3"/>
  <c r="R852" i="3" s="1"/>
  <c r="K804" i="3"/>
  <c r="J804" i="3" s="1"/>
  <c r="S804" i="3"/>
  <c r="R804" i="3" s="1"/>
  <c r="M804" i="3"/>
  <c r="L804" i="3" s="1"/>
  <c r="U804" i="3"/>
  <c r="T804" i="3" s="1"/>
  <c r="I804" i="3"/>
  <c r="O804" i="3"/>
  <c r="N804" i="3" s="1"/>
  <c r="Q804" i="3"/>
  <c r="P804" i="3" s="1"/>
  <c r="W687" i="3"/>
  <c r="S829" i="3"/>
  <c r="R829" i="3" s="1"/>
  <c r="I829" i="3"/>
  <c r="K829" i="3"/>
  <c r="J829" i="3" s="1"/>
  <c r="U829" i="3"/>
  <c r="T829" i="3" s="1"/>
  <c r="M829" i="3"/>
  <c r="L829" i="3" s="1"/>
  <c r="O829" i="3"/>
  <c r="N829" i="3" s="1"/>
  <c r="Q829" i="3"/>
  <c r="P829" i="3" s="1"/>
  <c r="Q861" i="3"/>
  <c r="P861" i="3" s="1"/>
  <c r="I861" i="3"/>
  <c r="S861" i="3"/>
  <c r="R861" i="3" s="1"/>
  <c r="K861" i="3"/>
  <c r="J861" i="3" s="1"/>
  <c r="U861" i="3"/>
  <c r="T861" i="3" s="1"/>
  <c r="M861" i="3"/>
  <c r="L861" i="3" s="1"/>
  <c r="O861" i="3"/>
  <c r="N861" i="3" s="1"/>
  <c r="W612" i="3"/>
  <c r="W699" i="3"/>
  <c r="O778" i="3"/>
  <c r="N778" i="3" s="1"/>
  <c r="I778" i="3"/>
  <c r="Q778" i="3"/>
  <c r="P778" i="3" s="1"/>
  <c r="K778" i="3"/>
  <c r="J778" i="3" s="1"/>
  <c r="S778" i="3"/>
  <c r="R778" i="3" s="1"/>
  <c r="M778" i="3"/>
  <c r="L778" i="3" s="1"/>
  <c r="U778" i="3"/>
  <c r="T778" i="3" s="1"/>
  <c r="W632" i="3"/>
  <c r="W926" i="3"/>
  <c r="W915" i="3"/>
  <c r="W918" i="3"/>
  <c r="W799" i="3"/>
  <c r="O838" i="3"/>
  <c r="N838" i="3" s="1"/>
  <c r="Q838" i="3"/>
  <c r="P838" i="3" s="1"/>
  <c r="S838" i="3"/>
  <c r="R838" i="3" s="1"/>
  <c r="I838" i="3"/>
  <c r="U838" i="3"/>
  <c r="T838" i="3" s="1"/>
  <c r="K838" i="3"/>
  <c r="J838" i="3" s="1"/>
  <c r="M838" i="3"/>
  <c r="L838" i="3" s="1"/>
  <c r="O870" i="3"/>
  <c r="N870" i="3" s="1"/>
  <c r="I870" i="3"/>
  <c r="Q870" i="3"/>
  <c r="P870" i="3" s="1"/>
  <c r="K870" i="3"/>
  <c r="J870" i="3" s="1"/>
  <c r="S870" i="3"/>
  <c r="R870" i="3" s="1"/>
  <c r="M870" i="3"/>
  <c r="L870" i="3" s="1"/>
  <c r="U870" i="3"/>
  <c r="T870" i="3" s="1"/>
  <c r="W946" i="3"/>
  <c r="M877" i="3"/>
  <c r="L877" i="3" s="1"/>
  <c r="U877" i="3"/>
  <c r="T877" i="3" s="1"/>
  <c r="O877" i="3"/>
  <c r="N877" i="3" s="1"/>
  <c r="I877" i="3"/>
  <c r="Q877" i="3"/>
  <c r="P877" i="3" s="1"/>
  <c r="K877" i="3"/>
  <c r="J877" i="3" s="1"/>
  <c r="S877" i="3"/>
  <c r="R877" i="3" s="1"/>
  <c r="W775" i="3"/>
  <c r="W821" i="3"/>
  <c r="W803" i="3"/>
  <c r="W854" i="3"/>
  <c r="W968" i="3"/>
  <c r="W971" i="3"/>
  <c r="W884" i="3"/>
  <c r="W928" i="3"/>
  <c r="W973" i="3"/>
  <c r="W991" i="3"/>
  <c r="W958" i="3"/>
  <c r="M8" i="3"/>
  <c r="L8" i="3" s="1"/>
  <c r="U8" i="3"/>
  <c r="T8" i="3" s="1"/>
  <c r="O8" i="3"/>
  <c r="N8" i="3" s="1"/>
  <c r="K8" i="3"/>
  <c r="J8" i="3" s="1"/>
  <c r="Q8" i="3"/>
  <c r="P8" i="3" s="1"/>
  <c r="I8" i="3"/>
  <c r="S8" i="3"/>
  <c r="R8" i="3" s="1"/>
  <c r="U71" i="3"/>
  <c r="T71" i="3" s="1"/>
  <c r="K71" i="3"/>
  <c r="J71" i="3" s="1"/>
  <c r="M71" i="3"/>
  <c r="L71" i="3" s="1"/>
  <c r="Q71" i="3"/>
  <c r="P71" i="3" s="1"/>
  <c r="O71" i="3"/>
  <c r="N71" i="3" s="1"/>
  <c r="S71" i="3"/>
  <c r="R71" i="3" s="1"/>
  <c r="I71" i="3"/>
  <c r="K55" i="3"/>
  <c r="J55" i="3" s="1"/>
  <c r="S55" i="3"/>
  <c r="R55" i="3" s="1"/>
  <c r="M55" i="3"/>
  <c r="L55" i="3" s="1"/>
  <c r="U55" i="3"/>
  <c r="T55" i="3" s="1"/>
  <c r="O55" i="3"/>
  <c r="N55" i="3" s="1"/>
  <c r="Q55" i="3"/>
  <c r="P55" i="3" s="1"/>
  <c r="I55" i="3"/>
  <c r="I110" i="3"/>
  <c r="Q110" i="3"/>
  <c r="P110" i="3" s="1"/>
  <c r="K110" i="3"/>
  <c r="J110" i="3" s="1"/>
  <c r="S110" i="3"/>
  <c r="R110" i="3" s="1"/>
  <c r="U110" i="3"/>
  <c r="T110" i="3" s="1"/>
  <c r="M110" i="3"/>
  <c r="L110" i="3" s="1"/>
  <c r="O110" i="3"/>
  <c r="N110" i="3" s="1"/>
  <c r="M240" i="3"/>
  <c r="L240" i="3" s="1"/>
  <c r="O240" i="3"/>
  <c r="N240" i="3" s="1"/>
  <c r="Q240" i="3"/>
  <c r="P240" i="3" s="1"/>
  <c r="S240" i="3"/>
  <c r="R240" i="3" s="1"/>
  <c r="I240" i="3"/>
  <c r="K240" i="3"/>
  <c r="J240" i="3" s="1"/>
  <c r="U240" i="3"/>
  <c r="T240" i="3" s="1"/>
  <c r="M24" i="3"/>
  <c r="L24" i="3" s="1"/>
  <c r="U24" i="3"/>
  <c r="T24" i="3" s="1"/>
  <c r="O24" i="3"/>
  <c r="N24" i="3" s="1"/>
  <c r="K24" i="3"/>
  <c r="J24" i="3" s="1"/>
  <c r="Q24" i="3"/>
  <c r="P24" i="3" s="1"/>
  <c r="I24" i="3"/>
  <c r="S24" i="3"/>
  <c r="R24" i="3" s="1"/>
  <c r="I122" i="3"/>
  <c r="S122" i="3"/>
  <c r="R122" i="3" s="1"/>
  <c r="K122" i="3"/>
  <c r="J122" i="3" s="1"/>
  <c r="U122" i="3"/>
  <c r="T122" i="3" s="1"/>
  <c r="O122" i="3"/>
  <c r="N122" i="3" s="1"/>
  <c r="M122" i="3"/>
  <c r="L122" i="3" s="1"/>
  <c r="Q122" i="3"/>
  <c r="P122" i="3" s="1"/>
  <c r="O150" i="3"/>
  <c r="N150" i="3" s="1"/>
  <c r="I150" i="3"/>
  <c r="Q150" i="3"/>
  <c r="P150" i="3" s="1"/>
  <c r="K150" i="3"/>
  <c r="J150" i="3" s="1"/>
  <c r="M150" i="3"/>
  <c r="L150" i="3" s="1"/>
  <c r="S150" i="3"/>
  <c r="R150" i="3" s="1"/>
  <c r="U150" i="3"/>
  <c r="T150" i="3" s="1"/>
  <c r="O184" i="3"/>
  <c r="N184" i="3" s="1"/>
  <c r="Q184" i="3"/>
  <c r="P184" i="3" s="1"/>
  <c r="S184" i="3"/>
  <c r="R184" i="3" s="1"/>
  <c r="K184" i="3"/>
  <c r="J184" i="3" s="1"/>
  <c r="U184" i="3"/>
  <c r="T184" i="3" s="1"/>
  <c r="I184" i="3"/>
  <c r="M184" i="3"/>
  <c r="L184" i="3" s="1"/>
  <c r="I224" i="3"/>
  <c r="K224" i="3"/>
  <c r="J224" i="3" s="1"/>
  <c r="U224" i="3"/>
  <c r="T224" i="3" s="1"/>
  <c r="M224" i="3"/>
  <c r="L224" i="3" s="1"/>
  <c r="O224" i="3"/>
  <c r="N224" i="3" s="1"/>
  <c r="S224" i="3"/>
  <c r="R224" i="3" s="1"/>
  <c r="Q224" i="3"/>
  <c r="P224" i="3" s="1"/>
  <c r="W185" i="3"/>
  <c r="O290" i="3"/>
  <c r="N290" i="3" s="1"/>
  <c r="I290" i="3"/>
  <c r="Q290" i="3"/>
  <c r="P290" i="3" s="1"/>
  <c r="K290" i="3"/>
  <c r="J290" i="3" s="1"/>
  <c r="M290" i="3"/>
  <c r="L290" i="3" s="1"/>
  <c r="U290" i="3"/>
  <c r="T290" i="3" s="1"/>
  <c r="S290" i="3"/>
  <c r="R290" i="3" s="1"/>
  <c r="W295" i="3"/>
  <c r="W323" i="3"/>
  <c r="W402" i="3"/>
  <c r="W517" i="3"/>
  <c r="O501" i="3"/>
  <c r="N501" i="3" s="1"/>
  <c r="I501" i="3"/>
  <c r="Q501" i="3"/>
  <c r="P501" i="3" s="1"/>
  <c r="K501" i="3"/>
  <c r="J501" i="3" s="1"/>
  <c r="S501" i="3"/>
  <c r="R501" i="3" s="1"/>
  <c r="M501" i="3"/>
  <c r="L501" i="3" s="1"/>
  <c r="U501" i="3"/>
  <c r="T501" i="3" s="1"/>
  <c r="W482" i="3"/>
  <c r="W491" i="3"/>
  <c r="W511" i="3"/>
  <c r="M703" i="3"/>
  <c r="L703" i="3" s="1"/>
  <c r="U703" i="3"/>
  <c r="T703" i="3" s="1"/>
  <c r="O703" i="3"/>
  <c r="N703" i="3" s="1"/>
  <c r="I703" i="3"/>
  <c r="Q703" i="3"/>
  <c r="P703" i="3" s="1"/>
  <c r="K703" i="3"/>
  <c r="J703" i="3" s="1"/>
  <c r="S703" i="3"/>
  <c r="R703" i="3" s="1"/>
  <c r="O798" i="3"/>
  <c r="N798" i="3" s="1"/>
  <c r="I798" i="3"/>
  <c r="Q798" i="3"/>
  <c r="P798" i="3" s="1"/>
  <c r="S798" i="3"/>
  <c r="R798" i="3" s="1"/>
  <c r="U798" i="3"/>
  <c r="T798" i="3" s="1"/>
  <c r="K798" i="3"/>
  <c r="J798" i="3" s="1"/>
  <c r="M798" i="3"/>
  <c r="L798" i="3" s="1"/>
  <c r="M40" i="3"/>
  <c r="L40" i="3" s="1"/>
  <c r="U40" i="3"/>
  <c r="T40" i="3" s="1"/>
  <c r="O40" i="3"/>
  <c r="N40" i="3" s="1"/>
  <c r="K40" i="3"/>
  <c r="J40" i="3" s="1"/>
  <c r="Q40" i="3"/>
  <c r="P40" i="3" s="1"/>
  <c r="I40" i="3"/>
  <c r="S40" i="3"/>
  <c r="R40" i="3" s="1"/>
  <c r="M28" i="3"/>
  <c r="L28" i="3" s="1"/>
  <c r="U28" i="3"/>
  <c r="T28" i="3" s="1"/>
  <c r="O28" i="3"/>
  <c r="N28" i="3" s="1"/>
  <c r="I28" i="3"/>
  <c r="K28" i="3"/>
  <c r="J28" i="3" s="1"/>
  <c r="S28" i="3"/>
  <c r="R28" i="3" s="1"/>
  <c r="Q28" i="3"/>
  <c r="P28" i="3" s="1"/>
  <c r="O45" i="3"/>
  <c r="N45" i="3" s="1"/>
  <c r="Q45" i="3"/>
  <c r="P45" i="3" s="1"/>
  <c r="I45" i="3"/>
  <c r="K45" i="3"/>
  <c r="J45" i="3" s="1"/>
  <c r="M45" i="3"/>
  <c r="L45" i="3" s="1"/>
  <c r="S45" i="3"/>
  <c r="R45" i="3" s="1"/>
  <c r="U45" i="3"/>
  <c r="T45" i="3" s="1"/>
  <c r="U63" i="3"/>
  <c r="T63" i="3" s="1"/>
  <c r="K63" i="3"/>
  <c r="J63" i="3" s="1"/>
  <c r="M63" i="3"/>
  <c r="L63" i="3" s="1"/>
  <c r="Q63" i="3"/>
  <c r="P63" i="3" s="1"/>
  <c r="O63" i="3"/>
  <c r="N63" i="3" s="1"/>
  <c r="S63" i="3"/>
  <c r="R63" i="3" s="1"/>
  <c r="I63" i="3"/>
  <c r="O53" i="3"/>
  <c r="N53" i="3" s="1"/>
  <c r="I53" i="3"/>
  <c r="Q53" i="3"/>
  <c r="P53" i="3" s="1"/>
  <c r="K53" i="3"/>
  <c r="J53" i="3" s="1"/>
  <c r="S53" i="3"/>
  <c r="R53" i="3" s="1"/>
  <c r="M53" i="3"/>
  <c r="L53" i="3" s="1"/>
  <c r="U53" i="3"/>
  <c r="T53" i="3" s="1"/>
  <c r="W30" i="3"/>
  <c r="K84" i="3"/>
  <c r="J84" i="3" s="1"/>
  <c r="S84" i="3"/>
  <c r="R84" i="3" s="1"/>
  <c r="M84" i="3"/>
  <c r="L84" i="3" s="1"/>
  <c r="U84" i="3"/>
  <c r="T84" i="3" s="1"/>
  <c r="I84" i="3"/>
  <c r="Q84" i="3"/>
  <c r="P84" i="3" s="1"/>
  <c r="O84" i="3"/>
  <c r="N84" i="3" s="1"/>
  <c r="O29" i="3"/>
  <c r="N29" i="3" s="1"/>
  <c r="I29" i="3"/>
  <c r="Q29" i="3"/>
  <c r="P29" i="3" s="1"/>
  <c r="S29" i="3"/>
  <c r="R29" i="3" s="1"/>
  <c r="U29" i="3"/>
  <c r="T29" i="3" s="1"/>
  <c r="K29" i="3"/>
  <c r="J29" i="3" s="1"/>
  <c r="M29" i="3"/>
  <c r="L29" i="3" s="1"/>
  <c r="W58" i="3"/>
  <c r="Q123" i="3"/>
  <c r="P123" i="3" s="1"/>
  <c r="I123" i="3"/>
  <c r="S123" i="3"/>
  <c r="R123" i="3" s="1"/>
  <c r="K123" i="3"/>
  <c r="J123" i="3" s="1"/>
  <c r="M123" i="3"/>
  <c r="L123" i="3" s="1"/>
  <c r="O123" i="3"/>
  <c r="N123" i="3" s="1"/>
  <c r="U123" i="3"/>
  <c r="T123" i="3" s="1"/>
  <c r="W112" i="3"/>
  <c r="W130" i="3"/>
  <c r="I164" i="3"/>
  <c r="Q164" i="3"/>
  <c r="P164" i="3" s="1"/>
  <c r="K164" i="3"/>
  <c r="J164" i="3" s="1"/>
  <c r="S164" i="3"/>
  <c r="R164" i="3" s="1"/>
  <c r="M164" i="3"/>
  <c r="L164" i="3" s="1"/>
  <c r="U164" i="3"/>
  <c r="T164" i="3" s="1"/>
  <c r="O164" i="3"/>
  <c r="N164" i="3" s="1"/>
  <c r="K173" i="3"/>
  <c r="J173" i="3" s="1"/>
  <c r="S173" i="3"/>
  <c r="R173" i="3" s="1"/>
  <c r="O173" i="3"/>
  <c r="N173" i="3" s="1"/>
  <c r="Q173" i="3"/>
  <c r="P173" i="3" s="1"/>
  <c r="U173" i="3"/>
  <c r="T173" i="3" s="1"/>
  <c r="M173" i="3"/>
  <c r="L173" i="3" s="1"/>
  <c r="I173" i="3"/>
  <c r="W121" i="3"/>
  <c r="M174" i="3"/>
  <c r="L174" i="3" s="1"/>
  <c r="U174" i="3"/>
  <c r="T174" i="3" s="1"/>
  <c r="S174" i="3"/>
  <c r="R174" i="3" s="1"/>
  <c r="I174" i="3"/>
  <c r="K174" i="3"/>
  <c r="J174" i="3" s="1"/>
  <c r="O174" i="3"/>
  <c r="N174" i="3" s="1"/>
  <c r="Q174" i="3"/>
  <c r="P174" i="3" s="1"/>
  <c r="I236" i="3"/>
  <c r="K236" i="3"/>
  <c r="J236" i="3" s="1"/>
  <c r="U236" i="3"/>
  <c r="T236" i="3" s="1"/>
  <c r="M236" i="3"/>
  <c r="L236" i="3" s="1"/>
  <c r="O236" i="3"/>
  <c r="N236" i="3" s="1"/>
  <c r="Q236" i="3"/>
  <c r="P236" i="3" s="1"/>
  <c r="S236" i="3"/>
  <c r="R236" i="3" s="1"/>
  <c r="I208" i="3"/>
  <c r="Q208" i="3"/>
  <c r="P208" i="3" s="1"/>
  <c r="M208" i="3"/>
  <c r="L208" i="3" s="1"/>
  <c r="U208" i="3"/>
  <c r="T208" i="3" s="1"/>
  <c r="S208" i="3"/>
  <c r="R208" i="3" s="1"/>
  <c r="O208" i="3"/>
  <c r="N208" i="3" s="1"/>
  <c r="K208" i="3"/>
  <c r="J208" i="3" s="1"/>
  <c r="W165" i="3"/>
  <c r="Q243" i="3"/>
  <c r="P243" i="3" s="1"/>
  <c r="S243" i="3"/>
  <c r="R243" i="3" s="1"/>
  <c r="K243" i="3"/>
  <c r="J243" i="3" s="1"/>
  <c r="M243" i="3"/>
  <c r="L243" i="3" s="1"/>
  <c r="O243" i="3"/>
  <c r="N243" i="3" s="1"/>
  <c r="I243" i="3"/>
  <c r="U243" i="3"/>
  <c r="T243" i="3" s="1"/>
  <c r="I280" i="3"/>
  <c r="K280" i="3"/>
  <c r="J280" i="3" s="1"/>
  <c r="U280" i="3"/>
  <c r="T280" i="3" s="1"/>
  <c r="M280" i="3"/>
  <c r="L280" i="3" s="1"/>
  <c r="O280" i="3"/>
  <c r="N280" i="3" s="1"/>
  <c r="Q280" i="3"/>
  <c r="P280" i="3" s="1"/>
  <c r="S280" i="3"/>
  <c r="R280" i="3" s="1"/>
  <c r="M186" i="3"/>
  <c r="L186" i="3" s="1"/>
  <c r="U186" i="3"/>
  <c r="T186" i="3" s="1"/>
  <c r="O186" i="3"/>
  <c r="N186" i="3" s="1"/>
  <c r="I186" i="3"/>
  <c r="Q186" i="3"/>
  <c r="P186" i="3" s="1"/>
  <c r="S186" i="3"/>
  <c r="R186" i="3" s="1"/>
  <c r="K186" i="3"/>
  <c r="J186" i="3" s="1"/>
  <c r="W223" i="3"/>
  <c r="I255" i="3"/>
  <c r="Q255" i="3"/>
  <c r="P255" i="3" s="1"/>
  <c r="K255" i="3"/>
  <c r="J255" i="3" s="1"/>
  <c r="S255" i="3"/>
  <c r="R255" i="3" s="1"/>
  <c r="U255" i="3"/>
  <c r="T255" i="3" s="1"/>
  <c r="O255" i="3"/>
  <c r="N255" i="3" s="1"/>
  <c r="M255" i="3"/>
  <c r="L255" i="3" s="1"/>
  <c r="W158" i="3"/>
  <c r="K264" i="3"/>
  <c r="J264" i="3" s="1"/>
  <c r="S264" i="3"/>
  <c r="R264" i="3" s="1"/>
  <c r="M264" i="3"/>
  <c r="L264" i="3" s="1"/>
  <c r="U264" i="3"/>
  <c r="T264" i="3" s="1"/>
  <c r="Q264" i="3"/>
  <c r="P264" i="3" s="1"/>
  <c r="O264" i="3"/>
  <c r="N264" i="3" s="1"/>
  <c r="I264" i="3"/>
  <c r="W198" i="3"/>
  <c r="W219" i="3"/>
  <c r="W205" i="3"/>
  <c r="K304" i="3"/>
  <c r="J304" i="3" s="1"/>
  <c r="S304" i="3"/>
  <c r="R304" i="3" s="1"/>
  <c r="M304" i="3"/>
  <c r="L304" i="3" s="1"/>
  <c r="U304" i="3"/>
  <c r="T304" i="3" s="1"/>
  <c r="I304" i="3"/>
  <c r="O304" i="3"/>
  <c r="N304" i="3" s="1"/>
  <c r="Q304" i="3"/>
  <c r="P304" i="3" s="1"/>
  <c r="W249" i="3"/>
  <c r="W270" i="3"/>
  <c r="M321" i="3"/>
  <c r="L321" i="3" s="1"/>
  <c r="U321" i="3"/>
  <c r="T321" i="3" s="1"/>
  <c r="O321" i="3"/>
  <c r="N321" i="3" s="1"/>
  <c r="S321" i="3"/>
  <c r="R321" i="3" s="1"/>
  <c r="K321" i="3"/>
  <c r="J321" i="3" s="1"/>
  <c r="I321" i="3"/>
  <c r="Q321" i="3"/>
  <c r="P321" i="3" s="1"/>
  <c r="W242" i="3"/>
  <c r="W315" i="3"/>
  <c r="M202" i="3"/>
  <c r="L202" i="3" s="1"/>
  <c r="U202" i="3"/>
  <c r="T202" i="3" s="1"/>
  <c r="I202" i="3"/>
  <c r="Q202" i="3"/>
  <c r="P202" i="3" s="1"/>
  <c r="O202" i="3"/>
  <c r="N202" i="3" s="1"/>
  <c r="S202" i="3"/>
  <c r="R202" i="3" s="1"/>
  <c r="K202" i="3"/>
  <c r="J202" i="3" s="1"/>
  <c r="O333" i="3"/>
  <c r="N333" i="3" s="1"/>
  <c r="Q333" i="3"/>
  <c r="P333" i="3" s="1"/>
  <c r="I333" i="3"/>
  <c r="S333" i="3"/>
  <c r="R333" i="3" s="1"/>
  <c r="U333" i="3"/>
  <c r="T333" i="3" s="1"/>
  <c r="K333" i="3"/>
  <c r="J333" i="3" s="1"/>
  <c r="M333" i="3"/>
  <c r="L333" i="3" s="1"/>
  <c r="O342" i="3"/>
  <c r="N342" i="3" s="1"/>
  <c r="Q342" i="3"/>
  <c r="P342" i="3" s="1"/>
  <c r="S342" i="3"/>
  <c r="R342" i="3" s="1"/>
  <c r="I342" i="3"/>
  <c r="K342" i="3"/>
  <c r="J342" i="3" s="1"/>
  <c r="U342" i="3"/>
  <c r="T342" i="3" s="1"/>
  <c r="M342" i="3"/>
  <c r="L342" i="3" s="1"/>
  <c r="M379" i="3"/>
  <c r="L379" i="3" s="1"/>
  <c r="U379" i="3"/>
  <c r="T379" i="3" s="1"/>
  <c r="O379" i="3"/>
  <c r="N379" i="3" s="1"/>
  <c r="I379" i="3"/>
  <c r="Q379" i="3"/>
  <c r="P379" i="3" s="1"/>
  <c r="K379" i="3"/>
  <c r="J379" i="3" s="1"/>
  <c r="S379" i="3"/>
  <c r="R379" i="3" s="1"/>
  <c r="W254" i="3"/>
  <c r="O388" i="3"/>
  <c r="N388" i="3" s="1"/>
  <c r="I388" i="3"/>
  <c r="Q388" i="3"/>
  <c r="P388" i="3" s="1"/>
  <c r="K388" i="3"/>
  <c r="J388" i="3" s="1"/>
  <c r="S388" i="3"/>
  <c r="R388" i="3" s="1"/>
  <c r="M388" i="3"/>
  <c r="L388" i="3" s="1"/>
  <c r="U388" i="3"/>
  <c r="T388" i="3" s="1"/>
  <c r="K393" i="3"/>
  <c r="J393" i="3" s="1"/>
  <c r="S393" i="3"/>
  <c r="R393" i="3" s="1"/>
  <c r="M393" i="3"/>
  <c r="L393" i="3" s="1"/>
  <c r="U393" i="3"/>
  <c r="T393" i="3" s="1"/>
  <c r="I393" i="3"/>
  <c r="O393" i="3"/>
  <c r="N393" i="3" s="1"/>
  <c r="Q393" i="3"/>
  <c r="P393" i="3" s="1"/>
  <c r="M383" i="3"/>
  <c r="L383" i="3" s="1"/>
  <c r="U383" i="3"/>
  <c r="T383" i="3" s="1"/>
  <c r="O383" i="3"/>
  <c r="N383" i="3" s="1"/>
  <c r="I383" i="3"/>
  <c r="Q383" i="3"/>
  <c r="P383" i="3" s="1"/>
  <c r="K383" i="3"/>
  <c r="J383" i="3" s="1"/>
  <c r="S383" i="3"/>
  <c r="R383" i="3" s="1"/>
  <c r="W335" i="3"/>
  <c r="I353" i="3"/>
  <c r="Q353" i="3"/>
  <c r="P353" i="3" s="1"/>
  <c r="K353" i="3"/>
  <c r="J353" i="3" s="1"/>
  <c r="S353" i="3"/>
  <c r="R353" i="3" s="1"/>
  <c r="M353" i="3"/>
  <c r="L353" i="3" s="1"/>
  <c r="U353" i="3"/>
  <c r="T353" i="3" s="1"/>
  <c r="O353" i="3"/>
  <c r="N353" i="3" s="1"/>
  <c r="I392" i="3"/>
  <c r="Q392" i="3"/>
  <c r="P392" i="3" s="1"/>
  <c r="K392" i="3"/>
  <c r="J392" i="3" s="1"/>
  <c r="S392" i="3"/>
  <c r="R392" i="3" s="1"/>
  <c r="U392" i="3"/>
  <c r="T392" i="3" s="1"/>
  <c r="M392" i="3"/>
  <c r="L392" i="3" s="1"/>
  <c r="O392" i="3"/>
  <c r="N392" i="3" s="1"/>
  <c r="W408" i="3"/>
  <c r="I466" i="3"/>
  <c r="U466" i="3"/>
  <c r="T466" i="3" s="1"/>
  <c r="K466" i="3"/>
  <c r="J466" i="3" s="1"/>
  <c r="M466" i="3"/>
  <c r="L466" i="3" s="1"/>
  <c r="O466" i="3"/>
  <c r="N466" i="3" s="1"/>
  <c r="Q466" i="3"/>
  <c r="P466" i="3" s="1"/>
  <c r="S466" i="3"/>
  <c r="R466" i="3" s="1"/>
  <c r="O445" i="3"/>
  <c r="N445" i="3" s="1"/>
  <c r="I445" i="3"/>
  <c r="Q445" i="3"/>
  <c r="P445" i="3" s="1"/>
  <c r="K445" i="3"/>
  <c r="J445" i="3" s="1"/>
  <c r="S445" i="3"/>
  <c r="R445" i="3" s="1"/>
  <c r="M445" i="3"/>
  <c r="L445" i="3" s="1"/>
  <c r="U445" i="3"/>
  <c r="T445" i="3" s="1"/>
  <c r="W405" i="3"/>
  <c r="O360" i="3"/>
  <c r="N360" i="3" s="1"/>
  <c r="I360" i="3"/>
  <c r="Q360" i="3"/>
  <c r="P360" i="3" s="1"/>
  <c r="K360" i="3"/>
  <c r="J360" i="3" s="1"/>
  <c r="S360" i="3"/>
  <c r="R360" i="3" s="1"/>
  <c r="U360" i="3"/>
  <c r="T360" i="3" s="1"/>
  <c r="M360" i="3"/>
  <c r="L360" i="3" s="1"/>
  <c r="W362" i="3"/>
  <c r="W398" i="3"/>
  <c r="O473" i="3"/>
  <c r="N473" i="3" s="1"/>
  <c r="I473" i="3"/>
  <c r="Q473" i="3"/>
  <c r="P473" i="3" s="1"/>
  <c r="K473" i="3"/>
  <c r="J473" i="3" s="1"/>
  <c r="S473" i="3"/>
  <c r="R473" i="3" s="1"/>
  <c r="M473" i="3"/>
  <c r="L473" i="3" s="1"/>
  <c r="U473" i="3"/>
  <c r="T473" i="3" s="1"/>
  <c r="K545" i="3"/>
  <c r="J545" i="3" s="1"/>
  <c r="U545" i="3"/>
  <c r="T545" i="3" s="1"/>
  <c r="M545" i="3"/>
  <c r="L545" i="3" s="1"/>
  <c r="O545" i="3"/>
  <c r="N545" i="3" s="1"/>
  <c r="Q545" i="3"/>
  <c r="P545" i="3" s="1"/>
  <c r="I545" i="3"/>
  <c r="S545" i="3"/>
  <c r="R545" i="3" s="1"/>
  <c r="W350" i="3"/>
  <c r="W448" i="3"/>
  <c r="O532" i="3"/>
  <c r="N532" i="3" s="1"/>
  <c r="I532" i="3"/>
  <c r="Q532" i="3"/>
  <c r="P532" i="3" s="1"/>
  <c r="K532" i="3"/>
  <c r="J532" i="3" s="1"/>
  <c r="M532" i="3"/>
  <c r="L532" i="3" s="1"/>
  <c r="S532" i="3"/>
  <c r="R532" i="3" s="1"/>
  <c r="U532" i="3"/>
  <c r="T532" i="3" s="1"/>
  <c r="W432" i="3"/>
  <c r="O509" i="3"/>
  <c r="N509" i="3" s="1"/>
  <c r="I509" i="3"/>
  <c r="Q509" i="3"/>
  <c r="P509" i="3" s="1"/>
  <c r="K509" i="3"/>
  <c r="J509" i="3" s="1"/>
  <c r="S509" i="3"/>
  <c r="R509" i="3" s="1"/>
  <c r="M509" i="3"/>
  <c r="L509" i="3" s="1"/>
  <c r="U509" i="3"/>
  <c r="T509" i="3" s="1"/>
  <c r="W429" i="3"/>
  <c r="W494" i="3"/>
  <c r="M540" i="3"/>
  <c r="L540" i="3" s="1"/>
  <c r="O540" i="3"/>
  <c r="N540" i="3" s="1"/>
  <c r="Q540" i="3"/>
  <c r="P540" i="3" s="1"/>
  <c r="I540" i="3"/>
  <c r="S540" i="3"/>
  <c r="R540" i="3" s="1"/>
  <c r="K540" i="3"/>
  <c r="J540" i="3" s="1"/>
  <c r="U540" i="3"/>
  <c r="T540" i="3" s="1"/>
  <c r="M563" i="3"/>
  <c r="L563" i="3" s="1"/>
  <c r="O563" i="3"/>
  <c r="N563" i="3" s="1"/>
  <c r="Q563" i="3"/>
  <c r="P563" i="3" s="1"/>
  <c r="I563" i="3"/>
  <c r="S563" i="3"/>
  <c r="R563" i="3" s="1"/>
  <c r="K563" i="3"/>
  <c r="J563" i="3" s="1"/>
  <c r="U563" i="3"/>
  <c r="T563" i="3" s="1"/>
  <c r="W495" i="3"/>
  <c r="W496" i="3"/>
  <c r="Q562" i="3"/>
  <c r="P562" i="3" s="1"/>
  <c r="S562" i="3"/>
  <c r="R562" i="3" s="1"/>
  <c r="I562" i="3"/>
  <c r="U562" i="3"/>
  <c r="T562" i="3" s="1"/>
  <c r="K562" i="3"/>
  <c r="J562" i="3" s="1"/>
  <c r="M562" i="3"/>
  <c r="L562" i="3" s="1"/>
  <c r="O562" i="3"/>
  <c r="N562" i="3" s="1"/>
  <c r="W531" i="3"/>
  <c r="Q558" i="3"/>
  <c r="P558" i="3" s="1"/>
  <c r="S558" i="3"/>
  <c r="R558" i="3" s="1"/>
  <c r="I558" i="3"/>
  <c r="U558" i="3"/>
  <c r="T558" i="3" s="1"/>
  <c r="K558" i="3"/>
  <c r="J558" i="3" s="1"/>
  <c r="M558" i="3"/>
  <c r="L558" i="3" s="1"/>
  <c r="O558" i="3"/>
  <c r="N558" i="3" s="1"/>
  <c r="Q604" i="3"/>
  <c r="P604" i="3" s="1"/>
  <c r="S604" i="3"/>
  <c r="R604" i="3" s="1"/>
  <c r="U604" i="3"/>
  <c r="T604" i="3" s="1"/>
  <c r="I604" i="3"/>
  <c r="K604" i="3"/>
  <c r="J604" i="3" s="1"/>
  <c r="M604" i="3"/>
  <c r="L604" i="3" s="1"/>
  <c r="O604" i="3"/>
  <c r="N604" i="3" s="1"/>
  <c r="M594" i="3"/>
  <c r="L594" i="3" s="1"/>
  <c r="U594" i="3"/>
  <c r="T594" i="3" s="1"/>
  <c r="Q594" i="3"/>
  <c r="P594" i="3" s="1"/>
  <c r="S594" i="3"/>
  <c r="R594" i="3" s="1"/>
  <c r="I594" i="3"/>
  <c r="K594" i="3"/>
  <c r="J594" i="3" s="1"/>
  <c r="O594" i="3"/>
  <c r="N594" i="3" s="1"/>
  <c r="W647" i="3"/>
  <c r="O728" i="3"/>
  <c r="N728" i="3" s="1"/>
  <c r="K728" i="3"/>
  <c r="J728" i="3" s="1"/>
  <c r="M728" i="3"/>
  <c r="L728" i="3" s="1"/>
  <c r="Q728" i="3"/>
  <c r="P728" i="3" s="1"/>
  <c r="S728" i="3"/>
  <c r="R728" i="3" s="1"/>
  <c r="U728" i="3"/>
  <c r="T728" i="3" s="1"/>
  <c r="I728" i="3"/>
  <c r="W546" i="3"/>
  <c r="K642" i="3"/>
  <c r="J642" i="3" s="1"/>
  <c r="S642" i="3"/>
  <c r="R642" i="3" s="1"/>
  <c r="M642" i="3"/>
  <c r="L642" i="3" s="1"/>
  <c r="U642" i="3"/>
  <c r="T642" i="3" s="1"/>
  <c r="O642" i="3"/>
  <c r="N642" i="3" s="1"/>
  <c r="I642" i="3"/>
  <c r="Q642" i="3"/>
  <c r="P642" i="3" s="1"/>
  <c r="M727" i="3"/>
  <c r="L727" i="3" s="1"/>
  <c r="U727" i="3"/>
  <c r="T727" i="3" s="1"/>
  <c r="I727" i="3"/>
  <c r="K727" i="3"/>
  <c r="J727" i="3" s="1"/>
  <c r="O727" i="3"/>
  <c r="N727" i="3" s="1"/>
  <c r="Q727" i="3"/>
  <c r="P727" i="3" s="1"/>
  <c r="S727" i="3"/>
  <c r="R727" i="3" s="1"/>
  <c r="W581" i="3"/>
  <c r="K686" i="3"/>
  <c r="J686" i="3" s="1"/>
  <c r="S686" i="3"/>
  <c r="R686" i="3" s="1"/>
  <c r="M686" i="3"/>
  <c r="L686" i="3" s="1"/>
  <c r="U686" i="3"/>
  <c r="T686" i="3" s="1"/>
  <c r="O686" i="3"/>
  <c r="N686" i="3" s="1"/>
  <c r="I686" i="3"/>
  <c r="Q686" i="3"/>
  <c r="P686" i="3" s="1"/>
  <c r="W698" i="3"/>
  <c r="M695" i="3"/>
  <c r="L695" i="3" s="1"/>
  <c r="U695" i="3"/>
  <c r="T695" i="3" s="1"/>
  <c r="O695" i="3"/>
  <c r="N695" i="3" s="1"/>
  <c r="I695" i="3"/>
  <c r="Q695" i="3"/>
  <c r="P695" i="3" s="1"/>
  <c r="K695" i="3"/>
  <c r="J695" i="3" s="1"/>
  <c r="S695" i="3"/>
  <c r="R695" i="3" s="1"/>
  <c r="W416" i="3"/>
  <c r="W529" i="3"/>
  <c r="Q616" i="3"/>
  <c r="P616" i="3" s="1"/>
  <c r="S616" i="3"/>
  <c r="R616" i="3" s="1"/>
  <c r="I616" i="3"/>
  <c r="U616" i="3"/>
  <c r="T616" i="3" s="1"/>
  <c r="K616" i="3"/>
  <c r="J616" i="3" s="1"/>
  <c r="M616" i="3"/>
  <c r="L616" i="3" s="1"/>
  <c r="O616" i="3"/>
  <c r="N616" i="3" s="1"/>
  <c r="K678" i="3"/>
  <c r="J678" i="3" s="1"/>
  <c r="S678" i="3"/>
  <c r="R678" i="3" s="1"/>
  <c r="M678" i="3"/>
  <c r="L678" i="3" s="1"/>
  <c r="U678" i="3"/>
  <c r="T678" i="3" s="1"/>
  <c r="O678" i="3"/>
  <c r="N678" i="3" s="1"/>
  <c r="I678" i="3"/>
  <c r="Q678" i="3"/>
  <c r="P678" i="3" s="1"/>
  <c r="W658" i="3"/>
  <c r="Q749" i="3"/>
  <c r="P749" i="3" s="1"/>
  <c r="S749" i="3"/>
  <c r="R749" i="3" s="1"/>
  <c r="I749" i="3"/>
  <c r="K749" i="3"/>
  <c r="J749" i="3" s="1"/>
  <c r="U749" i="3"/>
  <c r="T749" i="3" s="1"/>
  <c r="M749" i="3"/>
  <c r="L749" i="3" s="1"/>
  <c r="O749" i="3"/>
  <c r="N749" i="3" s="1"/>
  <c r="K824" i="3"/>
  <c r="J824" i="3" s="1"/>
  <c r="U824" i="3"/>
  <c r="T824" i="3" s="1"/>
  <c r="M824" i="3"/>
  <c r="L824" i="3" s="1"/>
  <c r="O824" i="3"/>
  <c r="N824" i="3" s="1"/>
  <c r="Q824" i="3"/>
  <c r="P824" i="3" s="1"/>
  <c r="I824" i="3"/>
  <c r="S824" i="3"/>
  <c r="R824" i="3" s="1"/>
  <c r="K856" i="3"/>
  <c r="J856" i="3" s="1"/>
  <c r="U856" i="3"/>
  <c r="T856" i="3" s="1"/>
  <c r="M856" i="3"/>
  <c r="L856" i="3" s="1"/>
  <c r="O856" i="3"/>
  <c r="N856" i="3" s="1"/>
  <c r="Q856" i="3"/>
  <c r="P856" i="3" s="1"/>
  <c r="I856" i="3"/>
  <c r="S856" i="3"/>
  <c r="R856" i="3" s="1"/>
  <c r="K734" i="3"/>
  <c r="J734" i="3" s="1"/>
  <c r="S734" i="3"/>
  <c r="R734" i="3" s="1"/>
  <c r="O734" i="3"/>
  <c r="N734" i="3" s="1"/>
  <c r="Q734" i="3"/>
  <c r="P734" i="3" s="1"/>
  <c r="U734" i="3"/>
  <c r="T734" i="3" s="1"/>
  <c r="I734" i="3"/>
  <c r="M734" i="3"/>
  <c r="L734" i="3" s="1"/>
  <c r="M769" i="3"/>
  <c r="L769" i="3" s="1"/>
  <c r="U769" i="3"/>
  <c r="T769" i="3" s="1"/>
  <c r="O769" i="3"/>
  <c r="N769" i="3" s="1"/>
  <c r="I769" i="3"/>
  <c r="Q769" i="3"/>
  <c r="P769" i="3" s="1"/>
  <c r="K769" i="3"/>
  <c r="J769" i="3" s="1"/>
  <c r="S769" i="3"/>
  <c r="R769" i="3" s="1"/>
  <c r="W693" i="3"/>
  <c r="S833" i="3"/>
  <c r="R833" i="3" s="1"/>
  <c r="I833" i="3"/>
  <c r="K833" i="3"/>
  <c r="J833" i="3" s="1"/>
  <c r="U833" i="3"/>
  <c r="T833" i="3" s="1"/>
  <c r="M833" i="3"/>
  <c r="L833" i="3" s="1"/>
  <c r="O833" i="3"/>
  <c r="N833" i="3" s="1"/>
  <c r="Q833" i="3"/>
  <c r="P833" i="3" s="1"/>
  <c r="Q865" i="3"/>
  <c r="P865" i="3" s="1"/>
  <c r="I865" i="3"/>
  <c r="S865" i="3"/>
  <c r="R865" i="3" s="1"/>
  <c r="K865" i="3"/>
  <c r="J865" i="3" s="1"/>
  <c r="U865" i="3"/>
  <c r="T865" i="3" s="1"/>
  <c r="M865" i="3"/>
  <c r="L865" i="3" s="1"/>
  <c r="O865" i="3"/>
  <c r="N865" i="3" s="1"/>
  <c r="W729" i="3"/>
  <c r="O790" i="3"/>
  <c r="N790" i="3" s="1"/>
  <c r="I790" i="3"/>
  <c r="Q790" i="3"/>
  <c r="P790" i="3" s="1"/>
  <c r="K790" i="3"/>
  <c r="J790" i="3" s="1"/>
  <c r="M790" i="3"/>
  <c r="L790" i="3" s="1"/>
  <c r="S790" i="3"/>
  <c r="R790" i="3" s="1"/>
  <c r="U790" i="3"/>
  <c r="T790" i="3" s="1"/>
  <c r="K796" i="3"/>
  <c r="J796" i="3" s="1"/>
  <c r="S796" i="3"/>
  <c r="R796" i="3" s="1"/>
  <c r="M796" i="3"/>
  <c r="L796" i="3" s="1"/>
  <c r="U796" i="3"/>
  <c r="T796" i="3" s="1"/>
  <c r="I796" i="3"/>
  <c r="O796" i="3"/>
  <c r="N796" i="3" s="1"/>
  <c r="Q796" i="3"/>
  <c r="P796" i="3" s="1"/>
  <c r="W903" i="3"/>
  <c r="W932" i="3"/>
  <c r="W881" i="3"/>
  <c r="W645" i="3"/>
  <c r="W964" i="3"/>
  <c r="W635" i="3"/>
  <c r="M808" i="3"/>
  <c r="L808" i="3" s="1"/>
  <c r="U808" i="3"/>
  <c r="T808" i="3" s="1"/>
  <c r="O808" i="3"/>
  <c r="N808" i="3" s="1"/>
  <c r="Q808" i="3"/>
  <c r="P808" i="3" s="1"/>
  <c r="S808" i="3"/>
  <c r="R808" i="3" s="1"/>
  <c r="I808" i="3"/>
  <c r="K808" i="3"/>
  <c r="J808" i="3" s="1"/>
  <c r="K843" i="3"/>
  <c r="J843" i="3" s="1"/>
  <c r="M843" i="3"/>
  <c r="L843" i="3" s="1"/>
  <c r="O843" i="3"/>
  <c r="N843" i="3" s="1"/>
  <c r="Q843" i="3"/>
  <c r="P843" i="3" s="1"/>
  <c r="I843" i="3"/>
  <c r="S843" i="3"/>
  <c r="R843" i="3" s="1"/>
  <c r="U843" i="3"/>
  <c r="T843" i="3" s="1"/>
  <c r="M917" i="3"/>
  <c r="L917" i="3" s="1"/>
  <c r="U917" i="3"/>
  <c r="T917" i="3" s="1"/>
  <c r="O917" i="3"/>
  <c r="N917" i="3" s="1"/>
  <c r="I917" i="3"/>
  <c r="Q917" i="3"/>
  <c r="P917" i="3" s="1"/>
  <c r="K917" i="3"/>
  <c r="J917" i="3" s="1"/>
  <c r="S917" i="3"/>
  <c r="R917" i="3" s="1"/>
  <c r="I875" i="3"/>
  <c r="Q875" i="3"/>
  <c r="P875" i="3" s="1"/>
  <c r="K875" i="3"/>
  <c r="J875" i="3" s="1"/>
  <c r="S875" i="3"/>
  <c r="R875" i="3" s="1"/>
  <c r="M875" i="3"/>
  <c r="L875" i="3" s="1"/>
  <c r="U875" i="3"/>
  <c r="T875" i="3" s="1"/>
  <c r="O875" i="3"/>
  <c r="N875" i="3" s="1"/>
  <c r="O882" i="3"/>
  <c r="N882" i="3" s="1"/>
  <c r="I882" i="3"/>
  <c r="Q882" i="3"/>
  <c r="P882" i="3" s="1"/>
  <c r="K882" i="3"/>
  <c r="J882" i="3" s="1"/>
  <c r="S882" i="3"/>
  <c r="R882" i="3" s="1"/>
  <c r="M882" i="3"/>
  <c r="L882" i="3" s="1"/>
  <c r="U882" i="3"/>
  <c r="T882" i="3" s="1"/>
  <c r="I965" i="3"/>
  <c r="Q965" i="3"/>
  <c r="P965" i="3" s="1"/>
  <c r="O965" i="3"/>
  <c r="N965" i="3" s="1"/>
  <c r="S965" i="3"/>
  <c r="R965" i="3" s="1"/>
  <c r="M965" i="3"/>
  <c r="L965" i="3" s="1"/>
  <c r="K965" i="3"/>
  <c r="J965" i="3" s="1"/>
  <c r="U965" i="3"/>
  <c r="T965" i="3" s="1"/>
  <c r="W771" i="3"/>
  <c r="M929" i="3"/>
  <c r="L929" i="3" s="1"/>
  <c r="U929" i="3"/>
  <c r="T929" i="3" s="1"/>
  <c r="O929" i="3"/>
  <c r="N929" i="3" s="1"/>
  <c r="I929" i="3"/>
  <c r="Q929" i="3"/>
  <c r="P929" i="3" s="1"/>
  <c r="S929" i="3"/>
  <c r="R929" i="3" s="1"/>
  <c r="K929" i="3"/>
  <c r="J929" i="3" s="1"/>
  <c r="W872" i="3"/>
  <c r="W1003" i="3"/>
  <c r="Q96" i="3"/>
  <c r="P96" i="3" s="1"/>
  <c r="I96" i="3"/>
  <c r="S96" i="3"/>
  <c r="R96" i="3" s="1"/>
  <c r="U96" i="3"/>
  <c r="T96" i="3" s="1"/>
  <c r="M96" i="3"/>
  <c r="L96" i="3" s="1"/>
  <c r="K96" i="3"/>
  <c r="J96" i="3" s="1"/>
  <c r="O96" i="3"/>
  <c r="N96" i="3" s="1"/>
  <c r="O187" i="3"/>
  <c r="N187" i="3" s="1"/>
  <c r="I187" i="3"/>
  <c r="Q187" i="3"/>
  <c r="P187" i="3" s="1"/>
  <c r="K187" i="3"/>
  <c r="J187" i="3" s="1"/>
  <c r="S187" i="3"/>
  <c r="R187" i="3" s="1"/>
  <c r="M187" i="3"/>
  <c r="L187" i="3" s="1"/>
  <c r="U187" i="3"/>
  <c r="T187" i="3" s="1"/>
  <c r="W213" i="3"/>
  <c r="O525" i="3"/>
  <c r="N525" i="3" s="1"/>
  <c r="I525" i="3"/>
  <c r="Q525" i="3"/>
  <c r="P525" i="3" s="1"/>
  <c r="K525" i="3"/>
  <c r="J525" i="3" s="1"/>
  <c r="S525" i="3"/>
  <c r="R525" i="3" s="1"/>
  <c r="M525" i="3"/>
  <c r="L525" i="3" s="1"/>
  <c r="U525" i="3"/>
  <c r="T525" i="3" s="1"/>
  <c r="O78" i="3"/>
  <c r="N78" i="3" s="1"/>
  <c r="I78" i="3"/>
  <c r="Q78" i="3"/>
  <c r="P78" i="3" s="1"/>
  <c r="M78" i="3"/>
  <c r="L78" i="3" s="1"/>
  <c r="U78" i="3"/>
  <c r="T78" i="3" s="1"/>
  <c r="S78" i="3"/>
  <c r="R78" i="3" s="1"/>
  <c r="K78" i="3"/>
  <c r="J78" i="3" s="1"/>
  <c r="K111" i="3"/>
  <c r="J111" i="3" s="1"/>
  <c r="S111" i="3"/>
  <c r="R111" i="3" s="1"/>
  <c r="M111" i="3"/>
  <c r="L111" i="3" s="1"/>
  <c r="U111" i="3"/>
  <c r="T111" i="3" s="1"/>
  <c r="I111" i="3"/>
  <c r="Q111" i="3"/>
  <c r="P111" i="3" s="1"/>
  <c r="O111" i="3"/>
  <c r="N111" i="3" s="1"/>
  <c r="O171" i="3"/>
  <c r="N171" i="3" s="1"/>
  <c r="I171" i="3"/>
  <c r="K171" i="3"/>
  <c r="J171" i="3" s="1"/>
  <c r="M171" i="3"/>
  <c r="L171" i="3" s="1"/>
  <c r="S171" i="3"/>
  <c r="R171" i="3" s="1"/>
  <c r="Q171" i="3"/>
  <c r="P171" i="3" s="1"/>
  <c r="U171" i="3"/>
  <c r="T171" i="3" s="1"/>
  <c r="O142" i="3"/>
  <c r="N142" i="3" s="1"/>
  <c r="I142" i="3"/>
  <c r="Q142" i="3"/>
  <c r="P142" i="3" s="1"/>
  <c r="K142" i="3"/>
  <c r="J142" i="3" s="1"/>
  <c r="S142" i="3"/>
  <c r="R142" i="3" s="1"/>
  <c r="U142" i="3"/>
  <c r="T142" i="3" s="1"/>
  <c r="M142" i="3"/>
  <c r="L142" i="3" s="1"/>
  <c r="W319" i="3"/>
  <c r="I365" i="3"/>
  <c r="Q365" i="3"/>
  <c r="P365" i="3" s="1"/>
  <c r="K365" i="3"/>
  <c r="J365" i="3" s="1"/>
  <c r="S365" i="3"/>
  <c r="R365" i="3" s="1"/>
  <c r="M365" i="3"/>
  <c r="L365" i="3" s="1"/>
  <c r="U365" i="3"/>
  <c r="T365" i="3" s="1"/>
  <c r="O365" i="3"/>
  <c r="N365" i="3" s="1"/>
  <c r="I537" i="3"/>
  <c r="Q537" i="3"/>
  <c r="P537" i="3" s="1"/>
  <c r="K537" i="3"/>
  <c r="J537" i="3" s="1"/>
  <c r="S537" i="3"/>
  <c r="R537" i="3" s="1"/>
  <c r="M537" i="3"/>
  <c r="L537" i="3" s="1"/>
  <c r="O537" i="3"/>
  <c r="N537" i="3" s="1"/>
  <c r="U537" i="3"/>
  <c r="T537" i="3" s="1"/>
  <c r="W662" i="3"/>
  <c r="O750" i="3"/>
  <c r="N750" i="3" s="1"/>
  <c r="Q750" i="3"/>
  <c r="P750" i="3" s="1"/>
  <c r="I750" i="3"/>
  <c r="S750" i="3"/>
  <c r="R750" i="3" s="1"/>
  <c r="U750" i="3"/>
  <c r="T750" i="3" s="1"/>
  <c r="K750" i="3"/>
  <c r="J750" i="3" s="1"/>
  <c r="M750" i="3"/>
  <c r="L750" i="3" s="1"/>
  <c r="K646" i="3"/>
  <c r="J646" i="3" s="1"/>
  <c r="S646" i="3"/>
  <c r="R646" i="3" s="1"/>
  <c r="M646" i="3"/>
  <c r="L646" i="3" s="1"/>
  <c r="U646" i="3"/>
  <c r="T646" i="3" s="1"/>
  <c r="O646" i="3"/>
  <c r="N646" i="3" s="1"/>
  <c r="I646" i="3"/>
  <c r="Q646" i="3"/>
  <c r="P646" i="3" s="1"/>
  <c r="M901" i="3"/>
  <c r="L901" i="3" s="1"/>
  <c r="U901" i="3"/>
  <c r="T901" i="3" s="1"/>
  <c r="O901" i="3"/>
  <c r="N901" i="3" s="1"/>
  <c r="I901" i="3"/>
  <c r="Q901" i="3"/>
  <c r="P901" i="3" s="1"/>
  <c r="S901" i="3"/>
  <c r="R901" i="3" s="1"/>
  <c r="K901" i="3"/>
  <c r="J901" i="3" s="1"/>
  <c r="K43" i="3"/>
  <c r="J43" i="3" s="1"/>
  <c r="S43" i="3"/>
  <c r="R43" i="3" s="1"/>
  <c r="M43" i="3"/>
  <c r="L43" i="3" s="1"/>
  <c r="O43" i="3"/>
  <c r="N43" i="3" s="1"/>
  <c r="U43" i="3"/>
  <c r="T43" i="3" s="1"/>
  <c r="I43" i="3"/>
  <c r="Q43" i="3"/>
  <c r="P43" i="3" s="1"/>
  <c r="K35" i="3"/>
  <c r="J35" i="3" s="1"/>
  <c r="S35" i="3"/>
  <c r="R35" i="3" s="1"/>
  <c r="M35" i="3"/>
  <c r="L35" i="3" s="1"/>
  <c r="U35" i="3"/>
  <c r="T35" i="3" s="1"/>
  <c r="I35" i="3"/>
  <c r="O35" i="3"/>
  <c r="N35" i="3" s="1"/>
  <c r="Q35" i="3"/>
  <c r="P35" i="3" s="1"/>
  <c r="M47" i="3"/>
  <c r="L47" i="3" s="1"/>
  <c r="O47" i="3"/>
  <c r="N47" i="3" s="1"/>
  <c r="Q47" i="3"/>
  <c r="P47" i="3" s="1"/>
  <c r="I47" i="3"/>
  <c r="U47" i="3"/>
  <c r="T47" i="3" s="1"/>
  <c r="K47" i="3"/>
  <c r="J47" i="3" s="1"/>
  <c r="S47" i="3"/>
  <c r="R47" i="3" s="1"/>
  <c r="W14" i="3"/>
  <c r="U67" i="3"/>
  <c r="T67" i="3" s="1"/>
  <c r="K67" i="3"/>
  <c r="J67" i="3" s="1"/>
  <c r="M67" i="3"/>
  <c r="L67" i="3" s="1"/>
  <c r="Q67" i="3"/>
  <c r="P67" i="3" s="1"/>
  <c r="I67" i="3"/>
  <c r="O67" i="3"/>
  <c r="N67" i="3" s="1"/>
  <c r="S67" i="3"/>
  <c r="R67" i="3" s="1"/>
  <c r="O21" i="3"/>
  <c r="N21" i="3" s="1"/>
  <c r="I21" i="3"/>
  <c r="Q21" i="3"/>
  <c r="P21" i="3" s="1"/>
  <c r="K21" i="3"/>
  <c r="J21" i="3" s="1"/>
  <c r="S21" i="3"/>
  <c r="R21" i="3" s="1"/>
  <c r="U21" i="3"/>
  <c r="T21" i="3" s="1"/>
  <c r="M21" i="3"/>
  <c r="L21" i="3" s="1"/>
  <c r="W39" i="3"/>
  <c r="W46" i="3"/>
  <c r="W32" i="3"/>
  <c r="O86" i="3"/>
  <c r="N86" i="3" s="1"/>
  <c r="I86" i="3"/>
  <c r="Q86" i="3"/>
  <c r="P86" i="3" s="1"/>
  <c r="M86" i="3"/>
  <c r="L86" i="3" s="1"/>
  <c r="U86" i="3"/>
  <c r="T86" i="3" s="1"/>
  <c r="K86" i="3"/>
  <c r="J86" i="3" s="1"/>
  <c r="S86" i="3"/>
  <c r="R86" i="3" s="1"/>
  <c r="Q108" i="3"/>
  <c r="P108" i="3" s="1"/>
  <c r="S108" i="3"/>
  <c r="R108" i="3" s="1"/>
  <c r="K108" i="3"/>
  <c r="J108" i="3" s="1"/>
  <c r="U108" i="3"/>
  <c r="T108" i="3" s="1"/>
  <c r="M108" i="3"/>
  <c r="L108" i="3" s="1"/>
  <c r="O108" i="3"/>
  <c r="N108" i="3" s="1"/>
  <c r="I108" i="3"/>
  <c r="M166" i="3"/>
  <c r="L166" i="3" s="1"/>
  <c r="U166" i="3"/>
  <c r="T166" i="3" s="1"/>
  <c r="O166" i="3"/>
  <c r="N166" i="3" s="1"/>
  <c r="I166" i="3"/>
  <c r="Q166" i="3"/>
  <c r="P166" i="3" s="1"/>
  <c r="K166" i="3"/>
  <c r="J166" i="3" s="1"/>
  <c r="S166" i="3"/>
  <c r="R166" i="3" s="1"/>
  <c r="I178" i="3"/>
  <c r="S178" i="3"/>
  <c r="R178" i="3" s="1"/>
  <c r="U178" i="3"/>
  <c r="T178" i="3" s="1"/>
  <c r="K178" i="3"/>
  <c r="J178" i="3" s="1"/>
  <c r="O178" i="3"/>
  <c r="N178" i="3" s="1"/>
  <c r="M178" i="3"/>
  <c r="L178" i="3" s="1"/>
  <c r="Q178" i="3"/>
  <c r="P178" i="3" s="1"/>
  <c r="I220" i="3"/>
  <c r="Q220" i="3"/>
  <c r="P220" i="3" s="1"/>
  <c r="O220" i="3"/>
  <c r="N220" i="3" s="1"/>
  <c r="S220" i="3"/>
  <c r="R220" i="3" s="1"/>
  <c r="U220" i="3"/>
  <c r="T220" i="3" s="1"/>
  <c r="K220" i="3"/>
  <c r="J220" i="3" s="1"/>
  <c r="M220" i="3"/>
  <c r="L220" i="3" s="1"/>
  <c r="W216" i="3"/>
  <c r="W230" i="3"/>
  <c r="I284" i="3"/>
  <c r="K284" i="3"/>
  <c r="J284" i="3" s="1"/>
  <c r="U284" i="3"/>
  <c r="T284" i="3" s="1"/>
  <c r="M284" i="3"/>
  <c r="L284" i="3" s="1"/>
  <c r="O284" i="3"/>
  <c r="N284" i="3" s="1"/>
  <c r="Q284" i="3"/>
  <c r="P284" i="3" s="1"/>
  <c r="S284" i="3"/>
  <c r="R284" i="3" s="1"/>
  <c r="W195" i="3"/>
  <c r="K260" i="3"/>
  <c r="J260" i="3" s="1"/>
  <c r="S260" i="3"/>
  <c r="R260" i="3" s="1"/>
  <c r="M260" i="3"/>
  <c r="L260" i="3" s="1"/>
  <c r="U260" i="3"/>
  <c r="T260" i="3" s="1"/>
  <c r="I260" i="3"/>
  <c r="O260" i="3"/>
  <c r="N260" i="3" s="1"/>
  <c r="Q260" i="3"/>
  <c r="P260" i="3" s="1"/>
  <c r="W181" i="3"/>
  <c r="M313" i="3"/>
  <c r="L313" i="3" s="1"/>
  <c r="U313" i="3"/>
  <c r="T313" i="3" s="1"/>
  <c r="O313" i="3"/>
  <c r="N313" i="3" s="1"/>
  <c r="I313" i="3"/>
  <c r="K313" i="3"/>
  <c r="J313" i="3" s="1"/>
  <c r="Q313" i="3"/>
  <c r="P313" i="3" s="1"/>
  <c r="S313" i="3"/>
  <c r="R313" i="3" s="1"/>
  <c r="W203" i="3"/>
  <c r="M332" i="3"/>
  <c r="L332" i="3" s="1"/>
  <c r="U332" i="3"/>
  <c r="T332" i="3" s="1"/>
  <c r="O332" i="3"/>
  <c r="N332" i="3" s="1"/>
  <c r="S332" i="3"/>
  <c r="R332" i="3" s="1"/>
  <c r="Q332" i="3"/>
  <c r="P332" i="3" s="1"/>
  <c r="I332" i="3"/>
  <c r="K332" i="3"/>
  <c r="J332" i="3" s="1"/>
  <c r="W274" i="3"/>
  <c r="W299" i="3"/>
  <c r="O329" i="3"/>
  <c r="N329" i="3" s="1"/>
  <c r="Q329" i="3"/>
  <c r="P329" i="3" s="1"/>
  <c r="S329" i="3"/>
  <c r="R329" i="3" s="1"/>
  <c r="I329" i="3"/>
  <c r="K329" i="3"/>
  <c r="J329" i="3" s="1"/>
  <c r="M329" i="3"/>
  <c r="L329" i="3" s="1"/>
  <c r="U329" i="3"/>
  <c r="T329" i="3" s="1"/>
  <c r="I403" i="3"/>
  <c r="S403" i="3"/>
  <c r="R403" i="3" s="1"/>
  <c r="K403" i="3"/>
  <c r="J403" i="3" s="1"/>
  <c r="U403" i="3"/>
  <c r="T403" i="3" s="1"/>
  <c r="M403" i="3"/>
  <c r="L403" i="3" s="1"/>
  <c r="O403" i="3"/>
  <c r="N403" i="3" s="1"/>
  <c r="Q403" i="3"/>
  <c r="P403" i="3" s="1"/>
  <c r="O395" i="3"/>
  <c r="N395" i="3" s="1"/>
  <c r="I395" i="3"/>
  <c r="Q395" i="3"/>
  <c r="P395" i="3" s="1"/>
  <c r="K395" i="3"/>
  <c r="J395" i="3" s="1"/>
  <c r="S395" i="3"/>
  <c r="R395" i="3" s="1"/>
  <c r="M395" i="3"/>
  <c r="L395" i="3" s="1"/>
  <c r="U395" i="3"/>
  <c r="T395" i="3" s="1"/>
  <c r="W372" i="3"/>
  <c r="I381" i="3"/>
  <c r="Q381" i="3"/>
  <c r="P381" i="3" s="1"/>
  <c r="K381" i="3"/>
  <c r="J381" i="3" s="1"/>
  <c r="S381" i="3"/>
  <c r="R381" i="3" s="1"/>
  <c r="M381" i="3"/>
  <c r="L381" i="3" s="1"/>
  <c r="U381" i="3"/>
  <c r="T381" i="3" s="1"/>
  <c r="O381" i="3"/>
  <c r="N381" i="3" s="1"/>
  <c r="W283" i="3"/>
  <c r="W386" i="3"/>
  <c r="W421" i="3"/>
  <c r="I450" i="3"/>
  <c r="Q450" i="3"/>
  <c r="P450" i="3" s="1"/>
  <c r="K450" i="3"/>
  <c r="J450" i="3" s="1"/>
  <c r="S450" i="3"/>
  <c r="R450" i="3" s="1"/>
  <c r="M450" i="3"/>
  <c r="L450" i="3" s="1"/>
  <c r="U450" i="3"/>
  <c r="T450" i="3" s="1"/>
  <c r="O450" i="3"/>
  <c r="N450" i="3" s="1"/>
  <c r="I467" i="3"/>
  <c r="S467" i="3"/>
  <c r="R467" i="3" s="1"/>
  <c r="K467" i="3"/>
  <c r="J467" i="3" s="1"/>
  <c r="U467" i="3"/>
  <c r="T467" i="3" s="1"/>
  <c r="M467" i="3"/>
  <c r="L467" i="3" s="1"/>
  <c r="O467" i="3"/>
  <c r="N467" i="3" s="1"/>
  <c r="Q467" i="3"/>
  <c r="P467" i="3" s="1"/>
  <c r="W367" i="3"/>
  <c r="K451" i="3"/>
  <c r="J451" i="3" s="1"/>
  <c r="S451" i="3"/>
  <c r="R451" i="3" s="1"/>
  <c r="M451" i="3"/>
  <c r="L451" i="3" s="1"/>
  <c r="U451" i="3"/>
  <c r="T451" i="3" s="1"/>
  <c r="O451" i="3"/>
  <c r="N451" i="3" s="1"/>
  <c r="I451" i="3"/>
  <c r="Q451" i="3"/>
  <c r="P451" i="3" s="1"/>
  <c r="W443" i="3"/>
  <c r="W340" i="3"/>
  <c r="W410" i="3"/>
  <c r="I474" i="3"/>
  <c r="Q474" i="3"/>
  <c r="P474" i="3" s="1"/>
  <c r="K474" i="3"/>
  <c r="J474" i="3" s="1"/>
  <c r="S474" i="3"/>
  <c r="R474" i="3" s="1"/>
  <c r="M474" i="3"/>
  <c r="L474" i="3" s="1"/>
  <c r="U474" i="3"/>
  <c r="T474" i="3" s="1"/>
  <c r="O474" i="3"/>
  <c r="N474" i="3" s="1"/>
  <c r="K549" i="3"/>
  <c r="J549" i="3" s="1"/>
  <c r="U549" i="3"/>
  <c r="T549" i="3" s="1"/>
  <c r="M549" i="3"/>
  <c r="L549" i="3" s="1"/>
  <c r="O549" i="3"/>
  <c r="N549" i="3" s="1"/>
  <c r="Q549" i="3"/>
  <c r="P549" i="3" s="1"/>
  <c r="I549" i="3"/>
  <c r="S549" i="3"/>
  <c r="R549" i="3" s="1"/>
  <c r="O485" i="3"/>
  <c r="N485" i="3" s="1"/>
  <c r="I485" i="3"/>
  <c r="Q485" i="3"/>
  <c r="P485" i="3" s="1"/>
  <c r="K485" i="3"/>
  <c r="J485" i="3" s="1"/>
  <c r="S485" i="3"/>
  <c r="R485" i="3" s="1"/>
  <c r="M485" i="3"/>
  <c r="L485" i="3" s="1"/>
  <c r="U485" i="3"/>
  <c r="T485" i="3" s="1"/>
  <c r="M468" i="3"/>
  <c r="L468" i="3" s="1"/>
  <c r="U468" i="3"/>
  <c r="T468" i="3" s="1"/>
  <c r="O468" i="3"/>
  <c r="N468" i="3" s="1"/>
  <c r="I468" i="3"/>
  <c r="Q468" i="3"/>
  <c r="P468" i="3" s="1"/>
  <c r="K468" i="3"/>
  <c r="J468" i="3" s="1"/>
  <c r="S468" i="3"/>
  <c r="R468" i="3" s="1"/>
  <c r="I510" i="3"/>
  <c r="Q510" i="3"/>
  <c r="P510" i="3" s="1"/>
  <c r="K510" i="3"/>
  <c r="J510" i="3" s="1"/>
  <c r="S510" i="3"/>
  <c r="R510" i="3" s="1"/>
  <c r="M510" i="3"/>
  <c r="L510" i="3" s="1"/>
  <c r="U510" i="3"/>
  <c r="T510" i="3" s="1"/>
  <c r="O510" i="3"/>
  <c r="N510" i="3" s="1"/>
  <c r="W487" i="3"/>
  <c r="W530" i="3"/>
  <c r="O569" i="3"/>
  <c r="N569" i="3" s="1"/>
  <c r="Q569" i="3"/>
  <c r="P569" i="3" s="1"/>
  <c r="I569" i="3"/>
  <c r="S569" i="3"/>
  <c r="R569" i="3" s="1"/>
  <c r="K569" i="3"/>
  <c r="J569" i="3" s="1"/>
  <c r="M569" i="3"/>
  <c r="L569" i="3" s="1"/>
  <c r="U569" i="3"/>
  <c r="T569" i="3" s="1"/>
  <c r="I588" i="3"/>
  <c r="Q588" i="3"/>
  <c r="P588" i="3" s="1"/>
  <c r="M588" i="3"/>
  <c r="L588" i="3" s="1"/>
  <c r="O588" i="3"/>
  <c r="N588" i="3" s="1"/>
  <c r="S588" i="3"/>
  <c r="R588" i="3" s="1"/>
  <c r="U588" i="3"/>
  <c r="T588" i="3" s="1"/>
  <c r="K588" i="3"/>
  <c r="J588" i="3" s="1"/>
  <c r="M484" i="3"/>
  <c r="L484" i="3" s="1"/>
  <c r="U484" i="3"/>
  <c r="T484" i="3" s="1"/>
  <c r="O484" i="3"/>
  <c r="N484" i="3" s="1"/>
  <c r="I484" i="3"/>
  <c r="Q484" i="3"/>
  <c r="P484" i="3" s="1"/>
  <c r="S484" i="3"/>
  <c r="R484" i="3" s="1"/>
  <c r="K484" i="3"/>
  <c r="J484" i="3" s="1"/>
  <c r="W534" i="3"/>
  <c r="W446" i="3"/>
  <c r="W479" i="3"/>
  <c r="M535" i="3"/>
  <c r="L535" i="3" s="1"/>
  <c r="U535" i="3"/>
  <c r="T535" i="3" s="1"/>
  <c r="O535" i="3"/>
  <c r="N535" i="3" s="1"/>
  <c r="Q535" i="3"/>
  <c r="P535" i="3" s="1"/>
  <c r="S535" i="3"/>
  <c r="R535" i="3" s="1"/>
  <c r="I535" i="3"/>
  <c r="K535" i="3"/>
  <c r="J535" i="3" s="1"/>
  <c r="O576" i="3"/>
  <c r="N576" i="3" s="1"/>
  <c r="I576" i="3"/>
  <c r="Q576" i="3"/>
  <c r="P576" i="3" s="1"/>
  <c r="K576" i="3"/>
  <c r="J576" i="3" s="1"/>
  <c r="M576" i="3"/>
  <c r="L576" i="3" s="1"/>
  <c r="S576" i="3"/>
  <c r="R576" i="3" s="1"/>
  <c r="U576" i="3"/>
  <c r="T576" i="3" s="1"/>
  <c r="Q606" i="3"/>
  <c r="P606" i="3" s="1"/>
  <c r="S606" i="3"/>
  <c r="R606" i="3" s="1"/>
  <c r="I606" i="3"/>
  <c r="U606" i="3"/>
  <c r="T606" i="3" s="1"/>
  <c r="K606" i="3"/>
  <c r="J606" i="3" s="1"/>
  <c r="M606" i="3"/>
  <c r="L606" i="3" s="1"/>
  <c r="O606" i="3"/>
  <c r="N606" i="3" s="1"/>
  <c r="W458" i="3"/>
  <c r="O547" i="3"/>
  <c r="N547" i="3" s="1"/>
  <c r="Q547" i="3"/>
  <c r="P547" i="3" s="1"/>
  <c r="I547" i="3"/>
  <c r="S547" i="3"/>
  <c r="R547" i="3" s="1"/>
  <c r="U547" i="3"/>
  <c r="T547" i="3" s="1"/>
  <c r="K547" i="3"/>
  <c r="J547" i="3" s="1"/>
  <c r="M547" i="3"/>
  <c r="L547" i="3" s="1"/>
  <c r="U744" i="3"/>
  <c r="T744" i="3" s="1"/>
  <c r="K744" i="3"/>
  <c r="J744" i="3" s="1"/>
  <c r="M744" i="3"/>
  <c r="L744" i="3" s="1"/>
  <c r="O744" i="3"/>
  <c r="N744" i="3" s="1"/>
  <c r="Q744" i="3"/>
  <c r="P744" i="3" s="1"/>
  <c r="I744" i="3"/>
  <c r="S744" i="3"/>
  <c r="R744" i="3" s="1"/>
  <c r="W665" i="3"/>
  <c r="O732" i="3"/>
  <c r="N732" i="3" s="1"/>
  <c r="I732" i="3"/>
  <c r="K732" i="3"/>
  <c r="J732" i="3" s="1"/>
  <c r="M732" i="3"/>
  <c r="L732" i="3" s="1"/>
  <c r="Q732" i="3"/>
  <c r="P732" i="3" s="1"/>
  <c r="S732" i="3"/>
  <c r="R732" i="3" s="1"/>
  <c r="U732" i="3"/>
  <c r="T732" i="3" s="1"/>
  <c r="O668" i="3"/>
  <c r="N668" i="3" s="1"/>
  <c r="I668" i="3"/>
  <c r="Q668" i="3"/>
  <c r="P668" i="3" s="1"/>
  <c r="K668" i="3"/>
  <c r="J668" i="3" s="1"/>
  <c r="S668" i="3"/>
  <c r="R668" i="3" s="1"/>
  <c r="M668" i="3"/>
  <c r="L668" i="3" s="1"/>
  <c r="U668" i="3"/>
  <c r="T668" i="3" s="1"/>
  <c r="U736" i="3"/>
  <c r="T736" i="3" s="1"/>
  <c r="I736" i="3"/>
  <c r="K736" i="3"/>
  <c r="J736" i="3" s="1"/>
  <c r="M736" i="3"/>
  <c r="L736" i="3" s="1"/>
  <c r="O736" i="3"/>
  <c r="N736" i="3" s="1"/>
  <c r="Q736" i="3"/>
  <c r="P736" i="3" s="1"/>
  <c r="S736" i="3"/>
  <c r="R736" i="3" s="1"/>
  <c r="O712" i="3"/>
  <c r="N712" i="3" s="1"/>
  <c r="I712" i="3"/>
  <c r="Q712" i="3"/>
  <c r="P712" i="3" s="1"/>
  <c r="K712" i="3"/>
  <c r="J712" i="3" s="1"/>
  <c r="M712" i="3"/>
  <c r="L712" i="3" s="1"/>
  <c r="S712" i="3"/>
  <c r="R712" i="3" s="1"/>
  <c r="U712" i="3"/>
  <c r="T712" i="3" s="1"/>
  <c r="W597" i="3"/>
  <c r="W620" i="3"/>
  <c r="W637" i="3"/>
  <c r="W528" i="3"/>
  <c r="M548" i="3"/>
  <c r="L548" i="3" s="1"/>
  <c r="O548" i="3"/>
  <c r="N548" i="3" s="1"/>
  <c r="Q548" i="3"/>
  <c r="P548" i="3" s="1"/>
  <c r="I548" i="3"/>
  <c r="S548" i="3"/>
  <c r="R548" i="3" s="1"/>
  <c r="U548" i="3"/>
  <c r="T548" i="3" s="1"/>
  <c r="K548" i="3"/>
  <c r="J548" i="3" s="1"/>
  <c r="K621" i="3"/>
  <c r="J621" i="3" s="1"/>
  <c r="U621" i="3"/>
  <c r="T621" i="3" s="1"/>
  <c r="M621" i="3"/>
  <c r="L621" i="3" s="1"/>
  <c r="O621" i="3"/>
  <c r="N621" i="3" s="1"/>
  <c r="Q621" i="3"/>
  <c r="P621" i="3" s="1"/>
  <c r="I621" i="3"/>
  <c r="S621" i="3"/>
  <c r="R621" i="3" s="1"/>
  <c r="O704" i="3"/>
  <c r="N704" i="3" s="1"/>
  <c r="I704" i="3"/>
  <c r="Q704" i="3"/>
  <c r="P704" i="3" s="1"/>
  <c r="K704" i="3"/>
  <c r="J704" i="3" s="1"/>
  <c r="S704" i="3"/>
  <c r="R704" i="3" s="1"/>
  <c r="M704" i="3"/>
  <c r="L704" i="3" s="1"/>
  <c r="U704" i="3"/>
  <c r="T704" i="3" s="1"/>
  <c r="W543" i="3"/>
  <c r="K828" i="3"/>
  <c r="J828" i="3" s="1"/>
  <c r="U828" i="3"/>
  <c r="T828" i="3" s="1"/>
  <c r="M828" i="3"/>
  <c r="L828" i="3" s="1"/>
  <c r="O828" i="3"/>
  <c r="N828" i="3" s="1"/>
  <c r="Q828" i="3"/>
  <c r="P828" i="3" s="1"/>
  <c r="I828" i="3"/>
  <c r="S828" i="3"/>
  <c r="R828" i="3" s="1"/>
  <c r="K772" i="3"/>
  <c r="J772" i="3" s="1"/>
  <c r="S772" i="3"/>
  <c r="R772" i="3" s="1"/>
  <c r="M772" i="3"/>
  <c r="L772" i="3" s="1"/>
  <c r="U772" i="3"/>
  <c r="T772" i="3" s="1"/>
  <c r="O772" i="3"/>
  <c r="N772" i="3" s="1"/>
  <c r="I772" i="3"/>
  <c r="Q772" i="3"/>
  <c r="P772" i="3" s="1"/>
  <c r="S837" i="3"/>
  <c r="R837" i="3" s="1"/>
  <c r="I837" i="3"/>
  <c r="K837" i="3"/>
  <c r="J837" i="3" s="1"/>
  <c r="U837" i="3"/>
  <c r="T837" i="3" s="1"/>
  <c r="M837" i="3"/>
  <c r="L837" i="3" s="1"/>
  <c r="O837" i="3"/>
  <c r="N837" i="3" s="1"/>
  <c r="Q837" i="3"/>
  <c r="P837" i="3" s="1"/>
  <c r="M801" i="3"/>
  <c r="L801" i="3" s="1"/>
  <c r="U801" i="3"/>
  <c r="T801" i="3" s="1"/>
  <c r="O801" i="3"/>
  <c r="N801" i="3" s="1"/>
  <c r="I801" i="3"/>
  <c r="K801" i="3"/>
  <c r="J801" i="3" s="1"/>
  <c r="Q801" i="3"/>
  <c r="P801" i="3" s="1"/>
  <c r="S801" i="3"/>
  <c r="R801" i="3" s="1"/>
  <c r="M773" i="3"/>
  <c r="L773" i="3" s="1"/>
  <c r="U773" i="3"/>
  <c r="T773" i="3" s="1"/>
  <c r="O773" i="3"/>
  <c r="N773" i="3" s="1"/>
  <c r="I773" i="3"/>
  <c r="Q773" i="3"/>
  <c r="P773" i="3" s="1"/>
  <c r="K773" i="3"/>
  <c r="J773" i="3" s="1"/>
  <c r="S773" i="3"/>
  <c r="R773" i="3" s="1"/>
  <c r="O809" i="3"/>
  <c r="N809" i="3" s="1"/>
  <c r="S809" i="3"/>
  <c r="R809" i="3" s="1"/>
  <c r="U809" i="3"/>
  <c r="T809" i="3" s="1"/>
  <c r="I809" i="3"/>
  <c r="K809" i="3"/>
  <c r="J809" i="3" s="1"/>
  <c r="M809" i="3"/>
  <c r="L809" i="3" s="1"/>
  <c r="Q809" i="3"/>
  <c r="P809" i="3" s="1"/>
  <c r="M805" i="3"/>
  <c r="L805" i="3" s="1"/>
  <c r="U805" i="3"/>
  <c r="T805" i="3" s="1"/>
  <c r="O805" i="3"/>
  <c r="N805" i="3" s="1"/>
  <c r="S805" i="3"/>
  <c r="R805" i="3" s="1"/>
  <c r="I805" i="3"/>
  <c r="K805" i="3"/>
  <c r="J805" i="3" s="1"/>
  <c r="Q805" i="3"/>
  <c r="P805" i="3" s="1"/>
  <c r="W653" i="3"/>
  <c r="W871" i="3"/>
  <c r="W908" i="3"/>
  <c r="W818" i="3"/>
  <c r="O922" i="3"/>
  <c r="N922" i="3" s="1"/>
  <c r="I922" i="3"/>
  <c r="Q922" i="3"/>
  <c r="P922" i="3" s="1"/>
  <c r="K922" i="3"/>
  <c r="J922" i="3" s="1"/>
  <c r="S922" i="3"/>
  <c r="R922" i="3" s="1"/>
  <c r="U922" i="3"/>
  <c r="T922" i="3" s="1"/>
  <c r="M922" i="3"/>
  <c r="L922" i="3" s="1"/>
  <c r="Q969" i="3"/>
  <c r="P969" i="3" s="1"/>
  <c r="I969" i="3"/>
  <c r="S969" i="3"/>
  <c r="R969" i="3" s="1"/>
  <c r="K969" i="3"/>
  <c r="J969" i="3" s="1"/>
  <c r="O969" i="3"/>
  <c r="N969" i="3" s="1"/>
  <c r="U969" i="3"/>
  <c r="T969" i="3" s="1"/>
  <c r="M969" i="3"/>
  <c r="L969" i="3" s="1"/>
  <c r="W855" i="3"/>
  <c r="W923" i="3"/>
  <c r="M953" i="3"/>
  <c r="L953" i="3" s="1"/>
  <c r="U953" i="3"/>
  <c r="T953" i="3" s="1"/>
  <c r="I953" i="3"/>
  <c r="Q953" i="3"/>
  <c r="P953" i="3" s="1"/>
  <c r="S953" i="3"/>
  <c r="R953" i="3" s="1"/>
  <c r="K953" i="3"/>
  <c r="J953" i="3" s="1"/>
  <c r="O953" i="3"/>
  <c r="N953" i="3" s="1"/>
  <c r="W820" i="3"/>
  <c r="I887" i="3"/>
  <c r="Q887" i="3"/>
  <c r="P887" i="3" s="1"/>
  <c r="K887" i="3"/>
  <c r="J887" i="3" s="1"/>
  <c r="S887" i="3"/>
  <c r="R887" i="3" s="1"/>
  <c r="M887" i="3"/>
  <c r="L887" i="3" s="1"/>
  <c r="U887" i="3"/>
  <c r="T887" i="3" s="1"/>
  <c r="O887" i="3"/>
  <c r="N887" i="3" s="1"/>
  <c r="W823" i="3"/>
  <c r="W763" i="3"/>
  <c r="W996" i="3"/>
  <c r="W916" i="3"/>
  <c r="W892" i="3"/>
  <c r="W997" i="3"/>
  <c r="W967" i="3"/>
  <c r="W880" i="3"/>
  <c r="W983" i="3"/>
  <c r="W807" i="3"/>
  <c r="AM285" i="5"/>
  <c r="K282" i="1" s="1"/>
  <c r="AM340" i="5"/>
  <c r="K337" i="1" s="1"/>
  <c r="AM406" i="5"/>
  <c r="K403" i="1" s="1"/>
  <c r="AM101" i="5"/>
  <c r="K98" i="1" s="1"/>
  <c r="AM11" i="5"/>
  <c r="K8" i="1" s="1"/>
  <c r="AM606" i="5"/>
  <c r="K603" i="1" s="1"/>
  <c r="AM664" i="5"/>
  <c r="K661" i="1" s="1"/>
  <c r="AM667" i="5"/>
  <c r="K664" i="1" s="1"/>
  <c r="AM137" i="5"/>
  <c r="K134" i="1" s="1"/>
  <c r="AM158" i="5"/>
  <c r="K155" i="1" s="1"/>
  <c r="AM134" i="5"/>
  <c r="K131" i="1" s="1"/>
  <c r="AM160" i="5"/>
  <c r="K157" i="1" s="1"/>
  <c r="AM399" i="5"/>
  <c r="K396" i="1" s="1"/>
  <c r="AM31" i="5"/>
  <c r="K28" i="1" s="1"/>
  <c r="AM111" i="5"/>
  <c r="K108" i="1" s="1"/>
  <c r="AM218" i="5"/>
  <c r="K215" i="1" s="1"/>
  <c r="AM286" i="5"/>
  <c r="K283" i="1" s="1"/>
  <c r="AM719" i="5"/>
  <c r="K716" i="1" s="1"/>
  <c r="AM152" i="5"/>
  <c r="K149" i="1" s="1"/>
  <c r="AM223" i="5"/>
  <c r="K220" i="1" s="1"/>
  <c r="AM441" i="5"/>
  <c r="K438" i="1" s="1"/>
  <c r="AM449" i="5"/>
  <c r="K446" i="1" s="1"/>
  <c r="AM457" i="5"/>
  <c r="K454" i="1" s="1"/>
  <c r="AM473" i="5"/>
  <c r="K470" i="1" s="1"/>
  <c r="AM523" i="5"/>
  <c r="K520" i="1" s="1"/>
  <c r="AM488" i="5"/>
  <c r="K485" i="1" s="1"/>
  <c r="AM431" i="5"/>
  <c r="K428" i="1" s="1"/>
  <c r="AM421" i="5"/>
  <c r="K418" i="1" s="1"/>
  <c r="AM545" i="5"/>
  <c r="K542" i="1" s="1"/>
  <c r="AM637" i="5"/>
  <c r="K634" i="1" s="1"/>
  <c r="AM717" i="5"/>
  <c r="K714" i="1" s="1"/>
  <c r="AM37" i="5"/>
  <c r="K34" i="1" s="1"/>
  <c r="AM96" i="5"/>
  <c r="K93" i="1" s="1"/>
  <c r="AM353" i="5"/>
  <c r="K350" i="1" s="1"/>
  <c r="AM642" i="5"/>
  <c r="K639" i="1" s="1"/>
  <c r="AM652" i="5"/>
  <c r="K649" i="1" s="1"/>
  <c r="AM727" i="5"/>
  <c r="K724" i="1" s="1"/>
  <c r="AM974" i="5"/>
  <c r="K971" i="1" s="1"/>
  <c r="AM366" i="5"/>
  <c r="K363" i="1" s="1"/>
  <c r="AM809" i="5"/>
  <c r="K806" i="1" s="1"/>
  <c r="AM825" i="5"/>
  <c r="K822" i="1" s="1"/>
  <c r="AM972" i="5"/>
  <c r="K969" i="1" s="1"/>
  <c r="AM390" i="5"/>
  <c r="K387" i="1" s="1"/>
  <c r="AM312" i="5"/>
  <c r="K309" i="1" s="1"/>
  <c r="AM964" i="5"/>
  <c r="K961" i="1" s="1"/>
  <c r="AM13" i="5"/>
  <c r="K10" i="1" s="1"/>
  <c r="AM71" i="5"/>
  <c r="K68" i="1" s="1"/>
  <c r="AM72" i="5"/>
  <c r="K69" i="1" s="1"/>
  <c r="AM78" i="5"/>
  <c r="K75" i="1" s="1"/>
  <c r="AM108" i="5"/>
  <c r="K105" i="1" s="1"/>
  <c r="AM171" i="5"/>
  <c r="K168" i="1" s="1"/>
  <c r="AM233" i="5"/>
  <c r="K230" i="1" s="1"/>
  <c r="AM245" i="5"/>
  <c r="K242" i="1" s="1"/>
  <c r="AM229" i="5"/>
  <c r="K226" i="1" s="1"/>
  <c r="AM269" i="5"/>
  <c r="K266" i="1" s="1"/>
  <c r="AM294" i="5"/>
  <c r="K291" i="1" s="1"/>
  <c r="AM355" i="5"/>
  <c r="K352" i="1" s="1"/>
  <c r="AM369" i="5"/>
  <c r="K366" i="1" s="1"/>
  <c r="AM385" i="5"/>
  <c r="K382" i="1" s="1"/>
  <c r="AM356" i="5"/>
  <c r="K353" i="1" s="1"/>
  <c r="AM393" i="5"/>
  <c r="K390" i="1" s="1"/>
  <c r="AM418" i="5"/>
  <c r="K415" i="1" s="1"/>
  <c r="AM430" i="5"/>
  <c r="K427" i="1" s="1"/>
  <c r="AM432" i="5"/>
  <c r="K429" i="1" s="1"/>
  <c r="AM559" i="5"/>
  <c r="K556" i="1" s="1"/>
  <c r="AM611" i="5"/>
  <c r="K608" i="1" s="1"/>
  <c r="AM615" i="5"/>
  <c r="K612" i="1" s="1"/>
  <c r="AM669" i="5"/>
  <c r="K666" i="1" s="1"/>
  <c r="AM623" i="5"/>
  <c r="K620" i="1" s="1"/>
  <c r="AM701" i="5"/>
  <c r="K698" i="1" s="1"/>
  <c r="AM692" i="5"/>
  <c r="K689" i="1" s="1"/>
  <c r="AM713" i="5"/>
  <c r="K710" i="1" s="1"/>
  <c r="AM735" i="5"/>
  <c r="K732" i="1" s="1"/>
  <c r="AM715" i="5"/>
  <c r="K712" i="1" s="1"/>
  <c r="AM968" i="5"/>
  <c r="K965" i="1" s="1"/>
  <c r="AM984" i="5"/>
  <c r="K981" i="1" s="1"/>
  <c r="AM1000" i="5"/>
  <c r="K997" i="1" s="1"/>
  <c r="AM886" i="5"/>
  <c r="K883" i="1" s="1"/>
  <c r="AM947" i="5"/>
  <c r="K944" i="1" s="1"/>
  <c r="AM951" i="5"/>
  <c r="K948" i="1" s="1"/>
  <c r="AM955" i="5"/>
  <c r="K952" i="1" s="1"/>
  <c r="AM959" i="5"/>
  <c r="K956" i="1" s="1"/>
  <c r="AM987" i="5"/>
  <c r="K984" i="1" s="1"/>
  <c r="AM995" i="5"/>
  <c r="K992" i="1" s="1"/>
  <c r="AM153" i="5"/>
  <c r="K150" i="1" s="1"/>
  <c r="AM511" i="5"/>
  <c r="K508" i="1" s="1"/>
  <c r="AM963" i="5"/>
  <c r="K960" i="1" s="1"/>
  <c r="AM32" i="5"/>
  <c r="K29" i="1" s="1"/>
  <c r="AM39" i="5"/>
  <c r="K36" i="1" s="1"/>
  <c r="AM56" i="5"/>
  <c r="K53" i="1" s="1"/>
  <c r="AM75" i="5"/>
  <c r="K72" i="1" s="1"/>
  <c r="AM94" i="5"/>
  <c r="K91" i="1" s="1"/>
  <c r="AM140" i="5"/>
  <c r="K137" i="1" s="1"/>
  <c r="AM219" i="5"/>
  <c r="K216" i="1" s="1"/>
  <c r="AM305" i="5"/>
  <c r="K302" i="1" s="1"/>
  <c r="AM348" i="5"/>
  <c r="K345" i="1" s="1"/>
  <c r="AM397" i="5"/>
  <c r="K394" i="1" s="1"/>
  <c r="AM370" i="5"/>
  <c r="K367" i="1" s="1"/>
  <c r="AM402" i="5"/>
  <c r="K399" i="1" s="1"/>
  <c r="AM519" i="5"/>
  <c r="K516" i="1" s="1"/>
  <c r="AM531" i="5"/>
  <c r="K528" i="1" s="1"/>
  <c r="AM554" i="5"/>
  <c r="K551" i="1" s="1"/>
  <c r="AM565" i="5"/>
  <c r="K562" i="1" s="1"/>
  <c r="AM539" i="5"/>
  <c r="K536" i="1" s="1"/>
  <c r="AM547" i="5"/>
  <c r="K544" i="1" s="1"/>
  <c r="AM602" i="5"/>
  <c r="K599" i="1" s="1"/>
  <c r="AM614" i="5"/>
  <c r="K611" i="1" s="1"/>
  <c r="AM638" i="5"/>
  <c r="K635" i="1" s="1"/>
  <c r="AM595" i="5"/>
  <c r="K592" i="1" s="1"/>
  <c r="AM654" i="5"/>
  <c r="K651" i="1" s="1"/>
  <c r="AM660" i="5"/>
  <c r="K657" i="1" s="1"/>
  <c r="AM650" i="5"/>
  <c r="K647" i="1" s="1"/>
  <c r="AM598" i="5"/>
  <c r="K595" i="1" s="1"/>
  <c r="AM718" i="5"/>
  <c r="K715" i="1" s="1"/>
  <c r="AM594" i="5"/>
  <c r="K591" i="1" s="1"/>
  <c r="AM741" i="5"/>
  <c r="K738" i="1" s="1"/>
  <c r="AM725" i="5"/>
  <c r="K722" i="1" s="1"/>
  <c r="AM799" i="5"/>
  <c r="K796" i="1" s="1"/>
  <c r="AM803" i="5"/>
  <c r="K800" i="1" s="1"/>
  <c r="AM978" i="5"/>
  <c r="K975" i="1" s="1"/>
  <c r="AM993" i="5"/>
  <c r="K990" i="1" s="1"/>
  <c r="AM948" i="5"/>
  <c r="K945" i="1" s="1"/>
  <c r="AM952" i="5"/>
  <c r="K949" i="1" s="1"/>
  <c r="AM956" i="5"/>
  <c r="K953" i="1" s="1"/>
  <c r="AM960" i="5"/>
  <c r="K957" i="1" s="1"/>
  <c r="AM965" i="5"/>
  <c r="K962" i="1" s="1"/>
  <c r="AM988" i="5"/>
  <c r="K985" i="1" s="1"/>
  <c r="AM996" i="5"/>
  <c r="K993" i="1" s="1"/>
  <c r="AM61" i="5"/>
  <c r="K58" i="1" s="1"/>
  <c r="AM168" i="5"/>
  <c r="K165" i="1" s="1"/>
  <c r="AM184" i="5"/>
  <c r="K181" i="1" s="1"/>
  <c r="AM317" i="5"/>
  <c r="K314" i="1" s="1"/>
  <c r="AM576" i="5"/>
  <c r="K573" i="1" s="1"/>
  <c r="AM644" i="5"/>
  <c r="K641" i="1" s="1"/>
  <c r="AM657" i="5"/>
  <c r="K654" i="1" s="1"/>
  <c r="AM997" i="5"/>
  <c r="K994" i="1" s="1"/>
  <c r="AM132" i="5"/>
  <c r="K129" i="1" s="1"/>
  <c r="AM176" i="5"/>
  <c r="K173" i="1" s="1"/>
  <c r="AM183" i="5"/>
  <c r="K180" i="1" s="1"/>
  <c r="AM191" i="5"/>
  <c r="K188" i="1" s="1"/>
  <c r="AM189" i="5"/>
  <c r="K186" i="1" s="1"/>
  <c r="AM221" i="5"/>
  <c r="K218" i="1" s="1"/>
  <c r="AM251" i="5"/>
  <c r="K248" i="1" s="1"/>
  <c r="AM238" i="5"/>
  <c r="K235" i="1" s="1"/>
  <c r="AM246" i="5"/>
  <c r="K243" i="1" s="1"/>
  <c r="AM293" i="5"/>
  <c r="K290" i="1" s="1"/>
  <c r="AM321" i="5"/>
  <c r="K318" i="1" s="1"/>
  <c r="AM389" i="5"/>
  <c r="K386" i="1" s="1"/>
  <c r="AM398" i="5"/>
  <c r="K395" i="1" s="1"/>
  <c r="AM489" i="5"/>
  <c r="K486" i="1" s="1"/>
  <c r="AM425" i="5"/>
  <c r="K422" i="1" s="1"/>
  <c r="AM564" i="5"/>
  <c r="K561" i="1" s="1"/>
  <c r="AM610" i="5"/>
  <c r="K607" i="1" s="1"/>
  <c r="AM634" i="5"/>
  <c r="K631" i="1" s="1"/>
  <c r="AM591" i="5"/>
  <c r="K588" i="1" s="1"/>
  <c r="AM604" i="5"/>
  <c r="K601" i="1" s="1"/>
  <c r="AM612" i="5"/>
  <c r="K609" i="1" s="1"/>
  <c r="AM605" i="5"/>
  <c r="K602" i="1" s="1"/>
  <c r="AM613" i="5"/>
  <c r="K610" i="1" s="1"/>
  <c r="AM656" i="5"/>
  <c r="K653" i="1" s="1"/>
  <c r="AM659" i="5"/>
  <c r="K656" i="1" s="1"/>
  <c r="AM805" i="5"/>
  <c r="K802" i="1" s="1"/>
  <c r="AM966" i="5"/>
  <c r="K963" i="1" s="1"/>
  <c r="AM982" i="5"/>
  <c r="K979" i="1" s="1"/>
  <c r="AM990" i="5"/>
  <c r="K987" i="1" s="1"/>
  <c r="AM109" i="5"/>
  <c r="K106" i="1" s="1"/>
  <c r="AM174" i="5"/>
  <c r="K171" i="1" s="1"/>
  <c r="AM228" i="5"/>
  <c r="K225" i="1" s="1"/>
  <c r="AM266" i="5"/>
  <c r="K263" i="1" s="1"/>
  <c r="AM345" i="5"/>
  <c r="K342" i="1" s="1"/>
  <c r="AM282" i="5"/>
  <c r="K279" i="1" s="1"/>
  <c r="AM363" i="5"/>
  <c r="K360" i="1" s="1"/>
  <c r="AM603" i="5"/>
  <c r="K600" i="1" s="1"/>
  <c r="AM607" i="5"/>
  <c r="K604" i="1" s="1"/>
  <c r="AM666" i="5"/>
  <c r="K663" i="1" s="1"/>
  <c r="AM813" i="5"/>
  <c r="K810" i="1" s="1"/>
  <c r="AM994" i="5"/>
  <c r="K991" i="1" s="1"/>
  <c r="AM55" i="5"/>
  <c r="K52" i="1" s="1"/>
  <c r="AM172" i="5"/>
  <c r="K169" i="1" s="1"/>
  <c r="AM190" i="5"/>
  <c r="K187" i="1" s="1"/>
  <c r="AM217" i="5"/>
  <c r="K214" i="1" s="1"/>
  <c r="AM250" i="5"/>
  <c r="K247" i="1" s="1"/>
  <c r="AM230" i="5"/>
  <c r="K227" i="1" s="1"/>
  <c r="AM267" i="5"/>
  <c r="K264" i="1" s="1"/>
  <c r="AM335" i="5"/>
  <c r="K332" i="1" s="1"/>
  <c r="AM346" i="5"/>
  <c r="K343" i="1" s="1"/>
  <c r="AM322" i="5"/>
  <c r="K319" i="1" s="1"/>
  <c r="AM354" i="5"/>
  <c r="K351" i="1" s="1"/>
  <c r="AM261" i="5"/>
  <c r="K258" i="1" s="1"/>
  <c r="AM429" i="5"/>
  <c r="K426" i="1" s="1"/>
  <c r="AM486" i="5"/>
  <c r="K483" i="1" s="1"/>
  <c r="AM435" i="5"/>
  <c r="K432" i="1" s="1"/>
  <c r="AM544" i="5"/>
  <c r="K541" i="1" s="1"/>
  <c r="AM552" i="5"/>
  <c r="K549" i="1" s="1"/>
  <c r="AM596" i="5"/>
  <c r="K593" i="1" s="1"/>
  <c r="AM597" i="5"/>
  <c r="K594" i="1" s="1"/>
  <c r="AM599" i="5"/>
  <c r="K596" i="1" s="1"/>
  <c r="AM630" i="5"/>
  <c r="K627" i="1" s="1"/>
  <c r="AM662" i="5"/>
  <c r="K659" i="1" s="1"/>
  <c r="AM620" i="5"/>
  <c r="K617" i="1" s="1"/>
  <c r="AM661" i="5"/>
  <c r="K658" i="1" s="1"/>
  <c r="AM645" i="5"/>
  <c r="K642" i="1" s="1"/>
  <c r="AM703" i="5"/>
  <c r="K700" i="1" s="1"/>
  <c r="AM712" i="5"/>
  <c r="K709" i="1" s="1"/>
  <c r="AM734" i="5"/>
  <c r="K731" i="1" s="1"/>
  <c r="AM739" i="5"/>
  <c r="K736" i="1" s="1"/>
  <c r="AM757" i="5"/>
  <c r="K754" i="1" s="1"/>
  <c r="AM773" i="5"/>
  <c r="K770" i="1" s="1"/>
  <c r="AM806" i="5"/>
  <c r="K803" i="1" s="1"/>
  <c r="AM810" i="5"/>
  <c r="K807" i="1" s="1"/>
  <c r="AM814" i="5"/>
  <c r="K811" i="1" s="1"/>
  <c r="AM818" i="5"/>
  <c r="K815" i="1" s="1"/>
  <c r="AM822" i="5"/>
  <c r="K819" i="1" s="1"/>
  <c r="AM826" i="5"/>
  <c r="K823" i="1" s="1"/>
  <c r="AM830" i="5"/>
  <c r="K827" i="1" s="1"/>
  <c r="AM694" i="5"/>
  <c r="K691" i="1" s="1"/>
  <c r="AM976" i="5"/>
  <c r="K973" i="1" s="1"/>
  <c r="AM945" i="5"/>
  <c r="K942" i="1" s="1"/>
  <c r="AM949" i="5"/>
  <c r="K946" i="1" s="1"/>
  <c r="AM953" i="5"/>
  <c r="K950" i="1" s="1"/>
  <c r="AM957" i="5"/>
  <c r="K954" i="1" s="1"/>
  <c r="AM961" i="5"/>
  <c r="K958" i="1" s="1"/>
  <c r="AM991" i="5"/>
  <c r="K988" i="1" s="1"/>
  <c r="AM999" i="5"/>
  <c r="K996" i="1" s="1"/>
  <c r="AM36" i="5"/>
  <c r="K33" i="1" s="1"/>
  <c r="AM89" i="5"/>
  <c r="K86" i="1" s="1"/>
  <c r="AM102" i="5"/>
  <c r="K99" i="1" s="1"/>
  <c r="AM216" i="5"/>
  <c r="K213" i="1" s="1"/>
  <c r="AM275" i="5"/>
  <c r="K272" i="1" s="1"/>
  <c r="AM347" i="5"/>
  <c r="K344" i="1" s="1"/>
  <c r="AM387" i="5"/>
  <c r="K384" i="1" s="1"/>
  <c r="AM622" i="5"/>
  <c r="K619" i="1" s="1"/>
  <c r="AM729" i="5"/>
  <c r="K726" i="1" s="1"/>
  <c r="AM821" i="5"/>
  <c r="K818" i="1" s="1"/>
  <c r="AM82" i="5"/>
  <c r="K79" i="1" s="1"/>
  <c r="AM90" i="5"/>
  <c r="K87" i="1" s="1"/>
  <c r="AM51" i="5"/>
  <c r="K48" i="1" s="1"/>
  <c r="AM62" i="5"/>
  <c r="K59" i="1" s="1"/>
  <c r="AM377" i="5"/>
  <c r="K374" i="1" s="1"/>
  <c r="AM367" i="5"/>
  <c r="K364" i="1" s="1"/>
  <c r="AM375" i="5"/>
  <c r="K372" i="1" s="1"/>
  <c r="AM383" i="5"/>
  <c r="K380" i="1" s="1"/>
  <c r="AM414" i="5"/>
  <c r="K411" i="1" s="1"/>
  <c r="AM408" i="5"/>
  <c r="K405" i="1" s="1"/>
  <c r="AM416" i="5"/>
  <c r="K413" i="1" s="1"/>
  <c r="AM423" i="5"/>
  <c r="K420" i="1" s="1"/>
  <c r="AM403" i="5"/>
  <c r="K400" i="1" s="1"/>
  <c r="AM442" i="5"/>
  <c r="K439" i="1" s="1"/>
  <c r="AM458" i="5"/>
  <c r="K455" i="1" s="1"/>
  <c r="AM571" i="5"/>
  <c r="K568" i="1" s="1"/>
  <c r="AM618" i="5"/>
  <c r="K615" i="1" s="1"/>
  <c r="AM668" i="5"/>
  <c r="K665" i="1" s="1"/>
  <c r="AM624" i="5"/>
  <c r="K621" i="1" s="1"/>
  <c r="AM663" i="5"/>
  <c r="K660" i="1" s="1"/>
  <c r="AM592" i="5"/>
  <c r="K589" i="1" s="1"/>
  <c r="AM709" i="5"/>
  <c r="K706" i="1" s="1"/>
  <c r="AM762" i="5"/>
  <c r="K759" i="1" s="1"/>
  <c r="AM801" i="5"/>
  <c r="K798" i="1" s="1"/>
  <c r="AM970" i="5"/>
  <c r="K967" i="1" s="1"/>
  <c r="AM986" i="5"/>
  <c r="K983" i="1" s="1"/>
  <c r="AM989" i="5"/>
  <c r="K986" i="1" s="1"/>
  <c r="AM946" i="5"/>
  <c r="K943" i="1" s="1"/>
  <c r="AM954" i="5"/>
  <c r="K951" i="1" s="1"/>
  <c r="AM958" i="5"/>
  <c r="K955" i="1" s="1"/>
  <c r="AM962" i="5"/>
  <c r="K959" i="1" s="1"/>
  <c r="AM992" i="5"/>
  <c r="K989" i="1" s="1"/>
  <c r="AM626" i="5"/>
  <c r="K623" i="1" s="1"/>
  <c r="AM632" i="5"/>
  <c r="K629" i="1" s="1"/>
  <c r="AM8" i="5"/>
  <c r="K5" i="1" s="1"/>
  <c r="AM42" i="5"/>
  <c r="K39" i="1" s="1"/>
  <c r="AM170" i="5"/>
  <c r="K167" i="1" s="1"/>
  <c r="AM277" i="5"/>
  <c r="K274" i="1" s="1"/>
  <c r="AM371" i="5"/>
  <c r="K368" i="1" s="1"/>
  <c r="AM374" i="5"/>
  <c r="K371" i="1" s="1"/>
  <c r="AM419" i="5"/>
  <c r="K416" i="1" s="1"/>
  <c r="AM639" i="5"/>
  <c r="K636" i="1" s="1"/>
  <c r="AM726" i="5"/>
  <c r="K723" i="1" s="1"/>
  <c r="AM817" i="5"/>
  <c r="K814" i="1" s="1"/>
  <c r="AM829" i="5"/>
  <c r="K826" i="1" s="1"/>
  <c r="AM38" i="5"/>
  <c r="K35" i="1" s="1"/>
  <c r="AM97" i="5"/>
  <c r="K94" i="1" s="1"/>
  <c r="AM104" i="5"/>
  <c r="K101" i="1" s="1"/>
  <c r="AM124" i="5"/>
  <c r="K121" i="1" s="1"/>
  <c r="AM126" i="5"/>
  <c r="K123" i="1" s="1"/>
  <c r="AM128" i="5"/>
  <c r="K125" i="1" s="1"/>
  <c r="AM139" i="5"/>
  <c r="K136" i="1" s="1"/>
  <c r="AM147" i="5"/>
  <c r="K144" i="1" s="1"/>
  <c r="AM195" i="5"/>
  <c r="K192" i="1" s="1"/>
  <c r="AM16" i="5"/>
  <c r="K13" i="1" s="1"/>
  <c r="AM49" i="5"/>
  <c r="K46" i="1" s="1"/>
  <c r="AM69" i="5"/>
  <c r="K66" i="1" s="1"/>
  <c r="AM88" i="5"/>
  <c r="K85" i="1" s="1"/>
  <c r="AM73" i="5"/>
  <c r="K70" i="1" s="1"/>
  <c r="AM120" i="5"/>
  <c r="K117" i="1" s="1"/>
  <c r="AM125" i="5"/>
  <c r="K122" i="1" s="1"/>
  <c r="AM133" i="5"/>
  <c r="K130" i="1" s="1"/>
  <c r="AM99" i="5"/>
  <c r="K96" i="1" s="1"/>
  <c r="AM116" i="5"/>
  <c r="K113" i="1" s="1"/>
  <c r="AM143" i="5"/>
  <c r="K140" i="1" s="1"/>
  <c r="AM161" i="5"/>
  <c r="K158" i="1" s="1"/>
  <c r="AM227" i="5"/>
  <c r="K224" i="1" s="1"/>
  <c r="AM263" i="5"/>
  <c r="K260" i="1" s="1"/>
  <c r="AM290" i="5"/>
  <c r="K287" i="1" s="1"/>
  <c r="AM306" i="5"/>
  <c r="K303" i="1" s="1"/>
  <c r="AM264" i="5"/>
  <c r="K261" i="1" s="1"/>
  <c r="AM272" i="5"/>
  <c r="K269" i="1" s="1"/>
  <c r="AM273" i="5"/>
  <c r="K270" i="1" s="1"/>
  <c r="AM299" i="5"/>
  <c r="K296" i="1" s="1"/>
  <c r="AM283" i="5"/>
  <c r="K280" i="1" s="1"/>
  <c r="AM382" i="5"/>
  <c r="K379" i="1" s="1"/>
  <c r="AM413" i="5"/>
  <c r="K410" i="1" s="1"/>
  <c r="AM410" i="5"/>
  <c r="K407" i="1" s="1"/>
  <c r="AM405" i="5"/>
  <c r="K402" i="1" s="1"/>
  <c r="AM507" i="5"/>
  <c r="K504" i="1" s="1"/>
  <c r="AM549" i="5"/>
  <c r="K546" i="1" s="1"/>
  <c r="AM495" i="5"/>
  <c r="K492" i="1" s="1"/>
  <c r="AM536" i="5"/>
  <c r="K533" i="1" s="1"/>
  <c r="AM573" i="5"/>
  <c r="K570" i="1" s="1"/>
  <c r="AM636" i="5"/>
  <c r="K633" i="1" s="1"/>
  <c r="AM593" i="5"/>
  <c r="K590" i="1" s="1"/>
  <c r="AM617" i="5"/>
  <c r="K614" i="1" s="1"/>
  <c r="AM658" i="5"/>
  <c r="K655" i="1" s="1"/>
  <c r="AM590" i="5"/>
  <c r="K587" i="1" s="1"/>
  <c r="AM628" i="5"/>
  <c r="K625" i="1" s="1"/>
  <c r="AM665" i="5"/>
  <c r="K662" i="1" s="1"/>
  <c r="AM807" i="5"/>
  <c r="K804" i="1" s="1"/>
  <c r="AM811" i="5"/>
  <c r="K808" i="1" s="1"/>
  <c r="AM815" i="5"/>
  <c r="K812" i="1" s="1"/>
  <c r="AM819" i="5"/>
  <c r="K816" i="1" s="1"/>
  <c r="AM823" i="5"/>
  <c r="K820" i="1" s="1"/>
  <c r="AM827" i="5"/>
  <c r="K824" i="1" s="1"/>
  <c r="AM831" i="5"/>
  <c r="K828" i="1" s="1"/>
  <c r="AM980" i="5"/>
  <c r="K977" i="1" s="1"/>
  <c r="AM998" i="5"/>
  <c r="K995" i="1" s="1"/>
  <c r="AM18" i="5"/>
  <c r="K15" i="1" s="1"/>
  <c r="AM21" i="5"/>
  <c r="K18" i="1" s="1"/>
  <c r="AM60" i="5"/>
  <c r="K57" i="1" s="1"/>
  <c r="AM66" i="5"/>
  <c r="K63" i="1" s="1"/>
  <c r="AM106" i="5"/>
  <c r="K103" i="1" s="1"/>
  <c r="AM105" i="5"/>
  <c r="K102" i="1" s="1"/>
  <c r="AM112" i="5"/>
  <c r="K109" i="1" s="1"/>
  <c r="AM150" i="5"/>
  <c r="K147" i="1" s="1"/>
  <c r="AM142" i="5"/>
  <c r="K139" i="1" s="1"/>
  <c r="AM166" i="5"/>
  <c r="K163" i="1" s="1"/>
  <c r="AM167" i="5"/>
  <c r="K164" i="1" s="1"/>
  <c r="AM169" i="5"/>
  <c r="K166" i="1" s="1"/>
  <c r="AM188" i="5"/>
  <c r="K185" i="1" s="1"/>
  <c r="AM211" i="5"/>
  <c r="K208" i="1" s="1"/>
  <c r="AM231" i="5"/>
  <c r="K228" i="1" s="1"/>
  <c r="AM224" i="5"/>
  <c r="K221" i="1" s="1"/>
  <c r="AM235" i="5"/>
  <c r="K232" i="1" s="1"/>
  <c r="AM288" i="5"/>
  <c r="K285" i="1" s="1"/>
  <c r="AM308" i="5"/>
  <c r="K305" i="1" s="1"/>
  <c r="AM339" i="5"/>
  <c r="K336" i="1" s="1"/>
  <c r="AM310" i="5"/>
  <c r="K307" i="1" s="1"/>
  <c r="AM360" i="5"/>
  <c r="K357" i="1" s="1"/>
  <c r="AM386" i="5"/>
  <c r="K383" i="1" s="1"/>
  <c r="AM361" i="5"/>
  <c r="K358" i="1" s="1"/>
  <c r="AM381" i="5"/>
  <c r="K378" i="1" s="1"/>
  <c r="AM496" i="5"/>
  <c r="K493" i="1" s="1"/>
  <c r="AM433" i="5"/>
  <c r="K430" i="1" s="1"/>
  <c r="AM448" i="5"/>
  <c r="K445" i="1" s="1"/>
  <c r="AM462" i="5"/>
  <c r="K459" i="1" s="1"/>
  <c r="AM470" i="5"/>
  <c r="K467" i="1" s="1"/>
  <c r="AM478" i="5"/>
  <c r="K475" i="1" s="1"/>
  <c r="AM493" i="5"/>
  <c r="K490" i="1" s="1"/>
  <c r="AM490" i="5"/>
  <c r="K487" i="1" s="1"/>
  <c r="AM498" i="5"/>
  <c r="K495" i="1" s="1"/>
  <c r="AM480" i="5"/>
  <c r="K477" i="1" s="1"/>
  <c r="AM535" i="5"/>
  <c r="K532" i="1" s="1"/>
  <c r="AM540" i="5"/>
  <c r="K537" i="1" s="1"/>
  <c r="AM550" i="5"/>
  <c r="K547" i="1" s="1"/>
  <c r="AM558" i="5"/>
  <c r="K555" i="1" s="1"/>
  <c r="AM538" i="5"/>
  <c r="K535" i="1" s="1"/>
  <c r="AM635" i="5"/>
  <c r="K632" i="1" s="1"/>
  <c r="AM640" i="5"/>
  <c r="K637" i="1" s="1"/>
  <c r="AM633" i="5"/>
  <c r="K630" i="1" s="1"/>
  <c r="AM619" i="5"/>
  <c r="K616" i="1" s="1"/>
  <c r="AM589" i="5"/>
  <c r="K586" i="1" s="1"/>
  <c r="AM693" i="5"/>
  <c r="K690" i="1" s="1"/>
  <c r="AM724" i="5"/>
  <c r="K721" i="1" s="1"/>
  <c r="AM732" i="5"/>
  <c r="K729" i="1" s="1"/>
  <c r="AM651" i="5"/>
  <c r="K648" i="1" s="1"/>
  <c r="AM740" i="5"/>
  <c r="K737" i="1" s="1"/>
  <c r="AM710" i="5"/>
  <c r="K707" i="1" s="1"/>
  <c r="AM723" i="5"/>
  <c r="K720" i="1" s="1"/>
  <c r="AM736" i="5"/>
  <c r="K733" i="1" s="1"/>
  <c r="AM758" i="5"/>
  <c r="K755" i="1" s="1"/>
  <c r="AM848" i="5"/>
  <c r="K845" i="1" s="1"/>
  <c r="AM852" i="5"/>
  <c r="K849" i="1" s="1"/>
  <c r="AM856" i="5"/>
  <c r="K853" i="1" s="1"/>
  <c r="AM860" i="5"/>
  <c r="K857" i="1" s="1"/>
  <c r="AM864" i="5"/>
  <c r="K861" i="1" s="1"/>
  <c r="AM868" i="5"/>
  <c r="K865" i="1" s="1"/>
  <c r="AM872" i="5"/>
  <c r="K869" i="1" s="1"/>
  <c r="AM876" i="5"/>
  <c r="K873" i="1" s="1"/>
  <c r="AM746" i="5"/>
  <c r="K743" i="1" s="1"/>
  <c r="AM783" i="5"/>
  <c r="K780" i="1" s="1"/>
  <c r="AM839" i="5"/>
  <c r="K836" i="1" s="1"/>
  <c r="AM903" i="5"/>
  <c r="K900" i="1" s="1"/>
  <c r="AM802" i="5"/>
  <c r="K799" i="1" s="1"/>
  <c r="AM894" i="5"/>
  <c r="K891" i="1" s="1"/>
  <c r="AM842" i="5"/>
  <c r="K839" i="1" s="1"/>
  <c r="AM871" i="5"/>
  <c r="K868" i="1" s="1"/>
  <c r="AM943" i="5"/>
  <c r="K940" i="1" s="1"/>
  <c r="AM981" i="5"/>
  <c r="K978" i="1" s="1"/>
  <c r="AM892" i="5"/>
  <c r="K889" i="1" s="1"/>
  <c r="AM869" i="5"/>
  <c r="K866" i="1" s="1"/>
  <c r="AM832" i="5"/>
  <c r="K829" i="1" s="1"/>
  <c r="AM851" i="5"/>
  <c r="K848" i="1" s="1"/>
  <c r="AM889" i="5"/>
  <c r="K886" i="1" s="1"/>
  <c r="AM10" i="5"/>
  <c r="K7" i="1" s="1"/>
  <c r="AM7" i="5"/>
  <c r="K4" i="1" s="1"/>
  <c r="AM23" i="5"/>
  <c r="K20" i="1" s="1"/>
  <c r="AM27" i="5"/>
  <c r="K24" i="1" s="1"/>
  <c r="AM57" i="5"/>
  <c r="K54" i="1" s="1"/>
  <c r="AM53" i="5"/>
  <c r="K50" i="1" s="1"/>
  <c r="AM67" i="5"/>
  <c r="K64" i="1" s="1"/>
  <c r="AM63" i="5"/>
  <c r="K60" i="1" s="1"/>
  <c r="AM74" i="5"/>
  <c r="K71" i="1" s="1"/>
  <c r="AM117" i="5"/>
  <c r="K114" i="1" s="1"/>
  <c r="AM136" i="5"/>
  <c r="K133" i="1" s="1"/>
  <c r="AM135" i="5"/>
  <c r="K132" i="1" s="1"/>
  <c r="AM110" i="5"/>
  <c r="K107" i="1" s="1"/>
  <c r="AM178" i="5"/>
  <c r="K175" i="1" s="1"/>
  <c r="AM163" i="5"/>
  <c r="K160" i="1" s="1"/>
  <c r="AM197" i="5"/>
  <c r="K194" i="1" s="1"/>
  <c r="AM213" i="5"/>
  <c r="K210" i="1" s="1"/>
  <c r="AM215" i="5"/>
  <c r="K212" i="1" s="1"/>
  <c r="AM226" i="5"/>
  <c r="K223" i="1" s="1"/>
  <c r="AM241" i="5"/>
  <c r="K238" i="1" s="1"/>
  <c r="AM249" i="5"/>
  <c r="K246" i="1" s="1"/>
  <c r="AM225" i="5"/>
  <c r="K222" i="1" s="1"/>
  <c r="AM242" i="5"/>
  <c r="K239" i="1" s="1"/>
  <c r="AM284" i="5"/>
  <c r="K281" i="1" s="1"/>
  <c r="AM296" i="5"/>
  <c r="K293" i="1" s="1"/>
  <c r="AM278" i="5"/>
  <c r="K275" i="1" s="1"/>
  <c r="AM343" i="5"/>
  <c r="K340" i="1" s="1"/>
  <c r="AM301" i="5"/>
  <c r="K298" i="1" s="1"/>
  <c r="AM328" i="5"/>
  <c r="K325" i="1" s="1"/>
  <c r="AM295" i="5"/>
  <c r="K292" i="1" s="1"/>
  <c r="AM357" i="5"/>
  <c r="K354" i="1" s="1"/>
  <c r="AM324" i="5"/>
  <c r="K321" i="1" s="1"/>
  <c r="AM349" i="5"/>
  <c r="K346" i="1" s="1"/>
  <c r="AM368" i="5"/>
  <c r="K365" i="1" s="1"/>
  <c r="AM376" i="5"/>
  <c r="K373" i="1" s="1"/>
  <c r="AM384" i="5"/>
  <c r="K381" i="1" s="1"/>
  <c r="AM392" i="5"/>
  <c r="K389" i="1" s="1"/>
  <c r="AM412" i="5"/>
  <c r="K409" i="1" s="1"/>
  <c r="AM420" i="5"/>
  <c r="K417" i="1" s="1"/>
  <c r="AM415" i="5"/>
  <c r="K412" i="1" s="1"/>
  <c r="AM426" i="5"/>
  <c r="K423" i="1" s="1"/>
  <c r="AM437" i="5"/>
  <c r="K434" i="1" s="1"/>
  <c r="AM445" i="5"/>
  <c r="K442" i="1" s="1"/>
  <c r="AM453" i="5"/>
  <c r="K450" i="1" s="1"/>
  <c r="AM461" i="5"/>
  <c r="K458" i="1" s="1"/>
  <c r="AM469" i="5"/>
  <c r="K466" i="1" s="1"/>
  <c r="AM477" i="5"/>
  <c r="K474" i="1" s="1"/>
  <c r="AM500" i="5"/>
  <c r="K497" i="1" s="1"/>
  <c r="AM527" i="5"/>
  <c r="K524" i="1" s="1"/>
  <c r="AM450" i="5"/>
  <c r="K447" i="1" s="1"/>
  <c r="AM497" i="5"/>
  <c r="K494" i="1" s="1"/>
  <c r="AM526" i="5"/>
  <c r="K523" i="1" s="1"/>
  <c r="AM502" i="5"/>
  <c r="K499" i="1" s="1"/>
  <c r="AM484" i="5"/>
  <c r="K481" i="1" s="1"/>
  <c r="AM532" i="5"/>
  <c r="K529" i="1" s="1"/>
  <c r="AM542" i="5"/>
  <c r="K539" i="1" s="1"/>
  <c r="AM537" i="5"/>
  <c r="K534" i="1" s="1"/>
  <c r="AM541" i="5"/>
  <c r="K538" i="1" s="1"/>
  <c r="AM567" i="5"/>
  <c r="K564" i="1" s="1"/>
  <c r="AM553" i="5"/>
  <c r="K550" i="1" s="1"/>
  <c r="AM641" i="5"/>
  <c r="K638" i="1" s="1"/>
  <c r="AM621" i="5"/>
  <c r="K618" i="1" s="1"/>
  <c r="AM673" i="5"/>
  <c r="K670" i="1" s="1"/>
  <c r="AM677" i="5"/>
  <c r="K674" i="1" s="1"/>
  <c r="AM681" i="5"/>
  <c r="K678" i="1" s="1"/>
  <c r="AM685" i="5"/>
  <c r="K682" i="1" s="1"/>
  <c r="AM689" i="5"/>
  <c r="K686" i="1" s="1"/>
  <c r="AM653" i="5"/>
  <c r="K650" i="1" s="1"/>
  <c r="AM733" i="5"/>
  <c r="K730" i="1" s="1"/>
  <c r="AM690" i="5"/>
  <c r="K687" i="1" s="1"/>
  <c r="AM716" i="5"/>
  <c r="K713" i="1" s="1"/>
  <c r="AM737" i="5"/>
  <c r="K734" i="1" s="1"/>
  <c r="AM704" i="5"/>
  <c r="K701" i="1" s="1"/>
  <c r="AM672" i="5"/>
  <c r="K669" i="1" s="1"/>
  <c r="AM765" i="5"/>
  <c r="K762" i="1" s="1"/>
  <c r="AM781" i="5"/>
  <c r="K778" i="1" s="1"/>
  <c r="AM808" i="5"/>
  <c r="K805" i="1" s="1"/>
  <c r="AM812" i="5"/>
  <c r="K809" i="1" s="1"/>
  <c r="AM816" i="5"/>
  <c r="K813" i="1" s="1"/>
  <c r="AM820" i="5"/>
  <c r="K817" i="1" s="1"/>
  <c r="AM824" i="5"/>
  <c r="K821" i="1" s="1"/>
  <c r="AM828" i="5"/>
  <c r="K825" i="1" s="1"/>
  <c r="AM766" i="5"/>
  <c r="K763" i="1" s="1"/>
  <c r="AM769" i="5"/>
  <c r="K766" i="1" s="1"/>
  <c r="AM756" i="5"/>
  <c r="K753" i="1" s="1"/>
  <c r="AM793" i="5"/>
  <c r="K790" i="1" s="1"/>
  <c r="AM745" i="5"/>
  <c r="K742" i="1" s="1"/>
  <c r="AM759" i="5"/>
  <c r="K756" i="1" s="1"/>
  <c r="AM787" i="5"/>
  <c r="K784" i="1" s="1"/>
  <c r="AM900" i="5"/>
  <c r="K897" i="1" s="1"/>
  <c r="AM885" i="5"/>
  <c r="K882" i="1" s="1"/>
  <c r="AM907" i="5"/>
  <c r="K904" i="1" s="1"/>
  <c r="AM911" i="5"/>
  <c r="K908" i="1" s="1"/>
  <c r="AM915" i="5"/>
  <c r="K912" i="1" s="1"/>
  <c r="AM919" i="5"/>
  <c r="K916" i="1" s="1"/>
  <c r="AM923" i="5"/>
  <c r="K920" i="1" s="1"/>
  <c r="AM927" i="5"/>
  <c r="K924" i="1" s="1"/>
  <c r="AM931" i="5"/>
  <c r="K928" i="1" s="1"/>
  <c r="AM935" i="5"/>
  <c r="K932" i="1" s="1"/>
  <c r="AM939" i="5"/>
  <c r="K936" i="1" s="1"/>
  <c r="AM797" i="5"/>
  <c r="K794" i="1" s="1"/>
  <c r="AM845" i="5"/>
  <c r="K842" i="1" s="1"/>
  <c r="AM908" i="5"/>
  <c r="K905" i="1" s="1"/>
  <c r="AM916" i="5"/>
  <c r="K913" i="1" s="1"/>
  <c r="AM924" i="5"/>
  <c r="K921" i="1" s="1"/>
  <c r="AM932" i="5"/>
  <c r="K929" i="1" s="1"/>
  <c r="AM940" i="5"/>
  <c r="K937" i="1" s="1"/>
  <c r="AM12" i="5"/>
  <c r="K9" i="1" s="1"/>
  <c r="AM22" i="5"/>
  <c r="K19" i="1" s="1"/>
  <c r="AM24" i="5"/>
  <c r="K21" i="1" s="1"/>
  <c r="AM35" i="5"/>
  <c r="K32" i="1" s="1"/>
  <c r="AM43" i="5"/>
  <c r="K40" i="1" s="1"/>
  <c r="AM47" i="5"/>
  <c r="K44" i="1" s="1"/>
  <c r="AM59" i="5"/>
  <c r="K56" i="1" s="1"/>
  <c r="AM65" i="5"/>
  <c r="K62" i="1" s="1"/>
  <c r="AM87" i="5"/>
  <c r="K84" i="1" s="1"/>
  <c r="AM93" i="5"/>
  <c r="K90" i="1" s="1"/>
  <c r="AM86" i="5"/>
  <c r="K83" i="1" s="1"/>
  <c r="AM122" i="5"/>
  <c r="K119" i="1" s="1"/>
  <c r="AM119" i="5"/>
  <c r="K116" i="1" s="1"/>
  <c r="AM138" i="5"/>
  <c r="K135" i="1" s="1"/>
  <c r="AM187" i="5"/>
  <c r="K184" i="1" s="1"/>
  <c r="AM206" i="5"/>
  <c r="K203" i="1" s="1"/>
  <c r="AM151" i="5"/>
  <c r="K148" i="1" s="1"/>
  <c r="AM210" i="5"/>
  <c r="K207" i="1" s="1"/>
  <c r="AM198" i="5"/>
  <c r="K195" i="1" s="1"/>
  <c r="AM236" i="5"/>
  <c r="K233" i="1" s="1"/>
  <c r="AM274" i="5"/>
  <c r="K271" i="1" s="1"/>
  <c r="AM315" i="5"/>
  <c r="K312" i="1" s="1"/>
  <c r="AM287" i="5"/>
  <c r="K284" i="1" s="1"/>
  <c r="AM291" i="5"/>
  <c r="K288" i="1" s="1"/>
  <c r="AM300" i="5"/>
  <c r="K297" i="1" s="1"/>
  <c r="AM289" i="5"/>
  <c r="K286" i="1" s="1"/>
  <c r="AM331" i="5"/>
  <c r="K328" i="1" s="1"/>
  <c r="AM302" i="5"/>
  <c r="K299" i="1" s="1"/>
  <c r="AM311" i="5"/>
  <c r="K308" i="1" s="1"/>
  <c r="AM320" i="5"/>
  <c r="K317" i="1" s="1"/>
  <c r="AM330" i="5"/>
  <c r="K327" i="1" s="1"/>
  <c r="AM334" i="5"/>
  <c r="K331" i="1" s="1"/>
  <c r="AM338" i="5"/>
  <c r="K335" i="1" s="1"/>
  <c r="AM329" i="5"/>
  <c r="K326" i="1" s="1"/>
  <c r="AM352" i="5"/>
  <c r="K349" i="1" s="1"/>
  <c r="AM326" i="5"/>
  <c r="K323" i="1" s="1"/>
  <c r="AM424" i="5"/>
  <c r="K421" i="1" s="1"/>
  <c r="AM407" i="5"/>
  <c r="K404" i="1" s="1"/>
  <c r="AM504" i="5"/>
  <c r="K501" i="1" s="1"/>
  <c r="AM452" i="5"/>
  <c r="K449" i="1" s="1"/>
  <c r="AM464" i="5"/>
  <c r="K461" i="1" s="1"/>
  <c r="AM472" i="5"/>
  <c r="K469" i="1" s="1"/>
  <c r="AM501" i="5"/>
  <c r="K498" i="1" s="1"/>
  <c r="AM522" i="5"/>
  <c r="K519" i="1" s="1"/>
  <c r="AM344" i="5"/>
  <c r="K341" i="1" s="1"/>
  <c r="AM506" i="5"/>
  <c r="K503" i="1" s="1"/>
  <c r="AM521" i="5"/>
  <c r="K518" i="1" s="1"/>
  <c r="AM487" i="5"/>
  <c r="K484" i="1" s="1"/>
  <c r="AM561" i="5"/>
  <c r="K558" i="1" s="1"/>
  <c r="AM533" i="5"/>
  <c r="K530" i="1" s="1"/>
  <c r="AM529" i="5"/>
  <c r="K526" i="1" s="1"/>
  <c r="AM528" i="5"/>
  <c r="K525" i="1" s="1"/>
  <c r="AM546" i="5"/>
  <c r="K543" i="1" s="1"/>
  <c r="AM577" i="5"/>
  <c r="K574" i="1" s="1"/>
  <c r="AM588" i="5"/>
  <c r="K585" i="1" s="1"/>
  <c r="AM609" i="5"/>
  <c r="K606" i="1" s="1"/>
  <c r="AM582" i="5"/>
  <c r="K579" i="1" s="1"/>
  <c r="AM579" i="5"/>
  <c r="K576" i="1" s="1"/>
  <c r="AM627" i="5"/>
  <c r="K624" i="1" s="1"/>
  <c r="AM646" i="5"/>
  <c r="K643" i="1" s="1"/>
  <c r="AM691" i="5"/>
  <c r="K688" i="1" s="1"/>
  <c r="AM655" i="5"/>
  <c r="K652" i="1" s="1"/>
  <c r="AM695" i="5"/>
  <c r="K692" i="1" s="1"/>
  <c r="AM752" i="5"/>
  <c r="K749" i="1" s="1"/>
  <c r="AM749" i="5"/>
  <c r="K746" i="1" s="1"/>
  <c r="AM774" i="5"/>
  <c r="K771" i="1" s="1"/>
  <c r="AM711" i="5"/>
  <c r="K708" i="1" s="1"/>
  <c r="AM764" i="5"/>
  <c r="K761" i="1" s="1"/>
  <c r="AM804" i="5"/>
  <c r="K801" i="1" s="1"/>
  <c r="AM849" i="5"/>
  <c r="K846" i="1" s="1"/>
  <c r="AM865" i="5"/>
  <c r="K862" i="1" s="1"/>
  <c r="AM899" i="5"/>
  <c r="K896" i="1" s="1"/>
  <c r="AM838" i="5"/>
  <c r="K835" i="1" s="1"/>
  <c r="AM863" i="5"/>
  <c r="K860" i="1" s="1"/>
  <c r="AM731" i="5"/>
  <c r="K728" i="1" s="1"/>
  <c r="AM800" i="5"/>
  <c r="K797" i="1" s="1"/>
  <c r="AM977" i="5"/>
  <c r="K974" i="1" s="1"/>
  <c r="AM833" i="5"/>
  <c r="K830" i="1" s="1"/>
  <c r="AM883" i="5"/>
  <c r="K880" i="1" s="1"/>
  <c r="AM902" i="5"/>
  <c r="K899" i="1" s="1"/>
  <c r="AM791" i="5"/>
  <c r="K788" i="1" s="1"/>
  <c r="AM882" i="5"/>
  <c r="K879" i="1" s="1"/>
  <c r="AM844" i="5"/>
  <c r="K841" i="1" s="1"/>
  <c r="AM867" i="5"/>
  <c r="K864" i="1" s="1"/>
  <c r="AM46" i="5"/>
  <c r="K43" i="1" s="1"/>
  <c r="AM309" i="5"/>
  <c r="K306" i="1" s="1"/>
  <c r="AM276" i="5"/>
  <c r="K273" i="1" s="1"/>
  <c r="AM19" i="5"/>
  <c r="K16" i="1" s="1"/>
  <c r="AM30" i="5"/>
  <c r="K27" i="1" s="1"/>
  <c r="AM52" i="5"/>
  <c r="K49" i="1" s="1"/>
  <c r="AM107" i="5"/>
  <c r="K104" i="1" s="1"/>
  <c r="AM129" i="5"/>
  <c r="K126" i="1" s="1"/>
  <c r="AM145" i="5"/>
  <c r="K142" i="1" s="1"/>
  <c r="AM146" i="5"/>
  <c r="K143" i="1" s="1"/>
  <c r="AM130" i="5"/>
  <c r="K127" i="1" s="1"/>
  <c r="AM113" i="5"/>
  <c r="K110" i="1" s="1"/>
  <c r="AM159" i="5"/>
  <c r="K156" i="1" s="1"/>
  <c r="AM165" i="5"/>
  <c r="K162" i="1" s="1"/>
  <c r="AM154" i="5"/>
  <c r="K151" i="1" s="1"/>
  <c r="AM196" i="5"/>
  <c r="K193" i="1" s="1"/>
  <c r="AM243" i="5"/>
  <c r="K240" i="1" s="1"/>
  <c r="AM214" i="5"/>
  <c r="K211" i="1" s="1"/>
  <c r="AM220" i="5"/>
  <c r="K217" i="1" s="1"/>
  <c r="AM252" i="5"/>
  <c r="K249" i="1" s="1"/>
  <c r="AM244" i="5"/>
  <c r="K241" i="1" s="1"/>
  <c r="AM234" i="5"/>
  <c r="K231" i="1" s="1"/>
  <c r="AM268" i="5"/>
  <c r="K265" i="1" s="1"/>
  <c r="AM281" i="5"/>
  <c r="K278" i="1" s="1"/>
  <c r="AM292" i="5"/>
  <c r="K289" i="1" s="1"/>
  <c r="AM316" i="5"/>
  <c r="K313" i="1" s="1"/>
  <c r="AM319" i="5"/>
  <c r="K316" i="1" s="1"/>
  <c r="AM333" i="5"/>
  <c r="K330" i="1" s="1"/>
  <c r="AM337" i="5"/>
  <c r="K334" i="1" s="1"/>
  <c r="AM359" i="5"/>
  <c r="K356" i="1" s="1"/>
  <c r="AM395" i="5"/>
  <c r="K392" i="1" s="1"/>
  <c r="AM380" i="5"/>
  <c r="K377" i="1" s="1"/>
  <c r="AM409" i="5"/>
  <c r="K406" i="1" s="1"/>
  <c r="AM439" i="5"/>
  <c r="K436" i="1" s="1"/>
  <c r="AM447" i="5"/>
  <c r="K444" i="1" s="1"/>
  <c r="AM455" i="5"/>
  <c r="K452" i="1" s="1"/>
  <c r="AM463" i="5"/>
  <c r="K460" i="1" s="1"/>
  <c r="AM471" i="5"/>
  <c r="K468" i="1" s="1"/>
  <c r="AM428" i="5"/>
  <c r="K425" i="1" s="1"/>
  <c r="AM434" i="5"/>
  <c r="K431" i="1" s="1"/>
  <c r="AM508" i="5"/>
  <c r="K505" i="1" s="1"/>
  <c r="AM438" i="5"/>
  <c r="K435" i="1" s="1"/>
  <c r="AM454" i="5"/>
  <c r="K451" i="1" s="1"/>
  <c r="AM505" i="5"/>
  <c r="K502" i="1" s="1"/>
  <c r="AM518" i="5"/>
  <c r="K515" i="1" s="1"/>
  <c r="AM534" i="5"/>
  <c r="K531" i="1" s="1"/>
  <c r="AM510" i="5"/>
  <c r="K507" i="1" s="1"/>
  <c r="AM422" i="5"/>
  <c r="K419" i="1" s="1"/>
  <c r="AM516" i="5"/>
  <c r="K513" i="1" s="1"/>
  <c r="AM524" i="5"/>
  <c r="K521" i="1" s="1"/>
  <c r="AM543" i="5"/>
  <c r="K540" i="1" s="1"/>
  <c r="AM548" i="5"/>
  <c r="K545" i="1" s="1"/>
  <c r="AM570" i="5"/>
  <c r="K567" i="1" s="1"/>
  <c r="AM575" i="5"/>
  <c r="K572" i="1" s="1"/>
  <c r="AM572" i="5"/>
  <c r="K569" i="1" s="1"/>
  <c r="AM562" i="5"/>
  <c r="K559" i="1" s="1"/>
  <c r="AM629" i="5"/>
  <c r="K626" i="1" s="1"/>
  <c r="AM649" i="5"/>
  <c r="K646" i="1" s="1"/>
  <c r="AM698" i="5"/>
  <c r="K695" i="1" s="1"/>
  <c r="AM684" i="5"/>
  <c r="K681" i="1" s="1"/>
  <c r="AM738" i="5"/>
  <c r="K735" i="1" s="1"/>
  <c r="AM721" i="5"/>
  <c r="K718" i="1" s="1"/>
  <c r="AM708" i="5"/>
  <c r="K705" i="1" s="1"/>
  <c r="AM754" i="5"/>
  <c r="K751" i="1" s="1"/>
  <c r="AM751" i="5"/>
  <c r="K748" i="1" s="1"/>
  <c r="AM768" i="5"/>
  <c r="K765" i="1" s="1"/>
  <c r="AM784" i="5"/>
  <c r="K781" i="1" s="1"/>
  <c r="AM755" i="5"/>
  <c r="K752" i="1" s="1"/>
  <c r="AM771" i="5"/>
  <c r="K768" i="1" s="1"/>
  <c r="AM782" i="5"/>
  <c r="K779" i="1" s="1"/>
  <c r="AM777" i="5"/>
  <c r="K774" i="1" s="1"/>
  <c r="AM772" i="5"/>
  <c r="K769" i="1" s="1"/>
  <c r="AM880" i="5"/>
  <c r="K877" i="1" s="1"/>
  <c r="AM835" i="5"/>
  <c r="K832" i="1" s="1"/>
  <c r="AM975" i="5"/>
  <c r="K972" i="1" s="1"/>
  <c r="AM979" i="5"/>
  <c r="K976" i="1" s="1"/>
  <c r="AM973" i="5"/>
  <c r="K970" i="1" s="1"/>
  <c r="AM861" i="5"/>
  <c r="K858" i="1" s="1"/>
  <c r="AM767" i="5"/>
  <c r="K764" i="1" s="1"/>
  <c r="AM910" i="5"/>
  <c r="K907" i="1" s="1"/>
  <c r="AM918" i="5"/>
  <c r="K915" i="1" s="1"/>
  <c r="AM926" i="5"/>
  <c r="K923" i="1" s="1"/>
  <c r="AM934" i="5"/>
  <c r="K931" i="1" s="1"/>
  <c r="AM28" i="5"/>
  <c r="K25" i="1" s="1"/>
  <c r="AM173" i="5"/>
  <c r="K170" i="1" s="1"/>
  <c r="AM17" i="5"/>
  <c r="K14" i="1" s="1"/>
  <c r="AM29" i="5"/>
  <c r="K26" i="1" s="1"/>
  <c r="AM45" i="5"/>
  <c r="K42" i="1" s="1"/>
  <c r="AM54" i="5"/>
  <c r="K51" i="1" s="1"/>
  <c r="AM70" i="5"/>
  <c r="K67" i="1" s="1"/>
  <c r="AM79" i="5"/>
  <c r="K76" i="1" s="1"/>
  <c r="AM77" i="5"/>
  <c r="K74" i="1" s="1"/>
  <c r="AM91" i="5"/>
  <c r="K88" i="1" s="1"/>
  <c r="AM114" i="5"/>
  <c r="K111" i="1" s="1"/>
  <c r="AM103" i="5"/>
  <c r="K100" i="1" s="1"/>
  <c r="AM127" i="5"/>
  <c r="K124" i="1" s="1"/>
  <c r="AM141" i="5"/>
  <c r="K138" i="1" s="1"/>
  <c r="AM155" i="5"/>
  <c r="K152" i="1" s="1"/>
  <c r="AM144" i="5"/>
  <c r="K141" i="1" s="1"/>
  <c r="AM179" i="5"/>
  <c r="K176" i="1" s="1"/>
  <c r="AM157" i="5"/>
  <c r="K154" i="1" s="1"/>
  <c r="AM182" i="5"/>
  <c r="K179" i="1" s="1"/>
  <c r="AM186" i="5"/>
  <c r="K183" i="1" s="1"/>
  <c r="AM192" i="5"/>
  <c r="K189" i="1" s="1"/>
  <c r="AM202" i="5"/>
  <c r="K199" i="1" s="1"/>
  <c r="AM207" i="5"/>
  <c r="K204" i="1" s="1"/>
  <c r="AM175" i="5"/>
  <c r="K172" i="1" s="1"/>
  <c r="AM254" i="5"/>
  <c r="K251" i="1" s="1"/>
  <c r="AM262" i="5"/>
  <c r="K259" i="1" s="1"/>
  <c r="AM297" i="5"/>
  <c r="K294" i="1" s="1"/>
  <c r="AM258" i="5"/>
  <c r="K255" i="1" s="1"/>
  <c r="AM327" i="5"/>
  <c r="K324" i="1" s="1"/>
  <c r="AM318" i="5"/>
  <c r="K315" i="1" s="1"/>
  <c r="AM314" i="5"/>
  <c r="K311" i="1" s="1"/>
  <c r="AM342" i="5"/>
  <c r="K339" i="1" s="1"/>
  <c r="AM336" i="5"/>
  <c r="K333" i="1" s="1"/>
  <c r="AM350" i="5"/>
  <c r="K347" i="1" s="1"/>
  <c r="AM362" i="5"/>
  <c r="K359" i="1" s="1"/>
  <c r="AM373" i="5"/>
  <c r="K370" i="1" s="1"/>
  <c r="AM411" i="5"/>
  <c r="K408" i="1" s="1"/>
  <c r="AM401" i="5"/>
  <c r="K398" i="1" s="1"/>
  <c r="AM512" i="5"/>
  <c r="K509" i="1" s="1"/>
  <c r="AM440" i="5"/>
  <c r="K437" i="1" s="1"/>
  <c r="AM456" i="5"/>
  <c r="K453" i="1" s="1"/>
  <c r="AM466" i="5"/>
  <c r="K463" i="1" s="1"/>
  <c r="AM474" i="5"/>
  <c r="K471" i="1" s="1"/>
  <c r="AM509" i="5"/>
  <c r="K506" i="1" s="1"/>
  <c r="AM365" i="5"/>
  <c r="K362" i="1" s="1"/>
  <c r="AM417" i="5"/>
  <c r="K414" i="1" s="1"/>
  <c r="AM514" i="5"/>
  <c r="K511" i="1" s="1"/>
  <c r="AM479" i="5"/>
  <c r="K476" i="1" s="1"/>
  <c r="AM481" i="5"/>
  <c r="K478" i="1" s="1"/>
  <c r="AM483" i="5"/>
  <c r="K480" i="1" s="1"/>
  <c r="AM485" i="5"/>
  <c r="K482" i="1" s="1"/>
  <c r="AM482" i="5"/>
  <c r="K479" i="1" s="1"/>
  <c r="AM563" i="5"/>
  <c r="K560" i="1" s="1"/>
  <c r="AM568" i="5"/>
  <c r="K565" i="1" s="1"/>
  <c r="AM555" i="5"/>
  <c r="K552" i="1" s="1"/>
  <c r="AM560" i="5"/>
  <c r="K557" i="1" s="1"/>
  <c r="AM569" i="5"/>
  <c r="K566" i="1" s="1"/>
  <c r="AM557" i="5"/>
  <c r="K554" i="1" s="1"/>
  <c r="AM643" i="5"/>
  <c r="K640" i="1" s="1"/>
  <c r="AM583" i="5"/>
  <c r="K580" i="1" s="1"/>
  <c r="AM601" i="5"/>
  <c r="K598" i="1" s="1"/>
  <c r="AM697" i="5"/>
  <c r="K694" i="1" s="1"/>
  <c r="AM581" i="5"/>
  <c r="K578" i="1" s="1"/>
  <c r="AM706" i="5"/>
  <c r="K703" i="1" s="1"/>
  <c r="AM578" i="5"/>
  <c r="K575" i="1" s="1"/>
  <c r="AM705" i="5"/>
  <c r="K702" i="1" s="1"/>
  <c r="AM714" i="5"/>
  <c r="K711" i="1" s="1"/>
  <c r="AM728" i="5"/>
  <c r="K725" i="1" s="1"/>
  <c r="AM750" i="5"/>
  <c r="K747" i="1" s="1"/>
  <c r="AM722" i="5"/>
  <c r="K719" i="1" s="1"/>
  <c r="AM846" i="5"/>
  <c r="K843" i="1" s="1"/>
  <c r="AM850" i="5"/>
  <c r="K847" i="1" s="1"/>
  <c r="AM854" i="5"/>
  <c r="K851" i="1" s="1"/>
  <c r="AM858" i="5"/>
  <c r="K855" i="1" s="1"/>
  <c r="AM862" i="5"/>
  <c r="K859" i="1" s="1"/>
  <c r="AM866" i="5"/>
  <c r="K863" i="1" s="1"/>
  <c r="AM870" i="5"/>
  <c r="K867" i="1" s="1"/>
  <c r="AM874" i="5"/>
  <c r="K871" i="1" s="1"/>
  <c r="AM878" i="5"/>
  <c r="K875" i="1" s="1"/>
  <c r="AM780" i="5"/>
  <c r="K777" i="1" s="1"/>
  <c r="AM879" i="5"/>
  <c r="K876" i="1" s="1"/>
  <c r="AM895" i="5"/>
  <c r="K892" i="1" s="1"/>
  <c r="AM890" i="5"/>
  <c r="K887" i="1" s="1"/>
  <c r="AM1003" i="5"/>
  <c r="K1000" i="1" s="1"/>
  <c r="AM834" i="5"/>
  <c r="K831" i="1" s="1"/>
  <c r="AM855" i="5"/>
  <c r="K852" i="1" s="1"/>
  <c r="AM893" i="5"/>
  <c r="K890" i="1" s="1"/>
  <c r="AM941" i="5"/>
  <c r="K938" i="1" s="1"/>
  <c r="AM942" i="5"/>
  <c r="K939" i="1" s="1"/>
  <c r="AM775" i="5"/>
  <c r="K772" i="1" s="1"/>
  <c r="AM985" i="5"/>
  <c r="K982" i="1" s="1"/>
  <c r="AM841" i="5"/>
  <c r="K838" i="1" s="1"/>
  <c r="AM877" i="5"/>
  <c r="K874" i="1" s="1"/>
  <c r="AM891" i="5"/>
  <c r="K888" i="1" s="1"/>
  <c r="AM840" i="5"/>
  <c r="K837" i="1" s="1"/>
  <c r="AM76" i="5"/>
  <c r="K73" i="1" s="1"/>
  <c r="AM351" i="5"/>
  <c r="K348" i="1" s="1"/>
  <c r="AM379" i="5"/>
  <c r="K376" i="1" s="1"/>
  <c r="AM465" i="5"/>
  <c r="K462" i="1" s="1"/>
  <c r="AM513" i="5"/>
  <c r="K510" i="1" s="1"/>
  <c r="AM525" i="5"/>
  <c r="K522" i="1" s="1"/>
  <c r="AM520" i="5"/>
  <c r="K517" i="1" s="1"/>
  <c r="AM574" i="5"/>
  <c r="K571" i="1" s="1"/>
  <c r="AM580" i="5"/>
  <c r="K577" i="1" s="1"/>
  <c r="AM648" i="5"/>
  <c r="K645" i="1" s="1"/>
  <c r="AM584" i="5"/>
  <c r="K581" i="1" s="1"/>
  <c r="AM671" i="5"/>
  <c r="K668" i="1" s="1"/>
  <c r="AM675" i="5"/>
  <c r="K672" i="1" s="1"/>
  <c r="AM679" i="5"/>
  <c r="K676" i="1" s="1"/>
  <c r="AM683" i="5"/>
  <c r="K680" i="1" s="1"/>
  <c r="AM687" i="5"/>
  <c r="K684" i="1" s="1"/>
  <c r="AM707" i="5"/>
  <c r="K704" i="1" s="1"/>
  <c r="AM676" i="5"/>
  <c r="K673" i="1" s="1"/>
  <c r="AM699" i="5"/>
  <c r="K696" i="1" s="1"/>
  <c r="AM742" i="5"/>
  <c r="K739" i="1" s="1"/>
  <c r="AM586" i="5"/>
  <c r="K583" i="1" s="1"/>
  <c r="AM674" i="5"/>
  <c r="K671" i="1" s="1"/>
  <c r="AM682" i="5"/>
  <c r="K679" i="1" s="1"/>
  <c r="AM730" i="5"/>
  <c r="K727" i="1" s="1"/>
  <c r="AM747" i="5"/>
  <c r="K744" i="1" s="1"/>
  <c r="AM785" i="5"/>
  <c r="K782" i="1" s="1"/>
  <c r="AM843" i="5"/>
  <c r="K840" i="1" s="1"/>
  <c r="AM901" i="5"/>
  <c r="K898" i="1" s="1"/>
  <c r="AM753" i="5"/>
  <c r="K750" i="1" s="1"/>
  <c r="AM896" i="5"/>
  <c r="K893" i="1" s="1"/>
  <c r="AM905" i="5"/>
  <c r="K902" i="1" s="1"/>
  <c r="AM909" i="5"/>
  <c r="K906" i="1" s="1"/>
  <c r="AM913" i="5"/>
  <c r="K910" i="1" s="1"/>
  <c r="AM917" i="5"/>
  <c r="K914" i="1" s="1"/>
  <c r="AM921" i="5"/>
  <c r="K918" i="1" s="1"/>
  <c r="AM925" i="5"/>
  <c r="K922" i="1" s="1"/>
  <c r="AM929" i="5"/>
  <c r="K926" i="1" s="1"/>
  <c r="AM933" i="5"/>
  <c r="K930" i="1" s="1"/>
  <c r="AM937" i="5"/>
  <c r="K934" i="1" s="1"/>
  <c r="AM983" i="5"/>
  <c r="K980" i="1" s="1"/>
  <c r="AM789" i="5"/>
  <c r="K786" i="1" s="1"/>
  <c r="AM884" i="5"/>
  <c r="K881" i="1" s="1"/>
  <c r="AM971" i="5"/>
  <c r="K968" i="1" s="1"/>
  <c r="AM859" i="5"/>
  <c r="K856" i="1" s="1"/>
  <c r="AM904" i="5"/>
  <c r="K901" i="1" s="1"/>
  <c r="AM912" i="5"/>
  <c r="K909" i="1" s="1"/>
  <c r="AM920" i="5"/>
  <c r="K917" i="1" s="1"/>
  <c r="AM928" i="5"/>
  <c r="K925" i="1" s="1"/>
  <c r="AM936" i="5"/>
  <c r="K933" i="1" s="1"/>
  <c r="AM25" i="5"/>
  <c r="K22" i="1" s="1"/>
  <c r="AM156" i="5"/>
  <c r="K153" i="1" s="1"/>
  <c r="AM162" i="5"/>
  <c r="K159" i="1" s="1"/>
  <c r="AM280" i="5"/>
  <c r="K277" i="1" s="1"/>
  <c r="AM33" i="5"/>
  <c r="K30" i="1" s="1"/>
  <c r="AM26" i="5"/>
  <c r="K23" i="1" s="1"/>
  <c r="AM34" i="5"/>
  <c r="K31" i="1" s="1"/>
  <c r="AM48" i="5"/>
  <c r="K45" i="1" s="1"/>
  <c r="AM95" i="5"/>
  <c r="K92" i="1" s="1"/>
  <c r="AM92" i="5"/>
  <c r="K89" i="1" s="1"/>
  <c r="AM84" i="5"/>
  <c r="K81" i="1" s="1"/>
  <c r="AM100" i="5"/>
  <c r="K97" i="1" s="1"/>
  <c r="AM148" i="5"/>
  <c r="K145" i="1" s="1"/>
  <c r="AM177" i="5"/>
  <c r="K174" i="1" s="1"/>
  <c r="AM164" i="5"/>
  <c r="K161" i="1" s="1"/>
  <c r="AM180" i="5"/>
  <c r="K177" i="1" s="1"/>
  <c r="AM205" i="5"/>
  <c r="K202" i="1" s="1"/>
  <c r="AM200" i="5"/>
  <c r="K197" i="1" s="1"/>
  <c r="AM193" i="5"/>
  <c r="K190" i="1" s="1"/>
  <c r="AM209" i="5"/>
  <c r="K206" i="1" s="1"/>
  <c r="AM203" i="5"/>
  <c r="K200" i="1" s="1"/>
  <c r="AM201" i="5"/>
  <c r="K198" i="1" s="1"/>
  <c r="AM204" i="5"/>
  <c r="K201" i="1" s="1"/>
  <c r="AM208" i="5"/>
  <c r="K205" i="1" s="1"/>
  <c r="AM222" i="5"/>
  <c r="K219" i="1" s="1"/>
  <c r="AM194" i="5"/>
  <c r="K191" i="1" s="1"/>
  <c r="AM253" i="5"/>
  <c r="K250" i="1" s="1"/>
  <c r="AM248" i="5"/>
  <c r="K245" i="1" s="1"/>
  <c r="AM298" i="5"/>
  <c r="K295" i="1" s="1"/>
  <c r="AM307" i="5"/>
  <c r="K304" i="1" s="1"/>
  <c r="AM271" i="5"/>
  <c r="K268" i="1" s="1"/>
  <c r="AM303" i="5"/>
  <c r="K300" i="1" s="1"/>
  <c r="AM313" i="5"/>
  <c r="K310" i="1" s="1"/>
  <c r="AM304" i="5"/>
  <c r="K301" i="1" s="1"/>
  <c r="AM325" i="5"/>
  <c r="K322" i="1" s="1"/>
  <c r="AM396" i="5"/>
  <c r="K393" i="1" s="1"/>
  <c r="AM391" i="5"/>
  <c r="K388" i="1" s="1"/>
  <c r="AM394" i="5"/>
  <c r="K391" i="1" s="1"/>
  <c r="AM436" i="5"/>
  <c r="K433" i="1" s="1"/>
  <c r="AM491" i="5"/>
  <c r="K488" i="1" s="1"/>
  <c r="AM444" i="5"/>
  <c r="K441" i="1" s="1"/>
  <c r="AM460" i="5"/>
  <c r="K457" i="1" s="1"/>
  <c r="AM468" i="5"/>
  <c r="K465" i="1" s="1"/>
  <c r="AM476" i="5"/>
  <c r="K473" i="1" s="1"/>
  <c r="AM530" i="5"/>
  <c r="K527" i="1" s="1"/>
  <c r="AM427" i="5"/>
  <c r="K424" i="1" s="1"/>
  <c r="AM503" i="5"/>
  <c r="K500" i="1" s="1"/>
  <c r="AM556" i="5"/>
  <c r="K553" i="1" s="1"/>
  <c r="AM566" i="5"/>
  <c r="K563" i="1" s="1"/>
  <c r="AM600" i="5"/>
  <c r="K597" i="1" s="1"/>
  <c r="AM608" i="5"/>
  <c r="K605" i="1" s="1"/>
  <c r="AM616" i="5"/>
  <c r="K613" i="1" s="1"/>
  <c r="AM625" i="5"/>
  <c r="K622" i="1" s="1"/>
  <c r="AM585" i="5"/>
  <c r="K582" i="1" s="1"/>
  <c r="AM670" i="5"/>
  <c r="K667" i="1" s="1"/>
  <c r="AM686" i="5"/>
  <c r="K683" i="1" s="1"/>
  <c r="AM700" i="5"/>
  <c r="K697" i="1" s="1"/>
  <c r="AM696" i="5"/>
  <c r="K693" i="1" s="1"/>
  <c r="AM744" i="5"/>
  <c r="K741" i="1" s="1"/>
  <c r="AM770" i="5"/>
  <c r="K767" i="1" s="1"/>
  <c r="AM798" i="5"/>
  <c r="K795" i="1" s="1"/>
  <c r="AM888" i="5"/>
  <c r="K885" i="1" s="1"/>
  <c r="AM857" i="5"/>
  <c r="K854" i="1" s="1"/>
  <c r="AM873" i="5"/>
  <c r="K870" i="1" s="1"/>
  <c r="AM887" i="5"/>
  <c r="K884" i="1" s="1"/>
  <c r="AM847" i="5"/>
  <c r="K844" i="1" s="1"/>
  <c r="AM1001" i="5"/>
  <c r="K998" i="1" s="1"/>
  <c r="AM969" i="5"/>
  <c r="K966" i="1" s="1"/>
  <c r="AM853" i="5"/>
  <c r="K850" i="1" s="1"/>
  <c r="AM950" i="5"/>
  <c r="K947" i="1" s="1"/>
  <c r="AM836" i="5"/>
  <c r="K833" i="1" s="1"/>
  <c r="AM881" i="5"/>
  <c r="K878" i="1" s="1"/>
  <c r="AM1002" i="5"/>
  <c r="K999" i="1" s="1"/>
  <c r="AM115" i="5"/>
  <c r="K112" i="1" s="1"/>
  <c r="AM237" i="5"/>
  <c r="K234" i="1" s="1"/>
  <c r="AM9" i="5"/>
  <c r="K6" i="1" s="1"/>
  <c r="AM20" i="5"/>
  <c r="K17" i="1" s="1"/>
  <c r="AM15" i="5"/>
  <c r="K12" i="1" s="1"/>
  <c r="AM14" i="5"/>
  <c r="K11" i="1" s="1"/>
  <c r="AM6" i="5"/>
  <c r="K3" i="1" s="1"/>
  <c r="AM41" i="5"/>
  <c r="K38" i="1" s="1"/>
  <c r="AM44" i="5"/>
  <c r="K41" i="1" s="1"/>
  <c r="AM50" i="5"/>
  <c r="K47" i="1" s="1"/>
  <c r="AM64" i="5"/>
  <c r="K61" i="1" s="1"/>
  <c r="AM40" i="5"/>
  <c r="K37" i="1" s="1"/>
  <c r="AM58" i="5"/>
  <c r="K55" i="1" s="1"/>
  <c r="AM68" i="5"/>
  <c r="K65" i="1" s="1"/>
  <c r="AM81" i="5"/>
  <c r="K78" i="1" s="1"/>
  <c r="AM85" i="5"/>
  <c r="K82" i="1" s="1"/>
  <c r="AM80" i="5"/>
  <c r="K77" i="1" s="1"/>
  <c r="AM83" i="5"/>
  <c r="K80" i="1" s="1"/>
  <c r="AM98" i="5"/>
  <c r="K95" i="1" s="1"/>
  <c r="AM121" i="5"/>
  <c r="K118" i="1" s="1"/>
  <c r="AM118" i="5"/>
  <c r="K115" i="1" s="1"/>
  <c r="AM123" i="5"/>
  <c r="K120" i="1" s="1"/>
  <c r="AM131" i="5"/>
  <c r="K128" i="1" s="1"/>
  <c r="AM149" i="5"/>
  <c r="K146" i="1" s="1"/>
  <c r="AM185" i="5"/>
  <c r="K182" i="1" s="1"/>
  <c r="AM199" i="5"/>
  <c r="K196" i="1" s="1"/>
  <c r="AM232" i="5"/>
  <c r="K229" i="1" s="1"/>
  <c r="AM239" i="5"/>
  <c r="K236" i="1" s="1"/>
  <c r="AM247" i="5"/>
  <c r="K244" i="1" s="1"/>
  <c r="AM181" i="5"/>
  <c r="K178" i="1" s="1"/>
  <c r="AM255" i="5"/>
  <c r="K252" i="1" s="1"/>
  <c r="AM265" i="5"/>
  <c r="K262" i="1" s="1"/>
  <c r="AM240" i="5"/>
  <c r="K237" i="1" s="1"/>
  <c r="AM256" i="5"/>
  <c r="K253" i="1" s="1"/>
  <c r="AM212" i="5"/>
  <c r="K209" i="1" s="1"/>
  <c r="AM270" i="5"/>
  <c r="K267" i="1" s="1"/>
  <c r="AM257" i="5"/>
  <c r="K254" i="1" s="1"/>
  <c r="AM279" i="5"/>
  <c r="K276" i="1" s="1"/>
  <c r="AM259" i="5"/>
  <c r="K256" i="1" s="1"/>
  <c r="AM260" i="5"/>
  <c r="K257" i="1" s="1"/>
  <c r="AM341" i="5"/>
  <c r="K338" i="1" s="1"/>
  <c r="AM323" i="5"/>
  <c r="K320" i="1" s="1"/>
  <c r="AM332" i="5"/>
  <c r="K329" i="1" s="1"/>
  <c r="AM358" i="5"/>
  <c r="K355" i="1" s="1"/>
  <c r="AM364" i="5"/>
  <c r="K361" i="1" s="1"/>
  <c r="AM400" i="5"/>
  <c r="K397" i="1" s="1"/>
  <c r="AM388" i="5"/>
  <c r="K385" i="1" s="1"/>
  <c r="AM372" i="5"/>
  <c r="K369" i="1" s="1"/>
  <c r="AM404" i="5"/>
  <c r="K401" i="1" s="1"/>
  <c r="AM378" i="5"/>
  <c r="K375" i="1" s="1"/>
  <c r="AM443" i="5"/>
  <c r="K440" i="1" s="1"/>
  <c r="AM451" i="5"/>
  <c r="K448" i="1" s="1"/>
  <c r="AM459" i="5"/>
  <c r="K456" i="1" s="1"/>
  <c r="AM467" i="5"/>
  <c r="K464" i="1" s="1"/>
  <c r="AM475" i="5"/>
  <c r="K472" i="1" s="1"/>
  <c r="AM492" i="5"/>
  <c r="K489" i="1" s="1"/>
  <c r="AM515" i="5"/>
  <c r="K512" i="1" s="1"/>
  <c r="AM446" i="5"/>
  <c r="K443" i="1" s="1"/>
  <c r="AM494" i="5"/>
  <c r="K491" i="1" s="1"/>
  <c r="AM517" i="5"/>
  <c r="K514" i="1" s="1"/>
  <c r="AM499" i="5"/>
  <c r="K496" i="1" s="1"/>
  <c r="AM551" i="5"/>
  <c r="K548" i="1" s="1"/>
  <c r="AM647" i="5"/>
  <c r="K644" i="1" s="1"/>
  <c r="AM587" i="5"/>
  <c r="K584" i="1" s="1"/>
  <c r="AM631" i="5"/>
  <c r="K628" i="1" s="1"/>
  <c r="AM702" i="5"/>
  <c r="K699" i="1" s="1"/>
  <c r="AM678" i="5"/>
  <c r="K675" i="1" s="1"/>
  <c r="AM688" i="5"/>
  <c r="K685" i="1" s="1"/>
  <c r="AM778" i="5"/>
  <c r="K775" i="1" s="1"/>
  <c r="AM786" i="5"/>
  <c r="K783" i="1" s="1"/>
  <c r="AM788" i="5"/>
  <c r="K785" i="1" s="1"/>
  <c r="AM790" i="5"/>
  <c r="K787" i="1" s="1"/>
  <c r="AM792" i="5"/>
  <c r="K789" i="1" s="1"/>
  <c r="AM794" i="5"/>
  <c r="K791" i="1" s="1"/>
  <c r="AM796" i="5"/>
  <c r="K793" i="1" s="1"/>
  <c r="AM743" i="5"/>
  <c r="K740" i="1" s="1"/>
  <c r="AM760" i="5"/>
  <c r="K757" i="1" s="1"/>
  <c r="AM776" i="5"/>
  <c r="K773" i="1" s="1"/>
  <c r="AM763" i="5"/>
  <c r="K760" i="1" s="1"/>
  <c r="AM779" i="5"/>
  <c r="K776" i="1" s="1"/>
  <c r="AM680" i="5"/>
  <c r="K677" i="1" s="1"/>
  <c r="AM720" i="5"/>
  <c r="K717" i="1" s="1"/>
  <c r="AM748" i="5"/>
  <c r="K745" i="1" s="1"/>
  <c r="AM761" i="5"/>
  <c r="K758" i="1" s="1"/>
  <c r="AM897" i="5"/>
  <c r="K894" i="1" s="1"/>
  <c r="AM795" i="5"/>
  <c r="K792" i="1" s="1"/>
  <c r="AM898" i="5"/>
  <c r="K895" i="1" s="1"/>
  <c r="AM944" i="5"/>
  <c r="K941" i="1" s="1"/>
  <c r="AM967" i="5"/>
  <c r="K964" i="1" s="1"/>
  <c r="AM837" i="5"/>
  <c r="K834" i="1" s="1"/>
  <c r="AM875" i="5"/>
  <c r="K872" i="1" s="1"/>
  <c r="AM906" i="5"/>
  <c r="K903" i="1" s="1"/>
  <c r="AM914" i="5"/>
  <c r="K911" i="1" s="1"/>
  <c r="AM922" i="5"/>
  <c r="K919" i="1" s="1"/>
  <c r="AM930" i="5"/>
  <c r="K927" i="1" s="1"/>
  <c r="AM938" i="5"/>
  <c r="K935" i="1" s="1"/>
  <c r="W275" i="3" l="1"/>
  <c r="W493" i="3"/>
  <c r="W526" i="3"/>
  <c r="W792" i="3"/>
  <c r="W285" i="3"/>
  <c r="W488" i="3"/>
  <c r="W317" i="3"/>
  <c r="W726" i="3"/>
  <c r="W579" i="3"/>
  <c r="W149" i="3"/>
  <c r="W786" i="3"/>
  <c r="W978" i="3"/>
  <c r="W764" i="3"/>
  <c r="W781" i="3"/>
  <c r="W912" i="3"/>
  <c r="W235" i="3"/>
  <c r="W420" i="3"/>
  <c r="W50" i="3"/>
  <c r="W231" i="3"/>
  <c r="W293" i="3"/>
  <c r="W159" i="3"/>
  <c r="W963" i="3"/>
  <c r="W394" i="3"/>
  <c r="W311" i="3"/>
  <c r="W1000" i="3"/>
  <c r="W538" i="3"/>
  <c r="W980" i="3"/>
  <c r="W822" i="3"/>
  <c r="W987" i="3"/>
  <c r="W624" i="3"/>
  <c r="W784" i="3"/>
  <c r="W330" i="3"/>
  <c r="W475" i="3"/>
  <c r="W252" i="3"/>
  <c r="W369" i="3"/>
  <c r="W601" i="3"/>
  <c r="W858" i="3"/>
  <c r="W310" i="3"/>
  <c r="W724" i="3"/>
  <c r="W586" i="3"/>
  <c r="W423" i="3"/>
  <c r="W956" i="3"/>
  <c r="W905" i="3"/>
  <c r="W326" i="3"/>
  <c r="W520" i="3"/>
  <c r="W713" i="3"/>
  <c r="W370" i="3"/>
  <c r="W793" i="3"/>
  <c r="W609" i="3"/>
  <c r="W777" i="3"/>
  <c r="W685" i="3"/>
  <c r="W42" i="3"/>
  <c r="W584" i="3"/>
  <c r="W878" i="3"/>
  <c r="W835" i="3"/>
  <c r="W106" i="3"/>
  <c r="W715" i="3"/>
  <c r="W955" i="3"/>
  <c r="W565" i="3"/>
  <c r="W679" i="3"/>
  <c r="W714" i="3"/>
  <c r="W942" i="3"/>
  <c r="W481" i="3"/>
  <c r="W128" i="3"/>
  <c r="W618" i="3"/>
  <c r="W794" i="3"/>
  <c r="W560" i="3"/>
  <c r="W391" i="3"/>
  <c r="W559" i="3"/>
  <c r="W447" i="3"/>
  <c r="W271" i="3"/>
  <c r="W151" i="3"/>
  <c r="W417" i="3"/>
  <c r="W62" i="3"/>
  <c r="W670" i="3"/>
  <c r="W677" i="3"/>
  <c r="W940" i="3"/>
  <c r="W65" i="3"/>
  <c r="W896" i="3"/>
  <c r="W483" i="3"/>
  <c r="W962" i="3"/>
  <c r="W490" i="3"/>
  <c r="W737" i="3"/>
  <c r="W83" i="3"/>
  <c r="W953" i="3"/>
  <c r="W548" i="3"/>
  <c r="W547" i="3"/>
  <c r="W606" i="3"/>
  <c r="W576" i="3"/>
  <c r="W467" i="3"/>
  <c r="W395" i="3"/>
  <c r="W403" i="3"/>
  <c r="W43" i="3"/>
  <c r="W750" i="3"/>
  <c r="W882" i="3"/>
  <c r="W875" i="3"/>
  <c r="W808" i="3"/>
  <c r="W796" i="3"/>
  <c r="W563" i="3"/>
  <c r="W545" i="3"/>
  <c r="W383" i="3"/>
  <c r="W388" i="3"/>
  <c r="W264" i="3"/>
  <c r="W150" i="3"/>
  <c r="W122" i="3"/>
  <c r="W583" i="3"/>
  <c r="W504" i="3"/>
  <c r="W322" i="3"/>
  <c r="W245" i="3"/>
  <c r="W241" i="3"/>
  <c r="W895" i="3"/>
  <c r="W802" i="3"/>
  <c r="W680" i="3"/>
  <c r="W578" i="3"/>
  <c r="W568" i="3"/>
  <c r="W368" i="3"/>
  <c r="W182" i="3"/>
  <c r="W72" i="3"/>
  <c r="W125" i="3"/>
  <c r="W251" i="3"/>
  <c r="W853" i="3"/>
  <c r="W806" i="3"/>
  <c r="W564" i="3"/>
  <c r="W89" i="3"/>
  <c r="W80" i="3"/>
  <c r="W430" i="3"/>
  <c r="W267" i="3"/>
  <c r="W104" i="3"/>
  <c r="W60" i="3"/>
  <c r="W13" i="3"/>
  <c r="W874" i="3"/>
  <c r="W766" i="3"/>
  <c r="W762" i="3"/>
  <c r="W596" i="3"/>
  <c r="W375" i="3"/>
  <c r="W192" i="3"/>
  <c r="W124" i="3"/>
  <c r="W99" i="3"/>
  <c r="W68" i="3"/>
  <c r="W100" i="3"/>
  <c r="W768" i="3"/>
  <c r="W813" i="3"/>
  <c r="W551" i="3"/>
  <c r="W336" i="3"/>
  <c r="W306" i="3"/>
  <c r="W938" i="3"/>
  <c r="W959" i="3"/>
  <c r="W522" i="3"/>
  <c r="W188" i="3"/>
  <c r="W69" i="3"/>
  <c r="W556" i="3"/>
  <c r="W108" i="3"/>
  <c r="W844" i="3"/>
  <c r="W827" i="3"/>
  <c r="W847" i="3"/>
  <c r="W864" i="3"/>
  <c r="W669" i="3"/>
  <c r="W684" i="3"/>
  <c r="W862" i="3"/>
  <c r="W163" i="3"/>
  <c r="W634" i="3"/>
  <c r="W760" i="3"/>
  <c r="W989" i="3"/>
  <c r="W976" i="3"/>
  <c r="W922" i="3"/>
  <c r="W801" i="3"/>
  <c r="W588" i="3"/>
  <c r="W510" i="3"/>
  <c r="W381" i="3"/>
  <c r="W284" i="3"/>
  <c r="W178" i="3"/>
  <c r="W901" i="3"/>
  <c r="W171" i="3"/>
  <c r="W833" i="3"/>
  <c r="W769" i="3"/>
  <c r="W164" i="3"/>
  <c r="W603" i="3"/>
  <c r="W480" i="3"/>
  <c r="W438" i="3"/>
  <c r="W318" i="3"/>
  <c r="W957" i="3"/>
  <c r="W825" i="3"/>
  <c r="W672" i="3"/>
  <c r="W602" i="3"/>
  <c r="W373" i="3"/>
  <c r="W167" i="3"/>
  <c r="W41" i="3"/>
  <c r="W654" i="3"/>
  <c r="W574" i="3"/>
  <c r="W758" i="3"/>
  <c r="W506" i="3"/>
  <c r="W413" i="3"/>
  <c r="W180" i="3"/>
  <c r="W753" i="3"/>
  <c r="W774" i="3"/>
  <c r="W748" i="3"/>
  <c r="W407" i="3"/>
  <c r="W885" i="3"/>
  <c r="W674" i="3"/>
  <c r="W457" i="3"/>
  <c r="W356" i="3"/>
  <c r="W345" i="3"/>
  <c r="W841" i="3"/>
  <c r="W607" i="3"/>
  <c r="W887" i="3"/>
  <c r="W969" i="3"/>
  <c r="W773" i="3"/>
  <c r="W837" i="3"/>
  <c r="W732" i="3"/>
  <c r="W549" i="3"/>
  <c r="W220" i="3"/>
  <c r="W35" i="3"/>
  <c r="W142" i="3"/>
  <c r="W965" i="3"/>
  <c r="W843" i="3"/>
  <c r="W790" i="3"/>
  <c r="W865" i="3"/>
  <c r="W509" i="3"/>
  <c r="W123" i="3"/>
  <c r="W53" i="3"/>
  <c r="W40" i="3"/>
  <c r="W290" i="3"/>
  <c r="W24" i="3"/>
  <c r="W240" i="3"/>
  <c r="W778" i="3"/>
  <c r="W829" i="3"/>
  <c r="W598" i="3"/>
  <c r="W639" i="3"/>
  <c r="W723" i="3"/>
  <c r="W449" i="3"/>
  <c r="W302" i="3"/>
  <c r="W276" i="3"/>
  <c r="W98" i="3"/>
  <c r="W119" i="3"/>
  <c r="W49" i="3"/>
  <c r="W74" i="3"/>
  <c r="W349" i="3"/>
  <c r="W919" i="3"/>
  <c r="W857" i="3"/>
  <c r="W437" i="3"/>
  <c r="W425" i="3"/>
  <c r="W377" i="3"/>
  <c r="W248" i="3"/>
  <c r="W31" i="3"/>
  <c r="W730" i="3"/>
  <c r="W899" i="3"/>
  <c r="W296" i="3"/>
  <c r="W626" i="3"/>
  <c r="W619" i="3"/>
  <c r="W207" i="3"/>
  <c r="W614" i="3"/>
  <c r="W469" i="3"/>
  <c r="W925" i="3"/>
  <c r="W691" i="3"/>
  <c r="W622" i="3"/>
  <c r="W524" i="3"/>
  <c r="W505" i="3"/>
  <c r="W427" i="3"/>
  <c r="W244" i="3"/>
  <c r="W15" i="3"/>
  <c r="W550" i="3"/>
  <c r="W396" i="3"/>
  <c r="W805" i="3"/>
  <c r="W809" i="3"/>
  <c r="W668" i="3"/>
  <c r="W535" i="3"/>
  <c r="W451" i="3"/>
  <c r="W67" i="3"/>
  <c r="W537" i="3"/>
  <c r="W365" i="3"/>
  <c r="W642" i="3"/>
  <c r="W728" i="3"/>
  <c r="W532" i="3"/>
  <c r="W473" i="3"/>
  <c r="W353" i="3"/>
  <c r="W186" i="3"/>
  <c r="W236" i="3"/>
  <c r="W29" i="3"/>
  <c r="W703" i="3"/>
  <c r="W224" i="3"/>
  <c r="W861" i="3"/>
  <c r="W816" i="3"/>
  <c r="W442" i="3"/>
  <c r="W462" i="3"/>
  <c r="W371" i="3"/>
  <c r="W259" i="3"/>
  <c r="W145" i="3"/>
  <c r="W34" i="3"/>
  <c r="W492" i="3"/>
  <c r="W433" i="3"/>
  <c r="W418" i="3"/>
  <c r="W706" i="3"/>
  <c r="W514" i="3"/>
  <c r="W289" i="3"/>
  <c r="W292" i="3"/>
  <c r="W297" i="3"/>
  <c r="W127" i="3"/>
  <c r="W508" i="3"/>
  <c r="W268" i="3"/>
  <c r="W66" i="3"/>
  <c r="W288" i="3"/>
  <c r="W840" i="3"/>
  <c r="W651" i="3"/>
  <c r="W700" i="3"/>
  <c r="W129" i="3"/>
  <c r="W810" i="3"/>
  <c r="W625" i="3"/>
  <c r="W834" i="3"/>
  <c r="W710" i="3"/>
  <c r="W615" i="3"/>
  <c r="W175" i="3"/>
  <c r="W27" i="3"/>
  <c r="W897" i="3"/>
  <c r="W814" i="3"/>
  <c r="W512" i="3"/>
  <c r="W704" i="3"/>
  <c r="W736" i="3"/>
  <c r="W332" i="3"/>
  <c r="W47" i="3"/>
  <c r="W917" i="3"/>
  <c r="W678" i="3"/>
  <c r="W686" i="3"/>
  <c r="W360" i="3"/>
  <c r="W445" i="3"/>
  <c r="W466" i="3"/>
  <c r="W392" i="3"/>
  <c r="W321" i="3"/>
  <c r="W208" i="3"/>
  <c r="W173" i="3"/>
  <c r="W63" i="3"/>
  <c r="W877" i="3"/>
  <c r="W838" i="3"/>
  <c r="W663" i="3"/>
  <c r="W683" i="3"/>
  <c r="W718" i="3"/>
  <c r="W162" i="3"/>
  <c r="W131" i="3"/>
  <c r="W79" i="3"/>
  <c r="W11" i="3"/>
  <c r="W19" i="3"/>
  <c r="W757" i="3"/>
  <c r="W600" i="3"/>
  <c r="W477" i="3"/>
  <c r="W102" i="3"/>
  <c r="W644" i="3"/>
  <c r="W502" i="3"/>
  <c r="W489" i="3"/>
  <c r="W478" i="3"/>
  <c r="W533" i="3"/>
  <c r="W324" i="3"/>
  <c r="W233" i="3"/>
  <c r="W211" i="3"/>
  <c r="W138" i="3"/>
  <c r="W17" i="3"/>
  <c r="W831" i="3"/>
  <c r="W839" i="3"/>
  <c r="W788" i="3"/>
  <c r="W434" i="3"/>
  <c r="W237" i="3"/>
  <c r="W281" i="3"/>
  <c r="W890" i="3"/>
  <c r="W716" i="3"/>
  <c r="W643" i="3"/>
  <c r="W605" i="3"/>
  <c r="W722" i="3"/>
  <c r="W740" i="3"/>
  <c r="W472" i="3"/>
  <c r="W412" i="3"/>
  <c r="W359" i="3"/>
  <c r="W183" i="3"/>
  <c r="W161" i="3"/>
  <c r="W146" i="3"/>
  <c r="W118" i="3"/>
  <c r="W832" i="3"/>
  <c r="W671" i="3"/>
  <c r="W889" i="3"/>
  <c r="W836" i="3"/>
  <c r="W742" i="3"/>
  <c r="W575" i="3"/>
  <c r="W256" i="3"/>
  <c r="W153" i="3"/>
  <c r="W90" i="3"/>
  <c r="W735" i="3"/>
  <c r="W688" i="3"/>
  <c r="W454" i="3"/>
  <c r="W772" i="3"/>
  <c r="W712" i="3"/>
  <c r="W468" i="3"/>
  <c r="W329" i="3"/>
  <c r="W260" i="3"/>
  <c r="W166" i="3"/>
  <c r="W86" i="3"/>
  <c r="W111" i="3"/>
  <c r="W824" i="3"/>
  <c r="W342" i="3"/>
  <c r="W202" i="3"/>
  <c r="W280" i="3"/>
  <c r="W28" i="3"/>
  <c r="W184" i="3"/>
  <c r="W110" i="3"/>
  <c r="W71" i="3"/>
  <c r="W8" i="3"/>
  <c r="W852" i="3"/>
  <c r="W675" i="3"/>
  <c r="W719" i="3"/>
  <c r="W459" i="3"/>
  <c r="W363" i="3"/>
  <c r="W385" i="3"/>
  <c r="W312" i="3"/>
  <c r="W172" i="3"/>
  <c r="W143" i="3"/>
  <c r="W59" i="3"/>
  <c r="W204" i="3"/>
  <c r="W48" i="3"/>
  <c r="W848" i="3"/>
  <c r="W659" i="3"/>
  <c r="W676" i="3"/>
  <c r="W439" i="3"/>
  <c r="W228" i="3"/>
  <c r="W176" i="3"/>
  <c r="W135" i="3"/>
  <c r="W95" i="3"/>
  <c r="W422" i="3"/>
  <c r="W941" i="3"/>
  <c r="W400" i="3"/>
  <c r="W914" i="3"/>
  <c r="W907" i="3"/>
  <c r="W849" i="3"/>
  <c r="W746" i="3"/>
  <c r="W561" i="3"/>
  <c r="W277" i="3"/>
  <c r="W160" i="3"/>
  <c r="W879" i="3"/>
  <c r="W869" i="3"/>
  <c r="W909" i="3"/>
  <c r="W756" i="3"/>
  <c r="W536" i="3"/>
  <c r="W498" i="3"/>
  <c r="W404" i="3"/>
  <c r="W305" i="3"/>
  <c r="W320" i="3"/>
  <c r="W156" i="3"/>
  <c r="W707" i="3"/>
  <c r="W738" i="3"/>
  <c r="W170" i="3"/>
  <c r="W744" i="3"/>
  <c r="W569" i="3"/>
  <c r="W474" i="3"/>
  <c r="W313" i="3"/>
  <c r="W646" i="3"/>
  <c r="W525" i="3"/>
  <c r="W96" i="3"/>
  <c r="W734" i="3"/>
  <c r="W856" i="3"/>
  <c r="W616" i="3"/>
  <c r="W695" i="3"/>
  <c r="W393" i="3"/>
  <c r="W379" i="3"/>
  <c r="W333" i="3"/>
  <c r="W255" i="3"/>
  <c r="W798" i="3"/>
  <c r="W55" i="3"/>
  <c r="W870" i="3"/>
  <c r="W431" i="3"/>
  <c r="W387" i="3"/>
  <c r="W380" i="3"/>
  <c r="W376" i="3"/>
  <c r="W341" i="3"/>
  <c r="W215" i="3"/>
  <c r="W51" i="3"/>
  <c r="W154" i="3"/>
  <c r="W921" i="3"/>
  <c r="W636" i="3"/>
  <c r="W708" i="3"/>
  <c r="W239" i="3"/>
  <c r="W139" i="3"/>
  <c r="W57" i="3"/>
  <c r="W12" i="3"/>
  <c r="W199" i="3"/>
  <c r="W949" i="3"/>
  <c r="W761" i="3"/>
  <c r="W656" i="3"/>
  <c r="W592" i="3"/>
  <c r="W906" i="3"/>
  <c r="W650" i="3"/>
  <c r="W521" i="3"/>
  <c r="W463" i="3"/>
  <c r="W409" i="3"/>
  <c r="W348" i="3"/>
  <c r="W399" i="3"/>
  <c r="W33" i="3"/>
  <c r="W961" i="3"/>
  <c r="W9" i="3"/>
  <c r="W902" i="3"/>
  <c r="W911" i="3"/>
  <c r="W640" i="3"/>
  <c r="W648" i="3"/>
  <c r="W590" i="3"/>
  <c r="W554" i="3"/>
  <c r="W470" i="3"/>
  <c r="W465" i="3"/>
  <c r="W337" i="3"/>
  <c r="W308" i="3"/>
  <c r="W269" i="3"/>
  <c r="W194" i="3"/>
  <c r="W179" i="3"/>
  <c r="W591" i="3"/>
  <c r="W572" i="3"/>
  <c r="W152" i="3"/>
  <c r="W828" i="3"/>
  <c r="W621" i="3"/>
  <c r="W484" i="3"/>
  <c r="W485" i="3"/>
  <c r="W450" i="3"/>
  <c r="W21" i="3"/>
  <c r="W78" i="3"/>
  <c r="W187" i="3"/>
  <c r="W929" i="3"/>
  <c r="W749" i="3"/>
  <c r="W727" i="3"/>
  <c r="W594" i="3"/>
  <c r="W604" i="3"/>
  <c r="W558" i="3"/>
  <c r="W562" i="3"/>
  <c r="W540" i="3"/>
  <c r="W304" i="3"/>
  <c r="W243" i="3"/>
  <c r="W174" i="3"/>
  <c r="W84" i="3"/>
  <c r="W45" i="3"/>
  <c r="W501" i="3"/>
  <c r="W804" i="3"/>
  <c r="W541" i="3"/>
  <c r="W232" i="3"/>
  <c r="W44" i="3"/>
  <c r="W937" i="3"/>
  <c r="W789" i="3"/>
  <c r="W797" i="3"/>
  <c r="W631" i="3"/>
  <c r="W731" i="3"/>
  <c r="W567" i="3"/>
  <c r="W338" i="3"/>
  <c r="W273" i="3"/>
  <c r="W272" i="3"/>
  <c r="W212" i="3"/>
  <c r="W88" i="3"/>
  <c r="W419" i="3"/>
  <c r="W64" i="3"/>
  <c r="W114" i="3"/>
  <c r="W785" i="3"/>
  <c r="W497" i="3"/>
  <c r="W894" i="3"/>
  <c r="W682" i="3"/>
  <c r="W571" i="3"/>
  <c r="W599" i="3"/>
  <c r="W587" i="3"/>
  <c r="W500" i="3"/>
  <c r="W200" i="3"/>
  <c r="W76" i="3"/>
  <c r="W92" i="3"/>
  <c r="W25" i="3"/>
  <c r="W611" i="3"/>
  <c r="W476" i="3"/>
  <c r="W344" i="3"/>
  <c r="W845" i="3"/>
  <c r="W739" i="3"/>
  <c r="W752" i="3"/>
  <c r="W552" i="3"/>
  <c r="W608" i="3"/>
  <c r="W557" i="3"/>
  <c r="W157" i="3"/>
  <c r="W115" i="3"/>
  <c r="W82" i="3"/>
  <c r="W745" i="3"/>
  <c r="W595" i="3"/>
  <c r="W553" i="3"/>
  <c r="G5" i="3"/>
  <c r="F5" i="3"/>
  <c r="E5" i="3"/>
  <c r="D5" i="3"/>
  <c r="C5" i="3"/>
  <c r="B5" i="3"/>
  <c r="A5" i="3"/>
  <c r="U5" i="5" l="1" a="1"/>
  <c r="U5" i="5" s="1"/>
  <c r="AG5" i="5" s="1"/>
  <c r="N5" i="5" a="1"/>
  <c r="N5" i="5" s="1"/>
  <c r="O5" i="5" a="1"/>
  <c r="O5" i="5" s="1"/>
  <c r="AA5" i="5" s="1"/>
  <c r="Q5" i="5" a="1"/>
  <c r="Q5" i="5" s="1"/>
  <c r="AC5" i="5" s="1"/>
  <c r="Y5" i="5" a="1"/>
  <c r="Y5" i="5" s="1"/>
  <c r="AK5" i="5" s="1"/>
  <c r="T5" i="5" a="1"/>
  <c r="T5" i="5" s="1"/>
  <c r="AF5" i="5" s="1"/>
  <c r="X5" i="5" a="1"/>
  <c r="X5" i="5" s="1"/>
  <c r="AJ5" i="5" s="1"/>
  <c r="S5" i="5" a="1"/>
  <c r="S5" i="5" s="1"/>
  <c r="AE5" i="5" s="1"/>
  <c r="V5" i="5" a="1"/>
  <c r="V5" i="5" s="1"/>
  <c r="AH5" i="5" s="1"/>
  <c r="P5" i="5" a="1"/>
  <c r="P5" i="5" s="1"/>
  <c r="AB5" i="5" s="1"/>
  <c r="R5" i="5" a="1"/>
  <c r="R5" i="5" s="1"/>
  <c r="AD5" i="5" s="1"/>
  <c r="W5" i="5" a="1"/>
  <c r="W5" i="5" s="1"/>
  <c r="AI5" i="5" s="1"/>
  <c r="AM5" i="5" l="1"/>
  <c r="K2" i="1" s="1"/>
  <c r="H5" i="3"/>
  <c r="U5" i="3" l="1"/>
  <c r="T5" i="3" s="1"/>
  <c r="S5" i="3"/>
  <c r="R5" i="3" s="1"/>
  <c r="Q5" i="3"/>
  <c r="P5" i="3" s="1"/>
  <c r="M5" i="3"/>
  <c r="L5" i="3" s="1"/>
  <c r="O5" i="3"/>
  <c r="N5" i="3" s="1"/>
  <c r="K5" i="3"/>
  <c r="J5" i="3" s="1"/>
  <c r="I5" i="3"/>
  <c r="W5" i="3" l="1"/>
  <c r="D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江島 由晃</author>
  </authors>
  <commentList>
    <comment ref="G2" authorId="0" shapeId="0" xr:uid="{C588EC4B-551D-4E63-AF2D-B03C34A98C85}">
      <text>
        <r>
          <rPr>
            <b/>
            <sz val="9"/>
            <color indexed="81"/>
            <rFont val="MS P ゴシック"/>
            <family val="3"/>
            <charset val="128"/>
          </rPr>
          <t>オンラインでの開催を含む場合は、「1」を入力</t>
        </r>
      </text>
    </comment>
    <comment ref="H2" authorId="0" shapeId="0" xr:uid="{8ED065CC-1F2F-4858-B1F0-0080FD6BB4F3}">
      <text>
        <r>
          <rPr>
            <b/>
            <sz val="9"/>
            <color indexed="81"/>
            <rFont val="MS P ゴシック"/>
            <family val="3"/>
            <charset val="128"/>
          </rPr>
          <t>該当のジャンルに「1」を入力</t>
        </r>
      </text>
    </comment>
    <comment ref="V2" authorId="0" shapeId="0" xr:uid="{23427520-111A-4BA0-9522-D6761B28D6CA}">
      <text>
        <r>
          <rPr>
            <b/>
            <sz val="9"/>
            <color indexed="81"/>
            <rFont val="MS P ゴシック"/>
            <family val="3"/>
            <charset val="128"/>
          </rPr>
          <t>対象に高校生以下を含む場合は「1」を入力</t>
        </r>
      </text>
    </comment>
    <comment ref="Y2" authorId="0" shapeId="0" xr:uid="{4A7510F0-0238-4775-A899-C3BD10CBE07C}">
      <text>
        <r>
          <rPr>
            <b/>
            <sz val="9"/>
            <color indexed="81"/>
            <rFont val="MS P ゴシック"/>
            <family val="3"/>
            <charset val="128"/>
          </rPr>
          <t>費用が「無料」以外は「1」を入力</t>
        </r>
      </text>
    </comment>
    <comment ref="AC2" authorId="0" shapeId="0" xr:uid="{9999A0CD-A82F-47A1-B4E8-DE0A63B6E29E}">
      <text>
        <r>
          <rPr>
            <b/>
            <sz val="9"/>
            <color indexed="81"/>
            <rFont val="MS P ゴシック"/>
            <family val="3"/>
            <charset val="128"/>
          </rPr>
          <t>yyyy/m/dの形で入力</t>
        </r>
      </text>
    </comment>
    <comment ref="AD2" authorId="0" shapeId="0" xr:uid="{7BB47E88-9435-4733-B7BA-00482E20EE2D}">
      <text>
        <r>
          <rPr>
            <b/>
            <sz val="9"/>
            <color indexed="81"/>
            <rFont val="MS P ゴシック"/>
            <family val="3"/>
            <charset val="128"/>
          </rPr>
          <t>yyyy/m/dの形で入力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<sst xmlns="http://schemas.openxmlformats.org/spreadsheetml/2006/main" count="117" uniqueCount="78">
  <si>
    <t>id</t>
  </si>
  <si>
    <t>講座イベント名</t>
  </si>
  <si>
    <t>開催日</t>
  </si>
  <si>
    <t>開催場所</t>
  </si>
  <si>
    <t>検索用開催年月</t>
  </si>
  <si>
    <t>主催者</t>
  </si>
  <si>
    <t>市町村</t>
  </si>
  <si>
    <t>事業主体</t>
  </si>
  <si>
    <t>ジャンル</t>
  </si>
  <si>
    <t>曜日</t>
  </si>
  <si>
    <t>詳細</t>
  </si>
  <si>
    <t>対象者</t>
  </si>
  <si>
    <t>子ども向けFLG</t>
  </si>
  <si>
    <t>定員</t>
  </si>
  <si>
    <t>費用</t>
  </si>
  <si>
    <t>費用FLG</t>
  </si>
  <si>
    <t>オンラインFLG</t>
  </si>
  <si>
    <t>備考</t>
  </si>
  <si>
    <t>問合せ先</t>
  </si>
  <si>
    <t>URL</t>
  </si>
  <si>
    <t>登録日</t>
  </si>
  <si>
    <t>更新日</t>
  </si>
  <si>
    <t>公開日時</t>
  </si>
  <si>
    <t>表示順</t>
  </si>
  <si>
    <t>公開終了日時</t>
  </si>
  <si>
    <t>国・県</t>
    <rPh sb="0" eb="1">
      <t>クニ</t>
    </rPh>
    <rPh sb="2" eb="3">
      <t>ケン</t>
    </rPh>
    <phoneticPr fontId="3"/>
  </si>
  <si>
    <t>国や県の全ての施設など</t>
    <rPh sb="0" eb="1">
      <t>クニ</t>
    </rPh>
    <rPh sb="2" eb="3">
      <t>ケン</t>
    </rPh>
    <rPh sb="4" eb="5">
      <t>スベ</t>
    </rPh>
    <rPh sb="7" eb="9">
      <t>シセツ</t>
    </rPh>
    <phoneticPr fontId="3"/>
  </si>
  <si>
    <t>市町村</t>
    <rPh sb="0" eb="3">
      <t>シチョウソン</t>
    </rPh>
    <phoneticPr fontId="3"/>
  </si>
  <si>
    <t>市町村の全ての施設など</t>
    <rPh sb="0" eb="3">
      <t>シチョウソン</t>
    </rPh>
    <rPh sb="4" eb="5">
      <t>スベ</t>
    </rPh>
    <rPh sb="7" eb="9">
      <t>シセツ</t>
    </rPh>
    <phoneticPr fontId="3"/>
  </si>
  <si>
    <t>大学・学校</t>
    <rPh sb="0" eb="2">
      <t>ダイガク</t>
    </rPh>
    <rPh sb="3" eb="5">
      <t>ガッコウ</t>
    </rPh>
    <phoneticPr fontId="3"/>
  </si>
  <si>
    <t>大学や高校など</t>
    <rPh sb="0" eb="2">
      <t>ダイガク</t>
    </rPh>
    <rPh sb="3" eb="5">
      <t>コウコウ</t>
    </rPh>
    <phoneticPr fontId="3"/>
  </si>
  <si>
    <t>その他</t>
    <rPh sb="2" eb="3">
      <t>タ</t>
    </rPh>
    <phoneticPr fontId="3"/>
  </si>
  <si>
    <t>教育・学習</t>
    <rPh sb="0" eb="2">
      <t>キョウイク</t>
    </rPh>
    <rPh sb="3" eb="5">
      <t>ガクシュウ</t>
    </rPh>
    <phoneticPr fontId="1"/>
  </si>
  <si>
    <t>人文・社会科学</t>
    <rPh sb="0" eb="2">
      <t>ジンブン</t>
    </rPh>
    <rPh sb="3" eb="5">
      <t>シャカイ</t>
    </rPh>
    <rPh sb="5" eb="7">
      <t>カガク</t>
    </rPh>
    <phoneticPr fontId="1"/>
  </si>
  <si>
    <t>自然科学</t>
    <rPh sb="0" eb="4">
      <t>シゼンカガク</t>
    </rPh>
    <phoneticPr fontId="1"/>
  </si>
  <si>
    <t>産業・技能・情報</t>
    <rPh sb="0" eb="2">
      <t>サンギョウ</t>
    </rPh>
    <rPh sb="3" eb="5">
      <t>ギノウ</t>
    </rPh>
    <rPh sb="6" eb="8">
      <t>ジョウホウ</t>
    </rPh>
    <phoneticPr fontId="1"/>
  </si>
  <si>
    <t>芸術・文化・芸能</t>
    <rPh sb="0" eb="2">
      <t>ゲイジュツ</t>
    </rPh>
    <rPh sb="3" eb="5">
      <t>ブンカ</t>
    </rPh>
    <rPh sb="6" eb="8">
      <t>ゲイノウ</t>
    </rPh>
    <phoneticPr fontId="1"/>
  </si>
  <si>
    <t>スポーツ・レク・健康</t>
    <rPh sb="8" eb="10">
      <t>ケンコウ</t>
    </rPh>
    <phoneticPr fontId="1"/>
  </si>
  <si>
    <t>家庭生活・趣味・娯楽</t>
    <rPh sb="0" eb="4">
      <t>カテイセイカツ</t>
    </rPh>
    <rPh sb="5" eb="7">
      <t>シュミ</t>
    </rPh>
    <rPh sb="8" eb="10">
      <t>ゴラク</t>
    </rPh>
    <phoneticPr fontId="1"/>
  </si>
  <si>
    <t>市民生活・国際関係</t>
    <rPh sb="0" eb="4">
      <t>シミンセイカツ</t>
    </rPh>
    <rPh sb="5" eb="9">
      <t>コクサイカンケイ</t>
    </rPh>
    <phoneticPr fontId="1"/>
  </si>
  <si>
    <t>環境</t>
    <rPh sb="0" eb="2">
      <t>カンキョウ</t>
    </rPh>
    <phoneticPr fontId="1"/>
  </si>
  <si>
    <t>男女共同参画</t>
    <rPh sb="0" eb="2">
      <t>ダンジョ</t>
    </rPh>
    <rPh sb="2" eb="4">
      <t>キョウドウ</t>
    </rPh>
    <rPh sb="4" eb="6">
      <t>サンカク</t>
    </rPh>
    <phoneticPr fontId="1"/>
  </si>
  <si>
    <t>施設</t>
    <rPh sb="0" eb="2">
      <t>シセツ</t>
    </rPh>
    <phoneticPr fontId="1"/>
  </si>
  <si>
    <t>総合型イベント</t>
    <rPh sb="0" eb="3">
      <t>ソウゴウガタ</t>
    </rPh>
    <phoneticPr fontId="1"/>
  </si>
  <si>
    <t>その他</t>
    <rPh sb="2" eb="3">
      <t>タ</t>
    </rPh>
    <phoneticPr fontId="1"/>
  </si>
  <si>
    <t>ジャンル</t>
    <phoneticPr fontId="1"/>
  </si>
  <si>
    <t>事業主体</t>
    <rPh sb="0" eb="2">
      <t>ジギョウ</t>
    </rPh>
    <rPh sb="2" eb="4">
      <t>シュタイ</t>
    </rPh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</si>
  <si>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</si>
  <si>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</si>
  <si>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</si>
  <si>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</si>
  <si>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</si>
  <si>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土</t>
    <rPh sb="0" eb="1">
      <t>ド</t>
    </rPh>
    <phoneticPr fontId="1"/>
  </si>
  <si>
    <t>日</t>
    <rPh sb="0" eb="1">
      <t>ニチ</t>
    </rPh>
    <phoneticPr fontId="1"/>
  </si>
  <si>
    <t>結合</t>
    <rPh sb="0" eb="2">
      <t>ケツゴウ</t>
    </rPh>
    <phoneticPr fontId="1"/>
  </si>
  <si>
    <t>転送文字列</t>
    <rPh sb="0" eb="5">
      <t>テンソウモジレツ</t>
    </rPh>
    <phoneticPr fontId="1"/>
  </si>
  <si>
    <t>FLG</t>
    <phoneticPr fontId="1"/>
  </si>
  <si>
    <t>人文・社会科学</t>
    <rPh sb="0" eb="2">
      <t>ジンブン</t>
    </rPh>
    <rPh sb="3" eb="7">
      <t>シャカイカガク</t>
    </rPh>
    <phoneticPr fontId="1"/>
  </si>
  <si>
    <t>費用
FLG</t>
    <phoneticPr fontId="1"/>
  </si>
  <si>
    <t>子ども
向け
FLG</t>
    <phoneticPr fontId="1"/>
  </si>
  <si>
    <t>オンラインFLG</t>
    <phoneticPr fontId="1"/>
  </si>
  <si>
    <t>千葉県生涯学習情報提供システム　講座イベント　入力シート</t>
    <phoneticPr fontId="1"/>
  </si>
  <si>
    <r>
      <rPr>
        <b/>
        <sz val="9"/>
        <color rgb="FF0070C0"/>
        <rFont val="ＭＳ Ｐゴシック"/>
        <family val="3"/>
        <charset val="128"/>
      </rPr>
      <t>記入上の注意：</t>
    </r>
    <r>
      <rPr>
        <sz val="9"/>
        <rFont val="ＭＳ Ｐゴシック"/>
        <family val="3"/>
        <charset val="128"/>
      </rPr>
      <t xml:space="preserve">
詳細の入力は最大で1000文字程度迄としてください。
文字修飾はできません。セル内改行は可能です。</t>
    </r>
    <rPh sb="0" eb="2">
      <t>キニュウ</t>
    </rPh>
    <rPh sb="2" eb="3">
      <t>ジョウ</t>
    </rPh>
    <rPh sb="4" eb="6">
      <t>チュウイ</t>
    </rPh>
    <rPh sb="8" eb="10">
      <t>ショウサイ</t>
    </rPh>
    <rPh sb="11" eb="13">
      <t>ニュウリョク</t>
    </rPh>
    <rPh sb="14" eb="16">
      <t>サイダイ</t>
    </rPh>
    <rPh sb="21" eb="23">
      <t>モジ</t>
    </rPh>
    <rPh sb="23" eb="25">
      <t>テイド</t>
    </rPh>
    <rPh sb="25" eb="26">
      <t>マデ</t>
    </rPh>
    <rPh sb="35" eb="37">
      <t>モジ</t>
    </rPh>
    <rPh sb="37" eb="39">
      <t>シュウショク</t>
    </rPh>
    <rPh sb="48" eb="49">
      <t>ナイ</t>
    </rPh>
    <rPh sb="49" eb="51">
      <t>カイギョウ</t>
    </rPh>
    <rPh sb="52" eb="54">
      <t>カノウ</t>
    </rPh>
    <phoneticPr fontId="3"/>
  </si>
  <si>
    <t>1行目は記入例</t>
    <rPh sb="1" eb="2">
      <t>ギョウ</t>
    </rPh>
    <rPh sb="2" eb="3">
      <t>メ</t>
    </rPh>
    <rPh sb="4" eb="6">
      <t>キニュウ</t>
    </rPh>
    <rPh sb="6" eb="7">
      <t>レイ</t>
    </rPh>
    <phoneticPr fontId="3"/>
  </si>
  <si>
    <t>2023/4/24(月)</t>
    <rPh sb="10" eb="11">
      <t>ゲツ</t>
    </rPh>
    <phoneticPr fontId="1"/>
  </si>
  <si>
    <t>柏市</t>
    <rPh sb="0" eb="2">
      <t>カシワシ</t>
    </rPh>
    <phoneticPr fontId="1"/>
  </si>
  <si>
    <t>無料</t>
    <rPh sb="0" eb="2">
      <t>ムリョウ</t>
    </rPh>
    <phoneticPr fontId="1"/>
  </si>
  <si>
    <t>https://www.skplaza.pref.chiba.lg.jp/</t>
    <phoneticPr fontId="1"/>
  </si>
  <si>
    <t>さわやかちば県民プラザ　事業振興課
Tel:04-7140-8611</t>
    <phoneticPr fontId="1"/>
  </si>
  <si>
    <t>結合</t>
    <rPh sb="0" eb="2">
      <t>ケツゴウ</t>
    </rPh>
    <phoneticPr fontId="1"/>
  </si>
  <si>
    <t>ジャンルFLG</t>
    <phoneticPr fontId="1"/>
  </si>
  <si>
    <t>ちばふるさと学セミナー</t>
    <rPh sb="6" eb="7">
      <t>ガク</t>
    </rPh>
    <phoneticPr fontId="1"/>
  </si>
  <si>
    <t>千葉県立柏の葉公園</t>
    <rPh sb="0" eb="4">
      <t>チバケンリツ</t>
    </rPh>
    <rPh sb="4" eb="5">
      <t>カシワ</t>
    </rPh>
    <rPh sb="6" eb="7">
      <t>ハ</t>
    </rPh>
    <rPh sb="7" eb="9">
      <t>コウエン</t>
    </rPh>
    <phoneticPr fontId="1"/>
  </si>
  <si>
    <t>開催時間　10時～16時
文化と歴史のあふれるふるさとちばについて学んでみませんか。オンライン（Zoom）配信も行います。
詳しい内容は、下記URLから見ることができます。</t>
    <rPh sb="53" eb="55">
      <t>ハイシン</t>
    </rPh>
    <rPh sb="56" eb="57">
      <t>オコナ</t>
    </rPh>
    <phoneticPr fontId="1"/>
  </si>
  <si>
    <t>小学校４年生以上</t>
    <rPh sb="0" eb="3">
      <t>ショウガッコウ</t>
    </rPh>
    <rPh sb="4" eb="6">
      <t>ネンセイ</t>
    </rPh>
    <rPh sb="6" eb="8">
      <t>イジョウイッパンシザイジュウホウ</t>
    </rPh>
    <phoneticPr fontId="1"/>
  </si>
  <si>
    <t>対面：30名
オンライン：100名</t>
    <rPh sb="0" eb="2">
      <t>タイメン</t>
    </rPh>
    <rPh sb="5" eb="6">
      <t>メイ</t>
    </rPh>
    <rPh sb="16" eb="17">
      <t>メイ</t>
    </rPh>
    <phoneticPr fontId="1"/>
  </si>
  <si>
    <t>2023/4/1版</t>
    <phoneticPr fontId="1"/>
  </si>
  <si>
    <t>さわやかちば県民プラザ</t>
    <rPh sb="6" eb="8">
      <t>ケンミン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</si>
</sst>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theme="1"/>
      <name val="游ゴシック"/>
      <family val="3"/>
      <charset val="128"/>
      <scheme val="minor"/>
    </font>
    <font>
      <sz val="9"/>
      <color rgb="FFFF0000"/>
      <name val="ＭＳ Ｐゴシック"/>
      <family val="3"/>
      <charset val="128"/>
    </font>
    <font>
      <sz val="20"/>
      <color rgb="FF0070C0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color rgb="FF0070C0"/>
      <name val="ＭＳ Ｐゴシック"/>
      <family val="3"/>
      <charset val="128"/>
    </font>
    <font>
      <sz val="9"/>
      <color rgb="FFFF0000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b/>
      <sz val="9"/>
      <color indexed="81"/>
      <name val="MS P ゴシック"/>
      <family val="3"/>
      <charset val="128"/>
    </font>
    <font>
      <u/>
      <sz val="9"/>
      <color rgb="FFFF0000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10" fillId="0" borderId="0" applyNumberForma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2" fillId="0" borderId="0" xfId="1"/>
    <xf numFmtId="0" fontId="2" fillId="0" borderId="0" xfId="1" applyAlignment="1">
      <alignment vertical="center"/>
    </xf>
    <xf numFmtId="0" fontId="7" fillId="0" borderId="2" xfId="1" applyFont="1" applyBorder="1" applyAlignment="1">
      <alignment vertical="top" wrapText="1"/>
    </xf>
    <xf numFmtId="0" fontId="7" fillId="0" borderId="0" xfId="1" applyFont="1" applyAlignment="1">
      <alignment wrapText="1"/>
    </xf>
    <xf numFmtId="0" fontId="7" fillId="0" borderId="4" xfId="1" applyFont="1" applyBorder="1" applyAlignment="1">
      <alignment vertical="top" wrapText="1"/>
    </xf>
    <xf numFmtId="0" fontId="9" fillId="4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14" fontId="9" fillId="4" borderId="1" xfId="0" applyNumberFormat="1" applyFont="1" applyFill="1" applyBorder="1" applyAlignment="1">
      <alignment vertical="center" wrapText="1"/>
    </xf>
    <xf numFmtId="0" fontId="12" fillId="4" borderId="1" xfId="2" applyFont="1" applyFill="1" applyBorder="1" applyAlignment="1">
      <alignment vertical="center" wrapText="1"/>
    </xf>
    <xf numFmtId="0" fontId="5" fillId="0" borderId="2" xfId="1" applyFont="1" applyBorder="1" applyAlignment="1">
      <alignment wrapText="1"/>
    </xf>
    <xf numFmtId="0" fontId="13" fillId="3" borderId="6" xfId="0" applyFont="1" applyFill="1" applyBorder="1" applyAlignment="1">
      <alignment vertical="center" wrapText="1"/>
    </xf>
    <xf numFmtId="0" fontId="9" fillId="4" borderId="6" xfId="0" applyFont="1" applyFill="1" applyBorder="1" applyAlignment="1">
      <alignment vertical="center" wrapText="1"/>
    </xf>
    <xf numFmtId="0" fontId="13" fillId="3" borderId="5" xfId="0" applyFont="1" applyFill="1" applyBorder="1" applyAlignment="1">
      <alignment vertical="center" wrapText="1"/>
    </xf>
    <xf numFmtId="0" fontId="9" fillId="4" borderId="5" xfId="0" applyFont="1" applyFill="1" applyBorder="1" applyAlignment="1">
      <alignment vertical="center" wrapText="1"/>
    </xf>
    <xf numFmtId="0" fontId="13" fillId="3" borderId="7" xfId="0" applyFont="1" applyFill="1" applyBorder="1" applyAlignment="1">
      <alignment vertical="center" wrapText="1"/>
    </xf>
    <xf numFmtId="0" fontId="9" fillId="4" borderId="7" xfId="0" applyFont="1" applyFill="1" applyBorder="1" applyAlignment="1">
      <alignment vertical="center" wrapText="1"/>
    </xf>
    <xf numFmtId="0" fontId="13" fillId="0" borderId="5" xfId="0" applyFont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13" fillId="0" borderId="6" xfId="0" applyFont="1" applyBorder="1" applyAlignment="1">
      <alignment vertical="center" wrapText="1"/>
    </xf>
    <xf numFmtId="0" fontId="15" fillId="0" borderId="5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14" fontId="4" fillId="0" borderId="1" xfId="0" applyNumberFormat="1" applyFont="1" applyBorder="1" applyAlignment="1">
      <alignment vertical="center" wrapText="1"/>
    </xf>
    <xf numFmtId="0" fontId="15" fillId="0" borderId="7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0" fontId="14" fillId="0" borderId="1" xfId="0" applyFont="1" applyBorder="1">
      <alignment vertical="center"/>
    </xf>
    <xf numFmtId="0" fontId="14" fillId="0" borderId="1" xfId="0" applyFont="1" applyBorder="1" applyAlignment="1">
      <alignment vertical="center" wrapText="1"/>
    </xf>
    <xf numFmtId="14" fontId="14" fillId="0" borderId="1" xfId="0" applyNumberFormat="1" applyFont="1" applyBorder="1" applyAlignment="1">
      <alignment vertical="center" wrapText="1"/>
    </xf>
    <xf numFmtId="0" fontId="14" fillId="5" borderId="1" xfId="0" applyFont="1" applyFill="1" applyBorder="1">
      <alignment vertical="center"/>
    </xf>
    <xf numFmtId="0" fontId="14" fillId="2" borderId="1" xfId="0" applyFont="1" applyFill="1" applyBorder="1">
      <alignment vertical="center"/>
    </xf>
    <xf numFmtId="22" fontId="9" fillId="4" borderId="1" xfId="0" applyNumberFormat="1" applyFont="1" applyFill="1" applyBorder="1" applyAlignment="1">
      <alignment vertical="center" wrapText="1"/>
    </xf>
    <xf numFmtId="22" fontId="4" fillId="0" borderId="1" xfId="0" applyNumberFormat="1" applyFont="1" applyBorder="1" applyAlignment="1">
      <alignment vertical="center" wrapText="1"/>
    </xf>
    <xf numFmtId="22" fontId="14" fillId="0" borderId="1" xfId="0" applyNumberFormat="1" applyFont="1" applyBorder="1" applyAlignment="1">
      <alignment vertical="center" wrapText="1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5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right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0" fontId="2" fillId="0" borderId="0" xfId="1" applyAlignment="1">
      <alignment horizontal="center"/>
    </xf>
  </cellXfs>
  <cellStyles count="3">
    <cellStyle name="ハイパーリンク" xfId="2" builtinId="8"/>
    <cellStyle name="標準" xfId="0" builtinId="0"/>
    <cellStyle name="標準 2" xfId="1" xr:uid="{94A9B51A-BBC1-4F16-B60B-7C49F74CD0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s://www.skplaza.pref.chiba.lg.jp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07098-776C-474C-AAB2-251251A82B05}">
  <dimension ref="A1:AD1003"/>
  <sheetViews>
    <sheetView tabSelected="1" workbookViewId="0">
      <pane ySplit="3" topLeftCell="A4" activePane="bottomLeft" state="frozen"/>
      <selection pane="bottomLeft" activeCell="A5" sqref="A5"/>
    </sheetView>
  </sheetViews>
  <sheetFormatPr defaultRowHeight="18"/>
  <cols>
    <col min="1" max="1" width="11.796875" bestFit="1" customWidth="1"/>
    <col min="2" max="2" width="11" bestFit="1" customWidth="1"/>
    <col min="7" max="7" width="5.19921875" customWidth="1"/>
    <col min="8" max="19" width="7" customWidth="1"/>
    <col min="20" max="20" width="37.3984375" customWidth="1"/>
    <col min="22" max="22" width="5.19921875" customWidth="1"/>
    <col min="25" max="25" width="5.19921875" customWidth="1"/>
    <col min="26" max="26" width="10.296875" customWidth="1"/>
    <col min="27" max="27" width="10.796875" customWidth="1"/>
    <col min="29" max="29" width="10.69921875" bestFit="1" customWidth="1"/>
    <col min="30" max="30" width="11.5" bestFit="1" customWidth="1"/>
  </cols>
  <sheetData>
    <row r="1" spans="1:30" s="4" customFormat="1" ht="39" customHeight="1">
      <c r="A1" s="35" t="s">
        <v>63</v>
      </c>
      <c r="B1" s="35"/>
      <c r="C1" s="10"/>
      <c r="D1" s="36" t="s">
        <v>61</v>
      </c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7"/>
      <c r="T1" s="5" t="s">
        <v>62</v>
      </c>
      <c r="U1" s="3"/>
      <c r="V1" s="3"/>
      <c r="W1" s="3"/>
      <c r="X1" s="3"/>
      <c r="AB1" s="38" t="s">
        <v>76</v>
      </c>
      <c r="AC1" s="38"/>
      <c r="AD1" s="38"/>
    </row>
    <row r="2" spans="1:30">
      <c r="A2" s="39" t="s">
        <v>1</v>
      </c>
      <c r="B2" s="39" t="s">
        <v>2</v>
      </c>
      <c r="C2" s="39" t="s">
        <v>3</v>
      </c>
      <c r="D2" s="39" t="s">
        <v>5</v>
      </c>
      <c r="E2" s="39" t="s">
        <v>6</v>
      </c>
      <c r="F2" s="39" t="s">
        <v>7</v>
      </c>
      <c r="G2" s="40" t="s">
        <v>60</v>
      </c>
      <c r="H2" s="41" t="s">
        <v>70</v>
      </c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39" t="s">
        <v>10</v>
      </c>
      <c r="U2" s="39" t="s">
        <v>11</v>
      </c>
      <c r="V2" s="40" t="s">
        <v>59</v>
      </c>
      <c r="W2" s="39" t="s">
        <v>13</v>
      </c>
      <c r="X2" s="39" t="s">
        <v>14</v>
      </c>
      <c r="Y2" s="40" t="s">
        <v>58</v>
      </c>
      <c r="Z2" s="39" t="s">
        <v>17</v>
      </c>
      <c r="AA2" s="39" t="s">
        <v>18</v>
      </c>
      <c r="AB2" s="39" t="s">
        <v>19</v>
      </c>
      <c r="AC2" s="33" t="s">
        <v>22</v>
      </c>
      <c r="AD2" s="33" t="s">
        <v>24</v>
      </c>
    </row>
    <row r="3" spans="1:30" ht="26.4">
      <c r="A3" s="39"/>
      <c r="B3" s="39"/>
      <c r="C3" s="39"/>
      <c r="D3" s="39"/>
      <c r="E3" s="39"/>
      <c r="F3" s="39"/>
      <c r="G3" s="39"/>
      <c r="H3" s="13" t="s">
        <v>32</v>
      </c>
      <c r="I3" s="15" t="s">
        <v>57</v>
      </c>
      <c r="J3" s="15" t="s">
        <v>34</v>
      </c>
      <c r="K3" s="15" t="s">
        <v>35</v>
      </c>
      <c r="L3" s="15" t="s">
        <v>37</v>
      </c>
      <c r="M3" s="15" t="s">
        <v>38</v>
      </c>
      <c r="N3" s="15" t="s">
        <v>39</v>
      </c>
      <c r="O3" s="15" t="s">
        <v>40</v>
      </c>
      <c r="P3" s="15" t="s">
        <v>41</v>
      </c>
      <c r="Q3" s="15" t="s">
        <v>42</v>
      </c>
      <c r="R3" s="15" t="s">
        <v>43</v>
      </c>
      <c r="S3" s="11" t="s">
        <v>44</v>
      </c>
      <c r="T3" s="39"/>
      <c r="U3" s="39"/>
      <c r="V3" s="39"/>
      <c r="W3" s="39"/>
      <c r="X3" s="39"/>
      <c r="Y3" s="39"/>
      <c r="Z3" s="39"/>
      <c r="AA3" s="39"/>
      <c r="AB3" s="39"/>
      <c r="AC3" s="34"/>
      <c r="AD3" s="34"/>
    </row>
    <row r="4" spans="1:30" ht="75">
      <c r="A4" s="6" t="s">
        <v>71</v>
      </c>
      <c r="B4" s="8" t="s">
        <v>64</v>
      </c>
      <c r="C4" s="6" t="s">
        <v>72</v>
      </c>
      <c r="D4" s="6" t="s">
        <v>77</v>
      </c>
      <c r="E4" s="6" t="s">
        <v>65</v>
      </c>
      <c r="F4" s="6" t="s">
        <v>25</v>
      </c>
      <c r="G4" s="6">
        <v>1</v>
      </c>
      <c r="H4" s="14">
        <v>1</v>
      </c>
      <c r="I4" s="16"/>
      <c r="J4" s="16"/>
      <c r="K4" s="16"/>
      <c r="L4" s="16"/>
      <c r="M4" s="16">
        <v>1</v>
      </c>
      <c r="N4" s="16"/>
      <c r="O4" s="16"/>
      <c r="P4" s="16"/>
      <c r="Q4" s="16"/>
      <c r="R4" s="16"/>
      <c r="S4" s="12"/>
      <c r="T4" s="6" t="s">
        <v>73</v>
      </c>
      <c r="U4" s="6" t="s">
        <v>74</v>
      </c>
      <c r="V4" s="6">
        <v>1</v>
      </c>
      <c r="W4" s="6" t="s">
        <v>75</v>
      </c>
      <c r="X4" s="6" t="s">
        <v>66</v>
      </c>
      <c r="Y4" s="6">
        <v>0</v>
      </c>
      <c r="Z4" s="6"/>
      <c r="AA4" s="6" t="s">
        <v>68</v>
      </c>
      <c r="AB4" s="9" t="s">
        <v>67</v>
      </c>
      <c r="AC4" s="30"/>
      <c r="AD4" s="30">
        <v>45041</v>
      </c>
    </row>
    <row r="5" spans="1:30">
      <c r="A5" s="7"/>
      <c r="B5" s="22"/>
      <c r="C5" s="7"/>
      <c r="D5" s="7"/>
      <c r="E5" s="7"/>
      <c r="F5" s="7"/>
      <c r="G5" s="7"/>
      <c r="H5" s="20"/>
      <c r="I5" s="23"/>
      <c r="J5" s="23"/>
      <c r="K5" s="23"/>
      <c r="L5" s="23"/>
      <c r="M5" s="23"/>
      <c r="N5" s="23"/>
      <c r="O5" s="23"/>
      <c r="P5" s="23"/>
      <c r="Q5" s="23"/>
      <c r="R5" s="23"/>
      <c r="S5" s="24"/>
      <c r="T5" s="7"/>
      <c r="U5" s="7"/>
      <c r="V5" s="7"/>
      <c r="W5" s="7"/>
      <c r="X5" s="7"/>
      <c r="Y5" s="7"/>
      <c r="Z5" s="7"/>
      <c r="AA5" s="7"/>
      <c r="AB5" s="7"/>
      <c r="AC5" s="31"/>
      <c r="AD5" s="31"/>
    </row>
    <row r="6" spans="1:30">
      <c r="A6" s="7"/>
      <c r="B6" s="22"/>
      <c r="C6" s="7"/>
      <c r="D6" s="7"/>
      <c r="E6" s="7"/>
      <c r="F6" s="7"/>
      <c r="G6" s="7"/>
      <c r="H6" s="20"/>
      <c r="I6" s="23"/>
      <c r="J6" s="23"/>
      <c r="K6" s="23"/>
      <c r="L6" s="23"/>
      <c r="M6" s="23"/>
      <c r="N6" s="23"/>
      <c r="O6" s="23"/>
      <c r="P6" s="23"/>
      <c r="Q6" s="23"/>
      <c r="R6" s="23"/>
      <c r="S6" s="24"/>
      <c r="T6" s="7"/>
      <c r="U6" s="7"/>
      <c r="V6" s="7"/>
      <c r="W6" s="7"/>
      <c r="X6" s="7"/>
      <c r="Y6" s="7"/>
      <c r="Z6" s="7"/>
      <c r="AA6" s="7"/>
      <c r="AB6" s="7"/>
      <c r="AC6" s="31"/>
      <c r="AD6" s="31"/>
    </row>
    <row r="7" spans="1:30">
      <c r="A7" s="7"/>
      <c r="B7" s="22"/>
      <c r="C7" s="7"/>
      <c r="D7" s="7"/>
      <c r="E7" s="7"/>
      <c r="F7" s="7"/>
      <c r="G7" s="7"/>
      <c r="H7" s="20"/>
      <c r="I7" s="23"/>
      <c r="J7" s="23"/>
      <c r="K7" s="23"/>
      <c r="L7" s="23"/>
      <c r="M7" s="23"/>
      <c r="N7" s="23"/>
      <c r="O7" s="23"/>
      <c r="P7" s="23"/>
      <c r="Q7" s="23"/>
      <c r="R7" s="23"/>
      <c r="S7" s="24"/>
      <c r="T7" s="7"/>
      <c r="U7" s="7"/>
      <c r="V7" s="7"/>
      <c r="W7" s="7"/>
      <c r="X7" s="7"/>
      <c r="Y7" s="7"/>
      <c r="Z7" s="7"/>
      <c r="AA7" s="7"/>
      <c r="AB7" s="7"/>
      <c r="AC7" s="31"/>
      <c r="AD7" s="31"/>
    </row>
    <row r="8" spans="1:30">
      <c r="A8" s="7"/>
      <c r="B8" s="22"/>
      <c r="C8" s="7"/>
      <c r="D8" s="7"/>
      <c r="E8" s="7"/>
      <c r="F8" s="7"/>
      <c r="G8" s="7"/>
      <c r="H8" s="20"/>
      <c r="I8" s="23"/>
      <c r="J8" s="23"/>
      <c r="K8" s="23"/>
      <c r="L8" s="23"/>
      <c r="M8" s="23"/>
      <c r="N8" s="23"/>
      <c r="O8" s="23"/>
      <c r="P8" s="23"/>
      <c r="Q8" s="23"/>
      <c r="R8" s="23"/>
      <c r="S8" s="24"/>
      <c r="T8" s="7"/>
      <c r="U8" s="7"/>
      <c r="V8" s="7"/>
      <c r="W8" s="7"/>
      <c r="X8" s="7"/>
      <c r="Y8" s="7"/>
      <c r="Z8" s="7"/>
      <c r="AA8" s="7"/>
      <c r="AB8" s="7"/>
      <c r="AC8" s="31"/>
      <c r="AD8" s="31"/>
    </row>
    <row r="9" spans="1:30">
      <c r="A9" s="7"/>
      <c r="B9" s="22"/>
      <c r="C9" s="7"/>
      <c r="D9" s="7"/>
      <c r="E9" s="7"/>
      <c r="F9" s="7"/>
      <c r="G9" s="7"/>
      <c r="H9" s="20"/>
      <c r="I9" s="23"/>
      <c r="J9" s="23"/>
      <c r="K9" s="23"/>
      <c r="L9" s="23"/>
      <c r="M9" s="23"/>
      <c r="N9" s="23"/>
      <c r="O9" s="23"/>
      <c r="P9" s="23"/>
      <c r="Q9" s="23"/>
      <c r="R9" s="23"/>
      <c r="S9" s="24"/>
      <c r="T9" s="7"/>
      <c r="U9" s="7"/>
      <c r="V9" s="7"/>
      <c r="W9" s="7"/>
      <c r="X9" s="7"/>
      <c r="Y9" s="7"/>
      <c r="Z9" s="7"/>
      <c r="AA9" s="7"/>
      <c r="AB9" s="7"/>
      <c r="AC9" s="31"/>
      <c r="AD9" s="31"/>
    </row>
    <row r="10" spans="1:30">
      <c r="A10" s="7"/>
      <c r="B10" s="22"/>
      <c r="C10" s="7"/>
      <c r="D10" s="7"/>
      <c r="E10" s="7"/>
      <c r="F10" s="7"/>
      <c r="G10" s="7"/>
      <c r="H10" s="20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4"/>
      <c r="T10" s="7"/>
      <c r="U10" s="7"/>
      <c r="V10" s="7"/>
      <c r="W10" s="7"/>
      <c r="X10" s="7"/>
      <c r="Y10" s="7"/>
      <c r="Z10" s="7"/>
      <c r="AA10" s="7"/>
      <c r="AB10" s="7"/>
      <c r="AC10" s="31"/>
      <c r="AD10" s="31"/>
    </row>
    <row r="11" spans="1:30">
      <c r="A11" s="7"/>
      <c r="B11" s="22"/>
      <c r="C11" s="7"/>
      <c r="D11" s="7"/>
      <c r="E11" s="7"/>
      <c r="F11" s="7"/>
      <c r="G11" s="7"/>
      <c r="H11" s="20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4"/>
      <c r="T11" s="7"/>
      <c r="U11" s="7"/>
      <c r="V11" s="7"/>
      <c r="W11" s="7"/>
      <c r="X11" s="7"/>
      <c r="Y11" s="7"/>
      <c r="Z11" s="7"/>
      <c r="AA11" s="7"/>
      <c r="AB11" s="7"/>
      <c r="AC11" s="31"/>
      <c r="AD11" s="31"/>
    </row>
    <row r="12" spans="1:30">
      <c r="A12" s="7"/>
      <c r="B12" s="22"/>
      <c r="C12" s="7"/>
      <c r="D12" s="7"/>
      <c r="E12" s="7"/>
      <c r="F12" s="7"/>
      <c r="G12" s="7"/>
      <c r="H12" s="20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4"/>
      <c r="T12" s="7"/>
      <c r="U12" s="7"/>
      <c r="V12" s="7"/>
      <c r="W12" s="7"/>
      <c r="X12" s="7"/>
      <c r="Y12" s="7"/>
      <c r="Z12" s="7"/>
      <c r="AA12" s="7"/>
      <c r="AB12" s="7"/>
      <c r="AC12" s="31"/>
      <c r="AD12" s="31"/>
    </row>
    <row r="13" spans="1:30">
      <c r="A13" s="7"/>
      <c r="B13" s="22"/>
      <c r="C13" s="7"/>
      <c r="D13" s="7"/>
      <c r="E13" s="7"/>
      <c r="F13" s="7"/>
      <c r="G13" s="7"/>
      <c r="H13" s="20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4"/>
      <c r="T13" s="7"/>
      <c r="U13" s="7"/>
      <c r="V13" s="7"/>
      <c r="W13" s="7"/>
      <c r="X13" s="7"/>
      <c r="Y13" s="7"/>
      <c r="Z13" s="7"/>
      <c r="AA13" s="7"/>
      <c r="AB13" s="7"/>
      <c r="AC13" s="31"/>
      <c r="AD13" s="31"/>
    </row>
    <row r="14" spans="1:30">
      <c r="A14" s="7"/>
      <c r="B14" s="22"/>
      <c r="C14" s="7"/>
      <c r="D14" s="7"/>
      <c r="E14" s="7"/>
      <c r="F14" s="7"/>
      <c r="G14" s="7"/>
      <c r="H14" s="20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4"/>
      <c r="T14" s="7"/>
      <c r="U14" s="7"/>
      <c r="V14" s="7"/>
      <c r="W14" s="7"/>
      <c r="X14" s="7"/>
      <c r="Y14" s="7"/>
      <c r="Z14" s="7"/>
      <c r="AA14" s="7"/>
      <c r="AB14" s="7"/>
      <c r="AC14" s="31"/>
      <c r="AD14" s="31"/>
    </row>
    <row r="15" spans="1:30">
      <c r="A15" s="7"/>
      <c r="B15" s="22"/>
      <c r="C15" s="7"/>
      <c r="D15" s="7"/>
      <c r="E15" s="7"/>
      <c r="F15" s="7"/>
      <c r="G15" s="7"/>
      <c r="H15" s="20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4"/>
      <c r="T15" s="7"/>
      <c r="U15" s="7"/>
      <c r="V15" s="7"/>
      <c r="W15" s="7"/>
      <c r="X15" s="7"/>
      <c r="Y15" s="7"/>
      <c r="Z15" s="7"/>
      <c r="AA15" s="7"/>
      <c r="AB15" s="7"/>
      <c r="AC15" s="31"/>
      <c r="AD15" s="31"/>
    </row>
    <row r="16" spans="1:30">
      <c r="A16" s="7"/>
      <c r="B16" s="22"/>
      <c r="C16" s="7"/>
      <c r="D16" s="7"/>
      <c r="E16" s="7"/>
      <c r="F16" s="7"/>
      <c r="G16" s="7"/>
      <c r="H16" s="20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4"/>
      <c r="T16" s="7"/>
      <c r="U16" s="7"/>
      <c r="V16" s="7"/>
      <c r="W16" s="7"/>
      <c r="X16" s="7"/>
      <c r="Y16" s="7"/>
      <c r="Z16" s="7"/>
      <c r="AA16" s="7"/>
      <c r="AB16" s="7"/>
      <c r="AC16" s="31"/>
      <c r="AD16" s="31"/>
    </row>
    <row r="17" spans="1:30">
      <c r="A17" s="7"/>
      <c r="B17" s="22"/>
      <c r="C17" s="7"/>
      <c r="D17" s="7"/>
      <c r="E17" s="7"/>
      <c r="F17" s="7"/>
      <c r="G17" s="7"/>
      <c r="H17" s="20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4"/>
      <c r="T17" s="7"/>
      <c r="U17" s="7"/>
      <c r="V17" s="7"/>
      <c r="W17" s="7"/>
      <c r="X17" s="7"/>
      <c r="Y17" s="7"/>
      <c r="Z17" s="7"/>
      <c r="AA17" s="7"/>
      <c r="AB17" s="7"/>
      <c r="AC17" s="31"/>
      <c r="AD17" s="31"/>
    </row>
    <row r="18" spans="1:30">
      <c r="A18" s="7"/>
      <c r="B18" s="22"/>
      <c r="C18" s="7"/>
      <c r="D18" s="7"/>
      <c r="E18" s="7"/>
      <c r="F18" s="7"/>
      <c r="G18" s="7"/>
      <c r="H18" s="20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4"/>
      <c r="T18" s="7"/>
      <c r="U18" s="7"/>
      <c r="V18" s="7"/>
      <c r="W18" s="7"/>
      <c r="X18" s="7"/>
      <c r="Y18" s="7"/>
      <c r="Z18" s="7"/>
      <c r="AA18" s="7"/>
      <c r="AB18" s="7"/>
      <c r="AC18" s="31"/>
      <c r="AD18" s="31"/>
    </row>
    <row r="19" spans="1:30">
      <c r="A19" s="7"/>
      <c r="B19" s="22"/>
      <c r="C19" s="7"/>
      <c r="D19" s="7"/>
      <c r="E19" s="7"/>
      <c r="F19" s="7"/>
      <c r="G19" s="7"/>
      <c r="H19" s="20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4"/>
      <c r="T19" s="7"/>
      <c r="U19" s="7"/>
      <c r="V19" s="7"/>
      <c r="W19" s="7"/>
      <c r="X19" s="7"/>
      <c r="Y19" s="7"/>
      <c r="Z19" s="7"/>
      <c r="AA19" s="7"/>
      <c r="AB19" s="7"/>
      <c r="AC19" s="31"/>
      <c r="AD19" s="31"/>
    </row>
    <row r="20" spans="1:30">
      <c r="A20" s="7"/>
      <c r="B20" s="22"/>
      <c r="C20" s="7"/>
      <c r="D20" s="7"/>
      <c r="E20" s="7"/>
      <c r="F20" s="7"/>
      <c r="G20" s="7"/>
      <c r="H20" s="20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4"/>
      <c r="T20" s="7"/>
      <c r="U20" s="7"/>
      <c r="V20" s="7"/>
      <c r="W20" s="7"/>
      <c r="X20" s="7"/>
      <c r="Y20" s="7"/>
      <c r="Z20" s="7"/>
      <c r="AA20" s="7"/>
      <c r="AB20" s="7"/>
      <c r="AC20" s="31"/>
      <c r="AD20" s="31"/>
    </row>
    <row r="21" spans="1:30">
      <c r="A21" s="7"/>
      <c r="B21" s="22"/>
      <c r="C21" s="7"/>
      <c r="D21" s="7"/>
      <c r="E21" s="7"/>
      <c r="F21" s="7"/>
      <c r="G21" s="7"/>
      <c r="H21" s="20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4"/>
      <c r="T21" s="7"/>
      <c r="U21" s="7"/>
      <c r="V21" s="7"/>
      <c r="W21" s="7"/>
      <c r="X21" s="7"/>
      <c r="Y21" s="7"/>
      <c r="Z21" s="7"/>
      <c r="AA21" s="7"/>
      <c r="AB21" s="7"/>
      <c r="AC21" s="31"/>
      <c r="AD21" s="31"/>
    </row>
    <row r="22" spans="1:30">
      <c r="A22" s="7"/>
      <c r="B22" s="22"/>
      <c r="C22" s="7"/>
      <c r="D22" s="7"/>
      <c r="E22" s="7"/>
      <c r="F22" s="7"/>
      <c r="G22" s="7"/>
      <c r="H22" s="20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4"/>
      <c r="T22" s="7"/>
      <c r="U22" s="7"/>
      <c r="V22" s="7"/>
      <c r="W22" s="7"/>
      <c r="X22" s="7"/>
      <c r="Y22" s="7"/>
      <c r="Z22" s="7"/>
      <c r="AA22" s="7"/>
      <c r="AB22" s="7"/>
      <c r="AC22" s="31"/>
      <c r="AD22" s="31"/>
    </row>
    <row r="23" spans="1:30">
      <c r="A23" s="7"/>
      <c r="B23" s="22"/>
      <c r="C23" s="7"/>
      <c r="D23" s="7"/>
      <c r="E23" s="7"/>
      <c r="F23" s="7"/>
      <c r="G23" s="7"/>
      <c r="H23" s="20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4"/>
      <c r="T23" s="7"/>
      <c r="U23" s="7"/>
      <c r="V23" s="7"/>
      <c r="W23" s="7"/>
      <c r="X23" s="7"/>
      <c r="Y23" s="7"/>
      <c r="Z23" s="7"/>
      <c r="AA23" s="7"/>
      <c r="AB23" s="7"/>
      <c r="AC23" s="31"/>
      <c r="AD23" s="31"/>
    </row>
    <row r="24" spans="1:30">
      <c r="A24" s="7"/>
      <c r="B24" s="22"/>
      <c r="C24" s="7"/>
      <c r="D24" s="7"/>
      <c r="E24" s="7"/>
      <c r="F24" s="7"/>
      <c r="G24" s="7"/>
      <c r="H24" s="20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4"/>
      <c r="T24" s="7"/>
      <c r="U24" s="7"/>
      <c r="V24" s="7"/>
      <c r="W24" s="7"/>
      <c r="X24" s="7"/>
      <c r="Y24" s="7"/>
      <c r="Z24" s="7"/>
      <c r="AA24" s="7"/>
      <c r="AB24" s="7"/>
      <c r="AC24" s="31"/>
      <c r="AD24" s="31"/>
    </row>
    <row r="25" spans="1:30">
      <c r="A25" s="7"/>
      <c r="B25" s="22"/>
      <c r="C25" s="7"/>
      <c r="D25" s="7"/>
      <c r="E25" s="7"/>
      <c r="F25" s="7"/>
      <c r="G25" s="7"/>
      <c r="H25" s="20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4"/>
      <c r="T25" s="7"/>
      <c r="U25" s="7"/>
      <c r="V25" s="7"/>
      <c r="W25" s="7"/>
      <c r="X25" s="7"/>
      <c r="Y25" s="7"/>
      <c r="Z25" s="7"/>
      <c r="AA25" s="7"/>
      <c r="AB25" s="7"/>
      <c r="AC25" s="31"/>
      <c r="AD25" s="31"/>
    </row>
    <row r="26" spans="1:30">
      <c r="A26" s="7"/>
      <c r="B26" s="22"/>
      <c r="C26" s="7"/>
      <c r="D26" s="7"/>
      <c r="E26" s="7"/>
      <c r="F26" s="7"/>
      <c r="G26" s="7"/>
      <c r="H26" s="20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4"/>
      <c r="T26" s="7"/>
      <c r="U26" s="7"/>
      <c r="V26" s="7"/>
      <c r="W26" s="7"/>
      <c r="X26" s="7"/>
      <c r="Y26" s="7"/>
      <c r="Z26" s="7"/>
      <c r="AA26" s="7"/>
      <c r="AB26" s="7"/>
      <c r="AC26" s="31"/>
      <c r="AD26" s="31"/>
    </row>
    <row r="27" spans="1:30">
      <c r="A27" s="7"/>
      <c r="B27" s="22"/>
      <c r="C27" s="7"/>
      <c r="D27" s="7"/>
      <c r="E27" s="7"/>
      <c r="F27" s="7"/>
      <c r="G27" s="7"/>
      <c r="H27" s="20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4"/>
      <c r="T27" s="7"/>
      <c r="U27" s="7"/>
      <c r="V27" s="7"/>
      <c r="W27" s="7"/>
      <c r="X27" s="7"/>
      <c r="Y27" s="7"/>
      <c r="Z27" s="7"/>
      <c r="AA27" s="7"/>
      <c r="AB27" s="7"/>
      <c r="AC27" s="31"/>
      <c r="AD27" s="31"/>
    </row>
    <row r="28" spans="1:30">
      <c r="A28" s="7"/>
      <c r="B28" s="22"/>
      <c r="C28" s="7"/>
      <c r="D28" s="7"/>
      <c r="E28" s="7"/>
      <c r="F28" s="7"/>
      <c r="G28" s="7"/>
      <c r="H28" s="20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4"/>
      <c r="T28" s="7"/>
      <c r="U28" s="7"/>
      <c r="V28" s="7"/>
      <c r="W28" s="7"/>
      <c r="X28" s="7"/>
      <c r="Y28" s="7"/>
      <c r="Z28" s="7"/>
      <c r="AA28" s="7"/>
      <c r="AB28" s="7"/>
      <c r="AC28" s="31"/>
      <c r="AD28" s="31"/>
    </row>
    <row r="29" spans="1:30">
      <c r="A29" s="7"/>
      <c r="B29" s="22"/>
      <c r="C29" s="7"/>
      <c r="D29" s="7"/>
      <c r="E29" s="7"/>
      <c r="F29" s="7"/>
      <c r="G29" s="7"/>
      <c r="H29" s="20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4"/>
      <c r="T29" s="7"/>
      <c r="U29" s="7"/>
      <c r="V29" s="7"/>
      <c r="W29" s="7"/>
      <c r="X29" s="7"/>
      <c r="Y29" s="7"/>
      <c r="Z29" s="7"/>
      <c r="AA29" s="7"/>
      <c r="AB29" s="7"/>
      <c r="AC29" s="31"/>
      <c r="AD29" s="31"/>
    </row>
    <row r="30" spans="1:30">
      <c r="A30" s="7"/>
      <c r="B30" s="22"/>
      <c r="C30" s="7"/>
      <c r="D30" s="7"/>
      <c r="E30" s="7"/>
      <c r="F30" s="7"/>
      <c r="G30" s="7"/>
      <c r="H30" s="20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4"/>
      <c r="T30" s="7"/>
      <c r="U30" s="7"/>
      <c r="V30" s="7"/>
      <c r="W30" s="7"/>
      <c r="X30" s="7"/>
      <c r="Y30" s="7"/>
      <c r="Z30" s="7"/>
      <c r="AA30" s="7"/>
      <c r="AB30" s="7"/>
      <c r="AC30" s="31"/>
      <c r="AD30" s="31"/>
    </row>
    <row r="31" spans="1:30">
      <c r="A31" s="7"/>
      <c r="B31" s="22"/>
      <c r="C31" s="7"/>
      <c r="D31" s="7"/>
      <c r="E31" s="7"/>
      <c r="F31" s="7"/>
      <c r="G31" s="7"/>
      <c r="H31" s="20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4"/>
      <c r="T31" s="7"/>
      <c r="U31" s="7"/>
      <c r="V31" s="7"/>
      <c r="W31" s="7"/>
      <c r="X31" s="7"/>
      <c r="Y31" s="7"/>
      <c r="Z31" s="7"/>
      <c r="AA31" s="7"/>
      <c r="AB31" s="7"/>
      <c r="AC31" s="31"/>
      <c r="AD31" s="31"/>
    </row>
    <row r="32" spans="1:30">
      <c r="A32" s="7"/>
      <c r="B32" s="22"/>
      <c r="C32" s="7"/>
      <c r="D32" s="7"/>
      <c r="E32" s="7"/>
      <c r="F32" s="7"/>
      <c r="G32" s="7"/>
      <c r="H32" s="20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4"/>
      <c r="T32" s="7"/>
      <c r="U32" s="7"/>
      <c r="V32" s="7"/>
      <c r="W32" s="7"/>
      <c r="X32" s="7"/>
      <c r="Y32" s="7"/>
      <c r="Z32" s="7"/>
      <c r="AA32" s="7"/>
      <c r="AB32" s="7"/>
      <c r="AC32" s="31"/>
      <c r="AD32" s="31"/>
    </row>
    <row r="33" spans="1:30">
      <c r="A33" s="7"/>
      <c r="B33" s="22"/>
      <c r="C33" s="7"/>
      <c r="D33" s="7"/>
      <c r="E33" s="7"/>
      <c r="F33" s="7"/>
      <c r="G33" s="7"/>
      <c r="H33" s="20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4"/>
      <c r="T33" s="7"/>
      <c r="U33" s="7"/>
      <c r="V33" s="7"/>
      <c r="W33" s="7"/>
      <c r="X33" s="7"/>
      <c r="Y33" s="7"/>
      <c r="Z33" s="7"/>
      <c r="AA33" s="7"/>
      <c r="AB33" s="7"/>
      <c r="AC33" s="31"/>
      <c r="AD33" s="31"/>
    </row>
    <row r="34" spans="1:30">
      <c r="A34" s="7"/>
      <c r="B34" s="22"/>
      <c r="C34" s="7"/>
      <c r="D34" s="7"/>
      <c r="E34" s="7"/>
      <c r="F34" s="7"/>
      <c r="G34" s="7"/>
      <c r="H34" s="20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4"/>
      <c r="T34" s="7"/>
      <c r="U34" s="7"/>
      <c r="V34" s="7"/>
      <c r="W34" s="7"/>
      <c r="X34" s="7"/>
      <c r="Y34" s="7"/>
      <c r="Z34" s="7"/>
      <c r="AA34" s="7"/>
      <c r="AB34" s="7"/>
      <c r="AC34" s="31"/>
      <c r="AD34" s="31"/>
    </row>
    <row r="35" spans="1:30">
      <c r="A35" s="7"/>
      <c r="B35" s="22"/>
      <c r="C35" s="7"/>
      <c r="D35" s="7"/>
      <c r="E35" s="7"/>
      <c r="F35" s="7"/>
      <c r="G35" s="7"/>
      <c r="H35" s="20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4"/>
      <c r="T35" s="7"/>
      <c r="U35" s="7"/>
      <c r="V35" s="7"/>
      <c r="W35" s="7"/>
      <c r="X35" s="7"/>
      <c r="Y35" s="7"/>
      <c r="Z35" s="7"/>
      <c r="AA35" s="7"/>
      <c r="AB35" s="7"/>
      <c r="AC35" s="31"/>
      <c r="AD35" s="31"/>
    </row>
    <row r="36" spans="1:30">
      <c r="A36" s="7"/>
      <c r="B36" s="22"/>
      <c r="C36" s="7"/>
      <c r="D36" s="7"/>
      <c r="E36" s="7"/>
      <c r="F36" s="7"/>
      <c r="G36" s="7"/>
      <c r="H36" s="20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4"/>
      <c r="T36" s="7"/>
      <c r="U36" s="7"/>
      <c r="V36" s="7"/>
      <c r="W36" s="7"/>
      <c r="X36" s="7"/>
      <c r="Y36" s="7"/>
      <c r="Z36" s="7"/>
      <c r="AA36" s="7"/>
      <c r="AB36" s="7"/>
      <c r="AC36" s="31"/>
      <c r="AD36" s="31"/>
    </row>
    <row r="37" spans="1:30">
      <c r="A37" s="7"/>
      <c r="B37" s="22"/>
      <c r="C37" s="7"/>
      <c r="D37" s="7"/>
      <c r="E37" s="7"/>
      <c r="F37" s="7"/>
      <c r="G37" s="7"/>
      <c r="H37" s="20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4"/>
      <c r="T37" s="7"/>
      <c r="U37" s="7"/>
      <c r="V37" s="7"/>
      <c r="W37" s="7"/>
      <c r="X37" s="7"/>
      <c r="Y37" s="7"/>
      <c r="Z37" s="7"/>
      <c r="AA37" s="7"/>
      <c r="AB37" s="7"/>
      <c r="AC37" s="31"/>
      <c r="AD37" s="31"/>
    </row>
    <row r="38" spans="1:30">
      <c r="A38" s="7"/>
      <c r="B38" s="22"/>
      <c r="C38" s="7"/>
      <c r="D38" s="7"/>
      <c r="E38" s="7"/>
      <c r="F38" s="7"/>
      <c r="G38" s="7"/>
      <c r="H38" s="20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4"/>
      <c r="T38" s="7"/>
      <c r="U38" s="7"/>
      <c r="V38" s="7"/>
      <c r="W38" s="7"/>
      <c r="X38" s="7"/>
      <c r="Y38" s="7"/>
      <c r="Z38" s="7"/>
      <c r="AA38" s="7"/>
      <c r="AB38" s="7"/>
      <c r="AC38" s="31"/>
      <c r="AD38" s="31"/>
    </row>
    <row r="39" spans="1:30">
      <c r="A39" s="7"/>
      <c r="B39" s="22"/>
      <c r="C39" s="7"/>
      <c r="D39" s="7"/>
      <c r="E39" s="7"/>
      <c r="F39" s="7"/>
      <c r="G39" s="7"/>
      <c r="H39" s="20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4"/>
      <c r="T39" s="7"/>
      <c r="U39" s="7"/>
      <c r="V39" s="7"/>
      <c r="W39" s="7"/>
      <c r="X39" s="7"/>
      <c r="Y39" s="7"/>
      <c r="Z39" s="7"/>
      <c r="AA39" s="7"/>
      <c r="AB39" s="7"/>
      <c r="AC39" s="31"/>
      <c r="AD39" s="31"/>
    </row>
    <row r="40" spans="1:30">
      <c r="A40" s="7"/>
      <c r="B40" s="22"/>
      <c r="C40" s="7"/>
      <c r="D40" s="7"/>
      <c r="E40" s="7"/>
      <c r="F40" s="7"/>
      <c r="G40" s="7"/>
      <c r="H40" s="20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4"/>
      <c r="T40" s="7"/>
      <c r="U40" s="7"/>
      <c r="V40" s="7"/>
      <c r="W40" s="7"/>
      <c r="X40" s="7"/>
      <c r="Y40" s="7"/>
      <c r="Z40" s="7"/>
      <c r="AA40" s="7"/>
      <c r="AB40" s="7"/>
      <c r="AC40" s="31"/>
      <c r="AD40" s="31"/>
    </row>
    <row r="41" spans="1:30">
      <c r="A41" s="7"/>
      <c r="B41" s="22"/>
      <c r="C41" s="7"/>
      <c r="D41" s="7"/>
      <c r="E41" s="7"/>
      <c r="F41" s="7"/>
      <c r="G41" s="7"/>
      <c r="H41" s="20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4"/>
      <c r="T41" s="7"/>
      <c r="U41" s="7"/>
      <c r="V41" s="7"/>
      <c r="W41" s="7"/>
      <c r="X41" s="7"/>
      <c r="Y41" s="7"/>
      <c r="Z41" s="7"/>
      <c r="AA41" s="7"/>
      <c r="AB41" s="7"/>
      <c r="AC41" s="31"/>
      <c r="AD41" s="31"/>
    </row>
    <row r="42" spans="1:30">
      <c r="A42" s="7"/>
      <c r="B42" s="22"/>
      <c r="C42" s="7"/>
      <c r="D42" s="7"/>
      <c r="E42" s="7"/>
      <c r="F42" s="7"/>
      <c r="G42" s="7"/>
      <c r="H42" s="20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4"/>
      <c r="T42" s="7"/>
      <c r="U42" s="7"/>
      <c r="V42" s="7"/>
      <c r="W42" s="7"/>
      <c r="X42" s="7"/>
      <c r="Y42" s="7"/>
      <c r="Z42" s="7"/>
      <c r="AA42" s="7"/>
      <c r="AB42" s="7"/>
      <c r="AC42" s="31"/>
      <c r="AD42" s="31"/>
    </row>
    <row r="43" spans="1:30">
      <c r="A43" s="7"/>
      <c r="B43" s="22"/>
      <c r="C43" s="7"/>
      <c r="D43" s="7"/>
      <c r="E43" s="7"/>
      <c r="F43" s="7"/>
      <c r="G43" s="7"/>
      <c r="H43" s="20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4"/>
      <c r="T43" s="7"/>
      <c r="U43" s="7"/>
      <c r="V43" s="7"/>
      <c r="W43" s="7"/>
      <c r="X43" s="7"/>
      <c r="Y43" s="7"/>
      <c r="Z43" s="7"/>
      <c r="AA43" s="7"/>
      <c r="AB43" s="7"/>
      <c r="AC43" s="31"/>
      <c r="AD43" s="31"/>
    </row>
    <row r="44" spans="1:30">
      <c r="A44" s="7"/>
      <c r="B44" s="22"/>
      <c r="C44" s="7"/>
      <c r="D44" s="7"/>
      <c r="E44" s="7"/>
      <c r="F44" s="7"/>
      <c r="G44" s="7"/>
      <c r="H44" s="20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4"/>
      <c r="T44" s="7"/>
      <c r="U44" s="7"/>
      <c r="V44" s="7"/>
      <c r="W44" s="7"/>
      <c r="X44" s="7"/>
      <c r="Y44" s="7"/>
      <c r="Z44" s="7"/>
      <c r="AA44" s="7"/>
      <c r="AB44" s="7"/>
      <c r="AC44" s="31"/>
      <c r="AD44" s="31"/>
    </row>
    <row r="45" spans="1:30">
      <c r="A45" s="7"/>
      <c r="B45" s="22"/>
      <c r="C45" s="7"/>
      <c r="D45" s="7"/>
      <c r="E45" s="7"/>
      <c r="F45" s="7"/>
      <c r="G45" s="7"/>
      <c r="H45" s="20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4"/>
      <c r="T45" s="7"/>
      <c r="U45" s="7"/>
      <c r="V45" s="7"/>
      <c r="W45" s="7"/>
      <c r="X45" s="7"/>
      <c r="Y45" s="7"/>
      <c r="Z45" s="7"/>
      <c r="AA45" s="7"/>
      <c r="AB45" s="7"/>
      <c r="AC45" s="31"/>
      <c r="AD45" s="31"/>
    </row>
    <row r="46" spans="1:30">
      <c r="A46" s="7"/>
      <c r="B46" s="22"/>
      <c r="C46" s="7"/>
      <c r="D46" s="7"/>
      <c r="E46" s="7"/>
      <c r="F46" s="7"/>
      <c r="G46" s="7"/>
      <c r="H46" s="20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4"/>
      <c r="T46" s="7"/>
      <c r="U46" s="7"/>
      <c r="V46" s="7"/>
      <c r="W46" s="7"/>
      <c r="X46" s="7"/>
      <c r="Y46" s="7"/>
      <c r="Z46" s="7"/>
      <c r="AA46" s="7"/>
      <c r="AB46" s="7"/>
      <c r="AC46" s="31"/>
      <c r="AD46" s="31"/>
    </row>
    <row r="47" spans="1:30">
      <c r="A47" s="7"/>
      <c r="B47" s="22"/>
      <c r="C47" s="7"/>
      <c r="D47" s="7"/>
      <c r="E47" s="7"/>
      <c r="F47" s="7"/>
      <c r="G47" s="7"/>
      <c r="H47" s="20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4"/>
      <c r="T47" s="7"/>
      <c r="U47" s="7"/>
      <c r="V47" s="7"/>
      <c r="W47" s="7"/>
      <c r="X47" s="7"/>
      <c r="Y47" s="7"/>
      <c r="Z47" s="7"/>
      <c r="AA47" s="7"/>
      <c r="AB47" s="7"/>
      <c r="AC47" s="31"/>
      <c r="AD47" s="31"/>
    </row>
    <row r="48" spans="1:30">
      <c r="A48" s="7"/>
      <c r="B48" s="22"/>
      <c r="C48" s="7"/>
      <c r="D48" s="7"/>
      <c r="E48" s="7"/>
      <c r="F48" s="7"/>
      <c r="G48" s="7"/>
      <c r="H48" s="20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4"/>
      <c r="T48" s="7"/>
      <c r="U48" s="7"/>
      <c r="V48" s="7"/>
      <c r="W48" s="7"/>
      <c r="X48" s="7"/>
      <c r="Y48" s="7"/>
      <c r="Z48" s="7"/>
      <c r="AA48" s="7"/>
      <c r="AB48" s="7"/>
      <c r="AC48" s="31"/>
      <c r="AD48" s="31"/>
    </row>
    <row r="49" spans="1:30">
      <c r="A49" s="7"/>
      <c r="B49" s="22"/>
      <c r="C49" s="7"/>
      <c r="D49" s="7"/>
      <c r="E49" s="7"/>
      <c r="F49" s="7"/>
      <c r="G49" s="7"/>
      <c r="H49" s="20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4"/>
      <c r="T49" s="7"/>
      <c r="U49" s="7"/>
      <c r="V49" s="7"/>
      <c r="W49" s="7"/>
      <c r="X49" s="7"/>
      <c r="Y49" s="7"/>
      <c r="Z49" s="7"/>
      <c r="AA49" s="7"/>
      <c r="AB49" s="7"/>
      <c r="AC49" s="31"/>
      <c r="AD49" s="31"/>
    </row>
    <row r="50" spans="1:30">
      <c r="A50" s="7"/>
      <c r="B50" s="22"/>
      <c r="C50" s="7"/>
      <c r="D50" s="7"/>
      <c r="E50" s="7"/>
      <c r="F50" s="7"/>
      <c r="G50" s="7"/>
      <c r="H50" s="20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4"/>
      <c r="T50" s="7"/>
      <c r="U50" s="7"/>
      <c r="V50" s="7"/>
      <c r="W50" s="7"/>
      <c r="X50" s="7"/>
      <c r="Y50" s="7"/>
      <c r="Z50" s="7"/>
      <c r="AA50" s="7"/>
      <c r="AB50" s="7"/>
      <c r="AC50" s="31"/>
      <c r="AD50" s="31"/>
    </row>
    <row r="51" spans="1:30">
      <c r="A51" s="7"/>
      <c r="B51" s="22"/>
      <c r="C51" s="7"/>
      <c r="D51" s="7"/>
      <c r="E51" s="7"/>
      <c r="F51" s="7"/>
      <c r="G51" s="7"/>
      <c r="H51" s="20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4"/>
      <c r="T51" s="7"/>
      <c r="U51" s="7"/>
      <c r="V51" s="7"/>
      <c r="W51" s="7"/>
      <c r="X51" s="7"/>
      <c r="Y51" s="7"/>
      <c r="Z51" s="7"/>
      <c r="AA51" s="7"/>
      <c r="AB51" s="7"/>
      <c r="AC51" s="31"/>
      <c r="AD51" s="31"/>
    </row>
    <row r="52" spans="1:30">
      <c r="A52" s="7"/>
      <c r="B52" s="22"/>
      <c r="C52" s="7"/>
      <c r="D52" s="7"/>
      <c r="E52" s="7"/>
      <c r="F52" s="7"/>
      <c r="G52" s="7"/>
      <c r="H52" s="20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4"/>
      <c r="T52" s="7"/>
      <c r="U52" s="7"/>
      <c r="V52" s="7"/>
      <c r="W52" s="7"/>
      <c r="X52" s="7"/>
      <c r="Y52" s="7"/>
      <c r="Z52" s="7"/>
      <c r="AA52" s="7"/>
      <c r="AB52" s="7"/>
      <c r="AC52" s="31"/>
      <c r="AD52" s="31"/>
    </row>
    <row r="53" spans="1:30">
      <c r="A53" s="7"/>
      <c r="B53" s="22"/>
      <c r="C53" s="7"/>
      <c r="D53" s="7"/>
      <c r="E53" s="7"/>
      <c r="F53" s="7"/>
      <c r="G53" s="7"/>
      <c r="H53" s="20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4"/>
      <c r="T53" s="7"/>
      <c r="U53" s="7"/>
      <c r="V53" s="7"/>
      <c r="W53" s="7"/>
      <c r="X53" s="7"/>
      <c r="Y53" s="7"/>
      <c r="Z53" s="7"/>
      <c r="AA53" s="7"/>
      <c r="AB53" s="7"/>
      <c r="AC53" s="31"/>
      <c r="AD53" s="31"/>
    </row>
    <row r="54" spans="1:30">
      <c r="A54" s="7"/>
      <c r="B54" s="22"/>
      <c r="C54" s="7"/>
      <c r="D54" s="7"/>
      <c r="E54" s="7"/>
      <c r="F54" s="7"/>
      <c r="G54" s="7"/>
      <c r="H54" s="20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4"/>
      <c r="T54" s="7"/>
      <c r="U54" s="7"/>
      <c r="V54" s="7"/>
      <c r="W54" s="7"/>
      <c r="X54" s="7"/>
      <c r="Y54" s="7"/>
      <c r="Z54" s="7"/>
      <c r="AA54" s="7"/>
      <c r="AB54" s="7"/>
      <c r="AC54" s="31"/>
      <c r="AD54" s="31"/>
    </row>
    <row r="55" spans="1:30">
      <c r="A55" s="7"/>
      <c r="B55" s="22"/>
      <c r="C55" s="7"/>
      <c r="D55" s="7"/>
      <c r="E55" s="7"/>
      <c r="F55" s="7"/>
      <c r="G55" s="7"/>
      <c r="H55" s="20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4"/>
      <c r="T55" s="7"/>
      <c r="U55" s="7"/>
      <c r="V55" s="7"/>
      <c r="W55" s="7"/>
      <c r="X55" s="7"/>
      <c r="Y55" s="7"/>
      <c r="Z55" s="7"/>
      <c r="AA55" s="7"/>
      <c r="AB55" s="7"/>
      <c r="AC55" s="31"/>
      <c r="AD55" s="31"/>
    </row>
    <row r="56" spans="1:30">
      <c r="A56" s="7"/>
      <c r="B56" s="22"/>
      <c r="C56" s="7"/>
      <c r="D56" s="7"/>
      <c r="E56" s="7"/>
      <c r="F56" s="7"/>
      <c r="G56" s="7"/>
      <c r="H56" s="20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4"/>
      <c r="T56" s="7"/>
      <c r="U56" s="7"/>
      <c r="V56" s="7"/>
      <c r="W56" s="7"/>
      <c r="X56" s="7"/>
      <c r="Y56" s="7"/>
      <c r="Z56" s="7"/>
      <c r="AA56" s="7"/>
      <c r="AB56" s="7"/>
      <c r="AC56" s="31"/>
      <c r="AD56" s="31"/>
    </row>
    <row r="57" spans="1:30">
      <c r="A57" s="7"/>
      <c r="B57" s="22"/>
      <c r="C57" s="7"/>
      <c r="D57" s="7"/>
      <c r="E57" s="7"/>
      <c r="F57" s="7"/>
      <c r="G57" s="7"/>
      <c r="H57" s="20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4"/>
      <c r="T57" s="7"/>
      <c r="U57" s="7"/>
      <c r="V57" s="7"/>
      <c r="W57" s="7"/>
      <c r="X57" s="7"/>
      <c r="Y57" s="7"/>
      <c r="Z57" s="7"/>
      <c r="AA57" s="7"/>
      <c r="AB57" s="7"/>
      <c r="AC57" s="31"/>
      <c r="AD57" s="31"/>
    </row>
    <row r="58" spans="1:30">
      <c r="A58" s="7"/>
      <c r="B58" s="22"/>
      <c r="C58" s="7"/>
      <c r="D58" s="7"/>
      <c r="E58" s="7"/>
      <c r="F58" s="7"/>
      <c r="G58" s="7"/>
      <c r="H58" s="20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4"/>
      <c r="T58" s="7"/>
      <c r="U58" s="7"/>
      <c r="V58" s="7"/>
      <c r="W58" s="7"/>
      <c r="X58" s="7"/>
      <c r="Y58" s="7"/>
      <c r="Z58" s="7"/>
      <c r="AA58" s="7"/>
      <c r="AB58" s="7"/>
      <c r="AC58" s="31"/>
      <c r="AD58" s="31"/>
    </row>
    <row r="59" spans="1:30">
      <c r="A59" s="7"/>
      <c r="B59" s="22"/>
      <c r="C59" s="7"/>
      <c r="D59" s="7"/>
      <c r="E59" s="7"/>
      <c r="F59" s="7"/>
      <c r="G59" s="7"/>
      <c r="H59" s="20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4"/>
      <c r="T59" s="7"/>
      <c r="U59" s="7"/>
      <c r="V59" s="7"/>
      <c r="W59" s="7"/>
      <c r="X59" s="7"/>
      <c r="Y59" s="7"/>
      <c r="Z59" s="7"/>
      <c r="AA59" s="7"/>
      <c r="AB59" s="7"/>
      <c r="AC59" s="31"/>
      <c r="AD59" s="31"/>
    </row>
    <row r="60" spans="1:30">
      <c r="A60" s="7"/>
      <c r="B60" s="22"/>
      <c r="C60" s="7"/>
      <c r="D60" s="7"/>
      <c r="E60" s="7"/>
      <c r="F60" s="7"/>
      <c r="G60" s="7"/>
      <c r="H60" s="20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4"/>
      <c r="T60" s="7"/>
      <c r="U60" s="7"/>
      <c r="V60" s="7"/>
      <c r="W60" s="7"/>
      <c r="X60" s="7"/>
      <c r="Y60" s="7"/>
      <c r="Z60" s="7"/>
      <c r="AA60" s="7"/>
      <c r="AB60" s="7"/>
      <c r="AC60" s="31"/>
      <c r="AD60" s="31"/>
    </row>
    <row r="61" spans="1:30">
      <c r="A61" s="7"/>
      <c r="B61" s="22"/>
      <c r="C61" s="7"/>
      <c r="D61" s="7"/>
      <c r="E61" s="7"/>
      <c r="F61" s="7"/>
      <c r="G61" s="7"/>
      <c r="H61" s="20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4"/>
      <c r="T61" s="7"/>
      <c r="U61" s="7"/>
      <c r="V61" s="7"/>
      <c r="W61" s="7"/>
      <c r="X61" s="7"/>
      <c r="Y61" s="7"/>
      <c r="Z61" s="7"/>
      <c r="AA61" s="7"/>
      <c r="AB61" s="7"/>
      <c r="AC61" s="31"/>
      <c r="AD61" s="31"/>
    </row>
    <row r="62" spans="1:30">
      <c r="A62" s="7"/>
      <c r="B62" s="22"/>
      <c r="C62" s="7"/>
      <c r="D62" s="7"/>
      <c r="E62" s="7"/>
      <c r="F62" s="7"/>
      <c r="G62" s="7"/>
      <c r="H62" s="20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4"/>
      <c r="T62" s="7"/>
      <c r="U62" s="7"/>
      <c r="V62" s="7"/>
      <c r="W62" s="7"/>
      <c r="X62" s="7"/>
      <c r="Y62" s="7"/>
      <c r="Z62" s="7"/>
      <c r="AA62" s="7"/>
      <c r="AB62" s="7"/>
      <c r="AC62" s="31"/>
      <c r="AD62" s="31"/>
    </row>
    <row r="63" spans="1:30">
      <c r="A63" s="7"/>
      <c r="B63" s="22"/>
      <c r="C63" s="7"/>
      <c r="D63" s="7"/>
      <c r="E63" s="7"/>
      <c r="F63" s="7"/>
      <c r="G63" s="7"/>
      <c r="H63" s="20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4"/>
      <c r="T63" s="7"/>
      <c r="U63" s="7"/>
      <c r="V63" s="7"/>
      <c r="W63" s="7"/>
      <c r="X63" s="7"/>
      <c r="Y63" s="7"/>
      <c r="Z63" s="7"/>
      <c r="AA63" s="7"/>
      <c r="AB63" s="7"/>
      <c r="AC63" s="31"/>
      <c r="AD63" s="31"/>
    </row>
    <row r="64" spans="1:30">
      <c r="A64" s="7"/>
      <c r="B64" s="22"/>
      <c r="C64" s="7"/>
      <c r="D64" s="7"/>
      <c r="E64" s="7"/>
      <c r="F64" s="7"/>
      <c r="G64" s="7"/>
      <c r="H64" s="20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4"/>
      <c r="T64" s="7"/>
      <c r="U64" s="7"/>
      <c r="V64" s="7"/>
      <c r="W64" s="7"/>
      <c r="X64" s="7"/>
      <c r="Y64" s="7"/>
      <c r="Z64" s="7"/>
      <c r="AA64" s="7"/>
      <c r="AB64" s="7"/>
      <c r="AC64" s="31"/>
      <c r="AD64" s="31"/>
    </row>
    <row r="65" spans="1:30">
      <c r="A65" s="7"/>
      <c r="B65" s="22"/>
      <c r="C65" s="7"/>
      <c r="D65" s="7"/>
      <c r="E65" s="7"/>
      <c r="F65" s="7"/>
      <c r="G65" s="7"/>
      <c r="H65" s="20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4"/>
      <c r="T65" s="7"/>
      <c r="U65" s="7"/>
      <c r="V65" s="7"/>
      <c r="W65" s="7"/>
      <c r="X65" s="7"/>
      <c r="Y65" s="7"/>
      <c r="Z65" s="7"/>
      <c r="AA65" s="7"/>
      <c r="AB65" s="7"/>
      <c r="AC65" s="31"/>
      <c r="AD65" s="31"/>
    </row>
    <row r="66" spans="1:30">
      <c r="A66" s="7"/>
      <c r="B66" s="22"/>
      <c r="C66" s="7"/>
      <c r="D66" s="7"/>
      <c r="E66" s="7"/>
      <c r="F66" s="7"/>
      <c r="G66" s="7"/>
      <c r="H66" s="20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4"/>
      <c r="T66" s="7"/>
      <c r="U66" s="7"/>
      <c r="V66" s="7"/>
      <c r="W66" s="7"/>
      <c r="X66" s="7"/>
      <c r="Y66" s="7"/>
      <c r="Z66" s="7"/>
      <c r="AA66" s="7"/>
      <c r="AB66" s="7"/>
      <c r="AC66" s="31"/>
      <c r="AD66" s="31"/>
    </row>
    <row r="67" spans="1:30">
      <c r="A67" s="7"/>
      <c r="B67" s="22"/>
      <c r="C67" s="7"/>
      <c r="D67" s="7"/>
      <c r="E67" s="7"/>
      <c r="F67" s="7"/>
      <c r="G67" s="7"/>
      <c r="H67" s="20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4"/>
      <c r="T67" s="7"/>
      <c r="U67" s="7"/>
      <c r="V67" s="7"/>
      <c r="W67" s="7"/>
      <c r="X67" s="7"/>
      <c r="Y67" s="7"/>
      <c r="Z67" s="7"/>
      <c r="AA67" s="7"/>
      <c r="AB67" s="7"/>
      <c r="AC67" s="31"/>
      <c r="AD67" s="31"/>
    </row>
    <row r="68" spans="1:30">
      <c r="A68" s="7"/>
      <c r="B68" s="22"/>
      <c r="C68" s="7"/>
      <c r="D68" s="7"/>
      <c r="E68" s="7"/>
      <c r="F68" s="7"/>
      <c r="G68" s="7"/>
      <c r="H68" s="20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4"/>
      <c r="T68" s="7"/>
      <c r="U68" s="7"/>
      <c r="V68" s="7"/>
      <c r="W68" s="7"/>
      <c r="X68" s="7"/>
      <c r="Y68" s="7"/>
      <c r="Z68" s="7"/>
      <c r="AA68" s="7"/>
      <c r="AB68" s="7"/>
      <c r="AC68" s="31"/>
      <c r="AD68" s="31"/>
    </row>
    <row r="69" spans="1:30">
      <c r="A69" s="7"/>
      <c r="B69" s="22"/>
      <c r="C69" s="7"/>
      <c r="D69" s="7"/>
      <c r="E69" s="7"/>
      <c r="F69" s="7"/>
      <c r="G69" s="7"/>
      <c r="H69" s="20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4"/>
      <c r="T69" s="7"/>
      <c r="U69" s="7"/>
      <c r="V69" s="7"/>
      <c r="W69" s="7"/>
      <c r="X69" s="7"/>
      <c r="Y69" s="7"/>
      <c r="Z69" s="7"/>
      <c r="AA69" s="7"/>
      <c r="AB69" s="7"/>
      <c r="AC69" s="31"/>
      <c r="AD69" s="31"/>
    </row>
    <row r="70" spans="1:30">
      <c r="A70" s="7"/>
      <c r="B70" s="22"/>
      <c r="C70" s="7"/>
      <c r="D70" s="7"/>
      <c r="E70" s="7"/>
      <c r="F70" s="7"/>
      <c r="G70" s="7"/>
      <c r="H70" s="20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4"/>
      <c r="T70" s="7"/>
      <c r="U70" s="7"/>
      <c r="V70" s="7"/>
      <c r="W70" s="7"/>
      <c r="X70" s="7"/>
      <c r="Y70" s="7"/>
      <c r="Z70" s="7"/>
      <c r="AA70" s="7"/>
      <c r="AB70" s="7"/>
      <c r="AC70" s="31"/>
      <c r="AD70" s="31"/>
    </row>
    <row r="71" spans="1:30">
      <c r="A71" s="7"/>
      <c r="B71" s="22"/>
      <c r="C71" s="7"/>
      <c r="D71" s="7"/>
      <c r="E71" s="7"/>
      <c r="F71" s="7"/>
      <c r="G71" s="7"/>
      <c r="H71" s="20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4"/>
      <c r="T71" s="7"/>
      <c r="U71" s="7"/>
      <c r="V71" s="7"/>
      <c r="W71" s="7"/>
      <c r="X71" s="7"/>
      <c r="Y71" s="7"/>
      <c r="Z71" s="7"/>
      <c r="AA71" s="7"/>
      <c r="AB71" s="7"/>
      <c r="AC71" s="31"/>
      <c r="AD71" s="31"/>
    </row>
    <row r="72" spans="1:30">
      <c r="A72" s="7"/>
      <c r="B72" s="22"/>
      <c r="C72" s="7"/>
      <c r="D72" s="7"/>
      <c r="E72" s="7"/>
      <c r="F72" s="7"/>
      <c r="G72" s="7"/>
      <c r="H72" s="20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4"/>
      <c r="T72" s="7"/>
      <c r="U72" s="7"/>
      <c r="V72" s="7"/>
      <c r="W72" s="7"/>
      <c r="X72" s="7"/>
      <c r="Y72" s="7"/>
      <c r="Z72" s="7"/>
      <c r="AA72" s="7"/>
      <c r="AB72" s="7"/>
      <c r="AC72" s="31"/>
      <c r="AD72" s="31"/>
    </row>
    <row r="73" spans="1:30">
      <c r="A73" s="7"/>
      <c r="B73" s="22"/>
      <c r="C73" s="7"/>
      <c r="D73" s="7"/>
      <c r="E73" s="7"/>
      <c r="F73" s="7"/>
      <c r="G73" s="7"/>
      <c r="H73" s="20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4"/>
      <c r="T73" s="7"/>
      <c r="U73" s="7"/>
      <c r="V73" s="7"/>
      <c r="W73" s="7"/>
      <c r="X73" s="7"/>
      <c r="Y73" s="7"/>
      <c r="Z73" s="7"/>
      <c r="AA73" s="7"/>
      <c r="AB73" s="7"/>
      <c r="AC73" s="31"/>
      <c r="AD73" s="31"/>
    </row>
    <row r="74" spans="1:30">
      <c r="A74" s="7"/>
      <c r="B74" s="22"/>
      <c r="C74" s="7"/>
      <c r="D74" s="7"/>
      <c r="E74" s="7"/>
      <c r="F74" s="7"/>
      <c r="G74" s="7"/>
      <c r="H74" s="20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4"/>
      <c r="T74" s="7"/>
      <c r="U74" s="7"/>
      <c r="V74" s="7"/>
      <c r="W74" s="7"/>
      <c r="X74" s="7"/>
      <c r="Y74" s="7"/>
      <c r="Z74" s="7"/>
      <c r="AA74" s="7"/>
      <c r="AB74" s="7"/>
      <c r="AC74" s="31"/>
      <c r="AD74" s="31"/>
    </row>
    <row r="75" spans="1:30">
      <c r="A75" s="7"/>
      <c r="B75" s="22"/>
      <c r="C75" s="7"/>
      <c r="D75" s="7"/>
      <c r="E75" s="7"/>
      <c r="F75" s="7"/>
      <c r="G75" s="7"/>
      <c r="H75" s="20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4"/>
      <c r="T75" s="7"/>
      <c r="U75" s="7"/>
      <c r="V75" s="7"/>
      <c r="W75" s="7"/>
      <c r="X75" s="7"/>
      <c r="Y75" s="7"/>
      <c r="Z75" s="7"/>
      <c r="AA75" s="7"/>
      <c r="AB75" s="7"/>
      <c r="AC75" s="31"/>
      <c r="AD75" s="31"/>
    </row>
    <row r="76" spans="1:30">
      <c r="A76" s="7"/>
      <c r="B76" s="22"/>
      <c r="C76" s="7"/>
      <c r="D76" s="7"/>
      <c r="E76" s="7"/>
      <c r="F76" s="7"/>
      <c r="G76" s="7"/>
      <c r="H76" s="20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4"/>
      <c r="T76" s="7"/>
      <c r="U76" s="7"/>
      <c r="V76" s="7"/>
      <c r="W76" s="7"/>
      <c r="X76" s="7"/>
      <c r="Y76" s="7"/>
      <c r="Z76" s="7"/>
      <c r="AA76" s="7"/>
      <c r="AB76" s="7"/>
      <c r="AC76" s="31"/>
      <c r="AD76" s="31"/>
    </row>
    <row r="77" spans="1:30">
      <c r="A77" s="7"/>
      <c r="B77" s="22"/>
      <c r="C77" s="7"/>
      <c r="D77" s="7"/>
      <c r="E77" s="7"/>
      <c r="F77" s="7"/>
      <c r="G77" s="7"/>
      <c r="H77" s="20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4"/>
      <c r="T77" s="7"/>
      <c r="U77" s="7"/>
      <c r="V77" s="7"/>
      <c r="W77" s="7"/>
      <c r="X77" s="7"/>
      <c r="Y77" s="7"/>
      <c r="Z77" s="7"/>
      <c r="AA77" s="7"/>
      <c r="AB77" s="7"/>
      <c r="AC77" s="31"/>
      <c r="AD77" s="31"/>
    </row>
    <row r="78" spans="1:30">
      <c r="A78" s="7"/>
      <c r="B78" s="22"/>
      <c r="C78" s="7"/>
      <c r="D78" s="7"/>
      <c r="E78" s="7"/>
      <c r="F78" s="7"/>
      <c r="G78" s="7"/>
      <c r="H78" s="20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4"/>
      <c r="T78" s="7"/>
      <c r="U78" s="7"/>
      <c r="V78" s="7"/>
      <c r="W78" s="7"/>
      <c r="X78" s="7"/>
      <c r="Y78" s="7"/>
      <c r="Z78" s="7"/>
      <c r="AA78" s="7"/>
      <c r="AB78" s="7"/>
      <c r="AC78" s="31"/>
      <c r="AD78" s="31"/>
    </row>
    <row r="79" spans="1:30">
      <c r="A79" s="7"/>
      <c r="B79" s="22"/>
      <c r="C79" s="7"/>
      <c r="D79" s="7"/>
      <c r="E79" s="7"/>
      <c r="F79" s="7"/>
      <c r="G79" s="7"/>
      <c r="H79" s="20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4"/>
      <c r="T79" s="7"/>
      <c r="U79" s="7"/>
      <c r="V79" s="7"/>
      <c r="W79" s="7"/>
      <c r="X79" s="7"/>
      <c r="Y79" s="7"/>
      <c r="Z79" s="7"/>
      <c r="AA79" s="7"/>
      <c r="AB79" s="7"/>
      <c r="AC79" s="31"/>
      <c r="AD79" s="31"/>
    </row>
    <row r="80" spans="1:30">
      <c r="A80" s="7"/>
      <c r="B80" s="22"/>
      <c r="C80" s="7"/>
      <c r="D80" s="7"/>
      <c r="E80" s="7"/>
      <c r="F80" s="7"/>
      <c r="G80" s="7"/>
      <c r="H80" s="20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4"/>
      <c r="T80" s="7"/>
      <c r="U80" s="7"/>
      <c r="V80" s="7"/>
      <c r="W80" s="7"/>
      <c r="X80" s="7"/>
      <c r="Y80" s="7"/>
      <c r="Z80" s="7"/>
      <c r="AA80" s="7"/>
      <c r="AB80" s="7"/>
      <c r="AC80" s="31"/>
      <c r="AD80" s="31"/>
    </row>
    <row r="81" spans="1:30">
      <c r="A81" s="7"/>
      <c r="B81" s="22"/>
      <c r="C81" s="7"/>
      <c r="D81" s="7"/>
      <c r="E81" s="7"/>
      <c r="F81" s="7"/>
      <c r="G81" s="7"/>
      <c r="H81" s="20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4"/>
      <c r="T81" s="7"/>
      <c r="U81" s="7"/>
      <c r="V81" s="7"/>
      <c r="W81" s="7"/>
      <c r="X81" s="7"/>
      <c r="Y81" s="7"/>
      <c r="Z81" s="7"/>
      <c r="AA81" s="7"/>
      <c r="AB81" s="7"/>
      <c r="AC81" s="31"/>
      <c r="AD81" s="31"/>
    </row>
    <row r="82" spans="1:30">
      <c r="A82" s="7"/>
      <c r="B82" s="22"/>
      <c r="C82" s="7"/>
      <c r="D82" s="7"/>
      <c r="E82" s="7"/>
      <c r="F82" s="7"/>
      <c r="G82" s="7"/>
      <c r="H82" s="20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4"/>
      <c r="T82" s="7"/>
      <c r="U82" s="7"/>
      <c r="V82" s="7"/>
      <c r="W82" s="7"/>
      <c r="X82" s="7"/>
      <c r="Y82" s="7"/>
      <c r="Z82" s="7"/>
      <c r="AA82" s="7"/>
      <c r="AB82" s="7"/>
      <c r="AC82" s="31"/>
      <c r="AD82" s="31"/>
    </row>
    <row r="83" spans="1:30">
      <c r="A83" s="7"/>
      <c r="B83" s="22"/>
      <c r="C83" s="7"/>
      <c r="D83" s="7"/>
      <c r="E83" s="7"/>
      <c r="F83" s="7"/>
      <c r="G83" s="7"/>
      <c r="H83" s="20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4"/>
      <c r="T83" s="7"/>
      <c r="U83" s="7"/>
      <c r="V83" s="7"/>
      <c r="W83" s="7"/>
      <c r="X83" s="7"/>
      <c r="Y83" s="7"/>
      <c r="Z83" s="7"/>
      <c r="AA83" s="7"/>
      <c r="AB83" s="7"/>
      <c r="AC83" s="31"/>
      <c r="AD83" s="31"/>
    </row>
    <row r="84" spans="1:30">
      <c r="A84" s="7"/>
      <c r="B84" s="22"/>
      <c r="C84" s="7"/>
      <c r="D84" s="7"/>
      <c r="E84" s="7"/>
      <c r="F84" s="7"/>
      <c r="G84" s="7"/>
      <c r="H84" s="20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4"/>
      <c r="T84" s="7"/>
      <c r="U84" s="7"/>
      <c r="V84" s="7"/>
      <c r="W84" s="7"/>
      <c r="X84" s="7"/>
      <c r="Y84" s="7"/>
      <c r="Z84" s="7"/>
      <c r="AA84" s="7"/>
      <c r="AB84" s="7"/>
      <c r="AC84" s="31"/>
      <c r="AD84" s="31"/>
    </row>
    <row r="85" spans="1:30">
      <c r="A85" s="7"/>
      <c r="B85" s="22"/>
      <c r="C85" s="7"/>
      <c r="D85" s="7"/>
      <c r="E85" s="7"/>
      <c r="F85" s="7"/>
      <c r="G85" s="7"/>
      <c r="H85" s="20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4"/>
      <c r="T85" s="7"/>
      <c r="U85" s="7"/>
      <c r="V85" s="7"/>
      <c r="W85" s="7"/>
      <c r="X85" s="7"/>
      <c r="Y85" s="7"/>
      <c r="Z85" s="7"/>
      <c r="AA85" s="7"/>
      <c r="AB85" s="7"/>
      <c r="AC85" s="31"/>
      <c r="AD85" s="31"/>
    </row>
    <row r="86" spans="1:30">
      <c r="A86" s="7"/>
      <c r="B86" s="22"/>
      <c r="C86" s="7"/>
      <c r="D86" s="7"/>
      <c r="E86" s="7"/>
      <c r="F86" s="7"/>
      <c r="G86" s="7"/>
      <c r="H86" s="20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4"/>
      <c r="T86" s="7"/>
      <c r="U86" s="7"/>
      <c r="V86" s="7"/>
      <c r="W86" s="7"/>
      <c r="X86" s="7"/>
      <c r="Y86" s="7"/>
      <c r="Z86" s="7"/>
      <c r="AA86" s="7"/>
      <c r="AB86" s="7"/>
      <c r="AC86" s="31"/>
      <c r="AD86" s="31"/>
    </row>
    <row r="87" spans="1:30">
      <c r="A87" s="7"/>
      <c r="B87" s="22"/>
      <c r="C87" s="7"/>
      <c r="D87" s="7"/>
      <c r="E87" s="7"/>
      <c r="F87" s="7"/>
      <c r="G87" s="7"/>
      <c r="H87" s="20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4"/>
      <c r="T87" s="7"/>
      <c r="U87" s="7"/>
      <c r="V87" s="7"/>
      <c r="W87" s="7"/>
      <c r="X87" s="7"/>
      <c r="Y87" s="7"/>
      <c r="Z87" s="7"/>
      <c r="AA87" s="7"/>
      <c r="AB87" s="7"/>
      <c r="AC87" s="31"/>
      <c r="AD87" s="31"/>
    </row>
    <row r="88" spans="1:30">
      <c r="A88" s="7"/>
      <c r="B88" s="22"/>
      <c r="C88" s="7"/>
      <c r="D88" s="7"/>
      <c r="E88" s="7"/>
      <c r="F88" s="7"/>
      <c r="G88" s="7"/>
      <c r="H88" s="20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4"/>
      <c r="T88" s="7"/>
      <c r="U88" s="7"/>
      <c r="V88" s="7"/>
      <c r="W88" s="7"/>
      <c r="X88" s="7"/>
      <c r="Y88" s="7"/>
      <c r="Z88" s="7"/>
      <c r="AA88" s="7"/>
      <c r="AB88" s="7"/>
      <c r="AC88" s="31"/>
      <c r="AD88" s="31"/>
    </row>
    <row r="89" spans="1:30">
      <c r="A89" s="7"/>
      <c r="B89" s="22"/>
      <c r="C89" s="7"/>
      <c r="D89" s="7"/>
      <c r="E89" s="7"/>
      <c r="F89" s="7"/>
      <c r="G89" s="7"/>
      <c r="H89" s="20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4"/>
      <c r="T89" s="7"/>
      <c r="U89" s="7"/>
      <c r="V89" s="7"/>
      <c r="W89" s="7"/>
      <c r="X89" s="7"/>
      <c r="Y89" s="7"/>
      <c r="Z89" s="7"/>
      <c r="AA89" s="7"/>
      <c r="AB89" s="7"/>
      <c r="AC89" s="31"/>
      <c r="AD89" s="31"/>
    </row>
    <row r="90" spans="1:30">
      <c r="A90" s="7"/>
      <c r="B90" s="22"/>
      <c r="C90" s="7"/>
      <c r="D90" s="7"/>
      <c r="E90" s="7"/>
      <c r="F90" s="7"/>
      <c r="G90" s="7"/>
      <c r="H90" s="20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4"/>
      <c r="T90" s="7"/>
      <c r="U90" s="7"/>
      <c r="V90" s="7"/>
      <c r="W90" s="7"/>
      <c r="X90" s="7"/>
      <c r="Y90" s="7"/>
      <c r="Z90" s="7"/>
      <c r="AA90" s="7"/>
      <c r="AB90" s="7"/>
      <c r="AC90" s="31"/>
      <c r="AD90" s="31"/>
    </row>
    <row r="91" spans="1:30">
      <c r="A91" s="7"/>
      <c r="B91" s="22"/>
      <c r="C91" s="7"/>
      <c r="D91" s="7"/>
      <c r="E91" s="7"/>
      <c r="F91" s="7"/>
      <c r="G91" s="7"/>
      <c r="H91" s="20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4"/>
      <c r="T91" s="7"/>
      <c r="U91" s="7"/>
      <c r="V91" s="7"/>
      <c r="W91" s="7"/>
      <c r="X91" s="7"/>
      <c r="Y91" s="7"/>
      <c r="Z91" s="7"/>
      <c r="AA91" s="7"/>
      <c r="AB91" s="7"/>
      <c r="AC91" s="31"/>
      <c r="AD91" s="31"/>
    </row>
    <row r="92" spans="1:30">
      <c r="A92" s="7"/>
      <c r="B92" s="22"/>
      <c r="C92" s="7"/>
      <c r="D92" s="7"/>
      <c r="E92" s="7"/>
      <c r="F92" s="7"/>
      <c r="G92" s="7"/>
      <c r="H92" s="20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4"/>
      <c r="T92" s="7"/>
      <c r="U92" s="7"/>
      <c r="V92" s="7"/>
      <c r="W92" s="7"/>
      <c r="X92" s="7"/>
      <c r="Y92" s="7"/>
      <c r="Z92" s="7"/>
      <c r="AA92" s="7"/>
      <c r="AB92" s="7"/>
      <c r="AC92" s="31"/>
      <c r="AD92" s="31"/>
    </row>
    <row r="93" spans="1:30">
      <c r="A93" s="7"/>
      <c r="B93" s="22"/>
      <c r="C93" s="7"/>
      <c r="D93" s="7"/>
      <c r="E93" s="7"/>
      <c r="F93" s="7"/>
      <c r="G93" s="7"/>
      <c r="H93" s="20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4"/>
      <c r="T93" s="7"/>
      <c r="U93" s="7"/>
      <c r="V93" s="7"/>
      <c r="W93" s="7"/>
      <c r="X93" s="7"/>
      <c r="Y93" s="7"/>
      <c r="Z93" s="7"/>
      <c r="AA93" s="7"/>
      <c r="AB93" s="7"/>
      <c r="AC93" s="31"/>
      <c r="AD93" s="31"/>
    </row>
    <row r="94" spans="1:30">
      <c r="A94" s="7"/>
      <c r="B94" s="22"/>
      <c r="C94" s="7"/>
      <c r="D94" s="7"/>
      <c r="E94" s="7"/>
      <c r="F94" s="7"/>
      <c r="G94" s="7"/>
      <c r="H94" s="20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4"/>
      <c r="T94" s="7"/>
      <c r="U94" s="7"/>
      <c r="V94" s="7"/>
      <c r="W94" s="7"/>
      <c r="X94" s="7"/>
      <c r="Y94" s="7"/>
      <c r="Z94" s="7"/>
      <c r="AA94" s="7"/>
      <c r="AB94" s="7"/>
      <c r="AC94" s="31"/>
      <c r="AD94" s="31"/>
    </row>
    <row r="95" spans="1:30">
      <c r="A95" s="7"/>
      <c r="B95" s="22"/>
      <c r="C95" s="7"/>
      <c r="D95" s="7"/>
      <c r="E95" s="7"/>
      <c r="F95" s="7"/>
      <c r="G95" s="7"/>
      <c r="H95" s="20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4"/>
      <c r="T95" s="7"/>
      <c r="U95" s="7"/>
      <c r="V95" s="7"/>
      <c r="W95" s="7"/>
      <c r="X95" s="7"/>
      <c r="Y95" s="7"/>
      <c r="Z95" s="7"/>
      <c r="AA95" s="7"/>
      <c r="AB95" s="7"/>
      <c r="AC95" s="31"/>
      <c r="AD95" s="31"/>
    </row>
    <row r="96" spans="1:30">
      <c r="A96" s="7"/>
      <c r="B96" s="22"/>
      <c r="C96" s="7"/>
      <c r="D96" s="7"/>
      <c r="E96" s="7"/>
      <c r="F96" s="7"/>
      <c r="G96" s="7"/>
      <c r="H96" s="20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4"/>
      <c r="T96" s="7"/>
      <c r="U96" s="7"/>
      <c r="V96" s="7"/>
      <c r="W96" s="7"/>
      <c r="X96" s="7"/>
      <c r="Y96" s="7"/>
      <c r="Z96" s="7"/>
      <c r="AA96" s="7"/>
      <c r="AB96" s="7"/>
      <c r="AC96" s="31"/>
      <c r="AD96" s="31"/>
    </row>
    <row r="97" spans="1:30">
      <c r="A97" s="7"/>
      <c r="B97" s="22"/>
      <c r="C97" s="7"/>
      <c r="D97" s="7"/>
      <c r="E97" s="7"/>
      <c r="F97" s="7"/>
      <c r="G97" s="7"/>
      <c r="H97" s="20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4"/>
      <c r="T97" s="7"/>
      <c r="U97" s="7"/>
      <c r="V97" s="7"/>
      <c r="W97" s="7"/>
      <c r="X97" s="7"/>
      <c r="Y97" s="7"/>
      <c r="Z97" s="7"/>
      <c r="AA97" s="7"/>
      <c r="AB97" s="7"/>
      <c r="AC97" s="31"/>
      <c r="AD97" s="31"/>
    </row>
    <row r="98" spans="1:30">
      <c r="A98" s="7"/>
      <c r="B98" s="22"/>
      <c r="C98" s="7"/>
      <c r="D98" s="7"/>
      <c r="E98" s="7"/>
      <c r="F98" s="7"/>
      <c r="G98" s="7"/>
      <c r="H98" s="20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4"/>
      <c r="T98" s="7"/>
      <c r="U98" s="7"/>
      <c r="V98" s="7"/>
      <c r="W98" s="7"/>
      <c r="X98" s="7"/>
      <c r="Y98" s="7"/>
      <c r="Z98" s="7"/>
      <c r="AA98" s="7"/>
      <c r="AB98" s="7"/>
      <c r="AC98" s="31"/>
      <c r="AD98" s="31"/>
    </row>
    <row r="99" spans="1:30">
      <c r="A99" s="7"/>
      <c r="B99" s="22"/>
      <c r="C99" s="7"/>
      <c r="D99" s="7"/>
      <c r="E99" s="7"/>
      <c r="F99" s="7"/>
      <c r="G99" s="7"/>
      <c r="H99" s="20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4"/>
      <c r="T99" s="7"/>
      <c r="U99" s="7"/>
      <c r="V99" s="7"/>
      <c r="W99" s="7"/>
      <c r="X99" s="7"/>
      <c r="Y99" s="7"/>
      <c r="Z99" s="7"/>
      <c r="AA99" s="7"/>
      <c r="AB99" s="7"/>
      <c r="AC99" s="31"/>
      <c r="AD99" s="31"/>
    </row>
    <row r="100" spans="1:30">
      <c r="A100" s="7"/>
      <c r="B100" s="22"/>
      <c r="C100" s="7"/>
      <c r="D100" s="7"/>
      <c r="E100" s="7"/>
      <c r="F100" s="7"/>
      <c r="G100" s="7"/>
      <c r="H100" s="20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4"/>
      <c r="T100" s="7"/>
      <c r="U100" s="7"/>
      <c r="V100" s="7"/>
      <c r="W100" s="7"/>
      <c r="X100" s="7"/>
      <c r="Y100" s="7"/>
      <c r="Z100" s="7"/>
      <c r="AA100" s="7"/>
      <c r="AB100" s="7"/>
      <c r="AC100" s="31"/>
      <c r="AD100" s="31"/>
    </row>
    <row r="101" spans="1:30">
      <c r="A101" s="7"/>
      <c r="B101" s="22"/>
      <c r="C101" s="7"/>
      <c r="D101" s="7"/>
      <c r="E101" s="7"/>
      <c r="F101" s="7"/>
      <c r="G101" s="7"/>
      <c r="H101" s="20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4"/>
      <c r="T101" s="7"/>
      <c r="U101" s="7"/>
      <c r="V101" s="7"/>
      <c r="W101" s="7"/>
      <c r="X101" s="7"/>
      <c r="Y101" s="7"/>
      <c r="Z101" s="7"/>
      <c r="AA101" s="7"/>
      <c r="AB101" s="7"/>
      <c r="AC101" s="31"/>
      <c r="AD101" s="31"/>
    </row>
    <row r="102" spans="1:30">
      <c r="A102" s="7"/>
      <c r="B102" s="22"/>
      <c r="C102" s="7"/>
      <c r="D102" s="7"/>
      <c r="E102" s="7"/>
      <c r="F102" s="7"/>
      <c r="G102" s="7"/>
      <c r="H102" s="20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4"/>
      <c r="T102" s="7"/>
      <c r="U102" s="7"/>
      <c r="V102" s="7"/>
      <c r="W102" s="7"/>
      <c r="X102" s="7"/>
      <c r="Y102" s="7"/>
      <c r="Z102" s="7"/>
      <c r="AA102" s="7"/>
      <c r="AB102" s="7"/>
      <c r="AC102" s="31"/>
      <c r="AD102" s="31"/>
    </row>
    <row r="103" spans="1:30">
      <c r="A103" s="7"/>
      <c r="B103" s="22"/>
      <c r="C103" s="7"/>
      <c r="D103" s="7"/>
      <c r="E103" s="7"/>
      <c r="F103" s="7"/>
      <c r="G103" s="7"/>
      <c r="H103" s="20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4"/>
      <c r="T103" s="7"/>
      <c r="U103" s="7"/>
      <c r="V103" s="7"/>
      <c r="W103" s="7"/>
      <c r="X103" s="7"/>
      <c r="Y103" s="7"/>
      <c r="Z103" s="7"/>
      <c r="AA103" s="7"/>
      <c r="AB103" s="7"/>
      <c r="AC103" s="31"/>
      <c r="AD103" s="31"/>
    </row>
    <row r="104" spans="1:30">
      <c r="A104" s="7"/>
      <c r="B104" s="22"/>
      <c r="C104" s="7"/>
      <c r="D104" s="7"/>
      <c r="E104" s="7"/>
      <c r="F104" s="7"/>
      <c r="G104" s="7"/>
      <c r="H104" s="20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4"/>
      <c r="T104" s="7"/>
      <c r="U104" s="7"/>
      <c r="V104" s="7"/>
      <c r="W104" s="7"/>
      <c r="X104" s="7"/>
      <c r="Y104" s="7"/>
      <c r="Z104" s="7"/>
      <c r="AA104" s="7"/>
      <c r="AB104" s="7"/>
      <c r="AC104" s="31"/>
      <c r="AD104" s="31"/>
    </row>
    <row r="105" spans="1:30">
      <c r="A105" s="7"/>
      <c r="B105" s="22"/>
      <c r="C105" s="7"/>
      <c r="D105" s="7"/>
      <c r="E105" s="7"/>
      <c r="F105" s="7"/>
      <c r="G105" s="7"/>
      <c r="H105" s="20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4"/>
      <c r="T105" s="7"/>
      <c r="U105" s="7"/>
      <c r="V105" s="7"/>
      <c r="W105" s="7"/>
      <c r="X105" s="7"/>
      <c r="Y105" s="7"/>
      <c r="Z105" s="7"/>
      <c r="AA105" s="7"/>
      <c r="AB105" s="7"/>
      <c r="AC105" s="31"/>
      <c r="AD105" s="31"/>
    </row>
    <row r="106" spans="1:30">
      <c r="A106" s="7"/>
      <c r="B106" s="22"/>
      <c r="C106" s="7"/>
      <c r="D106" s="7"/>
      <c r="E106" s="7"/>
      <c r="F106" s="7"/>
      <c r="G106" s="7"/>
      <c r="H106" s="20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4"/>
      <c r="T106" s="7"/>
      <c r="U106" s="7"/>
      <c r="V106" s="7"/>
      <c r="W106" s="7"/>
      <c r="X106" s="7"/>
      <c r="Y106" s="7"/>
      <c r="Z106" s="7"/>
      <c r="AA106" s="7"/>
      <c r="AB106" s="7"/>
      <c r="AC106" s="31"/>
      <c r="AD106" s="31"/>
    </row>
    <row r="107" spans="1:30">
      <c r="A107" s="7"/>
      <c r="B107" s="22"/>
      <c r="C107" s="7"/>
      <c r="D107" s="7"/>
      <c r="E107" s="7"/>
      <c r="F107" s="7"/>
      <c r="G107" s="7"/>
      <c r="H107" s="20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4"/>
      <c r="T107" s="7"/>
      <c r="U107" s="7"/>
      <c r="V107" s="7"/>
      <c r="W107" s="7"/>
      <c r="X107" s="7"/>
      <c r="Y107" s="7"/>
      <c r="Z107" s="7"/>
      <c r="AA107" s="7"/>
      <c r="AB107" s="7"/>
      <c r="AC107" s="31"/>
      <c r="AD107" s="31"/>
    </row>
    <row r="108" spans="1:30">
      <c r="A108" s="7"/>
      <c r="B108" s="22"/>
      <c r="C108" s="7"/>
      <c r="D108" s="7"/>
      <c r="E108" s="7"/>
      <c r="F108" s="7"/>
      <c r="G108" s="7"/>
      <c r="H108" s="20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4"/>
      <c r="T108" s="7"/>
      <c r="U108" s="7"/>
      <c r="V108" s="7"/>
      <c r="W108" s="7"/>
      <c r="X108" s="7"/>
      <c r="Y108" s="7"/>
      <c r="Z108" s="7"/>
      <c r="AA108" s="7"/>
      <c r="AB108" s="7"/>
      <c r="AC108" s="31"/>
      <c r="AD108" s="31"/>
    </row>
    <row r="109" spans="1:30">
      <c r="A109" s="7"/>
      <c r="B109" s="22"/>
      <c r="C109" s="7"/>
      <c r="D109" s="7"/>
      <c r="E109" s="7"/>
      <c r="F109" s="7"/>
      <c r="G109" s="7"/>
      <c r="H109" s="20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4"/>
      <c r="T109" s="7"/>
      <c r="U109" s="7"/>
      <c r="V109" s="7"/>
      <c r="W109" s="7"/>
      <c r="X109" s="7"/>
      <c r="Y109" s="7"/>
      <c r="Z109" s="7"/>
      <c r="AA109" s="7"/>
      <c r="AB109" s="7"/>
      <c r="AC109" s="31"/>
      <c r="AD109" s="31"/>
    </row>
    <row r="110" spans="1:30">
      <c r="A110" s="7"/>
      <c r="B110" s="22"/>
      <c r="C110" s="7"/>
      <c r="D110" s="7"/>
      <c r="E110" s="7"/>
      <c r="F110" s="7"/>
      <c r="G110" s="7"/>
      <c r="H110" s="20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4"/>
      <c r="T110" s="7"/>
      <c r="U110" s="7"/>
      <c r="V110" s="7"/>
      <c r="W110" s="7"/>
      <c r="X110" s="7"/>
      <c r="Y110" s="7"/>
      <c r="Z110" s="7"/>
      <c r="AA110" s="7"/>
      <c r="AB110" s="7"/>
      <c r="AC110" s="31"/>
      <c r="AD110" s="31"/>
    </row>
    <row r="111" spans="1:30">
      <c r="A111" s="7"/>
      <c r="B111" s="22"/>
      <c r="C111" s="7"/>
      <c r="D111" s="7"/>
      <c r="E111" s="7"/>
      <c r="F111" s="7"/>
      <c r="G111" s="7"/>
      <c r="H111" s="20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4"/>
      <c r="T111" s="7"/>
      <c r="U111" s="7"/>
      <c r="V111" s="7"/>
      <c r="W111" s="7"/>
      <c r="X111" s="7"/>
      <c r="Y111" s="7"/>
      <c r="Z111" s="7"/>
      <c r="AA111" s="7"/>
      <c r="AB111" s="7"/>
      <c r="AC111" s="31"/>
      <c r="AD111" s="31"/>
    </row>
    <row r="112" spans="1:30">
      <c r="A112" s="7"/>
      <c r="B112" s="22"/>
      <c r="C112" s="7"/>
      <c r="D112" s="7"/>
      <c r="E112" s="7"/>
      <c r="F112" s="7"/>
      <c r="G112" s="7"/>
      <c r="H112" s="20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4"/>
      <c r="T112" s="7"/>
      <c r="U112" s="7"/>
      <c r="V112" s="7"/>
      <c r="W112" s="7"/>
      <c r="X112" s="7"/>
      <c r="Y112" s="7"/>
      <c r="Z112" s="7"/>
      <c r="AA112" s="7"/>
      <c r="AB112" s="7"/>
      <c r="AC112" s="31"/>
      <c r="AD112" s="31"/>
    </row>
    <row r="113" spans="1:30">
      <c r="A113" s="7"/>
      <c r="B113" s="22"/>
      <c r="C113" s="7"/>
      <c r="D113" s="7"/>
      <c r="E113" s="7"/>
      <c r="F113" s="7"/>
      <c r="G113" s="7"/>
      <c r="H113" s="20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4"/>
      <c r="T113" s="7"/>
      <c r="U113" s="7"/>
      <c r="V113" s="7"/>
      <c r="W113" s="7"/>
      <c r="X113" s="7"/>
      <c r="Y113" s="7"/>
      <c r="Z113" s="7"/>
      <c r="AA113" s="7"/>
      <c r="AB113" s="7"/>
      <c r="AC113" s="31"/>
      <c r="AD113" s="31"/>
    </row>
    <row r="114" spans="1:30">
      <c r="A114" s="7"/>
      <c r="B114" s="22"/>
      <c r="C114" s="7"/>
      <c r="D114" s="7"/>
      <c r="E114" s="7"/>
      <c r="F114" s="7"/>
      <c r="G114" s="7"/>
      <c r="H114" s="20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4"/>
      <c r="T114" s="7"/>
      <c r="U114" s="7"/>
      <c r="V114" s="7"/>
      <c r="W114" s="7"/>
      <c r="X114" s="7"/>
      <c r="Y114" s="7"/>
      <c r="Z114" s="7"/>
      <c r="AA114" s="7"/>
      <c r="AB114" s="7"/>
      <c r="AC114" s="31"/>
      <c r="AD114" s="31"/>
    </row>
    <row r="115" spans="1:30">
      <c r="A115" s="7"/>
      <c r="B115" s="22"/>
      <c r="C115" s="7"/>
      <c r="D115" s="7"/>
      <c r="E115" s="7"/>
      <c r="F115" s="7"/>
      <c r="G115" s="7"/>
      <c r="H115" s="20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4"/>
      <c r="T115" s="7"/>
      <c r="U115" s="7"/>
      <c r="V115" s="7"/>
      <c r="W115" s="7"/>
      <c r="X115" s="7"/>
      <c r="Y115" s="7"/>
      <c r="Z115" s="7"/>
      <c r="AA115" s="7"/>
      <c r="AB115" s="7"/>
      <c r="AC115" s="31"/>
      <c r="AD115" s="31"/>
    </row>
    <row r="116" spans="1:30">
      <c r="A116" s="7"/>
      <c r="B116" s="22"/>
      <c r="C116" s="7"/>
      <c r="D116" s="7"/>
      <c r="E116" s="7"/>
      <c r="F116" s="7"/>
      <c r="G116" s="7"/>
      <c r="H116" s="20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4"/>
      <c r="T116" s="7"/>
      <c r="U116" s="7"/>
      <c r="V116" s="7"/>
      <c r="W116" s="7"/>
      <c r="X116" s="7"/>
      <c r="Y116" s="7"/>
      <c r="Z116" s="7"/>
      <c r="AA116" s="7"/>
      <c r="AB116" s="7"/>
      <c r="AC116" s="31"/>
      <c r="AD116" s="31"/>
    </row>
    <row r="117" spans="1:30">
      <c r="A117" s="7"/>
      <c r="B117" s="22"/>
      <c r="C117" s="7"/>
      <c r="D117" s="7"/>
      <c r="E117" s="7"/>
      <c r="F117" s="7"/>
      <c r="G117" s="7"/>
      <c r="H117" s="20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4"/>
      <c r="T117" s="7"/>
      <c r="U117" s="7"/>
      <c r="V117" s="7"/>
      <c r="W117" s="7"/>
      <c r="X117" s="7"/>
      <c r="Y117" s="7"/>
      <c r="Z117" s="7"/>
      <c r="AA117" s="7"/>
      <c r="AB117" s="7"/>
      <c r="AC117" s="31"/>
      <c r="AD117" s="31"/>
    </row>
    <row r="118" spans="1:30">
      <c r="A118" s="7"/>
      <c r="B118" s="22"/>
      <c r="C118" s="7"/>
      <c r="D118" s="7"/>
      <c r="E118" s="7"/>
      <c r="F118" s="7"/>
      <c r="G118" s="7"/>
      <c r="H118" s="20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4"/>
      <c r="T118" s="7"/>
      <c r="U118" s="7"/>
      <c r="V118" s="7"/>
      <c r="W118" s="7"/>
      <c r="X118" s="7"/>
      <c r="Y118" s="7"/>
      <c r="Z118" s="7"/>
      <c r="AA118" s="7"/>
      <c r="AB118" s="7"/>
      <c r="AC118" s="31"/>
      <c r="AD118" s="31"/>
    </row>
    <row r="119" spans="1:30">
      <c r="A119" s="7"/>
      <c r="B119" s="22"/>
      <c r="C119" s="7"/>
      <c r="D119" s="7"/>
      <c r="E119" s="7"/>
      <c r="F119" s="7"/>
      <c r="G119" s="7"/>
      <c r="H119" s="20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4"/>
      <c r="T119" s="7"/>
      <c r="U119" s="7"/>
      <c r="V119" s="7"/>
      <c r="W119" s="7"/>
      <c r="X119" s="7"/>
      <c r="Y119" s="7"/>
      <c r="Z119" s="7"/>
      <c r="AA119" s="7"/>
      <c r="AB119" s="7"/>
      <c r="AC119" s="31"/>
      <c r="AD119" s="31"/>
    </row>
    <row r="120" spans="1:30">
      <c r="A120" s="7"/>
      <c r="B120" s="22"/>
      <c r="C120" s="7"/>
      <c r="D120" s="7"/>
      <c r="E120" s="7"/>
      <c r="F120" s="7"/>
      <c r="G120" s="7"/>
      <c r="H120" s="20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4"/>
      <c r="T120" s="7"/>
      <c r="U120" s="7"/>
      <c r="V120" s="7"/>
      <c r="W120" s="7"/>
      <c r="X120" s="7"/>
      <c r="Y120" s="7"/>
      <c r="Z120" s="7"/>
      <c r="AA120" s="7"/>
      <c r="AB120" s="7"/>
      <c r="AC120" s="31"/>
      <c r="AD120" s="31"/>
    </row>
    <row r="121" spans="1:30">
      <c r="A121" s="7"/>
      <c r="B121" s="22"/>
      <c r="C121" s="7"/>
      <c r="D121" s="7"/>
      <c r="E121" s="7"/>
      <c r="F121" s="7"/>
      <c r="G121" s="7"/>
      <c r="H121" s="20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4"/>
      <c r="T121" s="7"/>
      <c r="U121" s="7"/>
      <c r="V121" s="7"/>
      <c r="W121" s="7"/>
      <c r="X121" s="7"/>
      <c r="Y121" s="7"/>
      <c r="Z121" s="7"/>
      <c r="AA121" s="7"/>
      <c r="AB121" s="7"/>
      <c r="AC121" s="31"/>
      <c r="AD121" s="31"/>
    </row>
    <row r="122" spans="1:30">
      <c r="A122" s="7"/>
      <c r="B122" s="22"/>
      <c r="C122" s="7"/>
      <c r="D122" s="7"/>
      <c r="E122" s="7"/>
      <c r="F122" s="7"/>
      <c r="G122" s="7"/>
      <c r="H122" s="20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4"/>
      <c r="T122" s="7"/>
      <c r="U122" s="7"/>
      <c r="V122" s="7"/>
      <c r="W122" s="7"/>
      <c r="X122" s="7"/>
      <c r="Y122" s="7"/>
      <c r="Z122" s="7"/>
      <c r="AA122" s="7"/>
      <c r="AB122" s="7"/>
      <c r="AC122" s="31"/>
      <c r="AD122" s="31"/>
    </row>
    <row r="123" spans="1:30">
      <c r="A123" s="7"/>
      <c r="B123" s="22"/>
      <c r="C123" s="7"/>
      <c r="D123" s="7"/>
      <c r="E123" s="7"/>
      <c r="F123" s="7"/>
      <c r="G123" s="7"/>
      <c r="H123" s="20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4"/>
      <c r="T123" s="7"/>
      <c r="U123" s="7"/>
      <c r="V123" s="7"/>
      <c r="W123" s="7"/>
      <c r="X123" s="7"/>
      <c r="Y123" s="7"/>
      <c r="Z123" s="7"/>
      <c r="AA123" s="7"/>
      <c r="AB123" s="7"/>
      <c r="AC123" s="31"/>
      <c r="AD123" s="31"/>
    </row>
    <row r="124" spans="1:30">
      <c r="A124" s="7"/>
      <c r="B124" s="22"/>
      <c r="C124" s="7"/>
      <c r="D124" s="7"/>
      <c r="E124" s="7"/>
      <c r="F124" s="7"/>
      <c r="G124" s="7"/>
      <c r="H124" s="20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4"/>
      <c r="T124" s="7"/>
      <c r="U124" s="7"/>
      <c r="V124" s="7"/>
      <c r="W124" s="7"/>
      <c r="X124" s="7"/>
      <c r="Y124" s="7"/>
      <c r="Z124" s="7"/>
      <c r="AA124" s="7"/>
      <c r="AB124" s="7"/>
      <c r="AC124" s="31"/>
      <c r="AD124" s="31"/>
    </row>
    <row r="125" spans="1:30">
      <c r="A125" s="7"/>
      <c r="B125" s="22"/>
      <c r="C125" s="7"/>
      <c r="D125" s="7"/>
      <c r="E125" s="7"/>
      <c r="F125" s="7"/>
      <c r="G125" s="7"/>
      <c r="H125" s="20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4"/>
      <c r="T125" s="7"/>
      <c r="U125" s="7"/>
      <c r="V125" s="7"/>
      <c r="W125" s="7"/>
      <c r="X125" s="7"/>
      <c r="Y125" s="7"/>
      <c r="Z125" s="7"/>
      <c r="AA125" s="7"/>
      <c r="AB125" s="7"/>
      <c r="AC125" s="31"/>
      <c r="AD125" s="31"/>
    </row>
    <row r="126" spans="1:30">
      <c r="A126" s="7"/>
      <c r="B126" s="22"/>
      <c r="C126" s="7"/>
      <c r="D126" s="7"/>
      <c r="E126" s="7"/>
      <c r="F126" s="7"/>
      <c r="G126" s="7"/>
      <c r="H126" s="20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4"/>
      <c r="T126" s="7"/>
      <c r="U126" s="7"/>
      <c r="V126" s="7"/>
      <c r="W126" s="7"/>
      <c r="X126" s="7"/>
      <c r="Y126" s="7"/>
      <c r="Z126" s="7"/>
      <c r="AA126" s="7"/>
      <c r="AB126" s="7"/>
      <c r="AC126" s="31"/>
      <c r="AD126" s="31"/>
    </row>
    <row r="127" spans="1:30">
      <c r="A127" s="7"/>
      <c r="B127" s="22"/>
      <c r="C127" s="7"/>
      <c r="D127" s="7"/>
      <c r="E127" s="7"/>
      <c r="F127" s="7"/>
      <c r="G127" s="7"/>
      <c r="H127" s="20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4"/>
      <c r="T127" s="7"/>
      <c r="U127" s="7"/>
      <c r="V127" s="7"/>
      <c r="W127" s="7"/>
      <c r="X127" s="7"/>
      <c r="Y127" s="7"/>
      <c r="Z127" s="7"/>
      <c r="AA127" s="7"/>
      <c r="AB127" s="7"/>
      <c r="AC127" s="31"/>
      <c r="AD127" s="31"/>
    </row>
    <row r="128" spans="1:30">
      <c r="A128" s="7"/>
      <c r="B128" s="22"/>
      <c r="C128" s="7"/>
      <c r="D128" s="7"/>
      <c r="E128" s="7"/>
      <c r="F128" s="7"/>
      <c r="G128" s="7"/>
      <c r="H128" s="20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4"/>
      <c r="T128" s="7"/>
      <c r="U128" s="7"/>
      <c r="V128" s="7"/>
      <c r="W128" s="7"/>
      <c r="X128" s="7"/>
      <c r="Y128" s="7"/>
      <c r="Z128" s="7"/>
      <c r="AA128" s="7"/>
      <c r="AB128" s="7"/>
      <c r="AC128" s="31"/>
      <c r="AD128" s="31"/>
    </row>
    <row r="129" spans="1:30">
      <c r="A129" s="7"/>
      <c r="B129" s="22"/>
      <c r="C129" s="7"/>
      <c r="D129" s="7"/>
      <c r="E129" s="7"/>
      <c r="F129" s="7"/>
      <c r="G129" s="7"/>
      <c r="H129" s="20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4"/>
      <c r="T129" s="7"/>
      <c r="U129" s="7"/>
      <c r="V129" s="7"/>
      <c r="W129" s="7"/>
      <c r="X129" s="7"/>
      <c r="Y129" s="7"/>
      <c r="Z129" s="7"/>
      <c r="AA129" s="7"/>
      <c r="AB129" s="7"/>
      <c r="AC129" s="31"/>
      <c r="AD129" s="31"/>
    </row>
    <row r="130" spans="1:30">
      <c r="A130" s="7"/>
      <c r="B130" s="22"/>
      <c r="C130" s="7"/>
      <c r="D130" s="7"/>
      <c r="E130" s="7"/>
      <c r="F130" s="7"/>
      <c r="G130" s="7"/>
      <c r="H130" s="20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4"/>
      <c r="T130" s="7"/>
      <c r="U130" s="7"/>
      <c r="V130" s="7"/>
      <c r="W130" s="7"/>
      <c r="X130" s="7"/>
      <c r="Y130" s="7"/>
      <c r="Z130" s="7"/>
      <c r="AA130" s="7"/>
      <c r="AB130" s="7"/>
      <c r="AC130" s="31"/>
      <c r="AD130" s="31"/>
    </row>
    <row r="131" spans="1:30">
      <c r="A131" s="7"/>
      <c r="B131" s="22"/>
      <c r="C131" s="7"/>
      <c r="D131" s="7"/>
      <c r="E131" s="7"/>
      <c r="F131" s="7"/>
      <c r="G131" s="7"/>
      <c r="H131" s="20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4"/>
      <c r="T131" s="7"/>
      <c r="U131" s="7"/>
      <c r="V131" s="7"/>
      <c r="W131" s="7"/>
      <c r="X131" s="7"/>
      <c r="Y131" s="7"/>
      <c r="Z131" s="7"/>
      <c r="AA131" s="7"/>
      <c r="AB131" s="7"/>
      <c r="AC131" s="31"/>
      <c r="AD131" s="31"/>
    </row>
    <row r="132" spans="1:30">
      <c r="A132" s="7"/>
      <c r="B132" s="22"/>
      <c r="C132" s="7"/>
      <c r="D132" s="7"/>
      <c r="E132" s="7"/>
      <c r="F132" s="7"/>
      <c r="G132" s="7"/>
      <c r="H132" s="20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4"/>
      <c r="T132" s="7"/>
      <c r="U132" s="7"/>
      <c r="V132" s="7"/>
      <c r="W132" s="7"/>
      <c r="X132" s="7"/>
      <c r="Y132" s="7"/>
      <c r="Z132" s="7"/>
      <c r="AA132" s="7"/>
      <c r="AB132" s="7"/>
      <c r="AC132" s="31"/>
      <c r="AD132" s="31"/>
    </row>
    <row r="133" spans="1:30">
      <c r="A133" s="7"/>
      <c r="B133" s="22"/>
      <c r="C133" s="7"/>
      <c r="D133" s="7"/>
      <c r="E133" s="7"/>
      <c r="F133" s="7"/>
      <c r="G133" s="7"/>
      <c r="H133" s="20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4"/>
      <c r="T133" s="7"/>
      <c r="U133" s="7"/>
      <c r="V133" s="7"/>
      <c r="W133" s="7"/>
      <c r="X133" s="7"/>
      <c r="Y133" s="7"/>
      <c r="Z133" s="7"/>
      <c r="AA133" s="7"/>
      <c r="AB133" s="7"/>
      <c r="AC133" s="31"/>
      <c r="AD133" s="31"/>
    </row>
    <row r="134" spans="1:30">
      <c r="A134" s="7"/>
      <c r="B134" s="22"/>
      <c r="C134" s="7"/>
      <c r="D134" s="7"/>
      <c r="E134" s="7"/>
      <c r="F134" s="7"/>
      <c r="G134" s="7"/>
      <c r="H134" s="20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4"/>
      <c r="T134" s="7"/>
      <c r="U134" s="7"/>
      <c r="V134" s="7"/>
      <c r="W134" s="7"/>
      <c r="X134" s="7"/>
      <c r="Y134" s="7"/>
      <c r="Z134" s="7"/>
      <c r="AA134" s="7"/>
      <c r="AB134" s="7"/>
      <c r="AC134" s="31"/>
      <c r="AD134" s="31"/>
    </row>
    <row r="135" spans="1:30">
      <c r="A135" s="7"/>
      <c r="B135" s="22"/>
      <c r="C135" s="7"/>
      <c r="D135" s="7"/>
      <c r="E135" s="7"/>
      <c r="F135" s="7"/>
      <c r="G135" s="7"/>
      <c r="H135" s="20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4"/>
      <c r="T135" s="7"/>
      <c r="U135" s="7"/>
      <c r="V135" s="7"/>
      <c r="W135" s="7"/>
      <c r="X135" s="7"/>
      <c r="Y135" s="7"/>
      <c r="Z135" s="7"/>
      <c r="AA135" s="7"/>
      <c r="AB135" s="7"/>
      <c r="AC135" s="31"/>
      <c r="AD135" s="31"/>
    </row>
    <row r="136" spans="1:30">
      <c r="A136" s="7"/>
      <c r="B136" s="22"/>
      <c r="C136" s="7"/>
      <c r="D136" s="7"/>
      <c r="E136" s="7"/>
      <c r="F136" s="7"/>
      <c r="G136" s="7"/>
      <c r="H136" s="20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4"/>
      <c r="T136" s="7"/>
      <c r="U136" s="7"/>
      <c r="V136" s="7"/>
      <c r="W136" s="7"/>
      <c r="X136" s="7"/>
      <c r="Y136" s="7"/>
      <c r="Z136" s="7"/>
      <c r="AA136" s="7"/>
      <c r="AB136" s="7"/>
      <c r="AC136" s="31"/>
      <c r="AD136" s="31"/>
    </row>
    <row r="137" spans="1:30">
      <c r="A137" s="7"/>
      <c r="B137" s="22"/>
      <c r="C137" s="7"/>
      <c r="D137" s="7"/>
      <c r="E137" s="7"/>
      <c r="F137" s="7"/>
      <c r="G137" s="7"/>
      <c r="H137" s="20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4"/>
      <c r="T137" s="7"/>
      <c r="U137" s="7"/>
      <c r="V137" s="7"/>
      <c r="W137" s="7"/>
      <c r="X137" s="7"/>
      <c r="Y137" s="7"/>
      <c r="Z137" s="7"/>
      <c r="AA137" s="7"/>
      <c r="AB137" s="7"/>
      <c r="AC137" s="31"/>
      <c r="AD137" s="31"/>
    </row>
    <row r="138" spans="1:30">
      <c r="A138" s="7"/>
      <c r="B138" s="22"/>
      <c r="C138" s="7"/>
      <c r="D138" s="7"/>
      <c r="E138" s="7"/>
      <c r="F138" s="7"/>
      <c r="G138" s="7"/>
      <c r="H138" s="20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4"/>
      <c r="T138" s="7"/>
      <c r="U138" s="7"/>
      <c r="V138" s="7"/>
      <c r="W138" s="7"/>
      <c r="X138" s="7"/>
      <c r="Y138" s="7"/>
      <c r="Z138" s="7"/>
      <c r="AA138" s="7"/>
      <c r="AB138" s="7"/>
      <c r="AC138" s="31"/>
      <c r="AD138" s="31"/>
    </row>
    <row r="139" spans="1:30">
      <c r="A139" s="7"/>
      <c r="B139" s="22"/>
      <c r="C139" s="7"/>
      <c r="D139" s="7"/>
      <c r="E139" s="7"/>
      <c r="F139" s="7"/>
      <c r="G139" s="7"/>
      <c r="H139" s="20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4"/>
      <c r="T139" s="7"/>
      <c r="U139" s="7"/>
      <c r="V139" s="7"/>
      <c r="W139" s="7"/>
      <c r="X139" s="7"/>
      <c r="Y139" s="7"/>
      <c r="Z139" s="7"/>
      <c r="AA139" s="7"/>
      <c r="AB139" s="7"/>
      <c r="AC139" s="31"/>
      <c r="AD139" s="31"/>
    </row>
    <row r="140" spans="1:30">
      <c r="A140" s="7"/>
      <c r="B140" s="22"/>
      <c r="C140" s="7"/>
      <c r="D140" s="7"/>
      <c r="E140" s="7"/>
      <c r="F140" s="7"/>
      <c r="G140" s="7"/>
      <c r="H140" s="20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4"/>
      <c r="T140" s="7"/>
      <c r="U140" s="7"/>
      <c r="V140" s="7"/>
      <c r="W140" s="7"/>
      <c r="X140" s="7"/>
      <c r="Y140" s="7"/>
      <c r="Z140" s="7"/>
      <c r="AA140" s="7"/>
      <c r="AB140" s="7"/>
      <c r="AC140" s="31"/>
      <c r="AD140" s="31"/>
    </row>
    <row r="141" spans="1:30">
      <c r="A141" s="7"/>
      <c r="B141" s="22"/>
      <c r="C141" s="7"/>
      <c r="D141" s="7"/>
      <c r="E141" s="7"/>
      <c r="F141" s="7"/>
      <c r="G141" s="7"/>
      <c r="H141" s="20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4"/>
      <c r="T141" s="7"/>
      <c r="U141" s="7"/>
      <c r="V141" s="7"/>
      <c r="W141" s="7"/>
      <c r="X141" s="7"/>
      <c r="Y141" s="7"/>
      <c r="Z141" s="7"/>
      <c r="AA141" s="7"/>
      <c r="AB141" s="7"/>
      <c r="AC141" s="31"/>
      <c r="AD141" s="31"/>
    </row>
    <row r="142" spans="1:30">
      <c r="A142" s="7"/>
      <c r="B142" s="22"/>
      <c r="C142" s="7"/>
      <c r="D142" s="7"/>
      <c r="E142" s="7"/>
      <c r="F142" s="7"/>
      <c r="G142" s="7"/>
      <c r="H142" s="20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4"/>
      <c r="T142" s="7"/>
      <c r="U142" s="7"/>
      <c r="V142" s="7"/>
      <c r="W142" s="7"/>
      <c r="X142" s="7"/>
      <c r="Y142" s="7"/>
      <c r="Z142" s="7"/>
      <c r="AA142" s="7"/>
      <c r="AB142" s="7"/>
      <c r="AC142" s="31"/>
      <c r="AD142" s="31"/>
    </row>
    <row r="143" spans="1:30">
      <c r="A143" s="7"/>
      <c r="B143" s="22"/>
      <c r="C143" s="7"/>
      <c r="D143" s="7"/>
      <c r="E143" s="7"/>
      <c r="F143" s="7"/>
      <c r="G143" s="7"/>
      <c r="H143" s="20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4"/>
      <c r="T143" s="7"/>
      <c r="U143" s="7"/>
      <c r="V143" s="7"/>
      <c r="W143" s="7"/>
      <c r="X143" s="7"/>
      <c r="Y143" s="7"/>
      <c r="Z143" s="7"/>
      <c r="AA143" s="7"/>
      <c r="AB143" s="7"/>
      <c r="AC143" s="31"/>
      <c r="AD143" s="31"/>
    </row>
    <row r="144" spans="1:30">
      <c r="A144" s="7"/>
      <c r="B144" s="22"/>
      <c r="C144" s="7"/>
      <c r="D144" s="7"/>
      <c r="E144" s="7"/>
      <c r="F144" s="7"/>
      <c r="G144" s="7"/>
      <c r="H144" s="20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4"/>
      <c r="T144" s="7"/>
      <c r="U144" s="7"/>
      <c r="V144" s="7"/>
      <c r="W144" s="7"/>
      <c r="X144" s="7"/>
      <c r="Y144" s="7"/>
      <c r="Z144" s="7"/>
      <c r="AA144" s="7"/>
      <c r="AB144" s="7"/>
      <c r="AC144" s="31"/>
      <c r="AD144" s="31"/>
    </row>
    <row r="145" spans="1:30">
      <c r="A145" s="7"/>
      <c r="B145" s="22"/>
      <c r="C145" s="7"/>
      <c r="D145" s="7"/>
      <c r="E145" s="7"/>
      <c r="F145" s="7"/>
      <c r="G145" s="7"/>
      <c r="H145" s="20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4"/>
      <c r="T145" s="7"/>
      <c r="U145" s="7"/>
      <c r="V145" s="7"/>
      <c r="W145" s="7"/>
      <c r="X145" s="7"/>
      <c r="Y145" s="7"/>
      <c r="Z145" s="7"/>
      <c r="AA145" s="7"/>
      <c r="AB145" s="7"/>
      <c r="AC145" s="31"/>
      <c r="AD145" s="31"/>
    </row>
    <row r="146" spans="1:30">
      <c r="A146" s="7"/>
      <c r="B146" s="22"/>
      <c r="C146" s="7"/>
      <c r="D146" s="7"/>
      <c r="E146" s="7"/>
      <c r="F146" s="7"/>
      <c r="G146" s="7"/>
      <c r="H146" s="20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4"/>
      <c r="T146" s="7"/>
      <c r="U146" s="7"/>
      <c r="V146" s="7"/>
      <c r="W146" s="7"/>
      <c r="X146" s="7"/>
      <c r="Y146" s="7"/>
      <c r="Z146" s="7"/>
      <c r="AA146" s="7"/>
      <c r="AB146" s="7"/>
      <c r="AC146" s="31"/>
      <c r="AD146" s="31"/>
    </row>
    <row r="147" spans="1:30">
      <c r="A147" s="7"/>
      <c r="B147" s="22"/>
      <c r="C147" s="7"/>
      <c r="D147" s="7"/>
      <c r="E147" s="7"/>
      <c r="F147" s="7"/>
      <c r="G147" s="7"/>
      <c r="H147" s="20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4"/>
      <c r="T147" s="7"/>
      <c r="U147" s="7"/>
      <c r="V147" s="7"/>
      <c r="W147" s="7"/>
      <c r="X147" s="7"/>
      <c r="Y147" s="7"/>
      <c r="Z147" s="7"/>
      <c r="AA147" s="7"/>
      <c r="AB147" s="7"/>
      <c r="AC147" s="31"/>
      <c r="AD147" s="31"/>
    </row>
    <row r="148" spans="1:30">
      <c r="A148" s="7"/>
      <c r="B148" s="22"/>
      <c r="C148" s="7"/>
      <c r="D148" s="7"/>
      <c r="E148" s="7"/>
      <c r="F148" s="7"/>
      <c r="G148" s="7"/>
      <c r="H148" s="20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4"/>
      <c r="T148" s="7"/>
      <c r="U148" s="7"/>
      <c r="V148" s="7"/>
      <c r="W148" s="7"/>
      <c r="X148" s="7"/>
      <c r="Y148" s="7"/>
      <c r="Z148" s="7"/>
      <c r="AA148" s="7"/>
      <c r="AB148" s="7"/>
      <c r="AC148" s="31"/>
      <c r="AD148" s="31"/>
    </row>
    <row r="149" spans="1:30">
      <c r="A149" s="7"/>
      <c r="B149" s="22"/>
      <c r="C149" s="7"/>
      <c r="D149" s="7"/>
      <c r="E149" s="7"/>
      <c r="F149" s="7"/>
      <c r="G149" s="7"/>
      <c r="H149" s="20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4"/>
      <c r="T149" s="7"/>
      <c r="U149" s="7"/>
      <c r="V149" s="7"/>
      <c r="W149" s="7"/>
      <c r="X149" s="7"/>
      <c r="Y149" s="7"/>
      <c r="Z149" s="7"/>
      <c r="AA149" s="7"/>
      <c r="AB149" s="7"/>
      <c r="AC149" s="31"/>
      <c r="AD149" s="31"/>
    </row>
    <row r="150" spans="1:30">
      <c r="A150" s="7"/>
      <c r="B150" s="22"/>
      <c r="C150" s="7"/>
      <c r="D150" s="7"/>
      <c r="E150" s="7"/>
      <c r="F150" s="7"/>
      <c r="G150" s="7"/>
      <c r="H150" s="20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4"/>
      <c r="T150" s="7"/>
      <c r="U150" s="7"/>
      <c r="V150" s="7"/>
      <c r="W150" s="7"/>
      <c r="X150" s="7"/>
      <c r="Y150" s="7"/>
      <c r="Z150" s="7"/>
      <c r="AA150" s="7"/>
      <c r="AB150" s="7"/>
      <c r="AC150" s="31"/>
      <c r="AD150" s="31"/>
    </row>
    <row r="151" spans="1:30">
      <c r="A151" s="7"/>
      <c r="B151" s="22"/>
      <c r="C151" s="7"/>
      <c r="D151" s="7"/>
      <c r="E151" s="7"/>
      <c r="F151" s="7"/>
      <c r="G151" s="7"/>
      <c r="H151" s="20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4"/>
      <c r="T151" s="7"/>
      <c r="U151" s="7"/>
      <c r="V151" s="7"/>
      <c r="W151" s="7"/>
      <c r="X151" s="7"/>
      <c r="Y151" s="7"/>
      <c r="Z151" s="7"/>
      <c r="AA151" s="7"/>
      <c r="AB151" s="7"/>
      <c r="AC151" s="31"/>
      <c r="AD151" s="31"/>
    </row>
    <row r="152" spans="1:30">
      <c r="A152" s="7"/>
      <c r="B152" s="22"/>
      <c r="C152" s="7"/>
      <c r="D152" s="7"/>
      <c r="E152" s="7"/>
      <c r="F152" s="7"/>
      <c r="G152" s="7"/>
      <c r="H152" s="20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4"/>
      <c r="T152" s="7"/>
      <c r="U152" s="7"/>
      <c r="V152" s="7"/>
      <c r="W152" s="7"/>
      <c r="X152" s="7"/>
      <c r="Y152" s="7"/>
      <c r="Z152" s="7"/>
      <c r="AA152" s="7"/>
      <c r="AB152" s="7"/>
      <c r="AC152" s="31"/>
      <c r="AD152" s="31"/>
    </row>
    <row r="153" spans="1:30">
      <c r="A153" s="7"/>
      <c r="B153" s="22"/>
      <c r="C153" s="7"/>
      <c r="D153" s="7"/>
      <c r="E153" s="7"/>
      <c r="F153" s="7"/>
      <c r="G153" s="7"/>
      <c r="H153" s="20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4"/>
      <c r="T153" s="7"/>
      <c r="U153" s="7"/>
      <c r="V153" s="7"/>
      <c r="W153" s="7"/>
      <c r="X153" s="7"/>
      <c r="Y153" s="7"/>
      <c r="Z153" s="7"/>
      <c r="AA153" s="7"/>
      <c r="AB153" s="7"/>
      <c r="AC153" s="31"/>
      <c r="AD153" s="31"/>
    </row>
    <row r="154" spans="1:30">
      <c r="A154" s="7"/>
      <c r="B154" s="22"/>
      <c r="C154" s="7"/>
      <c r="D154" s="7"/>
      <c r="E154" s="7"/>
      <c r="F154" s="7"/>
      <c r="G154" s="7"/>
      <c r="H154" s="20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4"/>
      <c r="T154" s="7"/>
      <c r="U154" s="7"/>
      <c r="V154" s="7"/>
      <c r="W154" s="7"/>
      <c r="X154" s="7"/>
      <c r="Y154" s="7"/>
      <c r="Z154" s="7"/>
      <c r="AA154" s="7"/>
      <c r="AB154" s="7"/>
      <c r="AC154" s="31"/>
      <c r="AD154" s="31"/>
    </row>
    <row r="155" spans="1:30">
      <c r="A155" s="7"/>
      <c r="B155" s="22"/>
      <c r="C155" s="7"/>
      <c r="D155" s="7"/>
      <c r="E155" s="7"/>
      <c r="F155" s="7"/>
      <c r="G155" s="7"/>
      <c r="H155" s="20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4"/>
      <c r="T155" s="7"/>
      <c r="U155" s="7"/>
      <c r="V155" s="7"/>
      <c r="W155" s="7"/>
      <c r="X155" s="7"/>
      <c r="Y155" s="7"/>
      <c r="Z155" s="7"/>
      <c r="AA155" s="7"/>
      <c r="AB155" s="7"/>
      <c r="AC155" s="31"/>
      <c r="AD155" s="31"/>
    </row>
    <row r="156" spans="1:30">
      <c r="A156" s="7"/>
      <c r="B156" s="22"/>
      <c r="C156" s="7"/>
      <c r="D156" s="7"/>
      <c r="E156" s="7"/>
      <c r="F156" s="7"/>
      <c r="G156" s="7"/>
      <c r="H156" s="20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4"/>
      <c r="T156" s="7"/>
      <c r="U156" s="7"/>
      <c r="V156" s="7"/>
      <c r="W156" s="7"/>
      <c r="X156" s="7"/>
      <c r="Y156" s="7"/>
      <c r="Z156" s="7"/>
      <c r="AA156" s="7"/>
      <c r="AB156" s="7"/>
      <c r="AC156" s="31"/>
      <c r="AD156" s="31"/>
    </row>
    <row r="157" spans="1:30">
      <c r="A157" s="7"/>
      <c r="B157" s="22"/>
      <c r="C157" s="7"/>
      <c r="D157" s="7"/>
      <c r="E157" s="7"/>
      <c r="F157" s="7"/>
      <c r="G157" s="7"/>
      <c r="H157" s="20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4"/>
      <c r="T157" s="7"/>
      <c r="U157" s="7"/>
      <c r="V157" s="7"/>
      <c r="W157" s="7"/>
      <c r="X157" s="7"/>
      <c r="Y157" s="7"/>
      <c r="Z157" s="7"/>
      <c r="AA157" s="7"/>
      <c r="AB157" s="7"/>
      <c r="AC157" s="31"/>
      <c r="AD157" s="31"/>
    </row>
    <row r="158" spans="1:30">
      <c r="A158" s="7"/>
      <c r="B158" s="22"/>
      <c r="C158" s="7"/>
      <c r="D158" s="7"/>
      <c r="E158" s="7"/>
      <c r="F158" s="7"/>
      <c r="G158" s="7"/>
      <c r="H158" s="20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4"/>
      <c r="T158" s="7"/>
      <c r="U158" s="7"/>
      <c r="V158" s="7"/>
      <c r="W158" s="7"/>
      <c r="X158" s="7"/>
      <c r="Y158" s="7"/>
      <c r="Z158" s="7"/>
      <c r="AA158" s="7"/>
      <c r="AB158" s="7"/>
      <c r="AC158" s="31"/>
      <c r="AD158" s="31"/>
    </row>
    <row r="159" spans="1:30">
      <c r="A159" s="7"/>
      <c r="B159" s="22"/>
      <c r="C159" s="7"/>
      <c r="D159" s="7"/>
      <c r="E159" s="7"/>
      <c r="F159" s="7"/>
      <c r="G159" s="7"/>
      <c r="H159" s="20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4"/>
      <c r="T159" s="7"/>
      <c r="U159" s="7"/>
      <c r="V159" s="7"/>
      <c r="W159" s="7"/>
      <c r="X159" s="7"/>
      <c r="Y159" s="7"/>
      <c r="Z159" s="7"/>
      <c r="AA159" s="7"/>
      <c r="AB159" s="7"/>
      <c r="AC159" s="31"/>
      <c r="AD159" s="31"/>
    </row>
    <row r="160" spans="1:30">
      <c r="A160" s="7"/>
      <c r="B160" s="22"/>
      <c r="C160" s="7"/>
      <c r="D160" s="7"/>
      <c r="E160" s="7"/>
      <c r="F160" s="7"/>
      <c r="G160" s="7"/>
      <c r="H160" s="20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4"/>
      <c r="T160" s="7"/>
      <c r="U160" s="7"/>
      <c r="V160" s="7"/>
      <c r="W160" s="7"/>
      <c r="X160" s="7"/>
      <c r="Y160" s="7"/>
      <c r="Z160" s="7"/>
      <c r="AA160" s="7"/>
      <c r="AB160" s="7"/>
      <c r="AC160" s="31"/>
      <c r="AD160" s="31"/>
    </row>
    <row r="161" spans="1:30">
      <c r="A161" s="7"/>
      <c r="B161" s="22"/>
      <c r="C161" s="7"/>
      <c r="D161" s="7"/>
      <c r="E161" s="7"/>
      <c r="F161" s="7"/>
      <c r="G161" s="7"/>
      <c r="H161" s="20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4"/>
      <c r="T161" s="7"/>
      <c r="U161" s="7"/>
      <c r="V161" s="7"/>
      <c r="W161" s="7"/>
      <c r="X161" s="7"/>
      <c r="Y161" s="7"/>
      <c r="Z161" s="7"/>
      <c r="AA161" s="7"/>
      <c r="AB161" s="7"/>
      <c r="AC161" s="31"/>
      <c r="AD161" s="31"/>
    </row>
    <row r="162" spans="1:30">
      <c r="A162" s="7"/>
      <c r="B162" s="22"/>
      <c r="C162" s="7"/>
      <c r="D162" s="7"/>
      <c r="E162" s="7"/>
      <c r="F162" s="7"/>
      <c r="G162" s="7"/>
      <c r="H162" s="20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4"/>
      <c r="T162" s="7"/>
      <c r="U162" s="7"/>
      <c r="V162" s="7"/>
      <c r="W162" s="7"/>
      <c r="X162" s="7"/>
      <c r="Y162" s="7"/>
      <c r="Z162" s="7"/>
      <c r="AA162" s="7"/>
      <c r="AB162" s="7"/>
      <c r="AC162" s="31"/>
      <c r="AD162" s="31"/>
    </row>
    <row r="163" spans="1:30">
      <c r="A163" s="7"/>
      <c r="B163" s="22"/>
      <c r="C163" s="7"/>
      <c r="D163" s="7"/>
      <c r="E163" s="7"/>
      <c r="F163" s="7"/>
      <c r="G163" s="7"/>
      <c r="H163" s="20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4"/>
      <c r="T163" s="7"/>
      <c r="U163" s="7"/>
      <c r="V163" s="7"/>
      <c r="W163" s="7"/>
      <c r="X163" s="7"/>
      <c r="Y163" s="7"/>
      <c r="Z163" s="7"/>
      <c r="AA163" s="7"/>
      <c r="AB163" s="7"/>
      <c r="AC163" s="31"/>
      <c r="AD163" s="31"/>
    </row>
    <row r="164" spans="1:30">
      <c r="A164" s="7"/>
      <c r="B164" s="22"/>
      <c r="C164" s="7"/>
      <c r="D164" s="7"/>
      <c r="E164" s="7"/>
      <c r="F164" s="7"/>
      <c r="G164" s="7"/>
      <c r="H164" s="20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4"/>
      <c r="T164" s="7"/>
      <c r="U164" s="7"/>
      <c r="V164" s="7"/>
      <c r="W164" s="7"/>
      <c r="X164" s="7"/>
      <c r="Y164" s="7"/>
      <c r="Z164" s="7"/>
      <c r="AA164" s="7"/>
      <c r="AB164" s="7"/>
      <c r="AC164" s="31"/>
      <c r="AD164" s="31"/>
    </row>
    <row r="165" spans="1:30">
      <c r="A165" s="7"/>
      <c r="B165" s="22"/>
      <c r="C165" s="7"/>
      <c r="D165" s="7"/>
      <c r="E165" s="7"/>
      <c r="F165" s="7"/>
      <c r="G165" s="7"/>
      <c r="H165" s="20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4"/>
      <c r="T165" s="7"/>
      <c r="U165" s="7"/>
      <c r="V165" s="7"/>
      <c r="W165" s="7"/>
      <c r="X165" s="7"/>
      <c r="Y165" s="7"/>
      <c r="Z165" s="7"/>
      <c r="AA165" s="7"/>
      <c r="AB165" s="7"/>
      <c r="AC165" s="31"/>
      <c r="AD165" s="31"/>
    </row>
    <row r="166" spans="1:30">
      <c r="A166" s="7"/>
      <c r="B166" s="22"/>
      <c r="C166" s="7"/>
      <c r="D166" s="7"/>
      <c r="E166" s="7"/>
      <c r="F166" s="7"/>
      <c r="G166" s="7"/>
      <c r="H166" s="20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4"/>
      <c r="T166" s="7"/>
      <c r="U166" s="7"/>
      <c r="V166" s="7"/>
      <c r="W166" s="7"/>
      <c r="X166" s="7"/>
      <c r="Y166" s="7"/>
      <c r="Z166" s="7"/>
      <c r="AA166" s="7"/>
      <c r="AB166" s="7"/>
      <c r="AC166" s="31"/>
      <c r="AD166" s="31"/>
    </row>
    <row r="167" spans="1:30">
      <c r="A167" s="7"/>
      <c r="B167" s="22"/>
      <c r="C167" s="7"/>
      <c r="D167" s="7"/>
      <c r="E167" s="7"/>
      <c r="F167" s="7"/>
      <c r="G167" s="7"/>
      <c r="H167" s="20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4"/>
      <c r="T167" s="7"/>
      <c r="U167" s="7"/>
      <c r="V167" s="7"/>
      <c r="W167" s="7"/>
      <c r="X167" s="7"/>
      <c r="Y167" s="7"/>
      <c r="Z167" s="7"/>
      <c r="AA167" s="7"/>
      <c r="AB167" s="7"/>
      <c r="AC167" s="31"/>
      <c r="AD167" s="31"/>
    </row>
    <row r="168" spans="1:30">
      <c r="A168" s="7"/>
      <c r="B168" s="22"/>
      <c r="C168" s="7"/>
      <c r="D168" s="7"/>
      <c r="E168" s="7"/>
      <c r="F168" s="7"/>
      <c r="G168" s="7"/>
      <c r="H168" s="20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4"/>
      <c r="T168" s="7"/>
      <c r="U168" s="7"/>
      <c r="V168" s="7"/>
      <c r="W168" s="7"/>
      <c r="X168" s="7"/>
      <c r="Y168" s="7"/>
      <c r="Z168" s="7"/>
      <c r="AA168" s="7"/>
      <c r="AB168" s="7"/>
      <c r="AC168" s="31"/>
      <c r="AD168" s="31"/>
    </row>
    <row r="169" spans="1:30">
      <c r="A169" s="7"/>
      <c r="B169" s="22"/>
      <c r="C169" s="7"/>
      <c r="D169" s="7"/>
      <c r="E169" s="7"/>
      <c r="F169" s="7"/>
      <c r="G169" s="7"/>
      <c r="H169" s="20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4"/>
      <c r="T169" s="7"/>
      <c r="U169" s="7"/>
      <c r="V169" s="7"/>
      <c r="W169" s="7"/>
      <c r="X169" s="7"/>
      <c r="Y169" s="7"/>
      <c r="Z169" s="7"/>
      <c r="AA169" s="7"/>
      <c r="AB169" s="7"/>
      <c r="AC169" s="31"/>
      <c r="AD169" s="31"/>
    </row>
    <row r="170" spans="1:30">
      <c r="A170" s="7"/>
      <c r="B170" s="22"/>
      <c r="C170" s="7"/>
      <c r="D170" s="7"/>
      <c r="E170" s="7"/>
      <c r="F170" s="7"/>
      <c r="G170" s="7"/>
      <c r="H170" s="20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4"/>
      <c r="T170" s="7"/>
      <c r="U170" s="7"/>
      <c r="V170" s="7"/>
      <c r="W170" s="7"/>
      <c r="X170" s="7"/>
      <c r="Y170" s="7"/>
      <c r="Z170" s="7"/>
      <c r="AA170" s="7"/>
      <c r="AB170" s="7"/>
      <c r="AC170" s="31"/>
      <c r="AD170" s="31"/>
    </row>
    <row r="171" spans="1:30">
      <c r="A171" s="7"/>
      <c r="B171" s="22"/>
      <c r="C171" s="7"/>
      <c r="D171" s="7"/>
      <c r="E171" s="7"/>
      <c r="F171" s="7"/>
      <c r="G171" s="7"/>
      <c r="H171" s="20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4"/>
      <c r="T171" s="7"/>
      <c r="U171" s="7"/>
      <c r="V171" s="7"/>
      <c r="W171" s="7"/>
      <c r="X171" s="7"/>
      <c r="Y171" s="7"/>
      <c r="Z171" s="7"/>
      <c r="AA171" s="7"/>
      <c r="AB171" s="7"/>
      <c r="AC171" s="31"/>
      <c r="AD171" s="31"/>
    </row>
    <row r="172" spans="1:30">
      <c r="A172" s="7"/>
      <c r="B172" s="22"/>
      <c r="C172" s="7"/>
      <c r="D172" s="7"/>
      <c r="E172" s="7"/>
      <c r="F172" s="7"/>
      <c r="G172" s="7"/>
      <c r="H172" s="20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4"/>
      <c r="T172" s="7"/>
      <c r="U172" s="7"/>
      <c r="V172" s="7"/>
      <c r="W172" s="7"/>
      <c r="X172" s="7"/>
      <c r="Y172" s="7"/>
      <c r="Z172" s="7"/>
      <c r="AA172" s="7"/>
      <c r="AB172" s="7"/>
      <c r="AC172" s="31"/>
      <c r="AD172" s="31"/>
    </row>
    <row r="173" spans="1:30">
      <c r="A173" s="7"/>
      <c r="B173" s="22"/>
      <c r="C173" s="7"/>
      <c r="D173" s="7"/>
      <c r="E173" s="7"/>
      <c r="F173" s="7"/>
      <c r="G173" s="7"/>
      <c r="H173" s="20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4"/>
      <c r="T173" s="7"/>
      <c r="U173" s="7"/>
      <c r="V173" s="7"/>
      <c r="W173" s="7"/>
      <c r="X173" s="7"/>
      <c r="Y173" s="7"/>
      <c r="Z173" s="7"/>
      <c r="AA173" s="7"/>
      <c r="AB173" s="7"/>
      <c r="AC173" s="31"/>
      <c r="AD173" s="31"/>
    </row>
    <row r="174" spans="1:30">
      <c r="A174" s="7"/>
      <c r="B174" s="22"/>
      <c r="C174" s="7"/>
      <c r="D174" s="7"/>
      <c r="E174" s="7"/>
      <c r="F174" s="7"/>
      <c r="G174" s="7"/>
      <c r="H174" s="20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4"/>
      <c r="T174" s="7"/>
      <c r="U174" s="7"/>
      <c r="V174" s="7"/>
      <c r="W174" s="7"/>
      <c r="X174" s="7"/>
      <c r="Y174" s="7"/>
      <c r="Z174" s="7"/>
      <c r="AA174" s="7"/>
      <c r="AB174" s="7"/>
      <c r="AC174" s="31"/>
      <c r="AD174" s="31"/>
    </row>
    <row r="175" spans="1:30">
      <c r="A175" s="7"/>
      <c r="B175" s="22"/>
      <c r="C175" s="7"/>
      <c r="D175" s="7"/>
      <c r="E175" s="7"/>
      <c r="F175" s="7"/>
      <c r="G175" s="7"/>
      <c r="H175" s="20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4"/>
      <c r="T175" s="7"/>
      <c r="U175" s="7"/>
      <c r="V175" s="7"/>
      <c r="W175" s="7"/>
      <c r="X175" s="7"/>
      <c r="Y175" s="7"/>
      <c r="Z175" s="7"/>
      <c r="AA175" s="7"/>
      <c r="AB175" s="7"/>
      <c r="AC175" s="31"/>
      <c r="AD175" s="31"/>
    </row>
    <row r="176" spans="1:30">
      <c r="A176" s="7"/>
      <c r="B176" s="22"/>
      <c r="C176" s="7"/>
      <c r="D176" s="7"/>
      <c r="E176" s="7"/>
      <c r="F176" s="7"/>
      <c r="G176" s="7"/>
      <c r="H176" s="20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4"/>
      <c r="T176" s="7"/>
      <c r="U176" s="7"/>
      <c r="V176" s="7"/>
      <c r="W176" s="7"/>
      <c r="X176" s="7"/>
      <c r="Y176" s="7"/>
      <c r="Z176" s="7"/>
      <c r="AA176" s="7"/>
      <c r="AB176" s="7"/>
      <c r="AC176" s="31"/>
      <c r="AD176" s="31"/>
    </row>
    <row r="177" spans="1:30">
      <c r="A177" s="7"/>
      <c r="B177" s="22"/>
      <c r="C177" s="7"/>
      <c r="D177" s="7"/>
      <c r="E177" s="7"/>
      <c r="F177" s="7"/>
      <c r="G177" s="7"/>
      <c r="H177" s="20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4"/>
      <c r="T177" s="7"/>
      <c r="U177" s="7"/>
      <c r="V177" s="7"/>
      <c r="W177" s="7"/>
      <c r="X177" s="7"/>
      <c r="Y177" s="7"/>
      <c r="Z177" s="7"/>
      <c r="AA177" s="7"/>
      <c r="AB177" s="7"/>
      <c r="AC177" s="31"/>
      <c r="AD177" s="31"/>
    </row>
    <row r="178" spans="1:30">
      <c r="A178" s="7"/>
      <c r="B178" s="22"/>
      <c r="C178" s="7"/>
      <c r="D178" s="7"/>
      <c r="E178" s="7"/>
      <c r="F178" s="7"/>
      <c r="G178" s="7"/>
      <c r="H178" s="20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4"/>
      <c r="T178" s="7"/>
      <c r="U178" s="7"/>
      <c r="V178" s="7"/>
      <c r="W178" s="7"/>
      <c r="X178" s="7"/>
      <c r="Y178" s="7"/>
      <c r="Z178" s="7"/>
      <c r="AA178" s="7"/>
      <c r="AB178" s="7"/>
      <c r="AC178" s="31"/>
      <c r="AD178" s="31"/>
    </row>
    <row r="179" spans="1:30">
      <c r="A179" s="7"/>
      <c r="B179" s="22"/>
      <c r="C179" s="7"/>
      <c r="D179" s="7"/>
      <c r="E179" s="7"/>
      <c r="F179" s="7"/>
      <c r="G179" s="7"/>
      <c r="H179" s="20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4"/>
      <c r="T179" s="7"/>
      <c r="U179" s="7"/>
      <c r="V179" s="7"/>
      <c r="W179" s="7"/>
      <c r="X179" s="7"/>
      <c r="Y179" s="7"/>
      <c r="Z179" s="7"/>
      <c r="AA179" s="7"/>
      <c r="AB179" s="7"/>
      <c r="AC179" s="31"/>
      <c r="AD179" s="31"/>
    </row>
    <row r="180" spans="1:30">
      <c r="A180" s="7"/>
      <c r="B180" s="22"/>
      <c r="C180" s="7"/>
      <c r="D180" s="7"/>
      <c r="E180" s="7"/>
      <c r="F180" s="7"/>
      <c r="G180" s="7"/>
      <c r="H180" s="20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4"/>
      <c r="T180" s="7"/>
      <c r="U180" s="7"/>
      <c r="V180" s="7"/>
      <c r="W180" s="7"/>
      <c r="X180" s="7"/>
      <c r="Y180" s="7"/>
      <c r="Z180" s="7"/>
      <c r="AA180" s="7"/>
      <c r="AB180" s="7"/>
      <c r="AC180" s="31"/>
      <c r="AD180" s="31"/>
    </row>
    <row r="181" spans="1:30">
      <c r="A181" s="7"/>
      <c r="B181" s="22"/>
      <c r="C181" s="7"/>
      <c r="D181" s="7"/>
      <c r="E181" s="7"/>
      <c r="F181" s="7"/>
      <c r="G181" s="7"/>
      <c r="H181" s="20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4"/>
      <c r="T181" s="7"/>
      <c r="U181" s="7"/>
      <c r="V181" s="7"/>
      <c r="W181" s="7"/>
      <c r="X181" s="7"/>
      <c r="Y181" s="7"/>
      <c r="Z181" s="7"/>
      <c r="AA181" s="7"/>
      <c r="AB181" s="7"/>
      <c r="AC181" s="31"/>
      <c r="AD181" s="31"/>
    </row>
    <row r="182" spans="1:30">
      <c r="A182" s="7"/>
      <c r="B182" s="22"/>
      <c r="C182" s="7"/>
      <c r="D182" s="7"/>
      <c r="E182" s="7"/>
      <c r="F182" s="7"/>
      <c r="G182" s="7"/>
      <c r="H182" s="20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4"/>
      <c r="T182" s="7"/>
      <c r="U182" s="7"/>
      <c r="V182" s="7"/>
      <c r="W182" s="7"/>
      <c r="X182" s="7"/>
      <c r="Y182" s="7"/>
      <c r="Z182" s="7"/>
      <c r="AA182" s="7"/>
      <c r="AB182" s="7"/>
      <c r="AC182" s="31"/>
      <c r="AD182" s="31"/>
    </row>
    <row r="183" spans="1:30">
      <c r="A183" s="7"/>
      <c r="B183" s="22"/>
      <c r="C183" s="7"/>
      <c r="D183" s="7"/>
      <c r="E183" s="7"/>
      <c r="F183" s="7"/>
      <c r="G183" s="7"/>
      <c r="H183" s="20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4"/>
      <c r="T183" s="7"/>
      <c r="U183" s="7"/>
      <c r="V183" s="7"/>
      <c r="W183" s="7"/>
      <c r="X183" s="7"/>
      <c r="Y183" s="7"/>
      <c r="Z183" s="7"/>
      <c r="AA183" s="7"/>
      <c r="AB183" s="7"/>
      <c r="AC183" s="31"/>
      <c r="AD183" s="31"/>
    </row>
    <row r="184" spans="1:30">
      <c r="A184" s="7"/>
      <c r="B184" s="22"/>
      <c r="C184" s="7"/>
      <c r="D184" s="7"/>
      <c r="E184" s="7"/>
      <c r="F184" s="7"/>
      <c r="G184" s="7"/>
      <c r="H184" s="20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4"/>
      <c r="T184" s="7"/>
      <c r="U184" s="7"/>
      <c r="V184" s="7"/>
      <c r="W184" s="7"/>
      <c r="X184" s="7"/>
      <c r="Y184" s="7"/>
      <c r="Z184" s="7"/>
      <c r="AA184" s="7"/>
      <c r="AB184" s="7"/>
      <c r="AC184" s="31"/>
      <c r="AD184" s="31"/>
    </row>
    <row r="185" spans="1:30">
      <c r="A185" s="7"/>
      <c r="B185" s="22"/>
      <c r="C185" s="7"/>
      <c r="D185" s="7"/>
      <c r="E185" s="7"/>
      <c r="F185" s="7"/>
      <c r="G185" s="7"/>
      <c r="H185" s="20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4"/>
      <c r="T185" s="7"/>
      <c r="U185" s="7"/>
      <c r="V185" s="7"/>
      <c r="W185" s="7"/>
      <c r="X185" s="7"/>
      <c r="Y185" s="7"/>
      <c r="Z185" s="7"/>
      <c r="AA185" s="7"/>
      <c r="AB185" s="7"/>
      <c r="AC185" s="31"/>
      <c r="AD185" s="31"/>
    </row>
    <row r="186" spans="1:30">
      <c r="A186" s="7"/>
      <c r="B186" s="22"/>
      <c r="C186" s="7"/>
      <c r="D186" s="7"/>
      <c r="E186" s="7"/>
      <c r="F186" s="7"/>
      <c r="G186" s="7"/>
      <c r="H186" s="20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4"/>
      <c r="T186" s="7"/>
      <c r="U186" s="7"/>
      <c r="V186" s="7"/>
      <c r="W186" s="7"/>
      <c r="X186" s="7"/>
      <c r="Y186" s="7"/>
      <c r="Z186" s="7"/>
      <c r="AA186" s="7"/>
      <c r="AB186" s="7"/>
      <c r="AC186" s="31"/>
      <c r="AD186" s="31"/>
    </row>
    <row r="187" spans="1:30">
      <c r="A187" s="7"/>
      <c r="B187" s="22"/>
      <c r="C187" s="7"/>
      <c r="D187" s="7"/>
      <c r="E187" s="7"/>
      <c r="F187" s="7"/>
      <c r="G187" s="7"/>
      <c r="H187" s="20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4"/>
      <c r="T187" s="7"/>
      <c r="U187" s="7"/>
      <c r="V187" s="7"/>
      <c r="W187" s="7"/>
      <c r="X187" s="7"/>
      <c r="Y187" s="7"/>
      <c r="Z187" s="7"/>
      <c r="AA187" s="7"/>
      <c r="AB187" s="7"/>
      <c r="AC187" s="31"/>
      <c r="AD187" s="31"/>
    </row>
    <row r="188" spans="1:30">
      <c r="A188" s="7"/>
      <c r="B188" s="22"/>
      <c r="C188" s="7"/>
      <c r="D188" s="7"/>
      <c r="E188" s="7"/>
      <c r="F188" s="7"/>
      <c r="G188" s="7"/>
      <c r="H188" s="20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4"/>
      <c r="T188" s="7"/>
      <c r="U188" s="7"/>
      <c r="V188" s="7"/>
      <c r="W188" s="7"/>
      <c r="X188" s="7"/>
      <c r="Y188" s="7"/>
      <c r="Z188" s="7"/>
      <c r="AA188" s="7"/>
      <c r="AB188" s="7"/>
      <c r="AC188" s="31"/>
      <c r="AD188" s="31"/>
    </row>
    <row r="189" spans="1:30">
      <c r="A189" s="7"/>
      <c r="B189" s="22"/>
      <c r="C189" s="7"/>
      <c r="D189" s="7"/>
      <c r="E189" s="7"/>
      <c r="F189" s="7"/>
      <c r="G189" s="7"/>
      <c r="H189" s="20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4"/>
      <c r="T189" s="7"/>
      <c r="U189" s="7"/>
      <c r="V189" s="7"/>
      <c r="W189" s="7"/>
      <c r="X189" s="7"/>
      <c r="Y189" s="7"/>
      <c r="Z189" s="7"/>
      <c r="AA189" s="7"/>
      <c r="AB189" s="7"/>
      <c r="AC189" s="31"/>
      <c r="AD189" s="31"/>
    </row>
    <row r="190" spans="1:30">
      <c r="A190" s="7"/>
      <c r="B190" s="22"/>
      <c r="C190" s="7"/>
      <c r="D190" s="7"/>
      <c r="E190" s="7"/>
      <c r="F190" s="7"/>
      <c r="G190" s="7"/>
      <c r="H190" s="20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4"/>
      <c r="T190" s="7"/>
      <c r="U190" s="7"/>
      <c r="V190" s="7"/>
      <c r="W190" s="7"/>
      <c r="X190" s="7"/>
      <c r="Y190" s="7"/>
      <c r="Z190" s="7"/>
      <c r="AA190" s="7"/>
      <c r="AB190" s="7"/>
      <c r="AC190" s="31"/>
      <c r="AD190" s="31"/>
    </row>
    <row r="191" spans="1:30">
      <c r="A191" s="7"/>
      <c r="B191" s="22"/>
      <c r="C191" s="7"/>
      <c r="D191" s="7"/>
      <c r="E191" s="7"/>
      <c r="F191" s="7"/>
      <c r="G191" s="7"/>
      <c r="H191" s="20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4"/>
      <c r="T191" s="7"/>
      <c r="U191" s="7"/>
      <c r="V191" s="7"/>
      <c r="W191" s="7"/>
      <c r="X191" s="7"/>
      <c r="Y191" s="7"/>
      <c r="Z191" s="7"/>
      <c r="AA191" s="7"/>
      <c r="AB191" s="7"/>
      <c r="AC191" s="31"/>
      <c r="AD191" s="31"/>
    </row>
    <row r="192" spans="1:30">
      <c r="A192" s="7"/>
      <c r="B192" s="22"/>
      <c r="C192" s="7"/>
      <c r="D192" s="7"/>
      <c r="E192" s="7"/>
      <c r="F192" s="7"/>
      <c r="G192" s="7"/>
      <c r="H192" s="20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4"/>
      <c r="T192" s="7"/>
      <c r="U192" s="7"/>
      <c r="V192" s="7"/>
      <c r="W192" s="7"/>
      <c r="X192" s="7"/>
      <c r="Y192" s="7"/>
      <c r="Z192" s="7"/>
      <c r="AA192" s="7"/>
      <c r="AB192" s="7"/>
      <c r="AC192" s="31"/>
      <c r="AD192" s="31"/>
    </row>
    <row r="193" spans="1:30">
      <c r="A193" s="7"/>
      <c r="B193" s="22"/>
      <c r="C193" s="7"/>
      <c r="D193" s="7"/>
      <c r="E193" s="7"/>
      <c r="F193" s="7"/>
      <c r="G193" s="7"/>
      <c r="H193" s="20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4"/>
      <c r="T193" s="7"/>
      <c r="U193" s="7"/>
      <c r="V193" s="7"/>
      <c r="W193" s="7"/>
      <c r="X193" s="7"/>
      <c r="Y193" s="7"/>
      <c r="Z193" s="7"/>
      <c r="AA193" s="7"/>
      <c r="AB193" s="7"/>
      <c r="AC193" s="31"/>
      <c r="AD193" s="31"/>
    </row>
    <row r="194" spans="1:30">
      <c r="A194" s="7"/>
      <c r="B194" s="22"/>
      <c r="C194" s="7"/>
      <c r="D194" s="7"/>
      <c r="E194" s="7"/>
      <c r="F194" s="7"/>
      <c r="G194" s="7"/>
      <c r="H194" s="20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4"/>
      <c r="T194" s="7"/>
      <c r="U194" s="7"/>
      <c r="V194" s="7"/>
      <c r="W194" s="7"/>
      <c r="X194" s="7"/>
      <c r="Y194" s="7"/>
      <c r="Z194" s="7"/>
      <c r="AA194" s="7"/>
      <c r="AB194" s="7"/>
      <c r="AC194" s="31"/>
      <c r="AD194" s="31"/>
    </row>
    <row r="195" spans="1:30">
      <c r="A195" s="7"/>
      <c r="B195" s="22"/>
      <c r="C195" s="7"/>
      <c r="D195" s="7"/>
      <c r="E195" s="7"/>
      <c r="F195" s="7"/>
      <c r="G195" s="7"/>
      <c r="H195" s="20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4"/>
      <c r="T195" s="7"/>
      <c r="U195" s="7"/>
      <c r="V195" s="7"/>
      <c r="W195" s="7"/>
      <c r="X195" s="7"/>
      <c r="Y195" s="7"/>
      <c r="Z195" s="7"/>
      <c r="AA195" s="7"/>
      <c r="AB195" s="7"/>
      <c r="AC195" s="31"/>
      <c r="AD195" s="31"/>
    </row>
    <row r="196" spans="1:30">
      <c r="A196" s="7"/>
      <c r="B196" s="22"/>
      <c r="C196" s="7"/>
      <c r="D196" s="7"/>
      <c r="E196" s="7"/>
      <c r="F196" s="7"/>
      <c r="G196" s="7"/>
      <c r="H196" s="20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4"/>
      <c r="T196" s="7"/>
      <c r="U196" s="7"/>
      <c r="V196" s="7"/>
      <c r="W196" s="7"/>
      <c r="X196" s="7"/>
      <c r="Y196" s="7"/>
      <c r="Z196" s="7"/>
      <c r="AA196" s="7"/>
      <c r="AB196" s="7"/>
      <c r="AC196" s="31"/>
      <c r="AD196" s="31"/>
    </row>
    <row r="197" spans="1:30">
      <c r="A197" s="7"/>
      <c r="B197" s="22"/>
      <c r="C197" s="7"/>
      <c r="D197" s="7"/>
      <c r="E197" s="7"/>
      <c r="F197" s="7"/>
      <c r="G197" s="7"/>
      <c r="H197" s="20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4"/>
      <c r="T197" s="7"/>
      <c r="U197" s="7"/>
      <c r="V197" s="7"/>
      <c r="W197" s="7"/>
      <c r="X197" s="7"/>
      <c r="Y197" s="7"/>
      <c r="Z197" s="7"/>
      <c r="AA197" s="7"/>
      <c r="AB197" s="7"/>
      <c r="AC197" s="31"/>
      <c r="AD197" s="31"/>
    </row>
    <row r="198" spans="1:30">
      <c r="A198" s="7"/>
      <c r="B198" s="22"/>
      <c r="C198" s="7"/>
      <c r="D198" s="7"/>
      <c r="E198" s="7"/>
      <c r="F198" s="7"/>
      <c r="G198" s="7"/>
      <c r="H198" s="20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4"/>
      <c r="T198" s="7"/>
      <c r="U198" s="7"/>
      <c r="V198" s="7"/>
      <c r="W198" s="7"/>
      <c r="X198" s="7"/>
      <c r="Y198" s="7"/>
      <c r="Z198" s="7"/>
      <c r="AA198" s="7"/>
      <c r="AB198" s="7"/>
      <c r="AC198" s="31"/>
      <c r="AD198" s="31"/>
    </row>
    <row r="199" spans="1:30">
      <c r="A199" s="7"/>
      <c r="B199" s="22"/>
      <c r="C199" s="7"/>
      <c r="D199" s="7"/>
      <c r="E199" s="7"/>
      <c r="F199" s="7"/>
      <c r="G199" s="7"/>
      <c r="H199" s="20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4"/>
      <c r="T199" s="7"/>
      <c r="U199" s="7"/>
      <c r="V199" s="7"/>
      <c r="W199" s="7"/>
      <c r="X199" s="7"/>
      <c r="Y199" s="7"/>
      <c r="Z199" s="7"/>
      <c r="AA199" s="7"/>
      <c r="AB199" s="7"/>
      <c r="AC199" s="31"/>
      <c r="AD199" s="31"/>
    </row>
    <row r="200" spans="1:30">
      <c r="A200" s="7"/>
      <c r="B200" s="22"/>
      <c r="C200" s="7"/>
      <c r="D200" s="7"/>
      <c r="E200" s="7"/>
      <c r="F200" s="7"/>
      <c r="G200" s="7"/>
      <c r="H200" s="20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4"/>
      <c r="T200" s="7"/>
      <c r="U200" s="7"/>
      <c r="V200" s="7"/>
      <c r="W200" s="7"/>
      <c r="X200" s="7"/>
      <c r="Y200" s="7"/>
      <c r="Z200" s="7"/>
      <c r="AA200" s="7"/>
      <c r="AB200" s="7"/>
      <c r="AC200" s="31"/>
      <c r="AD200" s="31"/>
    </row>
    <row r="201" spans="1:30">
      <c r="A201" s="7"/>
      <c r="B201" s="22"/>
      <c r="C201" s="7"/>
      <c r="D201" s="7"/>
      <c r="E201" s="7"/>
      <c r="F201" s="7"/>
      <c r="G201" s="7"/>
      <c r="H201" s="20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4"/>
      <c r="T201" s="7"/>
      <c r="U201" s="7"/>
      <c r="V201" s="7"/>
      <c r="W201" s="7"/>
      <c r="X201" s="7"/>
      <c r="Y201" s="7"/>
      <c r="Z201" s="7"/>
      <c r="AA201" s="7"/>
      <c r="AB201" s="7"/>
      <c r="AC201" s="31"/>
      <c r="AD201" s="31"/>
    </row>
    <row r="202" spans="1:30">
      <c r="A202" s="7"/>
      <c r="B202" s="22"/>
      <c r="C202" s="7"/>
      <c r="D202" s="7"/>
      <c r="E202" s="7"/>
      <c r="F202" s="7"/>
      <c r="G202" s="7"/>
      <c r="H202" s="20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4"/>
      <c r="T202" s="7"/>
      <c r="U202" s="7"/>
      <c r="V202" s="7"/>
      <c r="W202" s="7"/>
      <c r="X202" s="7"/>
      <c r="Y202" s="7"/>
      <c r="Z202" s="7"/>
      <c r="AA202" s="7"/>
      <c r="AB202" s="7"/>
      <c r="AC202" s="31"/>
      <c r="AD202" s="31"/>
    </row>
    <row r="203" spans="1:30">
      <c r="A203" s="7"/>
      <c r="B203" s="22"/>
      <c r="C203" s="7"/>
      <c r="D203" s="7"/>
      <c r="E203" s="7"/>
      <c r="F203" s="7"/>
      <c r="G203" s="7"/>
      <c r="H203" s="20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4"/>
      <c r="T203" s="7"/>
      <c r="U203" s="7"/>
      <c r="V203" s="7"/>
      <c r="W203" s="7"/>
      <c r="X203" s="7"/>
      <c r="Y203" s="7"/>
      <c r="Z203" s="7"/>
      <c r="AA203" s="7"/>
      <c r="AB203" s="7"/>
      <c r="AC203" s="31"/>
      <c r="AD203" s="31"/>
    </row>
    <row r="204" spans="1:30">
      <c r="A204" s="7"/>
      <c r="B204" s="22"/>
      <c r="C204" s="7"/>
      <c r="D204" s="7"/>
      <c r="E204" s="7"/>
      <c r="F204" s="7"/>
      <c r="G204" s="7"/>
      <c r="H204" s="20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4"/>
      <c r="T204" s="7"/>
      <c r="U204" s="7"/>
      <c r="V204" s="7"/>
      <c r="W204" s="7"/>
      <c r="X204" s="7"/>
      <c r="Y204" s="7"/>
      <c r="Z204" s="7"/>
      <c r="AA204" s="7"/>
      <c r="AB204" s="7"/>
      <c r="AC204" s="31"/>
      <c r="AD204" s="31"/>
    </row>
    <row r="205" spans="1:30">
      <c r="A205" s="7"/>
      <c r="B205" s="22"/>
      <c r="C205" s="7"/>
      <c r="D205" s="7"/>
      <c r="E205" s="7"/>
      <c r="F205" s="7"/>
      <c r="G205" s="7"/>
      <c r="H205" s="20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4"/>
      <c r="T205" s="7"/>
      <c r="U205" s="7"/>
      <c r="V205" s="7"/>
      <c r="W205" s="7"/>
      <c r="X205" s="7"/>
      <c r="Y205" s="7"/>
      <c r="Z205" s="7"/>
      <c r="AA205" s="7"/>
      <c r="AB205" s="7"/>
      <c r="AC205" s="31"/>
      <c r="AD205" s="31"/>
    </row>
    <row r="206" spans="1:30">
      <c r="A206" s="7"/>
      <c r="B206" s="22"/>
      <c r="C206" s="7"/>
      <c r="D206" s="7"/>
      <c r="E206" s="7"/>
      <c r="F206" s="7"/>
      <c r="G206" s="7"/>
      <c r="H206" s="20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4"/>
      <c r="T206" s="7"/>
      <c r="U206" s="7"/>
      <c r="V206" s="7"/>
      <c r="W206" s="7"/>
      <c r="X206" s="7"/>
      <c r="Y206" s="7"/>
      <c r="Z206" s="7"/>
      <c r="AA206" s="7"/>
      <c r="AB206" s="7"/>
      <c r="AC206" s="31"/>
      <c r="AD206" s="31"/>
    </row>
    <row r="207" spans="1:30">
      <c r="A207" s="7"/>
      <c r="B207" s="22"/>
      <c r="C207" s="7"/>
      <c r="D207" s="7"/>
      <c r="E207" s="7"/>
      <c r="F207" s="7"/>
      <c r="G207" s="7"/>
      <c r="H207" s="20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4"/>
      <c r="T207" s="7"/>
      <c r="U207" s="7"/>
      <c r="V207" s="7"/>
      <c r="W207" s="7"/>
      <c r="X207" s="7"/>
      <c r="Y207" s="7"/>
      <c r="Z207" s="7"/>
      <c r="AA207" s="7"/>
      <c r="AB207" s="7"/>
      <c r="AC207" s="31"/>
      <c r="AD207" s="31"/>
    </row>
    <row r="208" spans="1:30">
      <c r="A208" s="7"/>
      <c r="B208" s="22"/>
      <c r="C208" s="7"/>
      <c r="D208" s="7"/>
      <c r="E208" s="7"/>
      <c r="F208" s="7"/>
      <c r="G208" s="7"/>
      <c r="H208" s="20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4"/>
      <c r="T208" s="7"/>
      <c r="U208" s="7"/>
      <c r="V208" s="7"/>
      <c r="W208" s="7"/>
      <c r="X208" s="7"/>
      <c r="Y208" s="7"/>
      <c r="Z208" s="7"/>
      <c r="AA208" s="7"/>
      <c r="AB208" s="7"/>
      <c r="AC208" s="31"/>
      <c r="AD208" s="31"/>
    </row>
    <row r="209" spans="1:30">
      <c r="A209" s="7"/>
      <c r="B209" s="22"/>
      <c r="C209" s="7"/>
      <c r="D209" s="7"/>
      <c r="E209" s="7"/>
      <c r="F209" s="7"/>
      <c r="G209" s="7"/>
      <c r="H209" s="20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4"/>
      <c r="T209" s="7"/>
      <c r="U209" s="7"/>
      <c r="V209" s="7"/>
      <c r="W209" s="7"/>
      <c r="X209" s="7"/>
      <c r="Y209" s="7"/>
      <c r="Z209" s="7"/>
      <c r="AA209" s="7"/>
      <c r="AB209" s="7"/>
      <c r="AC209" s="31"/>
      <c r="AD209" s="31"/>
    </row>
    <row r="210" spans="1:30">
      <c r="A210" s="7"/>
      <c r="B210" s="22"/>
      <c r="C210" s="7"/>
      <c r="D210" s="7"/>
      <c r="E210" s="7"/>
      <c r="F210" s="7"/>
      <c r="G210" s="7"/>
      <c r="H210" s="20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4"/>
      <c r="T210" s="7"/>
      <c r="U210" s="7"/>
      <c r="V210" s="7"/>
      <c r="W210" s="7"/>
      <c r="X210" s="7"/>
      <c r="Y210" s="7"/>
      <c r="Z210" s="7"/>
      <c r="AA210" s="7"/>
      <c r="AB210" s="7"/>
      <c r="AC210" s="31"/>
      <c r="AD210" s="31"/>
    </row>
    <row r="211" spans="1:30">
      <c r="A211" s="7"/>
      <c r="B211" s="22"/>
      <c r="C211" s="7"/>
      <c r="D211" s="7"/>
      <c r="E211" s="7"/>
      <c r="F211" s="7"/>
      <c r="G211" s="7"/>
      <c r="H211" s="20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4"/>
      <c r="T211" s="7"/>
      <c r="U211" s="7"/>
      <c r="V211" s="7"/>
      <c r="W211" s="7"/>
      <c r="X211" s="7"/>
      <c r="Y211" s="7"/>
      <c r="Z211" s="7"/>
      <c r="AA211" s="7"/>
      <c r="AB211" s="7"/>
      <c r="AC211" s="31"/>
      <c r="AD211" s="31"/>
    </row>
    <row r="212" spans="1:30">
      <c r="A212" s="7"/>
      <c r="B212" s="22"/>
      <c r="C212" s="7"/>
      <c r="D212" s="7"/>
      <c r="E212" s="7"/>
      <c r="F212" s="7"/>
      <c r="G212" s="7"/>
      <c r="H212" s="20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4"/>
      <c r="T212" s="7"/>
      <c r="U212" s="7"/>
      <c r="V212" s="7"/>
      <c r="W212" s="7"/>
      <c r="X212" s="7"/>
      <c r="Y212" s="7"/>
      <c r="Z212" s="7"/>
      <c r="AA212" s="7"/>
      <c r="AB212" s="7"/>
      <c r="AC212" s="31"/>
      <c r="AD212" s="31"/>
    </row>
    <row r="213" spans="1:30">
      <c r="A213" s="7"/>
      <c r="B213" s="22"/>
      <c r="C213" s="7"/>
      <c r="D213" s="7"/>
      <c r="E213" s="7"/>
      <c r="F213" s="7"/>
      <c r="G213" s="7"/>
      <c r="H213" s="20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4"/>
      <c r="T213" s="7"/>
      <c r="U213" s="7"/>
      <c r="V213" s="7"/>
      <c r="W213" s="7"/>
      <c r="X213" s="7"/>
      <c r="Y213" s="7"/>
      <c r="Z213" s="7"/>
      <c r="AA213" s="7"/>
      <c r="AB213" s="7"/>
      <c r="AC213" s="31"/>
      <c r="AD213" s="31"/>
    </row>
    <row r="214" spans="1:30">
      <c r="A214" s="7"/>
      <c r="B214" s="22"/>
      <c r="C214" s="7"/>
      <c r="D214" s="7"/>
      <c r="E214" s="7"/>
      <c r="F214" s="7"/>
      <c r="G214" s="7"/>
      <c r="H214" s="20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4"/>
      <c r="T214" s="7"/>
      <c r="U214" s="7"/>
      <c r="V214" s="7"/>
      <c r="W214" s="7"/>
      <c r="X214" s="7"/>
      <c r="Y214" s="7"/>
      <c r="Z214" s="7"/>
      <c r="AA214" s="7"/>
      <c r="AB214" s="7"/>
      <c r="AC214" s="31"/>
      <c r="AD214" s="31"/>
    </row>
    <row r="215" spans="1:30">
      <c r="A215" s="7"/>
      <c r="B215" s="22"/>
      <c r="C215" s="7"/>
      <c r="D215" s="7"/>
      <c r="E215" s="7"/>
      <c r="F215" s="7"/>
      <c r="G215" s="7"/>
      <c r="H215" s="20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4"/>
      <c r="T215" s="7"/>
      <c r="U215" s="7"/>
      <c r="V215" s="7"/>
      <c r="W215" s="7"/>
      <c r="X215" s="7"/>
      <c r="Y215" s="7"/>
      <c r="Z215" s="7"/>
      <c r="AA215" s="7"/>
      <c r="AB215" s="7"/>
      <c r="AC215" s="31"/>
      <c r="AD215" s="31"/>
    </row>
    <row r="216" spans="1:30">
      <c r="A216" s="7"/>
      <c r="B216" s="22"/>
      <c r="C216" s="7"/>
      <c r="D216" s="7"/>
      <c r="E216" s="7"/>
      <c r="F216" s="7"/>
      <c r="G216" s="7"/>
      <c r="H216" s="20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4"/>
      <c r="T216" s="7"/>
      <c r="U216" s="7"/>
      <c r="V216" s="7"/>
      <c r="W216" s="7"/>
      <c r="X216" s="7"/>
      <c r="Y216" s="7"/>
      <c r="Z216" s="7"/>
      <c r="AA216" s="7"/>
      <c r="AB216" s="7"/>
      <c r="AC216" s="31"/>
      <c r="AD216" s="31"/>
    </row>
    <row r="217" spans="1:30">
      <c r="A217" s="7"/>
      <c r="B217" s="22"/>
      <c r="C217" s="7"/>
      <c r="D217" s="7"/>
      <c r="E217" s="7"/>
      <c r="F217" s="7"/>
      <c r="G217" s="7"/>
      <c r="H217" s="20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4"/>
      <c r="T217" s="7"/>
      <c r="U217" s="7"/>
      <c r="V217" s="7"/>
      <c r="W217" s="7"/>
      <c r="X217" s="7"/>
      <c r="Y217" s="7"/>
      <c r="Z217" s="7"/>
      <c r="AA217" s="7"/>
      <c r="AB217" s="7"/>
      <c r="AC217" s="31"/>
      <c r="AD217" s="31"/>
    </row>
    <row r="218" spans="1:30">
      <c r="A218" s="7"/>
      <c r="B218" s="22"/>
      <c r="C218" s="7"/>
      <c r="D218" s="7"/>
      <c r="E218" s="7"/>
      <c r="F218" s="7"/>
      <c r="G218" s="7"/>
      <c r="H218" s="20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4"/>
      <c r="T218" s="7"/>
      <c r="U218" s="7"/>
      <c r="V218" s="7"/>
      <c r="W218" s="7"/>
      <c r="X218" s="7"/>
      <c r="Y218" s="7"/>
      <c r="Z218" s="7"/>
      <c r="AA218" s="7"/>
      <c r="AB218" s="7"/>
      <c r="AC218" s="31"/>
      <c r="AD218" s="31"/>
    </row>
    <row r="219" spans="1:30">
      <c r="A219" s="7"/>
      <c r="B219" s="22"/>
      <c r="C219" s="7"/>
      <c r="D219" s="7"/>
      <c r="E219" s="7"/>
      <c r="F219" s="7"/>
      <c r="G219" s="7"/>
      <c r="H219" s="20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4"/>
      <c r="T219" s="7"/>
      <c r="U219" s="7"/>
      <c r="V219" s="7"/>
      <c r="W219" s="7"/>
      <c r="X219" s="7"/>
      <c r="Y219" s="7"/>
      <c r="Z219" s="7"/>
      <c r="AA219" s="7"/>
      <c r="AB219" s="7"/>
      <c r="AC219" s="31"/>
      <c r="AD219" s="31"/>
    </row>
    <row r="220" spans="1:30">
      <c r="A220" s="7"/>
      <c r="B220" s="22"/>
      <c r="C220" s="7"/>
      <c r="D220" s="7"/>
      <c r="E220" s="7"/>
      <c r="F220" s="7"/>
      <c r="G220" s="7"/>
      <c r="H220" s="20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4"/>
      <c r="T220" s="7"/>
      <c r="U220" s="7"/>
      <c r="V220" s="7"/>
      <c r="W220" s="7"/>
      <c r="X220" s="7"/>
      <c r="Y220" s="7"/>
      <c r="Z220" s="7"/>
      <c r="AA220" s="7"/>
      <c r="AB220" s="7"/>
      <c r="AC220" s="31"/>
      <c r="AD220" s="31"/>
    </row>
    <row r="221" spans="1:30">
      <c r="A221" s="7"/>
      <c r="B221" s="22"/>
      <c r="C221" s="7"/>
      <c r="D221" s="7"/>
      <c r="E221" s="7"/>
      <c r="F221" s="7"/>
      <c r="G221" s="7"/>
      <c r="H221" s="20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4"/>
      <c r="T221" s="7"/>
      <c r="U221" s="7"/>
      <c r="V221" s="7"/>
      <c r="W221" s="7"/>
      <c r="X221" s="7"/>
      <c r="Y221" s="7"/>
      <c r="Z221" s="7"/>
      <c r="AA221" s="7"/>
      <c r="AB221" s="7"/>
      <c r="AC221" s="31"/>
      <c r="AD221" s="31"/>
    </row>
    <row r="222" spans="1:30">
      <c r="A222" s="7"/>
      <c r="B222" s="22"/>
      <c r="C222" s="7"/>
      <c r="D222" s="7"/>
      <c r="E222" s="7"/>
      <c r="F222" s="7"/>
      <c r="G222" s="7"/>
      <c r="H222" s="20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4"/>
      <c r="T222" s="7"/>
      <c r="U222" s="7"/>
      <c r="V222" s="7"/>
      <c r="W222" s="7"/>
      <c r="X222" s="7"/>
      <c r="Y222" s="7"/>
      <c r="Z222" s="7"/>
      <c r="AA222" s="7"/>
      <c r="AB222" s="7"/>
      <c r="AC222" s="31"/>
      <c r="AD222" s="31"/>
    </row>
    <row r="223" spans="1:30">
      <c r="A223" s="7"/>
      <c r="B223" s="22"/>
      <c r="C223" s="7"/>
      <c r="D223" s="7"/>
      <c r="E223" s="7"/>
      <c r="F223" s="7"/>
      <c r="G223" s="7"/>
      <c r="H223" s="20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4"/>
      <c r="T223" s="7"/>
      <c r="U223" s="7"/>
      <c r="V223" s="7"/>
      <c r="W223" s="7"/>
      <c r="X223" s="7"/>
      <c r="Y223" s="7"/>
      <c r="Z223" s="7"/>
      <c r="AA223" s="7"/>
      <c r="AB223" s="7"/>
      <c r="AC223" s="31"/>
      <c r="AD223" s="31"/>
    </row>
    <row r="224" spans="1:30">
      <c r="A224" s="7"/>
      <c r="B224" s="22"/>
      <c r="C224" s="7"/>
      <c r="D224" s="7"/>
      <c r="E224" s="7"/>
      <c r="F224" s="7"/>
      <c r="G224" s="7"/>
      <c r="H224" s="20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4"/>
      <c r="T224" s="7"/>
      <c r="U224" s="7"/>
      <c r="V224" s="7"/>
      <c r="W224" s="7"/>
      <c r="X224" s="7"/>
      <c r="Y224" s="7"/>
      <c r="Z224" s="7"/>
      <c r="AA224" s="7"/>
      <c r="AB224" s="7"/>
      <c r="AC224" s="31"/>
      <c r="AD224" s="31"/>
    </row>
    <row r="225" spans="1:30">
      <c r="A225" s="7"/>
      <c r="B225" s="22"/>
      <c r="C225" s="7"/>
      <c r="D225" s="7"/>
      <c r="E225" s="7"/>
      <c r="F225" s="7"/>
      <c r="G225" s="7"/>
      <c r="H225" s="20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4"/>
      <c r="T225" s="7"/>
      <c r="U225" s="7"/>
      <c r="V225" s="7"/>
      <c r="W225" s="7"/>
      <c r="X225" s="7"/>
      <c r="Y225" s="7"/>
      <c r="Z225" s="7"/>
      <c r="AA225" s="7"/>
      <c r="AB225" s="7"/>
      <c r="AC225" s="31"/>
      <c r="AD225" s="31"/>
    </row>
    <row r="226" spans="1:30">
      <c r="A226" s="7"/>
      <c r="B226" s="22"/>
      <c r="C226" s="7"/>
      <c r="D226" s="7"/>
      <c r="E226" s="7"/>
      <c r="F226" s="7"/>
      <c r="G226" s="7"/>
      <c r="H226" s="20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4"/>
      <c r="T226" s="7"/>
      <c r="U226" s="7"/>
      <c r="V226" s="7"/>
      <c r="W226" s="7"/>
      <c r="X226" s="7"/>
      <c r="Y226" s="7"/>
      <c r="Z226" s="7"/>
      <c r="AA226" s="7"/>
      <c r="AB226" s="7"/>
      <c r="AC226" s="31"/>
      <c r="AD226" s="31"/>
    </row>
    <row r="227" spans="1:30">
      <c r="A227" s="7"/>
      <c r="B227" s="22"/>
      <c r="C227" s="7"/>
      <c r="D227" s="7"/>
      <c r="E227" s="7"/>
      <c r="F227" s="7"/>
      <c r="G227" s="7"/>
      <c r="H227" s="20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4"/>
      <c r="T227" s="7"/>
      <c r="U227" s="7"/>
      <c r="V227" s="7"/>
      <c r="W227" s="7"/>
      <c r="X227" s="7"/>
      <c r="Y227" s="7"/>
      <c r="Z227" s="7"/>
      <c r="AA227" s="7"/>
      <c r="AB227" s="7"/>
      <c r="AC227" s="31"/>
      <c r="AD227" s="31"/>
    </row>
    <row r="228" spans="1:30">
      <c r="A228" s="7"/>
      <c r="B228" s="22"/>
      <c r="C228" s="7"/>
      <c r="D228" s="7"/>
      <c r="E228" s="7"/>
      <c r="F228" s="7"/>
      <c r="G228" s="7"/>
      <c r="H228" s="20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4"/>
      <c r="T228" s="7"/>
      <c r="U228" s="7"/>
      <c r="V228" s="7"/>
      <c r="W228" s="7"/>
      <c r="X228" s="7"/>
      <c r="Y228" s="7"/>
      <c r="Z228" s="7"/>
      <c r="AA228" s="7"/>
      <c r="AB228" s="7"/>
      <c r="AC228" s="31"/>
      <c r="AD228" s="31"/>
    </row>
    <row r="229" spans="1:30">
      <c r="A229" s="7"/>
      <c r="B229" s="22"/>
      <c r="C229" s="7"/>
      <c r="D229" s="7"/>
      <c r="E229" s="7"/>
      <c r="F229" s="7"/>
      <c r="G229" s="7"/>
      <c r="H229" s="20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4"/>
      <c r="T229" s="7"/>
      <c r="U229" s="7"/>
      <c r="V229" s="7"/>
      <c r="W229" s="7"/>
      <c r="X229" s="7"/>
      <c r="Y229" s="7"/>
      <c r="Z229" s="7"/>
      <c r="AA229" s="7"/>
      <c r="AB229" s="7"/>
      <c r="AC229" s="31"/>
      <c r="AD229" s="31"/>
    </row>
    <row r="230" spans="1:30">
      <c r="A230" s="7"/>
      <c r="B230" s="22"/>
      <c r="C230" s="7"/>
      <c r="D230" s="7"/>
      <c r="E230" s="7"/>
      <c r="F230" s="7"/>
      <c r="G230" s="7"/>
      <c r="H230" s="20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4"/>
      <c r="T230" s="7"/>
      <c r="U230" s="7"/>
      <c r="V230" s="7"/>
      <c r="W230" s="7"/>
      <c r="X230" s="7"/>
      <c r="Y230" s="7"/>
      <c r="Z230" s="7"/>
      <c r="AA230" s="7"/>
      <c r="AB230" s="7"/>
      <c r="AC230" s="31"/>
      <c r="AD230" s="31"/>
    </row>
    <row r="231" spans="1:30">
      <c r="A231" s="7"/>
      <c r="B231" s="22"/>
      <c r="C231" s="7"/>
      <c r="D231" s="7"/>
      <c r="E231" s="7"/>
      <c r="F231" s="7"/>
      <c r="G231" s="7"/>
      <c r="H231" s="20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4"/>
      <c r="T231" s="7"/>
      <c r="U231" s="7"/>
      <c r="V231" s="7"/>
      <c r="W231" s="7"/>
      <c r="X231" s="7"/>
      <c r="Y231" s="7"/>
      <c r="Z231" s="7"/>
      <c r="AA231" s="7"/>
      <c r="AB231" s="7"/>
      <c r="AC231" s="31"/>
      <c r="AD231" s="31"/>
    </row>
    <row r="232" spans="1:30">
      <c r="A232" s="7"/>
      <c r="B232" s="22"/>
      <c r="C232" s="7"/>
      <c r="D232" s="7"/>
      <c r="E232" s="7"/>
      <c r="F232" s="7"/>
      <c r="G232" s="7"/>
      <c r="H232" s="20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4"/>
      <c r="T232" s="7"/>
      <c r="U232" s="7"/>
      <c r="V232" s="7"/>
      <c r="W232" s="7"/>
      <c r="X232" s="7"/>
      <c r="Y232" s="7"/>
      <c r="Z232" s="7"/>
      <c r="AA232" s="7"/>
      <c r="AB232" s="7"/>
      <c r="AC232" s="31"/>
      <c r="AD232" s="31"/>
    </row>
    <row r="233" spans="1:30">
      <c r="A233" s="7"/>
      <c r="B233" s="22"/>
      <c r="C233" s="7"/>
      <c r="D233" s="7"/>
      <c r="E233" s="7"/>
      <c r="F233" s="7"/>
      <c r="G233" s="7"/>
      <c r="H233" s="20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4"/>
      <c r="T233" s="7"/>
      <c r="U233" s="7"/>
      <c r="V233" s="7"/>
      <c r="W233" s="7"/>
      <c r="X233" s="7"/>
      <c r="Y233" s="7"/>
      <c r="Z233" s="7"/>
      <c r="AA233" s="7"/>
      <c r="AB233" s="7"/>
      <c r="AC233" s="31"/>
      <c r="AD233" s="31"/>
    </row>
    <row r="234" spans="1:30">
      <c r="A234" s="7"/>
      <c r="B234" s="22"/>
      <c r="C234" s="7"/>
      <c r="D234" s="7"/>
      <c r="E234" s="7"/>
      <c r="F234" s="7"/>
      <c r="G234" s="7"/>
      <c r="H234" s="20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4"/>
      <c r="T234" s="7"/>
      <c r="U234" s="7"/>
      <c r="V234" s="7"/>
      <c r="W234" s="7"/>
      <c r="X234" s="7"/>
      <c r="Y234" s="7"/>
      <c r="Z234" s="7"/>
      <c r="AA234" s="7"/>
      <c r="AB234" s="7"/>
      <c r="AC234" s="31"/>
      <c r="AD234" s="31"/>
    </row>
    <row r="235" spans="1:30">
      <c r="A235" s="7"/>
      <c r="B235" s="22"/>
      <c r="C235" s="7"/>
      <c r="D235" s="7"/>
      <c r="E235" s="7"/>
      <c r="F235" s="7"/>
      <c r="G235" s="7"/>
      <c r="H235" s="20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4"/>
      <c r="T235" s="7"/>
      <c r="U235" s="7"/>
      <c r="V235" s="7"/>
      <c r="W235" s="7"/>
      <c r="X235" s="7"/>
      <c r="Y235" s="7"/>
      <c r="Z235" s="7"/>
      <c r="AA235" s="7"/>
      <c r="AB235" s="7"/>
      <c r="AC235" s="31"/>
      <c r="AD235" s="31"/>
    </row>
    <row r="236" spans="1:30">
      <c r="A236" s="7"/>
      <c r="B236" s="22"/>
      <c r="C236" s="7"/>
      <c r="D236" s="7"/>
      <c r="E236" s="7"/>
      <c r="F236" s="7"/>
      <c r="G236" s="7"/>
      <c r="H236" s="20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4"/>
      <c r="T236" s="7"/>
      <c r="U236" s="7"/>
      <c r="V236" s="7"/>
      <c r="W236" s="7"/>
      <c r="X236" s="7"/>
      <c r="Y236" s="7"/>
      <c r="Z236" s="7"/>
      <c r="AA236" s="7"/>
      <c r="AB236" s="7"/>
      <c r="AC236" s="31"/>
      <c r="AD236" s="31"/>
    </row>
    <row r="237" spans="1:30">
      <c r="A237" s="7"/>
      <c r="B237" s="22"/>
      <c r="C237" s="7"/>
      <c r="D237" s="7"/>
      <c r="E237" s="7"/>
      <c r="F237" s="7"/>
      <c r="G237" s="7"/>
      <c r="H237" s="20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4"/>
      <c r="T237" s="7"/>
      <c r="U237" s="7"/>
      <c r="V237" s="7"/>
      <c r="W237" s="7"/>
      <c r="X237" s="7"/>
      <c r="Y237" s="7"/>
      <c r="Z237" s="7"/>
      <c r="AA237" s="7"/>
      <c r="AB237" s="7"/>
      <c r="AC237" s="31"/>
      <c r="AD237" s="31"/>
    </row>
    <row r="238" spans="1:30">
      <c r="A238" s="7"/>
      <c r="B238" s="22"/>
      <c r="C238" s="7"/>
      <c r="D238" s="7"/>
      <c r="E238" s="7"/>
      <c r="F238" s="7"/>
      <c r="G238" s="7"/>
      <c r="H238" s="20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4"/>
      <c r="T238" s="7"/>
      <c r="U238" s="7"/>
      <c r="V238" s="7"/>
      <c r="W238" s="7"/>
      <c r="X238" s="7"/>
      <c r="Y238" s="7"/>
      <c r="Z238" s="7"/>
      <c r="AA238" s="7"/>
      <c r="AB238" s="7"/>
      <c r="AC238" s="31"/>
      <c r="AD238" s="31"/>
    </row>
    <row r="239" spans="1:30">
      <c r="A239" s="7"/>
      <c r="B239" s="22"/>
      <c r="C239" s="7"/>
      <c r="D239" s="7"/>
      <c r="E239" s="7"/>
      <c r="F239" s="7"/>
      <c r="G239" s="7"/>
      <c r="H239" s="20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4"/>
      <c r="T239" s="7"/>
      <c r="U239" s="7"/>
      <c r="V239" s="7"/>
      <c r="W239" s="7"/>
      <c r="X239" s="7"/>
      <c r="Y239" s="7"/>
      <c r="Z239" s="7"/>
      <c r="AA239" s="7"/>
      <c r="AB239" s="7"/>
      <c r="AC239" s="31"/>
      <c r="AD239" s="31"/>
    </row>
    <row r="240" spans="1:30">
      <c r="A240" s="7"/>
      <c r="B240" s="22"/>
      <c r="C240" s="7"/>
      <c r="D240" s="7"/>
      <c r="E240" s="7"/>
      <c r="F240" s="7"/>
      <c r="G240" s="7"/>
      <c r="H240" s="20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4"/>
      <c r="T240" s="7"/>
      <c r="U240" s="7"/>
      <c r="V240" s="7"/>
      <c r="W240" s="7"/>
      <c r="X240" s="7"/>
      <c r="Y240" s="7"/>
      <c r="Z240" s="7"/>
      <c r="AA240" s="7"/>
      <c r="AB240" s="7"/>
      <c r="AC240" s="31"/>
      <c r="AD240" s="31"/>
    </row>
    <row r="241" spans="1:30">
      <c r="A241" s="7"/>
      <c r="B241" s="22"/>
      <c r="C241" s="7"/>
      <c r="D241" s="7"/>
      <c r="E241" s="7"/>
      <c r="F241" s="7"/>
      <c r="G241" s="7"/>
      <c r="H241" s="20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4"/>
      <c r="T241" s="7"/>
      <c r="U241" s="7"/>
      <c r="V241" s="7"/>
      <c r="W241" s="7"/>
      <c r="X241" s="7"/>
      <c r="Y241" s="7"/>
      <c r="Z241" s="7"/>
      <c r="AA241" s="7"/>
      <c r="AB241" s="7"/>
      <c r="AC241" s="31"/>
      <c r="AD241" s="31"/>
    </row>
    <row r="242" spans="1:30">
      <c r="A242" s="7"/>
      <c r="B242" s="22"/>
      <c r="C242" s="7"/>
      <c r="D242" s="7"/>
      <c r="E242" s="7"/>
      <c r="F242" s="7"/>
      <c r="G242" s="7"/>
      <c r="H242" s="20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4"/>
      <c r="T242" s="7"/>
      <c r="U242" s="7"/>
      <c r="V242" s="7"/>
      <c r="W242" s="7"/>
      <c r="X242" s="7"/>
      <c r="Y242" s="7"/>
      <c r="Z242" s="7"/>
      <c r="AA242" s="7"/>
      <c r="AB242" s="7"/>
      <c r="AC242" s="31"/>
      <c r="AD242" s="31"/>
    </row>
    <row r="243" spans="1:30">
      <c r="A243" s="7"/>
      <c r="B243" s="22"/>
      <c r="C243" s="7"/>
      <c r="D243" s="7"/>
      <c r="E243" s="7"/>
      <c r="F243" s="7"/>
      <c r="G243" s="7"/>
      <c r="H243" s="20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4"/>
      <c r="T243" s="7"/>
      <c r="U243" s="7"/>
      <c r="V243" s="7"/>
      <c r="W243" s="7"/>
      <c r="X243" s="7"/>
      <c r="Y243" s="7"/>
      <c r="Z243" s="7"/>
      <c r="AA243" s="7"/>
      <c r="AB243" s="7"/>
      <c r="AC243" s="31"/>
      <c r="AD243" s="31"/>
    </row>
    <row r="244" spans="1:30">
      <c r="A244" s="7"/>
      <c r="B244" s="22"/>
      <c r="C244" s="7"/>
      <c r="D244" s="7"/>
      <c r="E244" s="7"/>
      <c r="F244" s="7"/>
      <c r="G244" s="7"/>
      <c r="H244" s="20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4"/>
      <c r="T244" s="7"/>
      <c r="U244" s="7"/>
      <c r="V244" s="7"/>
      <c r="W244" s="7"/>
      <c r="X244" s="7"/>
      <c r="Y244" s="7"/>
      <c r="Z244" s="7"/>
      <c r="AA244" s="7"/>
      <c r="AB244" s="7"/>
      <c r="AC244" s="31"/>
      <c r="AD244" s="31"/>
    </row>
    <row r="245" spans="1:30">
      <c r="A245" s="7"/>
      <c r="B245" s="22"/>
      <c r="C245" s="7"/>
      <c r="D245" s="7"/>
      <c r="E245" s="7"/>
      <c r="F245" s="7"/>
      <c r="G245" s="7"/>
      <c r="H245" s="20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4"/>
      <c r="T245" s="7"/>
      <c r="U245" s="7"/>
      <c r="V245" s="7"/>
      <c r="W245" s="7"/>
      <c r="X245" s="7"/>
      <c r="Y245" s="7"/>
      <c r="Z245" s="7"/>
      <c r="AA245" s="7"/>
      <c r="AB245" s="7"/>
      <c r="AC245" s="31"/>
      <c r="AD245" s="31"/>
    </row>
    <row r="246" spans="1:30">
      <c r="A246" s="7"/>
      <c r="B246" s="22"/>
      <c r="C246" s="7"/>
      <c r="D246" s="7"/>
      <c r="E246" s="7"/>
      <c r="F246" s="7"/>
      <c r="G246" s="7"/>
      <c r="H246" s="20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4"/>
      <c r="T246" s="7"/>
      <c r="U246" s="7"/>
      <c r="V246" s="7"/>
      <c r="W246" s="7"/>
      <c r="X246" s="7"/>
      <c r="Y246" s="7"/>
      <c r="Z246" s="7"/>
      <c r="AA246" s="7"/>
      <c r="AB246" s="7"/>
      <c r="AC246" s="31"/>
      <c r="AD246" s="31"/>
    </row>
    <row r="247" spans="1:30">
      <c r="A247" s="7"/>
      <c r="B247" s="22"/>
      <c r="C247" s="7"/>
      <c r="D247" s="7"/>
      <c r="E247" s="7"/>
      <c r="F247" s="7"/>
      <c r="G247" s="7"/>
      <c r="H247" s="20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4"/>
      <c r="T247" s="7"/>
      <c r="U247" s="7"/>
      <c r="V247" s="7"/>
      <c r="W247" s="7"/>
      <c r="X247" s="7"/>
      <c r="Y247" s="7"/>
      <c r="Z247" s="7"/>
      <c r="AA247" s="7"/>
      <c r="AB247" s="7"/>
      <c r="AC247" s="31"/>
      <c r="AD247" s="31"/>
    </row>
    <row r="248" spans="1:30">
      <c r="A248" s="7"/>
      <c r="B248" s="22"/>
      <c r="C248" s="7"/>
      <c r="D248" s="7"/>
      <c r="E248" s="7"/>
      <c r="F248" s="7"/>
      <c r="G248" s="7"/>
      <c r="H248" s="20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4"/>
      <c r="T248" s="7"/>
      <c r="U248" s="7"/>
      <c r="V248" s="7"/>
      <c r="W248" s="7"/>
      <c r="X248" s="7"/>
      <c r="Y248" s="7"/>
      <c r="Z248" s="7"/>
      <c r="AA248" s="7"/>
      <c r="AB248" s="7"/>
      <c r="AC248" s="31"/>
      <c r="AD248" s="31"/>
    </row>
    <row r="249" spans="1:30">
      <c r="A249" s="7"/>
      <c r="B249" s="22"/>
      <c r="C249" s="7"/>
      <c r="D249" s="7"/>
      <c r="E249" s="7"/>
      <c r="F249" s="7"/>
      <c r="G249" s="7"/>
      <c r="H249" s="20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4"/>
      <c r="T249" s="7"/>
      <c r="U249" s="7"/>
      <c r="V249" s="7"/>
      <c r="W249" s="7"/>
      <c r="X249" s="7"/>
      <c r="Y249" s="7"/>
      <c r="Z249" s="7"/>
      <c r="AA249" s="7"/>
      <c r="AB249" s="7"/>
      <c r="AC249" s="31"/>
      <c r="AD249" s="31"/>
    </row>
    <row r="250" spans="1:30">
      <c r="A250" s="7"/>
      <c r="B250" s="22"/>
      <c r="C250" s="7"/>
      <c r="D250" s="7"/>
      <c r="E250" s="7"/>
      <c r="F250" s="7"/>
      <c r="G250" s="7"/>
      <c r="H250" s="20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4"/>
      <c r="T250" s="7"/>
      <c r="U250" s="7"/>
      <c r="V250" s="7"/>
      <c r="W250" s="7"/>
      <c r="X250" s="7"/>
      <c r="Y250" s="7"/>
      <c r="Z250" s="7"/>
      <c r="AA250" s="7"/>
      <c r="AB250" s="7"/>
      <c r="AC250" s="31"/>
      <c r="AD250" s="31"/>
    </row>
    <row r="251" spans="1:30">
      <c r="A251" s="7"/>
      <c r="B251" s="22"/>
      <c r="C251" s="7"/>
      <c r="D251" s="7"/>
      <c r="E251" s="7"/>
      <c r="F251" s="7"/>
      <c r="G251" s="7"/>
      <c r="H251" s="20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4"/>
      <c r="T251" s="7"/>
      <c r="U251" s="7"/>
      <c r="V251" s="7"/>
      <c r="W251" s="7"/>
      <c r="X251" s="7"/>
      <c r="Y251" s="7"/>
      <c r="Z251" s="7"/>
      <c r="AA251" s="7"/>
      <c r="AB251" s="7"/>
      <c r="AC251" s="31"/>
      <c r="AD251" s="31"/>
    </row>
    <row r="252" spans="1:30">
      <c r="A252" s="7"/>
      <c r="B252" s="22"/>
      <c r="C252" s="7"/>
      <c r="D252" s="7"/>
      <c r="E252" s="7"/>
      <c r="F252" s="7"/>
      <c r="G252" s="7"/>
      <c r="H252" s="20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4"/>
      <c r="T252" s="7"/>
      <c r="U252" s="7"/>
      <c r="V252" s="7"/>
      <c r="W252" s="7"/>
      <c r="X252" s="7"/>
      <c r="Y252" s="7"/>
      <c r="Z252" s="7"/>
      <c r="AA252" s="7"/>
      <c r="AB252" s="7"/>
      <c r="AC252" s="31"/>
      <c r="AD252" s="31"/>
    </row>
    <row r="253" spans="1:30">
      <c r="A253" s="7"/>
      <c r="B253" s="22"/>
      <c r="C253" s="7"/>
      <c r="D253" s="7"/>
      <c r="E253" s="7"/>
      <c r="F253" s="7"/>
      <c r="G253" s="7"/>
      <c r="H253" s="20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4"/>
      <c r="T253" s="7"/>
      <c r="U253" s="7"/>
      <c r="V253" s="7"/>
      <c r="W253" s="7"/>
      <c r="X253" s="7"/>
      <c r="Y253" s="7"/>
      <c r="Z253" s="7"/>
      <c r="AA253" s="7"/>
      <c r="AB253" s="7"/>
      <c r="AC253" s="31"/>
      <c r="AD253" s="31"/>
    </row>
    <row r="254" spans="1:30">
      <c r="A254" s="7"/>
      <c r="B254" s="22"/>
      <c r="C254" s="7"/>
      <c r="D254" s="7"/>
      <c r="E254" s="7"/>
      <c r="F254" s="7"/>
      <c r="G254" s="7"/>
      <c r="H254" s="20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4"/>
      <c r="T254" s="7"/>
      <c r="U254" s="7"/>
      <c r="V254" s="7"/>
      <c r="W254" s="7"/>
      <c r="X254" s="7"/>
      <c r="Y254" s="7"/>
      <c r="Z254" s="7"/>
      <c r="AA254" s="7"/>
      <c r="AB254" s="7"/>
      <c r="AC254" s="31"/>
      <c r="AD254" s="31"/>
    </row>
    <row r="255" spans="1:30">
      <c r="A255" s="7"/>
      <c r="B255" s="22"/>
      <c r="C255" s="7"/>
      <c r="D255" s="7"/>
      <c r="E255" s="7"/>
      <c r="F255" s="7"/>
      <c r="G255" s="7"/>
      <c r="H255" s="20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4"/>
      <c r="T255" s="7"/>
      <c r="U255" s="7"/>
      <c r="V255" s="7"/>
      <c r="W255" s="7"/>
      <c r="X255" s="7"/>
      <c r="Y255" s="7"/>
      <c r="Z255" s="7"/>
      <c r="AA255" s="7"/>
      <c r="AB255" s="7"/>
      <c r="AC255" s="31"/>
      <c r="AD255" s="31"/>
    </row>
    <row r="256" spans="1:30">
      <c r="A256" s="7"/>
      <c r="B256" s="22"/>
      <c r="C256" s="7"/>
      <c r="D256" s="7"/>
      <c r="E256" s="7"/>
      <c r="F256" s="7"/>
      <c r="G256" s="7"/>
      <c r="H256" s="20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4"/>
      <c r="T256" s="7"/>
      <c r="U256" s="7"/>
      <c r="V256" s="7"/>
      <c r="W256" s="7"/>
      <c r="X256" s="7"/>
      <c r="Y256" s="7"/>
      <c r="Z256" s="7"/>
      <c r="AA256" s="7"/>
      <c r="AB256" s="7"/>
      <c r="AC256" s="31"/>
      <c r="AD256" s="31"/>
    </row>
    <row r="257" spans="1:30">
      <c r="A257" s="7"/>
      <c r="B257" s="22"/>
      <c r="C257" s="7"/>
      <c r="D257" s="7"/>
      <c r="E257" s="7"/>
      <c r="F257" s="7"/>
      <c r="G257" s="7"/>
      <c r="H257" s="20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4"/>
      <c r="T257" s="7"/>
      <c r="U257" s="7"/>
      <c r="V257" s="7"/>
      <c r="W257" s="7"/>
      <c r="X257" s="7"/>
      <c r="Y257" s="7"/>
      <c r="Z257" s="7"/>
      <c r="AA257" s="7"/>
      <c r="AB257" s="7"/>
      <c r="AC257" s="31"/>
      <c r="AD257" s="31"/>
    </row>
    <row r="258" spans="1:30">
      <c r="A258" s="7"/>
      <c r="B258" s="22"/>
      <c r="C258" s="7"/>
      <c r="D258" s="7"/>
      <c r="E258" s="7"/>
      <c r="F258" s="7"/>
      <c r="G258" s="7"/>
      <c r="H258" s="20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4"/>
      <c r="T258" s="7"/>
      <c r="U258" s="7"/>
      <c r="V258" s="7"/>
      <c r="W258" s="7"/>
      <c r="X258" s="7"/>
      <c r="Y258" s="7"/>
      <c r="Z258" s="7"/>
      <c r="AA258" s="7"/>
      <c r="AB258" s="7"/>
      <c r="AC258" s="31"/>
      <c r="AD258" s="31"/>
    </row>
    <row r="259" spans="1:30">
      <c r="A259" s="7"/>
      <c r="B259" s="22"/>
      <c r="C259" s="7"/>
      <c r="D259" s="7"/>
      <c r="E259" s="7"/>
      <c r="F259" s="7"/>
      <c r="G259" s="7"/>
      <c r="H259" s="20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4"/>
      <c r="T259" s="7"/>
      <c r="U259" s="7"/>
      <c r="V259" s="7"/>
      <c r="W259" s="7"/>
      <c r="X259" s="7"/>
      <c r="Y259" s="7"/>
      <c r="Z259" s="7"/>
      <c r="AA259" s="7"/>
      <c r="AB259" s="7"/>
      <c r="AC259" s="31"/>
      <c r="AD259" s="31"/>
    </row>
    <row r="260" spans="1:30">
      <c r="A260" s="7"/>
      <c r="B260" s="22"/>
      <c r="C260" s="7"/>
      <c r="D260" s="7"/>
      <c r="E260" s="7"/>
      <c r="F260" s="7"/>
      <c r="G260" s="7"/>
      <c r="H260" s="20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4"/>
      <c r="T260" s="7"/>
      <c r="U260" s="7"/>
      <c r="V260" s="7"/>
      <c r="W260" s="7"/>
      <c r="X260" s="7"/>
      <c r="Y260" s="7"/>
      <c r="Z260" s="7"/>
      <c r="AA260" s="7"/>
      <c r="AB260" s="7"/>
      <c r="AC260" s="31"/>
      <c r="AD260" s="31"/>
    </row>
    <row r="261" spans="1:30">
      <c r="A261" s="7"/>
      <c r="B261" s="22"/>
      <c r="C261" s="7"/>
      <c r="D261" s="7"/>
      <c r="E261" s="7"/>
      <c r="F261" s="7"/>
      <c r="G261" s="7"/>
      <c r="H261" s="20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4"/>
      <c r="T261" s="7"/>
      <c r="U261" s="7"/>
      <c r="V261" s="7"/>
      <c r="W261" s="7"/>
      <c r="X261" s="7"/>
      <c r="Y261" s="7"/>
      <c r="Z261" s="7"/>
      <c r="AA261" s="7"/>
      <c r="AB261" s="7"/>
      <c r="AC261" s="31"/>
      <c r="AD261" s="31"/>
    </row>
    <row r="262" spans="1:30">
      <c r="A262" s="7"/>
      <c r="B262" s="22"/>
      <c r="C262" s="7"/>
      <c r="D262" s="7"/>
      <c r="E262" s="7"/>
      <c r="F262" s="7"/>
      <c r="G262" s="7"/>
      <c r="H262" s="20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4"/>
      <c r="T262" s="7"/>
      <c r="U262" s="7"/>
      <c r="V262" s="7"/>
      <c r="W262" s="7"/>
      <c r="X262" s="7"/>
      <c r="Y262" s="7"/>
      <c r="Z262" s="7"/>
      <c r="AA262" s="7"/>
      <c r="AB262" s="7"/>
      <c r="AC262" s="31"/>
      <c r="AD262" s="31"/>
    </row>
    <row r="263" spans="1:30">
      <c r="A263" s="7"/>
      <c r="B263" s="22"/>
      <c r="C263" s="7"/>
      <c r="D263" s="7"/>
      <c r="E263" s="7"/>
      <c r="F263" s="7"/>
      <c r="G263" s="7"/>
      <c r="H263" s="20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4"/>
      <c r="T263" s="7"/>
      <c r="U263" s="7"/>
      <c r="V263" s="7"/>
      <c r="W263" s="7"/>
      <c r="X263" s="7"/>
      <c r="Y263" s="7"/>
      <c r="Z263" s="7"/>
      <c r="AA263" s="7"/>
      <c r="AB263" s="7"/>
      <c r="AC263" s="31"/>
      <c r="AD263" s="31"/>
    </row>
    <row r="264" spans="1:30">
      <c r="A264" s="7"/>
      <c r="B264" s="22"/>
      <c r="C264" s="7"/>
      <c r="D264" s="7"/>
      <c r="E264" s="7"/>
      <c r="F264" s="7"/>
      <c r="G264" s="7"/>
      <c r="H264" s="20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4"/>
      <c r="T264" s="7"/>
      <c r="U264" s="7"/>
      <c r="V264" s="7"/>
      <c r="W264" s="7"/>
      <c r="X264" s="7"/>
      <c r="Y264" s="7"/>
      <c r="Z264" s="7"/>
      <c r="AA264" s="7"/>
      <c r="AB264" s="7"/>
      <c r="AC264" s="31"/>
      <c r="AD264" s="31"/>
    </row>
    <row r="265" spans="1:30">
      <c r="A265" s="7"/>
      <c r="B265" s="22"/>
      <c r="C265" s="7"/>
      <c r="D265" s="7"/>
      <c r="E265" s="7"/>
      <c r="F265" s="7"/>
      <c r="G265" s="7"/>
      <c r="H265" s="20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4"/>
      <c r="T265" s="7"/>
      <c r="U265" s="7"/>
      <c r="V265" s="7"/>
      <c r="W265" s="7"/>
      <c r="X265" s="7"/>
      <c r="Y265" s="7"/>
      <c r="Z265" s="7"/>
      <c r="AA265" s="7"/>
      <c r="AB265" s="7"/>
      <c r="AC265" s="31"/>
      <c r="AD265" s="31"/>
    </row>
    <row r="266" spans="1:30">
      <c r="A266" s="7"/>
      <c r="B266" s="22"/>
      <c r="C266" s="7"/>
      <c r="D266" s="7"/>
      <c r="E266" s="7"/>
      <c r="F266" s="7"/>
      <c r="G266" s="7"/>
      <c r="H266" s="20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4"/>
      <c r="T266" s="7"/>
      <c r="U266" s="7"/>
      <c r="V266" s="7"/>
      <c r="W266" s="7"/>
      <c r="X266" s="7"/>
      <c r="Y266" s="7"/>
      <c r="Z266" s="7"/>
      <c r="AA266" s="7"/>
      <c r="AB266" s="7"/>
      <c r="AC266" s="31"/>
      <c r="AD266" s="31"/>
    </row>
    <row r="267" spans="1:30">
      <c r="A267" s="7"/>
      <c r="B267" s="22"/>
      <c r="C267" s="7"/>
      <c r="D267" s="7"/>
      <c r="E267" s="7"/>
      <c r="F267" s="7"/>
      <c r="G267" s="7"/>
      <c r="H267" s="20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4"/>
      <c r="T267" s="7"/>
      <c r="U267" s="7"/>
      <c r="V267" s="7"/>
      <c r="W267" s="7"/>
      <c r="X267" s="7"/>
      <c r="Y267" s="7"/>
      <c r="Z267" s="7"/>
      <c r="AA267" s="7"/>
      <c r="AB267" s="7"/>
      <c r="AC267" s="31"/>
      <c r="AD267" s="31"/>
    </row>
    <row r="268" spans="1:30">
      <c r="A268" s="7"/>
      <c r="B268" s="22"/>
      <c r="C268" s="7"/>
      <c r="D268" s="7"/>
      <c r="E268" s="7"/>
      <c r="F268" s="7"/>
      <c r="G268" s="7"/>
      <c r="H268" s="20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4"/>
      <c r="T268" s="7"/>
      <c r="U268" s="7"/>
      <c r="V268" s="7"/>
      <c r="W268" s="7"/>
      <c r="X268" s="7"/>
      <c r="Y268" s="7"/>
      <c r="Z268" s="7"/>
      <c r="AA268" s="7"/>
      <c r="AB268" s="7"/>
      <c r="AC268" s="31"/>
      <c r="AD268" s="31"/>
    </row>
    <row r="269" spans="1:30">
      <c r="A269" s="7"/>
      <c r="B269" s="22"/>
      <c r="C269" s="7"/>
      <c r="D269" s="7"/>
      <c r="E269" s="7"/>
      <c r="F269" s="7"/>
      <c r="G269" s="7"/>
      <c r="H269" s="20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4"/>
      <c r="T269" s="7"/>
      <c r="U269" s="7"/>
      <c r="V269" s="7"/>
      <c r="W269" s="7"/>
      <c r="X269" s="7"/>
      <c r="Y269" s="7"/>
      <c r="Z269" s="7"/>
      <c r="AA269" s="7"/>
      <c r="AB269" s="7"/>
      <c r="AC269" s="31"/>
      <c r="AD269" s="31"/>
    </row>
    <row r="270" spans="1:30">
      <c r="A270" s="7"/>
      <c r="B270" s="22"/>
      <c r="C270" s="7"/>
      <c r="D270" s="7"/>
      <c r="E270" s="7"/>
      <c r="F270" s="7"/>
      <c r="G270" s="7"/>
      <c r="H270" s="20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4"/>
      <c r="T270" s="7"/>
      <c r="U270" s="7"/>
      <c r="V270" s="7"/>
      <c r="W270" s="7"/>
      <c r="X270" s="7"/>
      <c r="Y270" s="7"/>
      <c r="Z270" s="7"/>
      <c r="AA270" s="7"/>
      <c r="AB270" s="7"/>
      <c r="AC270" s="31"/>
      <c r="AD270" s="31"/>
    </row>
    <row r="271" spans="1:30">
      <c r="A271" s="7"/>
      <c r="B271" s="22"/>
      <c r="C271" s="7"/>
      <c r="D271" s="7"/>
      <c r="E271" s="7"/>
      <c r="F271" s="7"/>
      <c r="G271" s="7"/>
      <c r="H271" s="20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4"/>
      <c r="T271" s="7"/>
      <c r="U271" s="7"/>
      <c r="V271" s="7"/>
      <c r="W271" s="7"/>
      <c r="X271" s="7"/>
      <c r="Y271" s="7"/>
      <c r="Z271" s="7"/>
      <c r="AA271" s="7"/>
      <c r="AB271" s="7"/>
      <c r="AC271" s="31"/>
      <c r="AD271" s="31"/>
    </row>
    <row r="272" spans="1:30">
      <c r="A272" s="7"/>
      <c r="B272" s="22"/>
      <c r="C272" s="7"/>
      <c r="D272" s="7"/>
      <c r="E272" s="7"/>
      <c r="F272" s="7"/>
      <c r="G272" s="7"/>
      <c r="H272" s="20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4"/>
      <c r="T272" s="7"/>
      <c r="U272" s="7"/>
      <c r="V272" s="7"/>
      <c r="W272" s="7"/>
      <c r="X272" s="7"/>
      <c r="Y272" s="7"/>
      <c r="Z272" s="7"/>
      <c r="AA272" s="7"/>
      <c r="AB272" s="7"/>
      <c r="AC272" s="31"/>
      <c r="AD272" s="31"/>
    </row>
    <row r="273" spans="1:30">
      <c r="A273" s="7"/>
      <c r="B273" s="22"/>
      <c r="C273" s="7"/>
      <c r="D273" s="7"/>
      <c r="E273" s="7"/>
      <c r="F273" s="7"/>
      <c r="G273" s="7"/>
      <c r="H273" s="20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4"/>
      <c r="T273" s="7"/>
      <c r="U273" s="7"/>
      <c r="V273" s="7"/>
      <c r="W273" s="7"/>
      <c r="X273" s="7"/>
      <c r="Y273" s="7"/>
      <c r="Z273" s="7"/>
      <c r="AA273" s="7"/>
      <c r="AB273" s="7"/>
      <c r="AC273" s="31"/>
      <c r="AD273" s="31"/>
    </row>
    <row r="274" spans="1:30">
      <c r="A274" s="7"/>
      <c r="B274" s="22"/>
      <c r="C274" s="7"/>
      <c r="D274" s="7"/>
      <c r="E274" s="7"/>
      <c r="F274" s="7"/>
      <c r="G274" s="7"/>
      <c r="H274" s="20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4"/>
      <c r="T274" s="7"/>
      <c r="U274" s="7"/>
      <c r="V274" s="7"/>
      <c r="W274" s="7"/>
      <c r="X274" s="7"/>
      <c r="Y274" s="7"/>
      <c r="Z274" s="7"/>
      <c r="AA274" s="7"/>
      <c r="AB274" s="7"/>
      <c r="AC274" s="31"/>
      <c r="AD274" s="31"/>
    </row>
    <row r="275" spans="1:30">
      <c r="A275" s="7"/>
      <c r="B275" s="22"/>
      <c r="C275" s="7"/>
      <c r="D275" s="7"/>
      <c r="E275" s="7"/>
      <c r="F275" s="7"/>
      <c r="G275" s="7"/>
      <c r="H275" s="20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4"/>
      <c r="T275" s="7"/>
      <c r="U275" s="7"/>
      <c r="V275" s="7"/>
      <c r="W275" s="7"/>
      <c r="X275" s="7"/>
      <c r="Y275" s="7"/>
      <c r="Z275" s="7"/>
      <c r="AA275" s="7"/>
      <c r="AB275" s="7"/>
      <c r="AC275" s="31"/>
      <c r="AD275" s="31"/>
    </row>
    <row r="276" spans="1:30">
      <c r="A276" s="7"/>
      <c r="B276" s="22"/>
      <c r="C276" s="7"/>
      <c r="D276" s="7"/>
      <c r="E276" s="7"/>
      <c r="F276" s="7"/>
      <c r="G276" s="7"/>
      <c r="H276" s="20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4"/>
      <c r="T276" s="7"/>
      <c r="U276" s="7"/>
      <c r="V276" s="7"/>
      <c r="W276" s="7"/>
      <c r="X276" s="7"/>
      <c r="Y276" s="7"/>
      <c r="Z276" s="7"/>
      <c r="AA276" s="7"/>
      <c r="AB276" s="7"/>
      <c r="AC276" s="31"/>
      <c r="AD276" s="31"/>
    </row>
    <row r="277" spans="1:30">
      <c r="A277" s="7"/>
      <c r="B277" s="22"/>
      <c r="C277" s="7"/>
      <c r="D277" s="7"/>
      <c r="E277" s="7"/>
      <c r="F277" s="7"/>
      <c r="G277" s="7"/>
      <c r="H277" s="20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4"/>
      <c r="T277" s="7"/>
      <c r="U277" s="7"/>
      <c r="V277" s="7"/>
      <c r="W277" s="7"/>
      <c r="X277" s="7"/>
      <c r="Y277" s="7"/>
      <c r="Z277" s="7"/>
      <c r="AA277" s="7"/>
      <c r="AB277" s="7"/>
      <c r="AC277" s="31"/>
      <c r="AD277" s="31"/>
    </row>
    <row r="278" spans="1:30">
      <c r="A278" s="7"/>
      <c r="B278" s="22"/>
      <c r="C278" s="7"/>
      <c r="D278" s="7"/>
      <c r="E278" s="7"/>
      <c r="F278" s="7"/>
      <c r="G278" s="7"/>
      <c r="H278" s="20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4"/>
      <c r="T278" s="7"/>
      <c r="U278" s="7"/>
      <c r="V278" s="7"/>
      <c r="W278" s="7"/>
      <c r="X278" s="7"/>
      <c r="Y278" s="7"/>
      <c r="Z278" s="7"/>
      <c r="AA278" s="7"/>
      <c r="AB278" s="7"/>
      <c r="AC278" s="31"/>
      <c r="AD278" s="31"/>
    </row>
    <row r="279" spans="1:30">
      <c r="A279" s="7"/>
      <c r="B279" s="22"/>
      <c r="C279" s="7"/>
      <c r="D279" s="7"/>
      <c r="E279" s="7"/>
      <c r="F279" s="7"/>
      <c r="G279" s="7"/>
      <c r="H279" s="20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4"/>
      <c r="T279" s="7"/>
      <c r="U279" s="7"/>
      <c r="V279" s="7"/>
      <c r="W279" s="7"/>
      <c r="X279" s="7"/>
      <c r="Y279" s="7"/>
      <c r="Z279" s="7"/>
      <c r="AA279" s="7"/>
      <c r="AB279" s="7"/>
      <c r="AC279" s="31"/>
      <c r="AD279" s="31"/>
    </row>
    <row r="280" spans="1:30">
      <c r="A280" s="7"/>
      <c r="B280" s="22"/>
      <c r="C280" s="7"/>
      <c r="D280" s="7"/>
      <c r="E280" s="7"/>
      <c r="F280" s="7"/>
      <c r="G280" s="7"/>
      <c r="H280" s="20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4"/>
      <c r="T280" s="7"/>
      <c r="U280" s="7"/>
      <c r="V280" s="7"/>
      <c r="W280" s="7"/>
      <c r="X280" s="7"/>
      <c r="Y280" s="7"/>
      <c r="Z280" s="7"/>
      <c r="AA280" s="7"/>
      <c r="AB280" s="7"/>
      <c r="AC280" s="31"/>
      <c r="AD280" s="31"/>
    </row>
    <row r="281" spans="1:30">
      <c r="A281" s="7"/>
      <c r="B281" s="22"/>
      <c r="C281" s="7"/>
      <c r="D281" s="7"/>
      <c r="E281" s="7"/>
      <c r="F281" s="7"/>
      <c r="G281" s="7"/>
      <c r="H281" s="20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4"/>
      <c r="T281" s="7"/>
      <c r="U281" s="7"/>
      <c r="V281" s="7"/>
      <c r="W281" s="7"/>
      <c r="X281" s="7"/>
      <c r="Y281" s="7"/>
      <c r="Z281" s="7"/>
      <c r="AA281" s="7"/>
      <c r="AB281" s="7"/>
      <c r="AC281" s="31"/>
      <c r="AD281" s="31"/>
    </row>
    <row r="282" spans="1:30">
      <c r="A282" s="7"/>
      <c r="B282" s="22"/>
      <c r="C282" s="7"/>
      <c r="D282" s="7"/>
      <c r="E282" s="7"/>
      <c r="F282" s="7"/>
      <c r="G282" s="7"/>
      <c r="H282" s="20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4"/>
      <c r="T282" s="7"/>
      <c r="U282" s="7"/>
      <c r="V282" s="7"/>
      <c r="W282" s="7"/>
      <c r="X282" s="7"/>
      <c r="Y282" s="7"/>
      <c r="Z282" s="7"/>
      <c r="AA282" s="7"/>
      <c r="AB282" s="7"/>
      <c r="AC282" s="31"/>
      <c r="AD282" s="31"/>
    </row>
    <row r="283" spans="1:30">
      <c r="A283" s="7"/>
      <c r="B283" s="22"/>
      <c r="C283" s="7"/>
      <c r="D283" s="7"/>
      <c r="E283" s="7"/>
      <c r="F283" s="7"/>
      <c r="G283" s="7"/>
      <c r="H283" s="20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4"/>
      <c r="T283" s="7"/>
      <c r="U283" s="7"/>
      <c r="V283" s="7"/>
      <c r="W283" s="7"/>
      <c r="X283" s="7"/>
      <c r="Y283" s="7"/>
      <c r="Z283" s="7"/>
      <c r="AA283" s="7"/>
      <c r="AB283" s="7"/>
      <c r="AC283" s="31"/>
      <c r="AD283" s="31"/>
    </row>
    <row r="284" spans="1:30">
      <c r="A284" s="7"/>
      <c r="B284" s="22"/>
      <c r="C284" s="7"/>
      <c r="D284" s="7"/>
      <c r="E284" s="7"/>
      <c r="F284" s="7"/>
      <c r="G284" s="7"/>
      <c r="H284" s="20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4"/>
      <c r="T284" s="7"/>
      <c r="U284" s="7"/>
      <c r="V284" s="7"/>
      <c r="W284" s="7"/>
      <c r="X284" s="7"/>
      <c r="Y284" s="7"/>
      <c r="Z284" s="7"/>
      <c r="AA284" s="7"/>
      <c r="AB284" s="7"/>
      <c r="AC284" s="31"/>
      <c r="AD284" s="31"/>
    </row>
    <row r="285" spans="1:30">
      <c r="A285" s="7"/>
      <c r="B285" s="22"/>
      <c r="C285" s="7"/>
      <c r="D285" s="7"/>
      <c r="E285" s="7"/>
      <c r="F285" s="7"/>
      <c r="G285" s="7"/>
      <c r="H285" s="20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4"/>
      <c r="T285" s="7"/>
      <c r="U285" s="7"/>
      <c r="V285" s="7"/>
      <c r="W285" s="7"/>
      <c r="X285" s="7"/>
      <c r="Y285" s="7"/>
      <c r="Z285" s="7"/>
      <c r="AA285" s="7"/>
      <c r="AB285" s="7"/>
      <c r="AC285" s="31"/>
      <c r="AD285" s="31"/>
    </row>
    <row r="286" spans="1:30">
      <c r="A286" s="7"/>
      <c r="B286" s="22"/>
      <c r="C286" s="7"/>
      <c r="D286" s="7"/>
      <c r="E286" s="7"/>
      <c r="F286" s="7"/>
      <c r="G286" s="7"/>
      <c r="H286" s="20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4"/>
      <c r="T286" s="7"/>
      <c r="U286" s="7"/>
      <c r="V286" s="7"/>
      <c r="W286" s="7"/>
      <c r="X286" s="7"/>
      <c r="Y286" s="7"/>
      <c r="Z286" s="7"/>
      <c r="AA286" s="7"/>
      <c r="AB286" s="7"/>
      <c r="AC286" s="31"/>
      <c r="AD286" s="31"/>
    </row>
    <row r="287" spans="1:30">
      <c r="A287" s="7"/>
      <c r="B287" s="22"/>
      <c r="C287" s="7"/>
      <c r="D287" s="7"/>
      <c r="E287" s="7"/>
      <c r="F287" s="7"/>
      <c r="G287" s="7"/>
      <c r="H287" s="20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4"/>
      <c r="T287" s="7"/>
      <c r="U287" s="7"/>
      <c r="V287" s="7"/>
      <c r="W287" s="7"/>
      <c r="X287" s="7"/>
      <c r="Y287" s="7"/>
      <c r="Z287" s="7"/>
      <c r="AA287" s="7"/>
      <c r="AB287" s="7"/>
      <c r="AC287" s="31"/>
      <c r="AD287" s="31"/>
    </row>
    <row r="288" spans="1:30">
      <c r="A288" s="7"/>
      <c r="B288" s="22"/>
      <c r="C288" s="7"/>
      <c r="D288" s="7"/>
      <c r="E288" s="7"/>
      <c r="F288" s="7"/>
      <c r="G288" s="7"/>
      <c r="H288" s="20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4"/>
      <c r="T288" s="7"/>
      <c r="U288" s="7"/>
      <c r="V288" s="7"/>
      <c r="W288" s="7"/>
      <c r="X288" s="7"/>
      <c r="Y288" s="7"/>
      <c r="Z288" s="7"/>
      <c r="AA288" s="7"/>
      <c r="AB288" s="7"/>
      <c r="AC288" s="31"/>
      <c r="AD288" s="31"/>
    </row>
    <row r="289" spans="1:30">
      <c r="A289" s="7"/>
      <c r="B289" s="22"/>
      <c r="C289" s="7"/>
      <c r="D289" s="7"/>
      <c r="E289" s="7"/>
      <c r="F289" s="7"/>
      <c r="G289" s="7"/>
      <c r="H289" s="20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4"/>
      <c r="T289" s="7"/>
      <c r="U289" s="7"/>
      <c r="V289" s="7"/>
      <c r="W289" s="7"/>
      <c r="X289" s="7"/>
      <c r="Y289" s="7"/>
      <c r="Z289" s="7"/>
      <c r="AA289" s="7"/>
      <c r="AB289" s="7"/>
      <c r="AC289" s="31"/>
      <c r="AD289" s="31"/>
    </row>
    <row r="290" spans="1:30">
      <c r="A290" s="7"/>
      <c r="B290" s="22"/>
      <c r="C290" s="7"/>
      <c r="D290" s="7"/>
      <c r="E290" s="7"/>
      <c r="F290" s="7"/>
      <c r="G290" s="7"/>
      <c r="H290" s="20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4"/>
      <c r="T290" s="7"/>
      <c r="U290" s="7"/>
      <c r="V290" s="7"/>
      <c r="W290" s="7"/>
      <c r="X290" s="7"/>
      <c r="Y290" s="7"/>
      <c r="Z290" s="7"/>
      <c r="AA290" s="7"/>
      <c r="AB290" s="7"/>
      <c r="AC290" s="31"/>
      <c r="AD290" s="31"/>
    </row>
    <row r="291" spans="1:30">
      <c r="A291" s="7"/>
      <c r="B291" s="22"/>
      <c r="C291" s="7"/>
      <c r="D291" s="7"/>
      <c r="E291" s="7"/>
      <c r="F291" s="7"/>
      <c r="G291" s="7"/>
      <c r="H291" s="20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4"/>
      <c r="T291" s="7"/>
      <c r="U291" s="7"/>
      <c r="V291" s="7"/>
      <c r="W291" s="7"/>
      <c r="X291" s="7"/>
      <c r="Y291" s="7"/>
      <c r="Z291" s="7"/>
      <c r="AA291" s="7"/>
      <c r="AB291" s="7"/>
      <c r="AC291" s="31"/>
      <c r="AD291" s="31"/>
    </row>
    <row r="292" spans="1:30">
      <c r="A292" s="7"/>
      <c r="B292" s="22"/>
      <c r="C292" s="7"/>
      <c r="D292" s="7"/>
      <c r="E292" s="7"/>
      <c r="F292" s="7"/>
      <c r="G292" s="7"/>
      <c r="H292" s="20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4"/>
      <c r="T292" s="7"/>
      <c r="U292" s="7"/>
      <c r="V292" s="7"/>
      <c r="W292" s="7"/>
      <c r="X292" s="7"/>
      <c r="Y292" s="7"/>
      <c r="Z292" s="7"/>
      <c r="AA292" s="7"/>
      <c r="AB292" s="7"/>
      <c r="AC292" s="31"/>
      <c r="AD292" s="31"/>
    </row>
    <row r="293" spans="1:30">
      <c r="A293" s="7"/>
      <c r="B293" s="22"/>
      <c r="C293" s="7"/>
      <c r="D293" s="7"/>
      <c r="E293" s="7"/>
      <c r="F293" s="7"/>
      <c r="G293" s="7"/>
      <c r="H293" s="20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4"/>
      <c r="T293" s="7"/>
      <c r="U293" s="7"/>
      <c r="V293" s="7"/>
      <c r="W293" s="7"/>
      <c r="X293" s="7"/>
      <c r="Y293" s="7"/>
      <c r="Z293" s="7"/>
      <c r="AA293" s="7"/>
      <c r="AB293" s="7"/>
      <c r="AC293" s="31"/>
      <c r="AD293" s="31"/>
    </row>
    <row r="294" spans="1:30">
      <c r="A294" s="7"/>
      <c r="B294" s="22"/>
      <c r="C294" s="7"/>
      <c r="D294" s="7"/>
      <c r="E294" s="7"/>
      <c r="F294" s="7"/>
      <c r="G294" s="7"/>
      <c r="H294" s="20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4"/>
      <c r="T294" s="7"/>
      <c r="U294" s="7"/>
      <c r="V294" s="7"/>
      <c r="W294" s="7"/>
      <c r="X294" s="7"/>
      <c r="Y294" s="7"/>
      <c r="Z294" s="7"/>
      <c r="AA294" s="7"/>
      <c r="AB294" s="7"/>
      <c r="AC294" s="31"/>
      <c r="AD294" s="31"/>
    </row>
    <row r="295" spans="1:30">
      <c r="A295" s="7"/>
      <c r="B295" s="22"/>
      <c r="C295" s="7"/>
      <c r="D295" s="7"/>
      <c r="E295" s="7"/>
      <c r="F295" s="7"/>
      <c r="G295" s="7"/>
      <c r="H295" s="20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4"/>
      <c r="T295" s="7"/>
      <c r="U295" s="7"/>
      <c r="V295" s="7"/>
      <c r="W295" s="7"/>
      <c r="X295" s="7"/>
      <c r="Y295" s="7"/>
      <c r="Z295" s="7"/>
      <c r="AA295" s="7"/>
      <c r="AB295" s="7"/>
      <c r="AC295" s="31"/>
      <c r="AD295" s="31"/>
    </row>
    <row r="296" spans="1:30">
      <c r="A296" s="7"/>
      <c r="B296" s="22"/>
      <c r="C296" s="7"/>
      <c r="D296" s="7"/>
      <c r="E296" s="7"/>
      <c r="F296" s="7"/>
      <c r="G296" s="7"/>
      <c r="H296" s="20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4"/>
      <c r="T296" s="7"/>
      <c r="U296" s="7"/>
      <c r="V296" s="7"/>
      <c r="W296" s="7"/>
      <c r="X296" s="7"/>
      <c r="Y296" s="7"/>
      <c r="Z296" s="7"/>
      <c r="AA296" s="7"/>
      <c r="AB296" s="7"/>
      <c r="AC296" s="31"/>
      <c r="AD296" s="31"/>
    </row>
    <row r="297" spans="1:30">
      <c r="A297" s="7"/>
      <c r="B297" s="22"/>
      <c r="C297" s="7"/>
      <c r="D297" s="7"/>
      <c r="E297" s="7"/>
      <c r="F297" s="7"/>
      <c r="G297" s="7"/>
      <c r="H297" s="20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4"/>
      <c r="T297" s="7"/>
      <c r="U297" s="7"/>
      <c r="V297" s="7"/>
      <c r="W297" s="7"/>
      <c r="X297" s="7"/>
      <c r="Y297" s="7"/>
      <c r="Z297" s="7"/>
      <c r="AA297" s="7"/>
      <c r="AB297" s="7"/>
      <c r="AC297" s="31"/>
      <c r="AD297" s="31"/>
    </row>
    <row r="298" spans="1:30">
      <c r="A298" s="7"/>
      <c r="B298" s="22"/>
      <c r="C298" s="7"/>
      <c r="D298" s="7"/>
      <c r="E298" s="7"/>
      <c r="F298" s="7"/>
      <c r="G298" s="7"/>
      <c r="H298" s="20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4"/>
      <c r="T298" s="7"/>
      <c r="U298" s="7"/>
      <c r="V298" s="7"/>
      <c r="W298" s="7"/>
      <c r="X298" s="7"/>
      <c r="Y298" s="7"/>
      <c r="Z298" s="7"/>
      <c r="AA298" s="7"/>
      <c r="AB298" s="7"/>
      <c r="AC298" s="31"/>
      <c r="AD298" s="31"/>
    </row>
    <row r="299" spans="1:30">
      <c r="A299" s="7"/>
      <c r="B299" s="22"/>
      <c r="C299" s="7"/>
      <c r="D299" s="7"/>
      <c r="E299" s="7"/>
      <c r="F299" s="7"/>
      <c r="G299" s="7"/>
      <c r="H299" s="20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4"/>
      <c r="T299" s="7"/>
      <c r="U299" s="7"/>
      <c r="V299" s="7"/>
      <c r="W299" s="7"/>
      <c r="X299" s="7"/>
      <c r="Y299" s="7"/>
      <c r="Z299" s="7"/>
      <c r="AA299" s="7"/>
      <c r="AB299" s="7"/>
      <c r="AC299" s="31"/>
      <c r="AD299" s="31"/>
    </row>
    <row r="300" spans="1:30">
      <c r="A300" s="7"/>
      <c r="B300" s="22"/>
      <c r="C300" s="7"/>
      <c r="D300" s="7"/>
      <c r="E300" s="7"/>
      <c r="F300" s="7"/>
      <c r="G300" s="7"/>
      <c r="H300" s="20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4"/>
      <c r="T300" s="7"/>
      <c r="U300" s="7"/>
      <c r="V300" s="7"/>
      <c r="W300" s="7"/>
      <c r="X300" s="7"/>
      <c r="Y300" s="7"/>
      <c r="Z300" s="7"/>
      <c r="AA300" s="7"/>
      <c r="AB300" s="7"/>
      <c r="AC300" s="31"/>
      <c r="AD300" s="31"/>
    </row>
    <row r="301" spans="1:30">
      <c r="A301" s="7"/>
      <c r="B301" s="22"/>
      <c r="C301" s="7"/>
      <c r="D301" s="7"/>
      <c r="E301" s="7"/>
      <c r="F301" s="7"/>
      <c r="G301" s="7"/>
      <c r="H301" s="20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4"/>
      <c r="T301" s="7"/>
      <c r="U301" s="7"/>
      <c r="V301" s="7"/>
      <c r="W301" s="7"/>
      <c r="X301" s="7"/>
      <c r="Y301" s="7"/>
      <c r="Z301" s="7"/>
      <c r="AA301" s="7"/>
      <c r="AB301" s="7"/>
      <c r="AC301" s="31"/>
      <c r="AD301" s="31"/>
    </row>
    <row r="302" spans="1:30">
      <c r="A302" s="7"/>
      <c r="B302" s="22"/>
      <c r="C302" s="7"/>
      <c r="D302" s="7"/>
      <c r="E302" s="7"/>
      <c r="F302" s="7"/>
      <c r="G302" s="7"/>
      <c r="H302" s="20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4"/>
      <c r="T302" s="7"/>
      <c r="U302" s="7"/>
      <c r="V302" s="7"/>
      <c r="W302" s="7"/>
      <c r="X302" s="7"/>
      <c r="Y302" s="7"/>
      <c r="Z302" s="7"/>
      <c r="AA302" s="7"/>
      <c r="AB302" s="7"/>
      <c r="AC302" s="31"/>
      <c r="AD302" s="31"/>
    </row>
    <row r="303" spans="1:30">
      <c r="A303" s="7"/>
      <c r="B303" s="22"/>
      <c r="C303" s="7"/>
      <c r="D303" s="7"/>
      <c r="E303" s="7"/>
      <c r="F303" s="7"/>
      <c r="G303" s="7"/>
      <c r="H303" s="20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4"/>
      <c r="T303" s="7"/>
      <c r="U303" s="7"/>
      <c r="V303" s="7"/>
      <c r="W303" s="7"/>
      <c r="X303" s="7"/>
      <c r="Y303" s="7"/>
      <c r="Z303" s="7"/>
      <c r="AA303" s="7"/>
      <c r="AB303" s="7"/>
      <c r="AC303" s="31"/>
      <c r="AD303" s="31"/>
    </row>
    <row r="304" spans="1:30">
      <c r="A304" s="7"/>
      <c r="B304" s="22"/>
      <c r="C304" s="7"/>
      <c r="D304" s="7"/>
      <c r="E304" s="7"/>
      <c r="F304" s="7"/>
      <c r="G304" s="7"/>
      <c r="H304" s="20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4"/>
      <c r="T304" s="7"/>
      <c r="U304" s="7"/>
      <c r="V304" s="7"/>
      <c r="W304" s="7"/>
      <c r="X304" s="7"/>
      <c r="Y304" s="7"/>
      <c r="Z304" s="7"/>
      <c r="AA304" s="7"/>
      <c r="AB304" s="7"/>
      <c r="AC304" s="31"/>
      <c r="AD304" s="31"/>
    </row>
    <row r="305" spans="1:30">
      <c r="A305" s="7"/>
      <c r="B305" s="22"/>
      <c r="C305" s="7"/>
      <c r="D305" s="7"/>
      <c r="E305" s="7"/>
      <c r="F305" s="7"/>
      <c r="G305" s="7"/>
      <c r="H305" s="20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4"/>
      <c r="T305" s="7"/>
      <c r="U305" s="7"/>
      <c r="V305" s="7"/>
      <c r="W305" s="7"/>
      <c r="X305" s="7"/>
      <c r="Y305" s="7"/>
      <c r="Z305" s="7"/>
      <c r="AA305" s="7"/>
      <c r="AB305" s="7"/>
      <c r="AC305" s="31"/>
      <c r="AD305" s="31"/>
    </row>
    <row r="306" spans="1:30">
      <c r="A306" s="7"/>
      <c r="B306" s="22"/>
      <c r="C306" s="7"/>
      <c r="D306" s="7"/>
      <c r="E306" s="7"/>
      <c r="F306" s="7"/>
      <c r="G306" s="7"/>
      <c r="H306" s="20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4"/>
      <c r="T306" s="7"/>
      <c r="U306" s="7"/>
      <c r="V306" s="7"/>
      <c r="W306" s="7"/>
      <c r="X306" s="7"/>
      <c r="Y306" s="7"/>
      <c r="Z306" s="7"/>
      <c r="AA306" s="7"/>
      <c r="AB306" s="7"/>
      <c r="AC306" s="31"/>
      <c r="AD306" s="31"/>
    </row>
    <row r="307" spans="1:30">
      <c r="A307" s="7"/>
      <c r="B307" s="22"/>
      <c r="C307" s="7"/>
      <c r="D307" s="7"/>
      <c r="E307" s="7"/>
      <c r="F307" s="7"/>
      <c r="G307" s="7"/>
      <c r="H307" s="20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4"/>
      <c r="T307" s="7"/>
      <c r="U307" s="7"/>
      <c r="V307" s="7"/>
      <c r="W307" s="7"/>
      <c r="X307" s="7"/>
      <c r="Y307" s="7"/>
      <c r="Z307" s="7"/>
      <c r="AA307" s="7"/>
      <c r="AB307" s="7"/>
      <c r="AC307" s="31"/>
      <c r="AD307" s="31"/>
    </row>
    <row r="308" spans="1:30">
      <c r="A308" s="7"/>
      <c r="B308" s="22"/>
      <c r="C308" s="7"/>
      <c r="D308" s="7"/>
      <c r="E308" s="7"/>
      <c r="F308" s="7"/>
      <c r="G308" s="7"/>
      <c r="H308" s="20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4"/>
      <c r="T308" s="7"/>
      <c r="U308" s="7"/>
      <c r="V308" s="7"/>
      <c r="W308" s="7"/>
      <c r="X308" s="7"/>
      <c r="Y308" s="7"/>
      <c r="Z308" s="7"/>
      <c r="AA308" s="7"/>
      <c r="AB308" s="7"/>
      <c r="AC308" s="31"/>
      <c r="AD308" s="31"/>
    </row>
    <row r="309" spans="1:30">
      <c r="A309" s="7"/>
      <c r="B309" s="22"/>
      <c r="C309" s="7"/>
      <c r="D309" s="7"/>
      <c r="E309" s="7"/>
      <c r="F309" s="7"/>
      <c r="G309" s="7"/>
      <c r="H309" s="20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4"/>
      <c r="T309" s="7"/>
      <c r="U309" s="7"/>
      <c r="V309" s="7"/>
      <c r="W309" s="7"/>
      <c r="X309" s="7"/>
      <c r="Y309" s="7"/>
      <c r="Z309" s="7"/>
      <c r="AA309" s="7"/>
      <c r="AB309" s="7"/>
      <c r="AC309" s="31"/>
      <c r="AD309" s="31"/>
    </row>
    <row r="310" spans="1:30">
      <c r="A310" s="7"/>
      <c r="B310" s="22"/>
      <c r="C310" s="7"/>
      <c r="D310" s="7"/>
      <c r="E310" s="7"/>
      <c r="F310" s="7"/>
      <c r="G310" s="7"/>
      <c r="H310" s="20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4"/>
      <c r="T310" s="7"/>
      <c r="U310" s="7"/>
      <c r="V310" s="7"/>
      <c r="W310" s="7"/>
      <c r="X310" s="7"/>
      <c r="Y310" s="7"/>
      <c r="Z310" s="7"/>
      <c r="AA310" s="7"/>
      <c r="AB310" s="7"/>
      <c r="AC310" s="31"/>
      <c r="AD310" s="31"/>
    </row>
    <row r="311" spans="1:30">
      <c r="A311" s="7"/>
      <c r="B311" s="22"/>
      <c r="C311" s="7"/>
      <c r="D311" s="7"/>
      <c r="E311" s="7"/>
      <c r="F311" s="7"/>
      <c r="G311" s="7"/>
      <c r="H311" s="20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4"/>
      <c r="T311" s="7"/>
      <c r="U311" s="7"/>
      <c r="V311" s="7"/>
      <c r="W311" s="7"/>
      <c r="X311" s="7"/>
      <c r="Y311" s="7"/>
      <c r="Z311" s="7"/>
      <c r="AA311" s="7"/>
      <c r="AB311" s="7"/>
      <c r="AC311" s="31"/>
      <c r="AD311" s="31"/>
    </row>
    <row r="312" spans="1:30">
      <c r="A312" s="7"/>
      <c r="B312" s="22"/>
      <c r="C312" s="7"/>
      <c r="D312" s="7"/>
      <c r="E312" s="7"/>
      <c r="F312" s="7"/>
      <c r="G312" s="7"/>
      <c r="H312" s="20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4"/>
      <c r="T312" s="7"/>
      <c r="U312" s="7"/>
      <c r="V312" s="7"/>
      <c r="W312" s="7"/>
      <c r="X312" s="7"/>
      <c r="Y312" s="7"/>
      <c r="Z312" s="7"/>
      <c r="AA312" s="7"/>
      <c r="AB312" s="7"/>
      <c r="AC312" s="31"/>
      <c r="AD312" s="31"/>
    </row>
    <row r="313" spans="1:30">
      <c r="A313" s="7"/>
      <c r="B313" s="22"/>
      <c r="C313" s="7"/>
      <c r="D313" s="7"/>
      <c r="E313" s="7"/>
      <c r="F313" s="7"/>
      <c r="G313" s="7"/>
      <c r="H313" s="20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4"/>
      <c r="T313" s="7"/>
      <c r="U313" s="7"/>
      <c r="V313" s="7"/>
      <c r="W313" s="7"/>
      <c r="X313" s="7"/>
      <c r="Y313" s="7"/>
      <c r="Z313" s="7"/>
      <c r="AA313" s="7"/>
      <c r="AB313" s="7"/>
      <c r="AC313" s="31"/>
      <c r="AD313" s="31"/>
    </row>
    <row r="314" spans="1:30">
      <c r="A314" s="7"/>
      <c r="B314" s="22"/>
      <c r="C314" s="7"/>
      <c r="D314" s="7"/>
      <c r="E314" s="7"/>
      <c r="F314" s="7"/>
      <c r="G314" s="7"/>
      <c r="H314" s="20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4"/>
      <c r="T314" s="7"/>
      <c r="U314" s="7"/>
      <c r="V314" s="7"/>
      <c r="W314" s="7"/>
      <c r="X314" s="7"/>
      <c r="Y314" s="7"/>
      <c r="Z314" s="7"/>
      <c r="AA314" s="7"/>
      <c r="AB314" s="7"/>
      <c r="AC314" s="31"/>
      <c r="AD314" s="31"/>
    </row>
    <row r="315" spans="1:30">
      <c r="A315" s="7"/>
      <c r="B315" s="22"/>
      <c r="C315" s="7"/>
      <c r="D315" s="7"/>
      <c r="E315" s="7"/>
      <c r="F315" s="7"/>
      <c r="G315" s="7"/>
      <c r="H315" s="20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4"/>
      <c r="T315" s="7"/>
      <c r="U315" s="7"/>
      <c r="V315" s="7"/>
      <c r="W315" s="7"/>
      <c r="X315" s="7"/>
      <c r="Y315" s="7"/>
      <c r="Z315" s="7"/>
      <c r="AA315" s="7"/>
      <c r="AB315" s="7"/>
      <c r="AC315" s="31"/>
      <c r="AD315" s="31"/>
    </row>
    <row r="316" spans="1:30">
      <c r="A316" s="7"/>
      <c r="B316" s="22"/>
      <c r="C316" s="7"/>
      <c r="D316" s="7"/>
      <c r="E316" s="7"/>
      <c r="F316" s="7"/>
      <c r="G316" s="7"/>
      <c r="H316" s="20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4"/>
      <c r="T316" s="7"/>
      <c r="U316" s="7"/>
      <c r="V316" s="7"/>
      <c r="W316" s="7"/>
      <c r="X316" s="7"/>
      <c r="Y316" s="7"/>
      <c r="Z316" s="7"/>
      <c r="AA316" s="7"/>
      <c r="AB316" s="7"/>
      <c r="AC316" s="31"/>
      <c r="AD316" s="31"/>
    </row>
    <row r="317" spans="1:30">
      <c r="A317" s="7"/>
      <c r="B317" s="22"/>
      <c r="C317" s="7"/>
      <c r="D317" s="7"/>
      <c r="E317" s="7"/>
      <c r="F317" s="7"/>
      <c r="G317" s="7"/>
      <c r="H317" s="20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4"/>
      <c r="T317" s="7"/>
      <c r="U317" s="7"/>
      <c r="V317" s="7"/>
      <c r="W317" s="7"/>
      <c r="X317" s="7"/>
      <c r="Y317" s="7"/>
      <c r="Z317" s="7"/>
      <c r="AA317" s="7"/>
      <c r="AB317" s="7"/>
      <c r="AC317" s="31"/>
      <c r="AD317" s="31"/>
    </row>
    <row r="318" spans="1:30">
      <c r="A318" s="7"/>
      <c r="B318" s="22"/>
      <c r="C318" s="7"/>
      <c r="D318" s="7"/>
      <c r="E318" s="7"/>
      <c r="F318" s="7"/>
      <c r="G318" s="7"/>
      <c r="H318" s="20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4"/>
      <c r="T318" s="7"/>
      <c r="U318" s="7"/>
      <c r="V318" s="7"/>
      <c r="W318" s="7"/>
      <c r="X318" s="7"/>
      <c r="Y318" s="7"/>
      <c r="Z318" s="7"/>
      <c r="AA318" s="7"/>
      <c r="AB318" s="7"/>
      <c r="AC318" s="31"/>
      <c r="AD318" s="31"/>
    </row>
    <row r="319" spans="1:30">
      <c r="A319" s="7"/>
      <c r="B319" s="22"/>
      <c r="C319" s="7"/>
      <c r="D319" s="7"/>
      <c r="E319" s="7"/>
      <c r="F319" s="7"/>
      <c r="G319" s="7"/>
      <c r="H319" s="20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4"/>
      <c r="T319" s="7"/>
      <c r="U319" s="7"/>
      <c r="V319" s="7"/>
      <c r="W319" s="7"/>
      <c r="X319" s="7"/>
      <c r="Y319" s="7"/>
      <c r="Z319" s="7"/>
      <c r="AA319" s="7"/>
      <c r="AB319" s="7"/>
      <c r="AC319" s="31"/>
      <c r="AD319" s="31"/>
    </row>
    <row r="320" spans="1:30">
      <c r="A320" s="7"/>
      <c r="B320" s="22"/>
      <c r="C320" s="7"/>
      <c r="D320" s="7"/>
      <c r="E320" s="7"/>
      <c r="F320" s="7"/>
      <c r="G320" s="7"/>
      <c r="H320" s="20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4"/>
      <c r="T320" s="7"/>
      <c r="U320" s="7"/>
      <c r="V320" s="7"/>
      <c r="W320" s="7"/>
      <c r="X320" s="7"/>
      <c r="Y320" s="7"/>
      <c r="Z320" s="7"/>
      <c r="AA320" s="7"/>
      <c r="AB320" s="7"/>
      <c r="AC320" s="31"/>
      <c r="AD320" s="31"/>
    </row>
    <row r="321" spans="1:30">
      <c r="A321" s="7"/>
      <c r="B321" s="22"/>
      <c r="C321" s="7"/>
      <c r="D321" s="7"/>
      <c r="E321" s="7"/>
      <c r="F321" s="7"/>
      <c r="G321" s="7"/>
      <c r="H321" s="20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4"/>
      <c r="T321" s="7"/>
      <c r="U321" s="7"/>
      <c r="V321" s="7"/>
      <c r="W321" s="7"/>
      <c r="X321" s="7"/>
      <c r="Y321" s="7"/>
      <c r="Z321" s="7"/>
      <c r="AA321" s="7"/>
      <c r="AB321" s="7"/>
      <c r="AC321" s="31"/>
      <c r="AD321" s="31"/>
    </row>
    <row r="322" spans="1:30">
      <c r="A322" s="7"/>
      <c r="B322" s="22"/>
      <c r="C322" s="7"/>
      <c r="D322" s="7"/>
      <c r="E322" s="7"/>
      <c r="F322" s="7"/>
      <c r="G322" s="7"/>
      <c r="H322" s="20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4"/>
      <c r="T322" s="7"/>
      <c r="U322" s="7"/>
      <c r="V322" s="7"/>
      <c r="W322" s="7"/>
      <c r="X322" s="7"/>
      <c r="Y322" s="7"/>
      <c r="Z322" s="7"/>
      <c r="AA322" s="7"/>
      <c r="AB322" s="7"/>
      <c r="AC322" s="31"/>
      <c r="AD322" s="31"/>
    </row>
    <row r="323" spans="1:30">
      <c r="A323" s="7"/>
      <c r="B323" s="22"/>
      <c r="C323" s="7"/>
      <c r="D323" s="7"/>
      <c r="E323" s="7"/>
      <c r="F323" s="7"/>
      <c r="G323" s="7"/>
      <c r="H323" s="20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4"/>
      <c r="T323" s="7"/>
      <c r="U323" s="7"/>
      <c r="V323" s="7"/>
      <c r="W323" s="7"/>
      <c r="X323" s="7"/>
      <c r="Y323" s="7"/>
      <c r="Z323" s="7"/>
      <c r="AA323" s="7"/>
      <c r="AB323" s="7"/>
      <c r="AC323" s="31"/>
      <c r="AD323" s="31"/>
    </row>
    <row r="324" spans="1:30">
      <c r="A324" s="7"/>
      <c r="B324" s="22"/>
      <c r="C324" s="7"/>
      <c r="D324" s="7"/>
      <c r="E324" s="7"/>
      <c r="F324" s="7"/>
      <c r="G324" s="7"/>
      <c r="H324" s="20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4"/>
      <c r="T324" s="7"/>
      <c r="U324" s="7"/>
      <c r="V324" s="7"/>
      <c r="W324" s="7"/>
      <c r="X324" s="7"/>
      <c r="Y324" s="7"/>
      <c r="Z324" s="7"/>
      <c r="AA324" s="7"/>
      <c r="AB324" s="7"/>
      <c r="AC324" s="31"/>
      <c r="AD324" s="31"/>
    </row>
    <row r="325" spans="1:30">
      <c r="A325" s="7"/>
      <c r="B325" s="22"/>
      <c r="C325" s="7"/>
      <c r="D325" s="7"/>
      <c r="E325" s="7"/>
      <c r="F325" s="7"/>
      <c r="G325" s="7"/>
      <c r="H325" s="20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4"/>
      <c r="T325" s="7"/>
      <c r="U325" s="7"/>
      <c r="V325" s="7"/>
      <c r="W325" s="7"/>
      <c r="X325" s="7"/>
      <c r="Y325" s="7"/>
      <c r="Z325" s="7"/>
      <c r="AA325" s="7"/>
      <c r="AB325" s="7"/>
      <c r="AC325" s="31"/>
      <c r="AD325" s="31"/>
    </row>
    <row r="326" spans="1:30">
      <c r="A326" s="7"/>
      <c r="B326" s="22"/>
      <c r="C326" s="7"/>
      <c r="D326" s="7"/>
      <c r="E326" s="7"/>
      <c r="F326" s="7"/>
      <c r="G326" s="7"/>
      <c r="H326" s="20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4"/>
      <c r="T326" s="7"/>
      <c r="U326" s="7"/>
      <c r="V326" s="7"/>
      <c r="W326" s="7"/>
      <c r="X326" s="7"/>
      <c r="Y326" s="7"/>
      <c r="Z326" s="7"/>
      <c r="AA326" s="7"/>
      <c r="AB326" s="7"/>
      <c r="AC326" s="31"/>
      <c r="AD326" s="31"/>
    </row>
    <row r="327" spans="1:30">
      <c r="A327" s="7"/>
      <c r="B327" s="22"/>
      <c r="C327" s="7"/>
      <c r="D327" s="7"/>
      <c r="E327" s="7"/>
      <c r="F327" s="7"/>
      <c r="G327" s="7"/>
      <c r="H327" s="20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4"/>
      <c r="T327" s="7"/>
      <c r="U327" s="7"/>
      <c r="V327" s="7"/>
      <c r="W327" s="7"/>
      <c r="X327" s="7"/>
      <c r="Y327" s="7"/>
      <c r="Z327" s="7"/>
      <c r="AA327" s="7"/>
      <c r="AB327" s="7"/>
      <c r="AC327" s="31"/>
      <c r="AD327" s="31"/>
    </row>
    <row r="328" spans="1:30">
      <c r="A328" s="7"/>
      <c r="B328" s="22"/>
      <c r="C328" s="7"/>
      <c r="D328" s="7"/>
      <c r="E328" s="7"/>
      <c r="F328" s="7"/>
      <c r="G328" s="7"/>
      <c r="H328" s="20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4"/>
      <c r="T328" s="7"/>
      <c r="U328" s="7"/>
      <c r="V328" s="7"/>
      <c r="W328" s="7"/>
      <c r="X328" s="7"/>
      <c r="Y328" s="7"/>
      <c r="Z328" s="7"/>
      <c r="AA328" s="7"/>
      <c r="AB328" s="7"/>
      <c r="AC328" s="31"/>
      <c r="AD328" s="31"/>
    </row>
    <row r="329" spans="1:30">
      <c r="A329" s="7"/>
      <c r="B329" s="22"/>
      <c r="C329" s="7"/>
      <c r="D329" s="7"/>
      <c r="E329" s="7"/>
      <c r="F329" s="7"/>
      <c r="G329" s="7"/>
      <c r="H329" s="20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4"/>
      <c r="T329" s="7"/>
      <c r="U329" s="7"/>
      <c r="V329" s="7"/>
      <c r="W329" s="7"/>
      <c r="X329" s="7"/>
      <c r="Y329" s="7"/>
      <c r="Z329" s="7"/>
      <c r="AA329" s="7"/>
      <c r="AB329" s="7"/>
      <c r="AC329" s="31"/>
      <c r="AD329" s="31"/>
    </row>
    <row r="330" spans="1:30">
      <c r="A330" s="7"/>
      <c r="B330" s="22"/>
      <c r="C330" s="7"/>
      <c r="D330" s="7"/>
      <c r="E330" s="7"/>
      <c r="F330" s="7"/>
      <c r="G330" s="7"/>
      <c r="H330" s="20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4"/>
      <c r="T330" s="7"/>
      <c r="U330" s="7"/>
      <c r="V330" s="7"/>
      <c r="W330" s="7"/>
      <c r="X330" s="7"/>
      <c r="Y330" s="7"/>
      <c r="Z330" s="7"/>
      <c r="AA330" s="7"/>
      <c r="AB330" s="7"/>
      <c r="AC330" s="31"/>
      <c r="AD330" s="31"/>
    </row>
    <row r="331" spans="1:30">
      <c r="A331" s="7"/>
      <c r="B331" s="22"/>
      <c r="C331" s="7"/>
      <c r="D331" s="7"/>
      <c r="E331" s="7"/>
      <c r="F331" s="7"/>
      <c r="G331" s="7"/>
      <c r="H331" s="20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4"/>
      <c r="T331" s="7"/>
      <c r="U331" s="7"/>
      <c r="V331" s="7"/>
      <c r="W331" s="7"/>
      <c r="X331" s="7"/>
      <c r="Y331" s="7"/>
      <c r="Z331" s="7"/>
      <c r="AA331" s="7"/>
      <c r="AB331" s="7"/>
      <c r="AC331" s="31"/>
      <c r="AD331" s="31"/>
    </row>
    <row r="332" spans="1:30">
      <c r="A332" s="7"/>
      <c r="B332" s="22"/>
      <c r="C332" s="7"/>
      <c r="D332" s="7"/>
      <c r="E332" s="7"/>
      <c r="F332" s="7"/>
      <c r="G332" s="7"/>
      <c r="H332" s="20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4"/>
      <c r="T332" s="7"/>
      <c r="U332" s="7"/>
      <c r="V332" s="7"/>
      <c r="W332" s="7"/>
      <c r="X332" s="7"/>
      <c r="Y332" s="7"/>
      <c r="Z332" s="7"/>
      <c r="AA332" s="7"/>
      <c r="AB332" s="7"/>
      <c r="AC332" s="31"/>
      <c r="AD332" s="31"/>
    </row>
    <row r="333" spans="1:30">
      <c r="A333" s="7"/>
      <c r="B333" s="22"/>
      <c r="C333" s="7"/>
      <c r="D333" s="7"/>
      <c r="E333" s="7"/>
      <c r="F333" s="7"/>
      <c r="G333" s="7"/>
      <c r="H333" s="20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4"/>
      <c r="T333" s="7"/>
      <c r="U333" s="7"/>
      <c r="V333" s="7"/>
      <c r="W333" s="7"/>
      <c r="X333" s="7"/>
      <c r="Y333" s="7"/>
      <c r="Z333" s="7"/>
      <c r="AA333" s="7"/>
      <c r="AB333" s="7"/>
      <c r="AC333" s="31"/>
      <c r="AD333" s="31"/>
    </row>
    <row r="334" spans="1:30">
      <c r="A334" s="7"/>
      <c r="B334" s="22"/>
      <c r="C334" s="7"/>
      <c r="D334" s="7"/>
      <c r="E334" s="7"/>
      <c r="F334" s="7"/>
      <c r="G334" s="7"/>
      <c r="H334" s="20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4"/>
      <c r="T334" s="7"/>
      <c r="U334" s="7"/>
      <c r="V334" s="7"/>
      <c r="W334" s="7"/>
      <c r="X334" s="7"/>
      <c r="Y334" s="7"/>
      <c r="Z334" s="7"/>
      <c r="AA334" s="7"/>
      <c r="AB334" s="7"/>
      <c r="AC334" s="31"/>
      <c r="AD334" s="31"/>
    </row>
    <row r="335" spans="1:30">
      <c r="A335" s="7"/>
      <c r="B335" s="22"/>
      <c r="C335" s="7"/>
      <c r="D335" s="7"/>
      <c r="E335" s="7"/>
      <c r="F335" s="7"/>
      <c r="G335" s="7"/>
      <c r="H335" s="20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4"/>
      <c r="T335" s="7"/>
      <c r="U335" s="7"/>
      <c r="V335" s="7"/>
      <c r="W335" s="7"/>
      <c r="X335" s="7"/>
      <c r="Y335" s="7"/>
      <c r="Z335" s="7"/>
      <c r="AA335" s="7"/>
      <c r="AB335" s="7"/>
      <c r="AC335" s="31"/>
      <c r="AD335" s="31"/>
    </row>
    <row r="336" spans="1:30">
      <c r="A336" s="7"/>
      <c r="B336" s="22"/>
      <c r="C336" s="7"/>
      <c r="D336" s="7"/>
      <c r="E336" s="7"/>
      <c r="F336" s="7"/>
      <c r="G336" s="7"/>
      <c r="H336" s="20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4"/>
      <c r="T336" s="7"/>
      <c r="U336" s="7"/>
      <c r="V336" s="7"/>
      <c r="W336" s="7"/>
      <c r="X336" s="7"/>
      <c r="Y336" s="7"/>
      <c r="Z336" s="7"/>
      <c r="AA336" s="7"/>
      <c r="AB336" s="7"/>
      <c r="AC336" s="31"/>
      <c r="AD336" s="31"/>
    </row>
    <row r="337" spans="1:30">
      <c r="A337" s="7"/>
      <c r="B337" s="22"/>
      <c r="C337" s="7"/>
      <c r="D337" s="7"/>
      <c r="E337" s="7"/>
      <c r="F337" s="7"/>
      <c r="G337" s="7"/>
      <c r="H337" s="20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4"/>
      <c r="T337" s="7"/>
      <c r="U337" s="7"/>
      <c r="V337" s="7"/>
      <c r="W337" s="7"/>
      <c r="X337" s="7"/>
      <c r="Y337" s="7"/>
      <c r="Z337" s="7"/>
      <c r="AA337" s="7"/>
      <c r="AB337" s="7"/>
      <c r="AC337" s="31"/>
      <c r="AD337" s="31"/>
    </row>
    <row r="338" spans="1:30">
      <c r="A338" s="7"/>
      <c r="B338" s="22"/>
      <c r="C338" s="7"/>
      <c r="D338" s="7"/>
      <c r="E338" s="7"/>
      <c r="F338" s="7"/>
      <c r="G338" s="7"/>
      <c r="H338" s="20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4"/>
      <c r="T338" s="7"/>
      <c r="U338" s="7"/>
      <c r="V338" s="7"/>
      <c r="W338" s="7"/>
      <c r="X338" s="7"/>
      <c r="Y338" s="7"/>
      <c r="Z338" s="7"/>
      <c r="AA338" s="7"/>
      <c r="AB338" s="7"/>
      <c r="AC338" s="31"/>
      <c r="AD338" s="31"/>
    </row>
    <row r="339" spans="1:30">
      <c r="A339" s="7"/>
      <c r="B339" s="22"/>
      <c r="C339" s="7"/>
      <c r="D339" s="7"/>
      <c r="E339" s="7"/>
      <c r="F339" s="7"/>
      <c r="G339" s="7"/>
      <c r="H339" s="20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4"/>
      <c r="T339" s="7"/>
      <c r="U339" s="7"/>
      <c r="V339" s="7"/>
      <c r="W339" s="7"/>
      <c r="X339" s="7"/>
      <c r="Y339" s="7"/>
      <c r="Z339" s="7"/>
      <c r="AA339" s="7"/>
      <c r="AB339" s="7"/>
      <c r="AC339" s="31"/>
      <c r="AD339" s="31"/>
    </row>
    <row r="340" spans="1:30">
      <c r="A340" s="7"/>
      <c r="B340" s="22"/>
      <c r="C340" s="7"/>
      <c r="D340" s="7"/>
      <c r="E340" s="7"/>
      <c r="F340" s="7"/>
      <c r="G340" s="7"/>
      <c r="H340" s="20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4"/>
      <c r="T340" s="7"/>
      <c r="U340" s="7"/>
      <c r="V340" s="7"/>
      <c r="W340" s="7"/>
      <c r="X340" s="7"/>
      <c r="Y340" s="7"/>
      <c r="Z340" s="7"/>
      <c r="AA340" s="7"/>
      <c r="AB340" s="7"/>
      <c r="AC340" s="31"/>
      <c r="AD340" s="31"/>
    </row>
    <row r="341" spans="1:30">
      <c r="A341" s="7"/>
      <c r="B341" s="22"/>
      <c r="C341" s="7"/>
      <c r="D341" s="7"/>
      <c r="E341" s="7"/>
      <c r="F341" s="7"/>
      <c r="G341" s="7"/>
      <c r="H341" s="20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4"/>
      <c r="T341" s="7"/>
      <c r="U341" s="7"/>
      <c r="V341" s="7"/>
      <c r="W341" s="7"/>
      <c r="X341" s="7"/>
      <c r="Y341" s="7"/>
      <c r="Z341" s="7"/>
      <c r="AA341" s="7"/>
      <c r="AB341" s="7"/>
      <c r="AC341" s="31"/>
      <c r="AD341" s="31"/>
    </row>
    <row r="342" spans="1:30">
      <c r="A342" s="7"/>
      <c r="B342" s="22"/>
      <c r="C342" s="7"/>
      <c r="D342" s="7"/>
      <c r="E342" s="7"/>
      <c r="F342" s="7"/>
      <c r="G342" s="7"/>
      <c r="H342" s="20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4"/>
      <c r="T342" s="7"/>
      <c r="U342" s="7"/>
      <c r="V342" s="7"/>
      <c r="W342" s="7"/>
      <c r="X342" s="7"/>
      <c r="Y342" s="7"/>
      <c r="Z342" s="7"/>
      <c r="AA342" s="7"/>
      <c r="AB342" s="7"/>
      <c r="AC342" s="31"/>
      <c r="AD342" s="31"/>
    </row>
    <row r="343" spans="1:30">
      <c r="A343" s="7"/>
      <c r="B343" s="22"/>
      <c r="C343" s="7"/>
      <c r="D343" s="7"/>
      <c r="E343" s="7"/>
      <c r="F343" s="7"/>
      <c r="G343" s="7"/>
      <c r="H343" s="20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4"/>
      <c r="T343" s="7"/>
      <c r="U343" s="7"/>
      <c r="V343" s="7"/>
      <c r="W343" s="7"/>
      <c r="X343" s="7"/>
      <c r="Y343" s="7"/>
      <c r="Z343" s="7"/>
      <c r="AA343" s="7"/>
      <c r="AB343" s="7"/>
      <c r="AC343" s="31"/>
      <c r="AD343" s="31"/>
    </row>
    <row r="344" spans="1:30">
      <c r="A344" s="7"/>
      <c r="B344" s="22"/>
      <c r="C344" s="7"/>
      <c r="D344" s="7"/>
      <c r="E344" s="7"/>
      <c r="F344" s="7"/>
      <c r="G344" s="7"/>
      <c r="H344" s="20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4"/>
      <c r="T344" s="7"/>
      <c r="U344" s="7"/>
      <c r="V344" s="7"/>
      <c r="W344" s="7"/>
      <c r="X344" s="7"/>
      <c r="Y344" s="7"/>
      <c r="Z344" s="7"/>
      <c r="AA344" s="7"/>
      <c r="AB344" s="7"/>
      <c r="AC344" s="31"/>
      <c r="AD344" s="31"/>
    </row>
    <row r="345" spans="1:30">
      <c r="A345" s="7"/>
      <c r="B345" s="22"/>
      <c r="C345" s="7"/>
      <c r="D345" s="7"/>
      <c r="E345" s="7"/>
      <c r="F345" s="7"/>
      <c r="G345" s="7"/>
      <c r="H345" s="20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4"/>
      <c r="T345" s="7"/>
      <c r="U345" s="7"/>
      <c r="V345" s="7"/>
      <c r="W345" s="7"/>
      <c r="X345" s="7"/>
      <c r="Y345" s="7"/>
      <c r="Z345" s="7"/>
      <c r="AA345" s="7"/>
      <c r="AB345" s="7"/>
      <c r="AC345" s="31"/>
      <c r="AD345" s="31"/>
    </row>
    <row r="346" spans="1:30">
      <c r="A346" s="7"/>
      <c r="B346" s="22"/>
      <c r="C346" s="7"/>
      <c r="D346" s="7"/>
      <c r="E346" s="7"/>
      <c r="F346" s="7"/>
      <c r="G346" s="7"/>
      <c r="H346" s="20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4"/>
      <c r="T346" s="7"/>
      <c r="U346" s="7"/>
      <c r="V346" s="7"/>
      <c r="W346" s="7"/>
      <c r="X346" s="7"/>
      <c r="Y346" s="7"/>
      <c r="Z346" s="7"/>
      <c r="AA346" s="7"/>
      <c r="AB346" s="7"/>
      <c r="AC346" s="31"/>
      <c r="AD346" s="31"/>
    </row>
    <row r="347" spans="1:30">
      <c r="A347" s="7"/>
      <c r="B347" s="22"/>
      <c r="C347" s="7"/>
      <c r="D347" s="7"/>
      <c r="E347" s="7"/>
      <c r="F347" s="7"/>
      <c r="G347" s="7"/>
      <c r="H347" s="20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4"/>
      <c r="T347" s="7"/>
      <c r="U347" s="7"/>
      <c r="V347" s="7"/>
      <c r="W347" s="7"/>
      <c r="X347" s="7"/>
      <c r="Y347" s="7"/>
      <c r="Z347" s="7"/>
      <c r="AA347" s="7"/>
      <c r="AB347" s="7"/>
      <c r="AC347" s="31"/>
      <c r="AD347" s="31"/>
    </row>
    <row r="348" spans="1:30">
      <c r="A348" s="7"/>
      <c r="B348" s="22"/>
      <c r="C348" s="7"/>
      <c r="D348" s="7"/>
      <c r="E348" s="7"/>
      <c r="F348" s="7"/>
      <c r="G348" s="7"/>
      <c r="H348" s="20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4"/>
      <c r="T348" s="7"/>
      <c r="U348" s="7"/>
      <c r="V348" s="7"/>
      <c r="W348" s="7"/>
      <c r="X348" s="7"/>
      <c r="Y348" s="7"/>
      <c r="Z348" s="7"/>
      <c r="AA348" s="7"/>
      <c r="AB348" s="7"/>
      <c r="AC348" s="31"/>
      <c r="AD348" s="31"/>
    </row>
    <row r="349" spans="1:30">
      <c r="A349" s="7"/>
      <c r="B349" s="22"/>
      <c r="C349" s="7"/>
      <c r="D349" s="7"/>
      <c r="E349" s="7"/>
      <c r="F349" s="7"/>
      <c r="G349" s="7"/>
      <c r="H349" s="20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4"/>
      <c r="T349" s="7"/>
      <c r="U349" s="7"/>
      <c r="V349" s="7"/>
      <c r="W349" s="7"/>
      <c r="X349" s="7"/>
      <c r="Y349" s="7"/>
      <c r="Z349" s="7"/>
      <c r="AA349" s="7"/>
      <c r="AB349" s="7"/>
      <c r="AC349" s="31"/>
      <c r="AD349" s="31"/>
    </row>
    <row r="350" spans="1:30">
      <c r="A350" s="7"/>
      <c r="B350" s="22"/>
      <c r="C350" s="7"/>
      <c r="D350" s="7"/>
      <c r="E350" s="7"/>
      <c r="F350" s="7"/>
      <c r="G350" s="7"/>
      <c r="H350" s="20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4"/>
      <c r="T350" s="7"/>
      <c r="U350" s="7"/>
      <c r="V350" s="7"/>
      <c r="W350" s="7"/>
      <c r="X350" s="7"/>
      <c r="Y350" s="7"/>
      <c r="Z350" s="7"/>
      <c r="AA350" s="7"/>
      <c r="AB350" s="7"/>
      <c r="AC350" s="31"/>
      <c r="AD350" s="31"/>
    </row>
    <row r="351" spans="1:30">
      <c r="A351" s="7"/>
      <c r="B351" s="22"/>
      <c r="C351" s="7"/>
      <c r="D351" s="7"/>
      <c r="E351" s="7"/>
      <c r="F351" s="7"/>
      <c r="G351" s="7"/>
      <c r="H351" s="20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4"/>
      <c r="T351" s="7"/>
      <c r="U351" s="7"/>
      <c r="V351" s="7"/>
      <c r="W351" s="7"/>
      <c r="X351" s="7"/>
      <c r="Y351" s="7"/>
      <c r="Z351" s="7"/>
      <c r="AA351" s="7"/>
      <c r="AB351" s="7"/>
      <c r="AC351" s="31"/>
      <c r="AD351" s="31"/>
    </row>
    <row r="352" spans="1:30">
      <c r="A352" s="7"/>
      <c r="B352" s="22"/>
      <c r="C352" s="7"/>
      <c r="D352" s="7"/>
      <c r="E352" s="7"/>
      <c r="F352" s="7"/>
      <c r="G352" s="7"/>
      <c r="H352" s="20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4"/>
      <c r="T352" s="7"/>
      <c r="U352" s="7"/>
      <c r="V352" s="7"/>
      <c r="W352" s="7"/>
      <c r="X352" s="7"/>
      <c r="Y352" s="7"/>
      <c r="Z352" s="7"/>
      <c r="AA352" s="7"/>
      <c r="AB352" s="7"/>
      <c r="AC352" s="31"/>
      <c r="AD352" s="31"/>
    </row>
    <row r="353" spans="1:30">
      <c r="A353" s="7"/>
      <c r="B353" s="22"/>
      <c r="C353" s="7"/>
      <c r="D353" s="7"/>
      <c r="E353" s="7"/>
      <c r="F353" s="7"/>
      <c r="G353" s="7"/>
      <c r="H353" s="20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4"/>
      <c r="T353" s="7"/>
      <c r="U353" s="7"/>
      <c r="V353" s="7"/>
      <c r="W353" s="7"/>
      <c r="X353" s="7"/>
      <c r="Y353" s="7"/>
      <c r="Z353" s="7"/>
      <c r="AA353" s="7"/>
      <c r="AB353" s="7"/>
      <c r="AC353" s="31"/>
      <c r="AD353" s="31"/>
    </row>
    <row r="354" spans="1:30">
      <c r="A354" s="7"/>
      <c r="B354" s="22"/>
      <c r="C354" s="7"/>
      <c r="D354" s="7"/>
      <c r="E354" s="7"/>
      <c r="F354" s="7"/>
      <c r="G354" s="7"/>
      <c r="H354" s="20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4"/>
      <c r="T354" s="7"/>
      <c r="U354" s="7"/>
      <c r="V354" s="7"/>
      <c r="W354" s="7"/>
      <c r="X354" s="7"/>
      <c r="Y354" s="7"/>
      <c r="Z354" s="7"/>
      <c r="AA354" s="7"/>
      <c r="AB354" s="7"/>
      <c r="AC354" s="31"/>
      <c r="AD354" s="31"/>
    </row>
    <row r="355" spans="1:30">
      <c r="A355" s="7"/>
      <c r="B355" s="22"/>
      <c r="C355" s="7"/>
      <c r="D355" s="7"/>
      <c r="E355" s="7"/>
      <c r="F355" s="7"/>
      <c r="G355" s="7"/>
      <c r="H355" s="20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4"/>
      <c r="T355" s="7"/>
      <c r="U355" s="7"/>
      <c r="V355" s="7"/>
      <c r="W355" s="7"/>
      <c r="X355" s="7"/>
      <c r="Y355" s="7"/>
      <c r="Z355" s="7"/>
      <c r="AA355" s="7"/>
      <c r="AB355" s="7"/>
      <c r="AC355" s="31"/>
      <c r="AD355" s="31"/>
    </row>
    <row r="356" spans="1:30">
      <c r="A356" s="7"/>
      <c r="B356" s="22"/>
      <c r="C356" s="7"/>
      <c r="D356" s="7"/>
      <c r="E356" s="7"/>
      <c r="F356" s="7"/>
      <c r="G356" s="7"/>
      <c r="H356" s="20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4"/>
      <c r="T356" s="7"/>
      <c r="U356" s="7"/>
      <c r="V356" s="7"/>
      <c r="W356" s="7"/>
      <c r="X356" s="7"/>
      <c r="Y356" s="7"/>
      <c r="Z356" s="7"/>
      <c r="AA356" s="7"/>
      <c r="AB356" s="7"/>
      <c r="AC356" s="31"/>
      <c r="AD356" s="31"/>
    </row>
    <row r="357" spans="1:30">
      <c r="A357" s="7"/>
      <c r="B357" s="22"/>
      <c r="C357" s="7"/>
      <c r="D357" s="7"/>
      <c r="E357" s="7"/>
      <c r="F357" s="7"/>
      <c r="G357" s="7"/>
      <c r="H357" s="20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4"/>
      <c r="T357" s="7"/>
      <c r="U357" s="7"/>
      <c r="V357" s="7"/>
      <c r="W357" s="7"/>
      <c r="X357" s="7"/>
      <c r="Y357" s="7"/>
      <c r="Z357" s="7"/>
      <c r="AA357" s="7"/>
      <c r="AB357" s="7"/>
      <c r="AC357" s="31"/>
      <c r="AD357" s="31"/>
    </row>
    <row r="358" spans="1:30">
      <c r="A358" s="7"/>
      <c r="B358" s="22"/>
      <c r="C358" s="7"/>
      <c r="D358" s="7"/>
      <c r="E358" s="7"/>
      <c r="F358" s="7"/>
      <c r="G358" s="7"/>
      <c r="H358" s="20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4"/>
      <c r="T358" s="7"/>
      <c r="U358" s="7"/>
      <c r="V358" s="7"/>
      <c r="W358" s="7"/>
      <c r="X358" s="7"/>
      <c r="Y358" s="7"/>
      <c r="Z358" s="7"/>
      <c r="AA358" s="7"/>
      <c r="AB358" s="7"/>
      <c r="AC358" s="31"/>
      <c r="AD358" s="31"/>
    </row>
    <row r="359" spans="1:30">
      <c r="A359" s="7"/>
      <c r="B359" s="22"/>
      <c r="C359" s="7"/>
      <c r="D359" s="7"/>
      <c r="E359" s="7"/>
      <c r="F359" s="7"/>
      <c r="G359" s="7"/>
      <c r="H359" s="20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4"/>
      <c r="T359" s="7"/>
      <c r="U359" s="7"/>
      <c r="V359" s="7"/>
      <c r="W359" s="7"/>
      <c r="X359" s="7"/>
      <c r="Y359" s="7"/>
      <c r="Z359" s="7"/>
      <c r="AA359" s="7"/>
      <c r="AB359" s="7"/>
      <c r="AC359" s="31"/>
      <c r="AD359" s="31"/>
    </row>
    <row r="360" spans="1:30">
      <c r="A360" s="7"/>
      <c r="B360" s="22"/>
      <c r="C360" s="7"/>
      <c r="D360" s="7"/>
      <c r="E360" s="7"/>
      <c r="F360" s="7"/>
      <c r="G360" s="7"/>
      <c r="H360" s="20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4"/>
      <c r="T360" s="7"/>
      <c r="U360" s="7"/>
      <c r="V360" s="7"/>
      <c r="W360" s="7"/>
      <c r="X360" s="7"/>
      <c r="Y360" s="7"/>
      <c r="Z360" s="7"/>
      <c r="AA360" s="7"/>
      <c r="AB360" s="7"/>
      <c r="AC360" s="31"/>
      <c r="AD360" s="31"/>
    </row>
    <row r="361" spans="1:30">
      <c r="A361" s="7"/>
      <c r="B361" s="22"/>
      <c r="C361" s="7"/>
      <c r="D361" s="7"/>
      <c r="E361" s="7"/>
      <c r="F361" s="7"/>
      <c r="G361" s="7"/>
      <c r="H361" s="20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4"/>
      <c r="T361" s="7"/>
      <c r="U361" s="7"/>
      <c r="V361" s="7"/>
      <c r="W361" s="7"/>
      <c r="X361" s="7"/>
      <c r="Y361" s="7"/>
      <c r="Z361" s="7"/>
      <c r="AA361" s="7"/>
      <c r="AB361" s="7"/>
      <c r="AC361" s="31"/>
      <c r="AD361" s="31"/>
    </row>
    <row r="362" spans="1:30">
      <c r="A362" s="7"/>
      <c r="B362" s="22"/>
      <c r="C362" s="7"/>
      <c r="D362" s="7"/>
      <c r="E362" s="7"/>
      <c r="F362" s="7"/>
      <c r="G362" s="7"/>
      <c r="H362" s="20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4"/>
      <c r="T362" s="7"/>
      <c r="U362" s="7"/>
      <c r="V362" s="7"/>
      <c r="W362" s="7"/>
      <c r="X362" s="7"/>
      <c r="Y362" s="7"/>
      <c r="Z362" s="7"/>
      <c r="AA362" s="7"/>
      <c r="AB362" s="7"/>
      <c r="AC362" s="31"/>
      <c r="AD362" s="31"/>
    </row>
    <row r="363" spans="1:30">
      <c r="A363" s="7"/>
      <c r="B363" s="22"/>
      <c r="C363" s="7"/>
      <c r="D363" s="7"/>
      <c r="E363" s="7"/>
      <c r="F363" s="7"/>
      <c r="G363" s="7"/>
      <c r="H363" s="20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4"/>
      <c r="T363" s="7"/>
      <c r="U363" s="7"/>
      <c r="V363" s="7"/>
      <c r="W363" s="7"/>
      <c r="X363" s="7"/>
      <c r="Y363" s="7"/>
      <c r="Z363" s="7"/>
      <c r="AA363" s="7"/>
      <c r="AB363" s="7"/>
      <c r="AC363" s="31"/>
      <c r="AD363" s="31"/>
    </row>
    <row r="364" spans="1:30">
      <c r="A364" s="7"/>
      <c r="B364" s="22"/>
      <c r="C364" s="7"/>
      <c r="D364" s="7"/>
      <c r="E364" s="7"/>
      <c r="F364" s="7"/>
      <c r="G364" s="7"/>
      <c r="H364" s="20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4"/>
      <c r="T364" s="7"/>
      <c r="U364" s="7"/>
      <c r="V364" s="7"/>
      <c r="W364" s="7"/>
      <c r="X364" s="7"/>
      <c r="Y364" s="7"/>
      <c r="Z364" s="7"/>
      <c r="AA364" s="7"/>
      <c r="AB364" s="7"/>
      <c r="AC364" s="31"/>
      <c r="AD364" s="31"/>
    </row>
    <row r="365" spans="1:30">
      <c r="A365" s="7"/>
      <c r="B365" s="22"/>
      <c r="C365" s="7"/>
      <c r="D365" s="7"/>
      <c r="E365" s="7"/>
      <c r="F365" s="7"/>
      <c r="G365" s="7"/>
      <c r="H365" s="20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4"/>
      <c r="T365" s="7"/>
      <c r="U365" s="7"/>
      <c r="V365" s="7"/>
      <c r="W365" s="7"/>
      <c r="X365" s="7"/>
      <c r="Y365" s="7"/>
      <c r="Z365" s="7"/>
      <c r="AA365" s="7"/>
      <c r="AB365" s="7"/>
      <c r="AC365" s="31"/>
      <c r="AD365" s="31"/>
    </row>
    <row r="366" spans="1:30">
      <c r="A366" s="7"/>
      <c r="B366" s="22"/>
      <c r="C366" s="7"/>
      <c r="D366" s="7"/>
      <c r="E366" s="7"/>
      <c r="F366" s="7"/>
      <c r="G366" s="7"/>
      <c r="H366" s="20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4"/>
      <c r="T366" s="7"/>
      <c r="U366" s="7"/>
      <c r="V366" s="7"/>
      <c r="W366" s="7"/>
      <c r="X366" s="7"/>
      <c r="Y366" s="7"/>
      <c r="Z366" s="7"/>
      <c r="AA366" s="7"/>
      <c r="AB366" s="7"/>
      <c r="AC366" s="31"/>
      <c r="AD366" s="31"/>
    </row>
    <row r="367" spans="1:30">
      <c r="A367" s="7"/>
      <c r="B367" s="22"/>
      <c r="C367" s="7"/>
      <c r="D367" s="7"/>
      <c r="E367" s="7"/>
      <c r="F367" s="7"/>
      <c r="G367" s="7"/>
      <c r="H367" s="20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4"/>
      <c r="T367" s="7"/>
      <c r="U367" s="7"/>
      <c r="V367" s="7"/>
      <c r="W367" s="7"/>
      <c r="X367" s="7"/>
      <c r="Y367" s="7"/>
      <c r="Z367" s="7"/>
      <c r="AA367" s="7"/>
      <c r="AB367" s="7"/>
      <c r="AC367" s="31"/>
      <c r="AD367" s="31"/>
    </row>
    <row r="368" spans="1:30">
      <c r="A368" s="7"/>
      <c r="B368" s="22"/>
      <c r="C368" s="7"/>
      <c r="D368" s="7"/>
      <c r="E368" s="7"/>
      <c r="F368" s="7"/>
      <c r="G368" s="7"/>
      <c r="H368" s="20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4"/>
      <c r="T368" s="7"/>
      <c r="U368" s="7"/>
      <c r="V368" s="7"/>
      <c r="W368" s="7"/>
      <c r="X368" s="7"/>
      <c r="Y368" s="7"/>
      <c r="Z368" s="7"/>
      <c r="AA368" s="7"/>
      <c r="AB368" s="7"/>
      <c r="AC368" s="31"/>
      <c r="AD368" s="31"/>
    </row>
    <row r="369" spans="1:30">
      <c r="A369" s="7"/>
      <c r="B369" s="22"/>
      <c r="C369" s="7"/>
      <c r="D369" s="7"/>
      <c r="E369" s="7"/>
      <c r="F369" s="7"/>
      <c r="G369" s="7"/>
      <c r="H369" s="20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4"/>
      <c r="T369" s="7"/>
      <c r="U369" s="7"/>
      <c r="V369" s="7"/>
      <c r="W369" s="7"/>
      <c r="X369" s="7"/>
      <c r="Y369" s="7"/>
      <c r="Z369" s="7"/>
      <c r="AA369" s="7"/>
      <c r="AB369" s="7"/>
      <c r="AC369" s="31"/>
      <c r="AD369" s="31"/>
    </row>
    <row r="370" spans="1:30">
      <c r="A370" s="7"/>
      <c r="B370" s="22"/>
      <c r="C370" s="7"/>
      <c r="D370" s="7"/>
      <c r="E370" s="7"/>
      <c r="F370" s="7"/>
      <c r="G370" s="7"/>
      <c r="H370" s="20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4"/>
      <c r="T370" s="7"/>
      <c r="U370" s="7"/>
      <c r="V370" s="7"/>
      <c r="W370" s="7"/>
      <c r="X370" s="7"/>
      <c r="Y370" s="7"/>
      <c r="Z370" s="7"/>
      <c r="AA370" s="7"/>
      <c r="AB370" s="7"/>
      <c r="AC370" s="31"/>
      <c r="AD370" s="31"/>
    </row>
    <row r="371" spans="1:30">
      <c r="A371" s="7"/>
      <c r="B371" s="22"/>
      <c r="C371" s="7"/>
      <c r="D371" s="7"/>
      <c r="E371" s="7"/>
      <c r="F371" s="7"/>
      <c r="G371" s="7"/>
      <c r="H371" s="20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4"/>
      <c r="T371" s="7"/>
      <c r="U371" s="7"/>
      <c r="V371" s="7"/>
      <c r="W371" s="7"/>
      <c r="X371" s="7"/>
      <c r="Y371" s="7"/>
      <c r="Z371" s="7"/>
      <c r="AA371" s="7"/>
      <c r="AB371" s="7"/>
      <c r="AC371" s="31"/>
      <c r="AD371" s="31"/>
    </row>
    <row r="372" spans="1:30">
      <c r="A372" s="7"/>
      <c r="B372" s="22"/>
      <c r="C372" s="7"/>
      <c r="D372" s="7"/>
      <c r="E372" s="7"/>
      <c r="F372" s="7"/>
      <c r="G372" s="7"/>
      <c r="H372" s="20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4"/>
      <c r="T372" s="7"/>
      <c r="U372" s="7"/>
      <c r="V372" s="7"/>
      <c r="W372" s="7"/>
      <c r="X372" s="7"/>
      <c r="Y372" s="7"/>
      <c r="Z372" s="7"/>
      <c r="AA372" s="7"/>
      <c r="AB372" s="7"/>
      <c r="AC372" s="31"/>
      <c r="AD372" s="31"/>
    </row>
    <row r="373" spans="1:30">
      <c r="A373" s="7"/>
      <c r="B373" s="22"/>
      <c r="C373" s="7"/>
      <c r="D373" s="7"/>
      <c r="E373" s="7"/>
      <c r="F373" s="7"/>
      <c r="G373" s="7"/>
      <c r="H373" s="20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4"/>
      <c r="T373" s="7"/>
      <c r="U373" s="7"/>
      <c r="V373" s="7"/>
      <c r="W373" s="7"/>
      <c r="X373" s="7"/>
      <c r="Y373" s="7"/>
      <c r="Z373" s="7"/>
      <c r="AA373" s="7"/>
      <c r="AB373" s="7"/>
      <c r="AC373" s="31"/>
      <c r="AD373" s="31"/>
    </row>
    <row r="374" spans="1:30">
      <c r="A374" s="7"/>
      <c r="B374" s="22"/>
      <c r="C374" s="7"/>
      <c r="D374" s="7"/>
      <c r="E374" s="7"/>
      <c r="F374" s="7"/>
      <c r="G374" s="7"/>
      <c r="H374" s="20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4"/>
      <c r="T374" s="7"/>
      <c r="U374" s="7"/>
      <c r="V374" s="7"/>
      <c r="W374" s="7"/>
      <c r="X374" s="7"/>
      <c r="Y374" s="7"/>
      <c r="Z374" s="7"/>
      <c r="AA374" s="7"/>
      <c r="AB374" s="7"/>
      <c r="AC374" s="31"/>
      <c r="AD374" s="31"/>
    </row>
    <row r="375" spans="1:30">
      <c r="A375" s="7"/>
      <c r="B375" s="22"/>
      <c r="C375" s="7"/>
      <c r="D375" s="7"/>
      <c r="E375" s="7"/>
      <c r="F375" s="7"/>
      <c r="G375" s="7"/>
      <c r="H375" s="20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4"/>
      <c r="T375" s="7"/>
      <c r="U375" s="7"/>
      <c r="V375" s="7"/>
      <c r="W375" s="7"/>
      <c r="X375" s="7"/>
      <c r="Y375" s="7"/>
      <c r="Z375" s="7"/>
      <c r="AA375" s="7"/>
      <c r="AB375" s="7"/>
      <c r="AC375" s="31"/>
      <c r="AD375" s="31"/>
    </row>
    <row r="376" spans="1:30">
      <c r="A376" s="7"/>
      <c r="B376" s="22"/>
      <c r="C376" s="7"/>
      <c r="D376" s="7"/>
      <c r="E376" s="7"/>
      <c r="F376" s="7"/>
      <c r="G376" s="7"/>
      <c r="H376" s="20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4"/>
      <c r="T376" s="7"/>
      <c r="U376" s="7"/>
      <c r="V376" s="7"/>
      <c r="W376" s="7"/>
      <c r="X376" s="7"/>
      <c r="Y376" s="7"/>
      <c r="Z376" s="7"/>
      <c r="AA376" s="7"/>
      <c r="AB376" s="7"/>
      <c r="AC376" s="31"/>
      <c r="AD376" s="31"/>
    </row>
    <row r="377" spans="1:30">
      <c r="A377" s="7"/>
      <c r="B377" s="22"/>
      <c r="C377" s="7"/>
      <c r="D377" s="7"/>
      <c r="E377" s="7"/>
      <c r="F377" s="7"/>
      <c r="G377" s="7"/>
      <c r="H377" s="20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4"/>
      <c r="T377" s="7"/>
      <c r="U377" s="7"/>
      <c r="V377" s="7"/>
      <c r="W377" s="7"/>
      <c r="X377" s="7"/>
      <c r="Y377" s="7"/>
      <c r="Z377" s="7"/>
      <c r="AA377" s="7"/>
      <c r="AB377" s="7"/>
      <c r="AC377" s="31"/>
      <c r="AD377" s="31"/>
    </row>
    <row r="378" spans="1:30">
      <c r="A378" s="7"/>
      <c r="B378" s="22"/>
      <c r="C378" s="7"/>
      <c r="D378" s="7"/>
      <c r="E378" s="7"/>
      <c r="F378" s="7"/>
      <c r="G378" s="7"/>
      <c r="H378" s="20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4"/>
      <c r="T378" s="7"/>
      <c r="U378" s="7"/>
      <c r="V378" s="7"/>
      <c r="W378" s="7"/>
      <c r="X378" s="7"/>
      <c r="Y378" s="7"/>
      <c r="Z378" s="7"/>
      <c r="AA378" s="7"/>
      <c r="AB378" s="7"/>
      <c r="AC378" s="31"/>
      <c r="AD378" s="31"/>
    </row>
    <row r="379" spans="1:30">
      <c r="A379" s="7"/>
      <c r="B379" s="22"/>
      <c r="C379" s="7"/>
      <c r="D379" s="7"/>
      <c r="E379" s="7"/>
      <c r="F379" s="7"/>
      <c r="G379" s="7"/>
      <c r="H379" s="20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4"/>
      <c r="T379" s="7"/>
      <c r="U379" s="7"/>
      <c r="V379" s="7"/>
      <c r="W379" s="7"/>
      <c r="X379" s="7"/>
      <c r="Y379" s="7"/>
      <c r="Z379" s="7"/>
      <c r="AA379" s="7"/>
      <c r="AB379" s="7"/>
      <c r="AC379" s="31"/>
      <c r="AD379" s="31"/>
    </row>
    <row r="380" spans="1:30">
      <c r="A380" s="7"/>
      <c r="B380" s="22"/>
      <c r="C380" s="7"/>
      <c r="D380" s="7"/>
      <c r="E380" s="7"/>
      <c r="F380" s="7"/>
      <c r="G380" s="7"/>
      <c r="H380" s="20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4"/>
      <c r="T380" s="7"/>
      <c r="U380" s="7"/>
      <c r="V380" s="7"/>
      <c r="W380" s="7"/>
      <c r="X380" s="7"/>
      <c r="Y380" s="7"/>
      <c r="Z380" s="7"/>
      <c r="AA380" s="7"/>
      <c r="AB380" s="7"/>
      <c r="AC380" s="31"/>
      <c r="AD380" s="31"/>
    </row>
    <row r="381" spans="1:30">
      <c r="A381" s="7"/>
      <c r="B381" s="22"/>
      <c r="C381" s="7"/>
      <c r="D381" s="7"/>
      <c r="E381" s="7"/>
      <c r="F381" s="7"/>
      <c r="G381" s="7"/>
      <c r="H381" s="20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4"/>
      <c r="T381" s="7"/>
      <c r="U381" s="7"/>
      <c r="V381" s="7"/>
      <c r="W381" s="7"/>
      <c r="X381" s="7"/>
      <c r="Y381" s="7"/>
      <c r="Z381" s="7"/>
      <c r="AA381" s="7"/>
      <c r="AB381" s="7"/>
      <c r="AC381" s="31"/>
      <c r="AD381" s="31"/>
    </row>
    <row r="382" spans="1:30">
      <c r="A382" s="7"/>
      <c r="B382" s="22"/>
      <c r="C382" s="7"/>
      <c r="D382" s="7"/>
      <c r="E382" s="7"/>
      <c r="F382" s="7"/>
      <c r="G382" s="7"/>
      <c r="H382" s="20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4"/>
      <c r="T382" s="7"/>
      <c r="U382" s="7"/>
      <c r="V382" s="7"/>
      <c r="W382" s="7"/>
      <c r="X382" s="7"/>
      <c r="Y382" s="7"/>
      <c r="Z382" s="7"/>
      <c r="AA382" s="7"/>
      <c r="AB382" s="7"/>
      <c r="AC382" s="31"/>
      <c r="AD382" s="31"/>
    </row>
    <row r="383" spans="1:30">
      <c r="A383" s="7"/>
      <c r="B383" s="22"/>
      <c r="C383" s="7"/>
      <c r="D383" s="7"/>
      <c r="E383" s="7"/>
      <c r="F383" s="7"/>
      <c r="G383" s="7"/>
      <c r="H383" s="20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4"/>
      <c r="T383" s="7"/>
      <c r="U383" s="7"/>
      <c r="V383" s="7"/>
      <c r="W383" s="7"/>
      <c r="X383" s="7"/>
      <c r="Y383" s="7"/>
      <c r="Z383" s="7"/>
      <c r="AA383" s="7"/>
      <c r="AB383" s="7"/>
      <c r="AC383" s="31"/>
      <c r="AD383" s="31"/>
    </row>
    <row r="384" spans="1:30">
      <c r="A384" s="7"/>
      <c r="B384" s="22"/>
      <c r="C384" s="7"/>
      <c r="D384" s="7"/>
      <c r="E384" s="7"/>
      <c r="F384" s="7"/>
      <c r="G384" s="7"/>
      <c r="H384" s="20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4"/>
      <c r="T384" s="7"/>
      <c r="U384" s="7"/>
      <c r="V384" s="7"/>
      <c r="W384" s="7"/>
      <c r="X384" s="7"/>
      <c r="Y384" s="7"/>
      <c r="Z384" s="7"/>
      <c r="AA384" s="7"/>
      <c r="AB384" s="7"/>
      <c r="AC384" s="31"/>
      <c r="AD384" s="31"/>
    </row>
    <row r="385" spans="1:30">
      <c r="A385" s="7"/>
      <c r="B385" s="22"/>
      <c r="C385" s="7"/>
      <c r="D385" s="7"/>
      <c r="E385" s="7"/>
      <c r="F385" s="7"/>
      <c r="G385" s="7"/>
      <c r="H385" s="20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4"/>
      <c r="T385" s="7"/>
      <c r="U385" s="7"/>
      <c r="V385" s="7"/>
      <c r="W385" s="7"/>
      <c r="X385" s="7"/>
      <c r="Y385" s="7"/>
      <c r="Z385" s="7"/>
      <c r="AA385" s="7"/>
      <c r="AB385" s="7"/>
      <c r="AC385" s="31"/>
      <c r="AD385" s="31"/>
    </row>
    <row r="386" spans="1:30">
      <c r="A386" s="7"/>
      <c r="B386" s="22"/>
      <c r="C386" s="7"/>
      <c r="D386" s="7"/>
      <c r="E386" s="7"/>
      <c r="F386" s="7"/>
      <c r="G386" s="7"/>
      <c r="H386" s="20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4"/>
      <c r="T386" s="7"/>
      <c r="U386" s="7"/>
      <c r="V386" s="7"/>
      <c r="W386" s="7"/>
      <c r="X386" s="7"/>
      <c r="Y386" s="7"/>
      <c r="Z386" s="7"/>
      <c r="AA386" s="7"/>
      <c r="AB386" s="7"/>
      <c r="AC386" s="31"/>
      <c r="AD386" s="31"/>
    </row>
    <row r="387" spans="1:30">
      <c r="A387" s="7"/>
      <c r="B387" s="22"/>
      <c r="C387" s="7"/>
      <c r="D387" s="7"/>
      <c r="E387" s="7"/>
      <c r="F387" s="7"/>
      <c r="G387" s="7"/>
      <c r="H387" s="20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4"/>
      <c r="T387" s="7"/>
      <c r="U387" s="7"/>
      <c r="V387" s="7"/>
      <c r="W387" s="7"/>
      <c r="X387" s="7"/>
      <c r="Y387" s="7"/>
      <c r="Z387" s="7"/>
      <c r="AA387" s="7"/>
      <c r="AB387" s="7"/>
      <c r="AC387" s="31"/>
      <c r="AD387" s="31"/>
    </row>
    <row r="388" spans="1:30">
      <c r="A388" s="7"/>
      <c r="B388" s="22"/>
      <c r="C388" s="7"/>
      <c r="D388" s="7"/>
      <c r="E388" s="7"/>
      <c r="F388" s="7"/>
      <c r="G388" s="7"/>
      <c r="H388" s="20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4"/>
      <c r="T388" s="7"/>
      <c r="U388" s="7"/>
      <c r="V388" s="7"/>
      <c r="W388" s="7"/>
      <c r="X388" s="7"/>
      <c r="Y388" s="7"/>
      <c r="Z388" s="7"/>
      <c r="AA388" s="7"/>
      <c r="AB388" s="7"/>
      <c r="AC388" s="31"/>
      <c r="AD388" s="31"/>
    </row>
    <row r="389" spans="1:30">
      <c r="A389" s="7"/>
      <c r="B389" s="22"/>
      <c r="C389" s="7"/>
      <c r="D389" s="7"/>
      <c r="E389" s="7"/>
      <c r="F389" s="7"/>
      <c r="G389" s="7"/>
      <c r="H389" s="20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4"/>
      <c r="T389" s="7"/>
      <c r="U389" s="7"/>
      <c r="V389" s="7"/>
      <c r="W389" s="7"/>
      <c r="X389" s="7"/>
      <c r="Y389" s="7"/>
      <c r="Z389" s="7"/>
      <c r="AA389" s="7"/>
      <c r="AB389" s="7"/>
      <c r="AC389" s="31"/>
      <c r="AD389" s="31"/>
    </row>
    <row r="390" spans="1:30">
      <c r="A390" s="7"/>
      <c r="B390" s="22"/>
      <c r="C390" s="7"/>
      <c r="D390" s="7"/>
      <c r="E390" s="7"/>
      <c r="F390" s="7"/>
      <c r="G390" s="7"/>
      <c r="H390" s="20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4"/>
      <c r="T390" s="7"/>
      <c r="U390" s="7"/>
      <c r="V390" s="7"/>
      <c r="W390" s="7"/>
      <c r="X390" s="7"/>
      <c r="Y390" s="7"/>
      <c r="Z390" s="7"/>
      <c r="AA390" s="7"/>
      <c r="AB390" s="7"/>
      <c r="AC390" s="31"/>
      <c r="AD390" s="31"/>
    </row>
    <row r="391" spans="1:30">
      <c r="A391" s="7"/>
      <c r="B391" s="22"/>
      <c r="C391" s="7"/>
      <c r="D391" s="7"/>
      <c r="E391" s="7"/>
      <c r="F391" s="7"/>
      <c r="G391" s="7"/>
      <c r="H391" s="20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4"/>
      <c r="T391" s="7"/>
      <c r="U391" s="7"/>
      <c r="V391" s="7"/>
      <c r="W391" s="7"/>
      <c r="X391" s="7"/>
      <c r="Y391" s="7"/>
      <c r="Z391" s="7"/>
      <c r="AA391" s="7"/>
      <c r="AB391" s="7"/>
      <c r="AC391" s="31"/>
      <c r="AD391" s="31"/>
    </row>
    <row r="392" spans="1:30">
      <c r="A392" s="7"/>
      <c r="B392" s="22"/>
      <c r="C392" s="7"/>
      <c r="D392" s="7"/>
      <c r="E392" s="7"/>
      <c r="F392" s="7"/>
      <c r="G392" s="7"/>
      <c r="H392" s="20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4"/>
      <c r="T392" s="7"/>
      <c r="U392" s="7"/>
      <c r="V392" s="7"/>
      <c r="W392" s="7"/>
      <c r="X392" s="7"/>
      <c r="Y392" s="7"/>
      <c r="Z392" s="7"/>
      <c r="AA392" s="7"/>
      <c r="AB392" s="7"/>
      <c r="AC392" s="31"/>
      <c r="AD392" s="31"/>
    </row>
    <row r="393" spans="1:30">
      <c r="A393" s="7"/>
      <c r="B393" s="22"/>
      <c r="C393" s="7"/>
      <c r="D393" s="7"/>
      <c r="E393" s="7"/>
      <c r="F393" s="7"/>
      <c r="G393" s="7"/>
      <c r="H393" s="20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4"/>
      <c r="T393" s="7"/>
      <c r="U393" s="7"/>
      <c r="V393" s="7"/>
      <c r="W393" s="7"/>
      <c r="X393" s="7"/>
      <c r="Y393" s="7"/>
      <c r="Z393" s="7"/>
      <c r="AA393" s="7"/>
      <c r="AB393" s="7"/>
      <c r="AC393" s="31"/>
      <c r="AD393" s="31"/>
    </row>
    <row r="394" spans="1:30">
      <c r="A394" s="7"/>
      <c r="B394" s="22"/>
      <c r="C394" s="7"/>
      <c r="D394" s="7"/>
      <c r="E394" s="7"/>
      <c r="F394" s="7"/>
      <c r="G394" s="7"/>
      <c r="H394" s="20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4"/>
      <c r="T394" s="7"/>
      <c r="U394" s="7"/>
      <c r="V394" s="7"/>
      <c r="W394" s="7"/>
      <c r="X394" s="7"/>
      <c r="Y394" s="7"/>
      <c r="Z394" s="7"/>
      <c r="AA394" s="7"/>
      <c r="AB394" s="7"/>
      <c r="AC394" s="31"/>
      <c r="AD394" s="31"/>
    </row>
    <row r="395" spans="1:30">
      <c r="A395" s="7"/>
      <c r="B395" s="22"/>
      <c r="C395" s="7"/>
      <c r="D395" s="7"/>
      <c r="E395" s="7"/>
      <c r="F395" s="7"/>
      <c r="G395" s="7"/>
      <c r="H395" s="20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4"/>
      <c r="T395" s="7"/>
      <c r="U395" s="7"/>
      <c r="V395" s="7"/>
      <c r="W395" s="7"/>
      <c r="X395" s="7"/>
      <c r="Y395" s="7"/>
      <c r="Z395" s="7"/>
      <c r="AA395" s="7"/>
      <c r="AB395" s="7"/>
      <c r="AC395" s="31"/>
      <c r="AD395" s="31"/>
    </row>
    <row r="396" spans="1:30">
      <c r="A396" s="7"/>
      <c r="B396" s="22"/>
      <c r="C396" s="7"/>
      <c r="D396" s="7"/>
      <c r="E396" s="7"/>
      <c r="F396" s="7"/>
      <c r="G396" s="7"/>
      <c r="H396" s="20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4"/>
      <c r="T396" s="7"/>
      <c r="U396" s="7"/>
      <c r="V396" s="7"/>
      <c r="W396" s="7"/>
      <c r="X396" s="7"/>
      <c r="Y396" s="7"/>
      <c r="Z396" s="7"/>
      <c r="AA396" s="7"/>
      <c r="AB396" s="7"/>
      <c r="AC396" s="31"/>
      <c r="AD396" s="31"/>
    </row>
    <row r="397" spans="1:30">
      <c r="A397" s="7"/>
      <c r="B397" s="22"/>
      <c r="C397" s="7"/>
      <c r="D397" s="7"/>
      <c r="E397" s="7"/>
      <c r="F397" s="7"/>
      <c r="G397" s="7"/>
      <c r="H397" s="20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4"/>
      <c r="T397" s="7"/>
      <c r="U397" s="7"/>
      <c r="V397" s="7"/>
      <c r="W397" s="7"/>
      <c r="X397" s="7"/>
      <c r="Y397" s="7"/>
      <c r="Z397" s="7"/>
      <c r="AA397" s="7"/>
      <c r="AB397" s="7"/>
      <c r="AC397" s="31"/>
      <c r="AD397" s="31"/>
    </row>
    <row r="398" spans="1:30">
      <c r="A398" s="7"/>
      <c r="B398" s="22"/>
      <c r="C398" s="7"/>
      <c r="D398" s="7"/>
      <c r="E398" s="7"/>
      <c r="F398" s="7"/>
      <c r="G398" s="7"/>
      <c r="H398" s="20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4"/>
      <c r="T398" s="7"/>
      <c r="U398" s="7"/>
      <c r="V398" s="7"/>
      <c r="W398" s="7"/>
      <c r="X398" s="7"/>
      <c r="Y398" s="7"/>
      <c r="Z398" s="7"/>
      <c r="AA398" s="7"/>
      <c r="AB398" s="7"/>
      <c r="AC398" s="31"/>
      <c r="AD398" s="31"/>
    </row>
    <row r="399" spans="1:30">
      <c r="A399" s="7"/>
      <c r="B399" s="22"/>
      <c r="C399" s="7"/>
      <c r="D399" s="7"/>
      <c r="E399" s="7"/>
      <c r="F399" s="7"/>
      <c r="G399" s="7"/>
      <c r="H399" s="20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4"/>
      <c r="T399" s="7"/>
      <c r="U399" s="7"/>
      <c r="V399" s="7"/>
      <c r="W399" s="7"/>
      <c r="X399" s="7"/>
      <c r="Y399" s="7"/>
      <c r="Z399" s="7"/>
      <c r="AA399" s="7"/>
      <c r="AB399" s="7"/>
      <c r="AC399" s="31"/>
      <c r="AD399" s="31"/>
    </row>
    <row r="400" spans="1:30">
      <c r="A400" s="7"/>
      <c r="B400" s="22"/>
      <c r="C400" s="7"/>
      <c r="D400" s="7"/>
      <c r="E400" s="7"/>
      <c r="F400" s="7"/>
      <c r="G400" s="7"/>
      <c r="H400" s="20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4"/>
      <c r="T400" s="7"/>
      <c r="U400" s="7"/>
      <c r="V400" s="7"/>
      <c r="W400" s="7"/>
      <c r="X400" s="7"/>
      <c r="Y400" s="7"/>
      <c r="Z400" s="7"/>
      <c r="AA400" s="7"/>
      <c r="AB400" s="7"/>
      <c r="AC400" s="31"/>
      <c r="AD400" s="31"/>
    </row>
    <row r="401" spans="1:30">
      <c r="A401" s="7"/>
      <c r="B401" s="22"/>
      <c r="C401" s="7"/>
      <c r="D401" s="7"/>
      <c r="E401" s="7"/>
      <c r="F401" s="7"/>
      <c r="G401" s="7"/>
      <c r="H401" s="20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4"/>
      <c r="T401" s="7"/>
      <c r="U401" s="7"/>
      <c r="V401" s="7"/>
      <c r="W401" s="7"/>
      <c r="X401" s="7"/>
      <c r="Y401" s="7"/>
      <c r="Z401" s="7"/>
      <c r="AA401" s="7"/>
      <c r="AB401" s="7"/>
      <c r="AC401" s="31"/>
      <c r="AD401" s="31"/>
    </row>
    <row r="402" spans="1:30">
      <c r="A402" s="7"/>
      <c r="B402" s="22"/>
      <c r="C402" s="7"/>
      <c r="D402" s="7"/>
      <c r="E402" s="7"/>
      <c r="F402" s="7"/>
      <c r="G402" s="7"/>
      <c r="H402" s="20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4"/>
      <c r="T402" s="7"/>
      <c r="U402" s="7"/>
      <c r="V402" s="7"/>
      <c r="W402" s="7"/>
      <c r="X402" s="7"/>
      <c r="Y402" s="7"/>
      <c r="Z402" s="7"/>
      <c r="AA402" s="7"/>
      <c r="AB402" s="7"/>
      <c r="AC402" s="31"/>
      <c r="AD402" s="31"/>
    </row>
    <row r="403" spans="1:30">
      <c r="A403" s="7"/>
      <c r="B403" s="22"/>
      <c r="C403" s="7"/>
      <c r="D403" s="7"/>
      <c r="E403" s="7"/>
      <c r="F403" s="7"/>
      <c r="G403" s="7"/>
      <c r="H403" s="20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4"/>
      <c r="T403" s="7"/>
      <c r="U403" s="7"/>
      <c r="V403" s="7"/>
      <c r="W403" s="7"/>
      <c r="X403" s="7"/>
      <c r="Y403" s="7"/>
      <c r="Z403" s="7"/>
      <c r="AA403" s="7"/>
      <c r="AB403" s="7"/>
      <c r="AC403" s="31"/>
      <c r="AD403" s="31"/>
    </row>
    <row r="404" spans="1:30">
      <c r="A404" s="7"/>
      <c r="B404" s="22"/>
      <c r="C404" s="7"/>
      <c r="D404" s="7"/>
      <c r="E404" s="7"/>
      <c r="F404" s="7"/>
      <c r="G404" s="7"/>
      <c r="H404" s="20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4"/>
      <c r="T404" s="7"/>
      <c r="U404" s="7"/>
      <c r="V404" s="7"/>
      <c r="W404" s="7"/>
      <c r="X404" s="7"/>
      <c r="Y404" s="7"/>
      <c r="Z404" s="7"/>
      <c r="AA404" s="7"/>
      <c r="AB404" s="7"/>
      <c r="AC404" s="31"/>
      <c r="AD404" s="31"/>
    </row>
    <row r="405" spans="1:30">
      <c r="A405" s="7"/>
      <c r="B405" s="22"/>
      <c r="C405" s="7"/>
      <c r="D405" s="7"/>
      <c r="E405" s="7"/>
      <c r="F405" s="7"/>
      <c r="G405" s="7"/>
      <c r="H405" s="20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4"/>
      <c r="T405" s="7"/>
      <c r="U405" s="7"/>
      <c r="V405" s="7"/>
      <c r="W405" s="7"/>
      <c r="X405" s="7"/>
      <c r="Y405" s="7"/>
      <c r="Z405" s="7"/>
      <c r="AA405" s="7"/>
      <c r="AB405" s="7"/>
      <c r="AC405" s="31"/>
      <c r="AD405" s="31"/>
    </row>
    <row r="406" spans="1:30">
      <c r="A406" s="7"/>
      <c r="B406" s="22"/>
      <c r="C406" s="7"/>
      <c r="D406" s="7"/>
      <c r="E406" s="7"/>
      <c r="F406" s="7"/>
      <c r="G406" s="7"/>
      <c r="H406" s="20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4"/>
      <c r="T406" s="7"/>
      <c r="U406" s="7"/>
      <c r="V406" s="7"/>
      <c r="W406" s="7"/>
      <c r="X406" s="7"/>
      <c r="Y406" s="7"/>
      <c r="Z406" s="7"/>
      <c r="AA406" s="7"/>
      <c r="AB406" s="7"/>
      <c r="AC406" s="31"/>
      <c r="AD406" s="31"/>
    </row>
    <row r="407" spans="1:30">
      <c r="A407" s="7"/>
      <c r="B407" s="22"/>
      <c r="C407" s="7"/>
      <c r="D407" s="7"/>
      <c r="E407" s="7"/>
      <c r="F407" s="7"/>
      <c r="G407" s="7"/>
      <c r="H407" s="20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4"/>
      <c r="T407" s="7"/>
      <c r="U407" s="7"/>
      <c r="V407" s="7"/>
      <c r="W407" s="7"/>
      <c r="X407" s="7"/>
      <c r="Y407" s="7"/>
      <c r="Z407" s="7"/>
      <c r="AA407" s="7"/>
      <c r="AB407" s="7"/>
      <c r="AC407" s="31"/>
      <c r="AD407" s="31"/>
    </row>
    <row r="408" spans="1:30">
      <c r="A408" s="7"/>
      <c r="B408" s="22"/>
      <c r="C408" s="7"/>
      <c r="D408" s="7"/>
      <c r="E408" s="7"/>
      <c r="F408" s="7"/>
      <c r="G408" s="7"/>
      <c r="H408" s="20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4"/>
      <c r="T408" s="7"/>
      <c r="U408" s="7"/>
      <c r="V408" s="7"/>
      <c r="W408" s="7"/>
      <c r="X408" s="7"/>
      <c r="Y408" s="7"/>
      <c r="Z408" s="7"/>
      <c r="AA408" s="7"/>
      <c r="AB408" s="7"/>
      <c r="AC408" s="31"/>
      <c r="AD408" s="31"/>
    </row>
    <row r="409" spans="1:30">
      <c r="A409" s="7"/>
      <c r="B409" s="22"/>
      <c r="C409" s="7"/>
      <c r="D409" s="7"/>
      <c r="E409" s="7"/>
      <c r="F409" s="7"/>
      <c r="G409" s="7"/>
      <c r="H409" s="20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4"/>
      <c r="T409" s="7"/>
      <c r="U409" s="7"/>
      <c r="V409" s="7"/>
      <c r="W409" s="7"/>
      <c r="X409" s="7"/>
      <c r="Y409" s="7"/>
      <c r="Z409" s="7"/>
      <c r="AA409" s="7"/>
      <c r="AB409" s="7"/>
      <c r="AC409" s="31"/>
      <c r="AD409" s="31"/>
    </row>
    <row r="410" spans="1:30">
      <c r="A410" s="7"/>
      <c r="B410" s="22"/>
      <c r="C410" s="7"/>
      <c r="D410" s="7"/>
      <c r="E410" s="7"/>
      <c r="F410" s="7"/>
      <c r="G410" s="7"/>
      <c r="H410" s="20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4"/>
      <c r="T410" s="7"/>
      <c r="U410" s="7"/>
      <c r="V410" s="7"/>
      <c r="W410" s="7"/>
      <c r="X410" s="7"/>
      <c r="Y410" s="7"/>
      <c r="Z410" s="7"/>
      <c r="AA410" s="7"/>
      <c r="AB410" s="7"/>
      <c r="AC410" s="31"/>
      <c r="AD410" s="31"/>
    </row>
    <row r="411" spans="1:30">
      <c r="A411" s="7"/>
      <c r="B411" s="22"/>
      <c r="C411" s="7"/>
      <c r="D411" s="7"/>
      <c r="E411" s="7"/>
      <c r="F411" s="7"/>
      <c r="G411" s="7"/>
      <c r="H411" s="20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4"/>
      <c r="T411" s="7"/>
      <c r="U411" s="7"/>
      <c r="V411" s="7"/>
      <c r="W411" s="7"/>
      <c r="X411" s="7"/>
      <c r="Y411" s="7"/>
      <c r="Z411" s="7"/>
      <c r="AA411" s="7"/>
      <c r="AB411" s="7"/>
      <c r="AC411" s="31"/>
      <c r="AD411" s="31"/>
    </row>
    <row r="412" spans="1:30">
      <c r="A412" s="7"/>
      <c r="B412" s="22"/>
      <c r="C412" s="7"/>
      <c r="D412" s="7"/>
      <c r="E412" s="7"/>
      <c r="F412" s="7"/>
      <c r="G412" s="7"/>
      <c r="H412" s="20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4"/>
      <c r="T412" s="7"/>
      <c r="U412" s="7"/>
      <c r="V412" s="7"/>
      <c r="W412" s="7"/>
      <c r="X412" s="7"/>
      <c r="Y412" s="7"/>
      <c r="Z412" s="7"/>
      <c r="AA412" s="7"/>
      <c r="AB412" s="7"/>
      <c r="AC412" s="31"/>
      <c r="AD412" s="31"/>
    </row>
    <row r="413" spans="1:30">
      <c r="A413" s="7"/>
      <c r="B413" s="22"/>
      <c r="C413" s="7"/>
      <c r="D413" s="7"/>
      <c r="E413" s="7"/>
      <c r="F413" s="7"/>
      <c r="G413" s="7"/>
      <c r="H413" s="20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4"/>
      <c r="T413" s="7"/>
      <c r="U413" s="7"/>
      <c r="V413" s="7"/>
      <c r="W413" s="7"/>
      <c r="X413" s="7"/>
      <c r="Y413" s="7"/>
      <c r="Z413" s="7"/>
      <c r="AA413" s="7"/>
      <c r="AB413" s="7"/>
      <c r="AC413" s="31"/>
      <c r="AD413" s="31"/>
    </row>
    <row r="414" spans="1:30">
      <c r="A414" s="7"/>
      <c r="B414" s="22"/>
      <c r="C414" s="7"/>
      <c r="D414" s="7"/>
      <c r="E414" s="7"/>
      <c r="F414" s="7"/>
      <c r="G414" s="7"/>
      <c r="H414" s="20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4"/>
      <c r="T414" s="7"/>
      <c r="U414" s="7"/>
      <c r="V414" s="7"/>
      <c r="W414" s="7"/>
      <c r="X414" s="7"/>
      <c r="Y414" s="7"/>
      <c r="Z414" s="7"/>
      <c r="AA414" s="7"/>
      <c r="AB414" s="7"/>
      <c r="AC414" s="31"/>
      <c r="AD414" s="31"/>
    </row>
    <row r="415" spans="1:30">
      <c r="A415" s="7"/>
      <c r="B415" s="22"/>
      <c r="C415" s="7"/>
      <c r="D415" s="7"/>
      <c r="E415" s="7"/>
      <c r="F415" s="7"/>
      <c r="G415" s="7"/>
      <c r="H415" s="20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4"/>
      <c r="T415" s="7"/>
      <c r="U415" s="7"/>
      <c r="V415" s="7"/>
      <c r="W415" s="7"/>
      <c r="X415" s="7"/>
      <c r="Y415" s="7"/>
      <c r="Z415" s="7"/>
      <c r="AA415" s="7"/>
      <c r="AB415" s="7"/>
      <c r="AC415" s="31"/>
      <c r="AD415" s="31"/>
    </row>
    <row r="416" spans="1:30">
      <c r="A416" s="7"/>
      <c r="B416" s="22"/>
      <c r="C416" s="7"/>
      <c r="D416" s="7"/>
      <c r="E416" s="7"/>
      <c r="F416" s="7"/>
      <c r="G416" s="7"/>
      <c r="H416" s="20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4"/>
      <c r="T416" s="7"/>
      <c r="U416" s="7"/>
      <c r="V416" s="7"/>
      <c r="W416" s="7"/>
      <c r="X416" s="7"/>
      <c r="Y416" s="7"/>
      <c r="Z416" s="7"/>
      <c r="AA416" s="7"/>
      <c r="AB416" s="7"/>
      <c r="AC416" s="31"/>
      <c r="AD416" s="31"/>
    </row>
    <row r="417" spans="1:30">
      <c r="A417" s="7"/>
      <c r="B417" s="22"/>
      <c r="C417" s="7"/>
      <c r="D417" s="7"/>
      <c r="E417" s="7"/>
      <c r="F417" s="7"/>
      <c r="G417" s="7"/>
      <c r="H417" s="20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4"/>
      <c r="T417" s="7"/>
      <c r="U417" s="7"/>
      <c r="V417" s="7"/>
      <c r="W417" s="7"/>
      <c r="X417" s="7"/>
      <c r="Y417" s="7"/>
      <c r="Z417" s="7"/>
      <c r="AA417" s="7"/>
      <c r="AB417" s="7"/>
      <c r="AC417" s="31"/>
      <c r="AD417" s="31"/>
    </row>
    <row r="418" spans="1:30">
      <c r="A418" s="7"/>
      <c r="B418" s="22"/>
      <c r="C418" s="7"/>
      <c r="D418" s="7"/>
      <c r="E418" s="7"/>
      <c r="F418" s="7"/>
      <c r="G418" s="7"/>
      <c r="H418" s="20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4"/>
      <c r="T418" s="7"/>
      <c r="U418" s="7"/>
      <c r="V418" s="7"/>
      <c r="W418" s="7"/>
      <c r="X418" s="7"/>
      <c r="Y418" s="7"/>
      <c r="Z418" s="7"/>
      <c r="AA418" s="7"/>
      <c r="AB418" s="7"/>
      <c r="AC418" s="31"/>
      <c r="AD418" s="31"/>
    </row>
    <row r="419" spans="1:30">
      <c r="A419" s="7"/>
      <c r="B419" s="22"/>
      <c r="C419" s="7"/>
      <c r="D419" s="7"/>
      <c r="E419" s="7"/>
      <c r="F419" s="7"/>
      <c r="G419" s="7"/>
      <c r="H419" s="20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4"/>
      <c r="T419" s="7"/>
      <c r="U419" s="7"/>
      <c r="V419" s="7"/>
      <c r="W419" s="7"/>
      <c r="X419" s="7"/>
      <c r="Y419" s="7"/>
      <c r="Z419" s="7"/>
      <c r="AA419" s="7"/>
      <c r="AB419" s="7"/>
      <c r="AC419" s="31"/>
      <c r="AD419" s="31"/>
    </row>
    <row r="420" spans="1:30">
      <c r="A420" s="7"/>
      <c r="B420" s="22"/>
      <c r="C420" s="7"/>
      <c r="D420" s="7"/>
      <c r="E420" s="7"/>
      <c r="F420" s="7"/>
      <c r="G420" s="7"/>
      <c r="H420" s="20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4"/>
      <c r="T420" s="7"/>
      <c r="U420" s="7"/>
      <c r="V420" s="7"/>
      <c r="W420" s="7"/>
      <c r="X420" s="7"/>
      <c r="Y420" s="7"/>
      <c r="Z420" s="7"/>
      <c r="AA420" s="7"/>
      <c r="AB420" s="7"/>
      <c r="AC420" s="31"/>
      <c r="AD420" s="31"/>
    </row>
    <row r="421" spans="1:30">
      <c r="A421" s="7"/>
      <c r="B421" s="22"/>
      <c r="C421" s="7"/>
      <c r="D421" s="7"/>
      <c r="E421" s="7"/>
      <c r="F421" s="7"/>
      <c r="G421" s="7"/>
      <c r="H421" s="20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4"/>
      <c r="T421" s="7"/>
      <c r="U421" s="7"/>
      <c r="V421" s="7"/>
      <c r="W421" s="7"/>
      <c r="X421" s="7"/>
      <c r="Y421" s="7"/>
      <c r="Z421" s="7"/>
      <c r="AA421" s="7"/>
      <c r="AB421" s="7"/>
      <c r="AC421" s="31"/>
      <c r="AD421" s="31"/>
    </row>
    <row r="422" spans="1:30">
      <c r="A422" s="7"/>
      <c r="B422" s="22"/>
      <c r="C422" s="7"/>
      <c r="D422" s="7"/>
      <c r="E422" s="7"/>
      <c r="F422" s="7"/>
      <c r="G422" s="7"/>
      <c r="H422" s="20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4"/>
      <c r="T422" s="7"/>
      <c r="U422" s="7"/>
      <c r="V422" s="7"/>
      <c r="W422" s="7"/>
      <c r="X422" s="7"/>
      <c r="Y422" s="7"/>
      <c r="Z422" s="7"/>
      <c r="AA422" s="7"/>
      <c r="AB422" s="7"/>
      <c r="AC422" s="31"/>
      <c r="AD422" s="31"/>
    </row>
    <row r="423" spans="1:30">
      <c r="A423" s="7"/>
      <c r="B423" s="22"/>
      <c r="C423" s="7"/>
      <c r="D423" s="7"/>
      <c r="E423" s="7"/>
      <c r="F423" s="7"/>
      <c r="G423" s="7"/>
      <c r="H423" s="20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4"/>
      <c r="T423" s="7"/>
      <c r="U423" s="7"/>
      <c r="V423" s="7"/>
      <c r="W423" s="7"/>
      <c r="X423" s="7"/>
      <c r="Y423" s="7"/>
      <c r="Z423" s="7"/>
      <c r="AA423" s="7"/>
      <c r="AB423" s="7"/>
      <c r="AC423" s="31"/>
      <c r="AD423" s="31"/>
    </row>
    <row r="424" spans="1:30">
      <c r="A424" s="7"/>
      <c r="B424" s="22"/>
      <c r="C424" s="7"/>
      <c r="D424" s="7"/>
      <c r="E424" s="7"/>
      <c r="F424" s="7"/>
      <c r="G424" s="7"/>
      <c r="H424" s="20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4"/>
      <c r="T424" s="7"/>
      <c r="U424" s="7"/>
      <c r="V424" s="7"/>
      <c r="W424" s="7"/>
      <c r="X424" s="7"/>
      <c r="Y424" s="7"/>
      <c r="Z424" s="7"/>
      <c r="AA424" s="7"/>
      <c r="AB424" s="7"/>
      <c r="AC424" s="31"/>
      <c r="AD424" s="31"/>
    </row>
    <row r="425" spans="1:30">
      <c r="A425" s="7"/>
      <c r="B425" s="22"/>
      <c r="C425" s="7"/>
      <c r="D425" s="7"/>
      <c r="E425" s="7"/>
      <c r="F425" s="7"/>
      <c r="G425" s="7"/>
      <c r="H425" s="20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4"/>
      <c r="T425" s="7"/>
      <c r="U425" s="7"/>
      <c r="V425" s="7"/>
      <c r="W425" s="7"/>
      <c r="X425" s="7"/>
      <c r="Y425" s="7"/>
      <c r="Z425" s="7"/>
      <c r="AA425" s="7"/>
      <c r="AB425" s="7"/>
      <c r="AC425" s="31"/>
      <c r="AD425" s="31"/>
    </row>
    <row r="426" spans="1:30">
      <c r="A426" s="7"/>
      <c r="B426" s="22"/>
      <c r="C426" s="7"/>
      <c r="D426" s="7"/>
      <c r="E426" s="7"/>
      <c r="F426" s="7"/>
      <c r="G426" s="7"/>
      <c r="H426" s="20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4"/>
      <c r="T426" s="7"/>
      <c r="U426" s="7"/>
      <c r="V426" s="7"/>
      <c r="W426" s="7"/>
      <c r="X426" s="7"/>
      <c r="Y426" s="7"/>
      <c r="Z426" s="7"/>
      <c r="AA426" s="7"/>
      <c r="AB426" s="7"/>
      <c r="AC426" s="31"/>
      <c r="AD426" s="31"/>
    </row>
    <row r="427" spans="1:30">
      <c r="A427" s="7"/>
      <c r="B427" s="22"/>
      <c r="C427" s="7"/>
      <c r="D427" s="7"/>
      <c r="E427" s="7"/>
      <c r="F427" s="7"/>
      <c r="G427" s="7"/>
      <c r="H427" s="20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4"/>
      <c r="T427" s="7"/>
      <c r="U427" s="7"/>
      <c r="V427" s="7"/>
      <c r="W427" s="7"/>
      <c r="X427" s="7"/>
      <c r="Y427" s="7"/>
      <c r="Z427" s="7"/>
      <c r="AA427" s="7"/>
      <c r="AB427" s="7"/>
      <c r="AC427" s="31"/>
      <c r="AD427" s="31"/>
    </row>
    <row r="428" spans="1:30">
      <c r="A428" s="7"/>
      <c r="B428" s="22"/>
      <c r="C428" s="7"/>
      <c r="D428" s="7"/>
      <c r="E428" s="7"/>
      <c r="F428" s="7"/>
      <c r="G428" s="7"/>
      <c r="H428" s="20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4"/>
      <c r="T428" s="7"/>
      <c r="U428" s="7"/>
      <c r="V428" s="7"/>
      <c r="W428" s="7"/>
      <c r="X428" s="7"/>
      <c r="Y428" s="7"/>
      <c r="Z428" s="7"/>
      <c r="AA428" s="7"/>
      <c r="AB428" s="7"/>
      <c r="AC428" s="31"/>
      <c r="AD428" s="31"/>
    </row>
    <row r="429" spans="1:30">
      <c r="A429" s="7"/>
      <c r="B429" s="22"/>
      <c r="C429" s="7"/>
      <c r="D429" s="7"/>
      <c r="E429" s="7"/>
      <c r="F429" s="7"/>
      <c r="G429" s="7"/>
      <c r="H429" s="20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4"/>
      <c r="T429" s="7"/>
      <c r="U429" s="7"/>
      <c r="V429" s="7"/>
      <c r="W429" s="7"/>
      <c r="X429" s="7"/>
      <c r="Y429" s="7"/>
      <c r="Z429" s="7"/>
      <c r="AA429" s="7"/>
      <c r="AB429" s="7"/>
      <c r="AC429" s="31"/>
      <c r="AD429" s="31"/>
    </row>
    <row r="430" spans="1:30">
      <c r="A430" s="7"/>
      <c r="B430" s="22"/>
      <c r="C430" s="7"/>
      <c r="D430" s="7"/>
      <c r="E430" s="7"/>
      <c r="F430" s="7"/>
      <c r="G430" s="7"/>
      <c r="H430" s="20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4"/>
      <c r="T430" s="7"/>
      <c r="U430" s="7"/>
      <c r="V430" s="7"/>
      <c r="W430" s="7"/>
      <c r="X430" s="7"/>
      <c r="Y430" s="7"/>
      <c r="Z430" s="7"/>
      <c r="AA430" s="7"/>
      <c r="AB430" s="7"/>
      <c r="AC430" s="31"/>
      <c r="AD430" s="31"/>
    </row>
    <row r="431" spans="1:30">
      <c r="A431" s="7"/>
      <c r="B431" s="22"/>
      <c r="C431" s="7"/>
      <c r="D431" s="7"/>
      <c r="E431" s="7"/>
      <c r="F431" s="7"/>
      <c r="G431" s="7"/>
      <c r="H431" s="20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4"/>
      <c r="T431" s="7"/>
      <c r="U431" s="7"/>
      <c r="V431" s="7"/>
      <c r="W431" s="7"/>
      <c r="X431" s="7"/>
      <c r="Y431" s="7"/>
      <c r="Z431" s="7"/>
      <c r="AA431" s="7"/>
      <c r="AB431" s="7"/>
      <c r="AC431" s="31"/>
      <c r="AD431" s="31"/>
    </row>
    <row r="432" spans="1:30">
      <c r="A432" s="7"/>
      <c r="B432" s="22"/>
      <c r="C432" s="7"/>
      <c r="D432" s="7"/>
      <c r="E432" s="7"/>
      <c r="F432" s="7"/>
      <c r="G432" s="7"/>
      <c r="H432" s="20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4"/>
      <c r="T432" s="7"/>
      <c r="U432" s="7"/>
      <c r="V432" s="7"/>
      <c r="W432" s="7"/>
      <c r="X432" s="7"/>
      <c r="Y432" s="7"/>
      <c r="Z432" s="7"/>
      <c r="AA432" s="7"/>
      <c r="AB432" s="7"/>
      <c r="AC432" s="31"/>
      <c r="AD432" s="31"/>
    </row>
    <row r="433" spans="1:30">
      <c r="A433" s="7"/>
      <c r="B433" s="22"/>
      <c r="C433" s="7"/>
      <c r="D433" s="7"/>
      <c r="E433" s="7"/>
      <c r="F433" s="7"/>
      <c r="G433" s="7"/>
      <c r="H433" s="20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4"/>
      <c r="T433" s="7"/>
      <c r="U433" s="7"/>
      <c r="V433" s="7"/>
      <c r="W433" s="7"/>
      <c r="X433" s="7"/>
      <c r="Y433" s="7"/>
      <c r="Z433" s="7"/>
      <c r="AA433" s="7"/>
      <c r="AB433" s="7"/>
      <c r="AC433" s="31"/>
      <c r="AD433" s="31"/>
    </row>
    <row r="434" spans="1:30">
      <c r="A434" s="7"/>
      <c r="B434" s="22"/>
      <c r="C434" s="7"/>
      <c r="D434" s="7"/>
      <c r="E434" s="7"/>
      <c r="F434" s="7"/>
      <c r="G434" s="7"/>
      <c r="H434" s="20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4"/>
      <c r="T434" s="7"/>
      <c r="U434" s="7"/>
      <c r="V434" s="7"/>
      <c r="W434" s="7"/>
      <c r="X434" s="7"/>
      <c r="Y434" s="7"/>
      <c r="Z434" s="7"/>
      <c r="AA434" s="7"/>
      <c r="AB434" s="7"/>
      <c r="AC434" s="31"/>
      <c r="AD434" s="31"/>
    </row>
    <row r="435" spans="1:30">
      <c r="A435" s="7"/>
      <c r="B435" s="22"/>
      <c r="C435" s="7"/>
      <c r="D435" s="7"/>
      <c r="E435" s="7"/>
      <c r="F435" s="7"/>
      <c r="G435" s="7"/>
      <c r="H435" s="20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4"/>
      <c r="T435" s="7"/>
      <c r="U435" s="7"/>
      <c r="V435" s="7"/>
      <c r="W435" s="7"/>
      <c r="X435" s="7"/>
      <c r="Y435" s="7"/>
      <c r="Z435" s="7"/>
      <c r="AA435" s="7"/>
      <c r="AB435" s="7"/>
      <c r="AC435" s="31"/>
      <c r="AD435" s="31"/>
    </row>
    <row r="436" spans="1:30">
      <c r="A436" s="7"/>
      <c r="B436" s="22"/>
      <c r="C436" s="7"/>
      <c r="D436" s="7"/>
      <c r="E436" s="7"/>
      <c r="F436" s="7"/>
      <c r="G436" s="7"/>
      <c r="H436" s="20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4"/>
      <c r="T436" s="7"/>
      <c r="U436" s="7"/>
      <c r="V436" s="7"/>
      <c r="W436" s="7"/>
      <c r="X436" s="7"/>
      <c r="Y436" s="7"/>
      <c r="Z436" s="7"/>
      <c r="AA436" s="7"/>
      <c r="AB436" s="7"/>
      <c r="AC436" s="31"/>
      <c r="AD436" s="31"/>
    </row>
    <row r="437" spans="1:30">
      <c r="A437" s="7"/>
      <c r="B437" s="22"/>
      <c r="C437" s="7"/>
      <c r="D437" s="7"/>
      <c r="E437" s="7"/>
      <c r="F437" s="7"/>
      <c r="G437" s="7"/>
      <c r="H437" s="20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4"/>
      <c r="T437" s="7"/>
      <c r="U437" s="7"/>
      <c r="V437" s="7"/>
      <c r="W437" s="7"/>
      <c r="X437" s="7"/>
      <c r="Y437" s="7"/>
      <c r="Z437" s="7"/>
      <c r="AA437" s="7"/>
      <c r="AB437" s="7"/>
      <c r="AC437" s="31"/>
      <c r="AD437" s="31"/>
    </row>
    <row r="438" spans="1:30">
      <c r="A438" s="7"/>
      <c r="B438" s="22"/>
      <c r="C438" s="7"/>
      <c r="D438" s="7"/>
      <c r="E438" s="7"/>
      <c r="F438" s="7"/>
      <c r="G438" s="7"/>
      <c r="H438" s="20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4"/>
      <c r="T438" s="7"/>
      <c r="U438" s="7"/>
      <c r="V438" s="7"/>
      <c r="W438" s="7"/>
      <c r="X438" s="7"/>
      <c r="Y438" s="7"/>
      <c r="Z438" s="7"/>
      <c r="AA438" s="7"/>
      <c r="AB438" s="7"/>
      <c r="AC438" s="31"/>
      <c r="AD438" s="31"/>
    </row>
    <row r="439" spans="1:30">
      <c r="A439" s="7"/>
      <c r="B439" s="22"/>
      <c r="C439" s="7"/>
      <c r="D439" s="7"/>
      <c r="E439" s="7"/>
      <c r="F439" s="7"/>
      <c r="G439" s="7"/>
      <c r="H439" s="20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4"/>
      <c r="T439" s="7"/>
      <c r="U439" s="7"/>
      <c r="V439" s="7"/>
      <c r="W439" s="7"/>
      <c r="X439" s="7"/>
      <c r="Y439" s="7"/>
      <c r="Z439" s="7"/>
      <c r="AA439" s="7"/>
      <c r="AB439" s="7"/>
      <c r="AC439" s="31"/>
      <c r="AD439" s="31"/>
    </row>
    <row r="440" spans="1:30">
      <c r="A440" s="7"/>
      <c r="B440" s="22"/>
      <c r="C440" s="7"/>
      <c r="D440" s="7"/>
      <c r="E440" s="7"/>
      <c r="F440" s="7"/>
      <c r="G440" s="7"/>
      <c r="H440" s="20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4"/>
      <c r="T440" s="7"/>
      <c r="U440" s="7"/>
      <c r="V440" s="7"/>
      <c r="W440" s="7"/>
      <c r="X440" s="7"/>
      <c r="Y440" s="7"/>
      <c r="Z440" s="7"/>
      <c r="AA440" s="7"/>
      <c r="AB440" s="7"/>
      <c r="AC440" s="31"/>
      <c r="AD440" s="31"/>
    </row>
    <row r="441" spans="1:30">
      <c r="A441" s="7"/>
      <c r="B441" s="22"/>
      <c r="C441" s="7"/>
      <c r="D441" s="7"/>
      <c r="E441" s="7"/>
      <c r="F441" s="7"/>
      <c r="G441" s="7"/>
      <c r="H441" s="20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4"/>
      <c r="T441" s="7"/>
      <c r="U441" s="7"/>
      <c r="V441" s="7"/>
      <c r="W441" s="7"/>
      <c r="X441" s="7"/>
      <c r="Y441" s="7"/>
      <c r="Z441" s="7"/>
      <c r="AA441" s="7"/>
      <c r="AB441" s="7"/>
      <c r="AC441" s="31"/>
      <c r="AD441" s="31"/>
    </row>
    <row r="442" spans="1:30">
      <c r="A442" s="7"/>
      <c r="B442" s="22"/>
      <c r="C442" s="7"/>
      <c r="D442" s="7"/>
      <c r="E442" s="7"/>
      <c r="F442" s="7"/>
      <c r="G442" s="7"/>
      <c r="H442" s="20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4"/>
      <c r="T442" s="7"/>
      <c r="U442" s="7"/>
      <c r="V442" s="7"/>
      <c r="W442" s="7"/>
      <c r="X442" s="7"/>
      <c r="Y442" s="7"/>
      <c r="Z442" s="7"/>
      <c r="AA442" s="7"/>
      <c r="AB442" s="7"/>
      <c r="AC442" s="31"/>
      <c r="AD442" s="31"/>
    </row>
    <row r="443" spans="1:30">
      <c r="A443" s="7"/>
      <c r="B443" s="22"/>
      <c r="C443" s="7"/>
      <c r="D443" s="7"/>
      <c r="E443" s="7"/>
      <c r="F443" s="7"/>
      <c r="G443" s="7"/>
      <c r="H443" s="20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4"/>
      <c r="T443" s="7"/>
      <c r="U443" s="7"/>
      <c r="V443" s="7"/>
      <c r="W443" s="7"/>
      <c r="X443" s="7"/>
      <c r="Y443" s="7"/>
      <c r="Z443" s="7"/>
      <c r="AA443" s="7"/>
      <c r="AB443" s="7"/>
      <c r="AC443" s="31"/>
      <c r="AD443" s="31"/>
    </row>
    <row r="444" spans="1:30">
      <c r="A444" s="7"/>
      <c r="B444" s="22"/>
      <c r="C444" s="7"/>
      <c r="D444" s="7"/>
      <c r="E444" s="7"/>
      <c r="F444" s="7"/>
      <c r="G444" s="7"/>
      <c r="H444" s="20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4"/>
      <c r="T444" s="7"/>
      <c r="U444" s="7"/>
      <c r="V444" s="7"/>
      <c r="W444" s="7"/>
      <c r="X444" s="7"/>
      <c r="Y444" s="7"/>
      <c r="Z444" s="7"/>
      <c r="AA444" s="7"/>
      <c r="AB444" s="7"/>
      <c r="AC444" s="31"/>
      <c r="AD444" s="31"/>
    </row>
    <row r="445" spans="1:30">
      <c r="A445" s="7"/>
      <c r="B445" s="22"/>
      <c r="C445" s="7"/>
      <c r="D445" s="7"/>
      <c r="E445" s="7"/>
      <c r="F445" s="7"/>
      <c r="G445" s="7"/>
      <c r="H445" s="20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4"/>
      <c r="T445" s="7"/>
      <c r="U445" s="7"/>
      <c r="V445" s="7"/>
      <c r="W445" s="7"/>
      <c r="X445" s="7"/>
      <c r="Y445" s="7"/>
      <c r="Z445" s="7"/>
      <c r="AA445" s="7"/>
      <c r="AB445" s="7"/>
      <c r="AC445" s="31"/>
      <c r="AD445" s="31"/>
    </row>
    <row r="446" spans="1:30">
      <c r="A446" s="7"/>
      <c r="B446" s="22"/>
      <c r="C446" s="7"/>
      <c r="D446" s="7"/>
      <c r="E446" s="7"/>
      <c r="F446" s="7"/>
      <c r="G446" s="7"/>
      <c r="H446" s="20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4"/>
      <c r="T446" s="7"/>
      <c r="U446" s="7"/>
      <c r="V446" s="7"/>
      <c r="W446" s="7"/>
      <c r="X446" s="7"/>
      <c r="Y446" s="7"/>
      <c r="Z446" s="7"/>
      <c r="AA446" s="7"/>
      <c r="AB446" s="7"/>
      <c r="AC446" s="31"/>
      <c r="AD446" s="31"/>
    </row>
    <row r="447" spans="1:30">
      <c r="A447" s="7"/>
      <c r="B447" s="22"/>
      <c r="C447" s="7"/>
      <c r="D447" s="7"/>
      <c r="E447" s="7"/>
      <c r="F447" s="7"/>
      <c r="G447" s="7"/>
      <c r="H447" s="20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4"/>
      <c r="T447" s="7"/>
      <c r="U447" s="7"/>
      <c r="V447" s="7"/>
      <c r="W447" s="7"/>
      <c r="X447" s="7"/>
      <c r="Y447" s="7"/>
      <c r="Z447" s="7"/>
      <c r="AA447" s="7"/>
      <c r="AB447" s="7"/>
      <c r="AC447" s="31"/>
      <c r="AD447" s="31"/>
    </row>
    <row r="448" spans="1:30">
      <c r="A448" s="7"/>
      <c r="B448" s="22"/>
      <c r="C448" s="7"/>
      <c r="D448" s="7"/>
      <c r="E448" s="7"/>
      <c r="F448" s="7"/>
      <c r="G448" s="7"/>
      <c r="H448" s="20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4"/>
      <c r="T448" s="7"/>
      <c r="U448" s="7"/>
      <c r="V448" s="7"/>
      <c r="W448" s="7"/>
      <c r="X448" s="7"/>
      <c r="Y448" s="7"/>
      <c r="Z448" s="7"/>
      <c r="AA448" s="7"/>
      <c r="AB448" s="7"/>
      <c r="AC448" s="31"/>
      <c r="AD448" s="31"/>
    </row>
    <row r="449" spans="1:30">
      <c r="A449" s="7"/>
      <c r="B449" s="22"/>
      <c r="C449" s="7"/>
      <c r="D449" s="7"/>
      <c r="E449" s="7"/>
      <c r="F449" s="7"/>
      <c r="G449" s="7"/>
      <c r="H449" s="20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4"/>
      <c r="T449" s="7"/>
      <c r="U449" s="7"/>
      <c r="V449" s="7"/>
      <c r="W449" s="7"/>
      <c r="X449" s="7"/>
      <c r="Y449" s="7"/>
      <c r="Z449" s="7"/>
      <c r="AA449" s="7"/>
      <c r="AB449" s="7"/>
      <c r="AC449" s="31"/>
      <c r="AD449" s="31"/>
    </row>
    <row r="450" spans="1:30">
      <c r="A450" s="7"/>
      <c r="B450" s="22"/>
      <c r="C450" s="7"/>
      <c r="D450" s="7"/>
      <c r="E450" s="7"/>
      <c r="F450" s="7"/>
      <c r="G450" s="7"/>
      <c r="H450" s="20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4"/>
      <c r="T450" s="7"/>
      <c r="U450" s="7"/>
      <c r="V450" s="7"/>
      <c r="W450" s="7"/>
      <c r="X450" s="7"/>
      <c r="Y450" s="7"/>
      <c r="Z450" s="7"/>
      <c r="AA450" s="7"/>
      <c r="AB450" s="7"/>
      <c r="AC450" s="31"/>
      <c r="AD450" s="31"/>
    </row>
    <row r="451" spans="1:30">
      <c r="A451" s="7"/>
      <c r="B451" s="22"/>
      <c r="C451" s="7"/>
      <c r="D451" s="7"/>
      <c r="E451" s="7"/>
      <c r="F451" s="7"/>
      <c r="G451" s="7"/>
      <c r="H451" s="20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4"/>
      <c r="T451" s="7"/>
      <c r="U451" s="7"/>
      <c r="V451" s="7"/>
      <c r="W451" s="7"/>
      <c r="X451" s="7"/>
      <c r="Y451" s="7"/>
      <c r="Z451" s="7"/>
      <c r="AA451" s="7"/>
      <c r="AB451" s="7"/>
      <c r="AC451" s="31"/>
      <c r="AD451" s="31"/>
    </row>
    <row r="452" spans="1:30">
      <c r="A452" s="7"/>
      <c r="B452" s="22"/>
      <c r="C452" s="7"/>
      <c r="D452" s="7"/>
      <c r="E452" s="7"/>
      <c r="F452" s="7"/>
      <c r="G452" s="7"/>
      <c r="H452" s="20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4"/>
      <c r="T452" s="7"/>
      <c r="U452" s="7"/>
      <c r="V452" s="7"/>
      <c r="W452" s="7"/>
      <c r="X452" s="7"/>
      <c r="Y452" s="7"/>
      <c r="Z452" s="7"/>
      <c r="AA452" s="7"/>
      <c r="AB452" s="7"/>
      <c r="AC452" s="31"/>
      <c r="AD452" s="31"/>
    </row>
    <row r="453" spans="1:30">
      <c r="A453" s="7"/>
      <c r="B453" s="22"/>
      <c r="C453" s="7"/>
      <c r="D453" s="7"/>
      <c r="E453" s="7"/>
      <c r="F453" s="7"/>
      <c r="G453" s="7"/>
      <c r="H453" s="20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4"/>
      <c r="T453" s="7"/>
      <c r="U453" s="7"/>
      <c r="V453" s="7"/>
      <c r="W453" s="7"/>
      <c r="X453" s="7"/>
      <c r="Y453" s="7"/>
      <c r="Z453" s="7"/>
      <c r="AA453" s="7"/>
      <c r="AB453" s="7"/>
      <c r="AC453" s="31"/>
      <c r="AD453" s="31"/>
    </row>
    <row r="454" spans="1:30">
      <c r="A454" s="7"/>
      <c r="B454" s="22"/>
      <c r="C454" s="7"/>
      <c r="D454" s="7"/>
      <c r="E454" s="7"/>
      <c r="F454" s="7"/>
      <c r="G454" s="7"/>
      <c r="H454" s="20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4"/>
      <c r="T454" s="7"/>
      <c r="U454" s="7"/>
      <c r="V454" s="7"/>
      <c r="W454" s="7"/>
      <c r="X454" s="7"/>
      <c r="Y454" s="7"/>
      <c r="Z454" s="7"/>
      <c r="AA454" s="7"/>
      <c r="AB454" s="7"/>
      <c r="AC454" s="31"/>
      <c r="AD454" s="31"/>
    </row>
    <row r="455" spans="1:30">
      <c r="A455" s="7"/>
      <c r="B455" s="22"/>
      <c r="C455" s="7"/>
      <c r="D455" s="7"/>
      <c r="E455" s="7"/>
      <c r="F455" s="7"/>
      <c r="G455" s="7"/>
      <c r="H455" s="20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4"/>
      <c r="T455" s="7"/>
      <c r="U455" s="7"/>
      <c r="V455" s="7"/>
      <c r="W455" s="7"/>
      <c r="X455" s="7"/>
      <c r="Y455" s="7"/>
      <c r="Z455" s="7"/>
      <c r="AA455" s="7"/>
      <c r="AB455" s="7"/>
      <c r="AC455" s="31"/>
      <c r="AD455" s="31"/>
    </row>
    <row r="456" spans="1:30">
      <c r="A456" s="7"/>
      <c r="B456" s="22"/>
      <c r="C456" s="7"/>
      <c r="D456" s="7"/>
      <c r="E456" s="7"/>
      <c r="F456" s="7"/>
      <c r="G456" s="7"/>
      <c r="H456" s="20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4"/>
      <c r="T456" s="7"/>
      <c r="U456" s="7"/>
      <c r="V456" s="7"/>
      <c r="W456" s="7"/>
      <c r="X456" s="7"/>
      <c r="Y456" s="7"/>
      <c r="Z456" s="7"/>
      <c r="AA456" s="7"/>
      <c r="AB456" s="7"/>
      <c r="AC456" s="31"/>
      <c r="AD456" s="31"/>
    </row>
    <row r="457" spans="1:30">
      <c r="A457" s="7"/>
      <c r="B457" s="22"/>
      <c r="C457" s="7"/>
      <c r="D457" s="7"/>
      <c r="E457" s="7"/>
      <c r="F457" s="7"/>
      <c r="G457" s="7"/>
      <c r="H457" s="20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4"/>
      <c r="T457" s="7"/>
      <c r="U457" s="7"/>
      <c r="V457" s="7"/>
      <c r="W457" s="7"/>
      <c r="X457" s="7"/>
      <c r="Y457" s="7"/>
      <c r="Z457" s="7"/>
      <c r="AA457" s="7"/>
      <c r="AB457" s="7"/>
      <c r="AC457" s="31"/>
      <c r="AD457" s="31"/>
    </row>
    <row r="458" spans="1:30">
      <c r="A458" s="7"/>
      <c r="B458" s="22"/>
      <c r="C458" s="7"/>
      <c r="D458" s="7"/>
      <c r="E458" s="7"/>
      <c r="F458" s="7"/>
      <c r="G458" s="7"/>
      <c r="H458" s="20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4"/>
      <c r="T458" s="7"/>
      <c r="U458" s="7"/>
      <c r="V458" s="7"/>
      <c r="W458" s="7"/>
      <c r="X458" s="7"/>
      <c r="Y458" s="7"/>
      <c r="Z458" s="7"/>
      <c r="AA458" s="7"/>
      <c r="AB458" s="7"/>
      <c r="AC458" s="31"/>
      <c r="AD458" s="31"/>
    </row>
    <row r="459" spans="1:30">
      <c r="A459" s="7"/>
      <c r="B459" s="22"/>
      <c r="C459" s="7"/>
      <c r="D459" s="7"/>
      <c r="E459" s="7"/>
      <c r="F459" s="7"/>
      <c r="G459" s="7"/>
      <c r="H459" s="20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4"/>
      <c r="T459" s="7"/>
      <c r="U459" s="7"/>
      <c r="V459" s="7"/>
      <c r="W459" s="7"/>
      <c r="X459" s="7"/>
      <c r="Y459" s="7"/>
      <c r="Z459" s="7"/>
      <c r="AA459" s="7"/>
      <c r="AB459" s="7"/>
      <c r="AC459" s="31"/>
      <c r="AD459" s="31"/>
    </row>
    <row r="460" spans="1:30">
      <c r="A460" s="7"/>
      <c r="B460" s="22"/>
      <c r="C460" s="7"/>
      <c r="D460" s="7"/>
      <c r="E460" s="7"/>
      <c r="F460" s="7"/>
      <c r="G460" s="7"/>
      <c r="H460" s="20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4"/>
      <c r="T460" s="7"/>
      <c r="U460" s="7"/>
      <c r="V460" s="7"/>
      <c r="W460" s="7"/>
      <c r="X460" s="7"/>
      <c r="Y460" s="7"/>
      <c r="Z460" s="7"/>
      <c r="AA460" s="7"/>
      <c r="AB460" s="7"/>
      <c r="AC460" s="31"/>
      <c r="AD460" s="31"/>
    </row>
    <row r="461" spans="1:30">
      <c r="A461" s="7"/>
      <c r="B461" s="22"/>
      <c r="C461" s="7"/>
      <c r="D461" s="7"/>
      <c r="E461" s="7"/>
      <c r="F461" s="7"/>
      <c r="G461" s="7"/>
      <c r="H461" s="20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4"/>
      <c r="T461" s="7"/>
      <c r="U461" s="7"/>
      <c r="V461" s="7"/>
      <c r="W461" s="7"/>
      <c r="X461" s="7"/>
      <c r="Y461" s="7"/>
      <c r="Z461" s="7"/>
      <c r="AA461" s="7"/>
      <c r="AB461" s="7"/>
      <c r="AC461" s="31"/>
      <c r="AD461" s="31"/>
    </row>
    <row r="462" spans="1:30">
      <c r="A462" s="7"/>
      <c r="B462" s="22"/>
      <c r="C462" s="7"/>
      <c r="D462" s="7"/>
      <c r="E462" s="7"/>
      <c r="F462" s="7"/>
      <c r="G462" s="7"/>
      <c r="H462" s="20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4"/>
      <c r="T462" s="7"/>
      <c r="U462" s="7"/>
      <c r="V462" s="7"/>
      <c r="W462" s="7"/>
      <c r="X462" s="7"/>
      <c r="Y462" s="7"/>
      <c r="Z462" s="7"/>
      <c r="AA462" s="7"/>
      <c r="AB462" s="7"/>
      <c r="AC462" s="31"/>
      <c r="AD462" s="31"/>
    </row>
    <row r="463" spans="1:30">
      <c r="A463" s="7"/>
      <c r="B463" s="22"/>
      <c r="C463" s="7"/>
      <c r="D463" s="7"/>
      <c r="E463" s="7"/>
      <c r="F463" s="7"/>
      <c r="G463" s="7"/>
      <c r="H463" s="20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4"/>
      <c r="T463" s="7"/>
      <c r="U463" s="7"/>
      <c r="V463" s="7"/>
      <c r="W463" s="7"/>
      <c r="X463" s="7"/>
      <c r="Y463" s="7"/>
      <c r="Z463" s="7"/>
      <c r="AA463" s="7"/>
      <c r="AB463" s="7"/>
      <c r="AC463" s="31"/>
      <c r="AD463" s="31"/>
    </row>
    <row r="464" spans="1:30">
      <c r="A464" s="7"/>
      <c r="B464" s="22"/>
      <c r="C464" s="7"/>
      <c r="D464" s="7"/>
      <c r="E464" s="7"/>
      <c r="F464" s="7"/>
      <c r="G464" s="7"/>
      <c r="H464" s="20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4"/>
      <c r="T464" s="7"/>
      <c r="U464" s="7"/>
      <c r="V464" s="7"/>
      <c r="W464" s="7"/>
      <c r="X464" s="7"/>
      <c r="Y464" s="7"/>
      <c r="Z464" s="7"/>
      <c r="AA464" s="7"/>
      <c r="AB464" s="7"/>
      <c r="AC464" s="31"/>
      <c r="AD464" s="31"/>
    </row>
    <row r="465" spans="1:30">
      <c r="A465" s="7"/>
      <c r="B465" s="22"/>
      <c r="C465" s="7"/>
      <c r="D465" s="7"/>
      <c r="E465" s="7"/>
      <c r="F465" s="7"/>
      <c r="G465" s="7"/>
      <c r="H465" s="20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4"/>
      <c r="T465" s="7"/>
      <c r="U465" s="7"/>
      <c r="V465" s="7"/>
      <c r="W465" s="7"/>
      <c r="X465" s="7"/>
      <c r="Y465" s="7"/>
      <c r="Z465" s="7"/>
      <c r="AA465" s="7"/>
      <c r="AB465" s="7"/>
      <c r="AC465" s="31"/>
      <c r="AD465" s="31"/>
    </row>
    <row r="466" spans="1:30">
      <c r="A466" s="7"/>
      <c r="B466" s="22"/>
      <c r="C466" s="7"/>
      <c r="D466" s="7"/>
      <c r="E466" s="7"/>
      <c r="F466" s="7"/>
      <c r="G466" s="7"/>
      <c r="H466" s="20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4"/>
      <c r="T466" s="7"/>
      <c r="U466" s="7"/>
      <c r="V466" s="7"/>
      <c r="W466" s="7"/>
      <c r="X466" s="7"/>
      <c r="Y466" s="7"/>
      <c r="Z466" s="7"/>
      <c r="AA466" s="7"/>
      <c r="AB466" s="7"/>
      <c r="AC466" s="31"/>
      <c r="AD466" s="31"/>
    </row>
    <row r="467" spans="1:30">
      <c r="A467" s="7"/>
      <c r="B467" s="22"/>
      <c r="C467" s="7"/>
      <c r="D467" s="7"/>
      <c r="E467" s="7"/>
      <c r="F467" s="7"/>
      <c r="G467" s="7"/>
      <c r="H467" s="20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4"/>
      <c r="T467" s="7"/>
      <c r="U467" s="7"/>
      <c r="V467" s="7"/>
      <c r="W467" s="7"/>
      <c r="X467" s="7"/>
      <c r="Y467" s="7"/>
      <c r="Z467" s="7"/>
      <c r="AA467" s="7"/>
      <c r="AB467" s="7"/>
      <c r="AC467" s="31"/>
      <c r="AD467" s="31"/>
    </row>
    <row r="468" spans="1:30">
      <c r="A468" s="7"/>
      <c r="B468" s="22"/>
      <c r="C468" s="7"/>
      <c r="D468" s="7"/>
      <c r="E468" s="7"/>
      <c r="F468" s="7"/>
      <c r="G468" s="7"/>
      <c r="H468" s="20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4"/>
      <c r="T468" s="7"/>
      <c r="U468" s="7"/>
      <c r="V468" s="7"/>
      <c r="W468" s="7"/>
      <c r="X468" s="7"/>
      <c r="Y468" s="7"/>
      <c r="Z468" s="7"/>
      <c r="AA468" s="7"/>
      <c r="AB468" s="7"/>
      <c r="AC468" s="31"/>
      <c r="AD468" s="31"/>
    </row>
    <row r="469" spans="1:30">
      <c r="A469" s="7"/>
      <c r="B469" s="22"/>
      <c r="C469" s="7"/>
      <c r="D469" s="7"/>
      <c r="E469" s="7"/>
      <c r="F469" s="7"/>
      <c r="G469" s="7"/>
      <c r="H469" s="20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4"/>
      <c r="T469" s="7"/>
      <c r="U469" s="7"/>
      <c r="V469" s="7"/>
      <c r="W469" s="7"/>
      <c r="X469" s="7"/>
      <c r="Y469" s="7"/>
      <c r="Z469" s="7"/>
      <c r="AA469" s="7"/>
      <c r="AB469" s="7"/>
      <c r="AC469" s="31"/>
      <c r="AD469" s="31"/>
    </row>
    <row r="470" spans="1:30">
      <c r="A470" s="7"/>
      <c r="B470" s="22"/>
      <c r="C470" s="7"/>
      <c r="D470" s="7"/>
      <c r="E470" s="7"/>
      <c r="F470" s="7"/>
      <c r="G470" s="7"/>
      <c r="H470" s="20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4"/>
      <c r="T470" s="7"/>
      <c r="U470" s="7"/>
      <c r="V470" s="7"/>
      <c r="W470" s="7"/>
      <c r="X470" s="7"/>
      <c r="Y470" s="7"/>
      <c r="Z470" s="7"/>
      <c r="AA470" s="7"/>
      <c r="AB470" s="7"/>
      <c r="AC470" s="31"/>
      <c r="AD470" s="31"/>
    </row>
    <row r="471" spans="1:30">
      <c r="A471" s="7"/>
      <c r="B471" s="22"/>
      <c r="C471" s="7"/>
      <c r="D471" s="7"/>
      <c r="E471" s="7"/>
      <c r="F471" s="7"/>
      <c r="G471" s="7"/>
      <c r="H471" s="20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4"/>
      <c r="T471" s="7"/>
      <c r="U471" s="7"/>
      <c r="V471" s="7"/>
      <c r="W471" s="7"/>
      <c r="X471" s="7"/>
      <c r="Y471" s="7"/>
      <c r="Z471" s="7"/>
      <c r="AA471" s="7"/>
      <c r="AB471" s="7"/>
      <c r="AC471" s="31"/>
      <c r="AD471" s="31"/>
    </row>
    <row r="472" spans="1:30">
      <c r="A472" s="7"/>
      <c r="B472" s="22"/>
      <c r="C472" s="7"/>
      <c r="D472" s="7"/>
      <c r="E472" s="7"/>
      <c r="F472" s="7"/>
      <c r="G472" s="7"/>
      <c r="H472" s="20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4"/>
      <c r="T472" s="7"/>
      <c r="U472" s="7"/>
      <c r="V472" s="7"/>
      <c r="W472" s="7"/>
      <c r="X472" s="7"/>
      <c r="Y472" s="7"/>
      <c r="Z472" s="7"/>
      <c r="AA472" s="7"/>
      <c r="AB472" s="7"/>
      <c r="AC472" s="31"/>
      <c r="AD472" s="31"/>
    </row>
    <row r="473" spans="1:30">
      <c r="A473" s="7"/>
      <c r="B473" s="22"/>
      <c r="C473" s="7"/>
      <c r="D473" s="7"/>
      <c r="E473" s="7"/>
      <c r="F473" s="7"/>
      <c r="G473" s="7"/>
      <c r="H473" s="20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4"/>
      <c r="T473" s="7"/>
      <c r="U473" s="7"/>
      <c r="V473" s="7"/>
      <c r="W473" s="7"/>
      <c r="X473" s="7"/>
      <c r="Y473" s="7"/>
      <c r="Z473" s="7"/>
      <c r="AA473" s="7"/>
      <c r="AB473" s="7"/>
      <c r="AC473" s="31"/>
      <c r="AD473" s="31"/>
    </row>
    <row r="474" spans="1:30">
      <c r="A474" s="7"/>
      <c r="B474" s="22"/>
      <c r="C474" s="7"/>
      <c r="D474" s="7"/>
      <c r="E474" s="7"/>
      <c r="F474" s="7"/>
      <c r="G474" s="7"/>
      <c r="H474" s="20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4"/>
      <c r="T474" s="7"/>
      <c r="U474" s="7"/>
      <c r="V474" s="7"/>
      <c r="W474" s="7"/>
      <c r="X474" s="7"/>
      <c r="Y474" s="7"/>
      <c r="Z474" s="7"/>
      <c r="AA474" s="7"/>
      <c r="AB474" s="7"/>
      <c r="AC474" s="31"/>
      <c r="AD474" s="31"/>
    </row>
    <row r="475" spans="1:30">
      <c r="A475" s="7"/>
      <c r="B475" s="22"/>
      <c r="C475" s="7"/>
      <c r="D475" s="7"/>
      <c r="E475" s="7"/>
      <c r="F475" s="7"/>
      <c r="G475" s="7"/>
      <c r="H475" s="20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4"/>
      <c r="T475" s="7"/>
      <c r="U475" s="7"/>
      <c r="V475" s="7"/>
      <c r="W475" s="7"/>
      <c r="X475" s="7"/>
      <c r="Y475" s="7"/>
      <c r="Z475" s="7"/>
      <c r="AA475" s="7"/>
      <c r="AB475" s="7"/>
      <c r="AC475" s="31"/>
      <c r="AD475" s="31"/>
    </row>
    <row r="476" spans="1:30">
      <c r="A476" s="7"/>
      <c r="B476" s="22"/>
      <c r="C476" s="7"/>
      <c r="D476" s="7"/>
      <c r="E476" s="7"/>
      <c r="F476" s="7"/>
      <c r="G476" s="7"/>
      <c r="H476" s="20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4"/>
      <c r="T476" s="7"/>
      <c r="U476" s="7"/>
      <c r="V476" s="7"/>
      <c r="W476" s="7"/>
      <c r="X476" s="7"/>
      <c r="Y476" s="7"/>
      <c r="Z476" s="7"/>
      <c r="AA476" s="7"/>
      <c r="AB476" s="7"/>
      <c r="AC476" s="31"/>
      <c r="AD476" s="31"/>
    </row>
    <row r="477" spans="1:30">
      <c r="A477" s="7"/>
      <c r="B477" s="22"/>
      <c r="C477" s="7"/>
      <c r="D477" s="7"/>
      <c r="E477" s="7"/>
      <c r="F477" s="7"/>
      <c r="G477" s="7"/>
      <c r="H477" s="20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4"/>
      <c r="T477" s="7"/>
      <c r="U477" s="7"/>
      <c r="V477" s="7"/>
      <c r="W477" s="7"/>
      <c r="X477" s="7"/>
      <c r="Y477" s="7"/>
      <c r="Z477" s="7"/>
      <c r="AA477" s="7"/>
      <c r="AB477" s="7"/>
      <c r="AC477" s="31"/>
      <c r="AD477" s="31"/>
    </row>
    <row r="478" spans="1:30">
      <c r="A478" s="7"/>
      <c r="B478" s="22"/>
      <c r="C478" s="7"/>
      <c r="D478" s="7"/>
      <c r="E478" s="7"/>
      <c r="F478" s="7"/>
      <c r="G478" s="7"/>
      <c r="H478" s="20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4"/>
      <c r="T478" s="7"/>
      <c r="U478" s="7"/>
      <c r="V478" s="7"/>
      <c r="W478" s="7"/>
      <c r="X478" s="7"/>
      <c r="Y478" s="7"/>
      <c r="Z478" s="7"/>
      <c r="AA478" s="7"/>
      <c r="AB478" s="7"/>
      <c r="AC478" s="31"/>
      <c r="AD478" s="31"/>
    </row>
    <row r="479" spans="1:30">
      <c r="A479" s="7"/>
      <c r="B479" s="22"/>
      <c r="C479" s="7"/>
      <c r="D479" s="7"/>
      <c r="E479" s="7"/>
      <c r="F479" s="7"/>
      <c r="G479" s="7"/>
      <c r="H479" s="20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4"/>
      <c r="T479" s="7"/>
      <c r="U479" s="7"/>
      <c r="V479" s="7"/>
      <c r="W479" s="7"/>
      <c r="X479" s="7"/>
      <c r="Y479" s="7"/>
      <c r="Z479" s="7"/>
      <c r="AA479" s="7"/>
      <c r="AB479" s="7"/>
      <c r="AC479" s="31"/>
      <c r="AD479" s="31"/>
    </row>
    <row r="480" spans="1:30">
      <c r="A480" s="7"/>
      <c r="B480" s="22"/>
      <c r="C480" s="7"/>
      <c r="D480" s="7"/>
      <c r="E480" s="7"/>
      <c r="F480" s="7"/>
      <c r="G480" s="7"/>
      <c r="H480" s="20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4"/>
      <c r="T480" s="7"/>
      <c r="U480" s="7"/>
      <c r="V480" s="7"/>
      <c r="W480" s="7"/>
      <c r="X480" s="7"/>
      <c r="Y480" s="7"/>
      <c r="Z480" s="7"/>
      <c r="AA480" s="7"/>
      <c r="AB480" s="7"/>
      <c r="AC480" s="31"/>
      <c r="AD480" s="31"/>
    </row>
    <row r="481" spans="1:30">
      <c r="A481" s="7"/>
      <c r="B481" s="22"/>
      <c r="C481" s="7"/>
      <c r="D481" s="7"/>
      <c r="E481" s="7"/>
      <c r="F481" s="7"/>
      <c r="G481" s="7"/>
      <c r="H481" s="20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4"/>
      <c r="T481" s="7"/>
      <c r="U481" s="7"/>
      <c r="V481" s="7"/>
      <c r="W481" s="7"/>
      <c r="X481" s="7"/>
      <c r="Y481" s="7"/>
      <c r="Z481" s="7"/>
      <c r="AA481" s="7"/>
      <c r="AB481" s="7"/>
      <c r="AC481" s="31"/>
      <c r="AD481" s="31"/>
    </row>
    <row r="482" spans="1:30">
      <c r="A482" s="7"/>
      <c r="B482" s="22"/>
      <c r="C482" s="7"/>
      <c r="D482" s="7"/>
      <c r="E482" s="7"/>
      <c r="F482" s="7"/>
      <c r="G482" s="7"/>
      <c r="H482" s="20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4"/>
      <c r="T482" s="7"/>
      <c r="U482" s="7"/>
      <c r="V482" s="7"/>
      <c r="W482" s="7"/>
      <c r="X482" s="7"/>
      <c r="Y482" s="7"/>
      <c r="Z482" s="7"/>
      <c r="AA482" s="7"/>
      <c r="AB482" s="7"/>
      <c r="AC482" s="31"/>
      <c r="AD482" s="31"/>
    </row>
    <row r="483" spans="1:30">
      <c r="A483" s="7"/>
      <c r="B483" s="22"/>
      <c r="C483" s="7"/>
      <c r="D483" s="7"/>
      <c r="E483" s="7"/>
      <c r="F483" s="7"/>
      <c r="G483" s="7"/>
      <c r="H483" s="20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4"/>
      <c r="T483" s="7"/>
      <c r="U483" s="7"/>
      <c r="V483" s="7"/>
      <c r="W483" s="7"/>
      <c r="X483" s="7"/>
      <c r="Y483" s="7"/>
      <c r="Z483" s="7"/>
      <c r="AA483" s="7"/>
      <c r="AB483" s="7"/>
      <c r="AC483" s="31"/>
      <c r="AD483" s="31"/>
    </row>
    <row r="484" spans="1:30">
      <c r="A484" s="7"/>
      <c r="B484" s="22"/>
      <c r="C484" s="7"/>
      <c r="D484" s="7"/>
      <c r="E484" s="7"/>
      <c r="F484" s="7"/>
      <c r="G484" s="7"/>
      <c r="H484" s="20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4"/>
      <c r="T484" s="7"/>
      <c r="U484" s="7"/>
      <c r="V484" s="7"/>
      <c r="W484" s="7"/>
      <c r="X484" s="7"/>
      <c r="Y484" s="7"/>
      <c r="Z484" s="7"/>
      <c r="AA484" s="7"/>
      <c r="AB484" s="7"/>
      <c r="AC484" s="31"/>
      <c r="AD484" s="31"/>
    </row>
    <row r="485" spans="1:30">
      <c r="A485" s="7"/>
      <c r="B485" s="22"/>
      <c r="C485" s="7"/>
      <c r="D485" s="7"/>
      <c r="E485" s="7"/>
      <c r="F485" s="7"/>
      <c r="G485" s="7"/>
      <c r="H485" s="20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4"/>
      <c r="T485" s="7"/>
      <c r="U485" s="7"/>
      <c r="V485" s="7"/>
      <c r="W485" s="7"/>
      <c r="X485" s="7"/>
      <c r="Y485" s="7"/>
      <c r="Z485" s="7"/>
      <c r="AA485" s="7"/>
      <c r="AB485" s="7"/>
      <c r="AC485" s="31"/>
      <c r="AD485" s="31"/>
    </row>
    <row r="486" spans="1:30">
      <c r="A486" s="7"/>
      <c r="B486" s="22"/>
      <c r="C486" s="7"/>
      <c r="D486" s="7"/>
      <c r="E486" s="7"/>
      <c r="F486" s="7"/>
      <c r="G486" s="7"/>
      <c r="H486" s="20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4"/>
      <c r="T486" s="7"/>
      <c r="U486" s="7"/>
      <c r="V486" s="7"/>
      <c r="W486" s="7"/>
      <c r="X486" s="7"/>
      <c r="Y486" s="7"/>
      <c r="Z486" s="7"/>
      <c r="AA486" s="7"/>
      <c r="AB486" s="7"/>
      <c r="AC486" s="31"/>
      <c r="AD486" s="31"/>
    </row>
    <row r="487" spans="1:30">
      <c r="A487" s="7"/>
      <c r="B487" s="22"/>
      <c r="C487" s="7"/>
      <c r="D487" s="7"/>
      <c r="E487" s="7"/>
      <c r="F487" s="7"/>
      <c r="G487" s="7"/>
      <c r="H487" s="20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4"/>
      <c r="T487" s="7"/>
      <c r="U487" s="7"/>
      <c r="V487" s="7"/>
      <c r="W487" s="7"/>
      <c r="X487" s="7"/>
      <c r="Y487" s="7"/>
      <c r="Z487" s="7"/>
      <c r="AA487" s="7"/>
      <c r="AB487" s="7"/>
      <c r="AC487" s="31"/>
      <c r="AD487" s="31"/>
    </row>
    <row r="488" spans="1:30">
      <c r="A488" s="7"/>
      <c r="B488" s="22"/>
      <c r="C488" s="7"/>
      <c r="D488" s="7"/>
      <c r="E488" s="7"/>
      <c r="F488" s="7"/>
      <c r="G488" s="7"/>
      <c r="H488" s="20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4"/>
      <c r="T488" s="7"/>
      <c r="U488" s="7"/>
      <c r="V488" s="7"/>
      <c r="W488" s="7"/>
      <c r="X488" s="7"/>
      <c r="Y488" s="7"/>
      <c r="Z488" s="7"/>
      <c r="AA488" s="7"/>
      <c r="AB488" s="7"/>
      <c r="AC488" s="31"/>
      <c r="AD488" s="31"/>
    </row>
    <row r="489" spans="1:30">
      <c r="A489" s="7"/>
      <c r="B489" s="22"/>
      <c r="C489" s="7"/>
      <c r="D489" s="7"/>
      <c r="E489" s="7"/>
      <c r="F489" s="7"/>
      <c r="G489" s="7"/>
      <c r="H489" s="20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4"/>
      <c r="T489" s="7"/>
      <c r="U489" s="7"/>
      <c r="V489" s="7"/>
      <c r="W489" s="7"/>
      <c r="X489" s="7"/>
      <c r="Y489" s="7"/>
      <c r="Z489" s="7"/>
      <c r="AA489" s="7"/>
      <c r="AB489" s="7"/>
      <c r="AC489" s="31"/>
      <c r="AD489" s="31"/>
    </row>
    <row r="490" spans="1:30">
      <c r="A490" s="7"/>
      <c r="B490" s="22"/>
      <c r="C490" s="7"/>
      <c r="D490" s="7"/>
      <c r="E490" s="7"/>
      <c r="F490" s="7"/>
      <c r="G490" s="7"/>
      <c r="H490" s="20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4"/>
      <c r="T490" s="7"/>
      <c r="U490" s="7"/>
      <c r="V490" s="7"/>
      <c r="W490" s="7"/>
      <c r="X490" s="7"/>
      <c r="Y490" s="7"/>
      <c r="Z490" s="7"/>
      <c r="AA490" s="7"/>
      <c r="AB490" s="7"/>
      <c r="AC490" s="31"/>
      <c r="AD490" s="31"/>
    </row>
    <row r="491" spans="1:30">
      <c r="A491" s="7"/>
      <c r="B491" s="22"/>
      <c r="C491" s="7"/>
      <c r="D491" s="7"/>
      <c r="E491" s="7"/>
      <c r="F491" s="7"/>
      <c r="G491" s="7"/>
      <c r="H491" s="20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4"/>
      <c r="T491" s="7"/>
      <c r="U491" s="7"/>
      <c r="V491" s="7"/>
      <c r="W491" s="7"/>
      <c r="X491" s="7"/>
      <c r="Y491" s="7"/>
      <c r="Z491" s="7"/>
      <c r="AA491" s="7"/>
      <c r="AB491" s="7"/>
      <c r="AC491" s="31"/>
      <c r="AD491" s="31"/>
    </row>
    <row r="492" spans="1:30">
      <c r="A492" s="7"/>
      <c r="B492" s="22"/>
      <c r="C492" s="7"/>
      <c r="D492" s="7"/>
      <c r="E492" s="7"/>
      <c r="F492" s="7"/>
      <c r="G492" s="7"/>
      <c r="H492" s="20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4"/>
      <c r="T492" s="7"/>
      <c r="U492" s="7"/>
      <c r="V492" s="7"/>
      <c r="W492" s="7"/>
      <c r="X492" s="7"/>
      <c r="Y492" s="7"/>
      <c r="Z492" s="7"/>
      <c r="AA492" s="7"/>
      <c r="AB492" s="7"/>
      <c r="AC492" s="31"/>
      <c r="AD492" s="31"/>
    </row>
    <row r="493" spans="1:30">
      <c r="A493" s="7"/>
      <c r="B493" s="22"/>
      <c r="C493" s="7"/>
      <c r="D493" s="7"/>
      <c r="E493" s="7"/>
      <c r="F493" s="7"/>
      <c r="G493" s="7"/>
      <c r="H493" s="20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4"/>
      <c r="T493" s="7"/>
      <c r="U493" s="7"/>
      <c r="V493" s="7"/>
      <c r="W493" s="7"/>
      <c r="X493" s="7"/>
      <c r="Y493" s="7"/>
      <c r="Z493" s="7"/>
      <c r="AA493" s="7"/>
      <c r="AB493" s="7"/>
      <c r="AC493" s="31"/>
      <c r="AD493" s="31"/>
    </row>
    <row r="494" spans="1:30">
      <c r="A494" s="7"/>
      <c r="B494" s="22"/>
      <c r="C494" s="7"/>
      <c r="D494" s="7"/>
      <c r="E494" s="7"/>
      <c r="F494" s="7"/>
      <c r="G494" s="7"/>
      <c r="H494" s="20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4"/>
      <c r="T494" s="7"/>
      <c r="U494" s="7"/>
      <c r="V494" s="7"/>
      <c r="W494" s="7"/>
      <c r="X494" s="7"/>
      <c r="Y494" s="7"/>
      <c r="Z494" s="7"/>
      <c r="AA494" s="7"/>
      <c r="AB494" s="7"/>
      <c r="AC494" s="31"/>
      <c r="AD494" s="31"/>
    </row>
    <row r="495" spans="1:30">
      <c r="A495" s="7"/>
      <c r="B495" s="22"/>
      <c r="C495" s="7"/>
      <c r="D495" s="7"/>
      <c r="E495" s="7"/>
      <c r="F495" s="7"/>
      <c r="G495" s="7"/>
      <c r="H495" s="20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4"/>
      <c r="T495" s="7"/>
      <c r="U495" s="7"/>
      <c r="V495" s="7"/>
      <c r="W495" s="7"/>
      <c r="X495" s="7"/>
      <c r="Y495" s="7"/>
      <c r="Z495" s="7"/>
      <c r="AA495" s="7"/>
      <c r="AB495" s="7"/>
      <c r="AC495" s="31"/>
      <c r="AD495" s="31"/>
    </row>
    <row r="496" spans="1:30">
      <c r="A496" s="7"/>
      <c r="B496" s="22"/>
      <c r="C496" s="7"/>
      <c r="D496" s="7"/>
      <c r="E496" s="7"/>
      <c r="F496" s="7"/>
      <c r="G496" s="7"/>
      <c r="H496" s="20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4"/>
      <c r="T496" s="7"/>
      <c r="U496" s="7"/>
      <c r="V496" s="7"/>
      <c r="W496" s="7"/>
      <c r="X496" s="7"/>
      <c r="Y496" s="7"/>
      <c r="Z496" s="7"/>
      <c r="AA496" s="7"/>
      <c r="AB496" s="7"/>
      <c r="AC496" s="31"/>
      <c r="AD496" s="31"/>
    </row>
    <row r="497" spans="1:30">
      <c r="A497" s="7"/>
      <c r="B497" s="22"/>
      <c r="C497" s="7"/>
      <c r="D497" s="7"/>
      <c r="E497" s="7"/>
      <c r="F497" s="7"/>
      <c r="G497" s="7"/>
      <c r="H497" s="20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4"/>
      <c r="T497" s="7"/>
      <c r="U497" s="7"/>
      <c r="V497" s="7"/>
      <c r="W497" s="7"/>
      <c r="X497" s="7"/>
      <c r="Y497" s="7"/>
      <c r="Z497" s="7"/>
      <c r="AA497" s="7"/>
      <c r="AB497" s="7"/>
      <c r="AC497" s="31"/>
      <c r="AD497" s="31"/>
    </row>
    <row r="498" spans="1:30">
      <c r="A498" s="7"/>
      <c r="B498" s="22"/>
      <c r="C498" s="7"/>
      <c r="D498" s="7"/>
      <c r="E498" s="7"/>
      <c r="F498" s="7"/>
      <c r="G498" s="7"/>
      <c r="H498" s="20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4"/>
      <c r="T498" s="7"/>
      <c r="U498" s="7"/>
      <c r="V498" s="7"/>
      <c r="W498" s="7"/>
      <c r="X498" s="7"/>
      <c r="Y498" s="7"/>
      <c r="Z498" s="7"/>
      <c r="AA498" s="7"/>
      <c r="AB498" s="7"/>
      <c r="AC498" s="31"/>
      <c r="AD498" s="31"/>
    </row>
    <row r="499" spans="1:30">
      <c r="A499" s="7"/>
      <c r="B499" s="22"/>
      <c r="C499" s="7"/>
      <c r="D499" s="7"/>
      <c r="E499" s="7"/>
      <c r="F499" s="7"/>
      <c r="G499" s="7"/>
      <c r="H499" s="20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4"/>
      <c r="T499" s="7"/>
      <c r="U499" s="7"/>
      <c r="V499" s="7"/>
      <c r="W499" s="7"/>
      <c r="X499" s="7"/>
      <c r="Y499" s="7"/>
      <c r="Z499" s="7"/>
      <c r="AA499" s="7"/>
      <c r="AB499" s="7"/>
      <c r="AC499" s="31"/>
      <c r="AD499" s="31"/>
    </row>
    <row r="500" spans="1:30">
      <c r="A500" s="7"/>
      <c r="B500" s="22"/>
      <c r="C500" s="7"/>
      <c r="D500" s="7"/>
      <c r="E500" s="7"/>
      <c r="F500" s="7"/>
      <c r="G500" s="7"/>
      <c r="H500" s="20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4"/>
      <c r="T500" s="7"/>
      <c r="U500" s="7"/>
      <c r="V500" s="7"/>
      <c r="W500" s="7"/>
      <c r="X500" s="7"/>
      <c r="Y500" s="7"/>
      <c r="Z500" s="7"/>
      <c r="AA500" s="7"/>
      <c r="AB500" s="7"/>
      <c r="AC500" s="31"/>
      <c r="AD500" s="31"/>
    </row>
    <row r="501" spans="1:30">
      <c r="A501" s="7"/>
      <c r="B501" s="22"/>
      <c r="C501" s="7"/>
      <c r="D501" s="7"/>
      <c r="E501" s="7"/>
      <c r="F501" s="7"/>
      <c r="G501" s="7"/>
      <c r="H501" s="20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4"/>
      <c r="T501" s="7"/>
      <c r="U501" s="7"/>
      <c r="V501" s="7"/>
      <c r="W501" s="7"/>
      <c r="X501" s="7"/>
      <c r="Y501" s="7"/>
      <c r="Z501" s="7"/>
      <c r="AA501" s="7"/>
      <c r="AB501" s="7"/>
      <c r="AC501" s="31"/>
      <c r="AD501" s="31"/>
    </row>
    <row r="502" spans="1:30">
      <c r="A502" s="7"/>
      <c r="B502" s="22"/>
      <c r="C502" s="7"/>
      <c r="D502" s="7"/>
      <c r="E502" s="7"/>
      <c r="F502" s="7"/>
      <c r="G502" s="7"/>
      <c r="H502" s="20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4"/>
      <c r="T502" s="7"/>
      <c r="U502" s="7"/>
      <c r="V502" s="7"/>
      <c r="W502" s="7"/>
      <c r="X502" s="7"/>
      <c r="Y502" s="7"/>
      <c r="Z502" s="7"/>
      <c r="AA502" s="7"/>
      <c r="AB502" s="7"/>
      <c r="AC502" s="31"/>
      <c r="AD502" s="31"/>
    </row>
    <row r="503" spans="1:30">
      <c r="A503" s="7"/>
      <c r="B503" s="22"/>
      <c r="C503" s="7"/>
      <c r="D503" s="7"/>
      <c r="E503" s="7"/>
      <c r="F503" s="7"/>
      <c r="G503" s="7"/>
      <c r="H503" s="20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4"/>
      <c r="T503" s="7"/>
      <c r="U503" s="7"/>
      <c r="V503" s="7"/>
      <c r="W503" s="7"/>
      <c r="X503" s="7"/>
      <c r="Y503" s="7"/>
      <c r="Z503" s="7"/>
      <c r="AA503" s="7"/>
      <c r="AB503" s="7"/>
      <c r="AC503" s="31"/>
      <c r="AD503" s="31"/>
    </row>
    <row r="504" spans="1:30">
      <c r="A504" s="7"/>
      <c r="B504" s="22"/>
      <c r="C504" s="7"/>
      <c r="D504" s="7"/>
      <c r="E504" s="7"/>
      <c r="F504" s="7"/>
      <c r="G504" s="7"/>
      <c r="H504" s="20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4"/>
      <c r="T504" s="7"/>
      <c r="U504" s="7"/>
      <c r="V504" s="7"/>
      <c r="W504" s="7"/>
      <c r="X504" s="7"/>
      <c r="Y504" s="7"/>
      <c r="Z504" s="7"/>
      <c r="AA504" s="7"/>
      <c r="AB504" s="7"/>
      <c r="AC504" s="31"/>
      <c r="AD504" s="31"/>
    </row>
    <row r="505" spans="1:30">
      <c r="A505" s="7"/>
      <c r="B505" s="22"/>
      <c r="C505" s="7"/>
      <c r="D505" s="7"/>
      <c r="E505" s="7"/>
      <c r="F505" s="7"/>
      <c r="G505" s="7"/>
      <c r="H505" s="20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4"/>
      <c r="T505" s="7"/>
      <c r="U505" s="7"/>
      <c r="V505" s="7"/>
      <c r="W505" s="7"/>
      <c r="X505" s="7"/>
      <c r="Y505" s="7"/>
      <c r="Z505" s="7"/>
      <c r="AA505" s="7"/>
      <c r="AB505" s="7"/>
      <c r="AC505" s="31"/>
      <c r="AD505" s="31"/>
    </row>
    <row r="506" spans="1:30">
      <c r="A506" s="7"/>
      <c r="B506" s="22"/>
      <c r="C506" s="7"/>
      <c r="D506" s="7"/>
      <c r="E506" s="7"/>
      <c r="F506" s="7"/>
      <c r="G506" s="7"/>
      <c r="H506" s="20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4"/>
      <c r="T506" s="7"/>
      <c r="U506" s="7"/>
      <c r="V506" s="7"/>
      <c r="W506" s="7"/>
      <c r="X506" s="7"/>
      <c r="Y506" s="7"/>
      <c r="Z506" s="7"/>
      <c r="AA506" s="7"/>
      <c r="AB506" s="7"/>
      <c r="AC506" s="31"/>
      <c r="AD506" s="31"/>
    </row>
    <row r="507" spans="1:30">
      <c r="A507" s="7"/>
      <c r="B507" s="22"/>
      <c r="C507" s="7"/>
      <c r="D507" s="7"/>
      <c r="E507" s="7"/>
      <c r="F507" s="7"/>
      <c r="G507" s="7"/>
      <c r="H507" s="20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4"/>
      <c r="T507" s="7"/>
      <c r="U507" s="7"/>
      <c r="V507" s="7"/>
      <c r="W507" s="7"/>
      <c r="X507" s="7"/>
      <c r="Y507" s="7"/>
      <c r="Z507" s="7"/>
      <c r="AA507" s="7"/>
      <c r="AB507" s="7"/>
      <c r="AC507" s="31"/>
      <c r="AD507" s="31"/>
    </row>
    <row r="508" spans="1:30">
      <c r="A508" s="7"/>
      <c r="B508" s="22"/>
      <c r="C508" s="7"/>
      <c r="D508" s="7"/>
      <c r="E508" s="7"/>
      <c r="F508" s="7"/>
      <c r="G508" s="7"/>
      <c r="H508" s="20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4"/>
      <c r="T508" s="7"/>
      <c r="U508" s="7"/>
      <c r="V508" s="7"/>
      <c r="W508" s="7"/>
      <c r="X508" s="7"/>
      <c r="Y508" s="7"/>
      <c r="Z508" s="7"/>
      <c r="AA508" s="7"/>
      <c r="AB508" s="7"/>
      <c r="AC508" s="31"/>
      <c r="AD508" s="31"/>
    </row>
    <row r="509" spans="1:30">
      <c r="A509" s="7"/>
      <c r="B509" s="22"/>
      <c r="C509" s="7"/>
      <c r="D509" s="7"/>
      <c r="E509" s="7"/>
      <c r="F509" s="7"/>
      <c r="G509" s="7"/>
      <c r="H509" s="20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4"/>
      <c r="T509" s="7"/>
      <c r="U509" s="7"/>
      <c r="V509" s="7"/>
      <c r="W509" s="7"/>
      <c r="X509" s="7"/>
      <c r="Y509" s="7"/>
      <c r="Z509" s="7"/>
      <c r="AA509" s="7"/>
      <c r="AB509" s="7"/>
      <c r="AC509" s="31"/>
      <c r="AD509" s="31"/>
    </row>
    <row r="510" spans="1:30">
      <c r="A510" s="7"/>
      <c r="B510" s="22"/>
      <c r="C510" s="7"/>
      <c r="D510" s="7"/>
      <c r="E510" s="7"/>
      <c r="F510" s="7"/>
      <c r="G510" s="7"/>
      <c r="H510" s="20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4"/>
      <c r="T510" s="7"/>
      <c r="U510" s="7"/>
      <c r="V510" s="7"/>
      <c r="W510" s="7"/>
      <c r="X510" s="7"/>
      <c r="Y510" s="7"/>
      <c r="Z510" s="7"/>
      <c r="AA510" s="7"/>
      <c r="AB510" s="7"/>
      <c r="AC510" s="31"/>
      <c r="AD510" s="31"/>
    </row>
    <row r="511" spans="1:30">
      <c r="A511" s="7"/>
      <c r="B511" s="22"/>
      <c r="C511" s="7"/>
      <c r="D511" s="7"/>
      <c r="E511" s="7"/>
      <c r="F511" s="7"/>
      <c r="G511" s="7"/>
      <c r="H511" s="20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4"/>
      <c r="T511" s="7"/>
      <c r="U511" s="7"/>
      <c r="V511" s="7"/>
      <c r="W511" s="7"/>
      <c r="X511" s="7"/>
      <c r="Y511" s="7"/>
      <c r="Z511" s="7"/>
      <c r="AA511" s="7"/>
      <c r="AB511" s="7"/>
      <c r="AC511" s="31"/>
      <c r="AD511" s="31"/>
    </row>
    <row r="512" spans="1:30">
      <c r="A512" s="7"/>
      <c r="B512" s="22"/>
      <c r="C512" s="7"/>
      <c r="D512" s="7"/>
      <c r="E512" s="7"/>
      <c r="F512" s="7"/>
      <c r="G512" s="7"/>
      <c r="H512" s="20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4"/>
      <c r="T512" s="7"/>
      <c r="U512" s="7"/>
      <c r="V512" s="7"/>
      <c r="W512" s="7"/>
      <c r="X512" s="7"/>
      <c r="Y512" s="7"/>
      <c r="Z512" s="7"/>
      <c r="AA512" s="7"/>
      <c r="AB512" s="7"/>
      <c r="AC512" s="31"/>
      <c r="AD512" s="31"/>
    </row>
    <row r="513" spans="1:30">
      <c r="A513" s="7"/>
      <c r="B513" s="22"/>
      <c r="C513" s="7"/>
      <c r="D513" s="7"/>
      <c r="E513" s="7"/>
      <c r="F513" s="7"/>
      <c r="G513" s="7"/>
      <c r="H513" s="20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4"/>
      <c r="T513" s="7"/>
      <c r="U513" s="7"/>
      <c r="V513" s="7"/>
      <c r="W513" s="7"/>
      <c r="X513" s="7"/>
      <c r="Y513" s="7"/>
      <c r="Z513" s="7"/>
      <c r="AA513" s="7"/>
      <c r="AB513" s="7"/>
      <c r="AC513" s="31"/>
      <c r="AD513" s="31"/>
    </row>
    <row r="514" spans="1:30">
      <c r="A514" s="7"/>
      <c r="B514" s="22"/>
      <c r="C514" s="7"/>
      <c r="D514" s="7"/>
      <c r="E514" s="7"/>
      <c r="F514" s="7"/>
      <c r="G514" s="7"/>
      <c r="H514" s="20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4"/>
      <c r="T514" s="7"/>
      <c r="U514" s="7"/>
      <c r="V514" s="7"/>
      <c r="W514" s="7"/>
      <c r="X514" s="7"/>
      <c r="Y514" s="7"/>
      <c r="Z514" s="7"/>
      <c r="AA514" s="7"/>
      <c r="AB514" s="7"/>
      <c r="AC514" s="31"/>
      <c r="AD514" s="31"/>
    </row>
    <row r="515" spans="1:30">
      <c r="A515" s="7"/>
      <c r="B515" s="22"/>
      <c r="C515" s="7"/>
      <c r="D515" s="7"/>
      <c r="E515" s="7"/>
      <c r="F515" s="7"/>
      <c r="G515" s="7"/>
      <c r="H515" s="20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4"/>
      <c r="T515" s="7"/>
      <c r="U515" s="7"/>
      <c r="V515" s="7"/>
      <c r="W515" s="7"/>
      <c r="X515" s="7"/>
      <c r="Y515" s="7"/>
      <c r="Z515" s="7"/>
      <c r="AA515" s="7"/>
      <c r="AB515" s="7"/>
      <c r="AC515" s="31"/>
      <c r="AD515" s="31"/>
    </row>
    <row r="516" spans="1:30">
      <c r="A516" s="7"/>
      <c r="B516" s="22"/>
      <c r="C516" s="7"/>
      <c r="D516" s="7"/>
      <c r="E516" s="7"/>
      <c r="F516" s="7"/>
      <c r="G516" s="7"/>
      <c r="H516" s="20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4"/>
      <c r="T516" s="7"/>
      <c r="U516" s="7"/>
      <c r="V516" s="7"/>
      <c r="W516" s="7"/>
      <c r="X516" s="7"/>
      <c r="Y516" s="7"/>
      <c r="Z516" s="7"/>
      <c r="AA516" s="7"/>
      <c r="AB516" s="7"/>
      <c r="AC516" s="31"/>
      <c r="AD516" s="31"/>
    </row>
    <row r="517" spans="1:30">
      <c r="A517" s="7"/>
      <c r="B517" s="22"/>
      <c r="C517" s="7"/>
      <c r="D517" s="7"/>
      <c r="E517" s="7"/>
      <c r="F517" s="7"/>
      <c r="G517" s="7"/>
      <c r="H517" s="20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4"/>
      <c r="T517" s="7"/>
      <c r="U517" s="7"/>
      <c r="V517" s="7"/>
      <c r="W517" s="7"/>
      <c r="X517" s="7"/>
      <c r="Y517" s="7"/>
      <c r="Z517" s="7"/>
      <c r="AA517" s="7"/>
      <c r="AB517" s="7"/>
      <c r="AC517" s="31"/>
      <c r="AD517" s="31"/>
    </row>
    <row r="518" spans="1:30">
      <c r="A518" s="7"/>
      <c r="B518" s="22"/>
      <c r="C518" s="7"/>
      <c r="D518" s="7"/>
      <c r="E518" s="7"/>
      <c r="F518" s="7"/>
      <c r="G518" s="7"/>
      <c r="H518" s="20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4"/>
      <c r="T518" s="7"/>
      <c r="U518" s="7"/>
      <c r="V518" s="7"/>
      <c r="W518" s="7"/>
      <c r="X518" s="7"/>
      <c r="Y518" s="7"/>
      <c r="Z518" s="7"/>
      <c r="AA518" s="7"/>
      <c r="AB518" s="7"/>
      <c r="AC518" s="31"/>
      <c r="AD518" s="31"/>
    </row>
    <row r="519" spans="1:30">
      <c r="A519" s="7"/>
      <c r="B519" s="22"/>
      <c r="C519" s="7"/>
      <c r="D519" s="7"/>
      <c r="E519" s="7"/>
      <c r="F519" s="7"/>
      <c r="G519" s="7"/>
      <c r="H519" s="20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4"/>
      <c r="T519" s="7"/>
      <c r="U519" s="7"/>
      <c r="V519" s="7"/>
      <c r="W519" s="7"/>
      <c r="X519" s="7"/>
      <c r="Y519" s="7"/>
      <c r="Z519" s="7"/>
      <c r="AA519" s="7"/>
      <c r="AB519" s="7"/>
      <c r="AC519" s="31"/>
      <c r="AD519" s="31"/>
    </row>
    <row r="520" spans="1:30">
      <c r="A520" s="7"/>
      <c r="B520" s="22"/>
      <c r="C520" s="7"/>
      <c r="D520" s="7"/>
      <c r="E520" s="7"/>
      <c r="F520" s="7"/>
      <c r="G520" s="7"/>
      <c r="H520" s="20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4"/>
      <c r="T520" s="7"/>
      <c r="U520" s="7"/>
      <c r="V520" s="7"/>
      <c r="W520" s="7"/>
      <c r="X520" s="7"/>
      <c r="Y520" s="7"/>
      <c r="Z520" s="7"/>
      <c r="AA520" s="7"/>
      <c r="AB520" s="7"/>
      <c r="AC520" s="31"/>
      <c r="AD520" s="31"/>
    </row>
    <row r="521" spans="1:30">
      <c r="A521" s="7"/>
      <c r="B521" s="22"/>
      <c r="C521" s="7"/>
      <c r="D521" s="7"/>
      <c r="E521" s="7"/>
      <c r="F521" s="7"/>
      <c r="G521" s="7"/>
      <c r="H521" s="20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4"/>
      <c r="T521" s="7"/>
      <c r="U521" s="7"/>
      <c r="V521" s="7"/>
      <c r="W521" s="7"/>
      <c r="X521" s="7"/>
      <c r="Y521" s="7"/>
      <c r="Z521" s="7"/>
      <c r="AA521" s="7"/>
      <c r="AB521" s="7"/>
      <c r="AC521" s="31"/>
      <c r="AD521" s="31"/>
    </row>
    <row r="522" spans="1:30">
      <c r="A522" s="7"/>
      <c r="B522" s="22"/>
      <c r="C522" s="7"/>
      <c r="D522" s="7"/>
      <c r="E522" s="7"/>
      <c r="F522" s="7"/>
      <c r="G522" s="7"/>
      <c r="H522" s="20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4"/>
      <c r="T522" s="7"/>
      <c r="U522" s="7"/>
      <c r="V522" s="7"/>
      <c r="W522" s="7"/>
      <c r="X522" s="7"/>
      <c r="Y522" s="7"/>
      <c r="Z522" s="7"/>
      <c r="AA522" s="7"/>
      <c r="AB522" s="7"/>
      <c r="AC522" s="31"/>
      <c r="AD522" s="31"/>
    </row>
    <row r="523" spans="1:30">
      <c r="A523" s="7"/>
      <c r="B523" s="22"/>
      <c r="C523" s="7"/>
      <c r="D523" s="7"/>
      <c r="E523" s="7"/>
      <c r="F523" s="7"/>
      <c r="G523" s="7"/>
      <c r="H523" s="20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4"/>
      <c r="T523" s="7"/>
      <c r="U523" s="7"/>
      <c r="V523" s="7"/>
      <c r="W523" s="7"/>
      <c r="X523" s="7"/>
      <c r="Y523" s="7"/>
      <c r="Z523" s="7"/>
      <c r="AA523" s="7"/>
      <c r="AB523" s="7"/>
      <c r="AC523" s="31"/>
      <c r="AD523" s="31"/>
    </row>
    <row r="524" spans="1:30">
      <c r="A524" s="7"/>
      <c r="B524" s="22"/>
      <c r="C524" s="7"/>
      <c r="D524" s="7"/>
      <c r="E524" s="7"/>
      <c r="F524" s="7"/>
      <c r="G524" s="7"/>
      <c r="H524" s="20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4"/>
      <c r="T524" s="7"/>
      <c r="U524" s="7"/>
      <c r="V524" s="7"/>
      <c r="W524" s="7"/>
      <c r="X524" s="7"/>
      <c r="Y524" s="7"/>
      <c r="Z524" s="7"/>
      <c r="AA524" s="7"/>
      <c r="AB524" s="7"/>
      <c r="AC524" s="31"/>
      <c r="AD524" s="31"/>
    </row>
    <row r="525" spans="1:30">
      <c r="A525" s="7"/>
      <c r="B525" s="22"/>
      <c r="C525" s="7"/>
      <c r="D525" s="7"/>
      <c r="E525" s="7"/>
      <c r="F525" s="7"/>
      <c r="G525" s="7"/>
      <c r="H525" s="20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4"/>
      <c r="T525" s="7"/>
      <c r="U525" s="7"/>
      <c r="V525" s="7"/>
      <c r="W525" s="7"/>
      <c r="X525" s="7"/>
      <c r="Y525" s="7"/>
      <c r="Z525" s="7"/>
      <c r="AA525" s="7"/>
      <c r="AB525" s="7"/>
      <c r="AC525" s="31"/>
      <c r="AD525" s="31"/>
    </row>
    <row r="526" spans="1:30">
      <c r="A526" s="7"/>
      <c r="B526" s="22"/>
      <c r="C526" s="7"/>
      <c r="D526" s="7"/>
      <c r="E526" s="7"/>
      <c r="F526" s="7"/>
      <c r="G526" s="7"/>
      <c r="H526" s="20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4"/>
      <c r="T526" s="7"/>
      <c r="U526" s="7"/>
      <c r="V526" s="7"/>
      <c r="W526" s="7"/>
      <c r="X526" s="7"/>
      <c r="Y526" s="7"/>
      <c r="Z526" s="7"/>
      <c r="AA526" s="7"/>
      <c r="AB526" s="7"/>
      <c r="AC526" s="31"/>
      <c r="AD526" s="31"/>
    </row>
    <row r="527" spans="1:30">
      <c r="A527" s="7"/>
      <c r="B527" s="22"/>
      <c r="C527" s="7"/>
      <c r="D527" s="7"/>
      <c r="E527" s="7"/>
      <c r="F527" s="7"/>
      <c r="G527" s="7"/>
      <c r="H527" s="20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4"/>
      <c r="T527" s="7"/>
      <c r="U527" s="7"/>
      <c r="V527" s="7"/>
      <c r="W527" s="7"/>
      <c r="X527" s="7"/>
      <c r="Y527" s="7"/>
      <c r="Z527" s="7"/>
      <c r="AA527" s="7"/>
      <c r="AB527" s="7"/>
      <c r="AC527" s="31"/>
      <c r="AD527" s="31"/>
    </row>
    <row r="528" spans="1:30">
      <c r="A528" s="7"/>
      <c r="B528" s="22"/>
      <c r="C528" s="7"/>
      <c r="D528" s="7"/>
      <c r="E528" s="7"/>
      <c r="F528" s="7"/>
      <c r="G528" s="7"/>
      <c r="H528" s="20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4"/>
      <c r="T528" s="7"/>
      <c r="U528" s="7"/>
      <c r="V528" s="7"/>
      <c r="W528" s="7"/>
      <c r="X528" s="7"/>
      <c r="Y528" s="7"/>
      <c r="Z528" s="7"/>
      <c r="AA528" s="7"/>
      <c r="AB528" s="7"/>
      <c r="AC528" s="31"/>
      <c r="AD528" s="31"/>
    </row>
    <row r="529" spans="1:30">
      <c r="A529" s="7"/>
      <c r="B529" s="22"/>
      <c r="C529" s="7"/>
      <c r="D529" s="7"/>
      <c r="E529" s="7"/>
      <c r="F529" s="7"/>
      <c r="G529" s="7"/>
      <c r="H529" s="20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4"/>
      <c r="T529" s="7"/>
      <c r="U529" s="7"/>
      <c r="V529" s="7"/>
      <c r="W529" s="7"/>
      <c r="X529" s="7"/>
      <c r="Y529" s="7"/>
      <c r="Z529" s="7"/>
      <c r="AA529" s="7"/>
      <c r="AB529" s="7"/>
      <c r="AC529" s="31"/>
      <c r="AD529" s="31"/>
    </row>
    <row r="530" spans="1:30">
      <c r="A530" s="7"/>
      <c r="B530" s="22"/>
      <c r="C530" s="7"/>
      <c r="D530" s="7"/>
      <c r="E530" s="7"/>
      <c r="F530" s="7"/>
      <c r="G530" s="7"/>
      <c r="H530" s="20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4"/>
      <c r="T530" s="7"/>
      <c r="U530" s="7"/>
      <c r="V530" s="7"/>
      <c r="W530" s="7"/>
      <c r="X530" s="7"/>
      <c r="Y530" s="7"/>
      <c r="Z530" s="7"/>
      <c r="AA530" s="7"/>
      <c r="AB530" s="7"/>
      <c r="AC530" s="31"/>
      <c r="AD530" s="31"/>
    </row>
    <row r="531" spans="1:30">
      <c r="A531" s="7"/>
      <c r="B531" s="22"/>
      <c r="C531" s="7"/>
      <c r="D531" s="7"/>
      <c r="E531" s="7"/>
      <c r="F531" s="7"/>
      <c r="G531" s="7"/>
      <c r="H531" s="20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4"/>
      <c r="T531" s="7"/>
      <c r="U531" s="7"/>
      <c r="V531" s="7"/>
      <c r="W531" s="7"/>
      <c r="X531" s="7"/>
      <c r="Y531" s="7"/>
      <c r="Z531" s="7"/>
      <c r="AA531" s="7"/>
      <c r="AB531" s="7"/>
      <c r="AC531" s="31"/>
      <c r="AD531" s="31"/>
    </row>
    <row r="532" spans="1:30">
      <c r="A532" s="7"/>
      <c r="B532" s="22"/>
      <c r="C532" s="7"/>
      <c r="D532" s="7"/>
      <c r="E532" s="7"/>
      <c r="F532" s="7"/>
      <c r="G532" s="7"/>
      <c r="H532" s="20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4"/>
      <c r="T532" s="7"/>
      <c r="U532" s="7"/>
      <c r="V532" s="7"/>
      <c r="W532" s="7"/>
      <c r="X532" s="7"/>
      <c r="Y532" s="7"/>
      <c r="Z532" s="7"/>
      <c r="AA532" s="7"/>
      <c r="AB532" s="7"/>
      <c r="AC532" s="31"/>
      <c r="AD532" s="31"/>
    </row>
    <row r="533" spans="1:30">
      <c r="A533" s="7"/>
      <c r="B533" s="22"/>
      <c r="C533" s="7"/>
      <c r="D533" s="7"/>
      <c r="E533" s="7"/>
      <c r="F533" s="7"/>
      <c r="G533" s="7"/>
      <c r="H533" s="20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4"/>
      <c r="T533" s="7"/>
      <c r="U533" s="7"/>
      <c r="V533" s="7"/>
      <c r="W533" s="7"/>
      <c r="X533" s="7"/>
      <c r="Y533" s="7"/>
      <c r="Z533" s="7"/>
      <c r="AA533" s="7"/>
      <c r="AB533" s="7"/>
      <c r="AC533" s="31"/>
      <c r="AD533" s="31"/>
    </row>
    <row r="534" spans="1:30">
      <c r="A534" s="7"/>
      <c r="B534" s="22"/>
      <c r="C534" s="7"/>
      <c r="D534" s="7"/>
      <c r="E534" s="7"/>
      <c r="F534" s="7"/>
      <c r="G534" s="7"/>
      <c r="H534" s="20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4"/>
      <c r="T534" s="7"/>
      <c r="U534" s="7"/>
      <c r="V534" s="7"/>
      <c r="W534" s="7"/>
      <c r="X534" s="7"/>
      <c r="Y534" s="7"/>
      <c r="Z534" s="7"/>
      <c r="AA534" s="7"/>
      <c r="AB534" s="7"/>
      <c r="AC534" s="31"/>
      <c r="AD534" s="31"/>
    </row>
    <row r="535" spans="1:30">
      <c r="A535" s="7"/>
      <c r="B535" s="22"/>
      <c r="C535" s="7"/>
      <c r="D535" s="7"/>
      <c r="E535" s="7"/>
      <c r="F535" s="7"/>
      <c r="G535" s="7"/>
      <c r="H535" s="20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4"/>
      <c r="T535" s="7"/>
      <c r="U535" s="7"/>
      <c r="V535" s="7"/>
      <c r="W535" s="7"/>
      <c r="X535" s="7"/>
      <c r="Y535" s="7"/>
      <c r="Z535" s="7"/>
      <c r="AA535" s="7"/>
      <c r="AB535" s="7"/>
      <c r="AC535" s="31"/>
      <c r="AD535" s="31"/>
    </row>
    <row r="536" spans="1:30">
      <c r="A536" s="7"/>
      <c r="B536" s="22"/>
      <c r="C536" s="7"/>
      <c r="D536" s="7"/>
      <c r="E536" s="7"/>
      <c r="F536" s="7"/>
      <c r="G536" s="7"/>
      <c r="H536" s="20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4"/>
      <c r="T536" s="7"/>
      <c r="U536" s="7"/>
      <c r="V536" s="7"/>
      <c r="W536" s="7"/>
      <c r="X536" s="7"/>
      <c r="Y536" s="7"/>
      <c r="Z536" s="7"/>
      <c r="AA536" s="7"/>
      <c r="AB536" s="7"/>
      <c r="AC536" s="31"/>
      <c r="AD536" s="31"/>
    </row>
    <row r="537" spans="1:30">
      <c r="A537" s="7"/>
      <c r="B537" s="22"/>
      <c r="C537" s="7"/>
      <c r="D537" s="7"/>
      <c r="E537" s="7"/>
      <c r="F537" s="7"/>
      <c r="G537" s="7"/>
      <c r="H537" s="20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4"/>
      <c r="T537" s="7"/>
      <c r="U537" s="7"/>
      <c r="V537" s="7"/>
      <c r="W537" s="7"/>
      <c r="X537" s="7"/>
      <c r="Y537" s="7"/>
      <c r="Z537" s="7"/>
      <c r="AA537" s="7"/>
      <c r="AB537" s="7"/>
      <c r="AC537" s="31"/>
      <c r="AD537" s="31"/>
    </row>
    <row r="538" spans="1:30">
      <c r="A538" s="7"/>
      <c r="B538" s="22"/>
      <c r="C538" s="7"/>
      <c r="D538" s="7"/>
      <c r="E538" s="7"/>
      <c r="F538" s="7"/>
      <c r="G538" s="7"/>
      <c r="H538" s="20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4"/>
      <c r="T538" s="7"/>
      <c r="U538" s="7"/>
      <c r="V538" s="7"/>
      <c r="W538" s="7"/>
      <c r="X538" s="7"/>
      <c r="Y538" s="7"/>
      <c r="Z538" s="7"/>
      <c r="AA538" s="7"/>
      <c r="AB538" s="7"/>
      <c r="AC538" s="31"/>
      <c r="AD538" s="31"/>
    </row>
    <row r="539" spans="1:30">
      <c r="A539" s="7"/>
      <c r="B539" s="22"/>
      <c r="C539" s="7"/>
      <c r="D539" s="7"/>
      <c r="E539" s="7"/>
      <c r="F539" s="7"/>
      <c r="G539" s="7"/>
      <c r="H539" s="20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4"/>
      <c r="T539" s="7"/>
      <c r="U539" s="7"/>
      <c r="V539" s="7"/>
      <c r="W539" s="7"/>
      <c r="X539" s="7"/>
      <c r="Y539" s="7"/>
      <c r="Z539" s="7"/>
      <c r="AA539" s="7"/>
      <c r="AB539" s="7"/>
      <c r="AC539" s="31"/>
      <c r="AD539" s="31"/>
    </row>
    <row r="540" spans="1:30">
      <c r="A540" s="7"/>
      <c r="B540" s="22"/>
      <c r="C540" s="7"/>
      <c r="D540" s="7"/>
      <c r="E540" s="7"/>
      <c r="F540" s="7"/>
      <c r="G540" s="7"/>
      <c r="H540" s="20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4"/>
      <c r="T540" s="7"/>
      <c r="U540" s="7"/>
      <c r="V540" s="7"/>
      <c r="W540" s="7"/>
      <c r="X540" s="7"/>
      <c r="Y540" s="7"/>
      <c r="Z540" s="7"/>
      <c r="AA540" s="7"/>
      <c r="AB540" s="7"/>
      <c r="AC540" s="31"/>
      <c r="AD540" s="31"/>
    </row>
    <row r="541" spans="1:30">
      <c r="A541" s="7"/>
      <c r="B541" s="22"/>
      <c r="C541" s="7"/>
      <c r="D541" s="7"/>
      <c r="E541" s="7"/>
      <c r="F541" s="7"/>
      <c r="G541" s="7"/>
      <c r="H541" s="20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4"/>
      <c r="T541" s="7"/>
      <c r="U541" s="7"/>
      <c r="V541" s="7"/>
      <c r="W541" s="7"/>
      <c r="X541" s="7"/>
      <c r="Y541" s="7"/>
      <c r="Z541" s="7"/>
      <c r="AA541" s="7"/>
      <c r="AB541" s="7"/>
      <c r="AC541" s="31"/>
      <c r="AD541" s="31"/>
    </row>
    <row r="542" spans="1:30">
      <c r="A542" s="7"/>
      <c r="B542" s="22"/>
      <c r="C542" s="7"/>
      <c r="D542" s="7"/>
      <c r="E542" s="7"/>
      <c r="F542" s="7"/>
      <c r="G542" s="7"/>
      <c r="H542" s="20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4"/>
      <c r="T542" s="7"/>
      <c r="U542" s="7"/>
      <c r="V542" s="7"/>
      <c r="W542" s="7"/>
      <c r="X542" s="7"/>
      <c r="Y542" s="7"/>
      <c r="Z542" s="7"/>
      <c r="AA542" s="7"/>
      <c r="AB542" s="7"/>
      <c r="AC542" s="31"/>
      <c r="AD542" s="31"/>
    </row>
    <row r="543" spans="1:30">
      <c r="A543" s="7"/>
      <c r="B543" s="22"/>
      <c r="C543" s="7"/>
      <c r="D543" s="7"/>
      <c r="E543" s="7"/>
      <c r="F543" s="7"/>
      <c r="G543" s="7"/>
      <c r="H543" s="20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4"/>
      <c r="T543" s="7"/>
      <c r="U543" s="7"/>
      <c r="V543" s="7"/>
      <c r="W543" s="7"/>
      <c r="X543" s="7"/>
      <c r="Y543" s="7"/>
      <c r="Z543" s="7"/>
      <c r="AA543" s="7"/>
      <c r="AB543" s="7"/>
      <c r="AC543" s="31"/>
      <c r="AD543" s="31"/>
    </row>
    <row r="544" spans="1:30">
      <c r="A544" s="7"/>
      <c r="B544" s="22"/>
      <c r="C544" s="7"/>
      <c r="D544" s="7"/>
      <c r="E544" s="7"/>
      <c r="F544" s="7"/>
      <c r="G544" s="7"/>
      <c r="H544" s="20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4"/>
      <c r="T544" s="7"/>
      <c r="U544" s="7"/>
      <c r="V544" s="7"/>
      <c r="W544" s="7"/>
      <c r="X544" s="7"/>
      <c r="Y544" s="7"/>
      <c r="Z544" s="7"/>
      <c r="AA544" s="7"/>
      <c r="AB544" s="7"/>
      <c r="AC544" s="31"/>
      <c r="AD544" s="31"/>
    </row>
    <row r="545" spans="1:30">
      <c r="A545" s="7"/>
      <c r="B545" s="22"/>
      <c r="C545" s="7"/>
      <c r="D545" s="7"/>
      <c r="E545" s="7"/>
      <c r="F545" s="7"/>
      <c r="G545" s="7"/>
      <c r="H545" s="20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4"/>
      <c r="T545" s="7"/>
      <c r="U545" s="7"/>
      <c r="V545" s="7"/>
      <c r="W545" s="7"/>
      <c r="X545" s="7"/>
      <c r="Y545" s="7"/>
      <c r="Z545" s="7"/>
      <c r="AA545" s="7"/>
      <c r="AB545" s="7"/>
      <c r="AC545" s="31"/>
      <c r="AD545" s="31"/>
    </row>
    <row r="546" spans="1:30">
      <c r="A546" s="7"/>
      <c r="B546" s="22"/>
      <c r="C546" s="7"/>
      <c r="D546" s="7"/>
      <c r="E546" s="7"/>
      <c r="F546" s="7"/>
      <c r="G546" s="7"/>
      <c r="H546" s="20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4"/>
      <c r="T546" s="7"/>
      <c r="U546" s="7"/>
      <c r="V546" s="7"/>
      <c r="W546" s="7"/>
      <c r="X546" s="7"/>
      <c r="Y546" s="7"/>
      <c r="Z546" s="7"/>
      <c r="AA546" s="7"/>
      <c r="AB546" s="7"/>
      <c r="AC546" s="31"/>
      <c r="AD546" s="31"/>
    </row>
    <row r="547" spans="1:30">
      <c r="A547" s="7"/>
      <c r="B547" s="22"/>
      <c r="C547" s="7"/>
      <c r="D547" s="7"/>
      <c r="E547" s="7"/>
      <c r="F547" s="7"/>
      <c r="G547" s="7"/>
      <c r="H547" s="20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4"/>
      <c r="T547" s="7"/>
      <c r="U547" s="7"/>
      <c r="V547" s="7"/>
      <c r="W547" s="7"/>
      <c r="X547" s="7"/>
      <c r="Y547" s="7"/>
      <c r="Z547" s="7"/>
      <c r="AA547" s="7"/>
      <c r="AB547" s="7"/>
      <c r="AC547" s="31"/>
      <c r="AD547" s="31"/>
    </row>
    <row r="548" spans="1:30">
      <c r="A548" s="7"/>
      <c r="B548" s="22"/>
      <c r="C548" s="7"/>
      <c r="D548" s="7"/>
      <c r="E548" s="7"/>
      <c r="F548" s="7"/>
      <c r="G548" s="7"/>
      <c r="H548" s="20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4"/>
      <c r="T548" s="7"/>
      <c r="U548" s="7"/>
      <c r="V548" s="7"/>
      <c r="W548" s="7"/>
      <c r="X548" s="7"/>
      <c r="Y548" s="7"/>
      <c r="Z548" s="7"/>
      <c r="AA548" s="7"/>
      <c r="AB548" s="7"/>
      <c r="AC548" s="31"/>
      <c r="AD548" s="31"/>
    </row>
    <row r="549" spans="1:30">
      <c r="A549" s="7"/>
      <c r="B549" s="22"/>
      <c r="C549" s="7"/>
      <c r="D549" s="7"/>
      <c r="E549" s="7"/>
      <c r="F549" s="7"/>
      <c r="G549" s="7"/>
      <c r="H549" s="20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4"/>
      <c r="T549" s="7"/>
      <c r="U549" s="7"/>
      <c r="V549" s="7"/>
      <c r="W549" s="7"/>
      <c r="X549" s="7"/>
      <c r="Y549" s="7"/>
      <c r="Z549" s="7"/>
      <c r="AA549" s="7"/>
      <c r="AB549" s="7"/>
      <c r="AC549" s="31"/>
      <c r="AD549" s="31"/>
    </row>
    <row r="550" spans="1:30">
      <c r="A550" s="7"/>
      <c r="B550" s="22"/>
      <c r="C550" s="7"/>
      <c r="D550" s="7"/>
      <c r="E550" s="7"/>
      <c r="F550" s="7"/>
      <c r="G550" s="7"/>
      <c r="H550" s="20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4"/>
      <c r="T550" s="7"/>
      <c r="U550" s="7"/>
      <c r="V550" s="7"/>
      <c r="W550" s="7"/>
      <c r="X550" s="7"/>
      <c r="Y550" s="7"/>
      <c r="Z550" s="7"/>
      <c r="AA550" s="7"/>
      <c r="AB550" s="7"/>
      <c r="AC550" s="31"/>
      <c r="AD550" s="31"/>
    </row>
    <row r="551" spans="1:30">
      <c r="A551" s="7"/>
      <c r="B551" s="22"/>
      <c r="C551" s="7"/>
      <c r="D551" s="7"/>
      <c r="E551" s="7"/>
      <c r="F551" s="7"/>
      <c r="G551" s="7"/>
      <c r="H551" s="20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4"/>
      <c r="T551" s="7"/>
      <c r="U551" s="7"/>
      <c r="V551" s="7"/>
      <c r="W551" s="7"/>
      <c r="X551" s="7"/>
      <c r="Y551" s="7"/>
      <c r="Z551" s="7"/>
      <c r="AA551" s="7"/>
      <c r="AB551" s="7"/>
      <c r="AC551" s="31"/>
      <c r="AD551" s="31"/>
    </row>
    <row r="552" spans="1:30">
      <c r="A552" s="7"/>
      <c r="B552" s="22"/>
      <c r="C552" s="7"/>
      <c r="D552" s="7"/>
      <c r="E552" s="7"/>
      <c r="F552" s="7"/>
      <c r="G552" s="7"/>
      <c r="H552" s="20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4"/>
      <c r="T552" s="7"/>
      <c r="U552" s="7"/>
      <c r="V552" s="7"/>
      <c r="W552" s="7"/>
      <c r="X552" s="7"/>
      <c r="Y552" s="7"/>
      <c r="Z552" s="7"/>
      <c r="AA552" s="7"/>
      <c r="AB552" s="7"/>
      <c r="AC552" s="31"/>
      <c r="AD552" s="31"/>
    </row>
    <row r="553" spans="1:30">
      <c r="A553" s="7"/>
      <c r="B553" s="22"/>
      <c r="C553" s="7"/>
      <c r="D553" s="7"/>
      <c r="E553" s="7"/>
      <c r="F553" s="7"/>
      <c r="G553" s="7"/>
      <c r="H553" s="20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4"/>
      <c r="T553" s="7"/>
      <c r="U553" s="7"/>
      <c r="V553" s="7"/>
      <c r="W553" s="7"/>
      <c r="X553" s="7"/>
      <c r="Y553" s="7"/>
      <c r="Z553" s="7"/>
      <c r="AA553" s="7"/>
      <c r="AB553" s="7"/>
      <c r="AC553" s="31"/>
      <c r="AD553" s="31"/>
    </row>
    <row r="554" spans="1:30">
      <c r="A554" s="7"/>
      <c r="B554" s="22"/>
      <c r="C554" s="7"/>
      <c r="D554" s="7"/>
      <c r="E554" s="7"/>
      <c r="F554" s="7"/>
      <c r="G554" s="7"/>
      <c r="H554" s="20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4"/>
      <c r="T554" s="7"/>
      <c r="U554" s="7"/>
      <c r="V554" s="7"/>
      <c r="W554" s="7"/>
      <c r="X554" s="7"/>
      <c r="Y554" s="7"/>
      <c r="Z554" s="7"/>
      <c r="AA554" s="7"/>
      <c r="AB554" s="7"/>
      <c r="AC554" s="31"/>
      <c r="AD554" s="31"/>
    </row>
    <row r="555" spans="1:30">
      <c r="A555" s="7"/>
      <c r="B555" s="22"/>
      <c r="C555" s="7"/>
      <c r="D555" s="7"/>
      <c r="E555" s="7"/>
      <c r="F555" s="7"/>
      <c r="G555" s="7"/>
      <c r="H555" s="20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4"/>
      <c r="T555" s="7"/>
      <c r="U555" s="7"/>
      <c r="V555" s="7"/>
      <c r="W555" s="7"/>
      <c r="X555" s="7"/>
      <c r="Y555" s="7"/>
      <c r="Z555" s="7"/>
      <c r="AA555" s="7"/>
      <c r="AB555" s="7"/>
      <c r="AC555" s="31"/>
      <c r="AD555" s="31"/>
    </row>
    <row r="556" spans="1:30">
      <c r="A556" s="7"/>
      <c r="B556" s="22"/>
      <c r="C556" s="7"/>
      <c r="D556" s="7"/>
      <c r="E556" s="7"/>
      <c r="F556" s="7"/>
      <c r="G556" s="7"/>
      <c r="H556" s="20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4"/>
      <c r="T556" s="7"/>
      <c r="U556" s="7"/>
      <c r="V556" s="7"/>
      <c r="W556" s="7"/>
      <c r="X556" s="7"/>
      <c r="Y556" s="7"/>
      <c r="Z556" s="7"/>
      <c r="AA556" s="7"/>
      <c r="AB556" s="7"/>
      <c r="AC556" s="31"/>
      <c r="AD556" s="31"/>
    </row>
    <row r="557" spans="1:30">
      <c r="A557" s="7"/>
      <c r="B557" s="22"/>
      <c r="C557" s="7"/>
      <c r="D557" s="7"/>
      <c r="E557" s="7"/>
      <c r="F557" s="7"/>
      <c r="G557" s="7"/>
      <c r="H557" s="20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4"/>
      <c r="T557" s="7"/>
      <c r="U557" s="7"/>
      <c r="V557" s="7"/>
      <c r="W557" s="7"/>
      <c r="X557" s="7"/>
      <c r="Y557" s="7"/>
      <c r="Z557" s="7"/>
      <c r="AA557" s="7"/>
      <c r="AB557" s="7"/>
      <c r="AC557" s="31"/>
      <c r="AD557" s="31"/>
    </row>
    <row r="558" spans="1:30">
      <c r="A558" s="7"/>
      <c r="B558" s="22"/>
      <c r="C558" s="7"/>
      <c r="D558" s="7"/>
      <c r="E558" s="7"/>
      <c r="F558" s="7"/>
      <c r="G558" s="7"/>
      <c r="H558" s="20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4"/>
      <c r="T558" s="7"/>
      <c r="U558" s="7"/>
      <c r="V558" s="7"/>
      <c r="W558" s="7"/>
      <c r="X558" s="7"/>
      <c r="Y558" s="7"/>
      <c r="Z558" s="7"/>
      <c r="AA558" s="7"/>
      <c r="AB558" s="7"/>
      <c r="AC558" s="31"/>
      <c r="AD558" s="31"/>
    </row>
    <row r="559" spans="1:30">
      <c r="A559" s="7"/>
      <c r="B559" s="22"/>
      <c r="C559" s="7"/>
      <c r="D559" s="7"/>
      <c r="E559" s="7"/>
      <c r="F559" s="7"/>
      <c r="G559" s="7"/>
      <c r="H559" s="20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4"/>
      <c r="T559" s="7"/>
      <c r="U559" s="7"/>
      <c r="V559" s="7"/>
      <c r="W559" s="7"/>
      <c r="X559" s="7"/>
      <c r="Y559" s="7"/>
      <c r="Z559" s="7"/>
      <c r="AA559" s="7"/>
      <c r="AB559" s="7"/>
      <c r="AC559" s="31"/>
      <c r="AD559" s="31"/>
    </row>
    <row r="560" spans="1:30">
      <c r="A560" s="7"/>
      <c r="B560" s="22"/>
      <c r="C560" s="7"/>
      <c r="D560" s="7"/>
      <c r="E560" s="7"/>
      <c r="F560" s="7"/>
      <c r="G560" s="7"/>
      <c r="H560" s="20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4"/>
      <c r="T560" s="7"/>
      <c r="U560" s="7"/>
      <c r="V560" s="7"/>
      <c r="W560" s="7"/>
      <c r="X560" s="7"/>
      <c r="Y560" s="7"/>
      <c r="Z560" s="7"/>
      <c r="AA560" s="7"/>
      <c r="AB560" s="7"/>
      <c r="AC560" s="31"/>
      <c r="AD560" s="31"/>
    </row>
    <row r="561" spans="1:30">
      <c r="A561" s="7"/>
      <c r="B561" s="22"/>
      <c r="C561" s="7"/>
      <c r="D561" s="7"/>
      <c r="E561" s="7"/>
      <c r="F561" s="7"/>
      <c r="G561" s="7"/>
      <c r="H561" s="20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4"/>
      <c r="T561" s="7"/>
      <c r="U561" s="7"/>
      <c r="V561" s="7"/>
      <c r="W561" s="7"/>
      <c r="X561" s="7"/>
      <c r="Y561" s="7"/>
      <c r="Z561" s="7"/>
      <c r="AA561" s="7"/>
      <c r="AB561" s="7"/>
      <c r="AC561" s="31"/>
      <c r="AD561" s="31"/>
    </row>
    <row r="562" spans="1:30">
      <c r="A562" s="7"/>
      <c r="B562" s="22"/>
      <c r="C562" s="7"/>
      <c r="D562" s="7"/>
      <c r="E562" s="7"/>
      <c r="F562" s="7"/>
      <c r="G562" s="7"/>
      <c r="H562" s="20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4"/>
      <c r="T562" s="7"/>
      <c r="U562" s="7"/>
      <c r="V562" s="7"/>
      <c r="W562" s="7"/>
      <c r="X562" s="7"/>
      <c r="Y562" s="7"/>
      <c r="Z562" s="7"/>
      <c r="AA562" s="7"/>
      <c r="AB562" s="7"/>
      <c r="AC562" s="31"/>
      <c r="AD562" s="31"/>
    </row>
    <row r="563" spans="1:30">
      <c r="A563" s="7"/>
      <c r="B563" s="22"/>
      <c r="C563" s="7"/>
      <c r="D563" s="7"/>
      <c r="E563" s="7"/>
      <c r="F563" s="7"/>
      <c r="G563" s="7"/>
      <c r="H563" s="20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4"/>
      <c r="T563" s="7"/>
      <c r="U563" s="7"/>
      <c r="V563" s="7"/>
      <c r="W563" s="7"/>
      <c r="X563" s="7"/>
      <c r="Y563" s="7"/>
      <c r="Z563" s="7"/>
      <c r="AA563" s="7"/>
      <c r="AB563" s="7"/>
      <c r="AC563" s="31"/>
      <c r="AD563" s="31"/>
    </row>
    <row r="564" spans="1:30">
      <c r="A564" s="7"/>
      <c r="B564" s="22"/>
      <c r="C564" s="7"/>
      <c r="D564" s="7"/>
      <c r="E564" s="7"/>
      <c r="F564" s="7"/>
      <c r="G564" s="7"/>
      <c r="H564" s="20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4"/>
      <c r="T564" s="7"/>
      <c r="U564" s="7"/>
      <c r="V564" s="7"/>
      <c r="W564" s="7"/>
      <c r="X564" s="7"/>
      <c r="Y564" s="7"/>
      <c r="Z564" s="7"/>
      <c r="AA564" s="7"/>
      <c r="AB564" s="7"/>
      <c r="AC564" s="31"/>
      <c r="AD564" s="31"/>
    </row>
    <row r="565" spans="1:30">
      <c r="A565" s="7"/>
      <c r="B565" s="22"/>
      <c r="C565" s="7"/>
      <c r="D565" s="7"/>
      <c r="E565" s="7"/>
      <c r="F565" s="7"/>
      <c r="G565" s="7"/>
      <c r="H565" s="20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4"/>
      <c r="T565" s="7"/>
      <c r="U565" s="7"/>
      <c r="V565" s="7"/>
      <c r="W565" s="7"/>
      <c r="X565" s="7"/>
      <c r="Y565" s="7"/>
      <c r="Z565" s="7"/>
      <c r="AA565" s="7"/>
      <c r="AB565" s="7"/>
      <c r="AC565" s="31"/>
      <c r="AD565" s="31"/>
    </row>
    <row r="566" spans="1:30">
      <c r="A566" s="7"/>
      <c r="B566" s="22"/>
      <c r="C566" s="7"/>
      <c r="D566" s="7"/>
      <c r="E566" s="7"/>
      <c r="F566" s="7"/>
      <c r="G566" s="7"/>
      <c r="H566" s="20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4"/>
      <c r="T566" s="7"/>
      <c r="U566" s="7"/>
      <c r="V566" s="7"/>
      <c r="W566" s="7"/>
      <c r="X566" s="7"/>
      <c r="Y566" s="7"/>
      <c r="Z566" s="7"/>
      <c r="AA566" s="7"/>
      <c r="AB566" s="7"/>
      <c r="AC566" s="31"/>
      <c r="AD566" s="31"/>
    </row>
    <row r="567" spans="1:30">
      <c r="A567" s="7"/>
      <c r="B567" s="22"/>
      <c r="C567" s="7"/>
      <c r="D567" s="7"/>
      <c r="E567" s="7"/>
      <c r="F567" s="7"/>
      <c r="G567" s="7"/>
      <c r="H567" s="20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4"/>
      <c r="T567" s="7"/>
      <c r="U567" s="7"/>
      <c r="V567" s="7"/>
      <c r="W567" s="7"/>
      <c r="X567" s="7"/>
      <c r="Y567" s="7"/>
      <c r="Z567" s="7"/>
      <c r="AA567" s="7"/>
      <c r="AB567" s="7"/>
      <c r="AC567" s="31"/>
      <c r="AD567" s="31"/>
    </row>
    <row r="568" spans="1:30">
      <c r="A568" s="7"/>
      <c r="B568" s="22"/>
      <c r="C568" s="7"/>
      <c r="D568" s="7"/>
      <c r="E568" s="7"/>
      <c r="F568" s="7"/>
      <c r="G568" s="7"/>
      <c r="H568" s="20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4"/>
      <c r="T568" s="7"/>
      <c r="U568" s="7"/>
      <c r="V568" s="7"/>
      <c r="W568" s="7"/>
      <c r="X568" s="7"/>
      <c r="Y568" s="7"/>
      <c r="Z568" s="7"/>
      <c r="AA568" s="7"/>
      <c r="AB568" s="7"/>
      <c r="AC568" s="31"/>
      <c r="AD568" s="31"/>
    </row>
    <row r="569" spans="1:30">
      <c r="A569" s="7"/>
      <c r="B569" s="22"/>
      <c r="C569" s="7"/>
      <c r="D569" s="7"/>
      <c r="E569" s="7"/>
      <c r="F569" s="7"/>
      <c r="G569" s="7"/>
      <c r="H569" s="20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4"/>
      <c r="T569" s="7"/>
      <c r="U569" s="7"/>
      <c r="V569" s="7"/>
      <c r="W569" s="7"/>
      <c r="X569" s="7"/>
      <c r="Y569" s="7"/>
      <c r="Z569" s="7"/>
      <c r="AA569" s="7"/>
      <c r="AB569" s="7"/>
      <c r="AC569" s="31"/>
      <c r="AD569" s="31"/>
    </row>
    <row r="570" spans="1:30">
      <c r="A570" s="7"/>
      <c r="B570" s="22"/>
      <c r="C570" s="7"/>
      <c r="D570" s="7"/>
      <c r="E570" s="7"/>
      <c r="F570" s="7"/>
      <c r="G570" s="7"/>
      <c r="H570" s="20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4"/>
      <c r="T570" s="7"/>
      <c r="U570" s="7"/>
      <c r="V570" s="7"/>
      <c r="W570" s="7"/>
      <c r="X570" s="7"/>
      <c r="Y570" s="7"/>
      <c r="Z570" s="7"/>
      <c r="AA570" s="7"/>
      <c r="AB570" s="7"/>
      <c r="AC570" s="31"/>
      <c r="AD570" s="31"/>
    </row>
    <row r="571" spans="1:30">
      <c r="A571" s="7"/>
      <c r="B571" s="22"/>
      <c r="C571" s="7"/>
      <c r="D571" s="7"/>
      <c r="E571" s="7"/>
      <c r="F571" s="7"/>
      <c r="G571" s="7"/>
      <c r="H571" s="20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4"/>
      <c r="T571" s="7"/>
      <c r="U571" s="7"/>
      <c r="V571" s="7"/>
      <c r="W571" s="7"/>
      <c r="X571" s="7"/>
      <c r="Y571" s="7"/>
      <c r="Z571" s="7"/>
      <c r="AA571" s="7"/>
      <c r="AB571" s="7"/>
      <c r="AC571" s="31"/>
      <c r="AD571" s="31"/>
    </row>
    <row r="572" spans="1:30">
      <c r="A572" s="7"/>
      <c r="B572" s="22"/>
      <c r="C572" s="7"/>
      <c r="D572" s="7"/>
      <c r="E572" s="7"/>
      <c r="F572" s="7"/>
      <c r="G572" s="7"/>
      <c r="H572" s="20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4"/>
      <c r="T572" s="7"/>
      <c r="U572" s="7"/>
      <c r="V572" s="7"/>
      <c r="W572" s="7"/>
      <c r="X572" s="7"/>
      <c r="Y572" s="7"/>
      <c r="Z572" s="7"/>
      <c r="AA572" s="7"/>
      <c r="AB572" s="7"/>
      <c r="AC572" s="31"/>
      <c r="AD572" s="31"/>
    </row>
    <row r="573" spans="1:30">
      <c r="A573" s="7"/>
      <c r="B573" s="22"/>
      <c r="C573" s="7"/>
      <c r="D573" s="7"/>
      <c r="E573" s="7"/>
      <c r="F573" s="7"/>
      <c r="G573" s="7"/>
      <c r="H573" s="20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4"/>
      <c r="T573" s="7"/>
      <c r="U573" s="7"/>
      <c r="V573" s="7"/>
      <c r="W573" s="7"/>
      <c r="X573" s="7"/>
      <c r="Y573" s="7"/>
      <c r="Z573" s="7"/>
      <c r="AA573" s="7"/>
      <c r="AB573" s="7"/>
      <c r="AC573" s="31"/>
      <c r="AD573" s="31"/>
    </row>
    <row r="574" spans="1:30">
      <c r="A574" s="7"/>
      <c r="B574" s="22"/>
      <c r="C574" s="7"/>
      <c r="D574" s="7"/>
      <c r="E574" s="7"/>
      <c r="F574" s="7"/>
      <c r="G574" s="7"/>
      <c r="H574" s="20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4"/>
      <c r="T574" s="7"/>
      <c r="U574" s="7"/>
      <c r="V574" s="7"/>
      <c r="W574" s="7"/>
      <c r="X574" s="7"/>
      <c r="Y574" s="7"/>
      <c r="Z574" s="7"/>
      <c r="AA574" s="7"/>
      <c r="AB574" s="7"/>
      <c r="AC574" s="31"/>
      <c r="AD574" s="31"/>
    </row>
    <row r="575" spans="1:30">
      <c r="A575" s="7"/>
      <c r="B575" s="22"/>
      <c r="C575" s="7"/>
      <c r="D575" s="7"/>
      <c r="E575" s="7"/>
      <c r="F575" s="7"/>
      <c r="G575" s="7"/>
      <c r="H575" s="20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4"/>
      <c r="T575" s="7"/>
      <c r="U575" s="7"/>
      <c r="V575" s="7"/>
      <c r="W575" s="7"/>
      <c r="X575" s="7"/>
      <c r="Y575" s="7"/>
      <c r="Z575" s="7"/>
      <c r="AA575" s="7"/>
      <c r="AB575" s="7"/>
      <c r="AC575" s="31"/>
      <c r="AD575" s="31"/>
    </row>
    <row r="576" spans="1:30">
      <c r="A576" s="7"/>
      <c r="B576" s="22"/>
      <c r="C576" s="7"/>
      <c r="D576" s="7"/>
      <c r="E576" s="7"/>
      <c r="F576" s="7"/>
      <c r="G576" s="7"/>
      <c r="H576" s="20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4"/>
      <c r="T576" s="7"/>
      <c r="U576" s="7"/>
      <c r="V576" s="7"/>
      <c r="W576" s="7"/>
      <c r="X576" s="7"/>
      <c r="Y576" s="7"/>
      <c r="Z576" s="7"/>
      <c r="AA576" s="7"/>
      <c r="AB576" s="7"/>
      <c r="AC576" s="31"/>
      <c r="AD576" s="31"/>
    </row>
    <row r="577" spans="1:30">
      <c r="A577" s="7"/>
      <c r="B577" s="22"/>
      <c r="C577" s="7"/>
      <c r="D577" s="7"/>
      <c r="E577" s="7"/>
      <c r="F577" s="7"/>
      <c r="G577" s="7"/>
      <c r="H577" s="20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4"/>
      <c r="T577" s="7"/>
      <c r="U577" s="7"/>
      <c r="V577" s="7"/>
      <c r="W577" s="7"/>
      <c r="X577" s="7"/>
      <c r="Y577" s="7"/>
      <c r="Z577" s="7"/>
      <c r="AA577" s="7"/>
      <c r="AB577" s="7"/>
      <c r="AC577" s="31"/>
      <c r="AD577" s="31"/>
    </row>
    <row r="578" spans="1:30">
      <c r="A578" s="7"/>
      <c r="B578" s="22"/>
      <c r="C578" s="7"/>
      <c r="D578" s="7"/>
      <c r="E578" s="7"/>
      <c r="F578" s="7"/>
      <c r="G578" s="7"/>
      <c r="H578" s="20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4"/>
      <c r="T578" s="7"/>
      <c r="U578" s="7"/>
      <c r="V578" s="7"/>
      <c r="W578" s="7"/>
      <c r="X578" s="7"/>
      <c r="Y578" s="7"/>
      <c r="Z578" s="7"/>
      <c r="AA578" s="7"/>
      <c r="AB578" s="7"/>
      <c r="AC578" s="31"/>
      <c r="AD578" s="31"/>
    </row>
    <row r="579" spans="1:30">
      <c r="A579" s="7"/>
      <c r="B579" s="22"/>
      <c r="C579" s="7"/>
      <c r="D579" s="7"/>
      <c r="E579" s="7"/>
      <c r="F579" s="7"/>
      <c r="G579" s="7"/>
      <c r="H579" s="20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4"/>
      <c r="T579" s="7"/>
      <c r="U579" s="7"/>
      <c r="V579" s="7"/>
      <c r="W579" s="7"/>
      <c r="X579" s="7"/>
      <c r="Y579" s="7"/>
      <c r="Z579" s="7"/>
      <c r="AA579" s="7"/>
      <c r="AB579" s="7"/>
      <c r="AC579" s="31"/>
      <c r="AD579" s="31"/>
    </row>
    <row r="580" spans="1:30">
      <c r="A580" s="7"/>
      <c r="B580" s="22"/>
      <c r="C580" s="7"/>
      <c r="D580" s="7"/>
      <c r="E580" s="7"/>
      <c r="F580" s="7"/>
      <c r="G580" s="7"/>
      <c r="H580" s="20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4"/>
      <c r="T580" s="7"/>
      <c r="U580" s="7"/>
      <c r="V580" s="7"/>
      <c r="W580" s="7"/>
      <c r="X580" s="7"/>
      <c r="Y580" s="7"/>
      <c r="Z580" s="7"/>
      <c r="AA580" s="7"/>
      <c r="AB580" s="7"/>
      <c r="AC580" s="31"/>
      <c r="AD580" s="31"/>
    </row>
    <row r="581" spans="1:30">
      <c r="A581" s="7"/>
      <c r="B581" s="22"/>
      <c r="C581" s="7"/>
      <c r="D581" s="7"/>
      <c r="E581" s="7"/>
      <c r="F581" s="7"/>
      <c r="G581" s="7"/>
      <c r="H581" s="20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4"/>
      <c r="T581" s="7"/>
      <c r="U581" s="7"/>
      <c r="V581" s="7"/>
      <c r="W581" s="7"/>
      <c r="X581" s="7"/>
      <c r="Y581" s="7"/>
      <c r="Z581" s="7"/>
      <c r="AA581" s="7"/>
      <c r="AB581" s="7"/>
      <c r="AC581" s="31"/>
      <c r="AD581" s="31"/>
    </row>
    <row r="582" spans="1:30">
      <c r="A582" s="7"/>
      <c r="B582" s="22"/>
      <c r="C582" s="7"/>
      <c r="D582" s="7"/>
      <c r="E582" s="7"/>
      <c r="F582" s="7"/>
      <c r="G582" s="7"/>
      <c r="H582" s="20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4"/>
      <c r="T582" s="7"/>
      <c r="U582" s="7"/>
      <c r="V582" s="7"/>
      <c r="W582" s="7"/>
      <c r="X582" s="7"/>
      <c r="Y582" s="7"/>
      <c r="Z582" s="7"/>
      <c r="AA582" s="7"/>
      <c r="AB582" s="7"/>
      <c r="AC582" s="31"/>
      <c r="AD582" s="31"/>
    </row>
    <row r="583" spans="1:30">
      <c r="A583" s="7"/>
      <c r="B583" s="22"/>
      <c r="C583" s="7"/>
      <c r="D583" s="7"/>
      <c r="E583" s="7"/>
      <c r="F583" s="7"/>
      <c r="G583" s="7"/>
      <c r="H583" s="20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4"/>
      <c r="T583" s="7"/>
      <c r="U583" s="7"/>
      <c r="V583" s="7"/>
      <c r="W583" s="7"/>
      <c r="X583" s="7"/>
      <c r="Y583" s="7"/>
      <c r="Z583" s="7"/>
      <c r="AA583" s="7"/>
      <c r="AB583" s="7"/>
      <c r="AC583" s="31"/>
      <c r="AD583" s="31"/>
    </row>
    <row r="584" spans="1:30">
      <c r="A584" s="7"/>
      <c r="B584" s="22"/>
      <c r="C584" s="7"/>
      <c r="D584" s="7"/>
      <c r="E584" s="7"/>
      <c r="F584" s="7"/>
      <c r="G584" s="7"/>
      <c r="H584" s="20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4"/>
      <c r="T584" s="7"/>
      <c r="U584" s="7"/>
      <c r="V584" s="7"/>
      <c r="W584" s="7"/>
      <c r="X584" s="7"/>
      <c r="Y584" s="7"/>
      <c r="Z584" s="7"/>
      <c r="AA584" s="7"/>
      <c r="AB584" s="7"/>
      <c r="AC584" s="31"/>
      <c r="AD584" s="31"/>
    </row>
    <row r="585" spans="1:30">
      <c r="A585" s="7"/>
      <c r="B585" s="22"/>
      <c r="C585" s="7"/>
      <c r="D585" s="7"/>
      <c r="E585" s="7"/>
      <c r="F585" s="7"/>
      <c r="G585" s="7"/>
      <c r="H585" s="20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4"/>
      <c r="T585" s="7"/>
      <c r="U585" s="7"/>
      <c r="V585" s="7"/>
      <c r="W585" s="7"/>
      <c r="X585" s="7"/>
      <c r="Y585" s="7"/>
      <c r="Z585" s="7"/>
      <c r="AA585" s="7"/>
      <c r="AB585" s="7"/>
      <c r="AC585" s="31"/>
      <c r="AD585" s="31"/>
    </row>
    <row r="586" spans="1:30">
      <c r="A586" s="7"/>
      <c r="B586" s="22"/>
      <c r="C586" s="7"/>
      <c r="D586" s="7"/>
      <c r="E586" s="7"/>
      <c r="F586" s="7"/>
      <c r="G586" s="7"/>
      <c r="H586" s="20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4"/>
      <c r="T586" s="7"/>
      <c r="U586" s="7"/>
      <c r="V586" s="7"/>
      <c r="W586" s="7"/>
      <c r="X586" s="7"/>
      <c r="Y586" s="7"/>
      <c r="Z586" s="7"/>
      <c r="AA586" s="7"/>
      <c r="AB586" s="7"/>
      <c r="AC586" s="31"/>
      <c r="AD586" s="31"/>
    </row>
    <row r="587" spans="1:30">
      <c r="A587" s="7"/>
      <c r="B587" s="22"/>
      <c r="C587" s="7"/>
      <c r="D587" s="7"/>
      <c r="E587" s="7"/>
      <c r="F587" s="7"/>
      <c r="G587" s="7"/>
      <c r="H587" s="20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4"/>
      <c r="T587" s="7"/>
      <c r="U587" s="7"/>
      <c r="V587" s="7"/>
      <c r="W587" s="7"/>
      <c r="X587" s="7"/>
      <c r="Y587" s="7"/>
      <c r="Z587" s="7"/>
      <c r="AA587" s="7"/>
      <c r="AB587" s="7"/>
      <c r="AC587" s="31"/>
      <c r="AD587" s="31"/>
    </row>
    <row r="588" spans="1:30">
      <c r="A588" s="7"/>
      <c r="B588" s="22"/>
      <c r="C588" s="7"/>
      <c r="D588" s="7"/>
      <c r="E588" s="7"/>
      <c r="F588" s="7"/>
      <c r="G588" s="7"/>
      <c r="H588" s="20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4"/>
      <c r="T588" s="7"/>
      <c r="U588" s="7"/>
      <c r="V588" s="7"/>
      <c r="W588" s="7"/>
      <c r="X588" s="7"/>
      <c r="Y588" s="7"/>
      <c r="Z588" s="7"/>
      <c r="AA588" s="7"/>
      <c r="AB588" s="7"/>
      <c r="AC588" s="31"/>
      <c r="AD588" s="31"/>
    </row>
    <row r="589" spans="1:30">
      <c r="A589" s="7"/>
      <c r="B589" s="22"/>
      <c r="C589" s="7"/>
      <c r="D589" s="7"/>
      <c r="E589" s="7"/>
      <c r="F589" s="7"/>
      <c r="G589" s="7"/>
      <c r="H589" s="20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4"/>
      <c r="T589" s="7"/>
      <c r="U589" s="7"/>
      <c r="V589" s="7"/>
      <c r="W589" s="7"/>
      <c r="X589" s="7"/>
      <c r="Y589" s="7"/>
      <c r="Z589" s="7"/>
      <c r="AA589" s="7"/>
      <c r="AB589" s="7"/>
      <c r="AC589" s="31"/>
      <c r="AD589" s="31"/>
    </row>
    <row r="590" spans="1:30">
      <c r="A590" s="7"/>
      <c r="B590" s="22"/>
      <c r="C590" s="7"/>
      <c r="D590" s="7"/>
      <c r="E590" s="7"/>
      <c r="F590" s="7"/>
      <c r="G590" s="7"/>
      <c r="H590" s="20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4"/>
      <c r="T590" s="7"/>
      <c r="U590" s="7"/>
      <c r="V590" s="7"/>
      <c r="W590" s="7"/>
      <c r="X590" s="7"/>
      <c r="Y590" s="7"/>
      <c r="Z590" s="7"/>
      <c r="AA590" s="7"/>
      <c r="AB590" s="7"/>
      <c r="AC590" s="31"/>
      <c r="AD590" s="31"/>
    </row>
    <row r="591" spans="1:30">
      <c r="A591" s="7"/>
      <c r="B591" s="22"/>
      <c r="C591" s="7"/>
      <c r="D591" s="7"/>
      <c r="E591" s="7"/>
      <c r="F591" s="7"/>
      <c r="G591" s="7"/>
      <c r="H591" s="20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4"/>
      <c r="T591" s="7"/>
      <c r="U591" s="7"/>
      <c r="V591" s="7"/>
      <c r="W591" s="7"/>
      <c r="X591" s="7"/>
      <c r="Y591" s="7"/>
      <c r="Z591" s="7"/>
      <c r="AA591" s="7"/>
      <c r="AB591" s="7"/>
      <c r="AC591" s="31"/>
      <c r="AD591" s="31"/>
    </row>
    <row r="592" spans="1:30">
      <c r="A592" s="7"/>
      <c r="B592" s="22"/>
      <c r="C592" s="7"/>
      <c r="D592" s="7"/>
      <c r="E592" s="7"/>
      <c r="F592" s="7"/>
      <c r="G592" s="7"/>
      <c r="H592" s="20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4"/>
      <c r="T592" s="7"/>
      <c r="U592" s="7"/>
      <c r="V592" s="7"/>
      <c r="W592" s="7"/>
      <c r="X592" s="7"/>
      <c r="Y592" s="7"/>
      <c r="Z592" s="7"/>
      <c r="AA592" s="7"/>
      <c r="AB592" s="7"/>
      <c r="AC592" s="31"/>
      <c r="AD592" s="31"/>
    </row>
    <row r="593" spans="1:30">
      <c r="A593" s="7"/>
      <c r="B593" s="22"/>
      <c r="C593" s="7"/>
      <c r="D593" s="7"/>
      <c r="E593" s="7"/>
      <c r="F593" s="7"/>
      <c r="G593" s="7"/>
      <c r="H593" s="20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4"/>
      <c r="T593" s="7"/>
      <c r="U593" s="7"/>
      <c r="V593" s="7"/>
      <c r="W593" s="7"/>
      <c r="X593" s="7"/>
      <c r="Y593" s="7"/>
      <c r="Z593" s="7"/>
      <c r="AA593" s="7"/>
      <c r="AB593" s="7"/>
      <c r="AC593" s="31"/>
      <c r="AD593" s="31"/>
    </row>
    <row r="594" spans="1:30">
      <c r="A594" s="7"/>
      <c r="B594" s="22"/>
      <c r="C594" s="7"/>
      <c r="D594" s="7"/>
      <c r="E594" s="7"/>
      <c r="F594" s="7"/>
      <c r="G594" s="7"/>
      <c r="H594" s="20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4"/>
      <c r="T594" s="7"/>
      <c r="U594" s="7"/>
      <c r="V594" s="7"/>
      <c r="W594" s="7"/>
      <c r="X594" s="7"/>
      <c r="Y594" s="7"/>
      <c r="Z594" s="7"/>
      <c r="AA594" s="7"/>
      <c r="AB594" s="7"/>
      <c r="AC594" s="31"/>
      <c r="AD594" s="31"/>
    </row>
    <row r="595" spans="1:30">
      <c r="A595" s="7"/>
      <c r="B595" s="22"/>
      <c r="C595" s="7"/>
      <c r="D595" s="7"/>
      <c r="E595" s="7"/>
      <c r="F595" s="7"/>
      <c r="G595" s="7"/>
      <c r="H595" s="20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4"/>
      <c r="T595" s="7"/>
      <c r="U595" s="7"/>
      <c r="V595" s="7"/>
      <c r="W595" s="7"/>
      <c r="X595" s="7"/>
      <c r="Y595" s="7"/>
      <c r="Z595" s="7"/>
      <c r="AA595" s="7"/>
      <c r="AB595" s="7"/>
      <c r="AC595" s="31"/>
      <c r="AD595" s="31"/>
    </row>
    <row r="596" spans="1:30">
      <c r="A596" s="7"/>
      <c r="B596" s="22"/>
      <c r="C596" s="7"/>
      <c r="D596" s="7"/>
      <c r="E596" s="7"/>
      <c r="F596" s="7"/>
      <c r="G596" s="7"/>
      <c r="H596" s="20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4"/>
      <c r="T596" s="7"/>
      <c r="U596" s="7"/>
      <c r="V596" s="7"/>
      <c r="W596" s="7"/>
      <c r="X596" s="7"/>
      <c r="Y596" s="7"/>
      <c r="Z596" s="7"/>
      <c r="AA596" s="7"/>
      <c r="AB596" s="7"/>
      <c r="AC596" s="31"/>
      <c r="AD596" s="31"/>
    </row>
    <row r="597" spans="1:30">
      <c r="A597" s="7"/>
      <c r="B597" s="22"/>
      <c r="C597" s="7"/>
      <c r="D597" s="7"/>
      <c r="E597" s="7"/>
      <c r="F597" s="7"/>
      <c r="G597" s="7"/>
      <c r="H597" s="20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4"/>
      <c r="T597" s="7"/>
      <c r="U597" s="7"/>
      <c r="V597" s="7"/>
      <c r="W597" s="7"/>
      <c r="X597" s="7"/>
      <c r="Y597" s="7"/>
      <c r="Z597" s="7"/>
      <c r="AA597" s="7"/>
      <c r="AB597" s="7"/>
      <c r="AC597" s="31"/>
      <c r="AD597" s="31"/>
    </row>
    <row r="598" spans="1:30">
      <c r="A598" s="7"/>
      <c r="B598" s="22"/>
      <c r="C598" s="7"/>
      <c r="D598" s="7"/>
      <c r="E598" s="7"/>
      <c r="F598" s="7"/>
      <c r="G598" s="7"/>
      <c r="H598" s="20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4"/>
      <c r="T598" s="7"/>
      <c r="U598" s="7"/>
      <c r="V598" s="7"/>
      <c r="W598" s="7"/>
      <c r="X598" s="7"/>
      <c r="Y598" s="7"/>
      <c r="Z598" s="7"/>
      <c r="AA598" s="7"/>
      <c r="AB598" s="7"/>
      <c r="AC598" s="31"/>
      <c r="AD598" s="31"/>
    </row>
    <row r="599" spans="1:30">
      <c r="A599" s="7"/>
      <c r="B599" s="22"/>
      <c r="C599" s="7"/>
      <c r="D599" s="7"/>
      <c r="E599" s="7"/>
      <c r="F599" s="7"/>
      <c r="G599" s="7"/>
      <c r="H599" s="20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4"/>
      <c r="T599" s="7"/>
      <c r="U599" s="7"/>
      <c r="V599" s="7"/>
      <c r="W599" s="7"/>
      <c r="X599" s="7"/>
      <c r="Y599" s="7"/>
      <c r="Z599" s="7"/>
      <c r="AA599" s="7"/>
      <c r="AB599" s="7"/>
      <c r="AC599" s="31"/>
      <c r="AD599" s="31"/>
    </row>
    <row r="600" spans="1:30">
      <c r="A600" s="7"/>
      <c r="B600" s="22"/>
      <c r="C600" s="7"/>
      <c r="D600" s="7"/>
      <c r="E600" s="7"/>
      <c r="F600" s="7"/>
      <c r="G600" s="7"/>
      <c r="H600" s="20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4"/>
      <c r="T600" s="7"/>
      <c r="U600" s="7"/>
      <c r="V600" s="7"/>
      <c r="W600" s="7"/>
      <c r="X600" s="7"/>
      <c r="Y600" s="7"/>
      <c r="Z600" s="7"/>
      <c r="AA600" s="7"/>
      <c r="AB600" s="7"/>
      <c r="AC600" s="31"/>
      <c r="AD600" s="31"/>
    </row>
    <row r="601" spans="1:30">
      <c r="A601" s="7"/>
      <c r="B601" s="22"/>
      <c r="C601" s="7"/>
      <c r="D601" s="7"/>
      <c r="E601" s="7"/>
      <c r="F601" s="7"/>
      <c r="G601" s="7"/>
      <c r="H601" s="20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4"/>
      <c r="T601" s="7"/>
      <c r="U601" s="7"/>
      <c r="V601" s="7"/>
      <c r="W601" s="7"/>
      <c r="X601" s="7"/>
      <c r="Y601" s="7"/>
      <c r="Z601" s="7"/>
      <c r="AA601" s="7"/>
      <c r="AB601" s="7"/>
      <c r="AC601" s="31"/>
      <c r="AD601" s="31"/>
    </row>
    <row r="602" spans="1:30">
      <c r="A602" s="7"/>
      <c r="B602" s="22"/>
      <c r="C602" s="7"/>
      <c r="D602" s="7"/>
      <c r="E602" s="7"/>
      <c r="F602" s="7"/>
      <c r="G602" s="7"/>
      <c r="H602" s="20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4"/>
      <c r="T602" s="7"/>
      <c r="U602" s="7"/>
      <c r="V602" s="7"/>
      <c r="W602" s="7"/>
      <c r="X602" s="7"/>
      <c r="Y602" s="7"/>
      <c r="Z602" s="7"/>
      <c r="AA602" s="7"/>
      <c r="AB602" s="7"/>
      <c r="AC602" s="31"/>
      <c r="AD602" s="31"/>
    </row>
    <row r="603" spans="1:30">
      <c r="A603" s="7"/>
      <c r="B603" s="22"/>
      <c r="C603" s="7"/>
      <c r="D603" s="7"/>
      <c r="E603" s="7"/>
      <c r="F603" s="7"/>
      <c r="G603" s="7"/>
      <c r="H603" s="20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4"/>
      <c r="T603" s="7"/>
      <c r="U603" s="7"/>
      <c r="V603" s="7"/>
      <c r="W603" s="7"/>
      <c r="X603" s="7"/>
      <c r="Y603" s="7"/>
      <c r="Z603" s="7"/>
      <c r="AA603" s="7"/>
      <c r="AB603" s="7"/>
      <c r="AC603" s="31"/>
      <c r="AD603" s="31"/>
    </row>
    <row r="604" spans="1:30">
      <c r="A604" s="7"/>
      <c r="B604" s="22"/>
      <c r="C604" s="7"/>
      <c r="D604" s="7"/>
      <c r="E604" s="7"/>
      <c r="F604" s="7"/>
      <c r="G604" s="7"/>
      <c r="H604" s="20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4"/>
      <c r="T604" s="7"/>
      <c r="U604" s="7"/>
      <c r="V604" s="7"/>
      <c r="W604" s="7"/>
      <c r="X604" s="7"/>
      <c r="Y604" s="7"/>
      <c r="Z604" s="7"/>
      <c r="AA604" s="7"/>
      <c r="AB604" s="7"/>
      <c r="AC604" s="31"/>
      <c r="AD604" s="31"/>
    </row>
    <row r="605" spans="1:30">
      <c r="A605" s="7"/>
      <c r="B605" s="22"/>
      <c r="C605" s="7"/>
      <c r="D605" s="7"/>
      <c r="E605" s="7"/>
      <c r="F605" s="7"/>
      <c r="G605" s="7"/>
      <c r="H605" s="20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4"/>
      <c r="T605" s="7"/>
      <c r="U605" s="7"/>
      <c r="V605" s="7"/>
      <c r="W605" s="7"/>
      <c r="X605" s="7"/>
      <c r="Y605" s="7"/>
      <c r="Z605" s="7"/>
      <c r="AA605" s="7"/>
      <c r="AB605" s="7"/>
      <c r="AC605" s="31"/>
      <c r="AD605" s="31"/>
    </row>
    <row r="606" spans="1:30">
      <c r="A606" s="7"/>
      <c r="B606" s="22"/>
      <c r="C606" s="7"/>
      <c r="D606" s="7"/>
      <c r="E606" s="7"/>
      <c r="F606" s="7"/>
      <c r="G606" s="7"/>
      <c r="H606" s="20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4"/>
      <c r="T606" s="7"/>
      <c r="U606" s="7"/>
      <c r="V606" s="7"/>
      <c r="W606" s="7"/>
      <c r="X606" s="7"/>
      <c r="Y606" s="7"/>
      <c r="Z606" s="7"/>
      <c r="AA606" s="7"/>
      <c r="AB606" s="7"/>
      <c r="AC606" s="31"/>
      <c r="AD606" s="31"/>
    </row>
    <row r="607" spans="1:30">
      <c r="A607" s="7"/>
      <c r="B607" s="22"/>
      <c r="C607" s="7"/>
      <c r="D607" s="7"/>
      <c r="E607" s="7"/>
      <c r="F607" s="7"/>
      <c r="G607" s="7"/>
      <c r="H607" s="20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4"/>
      <c r="T607" s="7"/>
      <c r="U607" s="7"/>
      <c r="V607" s="7"/>
      <c r="W607" s="7"/>
      <c r="X607" s="7"/>
      <c r="Y607" s="7"/>
      <c r="Z607" s="7"/>
      <c r="AA607" s="7"/>
      <c r="AB607" s="7"/>
      <c r="AC607" s="31"/>
      <c r="AD607" s="31"/>
    </row>
    <row r="608" spans="1:30">
      <c r="A608" s="7"/>
      <c r="B608" s="22"/>
      <c r="C608" s="7"/>
      <c r="D608" s="7"/>
      <c r="E608" s="7"/>
      <c r="F608" s="7"/>
      <c r="G608" s="7"/>
      <c r="H608" s="20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4"/>
      <c r="T608" s="7"/>
      <c r="U608" s="7"/>
      <c r="V608" s="7"/>
      <c r="W608" s="7"/>
      <c r="X608" s="7"/>
      <c r="Y608" s="7"/>
      <c r="Z608" s="7"/>
      <c r="AA608" s="7"/>
      <c r="AB608" s="7"/>
      <c r="AC608" s="31"/>
      <c r="AD608" s="31"/>
    </row>
    <row r="609" spans="1:30">
      <c r="A609" s="7"/>
      <c r="B609" s="22"/>
      <c r="C609" s="7"/>
      <c r="D609" s="7"/>
      <c r="E609" s="7"/>
      <c r="F609" s="7"/>
      <c r="G609" s="7"/>
      <c r="H609" s="20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4"/>
      <c r="T609" s="7"/>
      <c r="U609" s="7"/>
      <c r="V609" s="7"/>
      <c r="W609" s="7"/>
      <c r="X609" s="7"/>
      <c r="Y609" s="7"/>
      <c r="Z609" s="7"/>
      <c r="AA609" s="7"/>
      <c r="AB609" s="7"/>
      <c r="AC609" s="31"/>
      <c r="AD609" s="31"/>
    </row>
    <row r="610" spans="1:30">
      <c r="A610" s="7"/>
      <c r="B610" s="22"/>
      <c r="C610" s="7"/>
      <c r="D610" s="7"/>
      <c r="E610" s="7"/>
      <c r="F610" s="7"/>
      <c r="G610" s="7"/>
      <c r="H610" s="20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4"/>
      <c r="T610" s="7"/>
      <c r="U610" s="7"/>
      <c r="V610" s="7"/>
      <c r="W610" s="7"/>
      <c r="X610" s="7"/>
      <c r="Y610" s="7"/>
      <c r="Z610" s="7"/>
      <c r="AA610" s="7"/>
      <c r="AB610" s="7"/>
      <c r="AC610" s="31"/>
      <c r="AD610" s="31"/>
    </row>
    <row r="611" spans="1:30">
      <c r="A611" s="7"/>
      <c r="B611" s="22"/>
      <c r="C611" s="7"/>
      <c r="D611" s="7"/>
      <c r="E611" s="7"/>
      <c r="F611" s="7"/>
      <c r="G611" s="7"/>
      <c r="H611" s="20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4"/>
      <c r="T611" s="7"/>
      <c r="U611" s="7"/>
      <c r="V611" s="7"/>
      <c r="W611" s="7"/>
      <c r="X611" s="7"/>
      <c r="Y611" s="7"/>
      <c r="Z611" s="7"/>
      <c r="AA611" s="7"/>
      <c r="AB611" s="7"/>
      <c r="AC611" s="31"/>
      <c r="AD611" s="31"/>
    </row>
    <row r="612" spans="1:30">
      <c r="A612" s="7"/>
      <c r="B612" s="22"/>
      <c r="C612" s="7"/>
      <c r="D612" s="7"/>
      <c r="E612" s="7"/>
      <c r="F612" s="7"/>
      <c r="G612" s="7"/>
      <c r="H612" s="20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4"/>
      <c r="T612" s="7"/>
      <c r="U612" s="7"/>
      <c r="V612" s="7"/>
      <c r="W612" s="7"/>
      <c r="X612" s="7"/>
      <c r="Y612" s="7"/>
      <c r="Z612" s="7"/>
      <c r="AA612" s="7"/>
      <c r="AB612" s="7"/>
      <c r="AC612" s="31"/>
      <c r="AD612" s="31"/>
    </row>
    <row r="613" spans="1:30">
      <c r="A613" s="7"/>
      <c r="B613" s="22"/>
      <c r="C613" s="7"/>
      <c r="D613" s="7"/>
      <c r="E613" s="7"/>
      <c r="F613" s="7"/>
      <c r="G613" s="7"/>
      <c r="H613" s="20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4"/>
      <c r="T613" s="7"/>
      <c r="U613" s="7"/>
      <c r="V613" s="7"/>
      <c r="W613" s="7"/>
      <c r="X613" s="7"/>
      <c r="Y613" s="7"/>
      <c r="Z613" s="7"/>
      <c r="AA613" s="7"/>
      <c r="AB613" s="7"/>
      <c r="AC613" s="31"/>
      <c r="AD613" s="31"/>
    </row>
    <row r="614" spans="1:30">
      <c r="A614" s="7"/>
      <c r="B614" s="22"/>
      <c r="C614" s="7"/>
      <c r="D614" s="7"/>
      <c r="E614" s="7"/>
      <c r="F614" s="7"/>
      <c r="G614" s="7"/>
      <c r="H614" s="20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4"/>
      <c r="T614" s="7"/>
      <c r="U614" s="7"/>
      <c r="V614" s="7"/>
      <c r="W614" s="7"/>
      <c r="X614" s="7"/>
      <c r="Y614" s="7"/>
      <c r="Z614" s="7"/>
      <c r="AA614" s="7"/>
      <c r="AB614" s="7"/>
      <c r="AC614" s="31"/>
      <c r="AD614" s="31"/>
    </row>
    <row r="615" spans="1:30">
      <c r="A615" s="7"/>
      <c r="B615" s="22"/>
      <c r="C615" s="7"/>
      <c r="D615" s="7"/>
      <c r="E615" s="7"/>
      <c r="F615" s="7"/>
      <c r="G615" s="7"/>
      <c r="H615" s="20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4"/>
      <c r="T615" s="7"/>
      <c r="U615" s="7"/>
      <c r="V615" s="7"/>
      <c r="W615" s="7"/>
      <c r="X615" s="7"/>
      <c r="Y615" s="7"/>
      <c r="Z615" s="7"/>
      <c r="AA615" s="7"/>
      <c r="AB615" s="7"/>
      <c r="AC615" s="31"/>
      <c r="AD615" s="31"/>
    </row>
    <row r="616" spans="1:30">
      <c r="A616" s="7"/>
      <c r="B616" s="22"/>
      <c r="C616" s="7"/>
      <c r="D616" s="7"/>
      <c r="E616" s="7"/>
      <c r="F616" s="7"/>
      <c r="G616" s="7"/>
      <c r="H616" s="20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4"/>
      <c r="T616" s="7"/>
      <c r="U616" s="7"/>
      <c r="V616" s="7"/>
      <c r="W616" s="7"/>
      <c r="X616" s="7"/>
      <c r="Y616" s="7"/>
      <c r="Z616" s="7"/>
      <c r="AA616" s="7"/>
      <c r="AB616" s="7"/>
      <c r="AC616" s="31"/>
      <c r="AD616" s="31"/>
    </row>
    <row r="617" spans="1:30">
      <c r="A617" s="7"/>
      <c r="B617" s="22"/>
      <c r="C617" s="7"/>
      <c r="D617" s="7"/>
      <c r="E617" s="7"/>
      <c r="F617" s="7"/>
      <c r="G617" s="7"/>
      <c r="H617" s="20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4"/>
      <c r="T617" s="7"/>
      <c r="U617" s="7"/>
      <c r="V617" s="7"/>
      <c r="W617" s="7"/>
      <c r="X617" s="7"/>
      <c r="Y617" s="7"/>
      <c r="Z617" s="7"/>
      <c r="AA617" s="7"/>
      <c r="AB617" s="7"/>
      <c r="AC617" s="31"/>
      <c r="AD617" s="31"/>
    </row>
    <row r="618" spans="1:30">
      <c r="A618" s="7"/>
      <c r="B618" s="22"/>
      <c r="C618" s="7"/>
      <c r="D618" s="7"/>
      <c r="E618" s="7"/>
      <c r="F618" s="7"/>
      <c r="G618" s="7"/>
      <c r="H618" s="20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4"/>
      <c r="T618" s="7"/>
      <c r="U618" s="7"/>
      <c r="V618" s="7"/>
      <c r="W618" s="7"/>
      <c r="X618" s="7"/>
      <c r="Y618" s="7"/>
      <c r="Z618" s="7"/>
      <c r="AA618" s="7"/>
      <c r="AB618" s="7"/>
      <c r="AC618" s="31"/>
      <c r="AD618" s="31"/>
    </row>
    <row r="619" spans="1:30">
      <c r="A619" s="7"/>
      <c r="B619" s="22"/>
      <c r="C619" s="7"/>
      <c r="D619" s="7"/>
      <c r="E619" s="7"/>
      <c r="F619" s="7"/>
      <c r="G619" s="7"/>
      <c r="H619" s="20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4"/>
      <c r="T619" s="7"/>
      <c r="U619" s="7"/>
      <c r="V619" s="7"/>
      <c r="W619" s="7"/>
      <c r="X619" s="7"/>
      <c r="Y619" s="7"/>
      <c r="Z619" s="7"/>
      <c r="AA619" s="7"/>
      <c r="AB619" s="7"/>
      <c r="AC619" s="31"/>
      <c r="AD619" s="31"/>
    </row>
    <row r="620" spans="1:30">
      <c r="A620" s="7"/>
      <c r="B620" s="22"/>
      <c r="C620" s="7"/>
      <c r="D620" s="7"/>
      <c r="E620" s="7"/>
      <c r="F620" s="7"/>
      <c r="G620" s="7"/>
      <c r="H620" s="20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4"/>
      <c r="T620" s="7"/>
      <c r="U620" s="7"/>
      <c r="V620" s="7"/>
      <c r="W620" s="7"/>
      <c r="X620" s="7"/>
      <c r="Y620" s="7"/>
      <c r="Z620" s="7"/>
      <c r="AA620" s="7"/>
      <c r="AB620" s="7"/>
      <c r="AC620" s="31"/>
      <c r="AD620" s="31"/>
    </row>
    <row r="621" spans="1:30">
      <c r="A621" s="7"/>
      <c r="B621" s="22"/>
      <c r="C621" s="7"/>
      <c r="D621" s="7"/>
      <c r="E621" s="7"/>
      <c r="F621" s="7"/>
      <c r="G621" s="7"/>
      <c r="H621" s="20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4"/>
      <c r="T621" s="7"/>
      <c r="U621" s="7"/>
      <c r="V621" s="7"/>
      <c r="W621" s="7"/>
      <c r="X621" s="7"/>
      <c r="Y621" s="7"/>
      <c r="Z621" s="7"/>
      <c r="AA621" s="7"/>
      <c r="AB621" s="7"/>
      <c r="AC621" s="31"/>
      <c r="AD621" s="31"/>
    </row>
    <row r="622" spans="1:30">
      <c r="A622" s="7"/>
      <c r="B622" s="22"/>
      <c r="C622" s="7"/>
      <c r="D622" s="7"/>
      <c r="E622" s="7"/>
      <c r="F622" s="7"/>
      <c r="G622" s="7"/>
      <c r="H622" s="20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4"/>
      <c r="T622" s="7"/>
      <c r="U622" s="7"/>
      <c r="V622" s="7"/>
      <c r="W622" s="7"/>
      <c r="X622" s="7"/>
      <c r="Y622" s="7"/>
      <c r="Z622" s="7"/>
      <c r="AA622" s="7"/>
      <c r="AB622" s="7"/>
      <c r="AC622" s="31"/>
      <c r="AD622" s="31"/>
    </row>
    <row r="623" spans="1:30">
      <c r="A623" s="7"/>
      <c r="B623" s="22"/>
      <c r="C623" s="7"/>
      <c r="D623" s="7"/>
      <c r="E623" s="7"/>
      <c r="F623" s="7"/>
      <c r="G623" s="7"/>
      <c r="H623" s="20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4"/>
      <c r="T623" s="7"/>
      <c r="U623" s="7"/>
      <c r="V623" s="7"/>
      <c r="W623" s="7"/>
      <c r="X623" s="7"/>
      <c r="Y623" s="7"/>
      <c r="Z623" s="7"/>
      <c r="AA623" s="7"/>
      <c r="AB623" s="7"/>
      <c r="AC623" s="31"/>
      <c r="AD623" s="31"/>
    </row>
    <row r="624" spans="1:30">
      <c r="A624" s="7"/>
      <c r="B624" s="22"/>
      <c r="C624" s="7"/>
      <c r="D624" s="7"/>
      <c r="E624" s="7"/>
      <c r="F624" s="7"/>
      <c r="G624" s="7"/>
      <c r="H624" s="20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4"/>
      <c r="T624" s="7"/>
      <c r="U624" s="7"/>
      <c r="V624" s="7"/>
      <c r="W624" s="7"/>
      <c r="X624" s="7"/>
      <c r="Y624" s="7"/>
      <c r="Z624" s="7"/>
      <c r="AA624" s="7"/>
      <c r="AB624" s="7"/>
      <c r="AC624" s="31"/>
      <c r="AD624" s="31"/>
    </row>
    <row r="625" spans="1:30">
      <c r="A625" s="7"/>
      <c r="B625" s="22"/>
      <c r="C625" s="7"/>
      <c r="D625" s="7"/>
      <c r="E625" s="7"/>
      <c r="F625" s="7"/>
      <c r="G625" s="7"/>
      <c r="H625" s="20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4"/>
      <c r="T625" s="7"/>
      <c r="U625" s="7"/>
      <c r="V625" s="7"/>
      <c r="W625" s="7"/>
      <c r="X625" s="7"/>
      <c r="Y625" s="7"/>
      <c r="Z625" s="7"/>
      <c r="AA625" s="7"/>
      <c r="AB625" s="7"/>
      <c r="AC625" s="31"/>
      <c r="AD625" s="31"/>
    </row>
    <row r="626" spans="1:30">
      <c r="A626" s="7"/>
      <c r="B626" s="22"/>
      <c r="C626" s="7"/>
      <c r="D626" s="7"/>
      <c r="E626" s="7"/>
      <c r="F626" s="7"/>
      <c r="G626" s="7"/>
      <c r="H626" s="20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4"/>
      <c r="T626" s="7"/>
      <c r="U626" s="7"/>
      <c r="V626" s="7"/>
      <c r="W626" s="7"/>
      <c r="X626" s="7"/>
      <c r="Y626" s="7"/>
      <c r="Z626" s="7"/>
      <c r="AA626" s="7"/>
      <c r="AB626" s="7"/>
      <c r="AC626" s="31"/>
      <c r="AD626" s="31"/>
    </row>
    <row r="627" spans="1:30">
      <c r="A627" s="7"/>
      <c r="B627" s="22"/>
      <c r="C627" s="7"/>
      <c r="D627" s="7"/>
      <c r="E627" s="7"/>
      <c r="F627" s="7"/>
      <c r="G627" s="7"/>
      <c r="H627" s="20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4"/>
      <c r="T627" s="7"/>
      <c r="U627" s="7"/>
      <c r="V627" s="7"/>
      <c r="W627" s="7"/>
      <c r="X627" s="7"/>
      <c r="Y627" s="7"/>
      <c r="Z627" s="7"/>
      <c r="AA627" s="7"/>
      <c r="AB627" s="7"/>
      <c r="AC627" s="31"/>
      <c r="AD627" s="31"/>
    </row>
    <row r="628" spans="1:30">
      <c r="A628" s="7"/>
      <c r="B628" s="22"/>
      <c r="C628" s="7"/>
      <c r="D628" s="7"/>
      <c r="E628" s="7"/>
      <c r="F628" s="7"/>
      <c r="G628" s="7"/>
      <c r="H628" s="20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4"/>
      <c r="T628" s="7"/>
      <c r="U628" s="7"/>
      <c r="V628" s="7"/>
      <c r="W628" s="7"/>
      <c r="X628" s="7"/>
      <c r="Y628" s="7"/>
      <c r="Z628" s="7"/>
      <c r="AA628" s="7"/>
      <c r="AB628" s="7"/>
      <c r="AC628" s="31"/>
      <c r="AD628" s="31"/>
    </row>
    <row r="629" spans="1:30">
      <c r="A629" s="7"/>
      <c r="B629" s="22"/>
      <c r="C629" s="7"/>
      <c r="D629" s="7"/>
      <c r="E629" s="7"/>
      <c r="F629" s="7"/>
      <c r="G629" s="7"/>
      <c r="H629" s="20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4"/>
      <c r="T629" s="7"/>
      <c r="U629" s="7"/>
      <c r="V629" s="7"/>
      <c r="W629" s="7"/>
      <c r="X629" s="7"/>
      <c r="Y629" s="7"/>
      <c r="Z629" s="7"/>
      <c r="AA629" s="7"/>
      <c r="AB629" s="7"/>
      <c r="AC629" s="31"/>
      <c r="AD629" s="31"/>
    </row>
    <row r="630" spans="1:30">
      <c r="A630" s="7"/>
      <c r="B630" s="22"/>
      <c r="C630" s="7"/>
      <c r="D630" s="7"/>
      <c r="E630" s="7"/>
      <c r="F630" s="7"/>
      <c r="G630" s="7"/>
      <c r="H630" s="20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4"/>
      <c r="T630" s="7"/>
      <c r="U630" s="7"/>
      <c r="V630" s="7"/>
      <c r="W630" s="7"/>
      <c r="X630" s="7"/>
      <c r="Y630" s="7"/>
      <c r="Z630" s="7"/>
      <c r="AA630" s="7"/>
      <c r="AB630" s="7"/>
      <c r="AC630" s="31"/>
      <c r="AD630" s="31"/>
    </row>
    <row r="631" spans="1:30">
      <c r="A631" s="7"/>
      <c r="B631" s="22"/>
      <c r="C631" s="7"/>
      <c r="D631" s="7"/>
      <c r="E631" s="7"/>
      <c r="F631" s="7"/>
      <c r="G631" s="7"/>
      <c r="H631" s="20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4"/>
      <c r="T631" s="7"/>
      <c r="U631" s="7"/>
      <c r="V631" s="7"/>
      <c r="W631" s="7"/>
      <c r="X631" s="7"/>
      <c r="Y631" s="7"/>
      <c r="Z631" s="7"/>
      <c r="AA631" s="7"/>
      <c r="AB631" s="7"/>
      <c r="AC631" s="31"/>
      <c r="AD631" s="31"/>
    </row>
    <row r="632" spans="1:30">
      <c r="A632" s="7"/>
      <c r="B632" s="22"/>
      <c r="C632" s="7"/>
      <c r="D632" s="7"/>
      <c r="E632" s="7"/>
      <c r="F632" s="7"/>
      <c r="G632" s="7"/>
      <c r="H632" s="20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4"/>
      <c r="T632" s="7"/>
      <c r="U632" s="7"/>
      <c r="V632" s="7"/>
      <c r="W632" s="7"/>
      <c r="X632" s="7"/>
      <c r="Y632" s="7"/>
      <c r="Z632" s="7"/>
      <c r="AA632" s="7"/>
      <c r="AB632" s="7"/>
      <c r="AC632" s="31"/>
      <c r="AD632" s="31"/>
    </row>
    <row r="633" spans="1:30">
      <c r="A633" s="7"/>
      <c r="B633" s="22"/>
      <c r="C633" s="7"/>
      <c r="D633" s="7"/>
      <c r="E633" s="7"/>
      <c r="F633" s="7"/>
      <c r="G633" s="7"/>
      <c r="H633" s="20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4"/>
      <c r="T633" s="7"/>
      <c r="U633" s="7"/>
      <c r="V633" s="7"/>
      <c r="W633" s="7"/>
      <c r="X633" s="7"/>
      <c r="Y633" s="7"/>
      <c r="Z633" s="7"/>
      <c r="AA633" s="7"/>
      <c r="AB633" s="7"/>
      <c r="AC633" s="31"/>
      <c r="AD633" s="31"/>
    </row>
    <row r="634" spans="1:30">
      <c r="A634" s="7"/>
      <c r="B634" s="22"/>
      <c r="C634" s="7"/>
      <c r="D634" s="7"/>
      <c r="E634" s="7"/>
      <c r="F634" s="7"/>
      <c r="G634" s="7"/>
      <c r="H634" s="20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4"/>
      <c r="T634" s="7"/>
      <c r="U634" s="7"/>
      <c r="V634" s="7"/>
      <c r="W634" s="7"/>
      <c r="X634" s="7"/>
      <c r="Y634" s="7"/>
      <c r="Z634" s="7"/>
      <c r="AA634" s="7"/>
      <c r="AB634" s="7"/>
      <c r="AC634" s="31"/>
      <c r="AD634" s="31"/>
    </row>
    <row r="635" spans="1:30">
      <c r="A635" s="7"/>
      <c r="B635" s="22"/>
      <c r="C635" s="7"/>
      <c r="D635" s="7"/>
      <c r="E635" s="7"/>
      <c r="F635" s="7"/>
      <c r="G635" s="7"/>
      <c r="H635" s="20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4"/>
      <c r="T635" s="7"/>
      <c r="U635" s="7"/>
      <c r="V635" s="7"/>
      <c r="W635" s="7"/>
      <c r="X635" s="7"/>
      <c r="Y635" s="7"/>
      <c r="Z635" s="7"/>
      <c r="AA635" s="7"/>
      <c r="AB635" s="7"/>
      <c r="AC635" s="31"/>
      <c r="AD635" s="31"/>
    </row>
    <row r="636" spans="1:30">
      <c r="A636" s="7"/>
      <c r="B636" s="22"/>
      <c r="C636" s="7"/>
      <c r="D636" s="7"/>
      <c r="E636" s="7"/>
      <c r="F636" s="7"/>
      <c r="G636" s="7"/>
      <c r="H636" s="20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4"/>
      <c r="T636" s="7"/>
      <c r="U636" s="7"/>
      <c r="V636" s="7"/>
      <c r="W636" s="7"/>
      <c r="X636" s="7"/>
      <c r="Y636" s="7"/>
      <c r="Z636" s="7"/>
      <c r="AA636" s="7"/>
      <c r="AB636" s="7"/>
      <c r="AC636" s="31"/>
      <c r="AD636" s="31"/>
    </row>
    <row r="637" spans="1:30">
      <c r="A637" s="7"/>
      <c r="B637" s="22"/>
      <c r="C637" s="7"/>
      <c r="D637" s="7"/>
      <c r="E637" s="7"/>
      <c r="F637" s="7"/>
      <c r="G637" s="7"/>
      <c r="H637" s="20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4"/>
      <c r="T637" s="7"/>
      <c r="U637" s="7"/>
      <c r="V637" s="7"/>
      <c r="W637" s="7"/>
      <c r="X637" s="7"/>
      <c r="Y637" s="7"/>
      <c r="Z637" s="7"/>
      <c r="AA637" s="7"/>
      <c r="AB637" s="7"/>
      <c r="AC637" s="31"/>
      <c r="AD637" s="31"/>
    </row>
    <row r="638" spans="1:30">
      <c r="A638" s="7"/>
      <c r="B638" s="22"/>
      <c r="C638" s="7"/>
      <c r="D638" s="7"/>
      <c r="E638" s="7"/>
      <c r="F638" s="7"/>
      <c r="G638" s="7"/>
      <c r="H638" s="20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4"/>
      <c r="T638" s="7"/>
      <c r="U638" s="7"/>
      <c r="V638" s="7"/>
      <c r="W638" s="7"/>
      <c r="X638" s="7"/>
      <c r="Y638" s="7"/>
      <c r="Z638" s="7"/>
      <c r="AA638" s="7"/>
      <c r="AB638" s="7"/>
      <c r="AC638" s="31"/>
      <c r="AD638" s="31"/>
    </row>
    <row r="639" spans="1:30">
      <c r="A639" s="7"/>
      <c r="B639" s="22"/>
      <c r="C639" s="7"/>
      <c r="D639" s="7"/>
      <c r="E639" s="7"/>
      <c r="F639" s="7"/>
      <c r="G639" s="7"/>
      <c r="H639" s="20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4"/>
      <c r="T639" s="7"/>
      <c r="U639" s="7"/>
      <c r="V639" s="7"/>
      <c r="W639" s="7"/>
      <c r="X639" s="7"/>
      <c r="Y639" s="7"/>
      <c r="Z639" s="7"/>
      <c r="AA639" s="7"/>
      <c r="AB639" s="7"/>
      <c r="AC639" s="31"/>
      <c r="AD639" s="31"/>
    </row>
    <row r="640" spans="1:30">
      <c r="A640" s="7"/>
      <c r="B640" s="22"/>
      <c r="C640" s="7"/>
      <c r="D640" s="7"/>
      <c r="E640" s="7"/>
      <c r="F640" s="7"/>
      <c r="G640" s="7"/>
      <c r="H640" s="20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4"/>
      <c r="T640" s="7"/>
      <c r="U640" s="7"/>
      <c r="V640" s="7"/>
      <c r="W640" s="7"/>
      <c r="X640" s="7"/>
      <c r="Y640" s="7"/>
      <c r="Z640" s="7"/>
      <c r="AA640" s="7"/>
      <c r="AB640" s="7"/>
      <c r="AC640" s="31"/>
      <c r="AD640" s="31"/>
    </row>
    <row r="641" spans="1:30">
      <c r="A641" s="7"/>
      <c r="B641" s="22"/>
      <c r="C641" s="7"/>
      <c r="D641" s="7"/>
      <c r="E641" s="7"/>
      <c r="F641" s="7"/>
      <c r="G641" s="7"/>
      <c r="H641" s="20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4"/>
      <c r="T641" s="7"/>
      <c r="U641" s="7"/>
      <c r="V641" s="7"/>
      <c r="W641" s="7"/>
      <c r="X641" s="7"/>
      <c r="Y641" s="7"/>
      <c r="Z641" s="7"/>
      <c r="AA641" s="7"/>
      <c r="AB641" s="7"/>
      <c r="AC641" s="31"/>
      <c r="AD641" s="31"/>
    </row>
    <row r="642" spans="1:30">
      <c r="A642" s="7"/>
      <c r="B642" s="22"/>
      <c r="C642" s="7"/>
      <c r="D642" s="7"/>
      <c r="E642" s="7"/>
      <c r="F642" s="7"/>
      <c r="G642" s="7"/>
      <c r="H642" s="20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4"/>
      <c r="T642" s="7"/>
      <c r="U642" s="7"/>
      <c r="V642" s="7"/>
      <c r="W642" s="7"/>
      <c r="X642" s="7"/>
      <c r="Y642" s="7"/>
      <c r="Z642" s="7"/>
      <c r="AA642" s="7"/>
      <c r="AB642" s="7"/>
      <c r="AC642" s="31"/>
      <c r="AD642" s="31"/>
    </row>
    <row r="643" spans="1:30">
      <c r="A643" s="7"/>
      <c r="B643" s="22"/>
      <c r="C643" s="7"/>
      <c r="D643" s="7"/>
      <c r="E643" s="7"/>
      <c r="F643" s="7"/>
      <c r="G643" s="7"/>
      <c r="H643" s="20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4"/>
      <c r="T643" s="7"/>
      <c r="U643" s="7"/>
      <c r="V643" s="7"/>
      <c r="W643" s="7"/>
      <c r="X643" s="7"/>
      <c r="Y643" s="7"/>
      <c r="Z643" s="7"/>
      <c r="AA643" s="7"/>
      <c r="AB643" s="7"/>
      <c r="AC643" s="31"/>
      <c r="AD643" s="31"/>
    </row>
    <row r="644" spans="1:30">
      <c r="A644" s="7"/>
      <c r="B644" s="22"/>
      <c r="C644" s="7"/>
      <c r="D644" s="7"/>
      <c r="E644" s="7"/>
      <c r="F644" s="7"/>
      <c r="G644" s="7"/>
      <c r="H644" s="20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4"/>
      <c r="T644" s="7"/>
      <c r="U644" s="7"/>
      <c r="V644" s="7"/>
      <c r="W644" s="7"/>
      <c r="X644" s="7"/>
      <c r="Y644" s="7"/>
      <c r="Z644" s="7"/>
      <c r="AA644" s="7"/>
      <c r="AB644" s="7"/>
      <c r="AC644" s="31"/>
      <c r="AD644" s="31"/>
    </row>
    <row r="645" spans="1:30">
      <c r="A645" s="7"/>
      <c r="B645" s="22"/>
      <c r="C645" s="7"/>
      <c r="D645" s="7"/>
      <c r="E645" s="7"/>
      <c r="F645" s="7"/>
      <c r="G645" s="7"/>
      <c r="H645" s="20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4"/>
      <c r="T645" s="7"/>
      <c r="U645" s="7"/>
      <c r="V645" s="7"/>
      <c r="W645" s="7"/>
      <c r="X645" s="7"/>
      <c r="Y645" s="7"/>
      <c r="Z645" s="7"/>
      <c r="AA645" s="7"/>
      <c r="AB645" s="7"/>
      <c r="AC645" s="31"/>
      <c r="AD645" s="31"/>
    </row>
    <row r="646" spans="1:30">
      <c r="A646" s="7"/>
      <c r="B646" s="22"/>
      <c r="C646" s="7"/>
      <c r="D646" s="7"/>
      <c r="E646" s="7"/>
      <c r="F646" s="7"/>
      <c r="G646" s="7"/>
      <c r="H646" s="20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4"/>
      <c r="T646" s="7"/>
      <c r="U646" s="7"/>
      <c r="V646" s="7"/>
      <c r="W646" s="7"/>
      <c r="X646" s="7"/>
      <c r="Y646" s="7"/>
      <c r="Z646" s="7"/>
      <c r="AA646" s="7"/>
      <c r="AB646" s="7"/>
      <c r="AC646" s="31"/>
      <c r="AD646" s="31"/>
    </row>
    <row r="647" spans="1:30">
      <c r="A647" s="7"/>
      <c r="B647" s="22"/>
      <c r="C647" s="7"/>
      <c r="D647" s="7"/>
      <c r="E647" s="7"/>
      <c r="F647" s="7"/>
      <c r="G647" s="7"/>
      <c r="H647" s="20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4"/>
      <c r="T647" s="7"/>
      <c r="U647" s="7"/>
      <c r="V647" s="7"/>
      <c r="W647" s="7"/>
      <c r="X647" s="7"/>
      <c r="Y647" s="7"/>
      <c r="Z647" s="7"/>
      <c r="AA647" s="7"/>
      <c r="AB647" s="7"/>
      <c r="AC647" s="31"/>
      <c r="AD647" s="31"/>
    </row>
    <row r="648" spans="1:30">
      <c r="A648" s="7"/>
      <c r="B648" s="22"/>
      <c r="C648" s="7"/>
      <c r="D648" s="7"/>
      <c r="E648" s="7"/>
      <c r="F648" s="7"/>
      <c r="G648" s="7"/>
      <c r="H648" s="20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4"/>
      <c r="T648" s="7"/>
      <c r="U648" s="7"/>
      <c r="V648" s="7"/>
      <c r="W648" s="7"/>
      <c r="X648" s="7"/>
      <c r="Y648" s="7"/>
      <c r="Z648" s="7"/>
      <c r="AA648" s="7"/>
      <c r="AB648" s="7"/>
      <c r="AC648" s="31"/>
      <c r="AD648" s="31"/>
    </row>
    <row r="649" spans="1:30">
      <c r="A649" s="7"/>
      <c r="B649" s="22"/>
      <c r="C649" s="7"/>
      <c r="D649" s="7"/>
      <c r="E649" s="7"/>
      <c r="F649" s="7"/>
      <c r="G649" s="7"/>
      <c r="H649" s="20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4"/>
      <c r="T649" s="7"/>
      <c r="U649" s="7"/>
      <c r="V649" s="7"/>
      <c r="W649" s="7"/>
      <c r="X649" s="7"/>
      <c r="Y649" s="7"/>
      <c r="Z649" s="7"/>
      <c r="AA649" s="7"/>
      <c r="AB649" s="7"/>
      <c r="AC649" s="31"/>
      <c r="AD649" s="31"/>
    </row>
    <row r="650" spans="1:30">
      <c r="A650" s="7"/>
      <c r="B650" s="22"/>
      <c r="C650" s="7"/>
      <c r="D650" s="7"/>
      <c r="E650" s="7"/>
      <c r="F650" s="7"/>
      <c r="G650" s="7"/>
      <c r="H650" s="20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4"/>
      <c r="T650" s="7"/>
      <c r="U650" s="7"/>
      <c r="V650" s="7"/>
      <c r="W650" s="7"/>
      <c r="X650" s="7"/>
      <c r="Y650" s="7"/>
      <c r="Z650" s="7"/>
      <c r="AA650" s="7"/>
      <c r="AB650" s="7"/>
      <c r="AC650" s="31"/>
      <c r="AD650" s="31"/>
    </row>
    <row r="651" spans="1:30">
      <c r="A651" s="7"/>
      <c r="B651" s="22"/>
      <c r="C651" s="7"/>
      <c r="D651" s="7"/>
      <c r="E651" s="7"/>
      <c r="F651" s="7"/>
      <c r="G651" s="7"/>
      <c r="H651" s="20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4"/>
      <c r="T651" s="7"/>
      <c r="U651" s="7"/>
      <c r="V651" s="7"/>
      <c r="W651" s="7"/>
      <c r="X651" s="7"/>
      <c r="Y651" s="7"/>
      <c r="Z651" s="7"/>
      <c r="AA651" s="7"/>
      <c r="AB651" s="7"/>
      <c r="AC651" s="31"/>
      <c r="AD651" s="31"/>
    </row>
    <row r="652" spans="1:30">
      <c r="A652" s="7"/>
      <c r="B652" s="22"/>
      <c r="C652" s="7"/>
      <c r="D652" s="7"/>
      <c r="E652" s="7"/>
      <c r="F652" s="7"/>
      <c r="G652" s="7"/>
      <c r="H652" s="20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4"/>
      <c r="T652" s="7"/>
      <c r="U652" s="7"/>
      <c r="V652" s="7"/>
      <c r="W652" s="7"/>
      <c r="X652" s="7"/>
      <c r="Y652" s="7"/>
      <c r="Z652" s="7"/>
      <c r="AA652" s="7"/>
      <c r="AB652" s="7"/>
      <c r="AC652" s="31"/>
      <c r="AD652" s="31"/>
    </row>
    <row r="653" spans="1:30">
      <c r="A653" s="7"/>
      <c r="B653" s="22"/>
      <c r="C653" s="7"/>
      <c r="D653" s="7"/>
      <c r="E653" s="7"/>
      <c r="F653" s="7"/>
      <c r="G653" s="7"/>
      <c r="H653" s="20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4"/>
      <c r="T653" s="7"/>
      <c r="U653" s="7"/>
      <c r="V653" s="7"/>
      <c r="W653" s="7"/>
      <c r="X653" s="7"/>
      <c r="Y653" s="7"/>
      <c r="Z653" s="7"/>
      <c r="AA653" s="7"/>
      <c r="AB653" s="7"/>
      <c r="AC653" s="31"/>
      <c r="AD653" s="31"/>
    </row>
    <row r="654" spans="1:30">
      <c r="A654" s="7"/>
      <c r="B654" s="22"/>
      <c r="C654" s="7"/>
      <c r="D654" s="7"/>
      <c r="E654" s="7"/>
      <c r="F654" s="7"/>
      <c r="G654" s="7"/>
      <c r="H654" s="20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4"/>
      <c r="T654" s="7"/>
      <c r="U654" s="7"/>
      <c r="V654" s="7"/>
      <c r="W654" s="7"/>
      <c r="X654" s="7"/>
      <c r="Y654" s="7"/>
      <c r="Z654" s="7"/>
      <c r="AA654" s="7"/>
      <c r="AB654" s="7"/>
      <c r="AC654" s="31"/>
      <c r="AD654" s="31"/>
    </row>
    <row r="655" spans="1:30">
      <c r="A655" s="7"/>
      <c r="B655" s="22"/>
      <c r="C655" s="7"/>
      <c r="D655" s="7"/>
      <c r="E655" s="7"/>
      <c r="F655" s="7"/>
      <c r="G655" s="7"/>
      <c r="H655" s="20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4"/>
      <c r="T655" s="7"/>
      <c r="U655" s="7"/>
      <c r="V655" s="7"/>
      <c r="W655" s="7"/>
      <c r="X655" s="7"/>
      <c r="Y655" s="7"/>
      <c r="Z655" s="7"/>
      <c r="AA655" s="7"/>
      <c r="AB655" s="7"/>
      <c r="AC655" s="31"/>
      <c r="AD655" s="31"/>
    </row>
    <row r="656" spans="1:30">
      <c r="A656" s="7"/>
      <c r="B656" s="22"/>
      <c r="C656" s="7"/>
      <c r="D656" s="7"/>
      <c r="E656" s="7"/>
      <c r="F656" s="7"/>
      <c r="G656" s="7"/>
      <c r="H656" s="20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4"/>
      <c r="T656" s="7"/>
      <c r="U656" s="7"/>
      <c r="V656" s="7"/>
      <c r="W656" s="7"/>
      <c r="X656" s="7"/>
      <c r="Y656" s="7"/>
      <c r="Z656" s="7"/>
      <c r="AA656" s="7"/>
      <c r="AB656" s="7"/>
      <c r="AC656" s="31"/>
      <c r="AD656" s="31"/>
    </row>
    <row r="657" spans="1:30">
      <c r="A657" s="7"/>
      <c r="B657" s="22"/>
      <c r="C657" s="7"/>
      <c r="D657" s="7"/>
      <c r="E657" s="7"/>
      <c r="F657" s="7"/>
      <c r="G657" s="7"/>
      <c r="H657" s="20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4"/>
      <c r="T657" s="7"/>
      <c r="U657" s="7"/>
      <c r="V657" s="7"/>
      <c r="W657" s="7"/>
      <c r="X657" s="7"/>
      <c r="Y657" s="7"/>
      <c r="Z657" s="7"/>
      <c r="AA657" s="7"/>
      <c r="AB657" s="7"/>
      <c r="AC657" s="31"/>
      <c r="AD657" s="31"/>
    </row>
    <row r="658" spans="1:30">
      <c r="A658" s="7"/>
      <c r="B658" s="22"/>
      <c r="C658" s="7"/>
      <c r="D658" s="7"/>
      <c r="E658" s="7"/>
      <c r="F658" s="7"/>
      <c r="G658" s="7"/>
      <c r="H658" s="20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4"/>
      <c r="T658" s="7"/>
      <c r="U658" s="7"/>
      <c r="V658" s="7"/>
      <c r="W658" s="7"/>
      <c r="X658" s="7"/>
      <c r="Y658" s="7"/>
      <c r="Z658" s="7"/>
      <c r="AA658" s="7"/>
      <c r="AB658" s="7"/>
      <c r="AC658" s="31"/>
      <c r="AD658" s="31"/>
    </row>
    <row r="659" spans="1:30">
      <c r="A659" s="7"/>
      <c r="B659" s="22"/>
      <c r="C659" s="7"/>
      <c r="D659" s="7"/>
      <c r="E659" s="7"/>
      <c r="F659" s="7"/>
      <c r="G659" s="7"/>
      <c r="H659" s="20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4"/>
      <c r="T659" s="7"/>
      <c r="U659" s="7"/>
      <c r="V659" s="7"/>
      <c r="W659" s="7"/>
      <c r="X659" s="7"/>
      <c r="Y659" s="7"/>
      <c r="Z659" s="7"/>
      <c r="AA659" s="7"/>
      <c r="AB659" s="7"/>
      <c r="AC659" s="31"/>
      <c r="AD659" s="31"/>
    </row>
    <row r="660" spans="1:30">
      <c r="A660" s="7"/>
      <c r="B660" s="22"/>
      <c r="C660" s="7"/>
      <c r="D660" s="7"/>
      <c r="E660" s="7"/>
      <c r="F660" s="7"/>
      <c r="G660" s="7"/>
      <c r="H660" s="20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4"/>
      <c r="T660" s="7"/>
      <c r="U660" s="7"/>
      <c r="V660" s="7"/>
      <c r="W660" s="7"/>
      <c r="X660" s="7"/>
      <c r="Y660" s="7"/>
      <c r="Z660" s="7"/>
      <c r="AA660" s="7"/>
      <c r="AB660" s="7"/>
      <c r="AC660" s="31"/>
      <c r="AD660" s="31"/>
    </row>
    <row r="661" spans="1:30">
      <c r="A661" s="7"/>
      <c r="B661" s="22"/>
      <c r="C661" s="7"/>
      <c r="D661" s="7"/>
      <c r="E661" s="7"/>
      <c r="F661" s="7"/>
      <c r="G661" s="7"/>
      <c r="H661" s="20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4"/>
      <c r="T661" s="7"/>
      <c r="U661" s="7"/>
      <c r="V661" s="7"/>
      <c r="W661" s="7"/>
      <c r="X661" s="7"/>
      <c r="Y661" s="7"/>
      <c r="Z661" s="7"/>
      <c r="AA661" s="7"/>
      <c r="AB661" s="7"/>
      <c r="AC661" s="31"/>
      <c r="AD661" s="31"/>
    </row>
    <row r="662" spans="1:30">
      <c r="A662" s="7"/>
      <c r="B662" s="22"/>
      <c r="C662" s="7"/>
      <c r="D662" s="7"/>
      <c r="E662" s="7"/>
      <c r="F662" s="7"/>
      <c r="G662" s="7"/>
      <c r="H662" s="20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4"/>
      <c r="T662" s="7"/>
      <c r="U662" s="7"/>
      <c r="V662" s="7"/>
      <c r="W662" s="7"/>
      <c r="X662" s="7"/>
      <c r="Y662" s="7"/>
      <c r="Z662" s="7"/>
      <c r="AA662" s="7"/>
      <c r="AB662" s="7"/>
      <c r="AC662" s="31"/>
      <c r="AD662" s="31"/>
    </row>
    <row r="663" spans="1:30">
      <c r="A663" s="7"/>
      <c r="B663" s="22"/>
      <c r="C663" s="7"/>
      <c r="D663" s="7"/>
      <c r="E663" s="7"/>
      <c r="F663" s="7"/>
      <c r="G663" s="7"/>
      <c r="H663" s="20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4"/>
      <c r="T663" s="7"/>
      <c r="U663" s="7"/>
      <c r="V663" s="7"/>
      <c r="W663" s="7"/>
      <c r="X663" s="7"/>
      <c r="Y663" s="7"/>
      <c r="Z663" s="7"/>
      <c r="AA663" s="7"/>
      <c r="AB663" s="7"/>
      <c r="AC663" s="31"/>
      <c r="AD663" s="31"/>
    </row>
    <row r="664" spans="1:30">
      <c r="A664" s="7"/>
      <c r="B664" s="22"/>
      <c r="C664" s="7"/>
      <c r="D664" s="7"/>
      <c r="E664" s="7"/>
      <c r="F664" s="7"/>
      <c r="G664" s="7"/>
      <c r="H664" s="20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4"/>
      <c r="T664" s="7"/>
      <c r="U664" s="7"/>
      <c r="V664" s="7"/>
      <c r="W664" s="7"/>
      <c r="X664" s="7"/>
      <c r="Y664" s="7"/>
      <c r="Z664" s="7"/>
      <c r="AA664" s="7"/>
      <c r="AB664" s="7"/>
      <c r="AC664" s="31"/>
      <c r="AD664" s="31"/>
    </row>
    <row r="665" spans="1:30">
      <c r="A665" s="7"/>
      <c r="B665" s="22"/>
      <c r="C665" s="7"/>
      <c r="D665" s="7"/>
      <c r="E665" s="7"/>
      <c r="F665" s="7"/>
      <c r="G665" s="7"/>
      <c r="H665" s="20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4"/>
      <c r="T665" s="7"/>
      <c r="U665" s="7"/>
      <c r="V665" s="7"/>
      <c r="W665" s="7"/>
      <c r="X665" s="7"/>
      <c r="Y665" s="7"/>
      <c r="Z665" s="7"/>
      <c r="AA665" s="7"/>
      <c r="AB665" s="7"/>
      <c r="AC665" s="31"/>
      <c r="AD665" s="31"/>
    </row>
    <row r="666" spans="1:30">
      <c r="A666" s="7"/>
      <c r="B666" s="22"/>
      <c r="C666" s="7"/>
      <c r="D666" s="7"/>
      <c r="E666" s="7"/>
      <c r="F666" s="7"/>
      <c r="G666" s="7"/>
      <c r="H666" s="20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4"/>
      <c r="T666" s="7"/>
      <c r="U666" s="7"/>
      <c r="V666" s="7"/>
      <c r="W666" s="7"/>
      <c r="X666" s="7"/>
      <c r="Y666" s="7"/>
      <c r="Z666" s="7"/>
      <c r="AA666" s="7"/>
      <c r="AB666" s="7"/>
      <c r="AC666" s="31"/>
      <c r="AD666" s="31"/>
    </row>
    <row r="667" spans="1:30">
      <c r="A667" s="7"/>
      <c r="B667" s="22"/>
      <c r="C667" s="7"/>
      <c r="D667" s="7"/>
      <c r="E667" s="7"/>
      <c r="F667" s="7"/>
      <c r="G667" s="7"/>
      <c r="H667" s="20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4"/>
      <c r="T667" s="7"/>
      <c r="U667" s="7"/>
      <c r="V667" s="7"/>
      <c r="W667" s="7"/>
      <c r="X667" s="7"/>
      <c r="Y667" s="7"/>
      <c r="Z667" s="7"/>
      <c r="AA667" s="7"/>
      <c r="AB667" s="7"/>
      <c r="AC667" s="31"/>
      <c r="AD667" s="31"/>
    </row>
    <row r="668" spans="1:30">
      <c r="A668" s="7"/>
      <c r="B668" s="22"/>
      <c r="C668" s="7"/>
      <c r="D668" s="7"/>
      <c r="E668" s="7"/>
      <c r="F668" s="7"/>
      <c r="G668" s="7"/>
      <c r="H668" s="20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4"/>
      <c r="T668" s="7"/>
      <c r="U668" s="7"/>
      <c r="V668" s="7"/>
      <c r="W668" s="7"/>
      <c r="X668" s="7"/>
      <c r="Y668" s="7"/>
      <c r="Z668" s="7"/>
      <c r="AA668" s="7"/>
      <c r="AB668" s="7"/>
      <c r="AC668" s="31"/>
      <c r="AD668" s="31"/>
    </row>
    <row r="669" spans="1:30">
      <c r="A669" s="7"/>
      <c r="B669" s="22"/>
      <c r="C669" s="7"/>
      <c r="D669" s="7"/>
      <c r="E669" s="7"/>
      <c r="F669" s="7"/>
      <c r="G669" s="7"/>
      <c r="H669" s="20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4"/>
      <c r="T669" s="7"/>
      <c r="U669" s="7"/>
      <c r="V669" s="7"/>
      <c r="W669" s="7"/>
      <c r="X669" s="7"/>
      <c r="Y669" s="7"/>
      <c r="Z669" s="7"/>
      <c r="AA669" s="7"/>
      <c r="AB669" s="7"/>
      <c r="AC669" s="31"/>
      <c r="AD669" s="31"/>
    </row>
    <row r="670" spans="1:30">
      <c r="A670" s="7"/>
      <c r="B670" s="22"/>
      <c r="C670" s="7"/>
      <c r="D670" s="7"/>
      <c r="E670" s="7"/>
      <c r="F670" s="7"/>
      <c r="G670" s="7"/>
      <c r="H670" s="20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4"/>
      <c r="T670" s="7"/>
      <c r="U670" s="7"/>
      <c r="V670" s="7"/>
      <c r="W670" s="7"/>
      <c r="X670" s="7"/>
      <c r="Y670" s="7"/>
      <c r="Z670" s="7"/>
      <c r="AA670" s="7"/>
      <c r="AB670" s="7"/>
      <c r="AC670" s="31"/>
      <c r="AD670" s="31"/>
    </row>
    <row r="671" spans="1:30">
      <c r="A671" s="7"/>
      <c r="B671" s="22"/>
      <c r="C671" s="7"/>
      <c r="D671" s="7"/>
      <c r="E671" s="7"/>
      <c r="F671" s="7"/>
      <c r="G671" s="7"/>
      <c r="H671" s="20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4"/>
      <c r="T671" s="7"/>
      <c r="U671" s="7"/>
      <c r="V671" s="7"/>
      <c r="W671" s="7"/>
      <c r="X671" s="7"/>
      <c r="Y671" s="7"/>
      <c r="Z671" s="7"/>
      <c r="AA671" s="7"/>
      <c r="AB671" s="7"/>
      <c r="AC671" s="31"/>
      <c r="AD671" s="31"/>
    </row>
    <row r="672" spans="1:30">
      <c r="A672" s="7"/>
      <c r="B672" s="22"/>
      <c r="C672" s="7"/>
      <c r="D672" s="7"/>
      <c r="E672" s="7"/>
      <c r="F672" s="7"/>
      <c r="G672" s="7"/>
      <c r="H672" s="20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4"/>
      <c r="T672" s="7"/>
      <c r="U672" s="7"/>
      <c r="V672" s="7"/>
      <c r="W672" s="7"/>
      <c r="X672" s="7"/>
      <c r="Y672" s="7"/>
      <c r="Z672" s="7"/>
      <c r="AA672" s="7"/>
      <c r="AB672" s="7"/>
      <c r="AC672" s="31"/>
      <c r="AD672" s="31"/>
    </row>
    <row r="673" spans="1:30">
      <c r="A673" s="7"/>
      <c r="B673" s="22"/>
      <c r="C673" s="7"/>
      <c r="D673" s="7"/>
      <c r="E673" s="7"/>
      <c r="F673" s="7"/>
      <c r="G673" s="7"/>
      <c r="H673" s="20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4"/>
      <c r="T673" s="7"/>
      <c r="U673" s="7"/>
      <c r="V673" s="7"/>
      <c r="W673" s="7"/>
      <c r="X673" s="7"/>
      <c r="Y673" s="7"/>
      <c r="Z673" s="7"/>
      <c r="AA673" s="7"/>
      <c r="AB673" s="7"/>
      <c r="AC673" s="31"/>
      <c r="AD673" s="31"/>
    </row>
    <row r="674" spans="1:30">
      <c r="A674" s="7"/>
      <c r="B674" s="22"/>
      <c r="C674" s="7"/>
      <c r="D674" s="7"/>
      <c r="E674" s="7"/>
      <c r="F674" s="7"/>
      <c r="G674" s="7"/>
      <c r="H674" s="20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4"/>
      <c r="T674" s="7"/>
      <c r="U674" s="7"/>
      <c r="V674" s="7"/>
      <c r="W674" s="7"/>
      <c r="X674" s="7"/>
      <c r="Y674" s="7"/>
      <c r="Z674" s="7"/>
      <c r="AA674" s="7"/>
      <c r="AB674" s="7"/>
      <c r="AC674" s="31"/>
      <c r="AD674" s="31"/>
    </row>
    <row r="675" spans="1:30">
      <c r="A675" s="7"/>
      <c r="B675" s="22"/>
      <c r="C675" s="7"/>
      <c r="D675" s="7"/>
      <c r="E675" s="7"/>
      <c r="F675" s="7"/>
      <c r="G675" s="7"/>
      <c r="H675" s="20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4"/>
      <c r="T675" s="7"/>
      <c r="U675" s="7"/>
      <c r="V675" s="7"/>
      <c r="W675" s="7"/>
      <c r="X675" s="7"/>
      <c r="Y675" s="7"/>
      <c r="Z675" s="7"/>
      <c r="AA675" s="7"/>
      <c r="AB675" s="7"/>
      <c r="AC675" s="31"/>
      <c r="AD675" s="31"/>
    </row>
    <row r="676" spans="1:30">
      <c r="A676" s="7"/>
      <c r="B676" s="22"/>
      <c r="C676" s="7"/>
      <c r="D676" s="7"/>
      <c r="E676" s="7"/>
      <c r="F676" s="7"/>
      <c r="G676" s="7"/>
      <c r="H676" s="20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4"/>
      <c r="T676" s="7"/>
      <c r="U676" s="7"/>
      <c r="V676" s="7"/>
      <c r="W676" s="7"/>
      <c r="X676" s="7"/>
      <c r="Y676" s="7"/>
      <c r="Z676" s="7"/>
      <c r="AA676" s="7"/>
      <c r="AB676" s="7"/>
      <c r="AC676" s="31"/>
      <c r="AD676" s="31"/>
    </row>
    <row r="677" spans="1:30">
      <c r="A677" s="7"/>
      <c r="B677" s="22"/>
      <c r="C677" s="7"/>
      <c r="D677" s="7"/>
      <c r="E677" s="7"/>
      <c r="F677" s="7"/>
      <c r="G677" s="7"/>
      <c r="H677" s="20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4"/>
      <c r="T677" s="7"/>
      <c r="U677" s="7"/>
      <c r="V677" s="7"/>
      <c r="W677" s="7"/>
      <c r="X677" s="7"/>
      <c r="Y677" s="7"/>
      <c r="Z677" s="7"/>
      <c r="AA677" s="7"/>
      <c r="AB677" s="7"/>
      <c r="AC677" s="31"/>
      <c r="AD677" s="31"/>
    </row>
    <row r="678" spans="1:30">
      <c r="A678" s="7"/>
      <c r="B678" s="22"/>
      <c r="C678" s="7"/>
      <c r="D678" s="7"/>
      <c r="E678" s="7"/>
      <c r="F678" s="7"/>
      <c r="G678" s="7"/>
      <c r="H678" s="20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4"/>
      <c r="T678" s="7"/>
      <c r="U678" s="7"/>
      <c r="V678" s="7"/>
      <c r="W678" s="7"/>
      <c r="X678" s="7"/>
      <c r="Y678" s="7"/>
      <c r="Z678" s="7"/>
      <c r="AA678" s="7"/>
      <c r="AB678" s="7"/>
      <c r="AC678" s="31"/>
      <c r="AD678" s="31"/>
    </row>
    <row r="679" spans="1:30">
      <c r="A679" s="7"/>
      <c r="B679" s="22"/>
      <c r="C679" s="7"/>
      <c r="D679" s="7"/>
      <c r="E679" s="7"/>
      <c r="F679" s="7"/>
      <c r="G679" s="7"/>
      <c r="H679" s="20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4"/>
      <c r="T679" s="7"/>
      <c r="U679" s="7"/>
      <c r="V679" s="7"/>
      <c r="W679" s="7"/>
      <c r="X679" s="7"/>
      <c r="Y679" s="7"/>
      <c r="Z679" s="7"/>
      <c r="AA679" s="7"/>
      <c r="AB679" s="7"/>
      <c r="AC679" s="31"/>
      <c r="AD679" s="31"/>
    </row>
    <row r="680" spans="1:30">
      <c r="A680" s="7"/>
      <c r="B680" s="22"/>
      <c r="C680" s="7"/>
      <c r="D680" s="7"/>
      <c r="E680" s="7"/>
      <c r="F680" s="7"/>
      <c r="G680" s="7"/>
      <c r="H680" s="20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4"/>
      <c r="T680" s="7"/>
      <c r="U680" s="7"/>
      <c r="V680" s="7"/>
      <c r="W680" s="7"/>
      <c r="X680" s="7"/>
      <c r="Y680" s="7"/>
      <c r="Z680" s="7"/>
      <c r="AA680" s="7"/>
      <c r="AB680" s="7"/>
      <c r="AC680" s="31"/>
      <c r="AD680" s="31"/>
    </row>
    <row r="681" spans="1:30">
      <c r="A681" s="7"/>
      <c r="B681" s="22"/>
      <c r="C681" s="7"/>
      <c r="D681" s="7"/>
      <c r="E681" s="7"/>
      <c r="F681" s="7"/>
      <c r="G681" s="7"/>
      <c r="H681" s="20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4"/>
      <c r="T681" s="7"/>
      <c r="U681" s="7"/>
      <c r="V681" s="7"/>
      <c r="W681" s="7"/>
      <c r="X681" s="7"/>
      <c r="Y681" s="7"/>
      <c r="Z681" s="7"/>
      <c r="AA681" s="7"/>
      <c r="AB681" s="7"/>
      <c r="AC681" s="31"/>
      <c r="AD681" s="31"/>
    </row>
    <row r="682" spans="1:30">
      <c r="A682" s="7"/>
      <c r="B682" s="22"/>
      <c r="C682" s="7"/>
      <c r="D682" s="7"/>
      <c r="E682" s="7"/>
      <c r="F682" s="7"/>
      <c r="G682" s="7"/>
      <c r="H682" s="20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4"/>
      <c r="T682" s="7"/>
      <c r="U682" s="7"/>
      <c r="V682" s="7"/>
      <c r="W682" s="7"/>
      <c r="X682" s="7"/>
      <c r="Y682" s="7"/>
      <c r="Z682" s="7"/>
      <c r="AA682" s="7"/>
      <c r="AB682" s="7"/>
      <c r="AC682" s="31"/>
      <c r="AD682" s="31"/>
    </row>
    <row r="683" spans="1:30">
      <c r="A683" s="7"/>
      <c r="B683" s="22"/>
      <c r="C683" s="7"/>
      <c r="D683" s="7"/>
      <c r="E683" s="7"/>
      <c r="F683" s="7"/>
      <c r="G683" s="7"/>
      <c r="H683" s="20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4"/>
      <c r="T683" s="7"/>
      <c r="U683" s="7"/>
      <c r="V683" s="7"/>
      <c r="W683" s="7"/>
      <c r="X683" s="7"/>
      <c r="Y683" s="7"/>
      <c r="Z683" s="7"/>
      <c r="AA683" s="7"/>
      <c r="AB683" s="7"/>
      <c r="AC683" s="31"/>
      <c r="AD683" s="31"/>
    </row>
    <row r="684" spans="1:30">
      <c r="A684" s="7"/>
      <c r="B684" s="22"/>
      <c r="C684" s="7"/>
      <c r="D684" s="7"/>
      <c r="E684" s="7"/>
      <c r="F684" s="7"/>
      <c r="G684" s="7"/>
      <c r="H684" s="20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4"/>
      <c r="T684" s="7"/>
      <c r="U684" s="7"/>
      <c r="V684" s="7"/>
      <c r="W684" s="7"/>
      <c r="X684" s="7"/>
      <c r="Y684" s="7"/>
      <c r="Z684" s="7"/>
      <c r="AA684" s="7"/>
      <c r="AB684" s="7"/>
      <c r="AC684" s="31"/>
      <c r="AD684" s="31"/>
    </row>
    <row r="685" spans="1:30">
      <c r="A685" s="7"/>
      <c r="B685" s="22"/>
      <c r="C685" s="7"/>
      <c r="D685" s="7"/>
      <c r="E685" s="7"/>
      <c r="F685" s="7"/>
      <c r="G685" s="7"/>
      <c r="H685" s="20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4"/>
      <c r="T685" s="7"/>
      <c r="U685" s="7"/>
      <c r="V685" s="7"/>
      <c r="W685" s="7"/>
      <c r="X685" s="7"/>
      <c r="Y685" s="7"/>
      <c r="Z685" s="7"/>
      <c r="AA685" s="7"/>
      <c r="AB685" s="7"/>
      <c r="AC685" s="31"/>
      <c r="AD685" s="31"/>
    </row>
    <row r="686" spans="1:30">
      <c r="A686" s="7"/>
      <c r="B686" s="22"/>
      <c r="C686" s="7"/>
      <c r="D686" s="7"/>
      <c r="E686" s="7"/>
      <c r="F686" s="7"/>
      <c r="G686" s="7"/>
      <c r="H686" s="20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4"/>
      <c r="T686" s="7"/>
      <c r="U686" s="7"/>
      <c r="V686" s="7"/>
      <c r="W686" s="7"/>
      <c r="X686" s="7"/>
      <c r="Y686" s="7"/>
      <c r="Z686" s="7"/>
      <c r="AA686" s="7"/>
      <c r="AB686" s="7"/>
      <c r="AC686" s="31"/>
      <c r="AD686" s="31"/>
    </row>
    <row r="687" spans="1:30">
      <c r="A687" s="7"/>
      <c r="B687" s="22"/>
      <c r="C687" s="7"/>
      <c r="D687" s="7"/>
      <c r="E687" s="7"/>
      <c r="F687" s="7"/>
      <c r="G687" s="7"/>
      <c r="H687" s="20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4"/>
      <c r="T687" s="7"/>
      <c r="U687" s="7"/>
      <c r="V687" s="7"/>
      <c r="W687" s="7"/>
      <c r="X687" s="7"/>
      <c r="Y687" s="7"/>
      <c r="Z687" s="7"/>
      <c r="AA687" s="7"/>
      <c r="AB687" s="7"/>
      <c r="AC687" s="31"/>
      <c r="AD687" s="31"/>
    </row>
    <row r="688" spans="1:30">
      <c r="A688" s="7"/>
      <c r="B688" s="22"/>
      <c r="C688" s="7"/>
      <c r="D688" s="7"/>
      <c r="E688" s="7"/>
      <c r="F688" s="7"/>
      <c r="G688" s="7"/>
      <c r="H688" s="20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4"/>
      <c r="T688" s="7"/>
      <c r="U688" s="7"/>
      <c r="V688" s="7"/>
      <c r="W688" s="7"/>
      <c r="X688" s="7"/>
      <c r="Y688" s="7"/>
      <c r="Z688" s="7"/>
      <c r="AA688" s="7"/>
      <c r="AB688" s="7"/>
      <c r="AC688" s="31"/>
      <c r="AD688" s="31"/>
    </row>
    <row r="689" spans="1:30">
      <c r="A689" s="7"/>
      <c r="B689" s="22"/>
      <c r="C689" s="7"/>
      <c r="D689" s="7"/>
      <c r="E689" s="7"/>
      <c r="F689" s="7"/>
      <c r="G689" s="7"/>
      <c r="H689" s="20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4"/>
      <c r="T689" s="7"/>
      <c r="U689" s="7"/>
      <c r="V689" s="7"/>
      <c r="W689" s="7"/>
      <c r="X689" s="7"/>
      <c r="Y689" s="7"/>
      <c r="Z689" s="7"/>
      <c r="AA689" s="7"/>
      <c r="AB689" s="7"/>
      <c r="AC689" s="31"/>
      <c r="AD689" s="31"/>
    </row>
    <row r="690" spans="1:30">
      <c r="A690" s="7"/>
      <c r="B690" s="22"/>
      <c r="C690" s="7"/>
      <c r="D690" s="7"/>
      <c r="E690" s="7"/>
      <c r="F690" s="7"/>
      <c r="G690" s="7"/>
      <c r="H690" s="20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4"/>
      <c r="T690" s="7"/>
      <c r="U690" s="7"/>
      <c r="V690" s="7"/>
      <c r="W690" s="7"/>
      <c r="X690" s="7"/>
      <c r="Y690" s="7"/>
      <c r="Z690" s="7"/>
      <c r="AA690" s="7"/>
      <c r="AB690" s="7"/>
      <c r="AC690" s="31"/>
      <c r="AD690" s="31"/>
    </row>
    <row r="691" spans="1:30">
      <c r="A691" s="7"/>
      <c r="B691" s="22"/>
      <c r="C691" s="7"/>
      <c r="D691" s="7"/>
      <c r="E691" s="7"/>
      <c r="F691" s="7"/>
      <c r="G691" s="7"/>
      <c r="H691" s="20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4"/>
      <c r="T691" s="7"/>
      <c r="U691" s="7"/>
      <c r="V691" s="7"/>
      <c r="W691" s="7"/>
      <c r="X691" s="7"/>
      <c r="Y691" s="7"/>
      <c r="Z691" s="7"/>
      <c r="AA691" s="7"/>
      <c r="AB691" s="7"/>
      <c r="AC691" s="31"/>
      <c r="AD691" s="31"/>
    </row>
    <row r="692" spans="1:30">
      <c r="A692" s="7"/>
      <c r="B692" s="22"/>
      <c r="C692" s="7"/>
      <c r="D692" s="7"/>
      <c r="E692" s="7"/>
      <c r="F692" s="7"/>
      <c r="G692" s="7"/>
      <c r="H692" s="20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4"/>
      <c r="T692" s="7"/>
      <c r="U692" s="7"/>
      <c r="V692" s="7"/>
      <c r="W692" s="7"/>
      <c r="X692" s="7"/>
      <c r="Y692" s="7"/>
      <c r="Z692" s="7"/>
      <c r="AA692" s="7"/>
      <c r="AB692" s="7"/>
      <c r="AC692" s="31"/>
      <c r="AD692" s="31"/>
    </row>
    <row r="693" spans="1:30">
      <c r="A693" s="7"/>
      <c r="B693" s="22"/>
      <c r="C693" s="7"/>
      <c r="D693" s="7"/>
      <c r="E693" s="7"/>
      <c r="F693" s="7"/>
      <c r="G693" s="7"/>
      <c r="H693" s="20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4"/>
      <c r="T693" s="7"/>
      <c r="U693" s="7"/>
      <c r="V693" s="7"/>
      <c r="W693" s="7"/>
      <c r="X693" s="7"/>
      <c r="Y693" s="7"/>
      <c r="Z693" s="7"/>
      <c r="AA693" s="7"/>
      <c r="AB693" s="7"/>
      <c r="AC693" s="31"/>
      <c r="AD693" s="31"/>
    </row>
    <row r="694" spans="1:30">
      <c r="A694" s="7"/>
      <c r="B694" s="22"/>
      <c r="C694" s="7"/>
      <c r="D694" s="7"/>
      <c r="E694" s="7"/>
      <c r="F694" s="7"/>
      <c r="G694" s="7"/>
      <c r="H694" s="20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4"/>
      <c r="T694" s="7"/>
      <c r="U694" s="7"/>
      <c r="V694" s="7"/>
      <c r="W694" s="7"/>
      <c r="X694" s="7"/>
      <c r="Y694" s="7"/>
      <c r="Z694" s="7"/>
      <c r="AA694" s="7"/>
      <c r="AB694" s="7"/>
      <c r="AC694" s="31"/>
      <c r="AD694" s="31"/>
    </row>
    <row r="695" spans="1:30">
      <c r="A695" s="7"/>
      <c r="B695" s="22"/>
      <c r="C695" s="7"/>
      <c r="D695" s="7"/>
      <c r="E695" s="7"/>
      <c r="F695" s="7"/>
      <c r="G695" s="7"/>
      <c r="H695" s="20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4"/>
      <c r="T695" s="7"/>
      <c r="U695" s="7"/>
      <c r="V695" s="7"/>
      <c r="W695" s="7"/>
      <c r="X695" s="7"/>
      <c r="Y695" s="7"/>
      <c r="Z695" s="7"/>
      <c r="AA695" s="7"/>
      <c r="AB695" s="7"/>
      <c r="AC695" s="31"/>
      <c r="AD695" s="31"/>
    </row>
    <row r="696" spans="1:30">
      <c r="A696" s="7"/>
      <c r="B696" s="22"/>
      <c r="C696" s="7"/>
      <c r="D696" s="7"/>
      <c r="E696" s="7"/>
      <c r="F696" s="7"/>
      <c r="G696" s="7"/>
      <c r="H696" s="20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4"/>
      <c r="T696" s="7"/>
      <c r="U696" s="7"/>
      <c r="V696" s="7"/>
      <c r="W696" s="7"/>
      <c r="X696" s="7"/>
      <c r="Y696" s="7"/>
      <c r="Z696" s="7"/>
      <c r="AA696" s="7"/>
      <c r="AB696" s="7"/>
      <c r="AC696" s="31"/>
      <c r="AD696" s="31"/>
    </row>
    <row r="697" spans="1:30">
      <c r="A697" s="7"/>
      <c r="B697" s="22"/>
      <c r="C697" s="7"/>
      <c r="D697" s="7"/>
      <c r="E697" s="7"/>
      <c r="F697" s="7"/>
      <c r="G697" s="7"/>
      <c r="H697" s="20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4"/>
      <c r="T697" s="7"/>
      <c r="U697" s="7"/>
      <c r="V697" s="7"/>
      <c r="W697" s="7"/>
      <c r="X697" s="7"/>
      <c r="Y697" s="7"/>
      <c r="Z697" s="7"/>
      <c r="AA697" s="7"/>
      <c r="AB697" s="7"/>
      <c r="AC697" s="31"/>
      <c r="AD697" s="31"/>
    </row>
    <row r="698" spans="1:30">
      <c r="A698" s="7"/>
      <c r="B698" s="22"/>
      <c r="C698" s="7"/>
      <c r="D698" s="7"/>
      <c r="E698" s="7"/>
      <c r="F698" s="7"/>
      <c r="G698" s="7"/>
      <c r="H698" s="20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4"/>
      <c r="T698" s="7"/>
      <c r="U698" s="7"/>
      <c r="V698" s="7"/>
      <c r="W698" s="7"/>
      <c r="X698" s="7"/>
      <c r="Y698" s="7"/>
      <c r="Z698" s="7"/>
      <c r="AA698" s="7"/>
      <c r="AB698" s="7"/>
      <c r="AC698" s="31"/>
      <c r="AD698" s="31"/>
    </row>
    <row r="699" spans="1:30">
      <c r="A699" s="7"/>
      <c r="B699" s="22"/>
      <c r="C699" s="7"/>
      <c r="D699" s="7"/>
      <c r="E699" s="7"/>
      <c r="F699" s="7"/>
      <c r="G699" s="7"/>
      <c r="H699" s="20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4"/>
      <c r="T699" s="7"/>
      <c r="U699" s="7"/>
      <c r="V699" s="7"/>
      <c r="W699" s="7"/>
      <c r="X699" s="7"/>
      <c r="Y699" s="7"/>
      <c r="Z699" s="7"/>
      <c r="AA699" s="7"/>
      <c r="AB699" s="7"/>
      <c r="AC699" s="31"/>
      <c r="AD699" s="31"/>
    </row>
    <row r="700" spans="1:30">
      <c r="A700" s="7"/>
      <c r="B700" s="22"/>
      <c r="C700" s="7"/>
      <c r="D700" s="7"/>
      <c r="E700" s="7"/>
      <c r="F700" s="7"/>
      <c r="G700" s="7"/>
      <c r="H700" s="20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4"/>
      <c r="T700" s="7"/>
      <c r="U700" s="7"/>
      <c r="V700" s="7"/>
      <c r="W700" s="7"/>
      <c r="X700" s="7"/>
      <c r="Y700" s="7"/>
      <c r="Z700" s="7"/>
      <c r="AA700" s="7"/>
      <c r="AB700" s="7"/>
      <c r="AC700" s="31"/>
      <c r="AD700" s="31"/>
    </row>
    <row r="701" spans="1:30">
      <c r="A701" s="7"/>
      <c r="B701" s="22"/>
      <c r="C701" s="7"/>
      <c r="D701" s="7"/>
      <c r="E701" s="7"/>
      <c r="F701" s="7"/>
      <c r="G701" s="7"/>
      <c r="H701" s="20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4"/>
      <c r="T701" s="7"/>
      <c r="U701" s="7"/>
      <c r="V701" s="7"/>
      <c r="W701" s="7"/>
      <c r="X701" s="7"/>
      <c r="Y701" s="7"/>
      <c r="Z701" s="7"/>
      <c r="AA701" s="7"/>
      <c r="AB701" s="7"/>
      <c r="AC701" s="31"/>
      <c r="AD701" s="31"/>
    </row>
    <row r="702" spans="1:30">
      <c r="A702" s="7"/>
      <c r="B702" s="22"/>
      <c r="C702" s="7"/>
      <c r="D702" s="7"/>
      <c r="E702" s="7"/>
      <c r="F702" s="7"/>
      <c r="G702" s="7"/>
      <c r="H702" s="20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4"/>
      <c r="T702" s="7"/>
      <c r="U702" s="7"/>
      <c r="V702" s="7"/>
      <c r="W702" s="7"/>
      <c r="X702" s="7"/>
      <c r="Y702" s="7"/>
      <c r="Z702" s="7"/>
      <c r="AA702" s="7"/>
      <c r="AB702" s="7"/>
      <c r="AC702" s="31"/>
      <c r="AD702" s="31"/>
    </row>
    <row r="703" spans="1:30">
      <c r="A703" s="7"/>
      <c r="B703" s="22"/>
      <c r="C703" s="7"/>
      <c r="D703" s="7"/>
      <c r="E703" s="7"/>
      <c r="F703" s="7"/>
      <c r="G703" s="7"/>
      <c r="H703" s="20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4"/>
      <c r="T703" s="7"/>
      <c r="U703" s="7"/>
      <c r="V703" s="7"/>
      <c r="W703" s="7"/>
      <c r="X703" s="7"/>
      <c r="Y703" s="7"/>
      <c r="Z703" s="7"/>
      <c r="AA703" s="7"/>
      <c r="AB703" s="7"/>
      <c r="AC703" s="31"/>
      <c r="AD703" s="31"/>
    </row>
    <row r="704" spans="1:30">
      <c r="A704" s="7"/>
      <c r="B704" s="22"/>
      <c r="C704" s="7"/>
      <c r="D704" s="7"/>
      <c r="E704" s="7"/>
      <c r="F704" s="7"/>
      <c r="G704" s="7"/>
      <c r="H704" s="20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4"/>
      <c r="T704" s="7"/>
      <c r="U704" s="7"/>
      <c r="V704" s="7"/>
      <c r="W704" s="7"/>
      <c r="X704" s="7"/>
      <c r="Y704" s="7"/>
      <c r="Z704" s="7"/>
      <c r="AA704" s="7"/>
      <c r="AB704" s="7"/>
      <c r="AC704" s="31"/>
      <c r="AD704" s="31"/>
    </row>
    <row r="705" spans="1:30">
      <c r="A705" s="7"/>
      <c r="B705" s="22"/>
      <c r="C705" s="7"/>
      <c r="D705" s="7"/>
      <c r="E705" s="7"/>
      <c r="F705" s="7"/>
      <c r="G705" s="7"/>
      <c r="H705" s="20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4"/>
      <c r="T705" s="7"/>
      <c r="U705" s="7"/>
      <c r="V705" s="7"/>
      <c r="W705" s="7"/>
      <c r="X705" s="7"/>
      <c r="Y705" s="7"/>
      <c r="Z705" s="7"/>
      <c r="AA705" s="7"/>
      <c r="AB705" s="7"/>
      <c r="AC705" s="31"/>
      <c r="AD705" s="31"/>
    </row>
    <row r="706" spans="1:30">
      <c r="A706" s="7"/>
      <c r="B706" s="22"/>
      <c r="C706" s="7"/>
      <c r="D706" s="7"/>
      <c r="E706" s="7"/>
      <c r="F706" s="7"/>
      <c r="G706" s="7"/>
      <c r="H706" s="20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4"/>
      <c r="T706" s="7"/>
      <c r="U706" s="7"/>
      <c r="V706" s="7"/>
      <c r="W706" s="7"/>
      <c r="X706" s="7"/>
      <c r="Y706" s="7"/>
      <c r="Z706" s="7"/>
      <c r="AA706" s="7"/>
      <c r="AB706" s="7"/>
      <c r="AC706" s="31"/>
      <c r="AD706" s="31"/>
    </row>
    <row r="707" spans="1:30">
      <c r="A707" s="7"/>
      <c r="B707" s="22"/>
      <c r="C707" s="7"/>
      <c r="D707" s="7"/>
      <c r="E707" s="7"/>
      <c r="F707" s="7"/>
      <c r="G707" s="7"/>
      <c r="H707" s="20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4"/>
      <c r="T707" s="7"/>
      <c r="U707" s="7"/>
      <c r="V707" s="7"/>
      <c r="W707" s="7"/>
      <c r="X707" s="7"/>
      <c r="Y707" s="7"/>
      <c r="Z707" s="7"/>
      <c r="AA707" s="7"/>
      <c r="AB707" s="7"/>
      <c r="AC707" s="31"/>
      <c r="AD707" s="31"/>
    </row>
    <row r="708" spans="1:30">
      <c r="A708" s="7"/>
      <c r="B708" s="22"/>
      <c r="C708" s="7"/>
      <c r="D708" s="7"/>
      <c r="E708" s="7"/>
      <c r="F708" s="7"/>
      <c r="G708" s="7"/>
      <c r="H708" s="20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4"/>
      <c r="T708" s="7"/>
      <c r="U708" s="7"/>
      <c r="V708" s="7"/>
      <c r="W708" s="7"/>
      <c r="X708" s="7"/>
      <c r="Y708" s="7"/>
      <c r="Z708" s="7"/>
      <c r="AA708" s="7"/>
      <c r="AB708" s="7"/>
      <c r="AC708" s="31"/>
      <c r="AD708" s="31"/>
    </row>
    <row r="709" spans="1:30">
      <c r="A709" s="7"/>
      <c r="B709" s="22"/>
      <c r="C709" s="7"/>
      <c r="D709" s="7"/>
      <c r="E709" s="7"/>
      <c r="F709" s="7"/>
      <c r="G709" s="7"/>
      <c r="H709" s="20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4"/>
      <c r="T709" s="7"/>
      <c r="U709" s="7"/>
      <c r="V709" s="7"/>
      <c r="W709" s="7"/>
      <c r="X709" s="7"/>
      <c r="Y709" s="7"/>
      <c r="Z709" s="7"/>
      <c r="AA709" s="7"/>
      <c r="AB709" s="7"/>
      <c r="AC709" s="31"/>
      <c r="AD709" s="31"/>
    </row>
    <row r="710" spans="1:30">
      <c r="A710" s="7"/>
      <c r="B710" s="22"/>
      <c r="C710" s="7"/>
      <c r="D710" s="7"/>
      <c r="E710" s="7"/>
      <c r="F710" s="7"/>
      <c r="G710" s="7"/>
      <c r="H710" s="20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4"/>
      <c r="T710" s="7"/>
      <c r="U710" s="7"/>
      <c r="V710" s="7"/>
      <c r="W710" s="7"/>
      <c r="X710" s="7"/>
      <c r="Y710" s="7"/>
      <c r="Z710" s="7"/>
      <c r="AA710" s="7"/>
      <c r="AB710" s="7"/>
      <c r="AC710" s="31"/>
      <c r="AD710" s="31"/>
    </row>
    <row r="711" spans="1:30">
      <c r="A711" s="7"/>
      <c r="B711" s="22"/>
      <c r="C711" s="7"/>
      <c r="D711" s="7"/>
      <c r="E711" s="7"/>
      <c r="F711" s="7"/>
      <c r="G711" s="7"/>
      <c r="H711" s="20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4"/>
      <c r="T711" s="7"/>
      <c r="U711" s="7"/>
      <c r="V711" s="7"/>
      <c r="W711" s="7"/>
      <c r="X711" s="7"/>
      <c r="Y711" s="7"/>
      <c r="Z711" s="7"/>
      <c r="AA711" s="7"/>
      <c r="AB711" s="7"/>
      <c r="AC711" s="31"/>
      <c r="AD711" s="31"/>
    </row>
    <row r="712" spans="1:30">
      <c r="A712" s="7"/>
      <c r="B712" s="22"/>
      <c r="C712" s="7"/>
      <c r="D712" s="7"/>
      <c r="E712" s="7"/>
      <c r="F712" s="7"/>
      <c r="G712" s="7"/>
      <c r="H712" s="20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4"/>
      <c r="T712" s="7"/>
      <c r="U712" s="7"/>
      <c r="V712" s="7"/>
      <c r="W712" s="7"/>
      <c r="X712" s="7"/>
      <c r="Y712" s="7"/>
      <c r="Z712" s="7"/>
      <c r="AA712" s="7"/>
      <c r="AB712" s="7"/>
      <c r="AC712" s="31"/>
      <c r="AD712" s="31"/>
    </row>
    <row r="713" spans="1:30">
      <c r="A713" s="7"/>
      <c r="B713" s="22"/>
      <c r="C713" s="7"/>
      <c r="D713" s="7"/>
      <c r="E713" s="7"/>
      <c r="F713" s="7"/>
      <c r="G713" s="7"/>
      <c r="H713" s="20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4"/>
      <c r="T713" s="7"/>
      <c r="U713" s="7"/>
      <c r="V713" s="7"/>
      <c r="W713" s="7"/>
      <c r="X713" s="7"/>
      <c r="Y713" s="7"/>
      <c r="Z713" s="7"/>
      <c r="AA713" s="7"/>
      <c r="AB713" s="7"/>
      <c r="AC713" s="31"/>
      <c r="AD713" s="31"/>
    </row>
    <row r="714" spans="1:30">
      <c r="A714" s="7"/>
      <c r="B714" s="22"/>
      <c r="C714" s="7"/>
      <c r="D714" s="7"/>
      <c r="E714" s="7"/>
      <c r="F714" s="7"/>
      <c r="G714" s="7"/>
      <c r="H714" s="20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4"/>
      <c r="T714" s="7"/>
      <c r="U714" s="7"/>
      <c r="V714" s="7"/>
      <c r="W714" s="7"/>
      <c r="X714" s="7"/>
      <c r="Y714" s="7"/>
      <c r="Z714" s="7"/>
      <c r="AA714" s="7"/>
      <c r="AB714" s="7"/>
      <c r="AC714" s="31"/>
      <c r="AD714" s="31"/>
    </row>
    <row r="715" spans="1:30">
      <c r="A715" s="7"/>
      <c r="B715" s="22"/>
      <c r="C715" s="7"/>
      <c r="D715" s="7"/>
      <c r="E715" s="7"/>
      <c r="F715" s="7"/>
      <c r="G715" s="7"/>
      <c r="H715" s="20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4"/>
      <c r="T715" s="7"/>
      <c r="U715" s="7"/>
      <c r="V715" s="7"/>
      <c r="W715" s="7"/>
      <c r="X715" s="7"/>
      <c r="Y715" s="7"/>
      <c r="Z715" s="7"/>
      <c r="AA715" s="7"/>
      <c r="AB715" s="7"/>
      <c r="AC715" s="31"/>
      <c r="AD715" s="31"/>
    </row>
    <row r="716" spans="1:30">
      <c r="A716" s="7"/>
      <c r="B716" s="22"/>
      <c r="C716" s="7"/>
      <c r="D716" s="7"/>
      <c r="E716" s="7"/>
      <c r="F716" s="7"/>
      <c r="G716" s="7"/>
      <c r="H716" s="20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4"/>
      <c r="T716" s="7"/>
      <c r="U716" s="7"/>
      <c r="V716" s="7"/>
      <c r="W716" s="7"/>
      <c r="X716" s="7"/>
      <c r="Y716" s="7"/>
      <c r="Z716" s="7"/>
      <c r="AA716" s="7"/>
      <c r="AB716" s="7"/>
      <c r="AC716" s="31"/>
      <c r="AD716" s="31"/>
    </row>
    <row r="717" spans="1:30">
      <c r="A717" s="7"/>
      <c r="B717" s="22"/>
      <c r="C717" s="7"/>
      <c r="D717" s="7"/>
      <c r="E717" s="7"/>
      <c r="F717" s="7"/>
      <c r="G717" s="7"/>
      <c r="H717" s="20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4"/>
      <c r="T717" s="7"/>
      <c r="U717" s="7"/>
      <c r="V717" s="7"/>
      <c r="W717" s="7"/>
      <c r="X717" s="7"/>
      <c r="Y717" s="7"/>
      <c r="Z717" s="7"/>
      <c r="AA717" s="7"/>
      <c r="AB717" s="7"/>
      <c r="AC717" s="31"/>
      <c r="AD717" s="31"/>
    </row>
    <row r="718" spans="1:30">
      <c r="A718" s="7"/>
      <c r="B718" s="22"/>
      <c r="C718" s="7"/>
      <c r="D718" s="7"/>
      <c r="E718" s="7"/>
      <c r="F718" s="7"/>
      <c r="G718" s="7"/>
      <c r="H718" s="20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4"/>
      <c r="T718" s="7"/>
      <c r="U718" s="7"/>
      <c r="V718" s="7"/>
      <c r="W718" s="7"/>
      <c r="X718" s="7"/>
      <c r="Y718" s="7"/>
      <c r="Z718" s="7"/>
      <c r="AA718" s="7"/>
      <c r="AB718" s="7"/>
      <c r="AC718" s="31"/>
      <c r="AD718" s="31"/>
    </row>
    <row r="719" spans="1:30">
      <c r="A719" s="7"/>
      <c r="B719" s="22"/>
      <c r="C719" s="7"/>
      <c r="D719" s="7"/>
      <c r="E719" s="7"/>
      <c r="F719" s="7"/>
      <c r="G719" s="7"/>
      <c r="H719" s="20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4"/>
      <c r="T719" s="7"/>
      <c r="U719" s="7"/>
      <c r="V719" s="7"/>
      <c r="W719" s="7"/>
      <c r="X719" s="7"/>
      <c r="Y719" s="7"/>
      <c r="Z719" s="7"/>
      <c r="AA719" s="7"/>
      <c r="AB719" s="7"/>
      <c r="AC719" s="31"/>
      <c r="AD719" s="31"/>
    </row>
    <row r="720" spans="1:30">
      <c r="A720" s="7"/>
      <c r="B720" s="22"/>
      <c r="C720" s="7"/>
      <c r="D720" s="7"/>
      <c r="E720" s="7"/>
      <c r="F720" s="7"/>
      <c r="G720" s="7"/>
      <c r="H720" s="20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4"/>
      <c r="T720" s="7"/>
      <c r="U720" s="7"/>
      <c r="V720" s="7"/>
      <c r="W720" s="7"/>
      <c r="X720" s="7"/>
      <c r="Y720" s="7"/>
      <c r="Z720" s="7"/>
      <c r="AA720" s="7"/>
      <c r="AB720" s="7"/>
      <c r="AC720" s="31"/>
      <c r="AD720" s="31"/>
    </row>
    <row r="721" spans="1:30">
      <c r="A721" s="7"/>
      <c r="B721" s="22"/>
      <c r="C721" s="7"/>
      <c r="D721" s="7"/>
      <c r="E721" s="7"/>
      <c r="F721" s="7"/>
      <c r="G721" s="7"/>
      <c r="H721" s="20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4"/>
      <c r="T721" s="7"/>
      <c r="U721" s="7"/>
      <c r="V721" s="7"/>
      <c r="W721" s="7"/>
      <c r="X721" s="7"/>
      <c r="Y721" s="7"/>
      <c r="Z721" s="7"/>
      <c r="AA721" s="7"/>
      <c r="AB721" s="7"/>
      <c r="AC721" s="31"/>
      <c r="AD721" s="31"/>
    </row>
    <row r="722" spans="1:30">
      <c r="A722" s="7"/>
      <c r="B722" s="22"/>
      <c r="C722" s="7"/>
      <c r="D722" s="7"/>
      <c r="E722" s="7"/>
      <c r="F722" s="7"/>
      <c r="G722" s="7"/>
      <c r="H722" s="20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4"/>
      <c r="T722" s="7"/>
      <c r="U722" s="7"/>
      <c r="V722" s="7"/>
      <c r="W722" s="7"/>
      <c r="X722" s="7"/>
      <c r="Y722" s="7"/>
      <c r="Z722" s="7"/>
      <c r="AA722" s="7"/>
      <c r="AB722" s="7"/>
      <c r="AC722" s="31"/>
      <c r="AD722" s="31"/>
    </row>
    <row r="723" spans="1:30">
      <c r="A723" s="7"/>
      <c r="B723" s="22"/>
      <c r="C723" s="7"/>
      <c r="D723" s="7"/>
      <c r="E723" s="7"/>
      <c r="F723" s="7"/>
      <c r="G723" s="7"/>
      <c r="H723" s="20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4"/>
      <c r="T723" s="7"/>
      <c r="U723" s="7"/>
      <c r="V723" s="7"/>
      <c r="W723" s="7"/>
      <c r="X723" s="7"/>
      <c r="Y723" s="7"/>
      <c r="Z723" s="7"/>
      <c r="AA723" s="7"/>
      <c r="AB723" s="7"/>
      <c r="AC723" s="31"/>
      <c r="AD723" s="31"/>
    </row>
    <row r="724" spans="1:30">
      <c r="A724" s="7"/>
      <c r="B724" s="22"/>
      <c r="C724" s="7"/>
      <c r="D724" s="7"/>
      <c r="E724" s="7"/>
      <c r="F724" s="7"/>
      <c r="G724" s="7"/>
      <c r="H724" s="20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4"/>
      <c r="T724" s="7"/>
      <c r="U724" s="7"/>
      <c r="V724" s="7"/>
      <c r="W724" s="7"/>
      <c r="X724" s="7"/>
      <c r="Y724" s="7"/>
      <c r="Z724" s="7"/>
      <c r="AA724" s="7"/>
      <c r="AB724" s="7"/>
      <c r="AC724" s="31"/>
      <c r="AD724" s="31"/>
    </row>
    <row r="725" spans="1:30">
      <c r="A725" s="7"/>
      <c r="B725" s="22"/>
      <c r="C725" s="7"/>
      <c r="D725" s="7"/>
      <c r="E725" s="7"/>
      <c r="F725" s="7"/>
      <c r="G725" s="7"/>
      <c r="H725" s="20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4"/>
      <c r="T725" s="7"/>
      <c r="U725" s="7"/>
      <c r="V725" s="7"/>
      <c r="W725" s="7"/>
      <c r="X725" s="7"/>
      <c r="Y725" s="7"/>
      <c r="Z725" s="7"/>
      <c r="AA725" s="7"/>
      <c r="AB725" s="7"/>
      <c r="AC725" s="31"/>
      <c r="AD725" s="31"/>
    </row>
    <row r="726" spans="1:30">
      <c r="A726" s="7"/>
      <c r="B726" s="22"/>
      <c r="C726" s="7"/>
      <c r="D726" s="7"/>
      <c r="E726" s="7"/>
      <c r="F726" s="7"/>
      <c r="G726" s="7"/>
      <c r="H726" s="20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4"/>
      <c r="T726" s="7"/>
      <c r="U726" s="7"/>
      <c r="V726" s="7"/>
      <c r="W726" s="7"/>
      <c r="X726" s="7"/>
      <c r="Y726" s="7"/>
      <c r="Z726" s="7"/>
      <c r="AA726" s="7"/>
      <c r="AB726" s="7"/>
      <c r="AC726" s="31"/>
      <c r="AD726" s="31"/>
    </row>
    <row r="727" spans="1:30">
      <c r="A727" s="7"/>
      <c r="B727" s="22"/>
      <c r="C727" s="7"/>
      <c r="D727" s="7"/>
      <c r="E727" s="7"/>
      <c r="F727" s="7"/>
      <c r="G727" s="7"/>
      <c r="H727" s="20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4"/>
      <c r="T727" s="7"/>
      <c r="U727" s="7"/>
      <c r="V727" s="7"/>
      <c r="W727" s="7"/>
      <c r="X727" s="7"/>
      <c r="Y727" s="7"/>
      <c r="Z727" s="7"/>
      <c r="AA727" s="7"/>
      <c r="AB727" s="7"/>
      <c r="AC727" s="31"/>
      <c r="AD727" s="31"/>
    </row>
    <row r="728" spans="1:30">
      <c r="A728" s="7"/>
      <c r="B728" s="22"/>
      <c r="C728" s="7"/>
      <c r="D728" s="7"/>
      <c r="E728" s="7"/>
      <c r="F728" s="7"/>
      <c r="G728" s="7"/>
      <c r="H728" s="20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4"/>
      <c r="T728" s="7"/>
      <c r="U728" s="7"/>
      <c r="V728" s="7"/>
      <c r="W728" s="7"/>
      <c r="X728" s="7"/>
      <c r="Y728" s="7"/>
      <c r="Z728" s="7"/>
      <c r="AA728" s="7"/>
      <c r="AB728" s="7"/>
      <c r="AC728" s="31"/>
      <c r="AD728" s="31"/>
    </row>
    <row r="729" spans="1:30">
      <c r="A729" s="7"/>
      <c r="B729" s="22"/>
      <c r="C729" s="7"/>
      <c r="D729" s="7"/>
      <c r="E729" s="7"/>
      <c r="F729" s="7"/>
      <c r="G729" s="7"/>
      <c r="H729" s="20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4"/>
      <c r="T729" s="7"/>
      <c r="U729" s="7"/>
      <c r="V729" s="7"/>
      <c r="W729" s="7"/>
      <c r="X729" s="7"/>
      <c r="Y729" s="7"/>
      <c r="Z729" s="7"/>
      <c r="AA729" s="7"/>
      <c r="AB729" s="7"/>
      <c r="AC729" s="31"/>
      <c r="AD729" s="31"/>
    </row>
    <row r="730" spans="1:30">
      <c r="A730" s="7"/>
      <c r="B730" s="22"/>
      <c r="C730" s="7"/>
      <c r="D730" s="7"/>
      <c r="E730" s="7"/>
      <c r="F730" s="7"/>
      <c r="G730" s="7"/>
      <c r="H730" s="20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4"/>
      <c r="T730" s="7"/>
      <c r="U730" s="7"/>
      <c r="V730" s="7"/>
      <c r="W730" s="7"/>
      <c r="X730" s="7"/>
      <c r="Y730" s="7"/>
      <c r="Z730" s="7"/>
      <c r="AA730" s="7"/>
      <c r="AB730" s="7"/>
      <c r="AC730" s="31"/>
      <c r="AD730" s="31"/>
    </row>
    <row r="731" spans="1:30">
      <c r="A731" s="7"/>
      <c r="B731" s="22"/>
      <c r="C731" s="7"/>
      <c r="D731" s="7"/>
      <c r="E731" s="7"/>
      <c r="F731" s="7"/>
      <c r="G731" s="7"/>
      <c r="H731" s="20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4"/>
      <c r="T731" s="7"/>
      <c r="U731" s="7"/>
      <c r="V731" s="7"/>
      <c r="W731" s="7"/>
      <c r="X731" s="7"/>
      <c r="Y731" s="7"/>
      <c r="Z731" s="7"/>
      <c r="AA731" s="7"/>
      <c r="AB731" s="7"/>
      <c r="AC731" s="31"/>
      <c r="AD731" s="31"/>
    </row>
    <row r="732" spans="1:30">
      <c r="A732" s="7"/>
      <c r="B732" s="22"/>
      <c r="C732" s="7"/>
      <c r="D732" s="7"/>
      <c r="E732" s="7"/>
      <c r="F732" s="7"/>
      <c r="G732" s="7"/>
      <c r="H732" s="20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4"/>
      <c r="T732" s="7"/>
      <c r="U732" s="7"/>
      <c r="V732" s="7"/>
      <c r="W732" s="7"/>
      <c r="X732" s="7"/>
      <c r="Y732" s="7"/>
      <c r="Z732" s="7"/>
      <c r="AA732" s="7"/>
      <c r="AB732" s="7"/>
      <c r="AC732" s="31"/>
      <c r="AD732" s="31"/>
    </row>
    <row r="733" spans="1:30">
      <c r="A733" s="7"/>
      <c r="B733" s="22"/>
      <c r="C733" s="7"/>
      <c r="D733" s="7"/>
      <c r="E733" s="7"/>
      <c r="F733" s="7"/>
      <c r="G733" s="7"/>
      <c r="H733" s="20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4"/>
      <c r="T733" s="7"/>
      <c r="U733" s="7"/>
      <c r="V733" s="7"/>
      <c r="W733" s="7"/>
      <c r="X733" s="7"/>
      <c r="Y733" s="7"/>
      <c r="Z733" s="7"/>
      <c r="AA733" s="7"/>
      <c r="AB733" s="7"/>
      <c r="AC733" s="31"/>
      <c r="AD733" s="31"/>
    </row>
    <row r="734" spans="1:30">
      <c r="A734" s="7"/>
      <c r="B734" s="22"/>
      <c r="C734" s="7"/>
      <c r="D734" s="7"/>
      <c r="E734" s="7"/>
      <c r="F734" s="7"/>
      <c r="G734" s="7"/>
      <c r="H734" s="20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4"/>
      <c r="T734" s="7"/>
      <c r="U734" s="7"/>
      <c r="V734" s="7"/>
      <c r="W734" s="7"/>
      <c r="X734" s="7"/>
      <c r="Y734" s="7"/>
      <c r="Z734" s="7"/>
      <c r="AA734" s="7"/>
      <c r="AB734" s="7"/>
      <c r="AC734" s="31"/>
      <c r="AD734" s="31"/>
    </row>
    <row r="735" spans="1:30">
      <c r="A735" s="7"/>
      <c r="B735" s="22"/>
      <c r="C735" s="7"/>
      <c r="D735" s="7"/>
      <c r="E735" s="7"/>
      <c r="F735" s="7"/>
      <c r="G735" s="7"/>
      <c r="H735" s="20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4"/>
      <c r="T735" s="7"/>
      <c r="U735" s="7"/>
      <c r="V735" s="7"/>
      <c r="W735" s="7"/>
      <c r="X735" s="7"/>
      <c r="Y735" s="7"/>
      <c r="Z735" s="7"/>
      <c r="AA735" s="7"/>
      <c r="AB735" s="7"/>
      <c r="AC735" s="31"/>
      <c r="AD735" s="31"/>
    </row>
    <row r="736" spans="1:30">
      <c r="A736" s="7"/>
      <c r="B736" s="22"/>
      <c r="C736" s="7"/>
      <c r="D736" s="7"/>
      <c r="E736" s="7"/>
      <c r="F736" s="7"/>
      <c r="G736" s="7"/>
      <c r="H736" s="20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4"/>
      <c r="T736" s="7"/>
      <c r="U736" s="7"/>
      <c r="V736" s="7"/>
      <c r="W736" s="7"/>
      <c r="X736" s="7"/>
      <c r="Y736" s="7"/>
      <c r="Z736" s="7"/>
      <c r="AA736" s="7"/>
      <c r="AB736" s="7"/>
      <c r="AC736" s="31"/>
      <c r="AD736" s="31"/>
    </row>
    <row r="737" spans="1:30">
      <c r="A737" s="7"/>
      <c r="B737" s="22"/>
      <c r="C737" s="7"/>
      <c r="D737" s="7"/>
      <c r="E737" s="7"/>
      <c r="F737" s="7"/>
      <c r="G737" s="7"/>
      <c r="H737" s="20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4"/>
      <c r="T737" s="7"/>
      <c r="U737" s="7"/>
      <c r="V737" s="7"/>
      <c r="W737" s="7"/>
      <c r="X737" s="7"/>
      <c r="Y737" s="7"/>
      <c r="Z737" s="7"/>
      <c r="AA737" s="7"/>
      <c r="AB737" s="7"/>
      <c r="AC737" s="31"/>
      <c r="AD737" s="31"/>
    </row>
    <row r="738" spans="1:30">
      <c r="A738" s="7"/>
      <c r="B738" s="22"/>
      <c r="C738" s="7"/>
      <c r="D738" s="7"/>
      <c r="E738" s="7"/>
      <c r="F738" s="7"/>
      <c r="G738" s="7"/>
      <c r="H738" s="20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4"/>
      <c r="T738" s="7"/>
      <c r="U738" s="7"/>
      <c r="V738" s="7"/>
      <c r="W738" s="7"/>
      <c r="X738" s="7"/>
      <c r="Y738" s="7"/>
      <c r="Z738" s="7"/>
      <c r="AA738" s="7"/>
      <c r="AB738" s="7"/>
      <c r="AC738" s="31"/>
      <c r="AD738" s="31"/>
    </row>
    <row r="739" spans="1:30">
      <c r="A739" s="7"/>
      <c r="B739" s="22"/>
      <c r="C739" s="7"/>
      <c r="D739" s="7"/>
      <c r="E739" s="7"/>
      <c r="F739" s="7"/>
      <c r="G739" s="7"/>
      <c r="H739" s="20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4"/>
      <c r="T739" s="7"/>
      <c r="U739" s="7"/>
      <c r="V739" s="7"/>
      <c r="W739" s="7"/>
      <c r="X739" s="7"/>
      <c r="Y739" s="7"/>
      <c r="Z739" s="7"/>
      <c r="AA739" s="7"/>
      <c r="AB739" s="7"/>
      <c r="AC739" s="31"/>
      <c r="AD739" s="31"/>
    </row>
    <row r="740" spans="1:30">
      <c r="A740" s="7"/>
      <c r="B740" s="22"/>
      <c r="C740" s="7"/>
      <c r="D740" s="7"/>
      <c r="E740" s="7"/>
      <c r="F740" s="7"/>
      <c r="G740" s="7"/>
      <c r="H740" s="20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4"/>
      <c r="T740" s="7"/>
      <c r="U740" s="7"/>
      <c r="V740" s="7"/>
      <c r="W740" s="7"/>
      <c r="X740" s="7"/>
      <c r="Y740" s="7"/>
      <c r="Z740" s="7"/>
      <c r="AA740" s="7"/>
      <c r="AB740" s="7"/>
      <c r="AC740" s="31"/>
      <c r="AD740" s="31"/>
    </row>
    <row r="741" spans="1:30">
      <c r="A741" s="7"/>
      <c r="B741" s="22"/>
      <c r="C741" s="7"/>
      <c r="D741" s="7"/>
      <c r="E741" s="7"/>
      <c r="F741" s="7"/>
      <c r="G741" s="7"/>
      <c r="H741" s="20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4"/>
      <c r="T741" s="7"/>
      <c r="U741" s="7"/>
      <c r="V741" s="7"/>
      <c r="W741" s="7"/>
      <c r="X741" s="7"/>
      <c r="Y741" s="7"/>
      <c r="Z741" s="7"/>
      <c r="AA741" s="7"/>
      <c r="AB741" s="7"/>
      <c r="AC741" s="31"/>
      <c r="AD741" s="31"/>
    </row>
    <row r="742" spans="1:30">
      <c r="A742" s="7"/>
      <c r="B742" s="22"/>
      <c r="C742" s="7"/>
      <c r="D742" s="7"/>
      <c r="E742" s="7"/>
      <c r="F742" s="7"/>
      <c r="G742" s="7"/>
      <c r="H742" s="20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4"/>
      <c r="T742" s="7"/>
      <c r="U742" s="7"/>
      <c r="V742" s="7"/>
      <c r="W742" s="7"/>
      <c r="X742" s="7"/>
      <c r="Y742" s="7"/>
      <c r="Z742" s="7"/>
      <c r="AA742" s="7"/>
      <c r="AB742" s="7"/>
      <c r="AC742" s="31"/>
      <c r="AD742" s="31"/>
    </row>
    <row r="743" spans="1:30">
      <c r="A743" s="7"/>
      <c r="B743" s="22"/>
      <c r="C743" s="7"/>
      <c r="D743" s="7"/>
      <c r="E743" s="7"/>
      <c r="F743" s="7"/>
      <c r="G743" s="7"/>
      <c r="H743" s="20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4"/>
      <c r="T743" s="7"/>
      <c r="U743" s="7"/>
      <c r="V743" s="7"/>
      <c r="W743" s="7"/>
      <c r="X743" s="7"/>
      <c r="Y743" s="7"/>
      <c r="Z743" s="7"/>
      <c r="AA743" s="7"/>
      <c r="AB743" s="7"/>
      <c r="AC743" s="31"/>
      <c r="AD743" s="31"/>
    </row>
    <row r="744" spans="1:30">
      <c r="A744" s="7"/>
      <c r="B744" s="22"/>
      <c r="C744" s="7"/>
      <c r="D744" s="7"/>
      <c r="E744" s="7"/>
      <c r="F744" s="7"/>
      <c r="G744" s="7"/>
      <c r="H744" s="20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4"/>
      <c r="T744" s="7"/>
      <c r="U744" s="7"/>
      <c r="V744" s="7"/>
      <c r="W744" s="7"/>
      <c r="X744" s="7"/>
      <c r="Y744" s="7"/>
      <c r="Z744" s="7"/>
      <c r="AA744" s="7"/>
      <c r="AB744" s="7"/>
      <c r="AC744" s="31"/>
      <c r="AD744" s="31"/>
    </row>
    <row r="745" spans="1:30">
      <c r="A745" s="7"/>
      <c r="B745" s="22"/>
      <c r="C745" s="7"/>
      <c r="D745" s="7"/>
      <c r="E745" s="7"/>
      <c r="F745" s="7"/>
      <c r="G745" s="7"/>
      <c r="H745" s="20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4"/>
      <c r="T745" s="7"/>
      <c r="U745" s="7"/>
      <c r="V745" s="7"/>
      <c r="W745" s="7"/>
      <c r="X745" s="7"/>
      <c r="Y745" s="7"/>
      <c r="Z745" s="7"/>
      <c r="AA745" s="7"/>
      <c r="AB745" s="7"/>
      <c r="AC745" s="31"/>
      <c r="AD745" s="31"/>
    </row>
    <row r="746" spans="1:30">
      <c r="A746" s="7"/>
      <c r="B746" s="22"/>
      <c r="C746" s="7"/>
      <c r="D746" s="7"/>
      <c r="E746" s="7"/>
      <c r="F746" s="7"/>
      <c r="G746" s="7"/>
      <c r="H746" s="20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4"/>
      <c r="T746" s="7"/>
      <c r="U746" s="7"/>
      <c r="V746" s="7"/>
      <c r="W746" s="7"/>
      <c r="X746" s="7"/>
      <c r="Y746" s="7"/>
      <c r="Z746" s="7"/>
      <c r="AA746" s="7"/>
      <c r="AB746" s="7"/>
      <c r="AC746" s="31"/>
      <c r="AD746" s="31"/>
    </row>
    <row r="747" spans="1:30">
      <c r="A747" s="7"/>
      <c r="B747" s="22"/>
      <c r="C747" s="7"/>
      <c r="D747" s="7"/>
      <c r="E747" s="7"/>
      <c r="F747" s="7"/>
      <c r="G747" s="7"/>
      <c r="H747" s="20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4"/>
      <c r="T747" s="7"/>
      <c r="U747" s="7"/>
      <c r="V747" s="7"/>
      <c r="W747" s="7"/>
      <c r="X747" s="7"/>
      <c r="Y747" s="7"/>
      <c r="Z747" s="7"/>
      <c r="AA747" s="7"/>
      <c r="AB747" s="7"/>
      <c r="AC747" s="31"/>
      <c r="AD747" s="31"/>
    </row>
    <row r="748" spans="1:30">
      <c r="A748" s="7"/>
      <c r="B748" s="22"/>
      <c r="C748" s="7"/>
      <c r="D748" s="7"/>
      <c r="E748" s="7"/>
      <c r="F748" s="7"/>
      <c r="G748" s="7"/>
      <c r="H748" s="20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4"/>
      <c r="T748" s="7"/>
      <c r="U748" s="7"/>
      <c r="V748" s="7"/>
      <c r="W748" s="7"/>
      <c r="X748" s="7"/>
      <c r="Y748" s="7"/>
      <c r="Z748" s="7"/>
      <c r="AA748" s="7"/>
      <c r="AB748" s="7"/>
      <c r="AC748" s="31"/>
      <c r="AD748" s="31"/>
    </row>
    <row r="749" spans="1:30">
      <c r="A749" s="7"/>
      <c r="B749" s="22"/>
      <c r="C749" s="7"/>
      <c r="D749" s="7"/>
      <c r="E749" s="7"/>
      <c r="F749" s="7"/>
      <c r="G749" s="7"/>
      <c r="H749" s="20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4"/>
      <c r="T749" s="7"/>
      <c r="U749" s="7"/>
      <c r="V749" s="7"/>
      <c r="W749" s="7"/>
      <c r="X749" s="7"/>
      <c r="Y749" s="7"/>
      <c r="Z749" s="7"/>
      <c r="AA749" s="7"/>
      <c r="AB749" s="7"/>
      <c r="AC749" s="31"/>
      <c r="AD749" s="31"/>
    </row>
    <row r="750" spans="1:30">
      <c r="A750" s="7"/>
      <c r="B750" s="22"/>
      <c r="C750" s="7"/>
      <c r="D750" s="7"/>
      <c r="E750" s="7"/>
      <c r="F750" s="7"/>
      <c r="G750" s="7"/>
      <c r="H750" s="20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4"/>
      <c r="T750" s="7"/>
      <c r="U750" s="7"/>
      <c r="V750" s="7"/>
      <c r="W750" s="7"/>
      <c r="X750" s="7"/>
      <c r="Y750" s="7"/>
      <c r="Z750" s="7"/>
      <c r="AA750" s="7"/>
      <c r="AB750" s="7"/>
      <c r="AC750" s="31"/>
      <c r="AD750" s="31"/>
    </row>
    <row r="751" spans="1:30">
      <c r="A751" s="7"/>
      <c r="B751" s="22"/>
      <c r="C751" s="7"/>
      <c r="D751" s="7"/>
      <c r="E751" s="7"/>
      <c r="F751" s="7"/>
      <c r="G751" s="7"/>
      <c r="H751" s="20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4"/>
      <c r="T751" s="7"/>
      <c r="U751" s="7"/>
      <c r="V751" s="7"/>
      <c r="W751" s="7"/>
      <c r="X751" s="7"/>
      <c r="Y751" s="7"/>
      <c r="Z751" s="7"/>
      <c r="AA751" s="7"/>
      <c r="AB751" s="7"/>
      <c r="AC751" s="31"/>
      <c r="AD751" s="31"/>
    </row>
    <row r="752" spans="1:30">
      <c r="A752" s="7"/>
      <c r="B752" s="22"/>
      <c r="C752" s="7"/>
      <c r="D752" s="7"/>
      <c r="E752" s="7"/>
      <c r="F752" s="7"/>
      <c r="G752" s="7"/>
      <c r="H752" s="20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4"/>
      <c r="T752" s="7"/>
      <c r="U752" s="7"/>
      <c r="V752" s="7"/>
      <c r="W752" s="7"/>
      <c r="X752" s="7"/>
      <c r="Y752" s="7"/>
      <c r="Z752" s="7"/>
      <c r="AA752" s="7"/>
      <c r="AB752" s="7"/>
      <c r="AC752" s="31"/>
      <c r="AD752" s="31"/>
    </row>
    <row r="753" spans="1:30">
      <c r="A753" s="7"/>
      <c r="B753" s="22"/>
      <c r="C753" s="7"/>
      <c r="D753" s="7"/>
      <c r="E753" s="7"/>
      <c r="F753" s="7"/>
      <c r="G753" s="7"/>
      <c r="H753" s="20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4"/>
      <c r="T753" s="7"/>
      <c r="U753" s="7"/>
      <c r="V753" s="7"/>
      <c r="W753" s="7"/>
      <c r="X753" s="7"/>
      <c r="Y753" s="7"/>
      <c r="Z753" s="7"/>
      <c r="AA753" s="7"/>
      <c r="AB753" s="7"/>
      <c r="AC753" s="31"/>
      <c r="AD753" s="31"/>
    </row>
    <row r="754" spans="1:30">
      <c r="A754" s="7"/>
      <c r="B754" s="22"/>
      <c r="C754" s="7"/>
      <c r="D754" s="7"/>
      <c r="E754" s="7"/>
      <c r="F754" s="7"/>
      <c r="G754" s="7"/>
      <c r="H754" s="20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4"/>
      <c r="T754" s="7"/>
      <c r="U754" s="7"/>
      <c r="V754" s="7"/>
      <c r="W754" s="7"/>
      <c r="X754" s="7"/>
      <c r="Y754" s="7"/>
      <c r="Z754" s="7"/>
      <c r="AA754" s="7"/>
      <c r="AB754" s="7"/>
      <c r="AC754" s="31"/>
      <c r="AD754" s="31"/>
    </row>
    <row r="755" spans="1:30">
      <c r="A755" s="7"/>
      <c r="B755" s="22"/>
      <c r="C755" s="7"/>
      <c r="D755" s="7"/>
      <c r="E755" s="7"/>
      <c r="F755" s="7"/>
      <c r="G755" s="7"/>
      <c r="H755" s="20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4"/>
      <c r="T755" s="7"/>
      <c r="U755" s="7"/>
      <c r="V755" s="7"/>
      <c r="W755" s="7"/>
      <c r="X755" s="7"/>
      <c r="Y755" s="7"/>
      <c r="Z755" s="7"/>
      <c r="AA755" s="7"/>
      <c r="AB755" s="7"/>
      <c r="AC755" s="31"/>
      <c r="AD755" s="31"/>
    </row>
    <row r="756" spans="1:30">
      <c r="A756" s="7"/>
      <c r="B756" s="22"/>
      <c r="C756" s="7"/>
      <c r="D756" s="7"/>
      <c r="E756" s="7"/>
      <c r="F756" s="7"/>
      <c r="G756" s="7"/>
      <c r="H756" s="20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4"/>
      <c r="T756" s="7"/>
      <c r="U756" s="7"/>
      <c r="V756" s="7"/>
      <c r="W756" s="7"/>
      <c r="X756" s="7"/>
      <c r="Y756" s="7"/>
      <c r="Z756" s="7"/>
      <c r="AA756" s="7"/>
      <c r="AB756" s="7"/>
      <c r="AC756" s="31"/>
      <c r="AD756" s="31"/>
    </row>
    <row r="757" spans="1:30">
      <c r="A757" s="7"/>
      <c r="B757" s="22"/>
      <c r="C757" s="7"/>
      <c r="D757" s="7"/>
      <c r="E757" s="7"/>
      <c r="F757" s="7"/>
      <c r="G757" s="7"/>
      <c r="H757" s="20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4"/>
      <c r="T757" s="7"/>
      <c r="U757" s="7"/>
      <c r="V757" s="7"/>
      <c r="W757" s="7"/>
      <c r="X757" s="7"/>
      <c r="Y757" s="7"/>
      <c r="Z757" s="7"/>
      <c r="AA757" s="7"/>
      <c r="AB757" s="7"/>
      <c r="AC757" s="31"/>
      <c r="AD757" s="31"/>
    </row>
    <row r="758" spans="1:30">
      <c r="A758" s="7"/>
      <c r="B758" s="22"/>
      <c r="C758" s="7"/>
      <c r="D758" s="7"/>
      <c r="E758" s="7"/>
      <c r="F758" s="7"/>
      <c r="G758" s="7"/>
      <c r="H758" s="20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4"/>
      <c r="T758" s="7"/>
      <c r="U758" s="7"/>
      <c r="V758" s="7"/>
      <c r="W758" s="7"/>
      <c r="X758" s="7"/>
      <c r="Y758" s="7"/>
      <c r="Z758" s="7"/>
      <c r="AA758" s="7"/>
      <c r="AB758" s="7"/>
      <c r="AC758" s="31"/>
      <c r="AD758" s="31"/>
    </row>
    <row r="759" spans="1:30">
      <c r="A759" s="7"/>
      <c r="B759" s="22"/>
      <c r="C759" s="7"/>
      <c r="D759" s="7"/>
      <c r="E759" s="7"/>
      <c r="F759" s="7"/>
      <c r="G759" s="7"/>
      <c r="H759" s="20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4"/>
      <c r="T759" s="7"/>
      <c r="U759" s="7"/>
      <c r="V759" s="7"/>
      <c r="W759" s="7"/>
      <c r="X759" s="7"/>
      <c r="Y759" s="7"/>
      <c r="Z759" s="7"/>
      <c r="AA759" s="7"/>
      <c r="AB759" s="7"/>
      <c r="AC759" s="31"/>
      <c r="AD759" s="31"/>
    </row>
    <row r="760" spans="1:30">
      <c r="A760" s="7"/>
      <c r="B760" s="22"/>
      <c r="C760" s="7"/>
      <c r="D760" s="7"/>
      <c r="E760" s="7"/>
      <c r="F760" s="7"/>
      <c r="G760" s="7"/>
      <c r="H760" s="20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4"/>
      <c r="T760" s="7"/>
      <c r="U760" s="7"/>
      <c r="V760" s="7"/>
      <c r="W760" s="7"/>
      <c r="X760" s="7"/>
      <c r="Y760" s="7"/>
      <c r="Z760" s="7"/>
      <c r="AA760" s="7"/>
      <c r="AB760" s="7"/>
      <c r="AC760" s="31"/>
      <c r="AD760" s="31"/>
    </row>
    <row r="761" spans="1:30">
      <c r="A761" s="7"/>
      <c r="B761" s="22"/>
      <c r="C761" s="7"/>
      <c r="D761" s="7"/>
      <c r="E761" s="7"/>
      <c r="F761" s="7"/>
      <c r="G761" s="7"/>
      <c r="H761" s="20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4"/>
      <c r="T761" s="7"/>
      <c r="U761" s="7"/>
      <c r="V761" s="7"/>
      <c r="W761" s="7"/>
      <c r="X761" s="7"/>
      <c r="Y761" s="7"/>
      <c r="Z761" s="7"/>
      <c r="AA761" s="7"/>
      <c r="AB761" s="7"/>
      <c r="AC761" s="31"/>
      <c r="AD761" s="31"/>
    </row>
    <row r="762" spans="1:30">
      <c r="A762" s="7"/>
      <c r="B762" s="22"/>
      <c r="C762" s="7"/>
      <c r="D762" s="7"/>
      <c r="E762" s="7"/>
      <c r="F762" s="7"/>
      <c r="G762" s="7"/>
      <c r="H762" s="20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4"/>
      <c r="T762" s="7"/>
      <c r="U762" s="7"/>
      <c r="V762" s="7"/>
      <c r="W762" s="7"/>
      <c r="X762" s="7"/>
      <c r="Y762" s="7"/>
      <c r="Z762" s="7"/>
      <c r="AA762" s="7"/>
      <c r="AB762" s="7"/>
      <c r="AC762" s="31"/>
      <c r="AD762" s="31"/>
    </row>
    <row r="763" spans="1:30">
      <c r="A763" s="7"/>
      <c r="B763" s="22"/>
      <c r="C763" s="7"/>
      <c r="D763" s="7"/>
      <c r="E763" s="7"/>
      <c r="F763" s="7"/>
      <c r="G763" s="7"/>
      <c r="H763" s="20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4"/>
      <c r="T763" s="7"/>
      <c r="U763" s="7"/>
      <c r="V763" s="7"/>
      <c r="W763" s="7"/>
      <c r="X763" s="7"/>
      <c r="Y763" s="7"/>
      <c r="Z763" s="7"/>
      <c r="AA763" s="7"/>
      <c r="AB763" s="7"/>
      <c r="AC763" s="31"/>
      <c r="AD763" s="31"/>
    </row>
    <row r="764" spans="1:30">
      <c r="A764" s="7"/>
      <c r="B764" s="22"/>
      <c r="C764" s="7"/>
      <c r="D764" s="7"/>
      <c r="E764" s="7"/>
      <c r="F764" s="7"/>
      <c r="G764" s="7"/>
      <c r="H764" s="20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4"/>
      <c r="T764" s="7"/>
      <c r="U764" s="7"/>
      <c r="V764" s="7"/>
      <c r="W764" s="7"/>
      <c r="X764" s="7"/>
      <c r="Y764" s="7"/>
      <c r="Z764" s="7"/>
      <c r="AA764" s="7"/>
      <c r="AB764" s="7"/>
      <c r="AC764" s="31"/>
      <c r="AD764" s="31"/>
    </row>
    <row r="765" spans="1:30">
      <c r="A765" s="7"/>
      <c r="B765" s="22"/>
      <c r="C765" s="7"/>
      <c r="D765" s="7"/>
      <c r="E765" s="7"/>
      <c r="F765" s="7"/>
      <c r="G765" s="7"/>
      <c r="H765" s="20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4"/>
      <c r="T765" s="7"/>
      <c r="U765" s="7"/>
      <c r="V765" s="7"/>
      <c r="W765" s="7"/>
      <c r="X765" s="7"/>
      <c r="Y765" s="7"/>
      <c r="Z765" s="7"/>
      <c r="AA765" s="7"/>
      <c r="AB765" s="7"/>
      <c r="AC765" s="31"/>
      <c r="AD765" s="31"/>
    </row>
    <row r="766" spans="1:30">
      <c r="A766" s="7"/>
      <c r="B766" s="22"/>
      <c r="C766" s="7"/>
      <c r="D766" s="7"/>
      <c r="E766" s="7"/>
      <c r="F766" s="7"/>
      <c r="G766" s="7"/>
      <c r="H766" s="20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4"/>
      <c r="T766" s="7"/>
      <c r="U766" s="7"/>
      <c r="V766" s="7"/>
      <c r="W766" s="7"/>
      <c r="X766" s="7"/>
      <c r="Y766" s="7"/>
      <c r="Z766" s="7"/>
      <c r="AA766" s="7"/>
      <c r="AB766" s="7"/>
      <c r="AC766" s="31"/>
      <c r="AD766" s="31"/>
    </row>
    <row r="767" spans="1:30">
      <c r="A767" s="7"/>
      <c r="B767" s="22"/>
      <c r="C767" s="7"/>
      <c r="D767" s="7"/>
      <c r="E767" s="7"/>
      <c r="F767" s="7"/>
      <c r="G767" s="7"/>
      <c r="H767" s="20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4"/>
      <c r="T767" s="7"/>
      <c r="U767" s="7"/>
      <c r="V767" s="7"/>
      <c r="W767" s="7"/>
      <c r="X767" s="7"/>
      <c r="Y767" s="7"/>
      <c r="Z767" s="7"/>
      <c r="AA767" s="7"/>
      <c r="AB767" s="7"/>
      <c r="AC767" s="31"/>
      <c r="AD767" s="31"/>
    </row>
    <row r="768" spans="1:30">
      <c r="A768" s="7"/>
      <c r="B768" s="22"/>
      <c r="C768" s="7"/>
      <c r="D768" s="7"/>
      <c r="E768" s="7"/>
      <c r="F768" s="7"/>
      <c r="G768" s="7"/>
      <c r="H768" s="20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4"/>
      <c r="T768" s="7"/>
      <c r="U768" s="7"/>
      <c r="V768" s="7"/>
      <c r="W768" s="7"/>
      <c r="X768" s="7"/>
      <c r="Y768" s="7"/>
      <c r="Z768" s="7"/>
      <c r="AA768" s="7"/>
      <c r="AB768" s="7"/>
      <c r="AC768" s="31"/>
      <c r="AD768" s="31"/>
    </row>
    <row r="769" spans="1:30">
      <c r="A769" s="7"/>
      <c r="B769" s="22"/>
      <c r="C769" s="7"/>
      <c r="D769" s="7"/>
      <c r="E769" s="7"/>
      <c r="F769" s="7"/>
      <c r="G769" s="7"/>
      <c r="H769" s="20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4"/>
      <c r="T769" s="7"/>
      <c r="U769" s="7"/>
      <c r="V769" s="7"/>
      <c r="W769" s="7"/>
      <c r="X769" s="7"/>
      <c r="Y769" s="7"/>
      <c r="Z769" s="7"/>
      <c r="AA769" s="7"/>
      <c r="AB769" s="7"/>
      <c r="AC769" s="31"/>
      <c r="AD769" s="31"/>
    </row>
    <row r="770" spans="1:30">
      <c r="A770" s="7"/>
      <c r="B770" s="22"/>
      <c r="C770" s="7"/>
      <c r="D770" s="7"/>
      <c r="E770" s="7"/>
      <c r="F770" s="7"/>
      <c r="G770" s="7"/>
      <c r="H770" s="20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4"/>
      <c r="T770" s="7"/>
      <c r="U770" s="7"/>
      <c r="V770" s="7"/>
      <c r="W770" s="7"/>
      <c r="X770" s="7"/>
      <c r="Y770" s="7"/>
      <c r="Z770" s="7"/>
      <c r="AA770" s="7"/>
      <c r="AB770" s="7"/>
      <c r="AC770" s="31"/>
      <c r="AD770" s="31"/>
    </row>
    <row r="771" spans="1:30">
      <c r="A771" s="7"/>
      <c r="B771" s="22"/>
      <c r="C771" s="7"/>
      <c r="D771" s="7"/>
      <c r="E771" s="7"/>
      <c r="F771" s="7"/>
      <c r="G771" s="7"/>
      <c r="H771" s="20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4"/>
      <c r="T771" s="7"/>
      <c r="U771" s="7"/>
      <c r="V771" s="7"/>
      <c r="W771" s="7"/>
      <c r="X771" s="7"/>
      <c r="Y771" s="7"/>
      <c r="Z771" s="7"/>
      <c r="AA771" s="7"/>
      <c r="AB771" s="7"/>
      <c r="AC771" s="31"/>
      <c r="AD771" s="31"/>
    </row>
    <row r="772" spans="1:30">
      <c r="A772" s="7"/>
      <c r="B772" s="22"/>
      <c r="C772" s="7"/>
      <c r="D772" s="7"/>
      <c r="E772" s="7"/>
      <c r="F772" s="7"/>
      <c r="G772" s="7"/>
      <c r="H772" s="20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4"/>
      <c r="T772" s="7"/>
      <c r="U772" s="7"/>
      <c r="V772" s="7"/>
      <c r="W772" s="7"/>
      <c r="X772" s="7"/>
      <c r="Y772" s="7"/>
      <c r="Z772" s="7"/>
      <c r="AA772" s="7"/>
      <c r="AB772" s="7"/>
      <c r="AC772" s="31"/>
      <c r="AD772" s="31"/>
    </row>
    <row r="773" spans="1:30">
      <c r="A773" s="7"/>
      <c r="B773" s="22"/>
      <c r="C773" s="7"/>
      <c r="D773" s="7"/>
      <c r="E773" s="7"/>
      <c r="F773" s="7"/>
      <c r="G773" s="7"/>
      <c r="H773" s="20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4"/>
      <c r="T773" s="7"/>
      <c r="U773" s="7"/>
      <c r="V773" s="7"/>
      <c r="W773" s="7"/>
      <c r="X773" s="7"/>
      <c r="Y773" s="7"/>
      <c r="Z773" s="7"/>
      <c r="AA773" s="7"/>
      <c r="AB773" s="7"/>
      <c r="AC773" s="31"/>
      <c r="AD773" s="31"/>
    </row>
    <row r="774" spans="1:30">
      <c r="A774" s="7"/>
      <c r="B774" s="22"/>
      <c r="C774" s="7"/>
      <c r="D774" s="7"/>
      <c r="E774" s="7"/>
      <c r="F774" s="7"/>
      <c r="G774" s="7"/>
      <c r="H774" s="20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4"/>
      <c r="T774" s="7"/>
      <c r="U774" s="7"/>
      <c r="V774" s="7"/>
      <c r="W774" s="7"/>
      <c r="X774" s="7"/>
      <c r="Y774" s="7"/>
      <c r="Z774" s="7"/>
      <c r="AA774" s="7"/>
      <c r="AB774" s="7"/>
      <c r="AC774" s="31"/>
      <c r="AD774" s="31"/>
    </row>
    <row r="775" spans="1:30">
      <c r="A775" s="7"/>
      <c r="B775" s="22"/>
      <c r="C775" s="7"/>
      <c r="D775" s="7"/>
      <c r="E775" s="7"/>
      <c r="F775" s="7"/>
      <c r="G775" s="7"/>
      <c r="H775" s="20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4"/>
      <c r="T775" s="7"/>
      <c r="U775" s="7"/>
      <c r="V775" s="7"/>
      <c r="W775" s="7"/>
      <c r="X775" s="7"/>
      <c r="Y775" s="7"/>
      <c r="Z775" s="7"/>
      <c r="AA775" s="7"/>
      <c r="AB775" s="7"/>
      <c r="AC775" s="31"/>
      <c r="AD775" s="31"/>
    </row>
    <row r="776" spans="1:30">
      <c r="A776" s="7"/>
      <c r="B776" s="22"/>
      <c r="C776" s="7"/>
      <c r="D776" s="7"/>
      <c r="E776" s="7"/>
      <c r="F776" s="7"/>
      <c r="G776" s="7"/>
      <c r="H776" s="20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4"/>
      <c r="T776" s="7"/>
      <c r="U776" s="7"/>
      <c r="V776" s="7"/>
      <c r="W776" s="7"/>
      <c r="X776" s="7"/>
      <c r="Y776" s="7"/>
      <c r="Z776" s="7"/>
      <c r="AA776" s="7"/>
      <c r="AB776" s="7"/>
      <c r="AC776" s="31"/>
      <c r="AD776" s="31"/>
    </row>
    <row r="777" spans="1:30">
      <c r="A777" s="7"/>
      <c r="B777" s="22"/>
      <c r="C777" s="7"/>
      <c r="D777" s="7"/>
      <c r="E777" s="7"/>
      <c r="F777" s="7"/>
      <c r="G777" s="7"/>
      <c r="H777" s="20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4"/>
      <c r="T777" s="7"/>
      <c r="U777" s="7"/>
      <c r="V777" s="7"/>
      <c r="W777" s="7"/>
      <c r="X777" s="7"/>
      <c r="Y777" s="7"/>
      <c r="Z777" s="7"/>
      <c r="AA777" s="7"/>
      <c r="AB777" s="7"/>
      <c r="AC777" s="31"/>
      <c r="AD777" s="31"/>
    </row>
    <row r="778" spans="1:30">
      <c r="A778" s="7"/>
      <c r="B778" s="22"/>
      <c r="C778" s="7"/>
      <c r="D778" s="7"/>
      <c r="E778" s="7"/>
      <c r="F778" s="7"/>
      <c r="G778" s="7"/>
      <c r="H778" s="20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4"/>
      <c r="T778" s="7"/>
      <c r="U778" s="7"/>
      <c r="V778" s="7"/>
      <c r="W778" s="7"/>
      <c r="X778" s="7"/>
      <c r="Y778" s="7"/>
      <c r="Z778" s="7"/>
      <c r="AA778" s="7"/>
      <c r="AB778" s="7"/>
      <c r="AC778" s="31"/>
      <c r="AD778" s="31"/>
    </row>
    <row r="779" spans="1:30">
      <c r="A779" s="7"/>
      <c r="B779" s="22"/>
      <c r="C779" s="7"/>
      <c r="D779" s="7"/>
      <c r="E779" s="7"/>
      <c r="F779" s="7"/>
      <c r="G779" s="7"/>
      <c r="H779" s="20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4"/>
      <c r="T779" s="7"/>
      <c r="U779" s="7"/>
      <c r="V779" s="7"/>
      <c r="W779" s="7"/>
      <c r="X779" s="7"/>
      <c r="Y779" s="7"/>
      <c r="Z779" s="7"/>
      <c r="AA779" s="7"/>
      <c r="AB779" s="7"/>
      <c r="AC779" s="31"/>
      <c r="AD779" s="31"/>
    </row>
    <row r="780" spans="1:30">
      <c r="A780" s="7"/>
      <c r="B780" s="22"/>
      <c r="C780" s="7"/>
      <c r="D780" s="7"/>
      <c r="E780" s="7"/>
      <c r="F780" s="7"/>
      <c r="G780" s="7"/>
      <c r="H780" s="20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4"/>
      <c r="T780" s="7"/>
      <c r="U780" s="7"/>
      <c r="V780" s="7"/>
      <c r="W780" s="7"/>
      <c r="X780" s="7"/>
      <c r="Y780" s="7"/>
      <c r="Z780" s="7"/>
      <c r="AA780" s="7"/>
      <c r="AB780" s="7"/>
      <c r="AC780" s="31"/>
      <c r="AD780" s="31"/>
    </row>
    <row r="781" spans="1:30">
      <c r="A781" s="7"/>
      <c r="B781" s="22"/>
      <c r="C781" s="7"/>
      <c r="D781" s="7"/>
      <c r="E781" s="7"/>
      <c r="F781" s="7"/>
      <c r="G781" s="7"/>
      <c r="H781" s="20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4"/>
      <c r="T781" s="7"/>
      <c r="U781" s="7"/>
      <c r="V781" s="7"/>
      <c r="W781" s="7"/>
      <c r="X781" s="7"/>
      <c r="Y781" s="7"/>
      <c r="Z781" s="7"/>
      <c r="AA781" s="7"/>
      <c r="AB781" s="7"/>
      <c r="AC781" s="31"/>
      <c r="AD781" s="31"/>
    </row>
    <row r="782" spans="1:30">
      <c r="A782" s="7"/>
      <c r="B782" s="22"/>
      <c r="C782" s="7"/>
      <c r="D782" s="7"/>
      <c r="E782" s="7"/>
      <c r="F782" s="7"/>
      <c r="G782" s="7"/>
      <c r="H782" s="20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4"/>
      <c r="T782" s="7"/>
      <c r="U782" s="7"/>
      <c r="V782" s="7"/>
      <c r="W782" s="7"/>
      <c r="X782" s="7"/>
      <c r="Y782" s="7"/>
      <c r="Z782" s="7"/>
      <c r="AA782" s="7"/>
      <c r="AB782" s="7"/>
      <c r="AC782" s="31"/>
      <c r="AD782" s="31"/>
    </row>
    <row r="783" spans="1:30">
      <c r="A783" s="7"/>
      <c r="B783" s="22"/>
      <c r="C783" s="7"/>
      <c r="D783" s="7"/>
      <c r="E783" s="7"/>
      <c r="F783" s="7"/>
      <c r="G783" s="7"/>
      <c r="H783" s="20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4"/>
      <c r="T783" s="7"/>
      <c r="U783" s="7"/>
      <c r="V783" s="7"/>
      <c r="W783" s="7"/>
      <c r="X783" s="7"/>
      <c r="Y783" s="7"/>
      <c r="Z783" s="7"/>
      <c r="AA783" s="7"/>
      <c r="AB783" s="7"/>
      <c r="AC783" s="31"/>
      <c r="AD783" s="31"/>
    </row>
    <row r="784" spans="1:30">
      <c r="A784" s="7"/>
      <c r="B784" s="22"/>
      <c r="C784" s="7"/>
      <c r="D784" s="7"/>
      <c r="E784" s="7"/>
      <c r="F784" s="7"/>
      <c r="G784" s="7"/>
      <c r="H784" s="20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4"/>
      <c r="T784" s="7"/>
      <c r="U784" s="7"/>
      <c r="V784" s="7"/>
      <c r="W784" s="7"/>
      <c r="X784" s="7"/>
      <c r="Y784" s="7"/>
      <c r="Z784" s="7"/>
      <c r="AA784" s="7"/>
      <c r="AB784" s="7"/>
      <c r="AC784" s="31"/>
      <c r="AD784" s="31"/>
    </row>
    <row r="785" spans="1:30">
      <c r="A785" s="7"/>
      <c r="B785" s="22"/>
      <c r="C785" s="7"/>
      <c r="D785" s="7"/>
      <c r="E785" s="7"/>
      <c r="F785" s="7"/>
      <c r="G785" s="7"/>
      <c r="H785" s="20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4"/>
      <c r="T785" s="7"/>
      <c r="U785" s="7"/>
      <c r="V785" s="7"/>
      <c r="W785" s="7"/>
      <c r="X785" s="7"/>
      <c r="Y785" s="7"/>
      <c r="Z785" s="7"/>
      <c r="AA785" s="7"/>
      <c r="AB785" s="7"/>
      <c r="AC785" s="31"/>
      <c r="AD785" s="31"/>
    </row>
    <row r="786" spans="1:30">
      <c r="A786" s="7"/>
      <c r="B786" s="22"/>
      <c r="C786" s="7"/>
      <c r="D786" s="7"/>
      <c r="E786" s="7"/>
      <c r="F786" s="7"/>
      <c r="G786" s="7"/>
      <c r="H786" s="20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4"/>
      <c r="T786" s="7"/>
      <c r="U786" s="7"/>
      <c r="V786" s="7"/>
      <c r="W786" s="7"/>
      <c r="X786" s="7"/>
      <c r="Y786" s="7"/>
      <c r="Z786" s="7"/>
      <c r="AA786" s="7"/>
      <c r="AB786" s="7"/>
      <c r="AC786" s="31"/>
      <c r="AD786" s="31"/>
    </row>
    <row r="787" spans="1:30">
      <c r="A787" s="7"/>
      <c r="B787" s="22"/>
      <c r="C787" s="7"/>
      <c r="D787" s="7"/>
      <c r="E787" s="7"/>
      <c r="F787" s="7"/>
      <c r="G787" s="7"/>
      <c r="H787" s="20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4"/>
      <c r="T787" s="7"/>
      <c r="U787" s="7"/>
      <c r="V787" s="7"/>
      <c r="W787" s="7"/>
      <c r="X787" s="7"/>
      <c r="Y787" s="7"/>
      <c r="Z787" s="7"/>
      <c r="AA787" s="7"/>
      <c r="AB787" s="7"/>
      <c r="AC787" s="31"/>
      <c r="AD787" s="31"/>
    </row>
    <row r="788" spans="1:30">
      <c r="A788" s="7"/>
      <c r="B788" s="22"/>
      <c r="C788" s="7"/>
      <c r="D788" s="7"/>
      <c r="E788" s="7"/>
      <c r="F788" s="7"/>
      <c r="G788" s="7"/>
      <c r="H788" s="20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4"/>
      <c r="T788" s="7"/>
      <c r="U788" s="7"/>
      <c r="V788" s="7"/>
      <c r="W788" s="7"/>
      <c r="X788" s="7"/>
      <c r="Y788" s="7"/>
      <c r="Z788" s="7"/>
      <c r="AA788" s="7"/>
      <c r="AB788" s="7"/>
      <c r="AC788" s="31"/>
      <c r="AD788" s="31"/>
    </row>
    <row r="789" spans="1:30">
      <c r="A789" s="7"/>
      <c r="B789" s="22"/>
      <c r="C789" s="7"/>
      <c r="D789" s="7"/>
      <c r="E789" s="7"/>
      <c r="F789" s="7"/>
      <c r="G789" s="7"/>
      <c r="H789" s="20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4"/>
      <c r="T789" s="7"/>
      <c r="U789" s="7"/>
      <c r="V789" s="7"/>
      <c r="W789" s="7"/>
      <c r="X789" s="7"/>
      <c r="Y789" s="7"/>
      <c r="Z789" s="7"/>
      <c r="AA789" s="7"/>
      <c r="AB789" s="7"/>
      <c r="AC789" s="31"/>
      <c r="AD789" s="31"/>
    </row>
    <row r="790" spans="1:30">
      <c r="A790" s="7"/>
      <c r="B790" s="22"/>
      <c r="C790" s="7"/>
      <c r="D790" s="7"/>
      <c r="E790" s="7"/>
      <c r="F790" s="7"/>
      <c r="G790" s="7"/>
      <c r="H790" s="20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4"/>
      <c r="T790" s="7"/>
      <c r="U790" s="7"/>
      <c r="V790" s="7"/>
      <c r="W790" s="7"/>
      <c r="X790" s="7"/>
      <c r="Y790" s="7"/>
      <c r="Z790" s="7"/>
      <c r="AA790" s="7"/>
      <c r="AB790" s="7"/>
      <c r="AC790" s="31"/>
      <c r="AD790" s="31"/>
    </row>
    <row r="791" spans="1:30">
      <c r="A791" s="7"/>
      <c r="B791" s="22"/>
      <c r="C791" s="7"/>
      <c r="D791" s="7"/>
      <c r="E791" s="7"/>
      <c r="F791" s="7"/>
      <c r="G791" s="7"/>
      <c r="H791" s="20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4"/>
      <c r="T791" s="7"/>
      <c r="U791" s="7"/>
      <c r="V791" s="7"/>
      <c r="W791" s="7"/>
      <c r="X791" s="7"/>
      <c r="Y791" s="7"/>
      <c r="Z791" s="7"/>
      <c r="AA791" s="7"/>
      <c r="AB791" s="7"/>
      <c r="AC791" s="31"/>
      <c r="AD791" s="31"/>
    </row>
    <row r="792" spans="1:30">
      <c r="A792" s="7"/>
      <c r="B792" s="22"/>
      <c r="C792" s="7"/>
      <c r="D792" s="7"/>
      <c r="E792" s="7"/>
      <c r="F792" s="7"/>
      <c r="G792" s="7"/>
      <c r="H792" s="20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4"/>
      <c r="T792" s="7"/>
      <c r="U792" s="7"/>
      <c r="V792" s="7"/>
      <c r="W792" s="7"/>
      <c r="X792" s="7"/>
      <c r="Y792" s="7"/>
      <c r="Z792" s="7"/>
      <c r="AA792" s="7"/>
      <c r="AB792" s="7"/>
      <c r="AC792" s="31"/>
      <c r="AD792" s="31"/>
    </row>
    <row r="793" spans="1:30">
      <c r="A793" s="7"/>
      <c r="B793" s="22"/>
      <c r="C793" s="7"/>
      <c r="D793" s="7"/>
      <c r="E793" s="7"/>
      <c r="F793" s="7"/>
      <c r="G793" s="7"/>
      <c r="H793" s="20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4"/>
      <c r="T793" s="7"/>
      <c r="U793" s="7"/>
      <c r="V793" s="7"/>
      <c r="W793" s="7"/>
      <c r="X793" s="7"/>
      <c r="Y793" s="7"/>
      <c r="Z793" s="7"/>
      <c r="AA793" s="7"/>
      <c r="AB793" s="7"/>
      <c r="AC793" s="31"/>
      <c r="AD793" s="31"/>
    </row>
    <row r="794" spans="1:30">
      <c r="A794" s="7"/>
      <c r="B794" s="22"/>
      <c r="C794" s="7"/>
      <c r="D794" s="7"/>
      <c r="E794" s="7"/>
      <c r="F794" s="7"/>
      <c r="G794" s="7"/>
      <c r="H794" s="20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4"/>
      <c r="T794" s="7"/>
      <c r="U794" s="7"/>
      <c r="V794" s="7"/>
      <c r="W794" s="7"/>
      <c r="X794" s="7"/>
      <c r="Y794" s="7"/>
      <c r="Z794" s="7"/>
      <c r="AA794" s="7"/>
      <c r="AB794" s="7"/>
      <c r="AC794" s="31"/>
      <c r="AD794" s="31"/>
    </row>
    <row r="795" spans="1:30">
      <c r="A795" s="7"/>
      <c r="B795" s="22"/>
      <c r="C795" s="7"/>
      <c r="D795" s="7"/>
      <c r="E795" s="7"/>
      <c r="F795" s="7"/>
      <c r="G795" s="7"/>
      <c r="H795" s="20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4"/>
      <c r="T795" s="7"/>
      <c r="U795" s="7"/>
      <c r="V795" s="7"/>
      <c r="W795" s="7"/>
      <c r="X795" s="7"/>
      <c r="Y795" s="7"/>
      <c r="Z795" s="7"/>
      <c r="AA795" s="7"/>
      <c r="AB795" s="7"/>
      <c r="AC795" s="31"/>
      <c r="AD795" s="31"/>
    </row>
    <row r="796" spans="1:30">
      <c r="A796" s="7"/>
      <c r="B796" s="22"/>
      <c r="C796" s="7"/>
      <c r="D796" s="7"/>
      <c r="E796" s="7"/>
      <c r="F796" s="7"/>
      <c r="G796" s="7"/>
      <c r="H796" s="20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4"/>
      <c r="T796" s="7"/>
      <c r="U796" s="7"/>
      <c r="V796" s="7"/>
      <c r="W796" s="7"/>
      <c r="X796" s="7"/>
      <c r="Y796" s="7"/>
      <c r="Z796" s="7"/>
      <c r="AA796" s="7"/>
      <c r="AB796" s="7"/>
      <c r="AC796" s="31"/>
      <c r="AD796" s="31"/>
    </row>
    <row r="797" spans="1:30">
      <c r="A797" s="7"/>
      <c r="B797" s="22"/>
      <c r="C797" s="7"/>
      <c r="D797" s="7"/>
      <c r="E797" s="7"/>
      <c r="F797" s="7"/>
      <c r="G797" s="7"/>
      <c r="H797" s="20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4"/>
      <c r="T797" s="7"/>
      <c r="U797" s="7"/>
      <c r="V797" s="7"/>
      <c r="W797" s="7"/>
      <c r="X797" s="7"/>
      <c r="Y797" s="7"/>
      <c r="Z797" s="7"/>
      <c r="AA797" s="7"/>
      <c r="AB797" s="7"/>
      <c r="AC797" s="31"/>
      <c r="AD797" s="31"/>
    </row>
    <row r="798" spans="1:30">
      <c r="A798" s="7"/>
      <c r="B798" s="22"/>
      <c r="C798" s="7"/>
      <c r="D798" s="7"/>
      <c r="E798" s="7"/>
      <c r="F798" s="7"/>
      <c r="G798" s="7"/>
      <c r="H798" s="20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4"/>
      <c r="T798" s="7"/>
      <c r="U798" s="7"/>
      <c r="V798" s="7"/>
      <c r="W798" s="7"/>
      <c r="X798" s="7"/>
      <c r="Y798" s="7"/>
      <c r="Z798" s="7"/>
      <c r="AA798" s="7"/>
      <c r="AB798" s="7"/>
      <c r="AC798" s="31"/>
      <c r="AD798" s="31"/>
    </row>
    <row r="799" spans="1:30">
      <c r="A799" s="7"/>
      <c r="B799" s="22"/>
      <c r="C799" s="7"/>
      <c r="D799" s="7"/>
      <c r="E799" s="7"/>
      <c r="F799" s="7"/>
      <c r="G799" s="7"/>
      <c r="H799" s="20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4"/>
      <c r="T799" s="7"/>
      <c r="U799" s="7"/>
      <c r="V799" s="7"/>
      <c r="W799" s="7"/>
      <c r="X799" s="7"/>
      <c r="Y799" s="7"/>
      <c r="Z799" s="7"/>
      <c r="AA799" s="7"/>
      <c r="AB799" s="7"/>
      <c r="AC799" s="31"/>
      <c r="AD799" s="31"/>
    </row>
    <row r="800" spans="1:30">
      <c r="A800" s="7"/>
      <c r="B800" s="22"/>
      <c r="C800" s="7"/>
      <c r="D800" s="7"/>
      <c r="E800" s="7"/>
      <c r="F800" s="7"/>
      <c r="G800" s="7"/>
      <c r="H800" s="20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4"/>
      <c r="T800" s="7"/>
      <c r="U800" s="7"/>
      <c r="V800" s="7"/>
      <c r="W800" s="7"/>
      <c r="X800" s="7"/>
      <c r="Y800" s="7"/>
      <c r="Z800" s="7"/>
      <c r="AA800" s="7"/>
      <c r="AB800" s="7"/>
      <c r="AC800" s="31"/>
      <c r="AD800" s="31"/>
    </row>
    <row r="801" spans="1:30">
      <c r="A801" s="7"/>
      <c r="B801" s="22"/>
      <c r="C801" s="7"/>
      <c r="D801" s="7"/>
      <c r="E801" s="7"/>
      <c r="F801" s="7"/>
      <c r="G801" s="7"/>
      <c r="H801" s="20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4"/>
      <c r="T801" s="7"/>
      <c r="U801" s="7"/>
      <c r="V801" s="7"/>
      <c r="W801" s="7"/>
      <c r="X801" s="7"/>
      <c r="Y801" s="7"/>
      <c r="Z801" s="7"/>
      <c r="AA801" s="7"/>
      <c r="AB801" s="7"/>
      <c r="AC801" s="31"/>
      <c r="AD801" s="31"/>
    </row>
    <row r="802" spans="1:30">
      <c r="A802" s="7"/>
      <c r="B802" s="22"/>
      <c r="C802" s="7"/>
      <c r="D802" s="7"/>
      <c r="E802" s="7"/>
      <c r="F802" s="7"/>
      <c r="G802" s="7"/>
      <c r="H802" s="20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4"/>
      <c r="T802" s="7"/>
      <c r="U802" s="7"/>
      <c r="V802" s="7"/>
      <c r="W802" s="7"/>
      <c r="X802" s="7"/>
      <c r="Y802" s="7"/>
      <c r="Z802" s="7"/>
      <c r="AA802" s="7"/>
      <c r="AB802" s="7"/>
      <c r="AC802" s="31"/>
      <c r="AD802" s="31"/>
    </row>
    <row r="803" spans="1:30">
      <c r="A803" s="7"/>
      <c r="B803" s="22"/>
      <c r="C803" s="7"/>
      <c r="D803" s="7"/>
      <c r="E803" s="7"/>
      <c r="F803" s="7"/>
      <c r="G803" s="7"/>
      <c r="H803" s="20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4"/>
      <c r="T803" s="7"/>
      <c r="U803" s="7"/>
      <c r="V803" s="7"/>
      <c r="W803" s="7"/>
      <c r="X803" s="7"/>
      <c r="Y803" s="7"/>
      <c r="Z803" s="7"/>
      <c r="AA803" s="7"/>
      <c r="AB803" s="7"/>
      <c r="AC803" s="31"/>
      <c r="AD803" s="31"/>
    </row>
    <row r="804" spans="1:30">
      <c r="A804" s="7"/>
      <c r="B804" s="22"/>
      <c r="C804" s="7"/>
      <c r="D804" s="7"/>
      <c r="E804" s="7"/>
      <c r="F804" s="7"/>
      <c r="G804" s="7"/>
      <c r="H804" s="20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4"/>
      <c r="T804" s="7"/>
      <c r="U804" s="7"/>
      <c r="V804" s="7"/>
      <c r="W804" s="7"/>
      <c r="X804" s="7"/>
      <c r="Y804" s="7"/>
      <c r="Z804" s="7"/>
      <c r="AA804" s="7"/>
      <c r="AB804" s="7"/>
      <c r="AC804" s="31"/>
      <c r="AD804" s="31"/>
    </row>
    <row r="805" spans="1:30">
      <c r="A805" s="7"/>
      <c r="B805" s="22"/>
      <c r="C805" s="7"/>
      <c r="D805" s="7"/>
      <c r="E805" s="7"/>
      <c r="F805" s="7"/>
      <c r="G805" s="7"/>
      <c r="H805" s="20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4"/>
      <c r="T805" s="7"/>
      <c r="U805" s="7"/>
      <c r="V805" s="7"/>
      <c r="W805" s="7"/>
      <c r="X805" s="7"/>
      <c r="Y805" s="7"/>
      <c r="Z805" s="7"/>
      <c r="AA805" s="7"/>
      <c r="AB805" s="7"/>
      <c r="AC805" s="31"/>
      <c r="AD805" s="31"/>
    </row>
    <row r="806" spans="1:30">
      <c r="A806" s="7"/>
      <c r="B806" s="22"/>
      <c r="C806" s="7"/>
      <c r="D806" s="7"/>
      <c r="E806" s="7"/>
      <c r="F806" s="7"/>
      <c r="G806" s="7"/>
      <c r="H806" s="20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4"/>
      <c r="T806" s="7"/>
      <c r="U806" s="7"/>
      <c r="V806" s="7"/>
      <c r="W806" s="7"/>
      <c r="X806" s="7"/>
      <c r="Y806" s="7"/>
      <c r="Z806" s="7"/>
      <c r="AA806" s="7"/>
      <c r="AB806" s="7"/>
      <c r="AC806" s="31"/>
      <c r="AD806" s="31"/>
    </row>
    <row r="807" spans="1:30">
      <c r="A807" s="7"/>
      <c r="B807" s="22"/>
      <c r="C807" s="7"/>
      <c r="D807" s="7"/>
      <c r="E807" s="7"/>
      <c r="F807" s="7"/>
      <c r="G807" s="7"/>
      <c r="H807" s="20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4"/>
      <c r="T807" s="7"/>
      <c r="U807" s="7"/>
      <c r="V807" s="7"/>
      <c r="W807" s="7"/>
      <c r="X807" s="7"/>
      <c r="Y807" s="7"/>
      <c r="Z807" s="7"/>
      <c r="AA807" s="7"/>
      <c r="AB807" s="7"/>
      <c r="AC807" s="31"/>
      <c r="AD807" s="31"/>
    </row>
    <row r="808" spans="1:30">
      <c r="A808" s="7"/>
      <c r="B808" s="22"/>
      <c r="C808" s="7"/>
      <c r="D808" s="7"/>
      <c r="E808" s="7"/>
      <c r="F808" s="7"/>
      <c r="G808" s="7"/>
      <c r="H808" s="20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4"/>
      <c r="T808" s="7"/>
      <c r="U808" s="7"/>
      <c r="V808" s="7"/>
      <c r="W808" s="7"/>
      <c r="X808" s="7"/>
      <c r="Y808" s="7"/>
      <c r="Z808" s="7"/>
      <c r="AA808" s="7"/>
      <c r="AB808" s="7"/>
      <c r="AC808" s="31"/>
      <c r="AD808" s="31"/>
    </row>
    <row r="809" spans="1:30">
      <c r="A809" s="7"/>
      <c r="B809" s="22"/>
      <c r="C809" s="7"/>
      <c r="D809" s="7"/>
      <c r="E809" s="7"/>
      <c r="F809" s="7"/>
      <c r="G809" s="7"/>
      <c r="H809" s="20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4"/>
      <c r="T809" s="7"/>
      <c r="U809" s="7"/>
      <c r="V809" s="7"/>
      <c r="W809" s="7"/>
      <c r="X809" s="7"/>
      <c r="Y809" s="7"/>
      <c r="Z809" s="7"/>
      <c r="AA809" s="7"/>
      <c r="AB809" s="7"/>
      <c r="AC809" s="31"/>
      <c r="AD809" s="31"/>
    </row>
    <row r="810" spans="1:30">
      <c r="A810" s="7"/>
      <c r="B810" s="22"/>
      <c r="C810" s="7"/>
      <c r="D810" s="7"/>
      <c r="E810" s="7"/>
      <c r="F810" s="7"/>
      <c r="G810" s="7"/>
      <c r="H810" s="20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4"/>
      <c r="T810" s="7"/>
      <c r="U810" s="7"/>
      <c r="V810" s="7"/>
      <c r="W810" s="7"/>
      <c r="X810" s="7"/>
      <c r="Y810" s="7"/>
      <c r="Z810" s="7"/>
      <c r="AA810" s="7"/>
      <c r="AB810" s="7"/>
      <c r="AC810" s="31"/>
      <c r="AD810" s="31"/>
    </row>
    <row r="811" spans="1:30">
      <c r="A811" s="7"/>
      <c r="B811" s="22"/>
      <c r="C811" s="7"/>
      <c r="D811" s="7"/>
      <c r="E811" s="7"/>
      <c r="F811" s="7"/>
      <c r="G811" s="7"/>
      <c r="H811" s="20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4"/>
      <c r="T811" s="7"/>
      <c r="U811" s="7"/>
      <c r="V811" s="7"/>
      <c r="W811" s="7"/>
      <c r="X811" s="7"/>
      <c r="Y811" s="7"/>
      <c r="Z811" s="7"/>
      <c r="AA811" s="7"/>
      <c r="AB811" s="7"/>
      <c r="AC811" s="31"/>
      <c r="AD811" s="31"/>
    </row>
    <row r="812" spans="1:30">
      <c r="A812" s="7"/>
      <c r="B812" s="22"/>
      <c r="C812" s="7"/>
      <c r="D812" s="7"/>
      <c r="E812" s="7"/>
      <c r="F812" s="7"/>
      <c r="G812" s="7"/>
      <c r="H812" s="20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4"/>
      <c r="T812" s="7"/>
      <c r="U812" s="7"/>
      <c r="V812" s="7"/>
      <c r="W812" s="7"/>
      <c r="X812" s="7"/>
      <c r="Y812" s="7"/>
      <c r="Z812" s="7"/>
      <c r="AA812" s="7"/>
      <c r="AB812" s="7"/>
      <c r="AC812" s="31"/>
      <c r="AD812" s="31"/>
    </row>
    <row r="813" spans="1:30">
      <c r="A813" s="7"/>
      <c r="B813" s="22"/>
      <c r="C813" s="7"/>
      <c r="D813" s="7"/>
      <c r="E813" s="7"/>
      <c r="F813" s="7"/>
      <c r="G813" s="7"/>
      <c r="H813" s="20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4"/>
      <c r="T813" s="7"/>
      <c r="U813" s="7"/>
      <c r="V813" s="7"/>
      <c r="W813" s="7"/>
      <c r="X813" s="7"/>
      <c r="Y813" s="7"/>
      <c r="Z813" s="7"/>
      <c r="AA813" s="7"/>
      <c r="AB813" s="7"/>
      <c r="AC813" s="31"/>
      <c r="AD813" s="31"/>
    </row>
    <row r="814" spans="1:30">
      <c r="A814" s="7"/>
      <c r="B814" s="22"/>
      <c r="C814" s="7"/>
      <c r="D814" s="7"/>
      <c r="E814" s="7"/>
      <c r="F814" s="7"/>
      <c r="G814" s="7"/>
      <c r="H814" s="20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4"/>
      <c r="T814" s="7"/>
      <c r="U814" s="7"/>
      <c r="V814" s="7"/>
      <c r="W814" s="7"/>
      <c r="X814" s="7"/>
      <c r="Y814" s="7"/>
      <c r="Z814" s="7"/>
      <c r="AA814" s="7"/>
      <c r="AB814" s="7"/>
      <c r="AC814" s="31"/>
      <c r="AD814" s="31"/>
    </row>
    <row r="815" spans="1:30">
      <c r="A815" s="7"/>
      <c r="B815" s="22"/>
      <c r="C815" s="7"/>
      <c r="D815" s="7"/>
      <c r="E815" s="7"/>
      <c r="F815" s="7"/>
      <c r="G815" s="7"/>
      <c r="H815" s="20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4"/>
      <c r="T815" s="7"/>
      <c r="U815" s="7"/>
      <c r="V815" s="7"/>
      <c r="W815" s="7"/>
      <c r="X815" s="7"/>
      <c r="Y815" s="7"/>
      <c r="Z815" s="7"/>
      <c r="AA815" s="7"/>
      <c r="AB815" s="7"/>
      <c r="AC815" s="31"/>
      <c r="AD815" s="31"/>
    </row>
    <row r="816" spans="1:30">
      <c r="A816" s="7"/>
      <c r="B816" s="22"/>
      <c r="C816" s="7"/>
      <c r="D816" s="7"/>
      <c r="E816" s="7"/>
      <c r="F816" s="7"/>
      <c r="G816" s="7"/>
      <c r="H816" s="20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4"/>
      <c r="T816" s="7"/>
      <c r="U816" s="7"/>
      <c r="V816" s="7"/>
      <c r="W816" s="7"/>
      <c r="X816" s="7"/>
      <c r="Y816" s="7"/>
      <c r="Z816" s="7"/>
      <c r="AA816" s="7"/>
      <c r="AB816" s="7"/>
      <c r="AC816" s="31"/>
      <c r="AD816" s="31"/>
    </row>
    <row r="817" spans="1:30">
      <c r="A817" s="7"/>
      <c r="B817" s="22"/>
      <c r="C817" s="7"/>
      <c r="D817" s="7"/>
      <c r="E817" s="7"/>
      <c r="F817" s="7"/>
      <c r="G817" s="7"/>
      <c r="H817" s="20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4"/>
      <c r="T817" s="7"/>
      <c r="U817" s="7"/>
      <c r="V817" s="7"/>
      <c r="W817" s="7"/>
      <c r="X817" s="7"/>
      <c r="Y817" s="7"/>
      <c r="Z817" s="7"/>
      <c r="AA817" s="7"/>
      <c r="AB817" s="7"/>
      <c r="AC817" s="31"/>
      <c r="AD817" s="31"/>
    </row>
    <row r="818" spans="1:30">
      <c r="A818" s="7"/>
      <c r="B818" s="22"/>
      <c r="C818" s="7"/>
      <c r="D818" s="7"/>
      <c r="E818" s="7"/>
      <c r="F818" s="7"/>
      <c r="G818" s="7"/>
      <c r="H818" s="20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4"/>
      <c r="T818" s="7"/>
      <c r="U818" s="7"/>
      <c r="V818" s="7"/>
      <c r="W818" s="7"/>
      <c r="X818" s="7"/>
      <c r="Y818" s="7"/>
      <c r="Z818" s="7"/>
      <c r="AA818" s="7"/>
      <c r="AB818" s="7"/>
      <c r="AC818" s="31"/>
      <c r="AD818" s="31"/>
    </row>
    <row r="819" spans="1:30">
      <c r="A819" s="7"/>
      <c r="B819" s="22"/>
      <c r="C819" s="7"/>
      <c r="D819" s="7"/>
      <c r="E819" s="7"/>
      <c r="F819" s="7"/>
      <c r="G819" s="7"/>
      <c r="H819" s="20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4"/>
      <c r="T819" s="7"/>
      <c r="U819" s="7"/>
      <c r="V819" s="7"/>
      <c r="W819" s="7"/>
      <c r="X819" s="7"/>
      <c r="Y819" s="7"/>
      <c r="Z819" s="7"/>
      <c r="AA819" s="7"/>
      <c r="AB819" s="7"/>
      <c r="AC819" s="31"/>
      <c r="AD819" s="31"/>
    </row>
    <row r="820" spans="1:30">
      <c r="A820" s="7"/>
      <c r="B820" s="22"/>
      <c r="C820" s="7"/>
      <c r="D820" s="7"/>
      <c r="E820" s="7"/>
      <c r="F820" s="7"/>
      <c r="G820" s="7"/>
      <c r="H820" s="20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4"/>
      <c r="T820" s="7"/>
      <c r="U820" s="7"/>
      <c r="V820" s="7"/>
      <c r="W820" s="7"/>
      <c r="X820" s="7"/>
      <c r="Y820" s="7"/>
      <c r="Z820" s="7"/>
      <c r="AA820" s="7"/>
      <c r="AB820" s="7"/>
      <c r="AC820" s="31"/>
      <c r="AD820" s="31"/>
    </row>
    <row r="821" spans="1:30">
      <c r="A821" s="7"/>
      <c r="B821" s="22"/>
      <c r="C821" s="7"/>
      <c r="D821" s="7"/>
      <c r="E821" s="7"/>
      <c r="F821" s="7"/>
      <c r="G821" s="7"/>
      <c r="H821" s="20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4"/>
      <c r="T821" s="7"/>
      <c r="U821" s="7"/>
      <c r="V821" s="7"/>
      <c r="W821" s="7"/>
      <c r="X821" s="7"/>
      <c r="Y821" s="7"/>
      <c r="Z821" s="7"/>
      <c r="AA821" s="7"/>
      <c r="AB821" s="7"/>
      <c r="AC821" s="31"/>
      <c r="AD821" s="31"/>
    </row>
    <row r="822" spans="1:30">
      <c r="A822" s="7"/>
      <c r="B822" s="22"/>
      <c r="C822" s="7"/>
      <c r="D822" s="7"/>
      <c r="E822" s="7"/>
      <c r="F822" s="7"/>
      <c r="G822" s="7"/>
      <c r="H822" s="20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4"/>
      <c r="T822" s="7"/>
      <c r="U822" s="7"/>
      <c r="V822" s="7"/>
      <c r="W822" s="7"/>
      <c r="X822" s="7"/>
      <c r="Y822" s="7"/>
      <c r="Z822" s="7"/>
      <c r="AA822" s="7"/>
      <c r="AB822" s="7"/>
      <c r="AC822" s="31"/>
      <c r="AD822" s="31"/>
    </row>
    <row r="823" spans="1:30">
      <c r="A823" s="7"/>
      <c r="B823" s="22"/>
      <c r="C823" s="7"/>
      <c r="D823" s="7"/>
      <c r="E823" s="7"/>
      <c r="F823" s="7"/>
      <c r="G823" s="7"/>
      <c r="H823" s="20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4"/>
      <c r="T823" s="7"/>
      <c r="U823" s="7"/>
      <c r="V823" s="7"/>
      <c r="W823" s="7"/>
      <c r="X823" s="7"/>
      <c r="Y823" s="7"/>
      <c r="Z823" s="7"/>
      <c r="AA823" s="7"/>
      <c r="AB823" s="7"/>
      <c r="AC823" s="31"/>
      <c r="AD823" s="31"/>
    </row>
    <row r="824" spans="1:30">
      <c r="A824" s="7"/>
      <c r="B824" s="22"/>
      <c r="C824" s="7"/>
      <c r="D824" s="7"/>
      <c r="E824" s="7"/>
      <c r="F824" s="7"/>
      <c r="G824" s="7"/>
      <c r="H824" s="20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4"/>
      <c r="T824" s="7"/>
      <c r="U824" s="7"/>
      <c r="V824" s="7"/>
      <c r="W824" s="7"/>
      <c r="X824" s="7"/>
      <c r="Y824" s="7"/>
      <c r="Z824" s="7"/>
      <c r="AA824" s="7"/>
      <c r="AB824" s="7"/>
      <c r="AC824" s="31"/>
      <c r="AD824" s="31"/>
    </row>
    <row r="825" spans="1:30">
      <c r="A825" s="7"/>
      <c r="B825" s="22"/>
      <c r="C825" s="7"/>
      <c r="D825" s="7"/>
      <c r="E825" s="7"/>
      <c r="F825" s="7"/>
      <c r="G825" s="7"/>
      <c r="H825" s="20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4"/>
      <c r="T825" s="7"/>
      <c r="U825" s="7"/>
      <c r="V825" s="7"/>
      <c r="W825" s="7"/>
      <c r="X825" s="7"/>
      <c r="Y825" s="7"/>
      <c r="Z825" s="7"/>
      <c r="AA825" s="7"/>
      <c r="AB825" s="7"/>
      <c r="AC825" s="31"/>
      <c r="AD825" s="31"/>
    </row>
    <row r="826" spans="1:30">
      <c r="A826" s="7"/>
      <c r="B826" s="22"/>
      <c r="C826" s="7"/>
      <c r="D826" s="7"/>
      <c r="E826" s="7"/>
      <c r="F826" s="7"/>
      <c r="G826" s="7"/>
      <c r="H826" s="20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4"/>
      <c r="T826" s="7"/>
      <c r="U826" s="7"/>
      <c r="V826" s="7"/>
      <c r="W826" s="7"/>
      <c r="X826" s="7"/>
      <c r="Y826" s="7"/>
      <c r="Z826" s="7"/>
      <c r="AA826" s="7"/>
      <c r="AB826" s="7"/>
      <c r="AC826" s="31"/>
      <c r="AD826" s="31"/>
    </row>
    <row r="827" spans="1:30">
      <c r="A827" s="7"/>
      <c r="B827" s="22"/>
      <c r="C827" s="7"/>
      <c r="D827" s="7"/>
      <c r="E827" s="7"/>
      <c r="F827" s="7"/>
      <c r="G827" s="7"/>
      <c r="H827" s="20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4"/>
      <c r="T827" s="7"/>
      <c r="U827" s="7"/>
      <c r="V827" s="7"/>
      <c r="W827" s="7"/>
      <c r="X827" s="7"/>
      <c r="Y827" s="7"/>
      <c r="Z827" s="7"/>
      <c r="AA827" s="7"/>
      <c r="AB827" s="7"/>
      <c r="AC827" s="31"/>
      <c r="AD827" s="31"/>
    </row>
    <row r="828" spans="1:30">
      <c r="A828" s="7"/>
      <c r="B828" s="22"/>
      <c r="C828" s="7"/>
      <c r="D828" s="7"/>
      <c r="E828" s="7"/>
      <c r="F828" s="7"/>
      <c r="G828" s="7"/>
      <c r="H828" s="20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4"/>
      <c r="T828" s="7"/>
      <c r="U828" s="7"/>
      <c r="V828" s="7"/>
      <c r="W828" s="7"/>
      <c r="X828" s="7"/>
      <c r="Y828" s="7"/>
      <c r="Z828" s="7"/>
      <c r="AA828" s="7"/>
      <c r="AB828" s="7"/>
      <c r="AC828" s="31"/>
      <c r="AD828" s="31"/>
    </row>
    <row r="829" spans="1:30">
      <c r="A829" s="7"/>
      <c r="B829" s="22"/>
      <c r="C829" s="7"/>
      <c r="D829" s="7"/>
      <c r="E829" s="7"/>
      <c r="F829" s="7"/>
      <c r="G829" s="7"/>
      <c r="H829" s="20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4"/>
      <c r="T829" s="7"/>
      <c r="U829" s="7"/>
      <c r="V829" s="7"/>
      <c r="W829" s="7"/>
      <c r="X829" s="7"/>
      <c r="Y829" s="7"/>
      <c r="Z829" s="7"/>
      <c r="AA829" s="7"/>
      <c r="AB829" s="7"/>
      <c r="AC829" s="31"/>
      <c r="AD829" s="31"/>
    </row>
    <row r="830" spans="1:30">
      <c r="A830" s="7"/>
      <c r="B830" s="22"/>
      <c r="C830" s="7"/>
      <c r="D830" s="7"/>
      <c r="E830" s="7"/>
      <c r="F830" s="7"/>
      <c r="G830" s="7"/>
      <c r="H830" s="20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4"/>
      <c r="T830" s="7"/>
      <c r="U830" s="7"/>
      <c r="V830" s="7"/>
      <c r="W830" s="7"/>
      <c r="X830" s="7"/>
      <c r="Y830" s="7"/>
      <c r="Z830" s="7"/>
      <c r="AA830" s="7"/>
      <c r="AB830" s="7"/>
      <c r="AC830" s="31"/>
      <c r="AD830" s="31"/>
    </row>
    <row r="831" spans="1:30">
      <c r="A831" s="7"/>
      <c r="B831" s="22"/>
      <c r="C831" s="7"/>
      <c r="D831" s="7"/>
      <c r="E831" s="7"/>
      <c r="F831" s="7"/>
      <c r="G831" s="7"/>
      <c r="H831" s="20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4"/>
      <c r="T831" s="7"/>
      <c r="U831" s="7"/>
      <c r="V831" s="7"/>
      <c r="W831" s="7"/>
      <c r="X831" s="7"/>
      <c r="Y831" s="7"/>
      <c r="Z831" s="7"/>
      <c r="AA831" s="7"/>
      <c r="AB831" s="7"/>
      <c r="AC831" s="31"/>
      <c r="AD831" s="31"/>
    </row>
    <row r="832" spans="1:30">
      <c r="A832" s="7"/>
      <c r="B832" s="22"/>
      <c r="C832" s="7"/>
      <c r="D832" s="7"/>
      <c r="E832" s="7"/>
      <c r="F832" s="7"/>
      <c r="G832" s="7"/>
      <c r="H832" s="20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4"/>
      <c r="T832" s="7"/>
      <c r="U832" s="7"/>
      <c r="V832" s="7"/>
      <c r="W832" s="7"/>
      <c r="X832" s="7"/>
      <c r="Y832" s="7"/>
      <c r="Z832" s="7"/>
      <c r="AA832" s="7"/>
      <c r="AB832" s="7"/>
      <c r="AC832" s="31"/>
      <c r="AD832" s="31"/>
    </row>
    <row r="833" spans="1:30">
      <c r="A833" s="7"/>
      <c r="B833" s="22"/>
      <c r="C833" s="7"/>
      <c r="D833" s="7"/>
      <c r="E833" s="7"/>
      <c r="F833" s="7"/>
      <c r="G833" s="7"/>
      <c r="H833" s="20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4"/>
      <c r="T833" s="7"/>
      <c r="U833" s="7"/>
      <c r="V833" s="7"/>
      <c r="W833" s="7"/>
      <c r="X833" s="7"/>
      <c r="Y833" s="7"/>
      <c r="Z833" s="7"/>
      <c r="AA833" s="7"/>
      <c r="AB833" s="7"/>
      <c r="AC833" s="31"/>
      <c r="AD833" s="31"/>
    </row>
    <row r="834" spans="1:30">
      <c r="A834" s="7"/>
      <c r="B834" s="22"/>
      <c r="C834" s="7"/>
      <c r="D834" s="7"/>
      <c r="E834" s="7"/>
      <c r="F834" s="7"/>
      <c r="G834" s="7"/>
      <c r="H834" s="20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4"/>
      <c r="T834" s="7"/>
      <c r="U834" s="7"/>
      <c r="V834" s="7"/>
      <c r="W834" s="7"/>
      <c r="X834" s="7"/>
      <c r="Y834" s="7"/>
      <c r="Z834" s="7"/>
      <c r="AA834" s="7"/>
      <c r="AB834" s="7"/>
      <c r="AC834" s="31"/>
      <c r="AD834" s="31"/>
    </row>
    <row r="835" spans="1:30">
      <c r="A835" s="7"/>
      <c r="B835" s="22"/>
      <c r="C835" s="7"/>
      <c r="D835" s="7"/>
      <c r="E835" s="7"/>
      <c r="F835" s="7"/>
      <c r="G835" s="7"/>
      <c r="H835" s="20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4"/>
      <c r="T835" s="7"/>
      <c r="U835" s="7"/>
      <c r="V835" s="7"/>
      <c r="W835" s="7"/>
      <c r="X835" s="7"/>
      <c r="Y835" s="7"/>
      <c r="Z835" s="7"/>
      <c r="AA835" s="7"/>
      <c r="AB835" s="7"/>
      <c r="AC835" s="31"/>
      <c r="AD835" s="31"/>
    </row>
    <row r="836" spans="1:30">
      <c r="A836" s="7"/>
      <c r="B836" s="22"/>
      <c r="C836" s="7"/>
      <c r="D836" s="7"/>
      <c r="E836" s="7"/>
      <c r="F836" s="7"/>
      <c r="G836" s="7"/>
      <c r="H836" s="20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4"/>
      <c r="T836" s="7"/>
      <c r="U836" s="7"/>
      <c r="V836" s="7"/>
      <c r="W836" s="7"/>
      <c r="X836" s="7"/>
      <c r="Y836" s="7"/>
      <c r="Z836" s="7"/>
      <c r="AA836" s="7"/>
      <c r="AB836" s="7"/>
      <c r="AC836" s="31"/>
      <c r="AD836" s="31"/>
    </row>
    <row r="837" spans="1:30">
      <c r="A837" s="7"/>
      <c r="B837" s="22"/>
      <c r="C837" s="7"/>
      <c r="D837" s="7"/>
      <c r="E837" s="7"/>
      <c r="F837" s="7"/>
      <c r="G837" s="7"/>
      <c r="H837" s="20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4"/>
      <c r="T837" s="7"/>
      <c r="U837" s="7"/>
      <c r="V837" s="7"/>
      <c r="W837" s="7"/>
      <c r="X837" s="7"/>
      <c r="Y837" s="7"/>
      <c r="Z837" s="7"/>
      <c r="AA837" s="7"/>
      <c r="AB837" s="7"/>
      <c r="AC837" s="31"/>
      <c r="AD837" s="31"/>
    </row>
    <row r="838" spans="1:30">
      <c r="A838" s="7"/>
      <c r="B838" s="22"/>
      <c r="C838" s="7"/>
      <c r="D838" s="7"/>
      <c r="E838" s="7"/>
      <c r="F838" s="7"/>
      <c r="G838" s="7"/>
      <c r="H838" s="20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4"/>
      <c r="T838" s="7"/>
      <c r="U838" s="7"/>
      <c r="V838" s="7"/>
      <c r="W838" s="7"/>
      <c r="X838" s="7"/>
      <c r="Y838" s="7"/>
      <c r="Z838" s="7"/>
      <c r="AA838" s="7"/>
      <c r="AB838" s="7"/>
      <c r="AC838" s="31"/>
      <c r="AD838" s="31"/>
    </row>
    <row r="839" spans="1:30">
      <c r="A839" s="7"/>
      <c r="B839" s="22"/>
      <c r="C839" s="7"/>
      <c r="D839" s="7"/>
      <c r="E839" s="7"/>
      <c r="F839" s="7"/>
      <c r="G839" s="7"/>
      <c r="H839" s="20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4"/>
      <c r="T839" s="7"/>
      <c r="U839" s="7"/>
      <c r="V839" s="7"/>
      <c r="W839" s="7"/>
      <c r="X839" s="7"/>
      <c r="Y839" s="7"/>
      <c r="Z839" s="7"/>
      <c r="AA839" s="7"/>
      <c r="AB839" s="7"/>
      <c r="AC839" s="31"/>
      <c r="AD839" s="31"/>
    </row>
    <row r="840" spans="1:30">
      <c r="A840" s="7"/>
      <c r="B840" s="22"/>
      <c r="C840" s="7"/>
      <c r="D840" s="7"/>
      <c r="E840" s="7"/>
      <c r="F840" s="7"/>
      <c r="G840" s="7"/>
      <c r="H840" s="20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4"/>
      <c r="T840" s="7"/>
      <c r="U840" s="7"/>
      <c r="V840" s="7"/>
      <c r="W840" s="7"/>
      <c r="X840" s="7"/>
      <c r="Y840" s="7"/>
      <c r="Z840" s="7"/>
      <c r="AA840" s="7"/>
      <c r="AB840" s="7"/>
      <c r="AC840" s="31"/>
      <c r="AD840" s="31"/>
    </row>
    <row r="841" spans="1:30">
      <c r="A841" s="7"/>
      <c r="B841" s="22"/>
      <c r="C841" s="7"/>
      <c r="D841" s="7"/>
      <c r="E841" s="7"/>
      <c r="F841" s="7"/>
      <c r="G841" s="7"/>
      <c r="H841" s="20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4"/>
      <c r="T841" s="7"/>
      <c r="U841" s="7"/>
      <c r="V841" s="7"/>
      <c r="W841" s="7"/>
      <c r="X841" s="7"/>
      <c r="Y841" s="7"/>
      <c r="Z841" s="7"/>
      <c r="AA841" s="7"/>
      <c r="AB841" s="7"/>
      <c r="AC841" s="31"/>
      <c r="AD841" s="31"/>
    </row>
    <row r="842" spans="1:30">
      <c r="A842" s="7"/>
      <c r="B842" s="22"/>
      <c r="C842" s="7"/>
      <c r="D842" s="7"/>
      <c r="E842" s="7"/>
      <c r="F842" s="7"/>
      <c r="G842" s="7"/>
      <c r="H842" s="20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4"/>
      <c r="T842" s="7"/>
      <c r="U842" s="7"/>
      <c r="V842" s="7"/>
      <c r="W842" s="7"/>
      <c r="X842" s="7"/>
      <c r="Y842" s="7"/>
      <c r="Z842" s="7"/>
      <c r="AA842" s="7"/>
      <c r="AB842" s="7"/>
      <c r="AC842" s="31"/>
      <c r="AD842" s="31"/>
    </row>
    <row r="843" spans="1:30">
      <c r="A843" s="7"/>
      <c r="B843" s="22"/>
      <c r="C843" s="7"/>
      <c r="D843" s="7"/>
      <c r="E843" s="7"/>
      <c r="F843" s="7"/>
      <c r="G843" s="7"/>
      <c r="H843" s="20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4"/>
      <c r="T843" s="7"/>
      <c r="U843" s="7"/>
      <c r="V843" s="7"/>
      <c r="W843" s="7"/>
      <c r="X843" s="7"/>
      <c r="Y843" s="7"/>
      <c r="Z843" s="7"/>
      <c r="AA843" s="7"/>
      <c r="AB843" s="7"/>
      <c r="AC843" s="31"/>
      <c r="AD843" s="31"/>
    </row>
    <row r="844" spans="1:30">
      <c r="A844" s="7"/>
      <c r="B844" s="22"/>
      <c r="C844" s="7"/>
      <c r="D844" s="7"/>
      <c r="E844" s="7"/>
      <c r="F844" s="7"/>
      <c r="G844" s="7"/>
      <c r="H844" s="20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4"/>
      <c r="T844" s="7"/>
      <c r="U844" s="7"/>
      <c r="V844" s="7"/>
      <c r="W844" s="7"/>
      <c r="X844" s="7"/>
      <c r="Y844" s="7"/>
      <c r="Z844" s="7"/>
      <c r="AA844" s="7"/>
      <c r="AB844" s="7"/>
      <c r="AC844" s="31"/>
      <c r="AD844" s="31"/>
    </row>
    <row r="845" spans="1:30">
      <c r="A845" s="7"/>
      <c r="B845" s="22"/>
      <c r="C845" s="7"/>
      <c r="D845" s="7"/>
      <c r="E845" s="7"/>
      <c r="F845" s="7"/>
      <c r="G845" s="7"/>
      <c r="H845" s="20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4"/>
      <c r="T845" s="7"/>
      <c r="U845" s="7"/>
      <c r="V845" s="7"/>
      <c r="W845" s="7"/>
      <c r="X845" s="7"/>
      <c r="Y845" s="7"/>
      <c r="Z845" s="7"/>
      <c r="AA845" s="7"/>
      <c r="AB845" s="7"/>
      <c r="AC845" s="31"/>
      <c r="AD845" s="31"/>
    </row>
    <row r="846" spans="1:30">
      <c r="A846" s="7"/>
      <c r="B846" s="22"/>
      <c r="C846" s="7"/>
      <c r="D846" s="7"/>
      <c r="E846" s="7"/>
      <c r="F846" s="7"/>
      <c r="G846" s="7"/>
      <c r="H846" s="20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4"/>
      <c r="T846" s="7"/>
      <c r="U846" s="7"/>
      <c r="V846" s="7"/>
      <c r="W846" s="7"/>
      <c r="X846" s="7"/>
      <c r="Y846" s="7"/>
      <c r="Z846" s="7"/>
      <c r="AA846" s="7"/>
      <c r="AB846" s="7"/>
      <c r="AC846" s="31"/>
      <c r="AD846" s="31"/>
    </row>
    <row r="847" spans="1:30">
      <c r="A847" s="7"/>
      <c r="B847" s="22"/>
      <c r="C847" s="7"/>
      <c r="D847" s="7"/>
      <c r="E847" s="7"/>
      <c r="F847" s="7"/>
      <c r="G847" s="7"/>
      <c r="H847" s="20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4"/>
      <c r="T847" s="7"/>
      <c r="U847" s="7"/>
      <c r="V847" s="7"/>
      <c r="W847" s="7"/>
      <c r="X847" s="7"/>
      <c r="Y847" s="7"/>
      <c r="Z847" s="7"/>
      <c r="AA847" s="7"/>
      <c r="AB847" s="7"/>
      <c r="AC847" s="31"/>
      <c r="AD847" s="31"/>
    </row>
    <row r="848" spans="1:30">
      <c r="A848" s="7"/>
      <c r="B848" s="22"/>
      <c r="C848" s="7"/>
      <c r="D848" s="7"/>
      <c r="E848" s="7"/>
      <c r="F848" s="7"/>
      <c r="G848" s="7"/>
      <c r="H848" s="20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4"/>
      <c r="T848" s="7"/>
      <c r="U848" s="7"/>
      <c r="V848" s="7"/>
      <c r="W848" s="7"/>
      <c r="X848" s="7"/>
      <c r="Y848" s="7"/>
      <c r="Z848" s="7"/>
      <c r="AA848" s="7"/>
      <c r="AB848" s="7"/>
      <c r="AC848" s="31"/>
      <c r="AD848" s="31"/>
    </row>
    <row r="849" spans="1:30">
      <c r="A849" s="7"/>
      <c r="B849" s="22"/>
      <c r="C849" s="7"/>
      <c r="D849" s="7"/>
      <c r="E849" s="7"/>
      <c r="F849" s="7"/>
      <c r="G849" s="7"/>
      <c r="H849" s="20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4"/>
      <c r="T849" s="7"/>
      <c r="U849" s="7"/>
      <c r="V849" s="7"/>
      <c r="W849" s="7"/>
      <c r="X849" s="7"/>
      <c r="Y849" s="7"/>
      <c r="Z849" s="7"/>
      <c r="AA849" s="7"/>
      <c r="AB849" s="7"/>
      <c r="AC849" s="31"/>
      <c r="AD849" s="31"/>
    </row>
    <row r="850" spans="1:30">
      <c r="A850" s="7"/>
      <c r="B850" s="22"/>
      <c r="C850" s="7"/>
      <c r="D850" s="7"/>
      <c r="E850" s="7"/>
      <c r="F850" s="7"/>
      <c r="G850" s="7"/>
      <c r="H850" s="20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4"/>
      <c r="T850" s="7"/>
      <c r="U850" s="7"/>
      <c r="V850" s="7"/>
      <c r="W850" s="7"/>
      <c r="X850" s="7"/>
      <c r="Y850" s="7"/>
      <c r="Z850" s="7"/>
      <c r="AA850" s="7"/>
      <c r="AB850" s="7"/>
      <c r="AC850" s="31"/>
      <c r="AD850" s="31"/>
    </row>
    <row r="851" spans="1:30">
      <c r="A851" s="7"/>
      <c r="B851" s="22"/>
      <c r="C851" s="7"/>
      <c r="D851" s="7"/>
      <c r="E851" s="7"/>
      <c r="F851" s="7"/>
      <c r="G851" s="7"/>
      <c r="H851" s="20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4"/>
      <c r="T851" s="7"/>
      <c r="U851" s="7"/>
      <c r="V851" s="7"/>
      <c r="W851" s="7"/>
      <c r="X851" s="7"/>
      <c r="Y851" s="7"/>
      <c r="Z851" s="7"/>
      <c r="AA851" s="7"/>
      <c r="AB851" s="7"/>
      <c r="AC851" s="31"/>
      <c r="AD851" s="31"/>
    </row>
    <row r="852" spans="1:30">
      <c r="A852" s="7"/>
      <c r="B852" s="22"/>
      <c r="C852" s="7"/>
      <c r="D852" s="7"/>
      <c r="E852" s="7"/>
      <c r="F852" s="7"/>
      <c r="G852" s="7"/>
      <c r="H852" s="20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4"/>
      <c r="T852" s="7"/>
      <c r="U852" s="7"/>
      <c r="V852" s="7"/>
      <c r="W852" s="7"/>
      <c r="X852" s="7"/>
      <c r="Y852" s="7"/>
      <c r="Z852" s="7"/>
      <c r="AA852" s="7"/>
      <c r="AB852" s="7"/>
      <c r="AC852" s="31"/>
      <c r="AD852" s="31"/>
    </row>
    <row r="853" spans="1:30">
      <c r="A853" s="7"/>
      <c r="B853" s="22"/>
      <c r="C853" s="7"/>
      <c r="D853" s="7"/>
      <c r="E853" s="7"/>
      <c r="F853" s="7"/>
      <c r="G853" s="7"/>
      <c r="H853" s="20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4"/>
      <c r="T853" s="7"/>
      <c r="U853" s="7"/>
      <c r="V853" s="7"/>
      <c r="W853" s="7"/>
      <c r="X853" s="7"/>
      <c r="Y853" s="7"/>
      <c r="Z853" s="7"/>
      <c r="AA853" s="7"/>
      <c r="AB853" s="7"/>
      <c r="AC853" s="31"/>
      <c r="AD853" s="31"/>
    </row>
    <row r="854" spans="1:30">
      <c r="A854" s="7"/>
      <c r="B854" s="22"/>
      <c r="C854" s="7"/>
      <c r="D854" s="7"/>
      <c r="E854" s="7"/>
      <c r="F854" s="7"/>
      <c r="G854" s="7"/>
      <c r="H854" s="20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4"/>
      <c r="T854" s="7"/>
      <c r="U854" s="7"/>
      <c r="V854" s="7"/>
      <c r="W854" s="7"/>
      <c r="X854" s="7"/>
      <c r="Y854" s="7"/>
      <c r="Z854" s="7"/>
      <c r="AA854" s="7"/>
      <c r="AB854" s="7"/>
      <c r="AC854" s="31"/>
      <c r="AD854" s="31"/>
    </row>
    <row r="855" spans="1:30">
      <c r="A855" s="7"/>
      <c r="B855" s="22"/>
      <c r="C855" s="7"/>
      <c r="D855" s="7"/>
      <c r="E855" s="7"/>
      <c r="F855" s="7"/>
      <c r="G855" s="7"/>
      <c r="H855" s="20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4"/>
      <c r="T855" s="7"/>
      <c r="U855" s="7"/>
      <c r="V855" s="7"/>
      <c r="W855" s="7"/>
      <c r="X855" s="7"/>
      <c r="Y855" s="7"/>
      <c r="Z855" s="7"/>
      <c r="AA855" s="7"/>
      <c r="AB855" s="7"/>
      <c r="AC855" s="31"/>
      <c r="AD855" s="31"/>
    </row>
    <row r="856" spans="1:30">
      <c r="A856" s="7"/>
      <c r="B856" s="22"/>
      <c r="C856" s="7"/>
      <c r="D856" s="7"/>
      <c r="E856" s="7"/>
      <c r="F856" s="7"/>
      <c r="G856" s="7"/>
      <c r="H856" s="20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4"/>
      <c r="T856" s="7"/>
      <c r="U856" s="7"/>
      <c r="V856" s="7"/>
      <c r="W856" s="7"/>
      <c r="X856" s="7"/>
      <c r="Y856" s="7"/>
      <c r="Z856" s="7"/>
      <c r="AA856" s="7"/>
      <c r="AB856" s="7"/>
      <c r="AC856" s="31"/>
      <c r="AD856" s="31"/>
    </row>
    <row r="857" spans="1:30">
      <c r="A857" s="7"/>
      <c r="B857" s="22"/>
      <c r="C857" s="7"/>
      <c r="D857" s="7"/>
      <c r="E857" s="7"/>
      <c r="F857" s="7"/>
      <c r="G857" s="7"/>
      <c r="H857" s="20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4"/>
      <c r="T857" s="7"/>
      <c r="U857" s="7"/>
      <c r="V857" s="7"/>
      <c r="W857" s="7"/>
      <c r="X857" s="7"/>
      <c r="Y857" s="7"/>
      <c r="Z857" s="7"/>
      <c r="AA857" s="7"/>
      <c r="AB857" s="7"/>
      <c r="AC857" s="31"/>
      <c r="AD857" s="31"/>
    </row>
    <row r="858" spans="1:30">
      <c r="A858" s="7"/>
      <c r="B858" s="22"/>
      <c r="C858" s="7"/>
      <c r="D858" s="7"/>
      <c r="E858" s="7"/>
      <c r="F858" s="7"/>
      <c r="G858" s="7"/>
      <c r="H858" s="20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4"/>
      <c r="T858" s="7"/>
      <c r="U858" s="7"/>
      <c r="V858" s="7"/>
      <c r="W858" s="7"/>
      <c r="X858" s="7"/>
      <c r="Y858" s="7"/>
      <c r="Z858" s="7"/>
      <c r="AA858" s="7"/>
      <c r="AB858" s="7"/>
      <c r="AC858" s="31"/>
      <c r="AD858" s="31"/>
    </row>
    <row r="859" spans="1:30">
      <c r="A859" s="7"/>
      <c r="B859" s="22"/>
      <c r="C859" s="7"/>
      <c r="D859" s="7"/>
      <c r="E859" s="7"/>
      <c r="F859" s="7"/>
      <c r="G859" s="7"/>
      <c r="H859" s="20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4"/>
      <c r="T859" s="7"/>
      <c r="U859" s="7"/>
      <c r="V859" s="7"/>
      <c r="W859" s="7"/>
      <c r="X859" s="7"/>
      <c r="Y859" s="7"/>
      <c r="Z859" s="7"/>
      <c r="AA859" s="7"/>
      <c r="AB859" s="7"/>
      <c r="AC859" s="31"/>
      <c r="AD859" s="31"/>
    </row>
    <row r="860" spans="1:30">
      <c r="A860" s="7"/>
      <c r="B860" s="22"/>
      <c r="C860" s="7"/>
      <c r="D860" s="7"/>
      <c r="E860" s="7"/>
      <c r="F860" s="7"/>
      <c r="G860" s="7"/>
      <c r="H860" s="20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4"/>
      <c r="T860" s="7"/>
      <c r="U860" s="7"/>
      <c r="V860" s="7"/>
      <c r="W860" s="7"/>
      <c r="X860" s="7"/>
      <c r="Y860" s="7"/>
      <c r="Z860" s="7"/>
      <c r="AA860" s="7"/>
      <c r="AB860" s="7"/>
      <c r="AC860" s="31"/>
      <c r="AD860" s="31"/>
    </row>
    <row r="861" spans="1:30">
      <c r="A861" s="7"/>
      <c r="B861" s="22"/>
      <c r="C861" s="7"/>
      <c r="D861" s="7"/>
      <c r="E861" s="7"/>
      <c r="F861" s="7"/>
      <c r="G861" s="7"/>
      <c r="H861" s="20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4"/>
      <c r="T861" s="7"/>
      <c r="U861" s="7"/>
      <c r="V861" s="7"/>
      <c r="W861" s="7"/>
      <c r="X861" s="7"/>
      <c r="Y861" s="7"/>
      <c r="Z861" s="7"/>
      <c r="AA861" s="7"/>
      <c r="AB861" s="7"/>
      <c r="AC861" s="31"/>
      <c r="AD861" s="31"/>
    </row>
    <row r="862" spans="1:30">
      <c r="A862" s="7"/>
      <c r="B862" s="22"/>
      <c r="C862" s="7"/>
      <c r="D862" s="7"/>
      <c r="E862" s="7"/>
      <c r="F862" s="7"/>
      <c r="G862" s="7"/>
      <c r="H862" s="20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4"/>
      <c r="T862" s="7"/>
      <c r="U862" s="7"/>
      <c r="V862" s="7"/>
      <c r="W862" s="7"/>
      <c r="X862" s="7"/>
      <c r="Y862" s="7"/>
      <c r="Z862" s="7"/>
      <c r="AA862" s="7"/>
      <c r="AB862" s="7"/>
      <c r="AC862" s="31"/>
      <c r="AD862" s="31"/>
    </row>
    <row r="863" spans="1:30">
      <c r="A863" s="7"/>
      <c r="B863" s="22"/>
      <c r="C863" s="7"/>
      <c r="D863" s="7"/>
      <c r="E863" s="7"/>
      <c r="F863" s="7"/>
      <c r="G863" s="7"/>
      <c r="H863" s="20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4"/>
      <c r="T863" s="7"/>
      <c r="U863" s="7"/>
      <c r="V863" s="7"/>
      <c r="W863" s="7"/>
      <c r="X863" s="7"/>
      <c r="Y863" s="7"/>
      <c r="Z863" s="7"/>
      <c r="AA863" s="7"/>
      <c r="AB863" s="7"/>
      <c r="AC863" s="31"/>
      <c r="AD863" s="31"/>
    </row>
    <row r="864" spans="1:30">
      <c r="A864" s="7"/>
      <c r="B864" s="22"/>
      <c r="C864" s="7"/>
      <c r="D864" s="7"/>
      <c r="E864" s="7"/>
      <c r="F864" s="7"/>
      <c r="G864" s="7"/>
      <c r="H864" s="20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4"/>
      <c r="T864" s="7"/>
      <c r="U864" s="7"/>
      <c r="V864" s="7"/>
      <c r="W864" s="7"/>
      <c r="X864" s="7"/>
      <c r="Y864" s="7"/>
      <c r="Z864" s="7"/>
      <c r="AA864" s="7"/>
      <c r="AB864" s="7"/>
      <c r="AC864" s="31"/>
      <c r="AD864" s="31"/>
    </row>
    <row r="865" spans="1:30">
      <c r="A865" s="7"/>
      <c r="B865" s="22"/>
      <c r="C865" s="7"/>
      <c r="D865" s="7"/>
      <c r="E865" s="7"/>
      <c r="F865" s="7"/>
      <c r="G865" s="7"/>
      <c r="H865" s="20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4"/>
      <c r="T865" s="7"/>
      <c r="U865" s="7"/>
      <c r="V865" s="7"/>
      <c r="W865" s="7"/>
      <c r="X865" s="7"/>
      <c r="Y865" s="7"/>
      <c r="Z865" s="7"/>
      <c r="AA865" s="7"/>
      <c r="AB865" s="7"/>
      <c r="AC865" s="31"/>
      <c r="AD865" s="31"/>
    </row>
    <row r="866" spans="1:30">
      <c r="A866" s="7"/>
      <c r="B866" s="22"/>
      <c r="C866" s="7"/>
      <c r="D866" s="7"/>
      <c r="E866" s="7"/>
      <c r="F866" s="7"/>
      <c r="G866" s="7"/>
      <c r="H866" s="20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4"/>
      <c r="T866" s="7"/>
      <c r="U866" s="7"/>
      <c r="V866" s="7"/>
      <c r="W866" s="7"/>
      <c r="X866" s="7"/>
      <c r="Y866" s="7"/>
      <c r="Z866" s="7"/>
      <c r="AA866" s="7"/>
      <c r="AB866" s="7"/>
      <c r="AC866" s="31"/>
      <c r="AD866" s="31"/>
    </row>
    <row r="867" spans="1:30">
      <c r="A867" s="7"/>
      <c r="B867" s="22"/>
      <c r="C867" s="7"/>
      <c r="D867" s="7"/>
      <c r="E867" s="7"/>
      <c r="F867" s="7"/>
      <c r="G867" s="7"/>
      <c r="H867" s="20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4"/>
      <c r="T867" s="7"/>
      <c r="U867" s="7"/>
      <c r="V867" s="7"/>
      <c r="W867" s="7"/>
      <c r="X867" s="7"/>
      <c r="Y867" s="7"/>
      <c r="Z867" s="7"/>
      <c r="AA867" s="7"/>
      <c r="AB867" s="7"/>
      <c r="AC867" s="31"/>
      <c r="AD867" s="31"/>
    </row>
    <row r="868" spans="1:30">
      <c r="A868" s="7"/>
      <c r="B868" s="22"/>
      <c r="C868" s="7"/>
      <c r="D868" s="7"/>
      <c r="E868" s="7"/>
      <c r="F868" s="7"/>
      <c r="G868" s="7"/>
      <c r="H868" s="20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4"/>
      <c r="T868" s="7"/>
      <c r="U868" s="7"/>
      <c r="V868" s="7"/>
      <c r="W868" s="7"/>
      <c r="X868" s="7"/>
      <c r="Y868" s="7"/>
      <c r="Z868" s="7"/>
      <c r="AA868" s="7"/>
      <c r="AB868" s="7"/>
      <c r="AC868" s="31"/>
      <c r="AD868" s="31"/>
    </row>
    <row r="869" spans="1:30">
      <c r="A869" s="7"/>
      <c r="B869" s="22"/>
      <c r="C869" s="7"/>
      <c r="D869" s="7"/>
      <c r="E869" s="7"/>
      <c r="F869" s="7"/>
      <c r="G869" s="7"/>
      <c r="H869" s="20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4"/>
      <c r="T869" s="7"/>
      <c r="U869" s="7"/>
      <c r="V869" s="7"/>
      <c r="W869" s="7"/>
      <c r="X869" s="7"/>
      <c r="Y869" s="7"/>
      <c r="Z869" s="7"/>
      <c r="AA869" s="7"/>
      <c r="AB869" s="7"/>
      <c r="AC869" s="31"/>
      <c r="AD869" s="31"/>
    </row>
    <row r="870" spans="1:30">
      <c r="A870" s="7"/>
      <c r="B870" s="22"/>
      <c r="C870" s="7"/>
      <c r="D870" s="7"/>
      <c r="E870" s="7"/>
      <c r="F870" s="7"/>
      <c r="G870" s="7"/>
      <c r="H870" s="20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4"/>
      <c r="T870" s="7"/>
      <c r="U870" s="7"/>
      <c r="V870" s="7"/>
      <c r="W870" s="7"/>
      <c r="X870" s="7"/>
      <c r="Y870" s="7"/>
      <c r="Z870" s="7"/>
      <c r="AA870" s="7"/>
      <c r="AB870" s="7"/>
      <c r="AC870" s="31"/>
      <c r="AD870" s="31"/>
    </row>
    <row r="871" spans="1:30">
      <c r="A871" s="7"/>
      <c r="B871" s="22"/>
      <c r="C871" s="7"/>
      <c r="D871" s="7"/>
      <c r="E871" s="7"/>
      <c r="F871" s="7"/>
      <c r="G871" s="7"/>
      <c r="H871" s="20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4"/>
      <c r="T871" s="7"/>
      <c r="U871" s="7"/>
      <c r="V871" s="7"/>
      <c r="W871" s="7"/>
      <c r="X871" s="7"/>
      <c r="Y871" s="7"/>
      <c r="Z871" s="7"/>
      <c r="AA871" s="7"/>
      <c r="AB871" s="7"/>
      <c r="AC871" s="31"/>
      <c r="AD871" s="31"/>
    </row>
    <row r="872" spans="1:30">
      <c r="A872" s="7"/>
      <c r="B872" s="22"/>
      <c r="C872" s="7"/>
      <c r="D872" s="7"/>
      <c r="E872" s="7"/>
      <c r="F872" s="7"/>
      <c r="G872" s="7"/>
      <c r="H872" s="20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4"/>
      <c r="T872" s="7"/>
      <c r="U872" s="7"/>
      <c r="V872" s="7"/>
      <c r="W872" s="7"/>
      <c r="X872" s="7"/>
      <c r="Y872" s="7"/>
      <c r="Z872" s="7"/>
      <c r="AA872" s="7"/>
      <c r="AB872" s="7"/>
      <c r="AC872" s="31"/>
      <c r="AD872" s="31"/>
    </row>
    <row r="873" spans="1:30">
      <c r="A873" s="7"/>
      <c r="B873" s="22"/>
      <c r="C873" s="7"/>
      <c r="D873" s="7"/>
      <c r="E873" s="7"/>
      <c r="F873" s="7"/>
      <c r="G873" s="7"/>
      <c r="H873" s="20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4"/>
      <c r="T873" s="7"/>
      <c r="U873" s="7"/>
      <c r="V873" s="7"/>
      <c r="W873" s="7"/>
      <c r="X873" s="7"/>
      <c r="Y873" s="7"/>
      <c r="Z873" s="7"/>
      <c r="AA873" s="7"/>
      <c r="AB873" s="7"/>
      <c r="AC873" s="31"/>
      <c r="AD873" s="31"/>
    </row>
    <row r="874" spans="1:30">
      <c r="A874" s="7"/>
      <c r="B874" s="22"/>
      <c r="C874" s="7"/>
      <c r="D874" s="7"/>
      <c r="E874" s="7"/>
      <c r="F874" s="7"/>
      <c r="G874" s="7"/>
      <c r="H874" s="20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4"/>
      <c r="T874" s="7"/>
      <c r="U874" s="7"/>
      <c r="V874" s="7"/>
      <c r="W874" s="7"/>
      <c r="X874" s="7"/>
      <c r="Y874" s="7"/>
      <c r="Z874" s="7"/>
      <c r="AA874" s="7"/>
      <c r="AB874" s="7"/>
      <c r="AC874" s="31"/>
      <c r="AD874" s="31"/>
    </row>
    <row r="875" spans="1:30">
      <c r="A875" s="7"/>
      <c r="B875" s="22"/>
      <c r="C875" s="7"/>
      <c r="D875" s="7"/>
      <c r="E875" s="7"/>
      <c r="F875" s="7"/>
      <c r="G875" s="7"/>
      <c r="H875" s="20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4"/>
      <c r="T875" s="7"/>
      <c r="U875" s="7"/>
      <c r="V875" s="7"/>
      <c r="W875" s="7"/>
      <c r="X875" s="7"/>
      <c r="Y875" s="7"/>
      <c r="Z875" s="7"/>
      <c r="AA875" s="7"/>
      <c r="AB875" s="7"/>
      <c r="AC875" s="31"/>
      <c r="AD875" s="31"/>
    </row>
    <row r="876" spans="1:30">
      <c r="A876" s="7"/>
      <c r="B876" s="22"/>
      <c r="C876" s="7"/>
      <c r="D876" s="7"/>
      <c r="E876" s="7"/>
      <c r="F876" s="7"/>
      <c r="G876" s="7"/>
      <c r="H876" s="20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4"/>
      <c r="T876" s="7"/>
      <c r="U876" s="7"/>
      <c r="V876" s="7"/>
      <c r="W876" s="7"/>
      <c r="X876" s="7"/>
      <c r="Y876" s="7"/>
      <c r="Z876" s="7"/>
      <c r="AA876" s="7"/>
      <c r="AB876" s="7"/>
      <c r="AC876" s="31"/>
      <c r="AD876" s="31"/>
    </row>
    <row r="877" spans="1:30">
      <c r="A877" s="7"/>
      <c r="B877" s="22"/>
      <c r="C877" s="7"/>
      <c r="D877" s="7"/>
      <c r="E877" s="7"/>
      <c r="F877" s="7"/>
      <c r="G877" s="7"/>
      <c r="H877" s="20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4"/>
      <c r="T877" s="7"/>
      <c r="U877" s="7"/>
      <c r="V877" s="7"/>
      <c r="W877" s="7"/>
      <c r="X877" s="7"/>
      <c r="Y877" s="7"/>
      <c r="Z877" s="7"/>
      <c r="AA877" s="7"/>
      <c r="AB877" s="7"/>
      <c r="AC877" s="31"/>
      <c r="AD877" s="31"/>
    </row>
    <row r="878" spans="1:30">
      <c r="A878" s="7"/>
      <c r="B878" s="22"/>
      <c r="C878" s="7"/>
      <c r="D878" s="7"/>
      <c r="E878" s="7"/>
      <c r="F878" s="7"/>
      <c r="G878" s="7"/>
      <c r="H878" s="20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4"/>
      <c r="T878" s="7"/>
      <c r="U878" s="7"/>
      <c r="V878" s="7"/>
      <c r="W878" s="7"/>
      <c r="X878" s="7"/>
      <c r="Y878" s="7"/>
      <c r="Z878" s="7"/>
      <c r="AA878" s="7"/>
      <c r="AB878" s="7"/>
      <c r="AC878" s="31"/>
      <c r="AD878" s="31"/>
    </row>
    <row r="879" spans="1:30">
      <c r="A879" s="7"/>
      <c r="B879" s="22"/>
      <c r="C879" s="7"/>
      <c r="D879" s="7"/>
      <c r="E879" s="7"/>
      <c r="F879" s="7"/>
      <c r="G879" s="7"/>
      <c r="H879" s="20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4"/>
      <c r="T879" s="7"/>
      <c r="U879" s="7"/>
      <c r="V879" s="7"/>
      <c r="W879" s="7"/>
      <c r="X879" s="7"/>
      <c r="Y879" s="7"/>
      <c r="Z879" s="7"/>
      <c r="AA879" s="7"/>
      <c r="AB879" s="7"/>
      <c r="AC879" s="31"/>
      <c r="AD879" s="31"/>
    </row>
    <row r="880" spans="1:30">
      <c r="A880" s="7"/>
      <c r="B880" s="22"/>
      <c r="C880" s="7"/>
      <c r="D880" s="7"/>
      <c r="E880" s="7"/>
      <c r="F880" s="7"/>
      <c r="G880" s="7"/>
      <c r="H880" s="20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4"/>
      <c r="T880" s="7"/>
      <c r="U880" s="7"/>
      <c r="V880" s="7"/>
      <c r="W880" s="7"/>
      <c r="X880" s="7"/>
      <c r="Y880" s="7"/>
      <c r="Z880" s="7"/>
      <c r="AA880" s="7"/>
      <c r="AB880" s="7"/>
      <c r="AC880" s="31"/>
      <c r="AD880" s="31"/>
    </row>
    <row r="881" spans="1:30">
      <c r="A881" s="7"/>
      <c r="B881" s="22"/>
      <c r="C881" s="7"/>
      <c r="D881" s="7"/>
      <c r="E881" s="7"/>
      <c r="F881" s="7"/>
      <c r="G881" s="7"/>
      <c r="H881" s="20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4"/>
      <c r="T881" s="7"/>
      <c r="U881" s="7"/>
      <c r="V881" s="7"/>
      <c r="W881" s="7"/>
      <c r="X881" s="7"/>
      <c r="Y881" s="7"/>
      <c r="Z881" s="7"/>
      <c r="AA881" s="7"/>
      <c r="AB881" s="7"/>
      <c r="AC881" s="31"/>
      <c r="AD881" s="31"/>
    </row>
    <row r="882" spans="1:30">
      <c r="A882" s="7"/>
      <c r="B882" s="22"/>
      <c r="C882" s="7"/>
      <c r="D882" s="7"/>
      <c r="E882" s="7"/>
      <c r="F882" s="7"/>
      <c r="G882" s="7"/>
      <c r="H882" s="20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4"/>
      <c r="T882" s="7"/>
      <c r="U882" s="7"/>
      <c r="V882" s="7"/>
      <c r="W882" s="7"/>
      <c r="X882" s="7"/>
      <c r="Y882" s="7"/>
      <c r="Z882" s="7"/>
      <c r="AA882" s="7"/>
      <c r="AB882" s="7"/>
      <c r="AC882" s="31"/>
      <c r="AD882" s="31"/>
    </row>
    <row r="883" spans="1:30">
      <c r="A883" s="7"/>
      <c r="B883" s="22"/>
      <c r="C883" s="7"/>
      <c r="D883" s="7"/>
      <c r="E883" s="7"/>
      <c r="F883" s="7"/>
      <c r="G883" s="7"/>
      <c r="H883" s="20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4"/>
      <c r="T883" s="7"/>
      <c r="U883" s="7"/>
      <c r="V883" s="7"/>
      <c r="W883" s="7"/>
      <c r="X883" s="7"/>
      <c r="Y883" s="7"/>
      <c r="Z883" s="7"/>
      <c r="AA883" s="7"/>
      <c r="AB883" s="7"/>
      <c r="AC883" s="31"/>
      <c r="AD883" s="31"/>
    </row>
    <row r="884" spans="1:30">
      <c r="A884" s="7"/>
      <c r="B884" s="22"/>
      <c r="C884" s="7"/>
      <c r="D884" s="7"/>
      <c r="E884" s="7"/>
      <c r="F884" s="7"/>
      <c r="G884" s="7"/>
      <c r="H884" s="20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4"/>
      <c r="T884" s="7"/>
      <c r="U884" s="7"/>
      <c r="V884" s="7"/>
      <c r="W884" s="7"/>
      <c r="X884" s="7"/>
      <c r="Y884" s="7"/>
      <c r="Z884" s="7"/>
      <c r="AA884" s="7"/>
      <c r="AB884" s="7"/>
      <c r="AC884" s="31"/>
      <c r="AD884" s="31"/>
    </row>
    <row r="885" spans="1:30">
      <c r="A885" s="7"/>
      <c r="B885" s="22"/>
      <c r="C885" s="7"/>
      <c r="D885" s="7"/>
      <c r="E885" s="7"/>
      <c r="F885" s="7"/>
      <c r="G885" s="7"/>
      <c r="H885" s="20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4"/>
      <c r="T885" s="7"/>
      <c r="U885" s="7"/>
      <c r="V885" s="7"/>
      <c r="W885" s="7"/>
      <c r="X885" s="7"/>
      <c r="Y885" s="7"/>
      <c r="Z885" s="7"/>
      <c r="AA885" s="7"/>
      <c r="AB885" s="7"/>
      <c r="AC885" s="31"/>
      <c r="AD885" s="31"/>
    </row>
    <row r="886" spans="1:30">
      <c r="A886" s="7"/>
      <c r="B886" s="22"/>
      <c r="C886" s="7"/>
      <c r="D886" s="7"/>
      <c r="E886" s="7"/>
      <c r="F886" s="7"/>
      <c r="G886" s="7"/>
      <c r="H886" s="20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4"/>
      <c r="T886" s="7"/>
      <c r="U886" s="7"/>
      <c r="V886" s="7"/>
      <c r="W886" s="7"/>
      <c r="X886" s="7"/>
      <c r="Y886" s="7"/>
      <c r="Z886" s="7"/>
      <c r="AA886" s="7"/>
      <c r="AB886" s="7"/>
      <c r="AC886" s="31"/>
      <c r="AD886" s="31"/>
    </row>
    <row r="887" spans="1:30">
      <c r="A887" s="7"/>
      <c r="B887" s="22"/>
      <c r="C887" s="7"/>
      <c r="D887" s="7"/>
      <c r="E887" s="7"/>
      <c r="F887" s="7"/>
      <c r="G887" s="7"/>
      <c r="H887" s="20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4"/>
      <c r="T887" s="7"/>
      <c r="U887" s="7"/>
      <c r="V887" s="7"/>
      <c r="W887" s="7"/>
      <c r="X887" s="7"/>
      <c r="Y887" s="7"/>
      <c r="Z887" s="7"/>
      <c r="AA887" s="7"/>
      <c r="AB887" s="7"/>
      <c r="AC887" s="31"/>
      <c r="AD887" s="31"/>
    </row>
    <row r="888" spans="1:30">
      <c r="A888" s="7"/>
      <c r="B888" s="22"/>
      <c r="C888" s="7"/>
      <c r="D888" s="7"/>
      <c r="E888" s="7"/>
      <c r="F888" s="7"/>
      <c r="G888" s="7"/>
      <c r="H888" s="20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4"/>
      <c r="T888" s="7"/>
      <c r="U888" s="7"/>
      <c r="V888" s="7"/>
      <c r="W888" s="7"/>
      <c r="X888" s="7"/>
      <c r="Y888" s="7"/>
      <c r="Z888" s="7"/>
      <c r="AA888" s="7"/>
      <c r="AB888" s="7"/>
      <c r="AC888" s="31"/>
      <c r="AD888" s="31"/>
    </row>
    <row r="889" spans="1:30">
      <c r="A889" s="7"/>
      <c r="B889" s="22"/>
      <c r="C889" s="7"/>
      <c r="D889" s="7"/>
      <c r="E889" s="7"/>
      <c r="F889" s="7"/>
      <c r="G889" s="7"/>
      <c r="H889" s="20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4"/>
      <c r="T889" s="7"/>
      <c r="U889" s="7"/>
      <c r="V889" s="7"/>
      <c r="W889" s="7"/>
      <c r="X889" s="7"/>
      <c r="Y889" s="7"/>
      <c r="Z889" s="7"/>
      <c r="AA889" s="7"/>
      <c r="AB889" s="7"/>
      <c r="AC889" s="31"/>
      <c r="AD889" s="31"/>
    </row>
    <row r="890" spans="1:30">
      <c r="A890" s="7"/>
      <c r="B890" s="22"/>
      <c r="C890" s="7"/>
      <c r="D890" s="7"/>
      <c r="E890" s="7"/>
      <c r="F890" s="7"/>
      <c r="G890" s="7"/>
      <c r="H890" s="20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4"/>
      <c r="T890" s="7"/>
      <c r="U890" s="7"/>
      <c r="V890" s="7"/>
      <c r="W890" s="7"/>
      <c r="X890" s="7"/>
      <c r="Y890" s="7"/>
      <c r="Z890" s="7"/>
      <c r="AA890" s="7"/>
      <c r="AB890" s="7"/>
      <c r="AC890" s="31"/>
      <c r="AD890" s="31"/>
    </row>
    <row r="891" spans="1:30">
      <c r="A891" s="7"/>
      <c r="B891" s="22"/>
      <c r="C891" s="7"/>
      <c r="D891" s="7"/>
      <c r="E891" s="7"/>
      <c r="F891" s="7"/>
      <c r="G891" s="7"/>
      <c r="H891" s="20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4"/>
      <c r="T891" s="7"/>
      <c r="U891" s="7"/>
      <c r="V891" s="7"/>
      <c r="W891" s="7"/>
      <c r="X891" s="7"/>
      <c r="Y891" s="7"/>
      <c r="Z891" s="7"/>
      <c r="AA891" s="7"/>
      <c r="AB891" s="7"/>
      <c r="AC891" s="31"/>
      <c r="AD891" s="31"/>
    </row>
    <row r="892" spans="1:30">
      <c r="A892" s="7"/>
      <c r="B892" s="22"/>
      <c r="C892" s="7"/>
      <c r="D892" s="7"/>
      <c r="E892" s="7"/>
      <c r="F892" s="7"/>
      <c r="G892" s="7"/>
      <c r="H892" s="20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4"/>
      <c r="T892" s="7"/>
      <c r="U892" s="7"/>
      <c r="V892" s="7"/>
      <c r="W892" s="7"/>
      <c r="X892" s="7"/>
      <c r="Y892" s="7"/>
      <c r="Z892" s="7"/>
      <c r="AA892" s="7"/>
      <c r="AB892" s="7"/>
      <c r="AC892" s="31"/>
      <c r="AD892" s="31"/>
    </row>
    <row r="893" spans="1:30">
      <c r="A893" s="7"/>
      <c r="B893" s="22"/>
      <c r="C893" s="7"/>
      <c r="D893" s="7"/>
      <c r="E893" s="7"/>
      <c r="F893" s="7"/>
      <c r="G893" s="7"/>
      <c r="H893" s="20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4"/>
      <c r="T893" s="7"/>
      <c r="U893" s="7"/>
      <c r="V893" s="7"/>
      <c r="W893" s="7"/>
      <c r="X893" s="7"/>
      <c r="Y893" s="7"/>
      <c r="Z893" s="7"/>
      <c r="AA893" s="7"/>
      <c r="AB893" s="7"/>
      <c r="AC893" s="31"/>
      <c r="AD893" s="31"/>
    </row>
    <row r="894" spans="1:30">
      <c r="A894" s="7"/>
      <c r="B894" s="22"/>
      <c r="C894" s="7"/>
      <c r="D894" s="7"/>
      <c r="E894" s="7"/>
      <c r="F894" s="7"/>
      <c r="G894" s="7"/>
      <c r="H894" s="20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4"/>
      <c r="T894" s="7"/>
      <c r="U894" s="7"/>
      <c r="V894" s="7"/>
      <c r="W894" s="7"/>
      <c r="X894" s="7"/>
      <c r="Y894" s="7"/>
      <c r="Z894" s="7"/>
      <c r="AA894" s="7"/>
      <c r="AB894" s="7"/>
      <c r="AC894" s="31"/>
      <c r="AD894" s="31"/>
    </row>
    <row r="895" spans="1:30">
      <c r="A895" s="7"/>
      <c r="B895" s="22"/>
      <c r="C895" s="7"/>
      <c r="D895" s="7"/>
      <c r="E895" s="7"/>
      <c r="F895" s="7"/>
      <c r="G895" s="7"/>
      <c r="H895" s="20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4"/>
      <c r="T895" s="7"/>
      <c r="U895" s="7"/>
      <c r="V895" s="7"/>
      <c r="W895" s="7"/>
      <c r="X895" s="7"/>
      <c r="Y895" s="7"/>
      <c r="Z895" s="7"/>
      <c r="AA895" s="7"/>
      <c r="AB895" s="7"/>
      <c r="AC895" s="31"/>
      <c r="AD895" s="31"/>
    </row>
    <row r="896" spans="1:30">
      <c r="A896" s="7"/>
      <c r="B896" s="22"/>
      <c r="C896" s="7"/>
      <c r="D896" s="7"/>
      <c r="E896" s="7"/>
      <c r="F896" s="7"/>
      <c r="G896" s="7"/>
      <c r="H896" s="20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4"/>
      <c r="T896" s="7"/>
      <c r="U896" s="7"/>
      <c r="V896" s="7"/>
      <c r="W896" s="7"/>
      <c r="X896" s="7"/>
      <c r="Y896" s="7"/>
      <c r="Z896" s="7"/>
      <c r="AA896" s="7"/>
      <c r="AB896" s="7"/>
      <c r="AC896" s="31"/>
      <c r="AD896" s="31"/>
    </row>
    <row r="897" spans="1:30">
      <c r="A897" s="7"/>
      <c r="B897" s="22"/>
      <c r="C897" s="7"/>
      <c r="D897" s="7"/>
      <c r="E897" s="7"/>
      <c r="F897" s="7"/>
      <c r="G897" s="7"/>
      <c r="H897" s="20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4"/>
      <c r="T897" s="7"/>
      <c r="U897" s="7"/>
      <c r="V897" s="7"/>
      <c r="W897" s="7"/>
      <c r="X897" s="7"/>
      <c r="Y897" s="7"/>
      <c r="Z897" s="7"/>
      <c r="AA897" s="7"/>
      <c r="AB897" s="7"/>
      <c r="AC897" s="31"/>
      <c r="AD897" s="31"/>
    </row>
    <row r="898" spans="1:30">
      <c r="A898" s="7"/>
      <c r="B898" s="22"/>
      <c r="C898" s="7"/>
      <c r="D898" s="7"/>
      <c r="E898" s="7"/>
      <c r="F898" s="7"/>
      <c r="G898" s="7"/>
      <c r="H898" s="20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4"/>
      <c r="T898" s="7"/>
      <c r="U898" s="7"/>
      <c r="V898" s="7"/>
      <c r="W898" s="7"/>
      <c r="X898" s="7"/>
      <c r="Y898" s="7"/>
      <c r="Z898" s="7"/>
      <c r="AA898" s="7"/>
      <c r="AB898" s="7"/>
      <c r="AC898" s="31"/>
      <c r="AD898" s="31"/>
    </row>
    <row r="899" spans="1:30">
      <c r="A899" s="7"/>
      <c r="B899" s="22"/>
      <c r="C899" s="7"/>
      <c r="D899" s="7"/>
      <c r="E899" s="7"/>
      <c r="F899" s="7"/>
      <c r="G899" s="7"/>
      <c r="H899" s="20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4"/>
      <c r="T899" s="7"/>
      <c r="U899" s="7"/>
      <c r="V899" s="7"/>
      <c r="W899" s="7"/>
      <c r="X899" s="7"/>
      <c r="Y899" s="7"/>
      <c r="Z899" s="7"/>
      <c r="AA899" s="7"/>
      <c r="AB899" s="7"/>
      <c r="AC899" s="31"/>
      <c r="AD899" s="31"/>
    </row>
    <row r="900" spans="1:30">
      <c r="A900" s="7"/>
      <c r="B900" s="22"/>
      <c r="C900" s="7"/>
      <c r="D900" s="7"/>
      <c r="E900" s="7"/>
      <c r="F900" s="7"/>
      <c r="G900" s="7"/>
      <c r="H900" s="20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4"/>
      <c r="T900" s="7"/>
      <c r="U900" s="7"/>
      <c r="V900" s="7"/>
      <c r="W900" s="7"/>
      <c r="X900" s="7"/>
      <c r="Y900" s="7"/>
      <c r="Z900" s="7"/>
      <c r="AA900" s="7"/>
      <c r="AB900" s="7"/>
      <c r="AC900" s="31"/>
      <c r="AD900" s="31"/>
    </row>
    <row r="901" spans="1:30">
      <c r="A901" s="7"/>
      <c r="B901" s="22"/>
      <c r="C901" s="7"/>
      <c r="D901" s="7"/>
      <c r="E901" s="7"/>
      <c r="F901" s="7"/>
      <c r="G901" s="7"/>
      <c r="H901" s="20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4"/>
      <c r="T901" s="7"/>
      <c r="U901" s="7"/>
      <c r="V901" s="7"/>
      <c r="W901" s="7"/>
      <c r="X901" s="7"/>
      <c r="Y901" s="7"/>
      <c r="Z901" s="7"/>
      <c r="AA901" s="7"/>
      <c r="AB901" s="7"/>
      <c r="AC901" s="31"/>
      <c r="AD901" s="31"/>
    </row>
    <row r="902" spans="1:30">
      <c r="A902" s="7"/>
      <c r="B902" s="22"/>
      <c r="C902" s="7"/>
      <c r="D902" s="7"/>
      <c r="E902" s="7"/>
      <c r="F902" s="7"/>
      <c r="G902" s="7"/>
      <c r="H902" s="20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4"/>
      <c r="T902" s="7"/>
      <c r="U902" s="7"/>
      <c r="V902" s="7"/>
      <c r="W902" s="7"/>
      <c r="X902" s="7"/>
      <c r="Y902" s="7"/>
      <c r="Z902" s="7"/>
      <c r="AA902" s="7"/>
      <c r="AB902" s="7"/>
      <c r="AC902" s="31"/>
      <c r="AD902" s="31"/>
    </row>
    <row r="903" spans="1:30">
      <c r="A903" s="7"/>
      <c r="B903" s="22"/>
      <c r="C903" s="7"/>
      <c r="D903" s="7"/>
      <c r="E903" s="7"/>
      <c r="F903" s="7"/>
      <c r="G903" s="7"/>
      <c r="H903" s="20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4"/>
      <c r="T903" s="7"/>
      <c r="U903" s="7"/>
      <c r="V903" s="7"/>
      <c r="W903" s="7"/>
      <c r="X903" s="7"/>
      <c r="Y903" s="7"/>
      <c r="Z903" s="7"/>
      <c r="AA903" s="7"/>
      <c r="AB903" s="7"/>
      <c r="AC903" s="31"/>
      <c r="AD903" s="31"/>
    </row>
    <row r="904" spans="1:30">
      <c r="A904" s="7"/>
      <c r="B904" s="22"/>
      <c r="C904" s="7"/>
      <c r="D904" s="7"/>
      <c r="E904" s="7"/>
      <c r="F904" s="7"/>
      <c r="G904" s="7"/>
      <c r="H904" s="20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4"/>
      <c r="T904" s="7"/>
      <c r="U904" s="7"/>
      <c r="V904" s="7"/>
      <c r="W904" s="7"/>
      <c r="X904" s="7"/>
      <c r="Y904" s="7"/>
      <c r="Z904" s="7"/>
      <c r="AA904" s="7"/>
      <c r="AB904" s="7"/>
      <c r="AC904" s="31"/>
      <c r="AD904" s="31"/>
    </row>
    <row r="905" spans="1:30">
      <c r="A905" s="7"/>
      <c r="B905" s="22"/>
      <c r="C905" s="7"/>
      <c r="D905" s="7"/>
      <c r="E905" s="7"/>
      <c r="F905" s="7"/>
      <c r="G905" s="7"/>
      <c r="H905" s="20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4"/>
      <c r="T905" s="7"/>
      <c r="U905" s="7"/>
      <c r="V905" s="7"/>
      <c r="W905" s="7"/>
      <c r="X905" s="7"/>
      <c r="Y905" s="7"/>
      <c r="Z905" s="7"/>
      <c r="AA905" s="7"/>
      <c r="AB905" s="7"/>
      <c r="AC905" s="31"/>
      <c r="AD905" s="31"/>
    </row>
    <row r="906" spans="1:30">
      <c r="A906" s="7"/>
      <c r="B906" s="22"/>
      <c r="C906" s="7"/>
      <c r="D906" s="7"/>
      <c r="E906" s="7"/>
      <c r="F906" s="7"/>
      <c r="G906" s="7"/>
      <c r="H906" s="20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4"/>
      <c r="T906" s="7"/>
      <c r="U906" s="7"/>
      <c r="V906" s="7"/>
      <c r="W906" s="7"/>
      <c r="X906" s="7"/>
      <c r="Y906" s="7"/>
      <c r="Z906" s="7"/>
      <c r="AA906" s="7"/>
      <c r="AB906" s="7"/>
      <c r="AC906" s="31"/>
      <c r="AD906" s="31"/>
    </row>
    <row r="907" spans="1:30">
      <c r="A907" s="7"/>
      <c r="B907" s="22"/>
      <c r="C907" s="7"/>
      <c r="D907" s="7"/>
      <c r="E907" s="7"/>
      <c r="F907" s="7"/>
      <c r="G907" s="7"/>
      <c r="H907" s="20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4"/>
      <c r="T907" s="7"/>
      <c r="U907" s="7"/>
      <c r="V907" s="7"/>
      <c r="W907" s="7"/>
      <c r="X907" s="7"/>
      <c r="Y907" s="7"/>
      <c r="Z907" s="7"/>
      <c r="AA907" s="7"/>
      <c r="AB907" s="7"/>
      <c r="AC907" s="31"/>
      <c r="AD907" s="31"/>
    </row>
    <row r="908" spans="1:30">
      <c r="A908" s="7"/>
      <c r="B908" s="22"/>
      <c r="C908" s="7"/>
      <c r="D908" s="7"/>
      <c r="E908" s="7"/>
      <c r="F908" s="7"/>
      <c r="G908" s="7"/>
      <c r="H908" s="20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4"/>
      <c r="T908" s="7"/>
      <c r="U908" s="7"/>
      <c r="V908" s="7"/>
      <c r="W908" s="7"/>
      <c r="X908" s="7"/>
      <c r="Y908" s="7"/>
      <c r="Z908" s="7"/>
      <c r="AA908" s="7"/>
      <c r="AB908" s="7"/>
      <c r="AC908" s="31"/>
      <c r="AD908" s="31"/>
    </row>
    <row r="909" spans="1:30">
      <c r="A909" s="7"/>
      <c r="B909" s="22"/>
      <c r="C909" s="7"/>
      <c r="D909" s="7"/>
      <c r="E909" s="7"/>
      <c r="F909" s="7"/>
      <c r="G909" s="7"/>
      <c r="H909" s="20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4"/>
      <c r="T909" s="7"/>
      <c r="U909" s="7"/>
      <c r="V909" s="7"/>
      <c r="W909" s="7"/>
      <c r="X909" s="7"/>
      <c r="Y909" s="7"/>
      <c r="Z909" s="7"/>
      <c r="AA909" s="7"/>
      <c r="AB909" s="7"/>
      <c r="AC909" s="31"/>
      <c r="AD909" s="31"/>
    </row>
    <row r="910" spans="1:30">
      <c r="A910" s="7"/>
      <c r="B910" s="22"/>
      <c r="C910" s="7"/>
      <c r="D910" s="7"/>
      <c r="E910" s="7"/>
      <c r="F910" s="7"/>
      <c r="G910" s="7"/>
      <c r="H910" s="20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4"/>
      <c r="T910" s="7"/>
      <c r="U910" s="7"/>
      <c r="V910" s="7"/>
      <c r="W910" s="7"/>
      <c r="X910" s="7"/>
      <c r="Y910" s="7"/>
      <c r="Z910" s="7"/>
      <c r="AA910" s="7"/>
      <c r="AB910" s="7"/>
      <c r="AC910" s="31"/>
      <c r="AD910" s="31"/>
    </row>
    <row r="911" spans="1:30">
      <c r="A911" s="7"/>
      <c r="B911" s="22"/>
      <c r="C911" s="7"/>
      <c r="D911" s="7"/>
      <c r="E911" s="7"/>
      <c r="F911" s="7"/>
      <c r="G911" s="7"/>
      <c r="H911" s="20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4"/>
      <c r="T911" s="7"/>
      <c r="U911" s="7"/>
      <c r="V911" s="7"/>
      <c r="W911" s="7"/>
      <c r="X911" s="7"/>
      <c r="Y911" s="7"/>
      <c r="Z911" s="7"/>
      <c r="AA911" s="7"/>
      <c r="AB911" s="7"/>
      <c r="AC911" s="31"/>
      <c r="AD911" s="31"/>
    </row>
    <row r="912" spans="1:30">
      <c r="A912" s="7"/>
      <c r="B912" s="22"/>
      <c r="C912" s="7"/>
      <c r="D912" s="7"/>
      <c r="E912" s="7"/>
      <c r="F912" s="7"/>
      <c r="G912" s="7"/>
      <c r="H912" s="20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4"/>
      <c r="T912" s="7"/>
      <c r="U912" s="7"/>
      <c r="V912" s="7"/>
      <c r="W912" s="7"/>
      <c r="X912" s="7"/>
      <c r="Y912" s="7"/>
      <c r="Z912" s="7"/>
      <c r="AA912" s="7"/>
      <c r="AB912" s="7"/>
      <c r="AC912" s="31"/>
      <c r="AD912" s="31"/>
    </row>
    <row r="913" spans="1:30">
      <c r="A913" s="7"/>
      <c r="B913" s="22"/>
      <c r="C913" s="7"/>
      <c r="D913" s="7"/>
      <c r="E913" s="7"/>
      <c r="F913" s="7"/>
      <c r="G913" s="7"/>
      <c r="H913" s="20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4"/>
      <c r="T913" s="7"/>
      <c r="U913" s="7"/>
      <c r="V913" s="7"/>
      <c r="W913" s="7"/>
      <c r="X913" s="7"/>
      <c r="Y913" s="7"/>
      <c r="Z913" s="7"/>
      <c r="AA913" s="7"/>
      <c r="AB913" s="7"/>
      <c r="AC913" s="31"/>
      <c r="AD913" s="31"/>
    </row>
    <row r="914" spans="1:30">
      <c r="A914" s="7"/>
      <c r="B914" s="22"/>
      <c r="C914" s="7"/>
      <c r="D914" s="7"/>
      <c r="E914" s="7"/>
      <c r="F914" s="7"/>
      <c r="G914" s="7"/>
      <c r="H914" s="20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4"/>
      <c r="T914" s="7"/>
      <c r="U914" s="7"/>
      <c r="V914" s="7"/>
      <c r="W914" s="7"/>
      <c r="X914" s="7"/>
      <c r="Y914" s="7"/>
      <c r="Z914" s="7"/>
      <c r="AA914" s="7"/>
      <c r="AB914" s="7"/>
      <c r="AC914" s="31"/>
      <c r="AD914" s="31"/>
    </row>
    <row r="915" spans="1:30">
      <c r="A915" s="7"/>
      <c r="B915" s="22"/>
      <c r="C915" s="7"/>
      <c r="D915" s="7"/>
      <c r="E915" s="7"/>
      <c r="F915" s="7"/>
      <c r="G915" s="7"/>
      <c r="H915" s="20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4"/>
      <c r="T915" s="7"/>
      <c r="U915" s="7"/>
      <c r="V915" s="7"/>
      <c r="W915" s="7"/>
      <c r="X915" s="7"/>
      <c r="Y915" s="7"/>
      <c r="Z915" s="7"/>
      <c r="AA915" s="7"/>
      <c r="AB915" s="7"/>
      <c r="AC915" s="31"/>
      <c r="AD915" s="31"/>
    </row>
    <row r="916" spans="1:30">
      <c r="A916" s="7"/>
      <c r="B916" s="22"/>
      <c r="C916" s="7"/>
      <c r="D916" s="7"/>
      <c r="E916" s="7"/>
      <c r="F916" s="7"/>
      <c r="G916" s="7"/>
      <c r="H916" s="20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4"/>
      <c r="T916" s="7"/>
      <c r="U916" s="7"/>
      <c r="V916" s="7"/>
      <c r="W916" s="7"/>
      <c r="X916" s="7"/>
      <c r="Y916" s="7"/>
      <c r="Z916" s="7"/>
      <c r="AA916" s="7"/>
      <c r="AB916" s="7"/>
      <c r="AC916" s="31"/>
      <c r="AD916" s="31"/>
    </row>
    <row r="917" spans="1:30">
      <c r="A917" s="7"/>
      <c r="B917" s="22"/>
      <c r="C917" s="7"/>
      <c r="D917" s="7"/>
      <c r="E917" s="7"/>
      <c r="F917" s="7"/>
      <c r="G917" s="7"/>
      <c r="H917" s="20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4"/>
      <c r="T917" s="7"/>
      <c r="U917" s="7"/>
      <c r="V917" s="7"/>
      <c r="W917" s="7"/>
      <c r="X917" s="7"/>
      <c r="Y917" s="7"/>
      <c r="Z917" s="7"/>
      <c r="AA917" s="7"/>
      <c r="AB917" s="7"/>
      <c r="AC917" s="31"/>
      <c r="AD917" s="31"/>
    </row>
    <row r="918" spans="1:30">
      <c r="A918" s="7"/>
      <c r="B918" s="22"/>
      <c r="C918" s="7"/>
      <c r="D918" s="7"/>
      <c r="E918" s="7"/>
      <c r="F918" s="7"/>
      <c r="G918" s="7"/>
      <c r="H918" s="20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4"/>
      <c r="T918" s="7"/>
      <c r="U918" s="7"/>
      <c r="V918" s="7"/>
      <c r="W918" s="7"/>
      <c r="X918" s="7"/>
      <c r="Y918" s="7"/>
      <c r="Z918" s="7"/>
      <c r="AA918" s="7"/>
      <c r="AB918" s="7"/>
      <c r="AC918" s="31"/>
      <c r="AD918" s="31"/>
    </row>
    <row r="919" spans="1:30">
      <c r="A919" s="7"/>
      <c r="B919" s="22"/>
      <c r="C919" s="7"/>
      <c r="D919" s="7"/>
      <c r="E919" s="7"/>
      <c r="F919" s="7"/>
      <c r="G919" s="7"/>
      <c r="H919" s="20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4"/>
      <c r="T919" s="7"/>
      <c r="U919" s="7"/>
      <c r="V919" s="7"/>
      <c r="W919" s="7"/>
      <c r="X919" s="7"/>
      <c r="Y919" s="7"/>
      <c r="Z919" s="7"/>
      <c r="AA919" s="7"/>
      <c r="AB919" s="7"/>
      <c r="AC919" s="31"/>
      <c r="AD919" s="31"/>
    </row>
    <row r="920" spans="1:30">
      <c r="A920" s="7"/>
      <c r="B920" s="22"/>
      <c r="C920" s="7"/>
      <c r="D920" s="7"/>
      <c r="E920" s="7"/>
      <c r="F920" s="7"/>
      <c r="G920" s="7"/>
      <c r="H920" s="20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4"/>
      <c r="T920" s="7"/>
      <c r="U920" s="7"/>
      <c r="V920" s="7"/>
      <c r="W920" s="7"/>
      <c r="X920" s="7"/>
      <c r="Y920" s="7"/>
      <c r="Z920" s="7"/>
      <c r="AA920" s="7"/>
      <c r="AB920" s="7"/>
      <c r="AC920" s="31"/>
      <c r="AD920" s="31"/>
    </row>
    <row r="921" spans="1:30">
      <c r="A921" s="7"/>
      <c r="B921" s="22"/>
      <c r="C921" s="7"/>
      <c r="D921" s="7"/>
      <c r="E921" s="7"/>
      <c r="F921" s="7"/>
      <c r="G921" s="7"/>
      <c r="H921" s="20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4"/>
      <c r="T921" s="7"/>
      <c r="U921" s="7"/>
      <c r="V921" s="7"/>
      <c r="W921" s="7"/>
      <c r="X921" s="7"/>
      <c r="Y921" s="7"/>
      <c r="Z921" s="7"/>
      <c r="AA921" s="7"/>
      <c r="AB921" s="7"/>
      <c r="AC921" s="31"/>
      <c r="AD921" s="31"/>
    </row>
    <row r="922" spans="1:30">
      <c r="A922" s="7"/>
      <c r="B922" s="22"/>
      <c r="C922" s="7"/>
      <c r="D922" s="7"/>
      <c r="E922" s="7"/>
      <c r="F922" s="7"/>
      <c r="G922" s="7"/>
      <c r="H922" s="20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4"/>
      <c r="T922" s="7"/>
      <c r="U922" s="7"/>
      <c r="V922" s="7"/>
      <c r="W922" s="7"/>
      <c r="X922" s="7"/>
      <c r="Y922" s="7"/>
      <c r="Z922" s="7"/>
      <c r="AA922" s="7"/>
      <c r="AB922" s="7"/>
      <c r="AC922" s="31"/>
      <c r="AD922" s="31"/>
    </row>
    <row r="923" spans="1:30">
      <c r="A923" s="7"/>
      <c r="B923" s="22"/>
      <c r="C923" s="7"/>
      <c r="D923" s="7"/>
      <c r="E923" s="7"/>
      <c r="F923" s="7"/>
      <c r="G923" s="7"/>
      <c r="H923" s="20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4"/>
      <c r="T923" s="7"/>
      <c r="U923" s="7"/>
      <c r="V923" s="7"/>
      <c r="W923" s="7"/>
      <c r="X923" s="7"/>
      <c r="Y923" s="7"/>
      <c r="Z923" s="7"/>
      <c r="AA923" s="7"/>
      <c r="AB923" s="7"/>
      <c r="AC923" s="31"/>
      <c r="AD923" s="31"/>
    </row>
    <row r="924" spans="1:30">
      <c r="A924" s="7"/>
      <c r="B924" s="22"/>
      <c r="C924" s="7"/>
      <c r="D924" s="7"/>
      <c r="E924" s="7"/>
      <c r="F924" s="7"/>
      <c r="G924" s="7"/>
      <c r="H924" s="20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4"/>
      <c r="T924" s="7"/>
      <c r="U924" s="7"/>
      <c r="V924" s="7"/>
      <c r="W924" s="7"/>
      <c r="X924" s="7"/>
      <c r="Y924" s="7"/>
      <c r="Z924" s="7"/>
      <c r="AA924" s="7"/>
      <c r="AB924" s="7"/>
      <c r="AC924" s="31"/>
      <c r="AD924" s="31"/>
    </row>
    <row r="925" spans="1:30">
      <c r="A925" s="7"/>
      <c r="B925" s="22"/>
      <c r="C925" s="7"/>
      <c r="D925" s="7"/>
      <c r="E925" s="7"/>
      <c r="F925" s="7"/>
      <c r="G925" s="7"/>
      <c r="H925" s="20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4"/>
      <c r="T925" s="7"/>
      <c r="U925" s="7"/>
      <c r="V925" s="7"/>
      <c r="W925" s="7"/>
      <c r="X925" s="7"/>
      <c r="Y925" s="7"/>
      <c r="Z925" s="7"/>
      <c r="AA925" s="7"/>
      <c r="AB925" s="7"/>
      <c r="AC925" s="31"/>
      <c r="AD925" s="31"/>
    </row>
    <row r="926" spans="1:30">
      <c r="A926" s="7"/>
      <c r="B926" s="22"/>
      <c r="C926" s="7"/>
      <c r="D926" s="7"/>
      <c r="E926" s="7"/>
      <c r="F926" s="7"/>
      <c r="G926" s="7"/>
      <c r="H926" s="20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4"/>
      <c r="T926" s="7"/>
      <c r="U926" s="7"/>
      <c r="V926" s="7"/>
      <c r="W926" s="7"/>
      <c r="X926" s="7"/>
      <c r="Y926" s="7"/>
      <c r="Z926" s="7"/>
      <c r="AA926" s="7"/>
      <c r="AB926" s="7"/>
      <c r="AC926" s="31"/>
      <c r="AD926" s="31"/>
    </row>
    <row r="927" spans="1:30">
      <c r="A927" s="7"/>
      <c r="B927" s="22"/>
      <c r="C927" s="7"/>
      <c r="D927" s="7"/>
      <c r="E927" s="7"/>
      <c r="F927" s="7"/>
      <c r="G927" s="7"/>
      <c r="H927" s="20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4"/>
      <c r="T927" s="7"/>
      <c r="U927" s="7"/>
      <c r="V927" s="7"/>
      <c r="W927" s="7"/>
      <c r="X927" s="7"/>
      <c r="Y927" s="7"/>
      <c r="Z927" s="7"/>
      <c r="AA927" s="7"/>
      <c r="AB927" s="7"/>
      <c r="AC927" s="31"/>
      <c r="AD927" s="31"/>
    </row>
    <row r="928" spans="1:30">
      <c r="A928" s="7"/>
      <c r="B928" s="22"/>
      <c r="C928" s="7"/>
      <c r="D928" s="7"/>
      <c r="E928" s="7"/>
      <c r="F928" s="7"/>
      <c r="G928" s="7"/>
      <c r="H928" s="20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4"/>
      <c r="T928" s="7"/>
      <c r="U928" s="7"/>
      <c r="V928" s="7"/>
      <c r="W928" s="7"/>
      <c r="X928" s="7"/>
      <c r="Y928" s="7"/>
      <c r="Z928" s="7"/>
      <c r="AA928" s="7"/>
      <c r="AB928" s="7"/>
      <c r="AC928" s="31"/>
      <c r="AD928" s="31"/>
    </row>
    <row r="929" spans="1:30">
      <c r="A929" s="7"/>
      <c r="B929" s="22"/>
      <c r="C929" s="7"/>
      <c r="D929" s="7"/>
      <c r="E929" s="7"/>
      <c r="F929" s="7"/>
      <c r="G929" s="7"/>
      <c r="H929" s="20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4"/>
      <c r="T929" s="7"/>
      <c r="U929" s="7"/>
      <c r="V929" s="7"/>
      <c r="W929" s="7"/>
      <c r="X929" s="7"/>
      <c r="Y929" s="7"/>
      <c r="Z929" s="7"/>
      <c r="AA929" s="7"/>
      <c r="AB929" s="7"/>
      <c r="AC929" s="31"/>
      <c r="AD929" s="31"/>
    </row>
    <row r="930" spans="1:30">
      <c r="A930" s="7"/>
      <c r="B930" s="22"/>
      <c r="C930" s="7"/>
      <c r="D930" s="7"/>
      <c r="E930" s="7"/>
      <c r="F930" s="7"/>
      <c r="G930" s="7"/>
      <c r="H930" s="20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4"/>
      <c r="T930" s="7"/>
      <c r="U930" s="7"/>
      <c r="V930" s="7"/>
      <c r="W930" s="7"/>
      <c r="X930" s="7"/>
      <c r="Y930" s="7"/>
      <c r="Z930" s="7"/>
      <c r="AA930" s="7"/>
      <c r="AB930" s="7"/>
      <c r="AC930" s="31"/>
      <c r="AD930" s="31"/>
    </row>
    <row r="931" spans="1:30">
      <c r="A931" s="7"/>
      <c r="B931" s="22"/>
      <c r="C931" s="7"/>
      <c r="D931" s="7"/>
      <c r="E931" s="7"/>
      <c r="F931" s="7"/>
      <c r="G931" s="7"/>
      <c r="H931" s="20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4"/>
      <c r="T931" s="7"/>
      <c r="U931" s="7"/>
      <c r="V931" s="7"/>
      <c r="W931" s="7"/>
      <c r="X931" s="7"/>
      <c r="Y931" s="7"/>
      <c r="Z931" s="7"/>
      <c r="AA931" s="7"/>
      <c r="AB931" s="7"/>
      <c r="AC931" s="31"/>
      <c r="AD931" s="31"/>
    </row>
    <row r="932" spans="1:30">
      <c r="A932" s="7"/>
      <c r="B932" s="22"/>
      <c r="C932" s="7"/>
      <c r="D932" s="7"/>
      <c r="E932" s="7"/>
      <c r="F932" s="7"/>
      <c r="G932" s="7"/>
      <c r="H932" s="20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4"/>
      <c r="T932" s="7"/>
      <c r="U932" s="7"/>
      <c r="V932" s="7"/>
      <c r="W932" s="7"/>
      <c r="X932" s="7"/>
      <c r="Y932" s="7"/>
      <c r="Z932" s="7"/>
      <c r="AA932" s="7"/>
      <c r="AB932" s="7"/>
      <c r="AC932" s="31"/>
      <c r="AD932" s="31"/>
    </row>
    <row r="933" spans="1:30">
      <c r="A933" s="7"/>
      <c r="B933" s="22"/>
      <c r="C933" s="7"/>
      <c r="D933" s="7"/>
      <c r="E933" s="7"/>
      <c r="F933" s="7"/>
      <c r="G933" s="7"/>
      <c r="H933" s="20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4"/>
      <c r="T933" s="7"/>
      <c r="U933" s="7"/>
      <c r="V933" s="7"/>
      <c r="W933" s="7"/>
      <c r="X933" s="7"/>
      <c r="Y933" s="7"/>
      <c r="Z933" s="7"/>
      <c r="AA933" s="7"/>
      <c r="AB933" s="7"/>
      <c r="AC933" s="31"/>
      <c r="AD933" s="31"/>
    </row>
    <row r="934" spans="1:30">
      <c r="A934" s="7"/>
      <c r="B934" s="22"/>
      <c r="C934" s="7"/>
      <c r="D934" s="7"/>
      <c r="E934" s="7"/>
      <c r="F934" s="7"/>
      <c r="G934" s="7"/>
      <c r="H934" s="20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4"/>
      <c r="T934" s="7"/>
      <c r="U934" s="7"/>
      <c r="V934" s="7"/>
      <c r="W934" s="7"/>
      <c r="X934" s="7"/>
      <c r="Y934" s="7"/>
      <c r="Z934" s="7"/>
      <c r="AA934" s="7"/>
      <c r="AB934" s="7"/>
      <c r="AC934" s="31"/>
      <c r="AD934" s="31"/>
    </row>
    <row r="935" spans="1:30">
      <c r="A935" s="7"/>
      <c r="B935" s="22"/>
      <c r="C935" s="7"/>
      <c r="D935" s="7"/>
      <c r="E935" s="7"/>
      <c r="F935" s="7"/>
      <c r="G935" s="7"/>
      <c r="H935" s="20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4"/>
      <c r="T935" s="7"/>
      <c r="U935" s="7"/>
      <c r="V935" s="7"/>
      <c r="W935" s="7"/>
      <c r="X935" s="7"/>
      <c r="Y935" s="7"/>
      <c r="Z935" s="7"/>
      <c r="AA935" s="7"/>
      <c r="AB935" s="7"/>
      <c r="AC935" s="31"/>
      <c r="AD935" s="31"/>
    </row>
    <row r="936" spans="1:30">
      <c r="A936" s="7"/>
      <c r="B936" s="22"/>
      <c r="C936" s="7"/>
      <c r="D936" s="7"/>
      <c r="E936" s="7"/>
      <c r="F936" s="7"/>
      <c r="G936" s="7"/>
      <c r="H936" s="20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4"/>
      <c r="T936" s="7"/>
      <c r="U936" s="7"/>
      <c r="V936" s="7"/>
      <c r="W936" s="7"/>
      <c r="X936" s="7"/>
      <c r="Y936" s="7"/>
      <c r="Z936" s="7"/>
      <c r="AA936" s="7"/>
      <c r="AB936" s="7"/>
      <c r="AC936" s="31"/>
      <c r="AD936" s="31"/>
    </row>
    <row r="937" spans="1:30">
      <c r="A937" s="7"/>
      <c r="B937" s="22"/>
      <c r="C937" s="7"/>
      <c r="D937" s="7"/>
      <c r="E937" s="7"/>
      <c r="F937" s="7"/>
      <c r="G937" s="7"/>
      <c r="H937" s="20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4"/>
      <c r="T937" s="7"/>
      <c r="U937" s="7"/>
      <c r="V937" s="7"/>
      <c r="W937" s="7"/>
      <c r="X937" s="7"/>
      <c r="Y937" s="7"/>
      <c r="Z937" s="7"/>
      <c r="AA937" s="7"/>
      <c r="AB937" s="7"/>
      <c r="AC937" s="31"/>
      <c r="AD937" s="31"/>
    </row>
    <row r="938" spans="1:30">
      <c r="A938" s="7"/>
      <c r="B938" s="22"/>
      <c r="C938" s="7"/>
      <c r="D938" s="7"/>
      <c r="E938" s="7"/>
      <c r="F938" s="7"/>
      <c r="G938" s="7"/>
      <c r="H938" s="20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4"/>
      <c r="T938" s="7"/>
      <c r="U938" s="7"/>
      <c r="V938" s="7"/>
      <c r="W938" s="7"/>
      <c r="X938" s="7"/>
      <c r="Y938" s="7"/>
      <c r="Z938" s="7"/>
      <c r="AA938" s="7"/>
      <c r="AB938" s="7"/>
      <c r="AC938" s="31"/>
      <c r="AD938" s="31"/>
    </row>
    <row r="939" spans="1:30">
      <c r="A939" s="7"/>
      <c r="B939" s="22"/>
      <c r="C939" s="7"/>
      <c r="D939" s="7"/>
      <c r="E939" s="7"/>
      <c r="F939" s="7"/>
      <c r="G939" s="7"/>
      <c r="H939" s="20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4"/>
      <c r="T939" s="7"/>
      <c r="U939" s="7"/>
      <c r="V939" s="7"/>
      <c r="W939" s="7"/>
      <c r="X939" s="7"/>
      <c r="Y939" s="7"/>
      <c r="Z939" s="7"/>
      <c r="AA939" s="7"/>
      <c r="AB939" s="7"/>
      <c r="AC939" s="31"/>
      <c r="AD939" s="31"/>
    </row>
    <row r="940" spans="1:30">
      <c r="A940" s="7"/>
      <c r="B940" s="22"/>
      <c r="C940" s="7"/>
      <c r="D940" s="7"/>
      <c r="E940" s="7"/>
      <c r="F940" s="7"/>
      <c r="G940" s="7"/>
      <c r="H940" s="20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4"/>
      <c r="T940" s="7"/>
      <c r="U940" s="7"/>
      <c r="V940" s="7"/>
      <c r="W940" s="7"/>
      <c r="X940" s="7"/>
      <c r="Y940" s="7"/>
      <c r="Z940" s="7"/>
      <c r="AA940" s="7"/>
      <c r="AB940" s="7"/>
      <c r="AC940" s="31"/>
      <c r="AD940" s="31"/>
    </row>
    <row r="941" spans="1:30">
      <c r="A941" s="7"/>
      <c r="B941" s="22"/>
      <c r="C941" s="7"/>
      <c r="D941" s="7"/>
      <c r="E941" s="7"/>
      <c r="F941" s="7"/>
      <c r="G941" s="7"/>
      <c r="H941" s="20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4"/>
      <c r="T941" s="7"/>
      <c r="U941" s="7"/>
      <c r="V941" s="7"/>
      <c r="W941" s="7"/>
      <c r="X941" s="7"/>
      <c r="Y941" s="7"/>
      <c r="Z941" s="7"/>
      <c r="AA941" s="7"/>
      <c r="AB941" s="7"/>
      <c r="AC941" s="31"/>
      <c r="AD941" s="31"/>
    </row>
    <row r="942" spans="1:30">
      <c r="A942" s="7"/>
      <c r="B942" s="22"/>
      <c r="C942" s="7"/>
      <c r="D942" s="7"/>
      <c r="E942" s="7"/>
      <c r="F942" s="7"/>
      <c r="G942" s="7"/>
      <c r="H942" s="20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4"/>
      <c r="T942" s="7"/>
      <c r="U942" s="7"/>
      <c r="V942" s="7"/>
      <c r="W942" s="7"/>
      <c r="X942" s="7"/>
      <c r="Y942" s="7"/>
      <c r="Z942" s="7"/>
      <c r="AA942" s="7"/>
      <c r="AB942" s="7"/>
      <c r="AC942" s="31"/>
      <c r="AD942" s="31"/>
    </row>
    <row r="943" spans="1:30">
      <c r="A943" s="7"/>
      <c r="B943" s="22"/>
      <c r="C943" s="7"/>
      <c r="D943" s="7"/>
      <c r="E943" s="7"/>
      <c r="F943" s="7"/>
      <c r="G943" s="7"/>
      <c r="H943" s="20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4"/>
      <c r="T943" s="7"/>
      <c r="U943" s="7"/>
      <c r="V943" s="7"/>
      <c r="W943" s="7"/>
      <c r="X943" s="7"/>
      <c r="Y943" s="7"/>
      <c r="Z943" s="7"/>
      <c r="AA943" s="7"/>
      <c r="AB943" s="7"/>
      <c r="AC943" s="31"/>
      <c r="AD943" s="31"/>
    </row>
    <row r="944" spans="1:30">
      <c r="A944" s="7"/>
      <c r="B944" s="22"/>
      <c r="C944" s="7"/>
      <c r="D944" s="7"/>
      <c r="E944" s="7"/>
      <c r="F944" s="7"/>
      <c r="G944" s="7"/>
      <c r="H944" s="20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4"/>
      <c r="T944" s="7"/>
      <c r="U944" s="7"/>
      <c r="V944" s="7"/>
      <c r="W944" s="7"/>
      <c r="X944" s="7"/>
      <c r="Y944" s="7"/>
      <c r="Z944" s="7"/>
      <c r="AA944" s="7"/>
      <c r="AB944" s="7"/>
      <c r="AC944" s="31"/>
      <c r="AD944" s="31"/>
    </row>
    <row r="945" spans="1:30">
      <c r="A945" s="7"/>
      <c r="B945" s="22"/>
      <c r="C945" s="7"/>
      <c r="D945" s="7"/>
      <c r="E945" s="7"/>
      <c r="F945" s="7"/>
      <c r="G945" s="7"/>
      <c r="H945" s="20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4"/>
      <c r="T945" s="7"/>
      <c r="U945" s="7"/>
      <c r="V945" s="7"/>
      <c r="W945" s="7"/>
      <c r="X945" s="7"/>
      <c r="Y945" s="7"/>
      <c r="Z945" s="7"/>
      <c r="AA945" s="7"/>
      <c r="AB945" s="7"/>
      <c r="AC945" s="31"/>
      <c r="AD945" s="31"/>
    </row>
    <row r="946" spans="1:30">
      <c r="A946" s="7"/>
      <c r="B946" s="22"/>
      <c r="C946" s="7"/>
      <c r="D946" s="7"/>
      <c r="E946" s="7"/>
      <c r="F946" s="7"/>
      <c r="G946" s="7"/>
      <c r="H946" s="20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4"/>
      <c r="T946" s="7"/>
      <c r="U946" s="7"/>
      <c r="V946" s="7"/>
      <c r="W946" s="7"/>
      <c r="X946" s="7"/>
      <c r="Y946" s="7"/>
      <c r="Z946" s="7"/>
      <c r="AA946" s="7"/>
      <c r="AB946" s="7"/>
      <c r="AC946" s="31"/>
      <c r="AD946" s="31"/>
    </row>
    <row r="947" spans="1:30">
      <c r="A947" s="7"/>
      <c r="B947" s="22"/>
      <c r="C947" s="7"/>
      <c r="D947" s="7"/>
      <c r="E947" s="7"/>
      <c r="F947" s="7"/>
      <c r="G947" s="7"/>
      <c r="H947" s="20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4"/>
      <c r="T947" s="7"/>
      <c r="U947" s="7"/>
      <c r="V947" s="7"/>
      <c r="W947" s="7"/>
      <c r="X947" s="7"/>
      <c r="Y947" s="7"/>
      <c r="Z947" s="7"/>
      <c r="AA947" s="7"/>
      <c r="AB947" s="7"/>
      <c r="AC947" s="31"/>
      <c r="AD947" s="31"/>
    </row>
    <row r="948" spans="1:30">
      <c r="A948" s="7"/>
      <c r="B948" s="22"/>
      <c r="C948" s="7"/>
      <c r="D948" s="7"/>
      <c r="E948" s="7"/>
      <c r="F948" s="7"/>
      <c r="G948" s="7"/>
      <c r="H948" s="20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4"/>
      <c r="T948" s="7"/>
      <c r="U948" s="7"/>
      <c r="V948" s="7"/>
      <c r="W948" s="7"/>
      <c r="X948" s="7"/>
      <c r="Y948" s="7"/>
      <c r="Z948" s="7"/>
      <c r="AA948" s="7"/>
      <c r="AB948" s="7"/>
      <c r="AC948" s="31"/>
      <c r="AD948" s="31"/>
    </row>
    <row r="949" spans="1:30">
      <c r="A949" s="7"/>
      <c r="B949" s="22"/>
      <c r="C949" s="7"/>
      <c r="D949" s="7"/>
      <c r="E949" s="7"/>
      <c r="F949" s="7"/>
      <c r="G949" s="7"/>
      <c r="H949" s="20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4"/>
      <c r="T949" s="7"/>
      <c r="U949" s="7"/>
      <c r="V949" s="7"/>
      <c r="W949" s="7"/>
      <c r="X949" s="7"/>
      <c r="Y949" s="7"/>
      <c r="Z949" s="7"/>
      <c r="AA949" s="7"/>
      <c r="AB949" s="7"/>
      <c r="AC949" s="31"/>
      <c r="AD949" s="31"/>
    </row>
    <row r="950" spans="1:30">
      <c r="A950" s="7"/>
      <c r="B950" s="22"/>
      <c r="C950" s="7"/>
      <c r="D950" s="7"/>
      <c r="E950" s="7"/>
      <c r="F950" s="7"/>
      <c r="G950" s="7"/>
      <c r="H950" s="20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4"/>
      <c r="T950" s="7"/>
      <c r="U950" s="7"/>
      <c r="V950" s="7"/>
      <c r="W950" s="7"/>
      <c r="X950" s="7"/>
      <c r="Y950" s="7"/>
      <c r="Z950" s="7"/>
      <c r="AA950" s="7"/>
      <c r="AB950" s="7"/>
      <c r="AC950" s="31"/>
      <c r="AD950" s="31"/>
    </row>
    <row r="951" spans="1:30">
      <c r="A951" s="7"/>
      <c r="B951" s="22"/>
      <c r="C951" s="7"/>
      <c r="D951" s="7"/>
      <c r="E951" s="7"/>
      <c r="F951" s="7"/>
      <c r="G951" s="7"/>
      <c r="H951" s="20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4"/>
      <c r="T951" s="7"/>
      <c r="U951" s="7"/>
      <c r="V951" s="7"/>
      <c r="W951" s="7"/>
      <c r="X951" s="7"/>
      <c r="Y951" s="7"/>
      <c r="Z951" s="7"/>
      <c r="AA951" s="7"/>
      <c r="AB951" s="7"/>
      <c r="AC951" s="31"/>
      <c r="AD951" s="31"/>
    </row>
    <row r="952" spans="1:30">
      <c r="A952" s="7"/>
      <c r="B952" s="22"/>
      <c r="C952" s="7"/>
      <c r="D952" s="7"/>
      <c r="E952" s="7"/>
      <c r="F952" s="7"/>
      <c r="G952" s="7"/>
      <c r="H952" s="20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4"/>
      <c r="T952" s="7"/>
      <c r="U952" s="7"/>
      <c r="V952" s="7"/>
      <c r="W952" s="7"/>
      <c r="X952" s="7"/>
      <c r="Y952" s="7"/>
      <c r="Z952" s="7"/>
      <c r="AA952" s="7"/>
      <c r="AB952" s="7"/>
      <c r="AC952" s="31"/>
      <c r="AD952" s="31"/>
    </row>
    <row r="953" spans="1:30">
      <c r="A953" s="7"/>
      <c r="B953" s="22"/>
      <c r="C953" s="7"/>
      <c r="D953" s="7"/>
      <c r="E953" s="7"/>
      <c r="F953" s="7"/>
      <c r="G953" s="7"/>
      <c r="H953" s="20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4"/>
      <c r="T953" s="7"/>
      <c r="U953" s="7"/>
      <c r="V953" s="7"/>
      <c r="W953" s="7"/>
      <c r="X953" s="7"/>
      <c r="Y953" s="7"/>
      <c r="Z953" s="7"/>
      <c r="AA953" s="7"/>
      <c r="AB953" s="7"/>
      <c r="AC953" s="31"/>
      <c r="AD953" s="31"/>
    </row>
    <row r="954" spans="1:30">
      <c r="A954" s="7"/>
      <c r="B954" s="22"/>
      <c r="C954" s="7"/>
      <c r="D954" s="7"/>
      <c r="E954" s="7"/>
      <c r="F954" s="7"/>
      <c r="G954" s="7"/>
      <c r="H954" s="20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4"/>
      <c r="T954" s="7"/>
      <c r="U954" s="7"/>
      <c r="V954" s="7"/>
      <c r="W954" s="7"/>
      <c r="X954" s="7"/>
      <c r="Y954" s="7"/>
      <c r="Z954" s="7"/>
      <c r="AA954" s="7"/>
      <c r="AB954" s="7"/>
      <c r="AC954" s="31"/>
      <c r="AD954" s="31"/>
    </row>
    <row r="955" spans="1:30">
      <c r="A955" s="7"/>
      <c r="B955" s="22"/>
      <c r="C955" s="7"/>
      <c r="D955" s="7"/>
      <c r="E955" s="7"/>
      <c r="F955" s="7"/>
      <c r="G955" s="7"/>
      <c r="H955" s="20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4"/>
      <c r="T955" s="7"/>
      <c r="U955" s="7"/>
      <c r="V955" s="7"/>
      <c r="W955" s="7"/>
      <c r="X955" s="7"/>
      <c r="Y955" s="7"/>
      <c r="Z955" s="7"/>
      <c r="AA955" s="7"/>
      <c r="AB955" s="7"/>
      <c r="AC955" s="31"/>
      <c r="AD955" s="31"/>
    </row>
    <row r="956" spans="1:30">
      <c r="A956" s="7"/>
      <c r="B956" s="22"/>
      <c r="C956" s="7"/>
      <c r="D956" s="7"/>
      <c r="E956" s="7"/>
      <c r="F956" s="7"/>
      <c r="G956" s="7"/>
      <c r="H956" s="20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4"/>
      <c r="T956" s="7"/>
      <c r="U956" s="7"/>
      <c r="V956" s="7"/>
      <c r="W956" s="7"/>
      <c r="X956" s="7"/>
      <c r="Y956" s="7"/>
      <c r="Z956" s="7"/>
      <c r="AA956" s="7"/>
      <c r="AB956" s="7"/>
      <c r="AC956" s="31"/>
      <c r="AD956" s="31"/>
    </row>
    <row r="957" spans="1:30">
      <c r="A957" s="7"/>
      <c r="B957" s="22"/>
      <c r="C957" s="7"/>
      <c r="D957" s="7"/>
      <c r="E957" s="7"/>
      <c r="F957" s="7"/>
      <c r="G957" s="7"/>
      <c r="H957" s="20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4"/>
      <c r="T957" s="7"/>
      <c r="U957" s="7"/>
      <c r="V957" s="7"/>
      <c r="W957" s="7"/>
      <c r="X957" s="7"/>
      <c r="Y957" s="7"/>
      <c r="Z957" s="7"/>
      <c r="AA957" s="7"/>
      <c r="AB957" s="7"/>
      <c r="AC957" s="31"/>
      <c r="AD957" s="31"/>
    </row>
    <row r="958" spans="1:30">
      <c r="A958" s="7"/>
      <c r="B958" s="22"/>
      <c r="C958" s="7"/>
      <c r="D958" s="7"/>
      <c r="E958" s="7"/>
      <c r="F958" s="7"/>
      <c r="G958" s="7"/>
      <c r="H958" s="20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4"/>
      <c r="T958" s="7"/>
      <c r="U958" s="7"/>
      <c r="V958" s="7"/>
      <c r="W958" s="7"/>
      <c r="X958" s="7"/>
      <c r="Y958" s="7"/>
      <c r="Z958" s="7"/>
      <c r="AA958" s="7"/>
      <c r="AB958" s="7"/>
      <c r="AC958" s="31"/>
      <c r="AD958" s="31"/>
    </row>
    <row r="959" spans="1:30">
      <c r="A959" s="7"/>
      <c r="B959" s="22"/>
      <c r="C959" s="7"/>
      <c r="D959" s="7"/>
      <c r="E959" s="7"/>
      <c r="F959" s="7"/>
      <c r="G959" s="7"/>
      <c r="H959" s="20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4"/>
      <c r="T959" s="7"/>
      <c r="U959" s="7"/>
      <c r="V959" s="7"/>
      <c r="W959" s="7"/>
      <c r="X959" s="7"/>
      <c r="Y959" s="7"/>
      <c r="Z959" s="7"/>
      <c r="AA959" s="7"/>
      <c r="AB959" s="7"/>
      <c r="AC959" s="31"/>
      <c r="AD959" s="31"/>
    </row>
    <row r="960" spans="1:30">
      <c r="A960" s="7"/>
      <c r="B960" s="22"/>
      <c r="C960" s="7"/>
      <c r="D960" s="7"/>
      <c r="E960" s="7"/>
      <c r="F960" s="7"/>
      <c r="G960" s="7"/>
      <c r="H960" s="20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4"/>
      <c r="T960" s="7"/>
      <c r="U960" s="7"/>
      <c r="V960" s="7"/>
      <c r="W960" s="7"/>
      <c r="X960" s="7"/>
      <c r="Y960" s="7"/>
      <c r="Z960" s="7"/>
      <c r="AA960" s="7"/>
      <c r="AB960" s="7"/>
      <c r="AC960" s="31"/>
      <c r="AD960" s="31"/>
    </row>
    <row r="961" spans="1:30">
      <c r="A961" s="7"/>
      <c r="B961" s="22"/>
      <c r="C961" s="7"/>
      <c r="D961" s="7"/>
      <c r="E961" s="7"/>
      <c r="F961" s="7"/>
      <c r="G961" s="7"/>
      <c r="H961" s="20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4"/>
      <c r="T961" s="7"/>
      <c r="U961" s="7"/>
      <c r="V961" s="7"/>
      <c r="W961" s="7"/>
      <c r="X961" s="7"/>
      <c r="Y961" s="7"/>
      <c r="Z961" s="7"/>
      <c r="AA961" s="7"/>
      <c r="AB961" s="7"/>
      <c r="AC961" s="31"/>
      <c r="AD961" s="31"/>
    </row>
    <row r="962" spans="1:30">
      <c r="A962" s="7"/>
      <c r="B962" s="22"/>
      <c r="C962" s="7"/>
      <c r="D962" s="7"/>
      <c r="E962" s="7"/>
      <c r="F962" s="7"/>
      <c r="G962" s="7"/>
      <c r="H962" s="20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4"/>
      <c r="T962" s="7"/>
      <c r="U962" s="7"/>
      <c r="V962" s="7"/>
      <c r="W962" s="7"/>
      <c r="X962" s="7"/>
      <c r="Y962" s="7"/>
      <c r="Z962" s="7"/>
      <c r="AA962" s="7"/>
      <c r="AB962" s="7"/>
      <c r="AC962" s="31"/>
      <c r="AD962" s="31"/>
    </row>
    <row r="963" spans="1:30">
      <c r="A963" s="7"/>
      <c r="B963" s="22"/>
      <c r="C963" s="7"/>
      <c r="D963" s="7"/>
      <c r="E963" s="7"/>
      <c r="F963" s="7"/>
      <c r="G963" s="7"/>
      <c r="H963" s="20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4"/>
      <c r="T963" s="7"/>
      <c r="U963" s="7"/>
      <c r="V963" s="7"/>
      <c r="W963" s="7"/>
      <c r="X963" s="7"/>
      <c r="Y963" s="7"/>
      <c r="Z963" s="7"/>
      <c r="AA963" s="7"/>
      <c r="AB963" s="7"/>
      <c r="AC963" s="31"/>
      <c r="AD963" s="31"/>
    </row>
    <row r="964" spans="1:30">
      <c r="A964" s="7"/>
      <c r="B964" s="22"/>
      <c r="C964" s="7"/>
      <c r="D964" s="7"/>
      <c r="E964" s="7"/>
      <c r="F964" s="7"/>
      <c r="G964" s="7"/>
      <c r="H964" s="20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4"/>
      <c r="T964" s="7"/>
      <c r="U964" s="7"/>
      <c r="V964" s="7"/>
      <c r="W964" s="7"/>
      <c r="X964" s="7"/>
      <c r="Y964" s="7"/>
      <c r="Z964" s="7"/>
      <c r="AA964" s="7"/>
      <c r="AB964" s="7"/>
      <c r="AC964" s="31"/>
      <c r="AD964" s="31"/>
    </row>
    <row r="965" spans="1:30">
      <c r="A965" s="7"/>
      <c r="B965" s="22"/>
      <c r="C965" s="7"/>
      <c r="D965" s="7"/>
      <c r="E965" s="7"/>
      <c r="F965" s="7"/>
      <c r="G965" s="7"/>
      <c r="H965" s="20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4"/>
      <c r="T965" s="7"/>
      <c r="U965" s="7"/>
      <c r="V965" s="7"/>
      <c r="W965" s="7"/>
      <c r="X965" s="7"/>
      <c r="Y965" s="7"/>
      <c r="Z965" s="7"/>
      <c r="AA965" s="7"/>
      <c r="AB965" s="7"/>
      <c r="AC965" s="31"/>
      <c r="AD965" s="31"/>
    </row>
    <row r="966" spans="1:30">
      <c r="A966" s="7"/>
      <c r="B966" s="22"/>
      <c r="C966" s="7"/>
      <c r="D966" s="7"/>
      <c r="E966" s="7"/>
      <c r="F966" s="7"/>
      <c r="G966" s="7"/>
      <c r="H966" s="20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4"/>
      <c r="T966" s="7"/>
      <c r="U966" s="7"/>
      <c r="V966" s="7"/>
      <c r="W966" s="7"/>
      <c r="X966" s="7"/>
      <c r="Y966" s="7"/>
      <c r="Z966" s="7"/>
      <c r="AA966" s="7"/>
      <c r="AB966" s="7"/>
      <c r="AC966" s="31"/>
      <c r="AD966" s="31"/>
    </row>
    <row r="967" spans="1:30">
      <c r="A967" s="7"/>
      <c r="B967" s="22"/>
      <c r="C967" s="7"/>
      <c r="D967" s="7"/>
      <c r="E967" s="7"/>
      <c r="F967" s="7"/>
      <c r="G967" s="7"/>
      <c r="H967" s="20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4"/>
      <c r="T967" s="7"/>
      <c r="U967" s="7"/>
      <c r="V967" s="7"/>
      <c r="W967" s="7"/>
      <c r="X967" s="7"/>
      <c r="Y967" s="7"/>
      <c r="Z967" s="7"/>
      <c r="AA967" s="7"/>
      <c r="AB967" s="7"/>
      <c r="AC967" s="31"/>
      <c r="AD967" s="31"/>
    </row>
    <row r="968" spans="1:30">
      <c r="A968" s="7"/>
      <c r="B968" s="22"/>
      <c r="C968" s="7"/>
      <c r="D968" s="7"/>
      <c r="E968" s="7"/>
      <c r="F968" s="7"/>
      <c r="G968" s="7"/>
      <c r="H968" s="20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4"/>
      <c r="T968" s="7"/>
      <c r="U968" s="7"/>
      <c r="V968" s="7"/>
      <c r="W968" s="7"/>
      <c r="X968" s="7"/>
      <c r="Y968" s="7"/>
      <c r="Z968" s="7"/>
      <c r="AA968" s="7"/>
      <c r="AB968" s="7"/>
      <c r="AC968" s="31"/>
      <c r="AD968" s="31"/>
    </row>
    <row r="969" spans="1:30">
      <c r="A969" s="7"/>
      <c r="B969" s="22"/>
      <c r="C969" s="7"/>
      <c r="D969" s="7"/>
      <c r="E969" s="7"/>
      <c r="F969" s="7"/>
      <c r="G969" s="7"/>
      <c r="H969" s="20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4"/>
      <c r="T969" s="7"/>
      <c r="U969" s="7"/>
      <c r="V969" s="7"/>
      <c r="W969" s="7"/>
      <c r="X969" s="7"/>
      <c r="Y969" s="7"/>
      <c r="Z969" s="7"/>
      <c r="AA969" s="7"/>
      <c r="AB969" s="7"/>
      <c r="AC969" s="31"/>
      <c r="AD969" s="31"/>
    </row>
    <row r="970" spans="1:30">
      <c r="A970" s="7"/>
      <c r="B970" s="22"/>
      <c r="C970" s="7"/>
      <c r="D970" s="7"/>
      <c r="E970" s="7"/>
      <c r="F970" s="7"/>
      <c r="G970" s="7"/>
      <c r="H970" s="20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4"/>
      <c r="T970" s="7"/>
      <c r="U970" s="7"/>
      <c r="V970" s="7"/>
      <c r="W970" s="7"/>
      <c r="X970" s="7"/>
      <c r="Y970" s="7"/>
      <c r="Z970" s="7"/>
      <c r="AA970" s="7"/>
      <c r="AB970" s="7"/>
      <c r="AC970" s="31"/>
      <c r="AD970" s="31"/>
    </row>
    <row r="971" spans="1:30">
      <c r="A971" s="7"/>
      <c r="B971" s="22"/>
      <c r="C971" s="7"/>
      <c r="D971" s="7"/>
      <c r="E971" s="7"/>
      <c r="F971" s="7"/>
      <c r="G971" s="7"/>
      <c r="H971" s="20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4"/>
      <c r="T971" s="7"/>
      <c r="U971" s="7"/>
      <c r="V971" s="7"/>
      <c r="W971" s="7"/>
      <c r="X971" s="7"/>
      <c r="Y971" s="7"/>
      <c r="Z971" s="7"/>
      <c r="AA971" s="7"/>
      <c r="AB971" s="7"/>
      <c r="AC971" s="31"/>
      <c r="AD971" s="31"/>
    </row>
    <row r="972" spans="1:30">
      <c r="A972" s="7"/>
      <c r="B972" s="22"/>
      <c r="C972" s="7"/>
      <c r="D972" s="7"/>
      <c r="E972" s="7"/>
      <c r="F972" s="7"/>
      <c r="G972" s="7"/>
      <c r="H972" s="20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4"/>
      <c r="T972" s="7"/>
      <c r="U972" s="7"/>
      <c r="V972" s="7"/>
      <c r="W972" s="7"/>
      <c r="X972" s="7"/>
      <c r="Y972" s="7"/>
      <c r="Z972" s="7"/>
      <c r="AA972" s="7"/>
      <c r="AB972" s="7"/>
      <c r="AC972" s="31"/>
      <c r="AD972" s="31"/>
    </row>
    <row r="973" spans="1:30">
      <c r="A973" s="7"/>
      <c r="B973" s="22"/>
      <c r="C973" s="7"/>
      <c r="D973" s="7"/>
      <c r="E973" s="7"/>
      <c r="F973" s="7"/>
      <c r="G973" s="7"/>
      <c r="H973" s="20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4"/>
      <c r="T973" s="7"/>
      <c r="U973" s="7"/>
      <c r="V973" s="7"/>
      <c r="W973" s="7"/>
      <c r="X973" s="7"/>
      <c r="Y973" s="7"/>
      <c r="Z973" s="7"/>
      <c r="AA973" s="7"/>
      <c r="AB973" s="7"/>
      <c r="AC973" s="31"/>
      <c r="AD973" s="31"/>
    </row>
    <row r="974" spans="1:30">
      <c r="A974" s="7"/>
      <c r="B974" s="22"/>
      <c r="C974" s="7"/>
      <c r="D974" s="7"/>
      <c r="E974" s="7"/>
      <c r="F974" s="7"/>
      <c r="G974" s="7"/>
      <c r="H974" s="20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4"/>
      <c r="T974" s="7"/>
      <c r="U974" s="7"/>
      <c r="V974" s="7"/>
      <c r="W974" s="7"/>
      <c r="X974" s="7"/>
      <c r="Y974" s="7"/>
      <c r="Z974" s="7"/>
      <c r="AA974" s="7"/>
      <c r="AB974" s="7"/>
      <c r="AC974" s="31"/>
      <c r="AD974" s="31"/>
    </row>
    <row r="975" spans="1:30">
      <c r="A975" s="7"/>
      <c r="B975" s="22"/>
      <c r="C975" s="7"/>
      <c r="D975" s="7"/>
      <c r="E975" s="7"/>
      <c r="F975" s="7"/>
      <c r="G975" s="7"/>
      <c r="H975" s="20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4"/>
      <c r="T975" s="7"/>
      <c r="U975" s="7"/>
      <c r="V975" s="7"/>
      <c r="W975" s="7"/>
      <c r="X975" s="7"/>
      <c r="Y975" s="7"/>
      <c r="Z975" s="7"/>
      <c r="AA975" s="7"/>
      <c r="AB975" s="7"/>
      <c r="AC975" s="31"/>
      <c r="AD975" s="31"/>
    </row>
    <row r="976" spans="1:30">
      <c r="A976" s="7"/>
      <c r="B976" s="22"/>
      <c r="C976" s="7"/>
      <c r="D976" s="7"/>
      <c r="E976" s="7"/>
      <c r="F976" s="7"/>
      <c r="G976" s="7"/>
      <c r="H976" s="20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4"/>
      <c r="T976" s="7"/>
      <c r="U976" s="7"/>
      <c r="V976" s="7"/>
      <c r="W976" s="7"/>
      <c r="X976" s="7"/>
      <c r="Y976" s="7"/>
      <c r="Z976" s="7"/>
      <c r="AA976" s="7"/>
      <c r="AB976" s="7"/>
      <c r="AC976" s="31"/>
      <c r="AD976" s="31"/>
    </row>
    <row r="977" spans="1:30">
      <c r="A977" s="7"/>
      <c r="B977" s="22"/>
      <c r="C977" s="7"/>
      <c r="D977" s="7"/>
      <c r="E977" s="7"/>
      <c r="F977" s="7"/>
      <c r="G977" s="7"/>
      <c r="H977" s="20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4"/>
      <c r="T977" s="7"/>
      <c r="U977" s="7"/>
      <c r="V977" s="7"/>
      <c r="W977" s="7"/>
      <c r="X977" s="7"/>
      <c r="Y977" s="7"/>
      <c r="Z977" s="7"/>
      <c r="AA977" s="7"/>
      <c r="AB977" s="7"/>
      <c r="AC977" s="31"/>
      <c r="AD977" s="31"/>
    </row>
    <row r="978" spans="1:30">
      <c r="A978" s="7"/>
      <c r="B978" s="22"/>
      <c r="C978" s="7"/>
      <c r="D978" s="7"/>
      <c r="E978" s="7"/>
      <c r="F978" s="7"/>
      <c r="G978" s="7"/>
      <c r="H978" s="20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4"/>
      <c r="T978" s="7"/>
      <c r="U978" s="7"/>
      <c r="V978" s="7"/>
      <c r="W978" s="7"/>
      <c r="X978" s="7"/>
      <c r="Y978" s="7"/>
      <c r="Z978" s="7"/>
      <c r="AA978" s="7"/>
      <c r="AB978" s="7"/>
      <c r="AC978" s="31"/>
      <c r="AD978" s="31"/>
    </row>
    <row r="979" spans="1:30">
      <c r="A979" s="7"/>
      <c r="B979" s="22"/>
      <c r="C979" s="7"/>
      <c r="D979" s="7"/>
      <c r="E979" s="7"/>
      <c r="F979" s="7"/>
      <c r="G979" s="7"/>
      <c r="H979" s="20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4"/>
      <c r="T979" s="7"/>
      <c r="U979" s="7"/>
      <c r="V979" s="7"/>
      <c r="W979" s="7"/>
      <c r="X979" s="7"/>
      <c r="Y979" s="7"/>
      <c r="Z979" s="7"/>
      <c r="AA979" s="7"/>
      <c r="AB979" s="7"/>
      <c r="AC979" s="31"/>
      <c r="AD979" s="31"/>
    </row>
    <row r="980" spans="1:30">
      <c r="A980" s="7"/>
      <c r="B980" s="22"/>
      <c r="C980" s="7"/>
      <c r="D980" s="7"/>
      <c r="E980" s="7"/>
      <c r="F980" s="7"/>
      <c r="G980" s="7"/>
      <c r="H980" s="20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4"/>
      <c r="T980" s="7"/>
      <c r="U980" s="7"/>
      <c r="V980" s="7"/>
      <c r="W980" s="7"/>
      <c r="X980" s="7"/>
      <c r="Y980" s="7"/>
      <c r="Z980" s="7"/>
      <c r="AA980" s="7"/>
      <c r="AB980" s="7"/>
      <c r="AC980" s="31"/>
      <c r="AD980" s="31"/>
    </row>
    <row r="981" spans="1:30">
      <c r="A981" s="7"/>
      <c r="B981" s="22"/>
      <c r="C981" s="7"/>
      <c r="D981" s="7"/>
      <c r="E981" s="7"/>
      <c r="F981" s="7"/>
      <c r="G981" s="7"/>
      <c r="H981" s="20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4"/>
      <c r="T981" s="7"/>
      <c r="U981" s="7"/>
      <c r="V981" s="7"/>
      <c r="W981" s="7"/>
      <c r="X981" s="7"/>
      <c r="Y981" s="7"/>
      <c r="Z981" s="7"/>
      <c r="AA981" s="7"/>
      <c r="AB981" s="7"/>
      <c r="AC981" s="31"/>
      <c r="AD981" s="31"/>
    </row>
    <row r="982" spans="1:30">
      <c r="A982" s="7"/>
      <c r="B982" s="22"/>
      <c r="C982" s="7"/>
      <c r="D982" s="7"/>
      <c r="E982" s="7"/>
      <c r="F982" s="7"/>
      <c r="G982" s="7"/>
      <c r="H982" s="20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4"/>
      <c r="T982" s="7"/>
      <c r="U982" s="7"/>
      <c r="V982" s="7"/>
      <c r="W982" s="7"/>
      <c r="X982" s="7"/>
      <c r="Y982" s="7"/>
      <c r="Z982" s="7"/>
      <c r="AA982" s="7"/>
      <c r="AB982" s="7"/>
      <c r="AC982" s="31"/>
      <c r="AD982" s="31"/>
    </row>
    <row r="983" spans="1:30">
      <c r="A983" s="7"/>
      <c r="B983" s="22"/>
      <c r="C983" s="7"/>
      <c r="D983" s="7"/>
      <c r="E983" s="7"/>
      <c r="F983" s="7"/>
      <c r="G983" s="7"/>
      <c r="H983" s="20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4"/>
      <c r="T983" s="7"/>
      <c r="U983" s="7"/>
      <c r="V983" s="7"/>
      <c r="W983" s="7"/>
      <c r="X983" s="7"/>
      <c r="Y983" s="7"/>
      <c r="Z983" s="7"/>
      <c r="AA983" s="7"/>
      <c r="AB983" s="7"/>
      <c r="AC983" s="31"/>
      <c r="AD983" s="31"/>
    </row>
    <row r="984" spans="1:30">
      <c r="A984" s="7"/>
      <c r="B984" s="22"/>
      <c r="C984" s="7"/>
      <c r="D984" s="7"/>
      <c r="E984" s="7"/>
      <c r="F984" s="7"/>
      <c r="G984" s="7"/>
      <c r="H984" s="20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4"/>
      <c r="T984" s="7"/>
      <c r="U984" s="7"/>
      <c r="V984" s="7"/>
      <c r="W984" s="7"/>
      <c r="X984" s="7"/>
      <c r="Y984" s="7"/>
      <c r="Z984" s="7"/>
      <c r="AA984" s="7"/>
      <c r="AB984" s="7"/>
      <c r="AC984" s="31"/>
      <c r="AD984" s="31"/>
    </row>
    <row r="985" spans="1:30">
      <c r="A985" s="7"/>
      <c r="B985" s="22"/>
      <c r="C985" s="7"/>
      <c r="D985" s="7"/>
      <c r="E985" s="7"/>
      <c r="F985" s="7"/>
      <c r="G985" s="7"/>
      <c r="H985" s="20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4"/>
      <c r="T985" s="7"/>
      <c r="U985" s="7"/>
      <c r="V985" s="7"/>
      <c r="W985" s="7"/>
      <c r="X985" s="7"/>
      <c r="Y985" s="7"/>
      <c r="Z985" s="7"/>
      <c r="AA985" s="7"/>
      <c r="AB985" s="7"/>
      <c r="AC985" s="31"/>
      <c r="AD985" s="31"/>
    </row>
    <row r="986" spans="1:30">
      <c r="A986" s="7"/>
      <c r="B986" s="22"/>
      <c r="C986" s="7"/>
      <c r="D986" s="7"/>
      <c r="E986" s="7"/>
      <c r="F986" s="7"/>
      <c r="G986" s="7"/>
      <c r="H986" s="20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4"/>
      <c r="T986" s="7"/>
      <c r="U986" s="7"/>
      <c r="V986" s="7"/>
      <c r="W986" s="7"/>
      <c r="X986" s="7"/>
      <c r="Y986" s="7"/>
      <c r="Z986" s="7"/>
      <c r="AA986" s="7"/>
      <c r="AB986" s="7"/>
      <c r="AC986" s="31"/>
      <c r="AD986" s="31"/>
    </row>
    <row r="987" spans="1:30">
      <c r="A987" s="7"/>
      <c r="B987" s="22"/>
      <c r="C987" s="7"/>
      <c r="D987" s="7"/>
      <c r="E987" s="7"/>
      <c r="F987" s="7"/>
      <c r="G987" s="7"/>
      <c r="H987" s="20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4"/>
      <c r="T987" s="7"/>
      <c r="U987" s="7"/>
      <c r="V987" s="7"/>
      <c r="W987" s="7"/>
      <c r="X987" s="7"/>
      <c r="Y987" s="7"/>
      <c r="Z987" s="7"/>
      <c r="AA987" s="7"/>
      <c r="AB987" s="7"/>
      <c r="AC987" s="31"/>
      <c r="AD987" s="31"/>
    </row>
    <row r="988" spans="1:30">
      <c r="A988" s="7"/>
      <c r="B988" s="22"/>
      <c r="C988" s="7"/>
      <c r="D988" s="7"/>
      <c r="E988" s="7"/>
      <c r="F988" s="7"/>
      <c r="G988" s="7"/>
      <c r="H988" s="20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4"/>
      <c r="T988" s="7"/>
      <c r="U988" s="7"/>
      <c r="V988" s="7"/>
      <c r="W988" s="7"/>
      <c r="X988" s="7"/>
      <c r="Y988" s="7"/>
      <c r="Z988" s="7"/>
      <c r="AA988" s="7"/>
      <c r="AB988" s="7"/>
      <c r="AC988" s="31"/>
      <c r="AD988" s="31"/>
    </row>
    <row r="989" spans="1:30">
      <c r="A989" s="7"/>
      <c r="B989" s="22"/>
      <c r="C989" s="7"/>
      <c r="D989" s="7"/>
      <c r="E989" s="7"/>
      <c r="F989" s="7"/>
      <c r="G989" s="7"/>
      <c r="H989" s="20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4"/>
      <c r="T989" s="7"/>
      <c r="U989" s="7"/>
      <c r="V989" s="7"/>
      <c r="W989" s="7"/>
      <c r="X989" s="7"/>
      <c r="Y989" s="7"/>
      <c r="Z989" s="7"/>
      <c r="AA989" s="7"/>
      <c r="AB989" s="7"/>
      <c r="AC989" s="31"/>
      <c r="AD989" s="31"/>
    </row>
    <row r="990" spans="1:30">
      <c r="A990" s="7"/>
      <c r="B990" s="22"/>
      <c r="C990" s="7"/>
      <c r="D990" s="7"/>
      <c r="E990" s="7"/>
      <c r="F990" s="7"/>
      <c r="G990" s="7"/>
      <c r="H990" s="20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4"/>
      <c r="T990" s="7"/>
      <c r="U990" s="7"/>
      <c r="V990" s="7"/>
      <c r="W990" s="7"/>
      <c r="X990" s="7"/>
      <c r="Y990" s="7"/>
      <c r="Z990" s="7"/>
      <c r="AA990" s="7"/>
      <c r="AB990" s="7"/>
      <c r="AC990" s="31"/>
      <c r="AD990" s="31"/>
    </row>
    <row r="991" spans="1:30">
      <c r="A991" s="7"/>
      <c r="B991" s="22"/>
      <c r="C991" s="7"/>
      <c r="D991" s="7"/>
      <c r="E991" s="7"/>
      <c r="F991" s="7"/>
      <c r="G991" s="7"/>
      <c r="H991" s="20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4"/>
      <c r="T991" s="7"/>
      <c r="U991" s="7"/>
      <c r="V991" s="7"/>
      <c r="W991" s="7"/>
      <c r="X991" s="7"/>
      <c r="Y991" s="7"/>
      <c r="Z991" s="7"/>
      <c r="AA991" s="7"/>
      <c r="AB991" s="7"/>
      <c r="AC991" s="31"/>
      <c r="AD991" s="31"/>
    </row>
    <row r="992" spans="1:30">
      <c r="A992" s="7"/>
      <c r="B992" s="22"/>
      <c r="C992" s="7"/>
      <c r="D992" s="7"/>
      <c r="E992" s="7"/>
      <c r="F992" s="7"/>
      <c r="G992" s="7"/>
      <c r="H992" s="20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4"/>
      <c r="T992" s="7"/>
      <c r="U992" s="7"/>
      <c r="V992" s="7"/>
      <c r="W992" s="7"/>
      <c r="X992" s="7"/>
      <c r="Y992" s="7"/>
      <c r="Z992" s="7"/>
      <c r="AA992" s="7"/>
      <c r="AB992" s="7"/>
      <c r="AC992" s="31"/>
      <c r="AD992" s="31"/>
    </row>
    <row r="993" spans="1:30">
      <c r="A993" s="7"/>
      <c r="B993" s="22"/>
      <c r="C993" s="7"/>
      <c r="D993" s="7"/>
      <c r="E993" s="7"/>
      <c r="F993" s="7"/>
      <c r="G993" s="7"/>
      <c r="H993" s="20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4"/>
      <c r="T993" s="7"/>
      <c r="U993" s="7"/>
      <c r="V993" s="7"/>
      <c r="W993" s="7"/>
      <c r="X993" s="7"/>
      <c r="Y993" s="7"/>
      <c r="Z993" s="7"/>
      <c r="AA993" s="7"/>
      <c r="AB993" s="7"/>
      <c r="AC993" s="31"/>
      <c r="AD993" s="31"/>
    </row>
    <row r="994" spans="1:30">
      <c r="A994" s="7"/>
      <c r="B994" s="22"/>
      <c r="C994" s="7"/>
      <c r="D994" s="7"/>
      <c r="E994" s="7"/>
      <c r="F994" s="7"/>
      <c r="G994" s="7"/>
      <c r="H994" s="20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4"/>
      <c r="T994" s="7"/>
      <c r="U994" s="7"/>
      <c r="V994" s="7"/>
      <c r="W994" s="7"/>
      <c r="X994" s="7"/>
      <c r="Y994" s="7"/>
      <c r="Z994" s="7"/>
      <c r="AA994" s="7"/>
      <c r="AB994" s="7"/>
      <c r="AC994" s="31"/>
      <c r="AD994" s="31"/>
    </row>
    <row r="995" spans="1:30">
      <c r="A995" s="7"/>
      <c r="B995" s="22"/>
      <c r="C995" s="7"/>
      <c r="D995" s="7"/>
      <c r="E995" s="7"/>
      <c r="F995" s="7"/>
      <c r="G995" s="7"/>
      <c r="H995" s="20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4"/>
      <c r="T995" s="7"/>
      <c r="U995" s="7"/>
      <c r="V995" s="7"/>
      <c r="W995" s="7"/>
      <c r="X995" s="7"/>
      <c r="Y995" s="7"/>
      <c r="Z995" s="7"/>
      <c r="AA995" s="7"/>
      <c r="AB995" s="7"/>
      <c r="AC995" s="31"/>
      <c r="AD995" s="31"/>
    </row>
    <row r="996" spans="1:30">
      <c r="A996" s="7"/>
      <c r="B996" s="22"/>
      <c r="C996" s="7"/>
      <c r="D996" s="7"/>
      <c r="E996" s="7"/>
      <c r="F996" s="7"/>
      <c r="G996" s="7"/>
      <c r="H996" s="20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4"/>
      <c r="T996" s="7"/>
      <c r="U996" s="7"/>
      <c r="V996" s="7"/>
      <c r="W996" s="7"/>
      <c r="X996" s="7"/>
      <c r="Y996" s="7"/>
      <c r="Z996" s="7"/>
      <c r="AA996" s="7"/>
      <c r="AB996" s="7"/>
      <c r="AC996" s="31"/>
      <c r="AD996" s="31"/>
    </row>
    <row r="997" spans="1:30">
      <c r="A997" s="7"/>
      <c r="B997" s="22"/>
      <c r="C997" s="7"/>
      <c r="D997" s="7"/>
      <c r="E997" s="7"/>
      <c r="F997" s="7"/>
      <c r="G997" s="7"/>
      <c r="H997" s="20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4"/>
      <c r="T997" s="7"/>
      <c r="U997" s="7"/>
      <c r="V997" s="7"/>
      <c r="W997" s="7"/>
      <c r="X997" s="7"/>
      <c r="Y997" s="7"/>
      <c r="Z997" s="7"/>
      <c r="AA997" s="7"/>
      <c r="AB997" s="7"/>
      <c r="AC997" s="31"/>
      <c r="AD997" s="31"/>
    </row>
    <row r="998" spans="1:30">
      <c r="A998" s="7"/>
      <c r="B998" s="22"/>
      <c r="C998" s="7"/>
      <c r="D998" s="7"/>
      <c r="E998" s="7"/>
      <c r="F998" s="7"/>
      <c r="G998" s="7"/>
      <c r="H998" s="20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4"/>
      <c r="T998" s="7"/>
      <c r="U998" s="7"/>
      <c r="V998" s="7"/>
      <c r="W998" s="7"/>
      <c r="X998" s="7"/>
      <c r="Y998" s="7"/>
      <c r="Z998" s="7"/>
      <c r="AA998" s="7"/>
      <c r="AB998" s="7"/>
      <c r="AC998" s="31"/>
      <c r="AD998" s="31"/>
    </row>
    <row r="999" spans="1:30">
      <c r="A999" s="7"/>
      <c r="B999" s="22"/>
      <c r="C999" s="7"/>
      <c r="D999" s="7"/>
      <c r="E999" s="7"/>
      <c r="F999" s="7"/>
      <c r="G999" s="7"/>
      <c r="H999" s="20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4"/>
      <c r="T999" s="7"/>
      <c r="U999" s="7"/>
      <c r="V999" s="7"/>
      <c r="W999" s="7"/>
      <c r="X999" s="7"/>
      <c r="Y999" s="7"/>
      <c r="Z999" s="7"/>
      <c r="AA999" s="7"/>
      <c r="AB999" s="7"/>
      <c r="AC999" s="31"/>
      <c r="AD999" s="31"/>
    </row>
    <row r="1000" spans="1:30">
      <c r="A1000" s="7"/>
      <c r="B1000" s="22"/>
      <c r="C1000" s="7"/>
      <c r="D1000" s="7"/>
      <c r="E1000" s="7"/>
      <c r="F1000" s="7"/>
      <c r="G1000" s="7"/>
      <c r="H1000" s="20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4"/>
      <c r="T1000" s="7"/>
      <c r="U1000" s="7"/>
      <c r="V1000" s="7"/>
      <c r="W1000" s="7"/>
      <c r="X1000" s="7"/>
      <c r="Y1000" s="7"/>
      <c r="Z1000" s="7"/>
      <c r="AA1000" s="7"/>
      <c r="AB1000" s="7"/>
      <c r="AC1000" s="31"/>
      <c r="AD1000" s="31"/>
    </row>
    <row r="1001" spans="1:30">
      <c r="A1001" s="7"/>
      <c r="B1001" s="22"/>
      <c r="C1001" s="7"/>
      <c r="D1001" s="7"/>
      <c r="E1001" s="7"/>
      <c r="F1001" s="7"/>
      <c r="G1001" s="7"/>
      <c r="H1001" s="20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4"/>
      <c r="T1001" s="7"/>
      <c r="U1001" s="7"/>
      <c r="V1001" s="7"/>
      <c r="W1001" s="7"/>
      <c r="X1001" s="7"/>
      <c r="Y1001" s="7"/>
      <c r="Z1001" s="7"/>
      <c r="AA1001" s="7"/>
      <c r="AB1001" s="7"/>
      <c r="AC1001" s="31"/>
      <c r="AD1001" s="31"/>
    </row>
    <row r="1002" spans="1:30">
      <c r="A1002" s="7"/>
      <c r="B1002" s="22"/>
      <c r="C1002" s="7"/>
      <c r="D1002" s="7"/>
      <c r="E1002" s="7"/>
      <c r="F1002" s="7"/>
      <c r="G1002" s="7"/>
      <c r="H1002" s="20"/>
      <c r="I1002" s="23"/>
      <c r="J1002" s="23"/>
      <c r="K1002" s="23"/>
      <c r="L1002" s="23"/>
      <c r="M1002" s="23"/>
      <c r="N1002" s="23"/>
      <c r="O1002" s="23"/>
      <c r="P1002" s="23"/>
      <c r="Q1002" s="23"/>
      <c r="R1002" s="23"/>
      <c r="S1002" s="24"/>
      <c r="T1002" s="7"/>
      <c r="U1002" s="7"/>
      <c r="V1002" s="7"/>
      <c r="W1002" s="7"/>
      <c r="X1002" s="7"/>
      <c r="Y1002" s="7"/>
      <c r="Z1002" s="7"/>
      <c r="AA1002" s="7"/>
      <c r="AB1002" s="7"/>
      <c r="AC1002" s="31"/>
      <c r="AD1002" s="31"/>
    </row>
    <row r="1003" spans="1:30">
      <c r="A1003" s="7"/>
      <c r="B1003" s="22"/>
      <c r="C1003" s="7"/>
      <c r="D1003" s="7"/>
      <c r="E1003" s="7"/>
      <c r="F1003" s="7"/>
      <c r="G1003" s="7"/>
      <c r="H1003" s="20"/>
      <c r="I1003" s="23"/>
      <c r="J1003" s="23"/>
      <c r="K1003" s="23"/>
      <c r="L1003" s="23"/>
      <c r="M1003" s="23"/>
      <c r="N1003" s="23"/>
      <c r="O1003" s="23"/>
      <c r="P1003" s="23"/>
      <c r="Q1003" s="23"/>
      <c r="R1003" s="23"/>
      <c r="S1003" s="24"/>
      <c r="T1003" s="7"/>
      <c r="U1003" s="7"/>
      <c r="V1003" s="7"/>
      <c r="W1003" s="7"/>
      <c r="X1003" s="7"/>
      <c r="Y1003" s="7"/>
      <c r="Z1003" s="7"/>
      <c r="AA1003" s="7"/>
      <c r="AB1003" s="7"/>
      <c r="AC1003" s="31"/>
      <c r="AD1003" s="31"/>
    </row>
  </sheetData>
  <mergeCells count="22">
    <mergeCell ref="F2:F3"/>
    <mergeCell ref="A2:A3"/>
    <mergeCell ref="B2:B3"/>
    <mergeCell ref="C2:C3"/>
    <mergeCell ref="D2:D3"/>
    <mergeCell ref="E2:E3"/>
    <mergeCell ref="AD2:AD3"/>
    <mergeCell ref="AC2:AC3"/>
    <mergeCell ref="A1:B1"/>
    <mergeCell ref="D1:Q1"/>
    <mergeCell ref="AB1:AD1"/>
    <mergeCell ref="X2:X3"/>
    <mergeCell ref="Y2:Y3"/>
    <mergeCell ref="Z2:Z3"/>
    <mergeCell ref="AA2:AA3"/>
    <mergeCell ref="AB2:AB3"/>
    <mergeCell ref="G2:G3"/>
    <mergeCell ref="H2:S2"/>
    <mergeCell ref="T2:T3"/>
    <mergeCell ref="U2:U3"/>
    <mergeCell ref="V2:V3"/>
    <mergeCell ref="W2:W3"/>
  </mergeCells>
  <phoneticPr fontId="1"/>
  <hyperlinks>
    <hyperlink ref="AB4" r:id="rId1" xr:uid="{86C4C29B-4FAD-4003-B4BF-C487D8B59E7D}"/>
  </hyperlinks>
  <pageMargins left="0.7" right="0.7" top="0.75" bottom="0.75" header="0.3" footer="0.3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3BF7809-9044-4974-AFA6-B3FA6CAA6B6B}">
          <x14:formula1>
            <xm:f>選択肢!$H$2:$H$4</xm:f>
          </x14:formula1>
          <xm:sqref>Y4:Y1003 V4:V1003 G4:G1003</xm:sqref>
        </x14:dataValidation>
        <x14:dataValidation type="list" allowBlank="1" showInputMessage="1" showErrorMessage="1" xr:uid="{F9A86F22-EE07-4FDD-B9AF-909F322EAE2B}">
          <x14:formula1>
            <xm:f>選択肢!$B$2:$B$5</xm:f>
          </x14:formula1>
          <xm:sqref>F4:F1003</xm:sqref>
        </x14:dataValidation>
        <x14:dataValidation type="list" allowBlank="1" showInputMessage="1" showErrorMessage="1" xr:uid="{60676072-3FB1-4912-9F56-A349114B003B}">
          <x14:formula1>
            <xm:f>選択肢!$H$3:$H$4</xm:f>
          </x14:formula1>
          <xm:sqref>H4:S1003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EAC50-7F9C-4630-A580-1A3CECAF4169}">
  <dimension ref="A1:H14"/>
  <sheetViews>
    <sheetView workbookViewId="0">
      <selection activeCell="I14" sqref="I14"/>
    </sheetView>
  </sheetViews>
  <sheetFormatPr defaultRowHeight="13.2"/>
  <cols>
    <col min="1" max="1" width="8.796875" style="1"/>
    <col min="2" max="2" width="9.796875" style="1" customWidth="1"/>
    <col min="3" max="3" width="21.5" style="1" bestFit="1" customWidth="1"/>
    <col min="4" max="5" width="8.796875" style="1"/>
    <col min="6" max="6" width="18.296875" style="1" bestFit="1" customWidth="1"/>
    <col min="7" max="16384" width="8.796875" style="1"/>
  </cols>
  <sheetData>
    <row r="1" spans="1:8">
      <c r="A1" s="42" t="s">
        <v>46</v>
      </c>
      <c r="B1" s="42"/>
      <c r="C1" s="42"/>
      <c r="E1" s="42" t="s">
        <v>45</v>
      </c>
      <c r="F1" s="42"/>
      <c r="H1" s="1" t="s">
        <v>56</v>
      </c>
    </row>
    <row r="2" spans="1:8">
      <c r="A2" s="1">
        <v>1</v>
      </c>
      <c r="B2" s="1" t="s">
        <v>25</v>
      </c>
      <c r="C2" s="1" t="s">
        <v>26</v>
      </c>
      <c r="E2" s="1">
        <v>1</v>
      </c>
      <c r="F2" s="2" t="s">
        <v>32</v>
      </c>
    </row>
    <row r="3" spans="1:8">
      <c r="A3" s="1">
        <v>2</v>
      </c>
      <c r="B3" s="1" t="s">
        <v>27</v>
      </c>
      <c r="C3" s="1" t="s">
        <v>28</v>
      </c>
      <c r="E3" s="1">
        <v>2</v>
      </c>
      <c r="F3" s="2" t="s">
        <v>33</v>
      </c>
      <c r="H3" s="1">
        <v>0</v>
      </c>
    </row>
    <row r="4" spans="1:8">
      <c r="A4" s="1">
        <v>3</v>
      </c>
      <c r="B4" s="1" t="s">
        <v>29</v>
      </c>
      <c r="C4" s="1" t="s">
        <v>30</v>
      </c>
      <c r="E4" s="1">
        <v>3</v>
      </c>
      <c r="F4" s="2" t="s">
        <v>34</v>
      </c>
      <c r="H4" s="1">
        <v>1</v>
      </c>
    </row>
    <row r="5" spans="1:8">
      <c r="A5" s="1">
        <v>4</v>
      </c>
      <c r="B5" s="1" t="s">
        <v>31</v>
      </c>
      <c r="E5" s="1">
        <v>4</v>
      </c>
      <c r="F5" s="2" t="s">
        <v>35</v>
      </c>
    </row>
    <row r="6" spans="1:8">
      <c r="E6" s="1">
        <v>5</v>
      </c>
      <c r="F6" s="2" t="s">
        <v>36</v>
      </c>
    </row>
    <row r="7" spans="1:8">
      <c r="E7" s="1">
        <v>6</v>
      </c>
      <c r="F7" s="2" t="s">
        <v>37</v>
      </c>
    </row>
    <row r="8" spans="1:8">
      <c r="E8" s="1">
        <v>7</v>
      </c>
      <c r="F8" s="2" t="s">
        <v>38</v>
      </c>
    </row>
    <row r="9" spans="1:8">
      <c r="E9" s="1">
        <v>8</v>
      </c>
      <c r="F9" s="2" t="s">
        <v>39</v>
      </c>
    </row>
    <row r="10" spans="1:8">
      <c r="E10" s="1">
        <v>9</v>
      </c>
      <c r="F10" s="2" t="s">
        <v>40</v>
      </c>
    </row>
    <row r="11" spans="1:8">
      <c r="E11" s="1">
        <v>10</v>
      </c>
      <c r="F11" s="2" t="s">
        <v>41</v>
      </c>
    </row>
    <row r="12" spans="1:8">
      <c r="E12" s="1">
        <v>11</v>
      </c>
      <c r="F12" s="1" t="s">
        <v>42</v>
      </c>
    </row>
    <row r="13" spans="1:8">
      <c r="E13" s="1">
        <v>12</v>
      </c>
      <c r="F13" s="1" t="s">
        <v>43</v>
      </c>
    </row>
    <row r="14" spans="1:8">
      <c r="E14" s="1">
        <v>13</v>
      </c>
      <c r="F14" s="1" t="s">
        <v>44</v>
      </c>
    </row>
  </sheetData>
  <mergeCells count="2">
    <mergeCell ref="E1:F1"/>
    <mergeCell ref="A1:C1"/>
  </mergeCells>
  <phoneticPr fontId="1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5909F-4F4A-43FF-8506-EC2E1F32C26C}">
  <dimension ref="A4:W1003"/>
  <sheetViews>
    <sheetView workbookViewId="0">
      <selection activeCell="A5" sqref="A5:W1003"/>
    </sheetView>
  </sheetViews>
  <sheetFormatPr defaultRowHeight="18"/>
  <cols>
    <col min="1" max="7" width="3.19921875" bestFit="1" customWidth="1"/>
    <col min="9" max="21" width="3.19921875" customWidth="1"/>
    <col min="23" max="23" width="38.19921875" customWidth="1"/>
  </cols>
  <sheetData>
    <row r="4" spans="1:23">
      <c r="A4" t="s">
        <v>47</v>
      </c>
      <c r="B4" t="s">
        <v>48</v>
      </c>
      <c r="C4" t="s">
        <v>49</v>
      </c>
      <c r="D4" t="s">
        <v>50</v>
      </c>
      <c r="E4" t="s">
        <v>51</v>
      </c>
      <c r="F4" t="s">
        <v>52</v>
      </c>
      <c r="G4" t="s">
        <v>53</v>
      </c>
      <c r="H4" t="s">
        <v>54</v>
      </c>
      <c r="I4">
        <v>1</v>
      </c>
      <c r="K4">
        <v>2</v>
      </c>
      <c r="M4">
        <v>3</v>
      </c>
      <c r="O4">
        <v>4</v>
      </c>
      <c r="Q4">
        <v>5</v>
      </c>
      <c r="S4">
        <v>6</v>
      </c>
      <c r="U4">
        <v>7</v>
      </c>
      <c r="W4" t="s">
        <v>55</v>
      </c>
    </row>
    <row r="5" spans="1:23">
      <c r="A5" t="str">
        <f>IF(COUNTIF(入力!B5,"*月*"),"月","")</f>
        <v/>
      </c>
      <c r="B5" t="str">
        <f>IF(COUNTIF(入力!B5,"*火*"),"火","")</f>
        <v/>
      </c>
      <c r="C5" t="str">
        <f>IF(COUNTIF(入力!B5,"*水*"),"水","")</f>
        <v/>
      </c>
      <c r="D5" t="str">
        <f>IF(COUNTIF(入力!B5,"*木*"),"木","")</f>
        <v/>
      </c>
      <c r="E5" t="str">
        <f>IF(COUNTIF(入力!B5,"*金*"),"金","")</f>
        <v/>
      </c>
      <c r="F5" t="str">
        <f>IF(COUNTIF(入力!B5,"*土*"),"土","")</f>
        <v/>
      </c>
      <c r="G5" t="str">
        <f>IF(COUNTIF(入力!B5,"*日*"),"日","")</f>
        <v/>
      </c>
      <c r="H5" t="str">
        <f>CONCATENATE(A5,B5,C5,D5,E5,F5,G5)</f>
        <v/>
      </c>
      <c r="I5" t="str">
        <f>LEFT(H5,1)</f>
        <v/>
      </c>
      <c r="J5" t="str">
        <f>IF(K5="","","|")</f>
        <v/>
      </c>
      <c r="K5" t="str">
        <f>MID(H5,2,1)</f>
        <v/>
      </c>
      <c r="L5" t="str">
        <f>IF(M5="","","|")</f>
        <v/>
      </c>
      <c r="M5" t="str">
        <f>MID(H5,3,1)</f>
        <v/>
      </c>
      <c r="N5" t="str">
        <f>IF(O5="","","|")</f>
        <v/>
      </c>
      <c r="O5" t="str">
        <f>MID(H5,4,1)</f>
        <v/>
      </c>
      <c r="P5" t="str">
        <f>IF(Q5="","","|")</f>
        <v/>
      </c>
      <c r="Q5" t="str">
        <f>MID(H5,5,1)</f>
        <v/>
      </c>
      <c r="R5" t="str">
        <f>IF(S5="","","|")</f>
        <v/>
      </c>
      <c r="S5" t="str">
        <f>MID(H5,6,1)</f>
        <v/>
      </c>
      <c r="T5" t="str">
        <f>IF(U5="","","|")</f>
        <v/>
      </c>
      <c r="U5" t="str">
        <f>MID(H5,7,1)</f>
        <v/>
      </c>
      <c r="W5" t="str">
        <f t="shared" ref="W5" si="0">IF(CONCATENATE(I5,J5,K5,L5,M5,N5,O5,P5,Q5,R5,S5,T5,U5)="","不定",CONCATENATE(I5,J5,K5,L5,M5,N5,O5,P5,Q5,R5,S5,T5,U5))</f>
        <v>不定</v>
      </c>
    </row>
    <row r="6" spans="1:23">
      <c r="A6" t="str">
        <f>IF(COUNTIF(入力!B6,"*月*"),"月","")</f>
        <v/>
      </c>
      <c r="B6" t="str">
        <f>IF(COUNTIF(入力!B6,"*火*"),"火","")</f>
        <v/>
      </c>
      <c r="C6" t="str">
        <f>IF(COUNTIF(入力!B6,"*水*"),"水","")</f>
        <v/>
      </c>
      <c r="D6" t="str">
        <f>IF(COUNTIF(入力!B6,"*木*"),"木","")</f>
        <v/>
      </c>
      <c r="E6" t="str">
        <f>IF(COUNTIF(入力!B6,"*金*"),"金","")</f>
        <v/>
      </c>
      <c r="F6" t="str">
        <f>IF(COUNTIF(入力!B6,"*土*"),"土","")</f>
        <v/>
      </c>
      <c r="G6" t="str">
        <f>IF(COUNTIF(入力!B6,"*日*"),"日","")</f>
        <v/>
      </c>
      <c r="H6" t="str">
        <f t="shared" ref="H6:H69" si="1">CONCATENATE(A6,B6,C6,D6,E6,F6,G6)</f>
        <v/>
      </c>
      <c r="I6" t="str">
        <f t="shared" ref="I6:I69" si="2">LEFT(H6,1)</f>
        <v/>
      </c>
      <c r="J6" t="str">
        <f t="shared" ref="J6:J69" si="3">IF(K6="","","|")</f>
        <v/>
      </c>
      <c r="K6" t="str">
        <f t="shared" ref="K6:K69" si="4">MID(H6,2,1)</f>
        <v/>
      </c>
      <c r="L6" t="str">
        <f t="shared" ref="L6:L69" si="5">IF(M6="","","|")</f>
        <v/>
      </c>
      <c r="M6" t="str">
        <f t="shared" ref="M6:M69" si="6">MID(H6,3,1)</f>
        <v/>
      </c>
      <c r="N6" t="str">
        <f t="shared" ref="N6:N69" si="7">IF(O6="","","|")</f>
        <v/>
      </c>
      <c r="O6" t="str">
        <f t="shared" ref="O6:O69" si="8">MID(H6,4,1)</f>
        <v/>
      </c>
      <c r="P6" t="str">
        <f t="shared" ref="P6:P69" si="9">IF(Q6="","","|")</f>
        <v/>
      </c>
      <c r="Q6" t="str">
        <f t="shared" ref="Q6:Q69" si="10">MID(H6,5,1)</f>
        <v/>
      </c>
      <c r="R6" t="str">
        <f t="shared" ref="R6:R69" si="11">IF(S6="","","|")</f>
        <v/>
      </c>
      <c r="S6" t="str">
        <f t="shared" ref="S6:S69" si="12">MID(H6,6,1)</f>
        <v/>
      </c>
      <c r="T6" t="str">
        <f t="shared" ref="T6:T69" si="13">IF(U6="","","|")</f>
        <v/>
      </c>
      <c r="U6" t="str">
        <f t="shared" ref="U6:U69" si="14">MID(H6,7,1)</f>
        <v/>
      </c>
      <c r="W6" t="str">
        <f t="shared" ref="W6:W69" si="15">IF(CONCATENATE(I6,J6,K6,L6,M6,N6,O6,P6,Q6,R6,S6,T6,U6)="","不定",CONCATENATE(I6,J6,K6,L6,M6,N6,O6,P6,Q6,R6,S6,T6,U6))</f>
        <v>不定</v>
      </c>
    </row>
    <row r="7" spans="1:23">
      <c r="A7" t="str">
        <f>IF(COUNTIF(入力!B7,"*月*"),"月","")</f>
        <v/>
      </c>
      <c r="B7" t="str">
        <f>IF(COUNTIF(入力!B7,"*火*"),"火","")</f>
        <v/>
      </c>
      <c r="C7" t="str">
        <f>IF(COUNTIF(入力!B7,"*水*"),"水","")</f>
        <v/>
      </c>
      <c r="D7" t="str">
        <f>IF(COUNTIF(入力!B7,"*木*"),"木","")</f>
        <v/>
      </c>
      <c r="E7" t="str">
        <f>IF(COUNTIF(入力!B7,"*金*"),"金","")</f>
        <v/>
      </c>
      <c r="F7" t="str">
        <f>IF(COUNTIF(入力!B7,"*土*"),"土","")</f>
        <v/>
      </c>
      <c r="G7" t="str">
        <f>IF(COUNTIF(入力!B7,"*日*"),"日","")</f>
        <v/>
      </c>
      <c r="H7" t="str">
        <f t="shared" si="1"/>
        <v/>
      </c>
      <c r="I7" t="str">
        <f t="shared" si="2"/>
        <v/>
      </c>
      <c r="J7" t="str">
        <f t="shared" si="3"/>
        <v/>
      </c>
      <c r="K7" t="str">
        <f t="shared" si="4"/>
        <v/>
      </c>
      <c r="L7" t="str">
        <f t="shared" si="5"/>
        <v/>
      </c>
      <c r="M7" t="str">
        <f t="shared" si="6"/>
        <v/>
      </c>
      <c r="N7" t="str">
        <f t="shared" si="7"/>
        <v/>
      </c>
      <c r="O7" t="str">
        <f t="shared" si="8"/>
        <v/>
      </c>
      <c r="P7" t="str">
        <f t="shared" si="9"/>
        <v/>
      </c>
      <c r="Q7" t="str">
        <f t="shared" si="10"/>
        <v/>
      </c>
      <c r="R7" t="str">
        <f t="shared" si="11"/>
        <v/>
      </c>
      <c r="S7" t="str">
        <f t="shared" si="12"/>
        <v/>
      </c>
      <c r="T7" t="str">
        <f t="shared" si="13"/>
        <v/>
      </c>
      <c r="U7" t="str">
        <f t="shared" si="14"/>
        <v/>
      </c>
      <c r="W7" t="str">
        <f t="shared" si="15"/>
        <v>不定</v>
      </c>
    </row>
    <row r="8" spans="1:23">
      <c r="A8" t="str">
        <f>IF(COUNTIF(入力!B8,"*月*"),"月","")</f>
        <v/>
      </c>
      <c r="B8" t="str">
        <f>IF(COUNTIF(入力!B8,"*火*"),"火","")</f>
        <v/>
      </c>
      <c r="C8" t="str">
        <f>IF(COUNTIF(入力!B8,"*水*"),"水","")</f>
        <v/>
      </c>
      <c r="D8" t="str">
        <f>IF(COUNTIF(入力!B8,"*木*"),"木","")</f>
        <v/>
      </c>
      <c r="E8" t="str">
        <f>IF(COUNTIF(入力!B8,"*金*"),"金","")</f>
        <v/>
      </c>
      <c r="F8" t="str">
        <f>IF(COUNTIF(入力!B8,"*土*"),"土","")</f>
        <v/>
      </c>
      <c r="G8" t="str">
        <f>IF(COUNTIF(入力!B8,"*日*"),"日","")</f>
        <v/>
      </c>
      <c r="H8" t="str">
        <f t="shared" si="1"/>
        <v/>
      </c>
      <c r="I8" t="str">
        <f t="shared" si="2"/>
        <v/>
      </c>
      <c r="J8" t="str">
        <f t="shared" si="3"/>
        <v/>
      </c>
      <c r="K8" t="str">
        <f t="shared" si="4"/>
        <v/>
      </c>
      <c r="L8" t="str">
        <f t="shared" si="5"/>
        <v/>
      </c>
      <c r="M8" t="str">
        <f t="shared" si="6"/>
        <v/>
      </c>
      <c r="N8" t="str">
        <f t="shared" si="7"/>
        <v/>
      </c>
      <c r="O8" t="str">
        <f t="shared" si="8"/>
        <v/>
      </c>
      <c r="P8" t="str">
        <f t="shared" si="9"/>
        <v/>
      </c>
      <c r="Q8" t="str">
        <f t="shared" si="10"/>
        <v/>
      </c>
      <c r="R8" t="str">
        <f t="shared" si="11"/>
        <v/>
      </c>
      <c r="S8" t="str">
        <f t="shared" si="12"/>
        <v/>
      </c>
      <c r="T8" t="str">
        <f t="shared" si="13"/>
        <v/>
      </c>
      <c r="U8" t="str">
        <f t="shared" si="14"/>
        <v/>
      </c>
      <c r="W8" t="str">
        <f t="shared" si="15"/>
        <v>不定</v>
      </c>
    </row>
    <row r="9" spans="1:23">
      <c r="A9" t="str">
        <f>IF(COUNTIF(入力!B9,"*月*"),"月","")</f>
        <v/>
      </c>
      <c r="B9" t="str">
        <f>IF(COUNTIF(入力!B9,"*火*"),"火","")</f>
        <v/>
      </c>
      <c r="C9" t="str">
        <f>IF(COUNTIF(入力!B9,"*水*"),"水","")</f>
        <v/>
      </c>
      <c r="D9" t="str">
        <f>IF(COUNTIF(入力!B9,"*木*"),"木","")</f>
        <v/>
      </c>
      <c r="E9" t="str">
        <f>IF(COUNTIF(入力!B9,"*金*"),"金","")</f>
        <v/>
      </c>
      <c r="F9" t="str">
        <f>IF(COUNTIF(入力!B9,"*土*"),"土","")</f>
        <v/>
      </c>
      <c r="G9" t="str">
        <f>IF(COUNTIF(入力!B9,"*日*"),"日","")</f>
        <v/>
      </c>
      <c r="H9" t="str">
        <f t="shared" si="1"/>
        <v/>
      </c>
      <c r="I9" t="str">
        <f t="shared" si="2"/>
        <v/>
      </c>
      <c r="J9" t="str">
        <f t="shared" si="3"/>
        <v/>
      </c>
      <c r="K9" t="str">
        <f t="shared" si="4"/>
        <v/>
      </c>
      <c r="L9" t="str">
        <f t="shared" si="5"/>
        <v/>
      </c>
      <c r="M9" t="str">
        <f t="shared" si="6"/>
        <v/>
      </c>
      <c r="N9" t="str">
        <f t="shared" si="7"/>
        <v/>
      </c>
      <c r="O9" t="str">
        <f t="shared" si="8"/>
        <v/>
      </c>
      <c r="P9" t="str">
        <f t="shared" si="9"/>
        <v/>
      </c>
      <c r="Q9" t="str">
        <f t="shared" si="10"/>
        <v/>
      </c>
      <c r="R9" t="str">
        <f t="shared" si="11"/>
        <v/>
      </c>
      <c r="S9" t="str">
        <f t="shared" si="12"/>
        <v/>
      </c>
      <c r="T9" t="str">
        <f t="shared" si="13"/>
        <v/>
      </c>
      <c r="U9" t="str">
        <f t="shared" si="14"/>
        <v/>
      </c>
      <c r="W9" t="str">
        <f t="shared" si="15"/>
        <v>不定</v>
      </c>
    </row>
    <row r="10" spans="1:23">
      <c r="A10" t="str">
        <f>IF(COUNTIF(入力!B10,"*月*"),"月","")</f>
        <v/>
      </c>
      <c r="B10" t="str">
        <f>IF(COUNTIF(入力!B10,"*火*"),"火","")</f>
        <v/>
      </c>
      <c r="C10" t="str">
        <f>IF(COUNTIF(入力!B10,"*水*"),"水","")</f>
        <v/>
      </c>
      <c r="D10" t="str">
        <f>IF(COUNTIF(入力!B10,"*木*"),"木","")</f>
        <v/>
      </c>
      <c r="E10" t="str">
        <f>IF(COUNTIF(入力!B10,"*金*"),"金","")</f>
        <v/>
      </c>
      <c r="F10" t="str">
        <f>IF(COUNTIF(入力!B10,"*土*"),"土","")</f>
        <v/>
      </c>
      <c r="G10" t="str">
        <f>IF(COUNTIF(入力!B10,"*日*"),"日","")</f>
        <v/>
      </c>
      <c r="H10" t="str">
        <f t="shared" si="1"/>
        <v/>
      </c>
      <c r="I10" t="str">
        <f t="shared" si="2"/>
        <v/>
      </c>
      <c r="J10" t="str">
        <f t="shared" si="3"/>
        <v/>
      </c>
      <c r="K10" t="str">
        <f t="shared" si="4"/>
        <v/>
      </c>
      <c r="L10" t="str">
        <f t="shared" si="5"/>
        <v/>
      </c>
      <c r="M10" t="str">
        <f t="shared" si="6"/>
        <v/>
      </c>
      <c r="N10" t="str">
        <f t="shared" si="7"/>
        <v/>
      </c>
      <c r="O10" t="str">
        <f t="shared" si="8"/>
        <v/>
      </c>
      <c r="P10" t="str">
        <f t="shared" si="9"/>
        <v/>
      </c>
      <c r="Q10" t="str">
        <f t="shared" si="10"/>
        <v/>
      </c>
      <c r="R10" t="str">
        <f t="shared" si="11"/>
        <v/>
      </c>
      <c r="S10" t="str">
        <f t="shared" si="12"/>
        <v/>
      </c>
      <c r="T10" t="str">
        <f t="shared" si="13"/>
        <v/>
      </c>
      <c r="U10" t="str">
        <f t="shared" si="14"/>
        <v/>
      </c>
      <c r="W10" t="str">
        <f t="shared" si="15"/>
        <v>不定</v>
      </c>
    </row>
    <row r="11" spans="1:23">
      <c r="A11" t="str">
        <f>IF(COUNTIF(入力!B11,"*月*"),"月","")</f>
        <v/>
      </c>
      <c r="B11" t="str">
        <f>IF(COUNTIF(入力!B11,"*火*"),"火","")</f>
        <v/>
      </c>
      <c r="C11" t="str">
        <f>IF(COUNTIF(入力!B11,"*水*"),"水","")</f>
        <v/>
      </c>
      <c r="D11" t="str">
        <f>IF(COUNTIF(入力!B11,"*木*"),"木","")</f>
        <v/>
      </c>
      <c r="E11" t="str">
        <f>IF(COUNTIF(入力!B11,"*金*"),"金","")</f>
        <v/>
      </c>
      <c r="F11" t="str">
        <f>IF(COUNTIF(入力!B11,"*土*"),"土","")</f>
        <v/>
      </c>
      <c r="G11" t="str">
        <f>IF(COUNTIF(入力!B11,"*日*"),"日","")</f>
        <v/>
      </c>
      <c r="H11" t="str">
        <f t="shared" si="1"/>
        <v/>
      </c>
      <c r="I11" t="str">
        <f t="shared" si="2"/>
        <v/>
      </c>
      <c r="J11" t="str">
        <f t="shared" si="3"/>
        <v/>
      </c>
      <c r="K11" t="str">
        <f t="shared" si="4"/>
        <v/>
      </c>
      <c r="L11" t="str">
        <f t="shared" si="5"/>
        <v/>
      </c>
      <c r="M11" t="str">
        <f t="shared" si="6"/>
        <v/>
      </c>
      <c r="N11" t="str">
        <f t="shared" si="7"/>
        <v/>
      </c>
      <c r="O11" t="str">
        <f t="shared" si="8"/>
        <v/>
      </c>
      <c r="P11" t="str">
        <f t="shared" si="9"/>
        <v/>
      </c>
      <c r="Q11" t="str">
        <f t="shared" si="10"/>
        <v/>
      </c>
      <c r="R11" t="str">
        <f t="shared" si="11"/>
        <v/>
      </c>
      <c r="S11" t="str">
        <f t="shared" si="12"/>
        <v/>
      </c>
      <c r="T11" t="str">
        <f t="shared" si="13"/>
        <v/>
      </c>
      <c r="U11" t="str">
        <f t="shared" si="14"/>
        <v/>
      </c>
      <c r="W11" t="str">
        <f t="shared" si="15"/>
        <v>不定</v>
      </c>
    </row>
    <row r="12" spans="1:23">
      <c r="A12" t="str">
        <f>IF(COUNTIF(入力!B12,"*月*"),"月","")</f>
        <v/>
      </c>
      <c r="B12" t="str">
        <f>IF(COUNTIF(入力!B12,"*火*"),"火","")</f>
        <v/>
      </c>
      <c r="C12" t="str">
        <f>IF(COUNTIF(入力!B12,"*水*"),"水","")</f>
        <v/>
      </c>
      <c r="D12" t="str">
        <f>IF(COUNTIF(入力!B12,"*木*"),"木","")</f>
        <v/>
      </c>
      <c r="E12" t="str">
        <f>IF(COUNTIF(入力!B12,"*金*"),"金","")</f>
        <v/>
      </c>
      <c r="F12" t="str">
        <f>IF(COUNTIF(入力!B12,"*土*"),"土","")</f>
        <v/>
      </c>
      <c r="G12" t="str">
        <f>IF(COUNTIF(入力!B12,"*日*"),"日","")</f>
        <v/>
      </c>
      <c r="H12" t="str">
        <f t="shared" si="1"/>
        <v/>
      </c>
      <c r="I12" t="str">
        <f t="shared" si="2"/>
        <v/>
      </c>
      <c r="J12" t="str">
        <f t="shared" si="3"/>
        <v/>
      </c>
      <c r="K12" t="str">
        <f t="shared" si="4"/>
        <v/>
      </c>
      <c r="L12" t="str">
        <f t="shared" si="5"/>
        <v/>
      </c>
      <c r="M12" t="str">
        <f t="shared" si="6"/>
        <v/>
      </c>
      <c r="N12" t="str">
        <f t="shared" si="7"/>
        <v/>
      </c>
      <c r="O12" t="str">
        <f t="shared" si="8"/>
        <v/>
      </c>
      <c r="P12" t="str">
        <f t="shared" si="9"/>
        <v/>
      </c>
      <c r="Q12" t="str">
        <f t="shared" si="10"/>
        <v/>
      </c>
      <c r="R12" t="str">
        <f t="shared" si="11"/>
        <v/>
      </c>
      <c r="S12" t="str">
        <f t="shared" si="12"/>
        <v/>
      </c>
      <c r="T12" t="str">
        <f t="shared" si="13"/>
        <v/>
      </c>
      <c r="U12" t="str">
        <f t="shared" si="14"/>
        <v/>
      </c>
      <c r="W12" t="str">
        <f t="shared" si="15"/>
        <v>不定</v>
      </c>
    </row>
    <row r="13" spans="1:23">
      <c r="A13" t="str">
        <f>IF(COUNTIF(入力!B13,"*月*"),"月","")</f>
        <v/>
      </c>
      <c r="B13" t="str">
        <f>IF(COUNTIF(入力!B13,"*火*"),"火","")</f>
        <v/>
      </c>
      <c r="C13" t="str">
        <f>IF(COUNTIF(入力!B13,"*水*"),"水","")</f>
        <v/>
      </c>
      <c r="D13" t="str">
        <f>IF(COUNTIF(入力!B13,"*木*"),"木","")</f>
        <v/>
      </c>
      <c r="E13" t="str">
        <f>IF(COUNTIF(入力!B13,"*金*"),"金","")</f>
        <v/>
      </c>
      <c r="F13" t="str">
        <f>IF(COUNTIF(入力!B13,"*土*"),"土","")</f>
        <v/>
      </c>
      <c r="G13" t="str">
        <f>IF(COUNTIF(入力!B13,"*日*"),"日","")</f>
        <v/>
      </c>
      <c r="H13" t="str">
        <f t="shared" si="1"/>
        <v/>
      </c>
      <c r="I13" t="str">
        <f t="shared" si="2"/>
        <v/>
      </c>
      <c r="J13" t="str">
        <f t="shared" si="3"/>
        <v/>
      </c>
      <c r="K13" t="str">
        <f t="shared" si="4"/>
        <v/>
      </c>
      <c r="L13" t="str">
        <f t="shared" si="5"/>
        <v/>
      </c>
      <c r="M13" t="str">
        <f t="shared" si="6"/>
        <v/>
      </c>
      <c r="N13" t="str">
        <f t="shared" si="7"/>
        <v/>
      </c>
      <c r="O13" t="str">
        <f t="shared" si="8"/>
        <v/>
      </c>
      <c r="P13" t="str">
        <f t="shared" si="9"/>
        <v/>
      </c>
      <c r="Q13" t="str">
        <f t="shared" si="10"/>
        <v/>
      </c>
      <c r="R13" t="str">
        <f t="shared" si="11"/>
        <v/>
      </c>
      <c r="S13" t="str">
        <f t="shared" si="12"/>
        <v/>
      </c>
      <c r="T13" t="str">
        <f t="shared" si="13"/>
        <v/>
      </c>
      <c r="U13" t="str">
        <f t="shared" si="14"/>
        <v/>
      </c>
      <c r="W13" t="str">
        <f t="shared" si="15"/>
        <v>不定</v>
      </c>
    </row>
    <row r="14" spans="1:23">
      <c r="A14" t="str">
        <f>IF(COUNTIF(入力!B14,"*月*"),"月","")</f>
        <v/>
      </c>
      <c r="B14" t="str">
        <f>IF(COUNTIF(入力!B14,"*火*"),"火","")</f>
        <v/>
      </c>
      <c r="C14" t="str">
        <f>IF(COUNTIF(入力!B14,"*水*"),"水","")</f>
        <v/>
      </c>
      <c r="D14" t="str">
        <f>IF(COUNTIF(入力!B14,"*木*"),"木","")</f>
        <v/>
      </c>
      <c r="E14" t="str">
        <f>IF(COUNTIF(入力!B14,"*金*"),"金","")</f>
        <v/>
      </c>
      <c r="F14" t="str">
        <f>IF(COUNTIF(入力!B14,"*土*"),"土","")</f>
        <v/>
      </c>
      <c r="G14" t="str">
        <f>IF(COUNTIF(入力!B14,"*日*"),"日","")</f>
        <v/>
      </c>
      <c r="H14" t="str">
        <f t="shared" si="1"/>
        <v/>
      </c>
      <c r="I14" t="str">
        <f t="shared" si="2"/>
        <v/>
      </c>
      <c r="J14" t="str">
        <f t="shared" si="3"/>
        <v/>
      </c>
      <c r="K14" t="str">
        <f t="shared" si="4"/>
        <v/>
      </c>
      <c r="L14" t="str">
        <f t="shared" si="5"/>
        <v/>
      </c>
      <c r="M14" t="str">
        <f t="shared" si="6"/>
        <v/>
      </c>
      <c r="N14" t="str">
        <f t="shared" si="7"/>
        <v/>
      </c>
      <c r="O14" t="str">
        <f t="shared" si="8"/>
        <v/>
      </c>
      <c r="P14" t="str">
        <f t="shared" si="9"/>
        <v/>
      </c>
      <c r="Q14" t="str">
        <f t="shared" si="10"/>
        <v/>
      </c>
      <c r="R14" t="str">
        <f t="shared" si="11"/>
        <v/>
      </c>
      <c r="S14" t="str">
        <f t="shared" si="12"/>
        <v/>
      </c>
      <c r="T14" t="str">
        <f t="shared" si="13"/>
        <v/>
      </c>
      <c r="U14" t="str">
        <f t="shared" si="14"/>
        <v/>
      </c>
      <c r="W14" t="str">
        <f t="shared" si="15"/>
        <v>不定</v>
      </c>
    </row>
    <row r="15" spans="1:23">
      <c r="A15" t="str">
        <f>IF(COUNTIF(入力!B15,"*月*"),"月","")</f>
        <v/>
      </c>
      <c r="B15" t="str">
        <f>IF(COUNTIF(入力!B15,"*火*"),"火","")</f>
        <v/>
      </c>
      <c r="C15" t="str">
        <f>IF(COUNTIF(入力!B15,"*水*"),"水","")</f>
        <v/>
      </c>
      <c r="D15" t="str">
        <f>IF(COUNTIF(入力!B15,"*木*"),"木","")</f>
        <v/>
      </c>
      <c r="E15" t="str">
        <f>IF(COUNTIF(入力!B15,"*金*"),"金","")</f>
        <v/>
      </c>
      <c r="F15" t="str">
        <f>IF(COUNTIF(入力!B15,"*土*"),"土","")</f>
        <v/>
      </c>
      <c r="G15" t="str">
        <f>IF(COUNTIF(入力!B15,"*日*"),"日","")</f>
        <v/>
      </c>
      <c r="H15" t="str">
        <f t="shared" si="1"/>
        <v/>
      </c>
      <c r="I15" t="str">
        <f t="shared" si="2"/>
        <v/>
      </c>
      <c r="J15" t="str">
        <f t="shared" si="3"/>
        <v/>
      </c>
      <c r="K15" t="str">
        <f t="shared" si="4"/>
        <v/>
      </c>
      <c r="L15" t="str">
        <f t="shared" si="5"/>
        <v/>
      </c>
      <c r="M15" t="str">
        <f t="shared" si="6"/>
        <v/>
      </c>
      <c r="N15" t="str">
        <f t="shared" si="7"/>
        <v/>
      </c>
      <c r="O15" t="str">
        <f t="shared" si="8"/>
        <v/>
      </c>
      <c r="P15" t="str">
        <f t="shared" si="9"/>
        <v/>
      </c>
      <c r="Q15" t="str">
        <f t="shared" si="10"/>
        <v/>
      </c>
      <c r="R15" t="str">
        <f t="shared" si="11"/>
        <v/>
      </c>
      <c r="S15" t="str">
        <f t="shared" si="12"/>
        <v/>
      </c>
      <c r="T15" t="str">
        <f t="shared" si="13"/>
        <v/>
      </c>
      <c r="U15" t="str">
        <f t="shared" si="14"/>
        <v/>
      </c>
      <c r="W15" t="str">
        <f t="shared" si="15"/>
        <v>不定</v>
      </c>
    </row>
    <row r="16" spans="1:23">
      <c r="A16" t="str">
        <f>IF(COUNTIF(入力!B16,"*月*"),"月","")</f>
        <v/>
      </c>
      <c r="B16" t="str">
        <f>IF(COUNTIF(入力!B16,"*火*"),"火","")</f>
        <v/>
      </c>
      <c r="C16" t="str">
        <f>IF(COUNTIF(入力!B16,"*水*"),"水","")</f>
        <v/>
      </c>
      <c r="D16" t="str">
        <f>IF(COUNTIF(入力!B16,"*木*"),"木","")</f>
        <v/>
      </c>
      <c r="E16" t="str">
        <f>IF(COUNTIF(入力!B16,"*金*"),"金","")</f>
        <v/>
      </c>
      <c r="F16" t="str">
        <f>IF(COUNTIF(入力!B16,"*土*"),"土","")</f>
        <v/>
      </c>
      <c r="G16" t="str">
        <f>IF(COUNTIF(入力!B16,"*日*"),"日","")</f>
        <v/>
      </c>
      <c r="H16" t="str">
        <f t="shared" si="1"/>
        <v/>
      </c>
      <c r="I16" t="str">
        <f t="shared" si="2"/>
        <v/>
      </c>
      <c r="J16" t="str">
        <f t="shared" si="3"/>
        <v/>
      </c>
      <c r="K16" t="str">
        <f t="shared" si="4"/>
        <v/>
      </c>
      <c r="L16" t="str">
        <f t="shared" si="5"/>
        <v/>
      </c>
      <c r="M16" t="str">
        <f t="shared" si="6"/>
        <v/>
      </c>
      <c r="N16" t="str">
        <f t="shared" si="7"/>
        <v/>
      </c>
      <c r="O16" t="str">
        <f t="shared" si="8"/>
        <v/>
      </c>
      <c r="P16" t="str">
        <f t="shared" si="9"/>
        <v/>
      </c>
      <c r="Q16" t="str">
        <f t="shared" si="10"/>
        <v/>
      </c>
      <c r="R16" t="str">
        <f t="shared" si="11"/>
        <v/>
      </c>
      <c r="S16" t="str">
        <f t="shared" si="12"/>
        <v/>
      </c>
      <c r="T16" t="str">
        <f t="shared" si="13"/>
        <v/>
      </c>
      <c r="U16" t="str">
        <f t="shared" si="14"/>
        <v/>
      </c>
      <c r="W16" t="str">
        <f t="shared" si="15"/>
        <v>不定</v>
      </c>
    </row>
    <row r="17" spans="1:23">
      <c r="A17" t="str">
        <f>IF(COUNTIF(入力!B17,"*月*"),"月","")</f>
        <v/>
      </c>
      <c r="B17" t="str">
        <f>IF(COUNTIF(入力!B17,"*火*"),"火","")</f>
        <v/>
      </c>
      <c r="C17" t="str">
        <f>IF(COUNTIF(入力!B17,"*水*"),"水","")</f>
        <v/>
      </c>
      <c r="D17" t="str">
        <f>IF(COUNTIF(入力!B17,"*木*"),"木","")</f>
        <v/>
      </c>
      <c r="E17" t="str">
        <f>IF(COUNTIF(入力!B17,"*金*"),"金","")</f>
        <v/>
      </c>
      <c r="F17" t="str">
        <f>IF(COUNTIF(入力!B17,"*土*"),"土","")</f>
        <v/>
      </c>
      <c r="G17" t="str">
        <f>IF(COUNTIF(入力!B17,"*日*"),"日","")</f>
        <v/>
      </c>
      <c r="H17" t="str">
        <f t="shared" si="1"/>
        <v/>
      </c>
      <c r="I17" t="str">
        <f t="shared" si="2"/>
        <v/>
      </c>
      <c r="J17" t="str">
        <f t="shared" si="3"/>
        <v/>
      </c>
      <c r="K17" t="str">
        <f t="shared" si="4"/>
        <v/>
      </c>
      <c r="L17" t="str">
        <f t="shared" si="5"/>
        <v/>
      </c>
      <c r="M17" t="str">
        <f t="shared" si="6"/>
        <v/>
      </c>
      <c r="N17" t="str">
        <f t="shared" si="7"/>
        <v/>
      </c>
      <c r="O17" t="str">
        <f t="shared" si="8"/>
        <v/>
      </c>
      <c r="P17" t="str">
        <f t="shared" si="9"/>
        <v/>
      </c>
      <c r="Q17" t="str">
        <f t="shared" si="10"/>
        <v/>
      </c>
      <c r="R17" t="str">
        <f t="shared" si="11"/>
        <v/>
      </c>
      <c r="S17" t="str">
        <f t="shared" si="12"/>
        <v/>
      </c>
      <c r="T17" t="str">
        <f t="shared" si="13"/>
        <v/>
      </c>
      <c r="U17" t="str">
        <f t="shared" si="14"/>
        <v/>
      </c>
      <c r="W17" t="str">
        <f t="shared" si="15"/>
        <v>不定</v>
      </c>
    </row>
    <row r="18" spans="1:23">
      <c r="A18" t="str">
        <f>IF(COUNTIF(入力!B18,"*月*"),"月","")</f>
        <v/>
      </c>
      <c r="B18" t="str">
        <f>IF(COUNTIF(入力!B18,"*火*"),"火","")</f>
        <v/>
      </c>
      <c r="C18" t="str">
        <f>IF(COUNTIF(入力!B18,"*水*"),"水","")</f>
        <v/>
      </c>
      <c r="D18" t="str">
        <f>IF(COUNTIF(入力!B18,"*木*"),"木","")</f>
        <v/>
      </c>
      <c r="E18" t="str">
        <f>IF(COUNTIF(入力!B18,"*金*"),"金","")</f>
        <v/>
      </c>
      <c r="F18" t="str">
        <f>IF(COUNTIF(入力!B18,"*土*"),"土","")</f>
        <v/>
      </c>
      <c r="G18" t="str">
        <f>IF(COUNTIF(入力!B18,"*日*"),"日","")</f>
        <v/>
      </c>
      <c r="H18" t="str">
        <f t="shared" si="1"/>
        <v/>
      </c>
      <c r="I18" t="str">
        <f t="shared" si="2"/>
        <v/>
      </c>
      <c r="J18" t="str">
        <f t="shared" si="3"/>
        <v/>
      </c>
      <c r="K18" t="str">
        <f t="shared" si="4"/>
        <v/>
      </c>
      <c r="L18" t="str">
        <f t="shared" si="5"/>
        <v/>
      </c>
      <c r="M18" t="str">
        <f t="shared" si="6"/>
        <v/>
      </c>
      <c r="N18" t="str">
        <f t="shared" si="7"/>
        <v/>
      </c>
      <c r="O18" t="str">
        <f t="shared" si="8"/>
        <v/>
      </c>
      <c r="P18" t="str">
        <f t="shared" si="9"/>
        <v/>
      </c>
      <c r="Q18" t="str">
        <f t="shared" si="10"/>
        <v/>
      </c>
      <c r="R18" t="str">
        <f t="shared" si="11"/>
        <v/>
      </c>
      <c r="S18" t="str">
        <f t="shared" si="12"/>
        <v/>
      </c>
      <c r="T18" t="str">
        <f t="shared" si="13"/>
        <v/>
      </c>
      <c r="U18" t="str">
        <f t="shared" si="14"/>
        <v/>
      </c>
      <c r="W18" t="str">
        <f t="shared" si="15"/>
        <v>不定</v>
      </c>
    </row>
    <row r="19" spans="1:23">
      <c r="A19" t="str">
        <f>IF(COUNTIF(入力!B19,"*月*"),"月","")</f>
        <v/>
      </c>
      <c r="B19" t="str">
        <f>IF(COUNTIF(入力!B19,"*火*"),"火","")</f>
        <v/>
      </c>
      <c r="C19" t="str">
        <f>IF(COUNTIF(入力!B19,"*水*"),"水","")</f>
        <v/>
      </c>
      <c r="D19" t="str">
        <f>IF(COUNTIF(入力!B19,"*木*"),"木","")</f>
        <v/>
      </c>
      <c r="E19" t="str">
        <f>IF(COUNTIF(入力!B19,"*金*"),"金","")</f>
        <v/>
      </c>
      <c r="F19" t="str">
        <f>IF(COUNTIF(入力!B19,"*土*"),"土","")</f>
        <v/>
      </c>
      <c r="G19" t="str">
        <f>IF(COUNTIF(入力!B19,"*日*"),"日","")</f>
        <v/>
      </c>
      <c r="H19" t="str">
        <f t="shared" si="1"/>
        <v/>
      </c>
      <c r="I19" t="str">
        <f t="shared" si="2"/>
        <v/>
      </c>
      <c r="J19" t="str">
        <f t="shared" si="3"/>
        <v/>
      </c>
      <c r="K19" t="str">
        <f t="shared" si="4"/>
        <v/>
      </c>
      <c r="L19" t="str">
        <f t="shared" si="5"/>
        <v/>
      </c>
      <c r="M19" t="str">
        <f t="shared" si="6"/>
        <v/>
      </c>
      <c r="N19" t="str">
        <f t="shared" si="7"/>
        <v/>
      </c>
      <c r="O19" t="str">
        <f t="shared" si="8"/>
        <v/>
      </c>
      <c r="P19" t="str">
        <f t="shared" si="9"/>
        <v/>
      </c>
      <c r="Q19" t="str">
        <f t="shared" si="10"/>
        <v/>
      </c>
      <c r="R19" t="str">
        <f t="shared" si="11"/>
        <v/>
      </c>
      <c r="S19" t="str">
        <f t="shared" si="12"/>
        <v/>
      </c>
      <c r="T19" t="str">
        <f t="shared" si="13"/>
        <v/>
      </c>
      <c r="U19" t="str">
        <f t="shared" si="14"/>
        <v/>
      </c>
      <c r="W19" t="str">
        <f t="shared" si="15"/>
        <v>不定</v>
      </c>
    </row>
    <row r="20" spans="1:23">
      <c r="A20" t="str">
        <f>IF(COUNTIF(入力!B20,"*月*"),"月","")</f>
        <v/>
      </c>
      <c r="B20" t="str">
        <f>IF(COUNTIF(入力!B20,"*火*"),"火","")</f>
        <v/>
      </c>
      <c r="C20" t="str">
        <f>IF(COUNTIF(入力!B20,"*水*"),"水","")</f>
        <v/>
      </c>
      <c r="D20" t="str">
        <f>IF(COUNTIF(入力!B20,"*木*"),"木","")</f>
        <v/>
      </c>
      <c r="E20" t="str">
        <f>IF(COUNTIF(入力!B20,"*金*"),"金","")</f>
        <v/>
      </c>
      <c r="F20" t="str">
        <f>IF(COUNTIF(入力!B20,"*土*"),"土","")</f>
        <v/>
      </c>
      <c r="G20" t="str">
        <f>IF(COUNTIF(入力!B20,"*日*"),"日","")</f>
        <v/>
      </c>
      <c r="H20" t="str">
        <f t="shared" si="1"/>
        <v/>
      </c>
      <c r="I20" t="str">
        <f t="shared" si="2"/>
        <v/>
      </c>
      <c r="J20" t="str">
        <f t="shared" si="3"/>
        <v/>
      </c>
      <c r="K20" t="str">
        <f t="shared" si="4"/>
        <v/>
      </c>
      <c r="L20" t="str">
        <f t="shared" si="5"/>
        <v/>
      </c>
      <c r="M20" t="str">
        <f t="shared" si="6"/>
        <v/>
      </c>
      <c r="N20" t="str">
        <f t="shared" si="7"/>
        <v/>
      </c>
      <c r="O20" t="str">
        <f t="shared" si="8"/>
        <v/>
      </c>
      <c r="P20" t="str">
        <f t="shared" si="9"/>
        <v/>
      </c>
      <c r="Q20" t="str">
        <f t="shared" si="10"/>
        <v/>
      </c>
      <c r="R20" t="str">
        <f t="shared" si="11"/>
        <v/>
      </c>
      <c r="S20" t="str">
        <f t="shared" si="12"/>
        <v/>
      </c>
      <c r="T20" t="str">
        <f t="shared" si="13"/>
        <v/>
      </c>
      <c r="U20" t="str">
        <f t="shared" si="14"/>
        <v/>
      </c>
      <c r="W20" t="str">
        <f t="shared" si="15"/>
        <v>不定</v>
      </c>
    </row>
    <row r="21" spans="1:23">
      <c r="A21" t="str">
        <f>IF(COUNTIF(入力!B21,"*月*"),"月","")</f>
        <v/>
      </c>
      <c r="B21" t="str">
        <f>IF(COUNTIF(入力!B21,"*火*"),"火","")</f>
        <v/>
      </c>
      <c r="C21" t="str">
        <f>IF(COUNTIF(入力!B21,"*水*"),"水","")</f>
        <v/>
      </c>
      <c r="D21" t="str">
        <f>IF(COUNTIF(入力!B21,"*木*"),"木","")</f>
        <v/>
      </c>
      <c r="E21" t="str">
        <f>IF(COUNTIF(入力!B21,"*金*"),"金","")</f>
        <v/>
      </c>
      <c r="F21" t="str">
        <f>IF(COUNTIF(入力!B21,"*土*"),"土","")</f>
        <v/>
      </c>
      <c r="G21" t="str">
        <f>IF(COUNTIF(入力!B21,"*日*"),"日","")</f>
        <v/>
      </c>
      <c r="H21" t="str">
        <f t="shared" si="1"/>
        <v/>
      </c>
      <c r="I21" t="str">
        <f t="shared" si="2"/>
        <v/>
      </c>
      <c r="J21" t="str">
        <f t="shared" si="3"/>
        <v/>
      </c>
      <c r="K21" t="str">
        <f t="shared" si="4"/>
        <v/>
      </c>
      <c r="L21" t="str">
        <f t="shared" si="5"/>
        <v/>
      </c>
      <c r="M21" t="str">
        <f t="shared" si="6"/>
        <v/>
      </c>
      <c r="N21" t="str">
        <f t="shared" si="7"/>
        <v/>
      </c>
      <c r="O21" t="str">
        <f t="shared" si="8"/>
        <v/>
      </c>
      <c r="P21" t="str">
        <f t="shared" si="9"/>
        <v/>
      </c>
      <c r="Q21" t="str">
        <f t="shared" si="10"/>
        <v/>
      </c>
      <c r="R21" t="str">
        <f t="shared" si="11"/>
        <v/>
      </c>
      <c r="S21" t="str">
        <f t="shared" si="12"/>
        <v/>
      </c>
      <c r="T21" t="str">
        <f t="shared" si="13"/>
        <v/>
      </c>
      <c r="U21" t="str">
        <f t="shared" si="14"/>
        <v/>
      </c>
      <c r="W21" t="str">
        <f t="shared" si="15"/>
        <v>不定</v>
      </c>
    </row>
    <row r="22" spans="1:23">
      <c r="A22" t="str">
        <f>IF(COUNTIF(入力!B22,"*月*"),"月","")</f>
        <v/>
      </c>
      <c r="B22" t="str">
        <f>IF(COUNTIF(入力!B22,"*火*"),"火","")</f>
        <v/>
      </c>
      <c r="C22" t="str">
        <f>IF(COUNTIF(入力!B22,"*水*"),"水","")</f>
        <v/>
      </c>
      <c r="D22" t="str">
        <f>IF(COUNTIF(入力!B22,"*木*"),"木","")</f>
        <v/>
      </c>
      <c r="E22" t="str">
        <f>IF(COUNTIF(入力!B22,"*金*"),"金","")</f>
        <v/>
      </c>
      <c r="F22" t="str">
        <f>IF(COUNTIF(入力!B22,"*土*"),"土","")</f>
        <v/>
      </c>
      <c r="G22" t="str">
        <f>IF(COUNTIF(入力!B22,"*日*"),"日","")</f>
        <v/>
      </c>
      <c r="H22" t="str">
        <f t="shared" si="1"/>
        <v/>
      </c>
      <c r="I22" t="str">
        <f t="shared" si="2"/>
        <v/>
      </c>
      <c r="J22" t="str">
        <f t="shared" si="3"/>
        <v/>
      </c>
      <c r="K22" t="str">
        <f t="shared" si="4"/>
        <v/>
      </c>
      <c r="L22" t="str">
        <f t="shared" si="5"/>
        <v/>
      </c>
      <c r="M22" t="str">
        <f t="shared" si="6"/>
        <v/>
      </c>
      <c r="N22" t="str">
        <f t="shared" si="7"/>
        <v/>
      </c>
      <c r="O22" t="str">
        <f t="shared" si="8"/>
        <v/>
      </c>
      <c r="P22" t="str">
        <f t="shared" si="9"/>
        <v/>
      </c>
      <c r="Q22" t="str">
        <f t="shared" si="10"/>
        <v/>
      </c>
      <c r="R22" t="str">
        <f t="shared" si="11"/>
        <v/>
      </c>
      <c r="S22" t="str">
        <f t="shared" si="12"/>
        <v/>
      </c>
      <c r="T22" t="str">
        <f t="shared" si="13"/>
        <v/>
      </c>
      <c r="U22" t="str">
        <f t="shared" si="14"/>
        <v/>
      </c>
      <c r="W22" t="str">
        <f t="shared" si="15"/>
        <v>不定</v>
      </c>
    </row>
    <row r="23" spans="1:23">
      <c r="A23" t="str">
        <f>IF(COUNTIF(入力!B23,"*月*"),"月","")</f>
        <v/>
      </c>
      <c r="B23" t="str">
        <f>IF(COUNTIF(入力!B23,"*火*"),"火","")</f>
        <v/>
      </c>
      <c r="C23" t="str">
        <f>IF(COUNTIF(入力!B23,"*水*"),"水","")</f>
        <v/>
      </c>
      <c r="D23" t="str">
        <f>IF(COUNTIF(入力!B23,"*木*"),"木","")</f>
        <v/>
      </c>
      <c r="E23" t="str">
        <f>IF(COUNTIF(入力!B23,"*金*"),"金","")</f>
        <v/>
      </c>
      <c r="F23" t="str">
        <f>IF(COUNTIF(入力!B23,"*土*"),"土","")</f>
        <v/>
      </c>
      <c r="G23" t="str">
        <f>IF(COUNTIF(入力!B23,"*日*"),"日","")</f>
        <v/>
      </c>
      <c r="H23" t="str">
        <f t="shared" si="1"/>
        <v/>
      </c>
      <c r="I23" t="str">
        <f t="shared" si="2"/>
        <v/>
      </c>
      <c r="J23" t="str">
        <f t="shared" si="3"/>
        <v/>
      </c>
      <c r="K23" t="str">
        <f t="shared" si="4"/>
        <v/>
      </c>
      <c r="L23" t="str">
        <f t="shared" si="5"/>
        <v/>
      </c>
      <c r="M23" t="str">
        <f t="shared" si="6"/>
        <v/>
      </c>
      <c r="N23" t="str">
        <f t="shared" si="7"/>
        <v/>
      </c>
      <c r="O23" t="str">
        <f t="shared" si="8"/>
        <v/>
      </c>
      <c r="P23" t="str">
        <f t="shared" si="9"/>
        <v/>
      </c>
      <c r="Q23" t="str">
        <f t="shared" si="10"/>
        <v/>
      </c>
      <c r="R23" t="str">
        <f t="shared" si="11"/>
        <v/>
      </c>
      <c r="S23" t="str">
        <f t="shared" si="12"/>
        <v/>
      </c>
      <c r="T23" t="str">
        <f t="shared" si="13"/>
        <v/>
      </c>
      <c r="U23" t="str">
        <f t="shared" si="14"/>
        <v/>
      </c>
      <c r="W23" t="str">
        <f t="shared" si="15"/>
        <v>不定</v>
      </c>
    </row>
    <row r="24" spans="1:23">
      <c r="A24" t="str">
        <f>IF(COUNTIF(入力!B24,"*月*"),"月","")</f>
        <v/>
      </c>
      <c r="B24" t="str">
        <f>IF(COUNTIF(入力!B24,"*火*"),"火","")</f>
        <v/>
      </c>
      <c r="C24" t="str">
        <f>IF(COUNTIF(入力!B24,"*水*"),"水","")</f>
        <v/>
      </c>
      <c r="D24" t="str">
        <f>IF(COUNTIF(入力!B24,"*木*"),"木","")</f>
        <v/>
      </c>
      <c r="E24" t="str">
        <f>IF(COUNTIF(入力!B24,"*金*"),"金","")</f>
        <v/>
      </c>
      <c r="F24" t="str">
        <f>IF(COUNTIF(入力!B24,"*土*"),"土","")</f>
        <v/>
      </c>
      <c r="G24" t="str">
        <f>IF(COUNTIF(入力!B24,"*日*"),"日","")</f>
        <v/>
      </c>
      <c r="H24" t="str">
        <f t="shared" si="1"/>
        <v/>
      </c>
      <c r="I24" t="str">
        <f t="shared" si="2"/>
        <v/>
      </c>
      <c r="J24" t="str">
        <f t="shared" si="3"/>
        <v/>
      </c>
      <c r="K24" t="str">
        <f t="shared" si="4"/>
        <v/>
      </c>
      <c r="L24" t="str">
        <f t="shared" si="5"/>
        <v/>
      </c>
      <c r="M24" t="str">
        <f t="shared" si="6"/>
        <v/>
      </c>
      <c r="N24" t="str">
        <f t="shared" si="7"/>
        <v/>
      </c>
      <c r="O24" t="str">
        <f t="shared" si="8"/>
        <v/>
      </c>
      <c r="P24" t="str">
        <f t="shared" si="9"/>
        <v/>
      </c>
      <c r="Q24" t="str">
        <f t="shared" si="10"/>
        <v/>
      </c>
      <c r="R24" t="str">
        <f t="shared" si="11"/>
        <v/>
      </c>
      <c r="S24" t="str">
        <f t="shared" si="12"/>
        <v/>
      </c>
      <c r="T24" t="str">
        <f t="shared" si="13"/>
        <v/>
      </c>
      <c r="U24" t="str">
        <f t="shared" si="14"/>
        <v/>
      </c>
      <c r="W24" t="str">
        <f t="shared" si="15"/>
        <v>不定</v>
      </c>
    </row>
    <row r="25" spans="1:23">
      <c r="A25" t="str">
        <f>IF(COUNTIF(入力!B25,"*月*"),"月","")</f>
        <v/>
      </c>
      <c r="B25" t="str">
        <f>IF(COUNTIF(入力!B25,"*火*"),"火","")</f>
        <v/>
      </c>
      <c r="C25" t="str">
        <f>IF(COUNTIF(入力!B25,"*水*"),"水","")</f>
        <v/>
      </c>
      <c r="D25" t="str">
        <f>IF(COUNTIF(入力!B25,"*木*"),"木","")</f>
        <v/>
      </c>
      <c r="E25" t="str">
        <f>IF(COUNTIF(入力!B25,"*金*"),"金","")</f>
        <v/>
      </c>
      <c r="F25" t="str">
        <f>IF(COUNTIF(入力!B25,"*土*"),"土","")</f>
        <v/>
      </c>
      <c r="G25" t="str">
        <f>IF(COUNTIF(入力!B25,"*日*"),"日","")</f>
        <v/>
      </c>
      <c r="H25" t="str">
        <f t="shared" si="1"/>
        <v/>
      </c>
      <c r="I25" t="str">
        <f t="shared" si="2"/>
        <v/>
      </c>
      <c r="J25" t="str">
        <f t="shared" si="3"/>
        <v/>
      </c>
      <c r="K25" t="str">
        <f t="shared" si="4"/>
        <v/>
      </c>
      <c r="L25" t="str">
        <f t="shared" si="5"/>
        <v/>
      </c>
      <c r="M25" t="str">
        <f t="shared" si="6"/>
        <v/>
      </c>
      <c r="N25" t="str">
        <f t="shared" si="7"/>
        <v/>
      </c>
      <c r="O25" t="str">
        <f t="shared" si="8"/>
        <v/>
      </c>
      <c r="P25" t="str">
        <f t="shared" si="9"/>
        <v/>
      </c>
      <c r="Q25" t="str">
        <f t="shared" si="10"/>
        <v/>
      </c>
      <c r="R25" t="str">
        <f t="shared" si="11"/>
        <v/>
      </c>
      <c r="S25" t="str">
        <f t="shared" si="12"/>
        <v/>
      </c>
      <c r="T25" t="str">
        <f t="shared" si="13"/>
        <v/>
      </c>
      <c r="U25" t="str">
        <f t="shared" si="14"/>
        <v/>
      </c>
      <c r="W25" t="str">
        <f t="shared" si="15"/>
        <v>不定</v>
      </c>
    </row>
    <row r="26" spans="1:23">
      <c r="A26" t="str">
        <f>IF(COUNTIF(入力!B26,"*月*"),"月","")</f>
        <v/>
      </c>
      <c r="B26" t="str">
        <f>IF(COUNTIF(入力!B26,"*火*"),"火","")</f>
        <v/>
      </c>
      <c r="C26" t="str">
        <f>IF(COUNTIF(入力!B26,"*水*"),"水","")</f>
        <v/>
      </c>
      <c r="D26" t="str">
        <f>IF(COUNTIF(入力!B26,"*木*"),"木","")</f>
        <v/>
      </c>
      <c r="E26" t="str">
        <f>IF(COUNTIF(入力!B26,"*金*"),"金","")</f>
        <v/>
      </c>
      <c r="F26" t="str">
        <f>IF(COUNTIF(入力!B26,"*土*"),"土","")</f>
        <v/>
      </c>
      <c r="G26" t="str">
        <f>IF(COUNTIF(入力!B26,"*日*"),"日","")</f>
        <v/>
      </c>
      <c r="H26" t="str">
        <f t="shared" si="1"/>
        <v/>
      </c>
      <c r="I26" t="str">
        <f t="shared" si="2"/>
        <v/>
      </c>
      <c r="J26" t="str">
        <f t="shared" si="3"/>
        <v/>
      </c>
      <c r="K26" t="str">
        <f t="shared" si="4"/>
        <v/>
      </c>
      <c r="L26" t="str">
        <f t="shared" si="5"/>
        <v/>
      </c>
      <c r="M26" t="str">
        <f t="shared" si="6"/>
        <v/>
      </c>
      <c r="N26" t="str">
        <f t="shared" si="7"/>
        <v/>
      </c>
      <c r="O26" t="str">
        <f t="shared" si="8"/>
        <v/>
      </c>
      <c r="P26" t="str">
        <f t="shared" si="9"/>
        <v/>
      </c>
      <c r="Q26" t="str">
        <f t="shared" si="10"/>
        <v/>
      </c>
      <c r="R26" t="str">
        <f t="shared" si="11"/>
        <v/>
      </c>
      <c r="S26" t="str">
        <f t="shared" si="12"/>
        <v/>
      </c>
      <c r="T26" t="str">
        <f t="shared" si="13"/>
        <v/>
      </c>
      <c r="U26" t="str">
        <f t="shared" si="14"/>
        <v/>
      </c>
      <c r="W26" t="str">
        <f t="shared" si="15"/>
        <v>不定</v>
      </c>
    </row>
    <row r="27" spans="1:23">
      <c r="A27" t="str">
        <f>IF(COUNTIF(入力!B27,"*月*"),"月","")</f>
        <v/>
      </c>
      <c r="B27" t="str">
        <f>IF(COUNTIF(入力!B27,"*火*"),"火","")</f>
        <v/>
      </c>
      <c r="C27" t="str">
        <f>IF(COUNTIF(入力!B27,"*水*"),"水","")</f>
        <v/>
      </c>
      <c r="D27" t="str">
        <f>IF(COUNTIF(入力!B27,"*木*"),"木","")</f>
        <v/>
      </c>
      <c r="E27" t="str">
        <f>IF(COUNTIF(入力!B27,"*金*"),"金","")</f>
        <v/>
      </c>
      <c r="F27" t="str">
        <f>IF(COUNTIF(入力!B27,"*土*"),"土","")</f>
        <v/>
      </c>
      <c r="G27" t="str">
        <f>IF(COUNTIF(入力!B27,"*日*"),"日","")</f>
        <v/>
      </c>
      <c r="H27" t="str">
        <f t="shared" si="1"/>
        <v/>
      </c>
      <c r="I27" t="str">
        <f t="shared" si="2"/>
        <v/>
      </c>
      <c r="J27" t="str">
        <f t="shared" si="3"/>
        <v/>
      </c>
      <c r="K27" t="str">
        <f t="shared" si="4"/>
        <v/>
      </c>
      <c r="L27" t="str">
        <f t="shared" si="5"/>
        <v/>
      </c>
      <c r="M27" t="str">
        <f t="shared" si="6"/>
        <v/>
      </c>
      <c r="N27" t="str">
        <f t="shared" si="7"/>
        <v/>
      </c>
      <c r="O27" t="str">
        <f t="shared" si="8"/>
        <v/>
      </c>
      <c r="P27" t="str">
        <f t="shared" si="9"/>
        <v/>
      </c>
      <c r="Q27" t="str">
        <f t="shared" si="10"/>
        <v/>
      </c>
      <c r="R27" t="str">
        <f t="shared" si="11"/>
        <v/>
      </c>
      <c r="S27" t="str">
        <f t="shared" si="12"/>
        <v/>
      </c>
      <c r="T27" t="str">
        <f t="shared" si="13"/>
        <v/>
      </c>
      <c r="U27" t="str">
        <f t="shared" si="14"/>
        <v/>
      </c>
      <c r="W27" t="str">
        <f t="shared" si="15"/>
        <v>不定</v>
      </c>
    </row>
    <row r="28" spans="1:23">
      <c r="A28" t="str">
        <f>IF(COUNTIF(入力!B28,"*月*"),"月","")</f>
        <v/>
      </c>
      <c r="B28" t="str">
        <f>IF(COUNTIF(入力!B28,"*火*"),"火","")</f>
        <v/>
      </c>
      <c r="C28" t="str">
        <f>IF(COUNTIF(入力!B28,"*水*"),"水","")</f>
        <v/>
      </c>
      <c r="D28" t="str">
        <f>IF(COUNTIF(入力!B28,"*木*"),"木","")</f>
        <v/>
      </c>
      <c r="E28" t="str">
        <f>IF(COUNTIF(入力!B28,"*金*"),"金","")</f>
        <v/>
      </c>
      <c r="F28" t="str">
        <f>IF(COUNTIF(入力!B28,"*土*"),"土","")</f>
        <v/>
      </c>
      <c r="G28" t="str">
        <f>IF(COUNTIF(入力!B28,"*日*"),"日","")</f>
        <v/>
      </c>
      <c r="H28" t="str">
        <f t="shared" si="1"/>
        <v/>
      </c>
      <c r="I28" t="str">
        <f t="shared" si="2"/>
        <v/>
      </c>
      <c r="J28" t="str">
        <f t="shared" si="3"/>
        <v/>
      </c>
      <c r="K28" t="str">
        <f t="shared" si="4"/>
        <v/>
      </c>
      <c r="L28" t="str">
        <f t="shared" si="5"/>
        <v/>
      </c>
      <c r="M28" t="str">
        <f t="shared" si="6"/>
        <v/>
      </c>
      <c r="N28" t="str">
        <f t="shared" si="7"/>
        <v/>
      </c>
      <c r="O28" t="str">
        <f t="shared" si="8"/>
        <v/>
      </c>
      <c r="P28" t="str">
        <f t="shared" si="9"/>
        <v/>
      </c>
      <c r="Q28" t="str">
        <f t="shared" si="10"/>
        <v/>
      </c>
      <c r="R28" t="str">
        <f t="shared" si="11"/>
        <v/>
      </c>
      <c r="S28" t="str">
        <f t="shared" si="12"/>
        <v/>
      </c>
      <c r="T28" t="str">
        <f t="shared" si="13"/>
        <v/>
      </c>
      <c r="U28" t="str">
        <f t="shared" si="14"/>
        <v/>
      </c>
      <c r="W28" t="str">
        <f t="shared" si="15"/>
        <v>不定</v>
      </c>
    </row>
    <row r="29" spans="1:23">
      <c r="A29" t="str">
        <f>IF(COUNTIF(入力!B29,"*月*"),"月","")</f>
        <v/>
      </c>
      <c r="B29" t="str">
        <f>IF(COUNTIF(入力!B29,"*火*"),"火","")</f>
        <v/>
      </c>
      <c r="C29" t="str">
        <f>IF(COUNTIF(入力!B29,"*水*"),"水","")</f>
        <v/>
      </c>
      <c r="D29" t="str">
        <f>IF(COUNTIF(入力!B29,"*木*"),"木","")</f>
        <v/>
      </c>
      <c r="E29" t="str">
        <f>IF(COUNTIF(入力!B29,"*金*"),"金","")</f>
        <v/>
      </c>
      <c r="F29" t="str">
        <f>IF(COUNTIF(入力!B29,"*土*"),"土","")</f>
        <v/>
      </c>
      <c r="G29" t="str">
        <f>IF(COUNTIF(入力!B29,"*日*"),"日","")</f>
        <v/>
      </c>
      <c r="H29" t="str">
        <f t="shared" si="1"/>
        <v/>
      </c>
      <c r="I29" t="str">
        <f t="shared" si="2"/>
        <v/>
      </c>
      <c r="J29" t="str">
        <f t="shared" si="3"/>
        <v/>
      </c>
      <c r="K29" t="str">
        <f t="shared" si="4"/>
        <v/>
      </c>
      <c r="L29" t="str">
        <f t="shared" si="5"/>
        <v/>
      </c>
      <c r="M29" t="str">
        <f t="shared" si="6"/>
        <v/>
      </c>
      <c r="N29" t="str">
        <f t="shared" si="7"/>
        <v/>
      </c>
      <c r="O29" t="str">
        <f t="shared" si="8"/>
        <v/>
      </c>
      <c r="P29" t="str">
        <f t="shared" si="9"/>
        <v/>
      </c>
      <c r="Q29" t="str">
        <f t="shared" si="10"/>
        <v/>
      </c>
      <c r="R29" t="str">
        <f t="shared" si="11"/>
        <v/>
      </c>
      <c r="S29" t="str">
        <f t="shared" si="12"/>
        <v/>
      </c>
      <c r="T29" t="str">
        <f t="shared" si="13"/>
        <v/>
      </c>
      <c r="U29" t="str">
        <f t="shared" si="14"/>
        <v/>
      </c>
      <c r="W29" t="str">
        <f t="shared" si="15"/>
        <v>不定</v>
      </c>
    </row>
    <row r="30" spans="1:23">
      <c r="A30" t="str">
        <f>IF(COUNTIF(入力!B30,"*月*"),"月","")</f>
        <v/>
      </c>
      <c r="B30" t="str">
        <f>IF(COUNTIF(入力!B30,"*火*"),"火","")</f>
        <v/>
      </c>
      <c r="C30" t="str">
        <f>IF(COUNTIF(入力!B30,"*水*"),"水","")</f>
        <v/>
      </c>
      <c r="D30" t="str">
        <f>IF(COUNTIF(入力!B30,"*木*"),"木","")</f>
        <v/>
      </c>
      <c r="E30" t="str">
        <f>IF(COUNTIF(入力!B30,"*金*"),"金","")</f>
        <v/>
      </c>
      <c r="F30" t="str">
        <f>IF(COUNTIF(入力!B30,"*土*"),"土","")</f>
        <v/>
      </c>
      <c r="G30" t="str">
        <f>IF(COUNTIF(入力!B30,"*日*"),"日","")</f>
        <v/>
      </c>
      <c r="H30" t="str">
        <f t="shared" si="1"/>
        <v/>
      </c>
      <c r="I30" t="str">
        <f t="shared" si="2"/>
        <v/>
      </c>
      <c r="J30" t="str">
        <f t="shared" si="3"/>
        <v/>
      </c>
      <c r="K30" t="str">
        <f t="shared" si="4"/>
        <v/>
      </c>
      <c r="L30" t="str">
        <f t="shared" si="5"/>
        <v/>
      </c>
      <c r="M30" t="str">
        <f t="shared" si="6"/>
        <v/>
      </c>
      <c r="N30" t="str">
        <f t="shared" si="7"/>
        <v/>
      </c>
      <c r="O30" t="str">
        <f t="shared" si="8"/>
        <v/>
      </c>
      <c r="P30" t="str">
        <f t="shared" si="9"/>
        <v/>
      </c>
      <c r="Q30" t="str">
        <f t="shared" si="10"/>
        <v/>
      </c>
      <c r="R30" t="str">
        <f t="shared" si="11"/>
        <v/>
      </c>
      <c r="S30" t="str">
        <f t="shared" si="12"/>
        <v/>
      </c>
      <c r="T30" t="str">
        <f t="shared" si="13"/>
        <v/>
      </c>
      <c r="U30" t="str">
        <f t="shared" si="14"/>
        <v/>
      </c>
      <c r="W30" t="str">
        <f t="shared" si="15"/>
        <v>不定</v>
      </c>
    </row>
    <row r="31" spans="1:23">
      <c r="A31" t="str">
        <f>IF(COUNTIF(入力!B31,"*月*"),"月","")</f>
        <v/>
      </c>
      <c r="B31" t="str">
        <f>IF(COUNTIF(入力!B31,"*火*"),"火","")</f>
        <v/>
      </c>
      <c r="C31" t="str">
        <f>IF(COUNTIF(入力!B31,"*水*"),"水","")</f>
        <v/>
      </c>
      <c r="D31" t="str">
        <f>IF(COUNTIF(入力!B31,"*木*"),"木","")</f>
        <v/>
      </c>
      <c r="E31" t="str">
        <f>IF(COUNTIF(入力!B31,"*金*"),"金","")</f>
        <v/>
      </c>
      <c r="F31" t="str">
        <f>IF(COUNTIF(入力!B31,"*土*"),"土","")</f>
        <v/>
      </c>
      <c r="G31" t="str">
        <f>IF(COUNTIF(入力!B31,"*日*"),"日","")</f>
        <v/>
      </c>
      <c r="H31" t="str">
        <f t="shared" si="1"/>
        <v/>
      </c>
      <c r="I31" t="str">
        <f t="shared" si="2"/>
        <v/>
      </c>
      <c r="J31" t="str">
        <f t="shared" si="3"/>
        <v/>
      </c>
      <c r="K31" t="str">
        <f t="shared" si="4"/>
        <v/>
      </c>
      <c r="L31" t="str">
        <f t="shared" si="5"/>
        <v/>
      </c>
      <c r="M31" t="str">
        <f t="shared" si="6"/>
        <v/>
      </c>
      <c r="N31" t="str">
        <f t="shared" si="7"/>
        <v/>
      </c>
      <c r="O31" t="str">
        <f t="shared" si="8"/>
        <v/>
      </c>
      <c r="P31" t="str">
        <f t="shared" si="9"/>
        <v/>
      </c>
      <c r="Q31" t="str">
        <f t="shared" si="10"/>
        <v/>
      </c>
      <c r="R31" t="str">
        <f t="shared" si="11"/>
        <v/>
      </c>
      <c r="S31" t="str">
        <f t="shared" si="12"/>
        <v/>
      </c>
      <c r="T31" t="str">
        <f t="shared" si="13"/>
        <v/>
      </c>
      <c r="U31" t="str">
        <f t="shared" si="14"/>
        <v/>
      </c>
      <c r="W31" t="str">
        <f t="shared" si="15"/>
        <v>不定</v>
      </c>
    </row>
    <row r="32" spans="1:23">
      <c r="A32" t="str">
        <f>IF(COUNTIF(入力!B32,"*月*"),"月","")</f>
        <v/>
      </c>
      <c r="B32" t="str">
        <f>IF(COUNTIF(入力!B32,"*火*"),"火","")</f>
        <v/>
      </c>
      <c r="C32" t="str">
        <f>IF(COUNTIF(入力!B32,"*水*"),"水","")</f>
        <v/>
      </c>
      <c r="D32" t="str">
        <f>IF(COUNTIF(入力!B32,"*木*"),"木","")</f>
        <v/>
      </c>
      <c r="E32" t="str">
        <f>IF(COUNTIF(入力!B32,"*金*"),"金","")</f>
        <v/>
      </c>
      <c r="F32" t="str">
        <f>IF(COUNTIF(入力!B32,"*土*"),"土","")</f>
        <v/>
      </c>
      <c r="G32" t="str">
        <f>IF(COUNTIF(入力!B32,"*日*"),"日","")</f>
        <v/>
      </c>
      <c r="H32" t="str">
        <f t="shared" si="1"/>
        <v/>
      </c>
      <c r="I32" t="str">
        <f t="shared" si="2"/>
        <v/>
      </c>
      <c r="J32" t="str">
        <f t="shared" si="3"/>
        <v/>
      </c>
      <c r="K32" t="str">
        <f t="shared" si="4"/>
        <v/>
      </c>
      <c r="L32" t="str">
        <f t="shared" si="5"/>
        <v/>
      </c>
      <c r="M32" t="str">
        <f t="shared" si="6"/>
        <v/>
      </c>
      <c r="N32" t="str">
        <f t="shared" si="7"/>
        <v/>
      </c>
      <c r="O32" t="str">
        <f t="shared" si="8"/>
        <v/>
      </c>
      <c r="P32" t="str">
        <f t="shared" si="9"/>
        <v/>
      </c>
      <c r="Q32" t="str">
        <f t="shared" si="10"/>
        <v/>
      </c>
      <c r="R32" t="str">
        <f t="shared" si="11"/>
        <v/>
      </c>
      <c r="S32" t="str">
        <f t="shared" si="12"/>
        <v/>
      </c>
      <c r="T32" t="str">
        <f t="shared" si="13"/>
        <v/>
      </c>
      <c r="U32" t="str">
        <f t="shared" si="14"/>
        <v/>
      </c>
      <c r="W32" t="str">
        <f t="shared" si="15"/>
        <v>不定</v>
      </c>
    </row>
    <row r="33" spans="1:23">
      <c r="A33" t="str">
        <f>IF(COUNTIF(入力!B33,"*月*"),"月","")</f>
        <v/>
      </c>
      <c r="B33" t="str">
        <f>IF(COUNTIF(入力!B33,"*火*"),"火","")</f>
        <v/>
      </c>
      <c r="C33" t="str">
        <f>IF(COUNTIF(入力!B33,"*水*"),"水","")</f>
        <v/>
      </c>
      <c r="D33" t="str">
        <f>IF(COUNTIF(入力!B33,"*木*"),"木","")</f>
        <v/>
      </c>
      <c r="E33" t="str">
        <f>IF(COUNTIF(入力!B33,"*金*"),"金","")</f>
        <v/>
      </c>
      <c r="F33" t="str">
        <f>IF(COUNTIF(入力!B33,"*土*"),"土","")</f>
        <v/>
      </c>
      <c r="G33" t="str">
        <f>IF(COUNTIF(入力!B33,"*日*"),"日","")</f>
        <v/>
      </c>
      <c r="H33" t="str">
        <f t="shared" si="1"/>
        <v/>
      </c>
      <c r="I33" t="str">
        <f t="shared" si="2"/>
        <v/>
      </c>
      <c r="J33" t="str">
        <f t="shared" si="3"/>
        <v/>
      </c>
      <c r="K33" t="str">
        <f t="shared" si="4"/>
        <v/>
      </c>
      <c r="L33" t="str">
        <f t="shared" si="5"/>
        <v/>
      </c>
      <c r="M33" t="str">
        <f t="shared" si="6"/>
        <v/>
      </c>
      <c r="N33" t="str">
        <f t="shared" si="7"/>
        <v/>
      </c>
      <c r="O33" t="str">
        <f t="shared" si="8"/>
        <v/>
      </c>
      <c r="P33" t="str">
        <f t="shared" si="9"/>
        <v/>
      </c>
      <c r="Q33" t="str">
        <f t="shared" si="10"/>
        <v/>
      </c>
      <c r="R33" t="str">
        <f t="shared" si="11"/>
        <v/>
      </c>
      <c r="S33" t="str">
        <f t="shared" si="12"/>
        <v/>
      </c>
      <c r="T33" t="str">
        <f t="shared" si="13"/>
        <v/>
      </c>
      <c r="U33" t="str">
        <f t="shared" si="14"/>
        <v/>
      </c>
      <c r="W33" t="str">
        <f t="shared" si="15"/>
        <v>不定</v>
      </c>
    </row>
    <row r="34" spans="1:23">
      <c r="A34" t="str">
        <f>IF(COUNTIF(入力!B34,"*月*"),"月","")</f>
        <v/>
      </c>
      <c r="B34" t="str">
        <f>IF(COUNTIF(入力!B34,"*火*"),"火","")</f>
        <v/>
      </c>
      <c r="C34" t="str">
        <f>IF(COUNTIF(入力!B34,"*水*"),"水","")</f>
        <v/>
      </c>
      <c r="D34" t="str">
        <f>IF(COUNTIF(入力!B34,"*木*"),"木","")</f>
        <v/>
      </c>
      <c r="E34" t="str">
        <f>IF(COUNTIF(入力!B34,"*金*"),"金","")</f>
        <v/>
      </c>
      <c r="F34" t="str">
        <f>IF(COUNTIF(入力!B34,"*土*"),"土","")</f>
        <v/>
      </c>
      <c r="G34" t="str">
        <f>IF(COUNTIF(入力!B34,"*日*"),"日","")</f>
        <v/>
      </c>
      <c r="H34" t="str">
        <f t="shared" si="1"/>
        <v/>
      </c>
      <c r="I34" t="str">
        <f t="shared" si="2"/>
        <v/>
      </c>
      <c r="J34" t="str">
        <f t="shared" si="3"/>
        <v/>
      </c>
      <c r="K34" t="str">
        <f t="shared" si="4"/>
        <v/>
      </c>
      <c r="L34" t="str">
        <f t="shared" si="5"/>
        <v/>
      </c>
      <c r="M34" t="str">
        <f t="shared" si="6"/>
        <v/>
      </c>
      <c r="N34" t="str">
        <f t="shared" si="7"/>
        <v/>
      </c>
      <c r="O34" t="str">
        <f t="shared" si="8"/>
        <v/>
      </c>
      <c r="P34" t="str">
        <f t="shared" si="9"/>
        <v/>
      </c>
      <c r="Q34" t="str">
        <f t="shared" si="10"/>
        <v/>
      </c>
      <c r="R34" t="str">
        <f t="shared" si="11"/>
        <v/>
      </c>
      <c r="S34" t="str">
        <f t="shared" si="12"/>
        <v/>
      </c>
      <c r="T34" t="str">
        <f t="shared" si="13"/>
        <v/>
      </c>
      <c r="U34" t="str">
        <f t="shared" si="14"/>
        <v/>
      </c>
      <c r="W34" t="str">
        <f t="shared" si="15"/>
        <v>不定</v>
      </c>
    </row>
    <row r="35" spans="1:23">
      <c r="A35" t="str">
        <f>IF(COUNTIF(入力!B35,"*月*"),"月","")</f>
        <v/>
      </c>
      <c r="B35" t="str">
        <f>IF(COUNTIF(入力!B35,"*火*"),"火","")</f>
        <v/>
      </c>
      <c r="C35" t="str">
        <f>IF(COUNTIF(入力!B35,"*水*"),"水","")</f>
        <v/>
      </c>
      <c r="D35" t="str">
        <f>IF(COUNTIF(入力!B35,"*木*"),"木","")</f>
        <v/>
      </c>
      <c r="E35" t="str">
        <f>IF(COUNTIF(入力!B35,"*金*"),"金","")</f>
        <v/>
      </c>
      <c r="F35" t="str">
        <f>IF(COUNTIF(入力!B35,"*土*"),"土","")</f>
        <v/>
      </c>
      <c r="G35" t="str">
        <f>IF(COUNTIF(入力!B35,"*日*"),"日","")</f>
        <v/>
      </c>
      <c r="H35" t="str">
        <f t="shared" si="1"/>
        <v/>
      </c>
      <c r="I35" t="str">
        <f t="shared" si="2"/>
        <v/>
      </c>
      <c r="J35" t="str">
        <f t="shared" si="3"/>
        <v/>
      </c>
      <c r="K35" t="str">
        <f t="shared" si="4"/>
        <v/>
      </c>
      <c r="L35" t="str">
        <f t="shared" si="5"/>
        <v/>
      </c>
      <c r="M35" t="str">
        <f t="shared" si="6"/>
        <v/>
      </c>
      <c r="N35" t="str">
        <f t="shared" si="7"/>
        <v/>
      </c>
      <c r="O35" t="str">
        <f t="shared" si="8"/>
        <v/>
      </c>
      <c r="P35" t="str">
        <f t="shared" si="9"/>
        <v/>
      </c>
      <c r="Q35" t="str">
        <f t="shared" si="10"/>
        <v/>
      </c>
      <c r="R35" t="str">
        <f t="shared" si="11"/>
        <v/>
      </c>
      <c r="S35" t="str">
        <f t="shared" si="12"/>
        <v/>
      </c>
      <c r="T35" t="str">
        <f t="shared" si="13"/>
        <v/>
      </c>
      <c r="U35" t="str">
        <f t="shared" si="14"/>
        <v/>
      </c>
      <c r="W35" t="str">
        <f t="shared" si="15"/>
        <v>不定</v>
      </c>
    </row>
    <row r="36" spans="1:23">
      <c r="A36" t="str">
        <f>IF(COUNTIF(入力!B36,"*月*"),"月","")</f>
        <v/>
      </c>
      <c r="B36" t="str">
        <f>IF(COUNTIF(入力!B36,"*火*"),"火","")</f>
        <v/>
      </c>
      <c r="C36" t="str">
        <f>IF(COUNTIF(入力!B36,"*水*"),"水","")</f>
        <v/>
      </c>
      <c r="D36" t="str">
        <f>IF(COUNTIF(入力!B36,"*木*"),"木","")</f>
        <v/>
      </c>
      <c r="E36" t="str">
        <f>IF(COUNTIF(入力!B36,"*金*"),"金","")</f>
        <v/>
      </c>
      <c r="F36" t="str">
        <f>IF(COUNTIF(入力!B36,"*土*"),"土","")</f>
        <v/>
      </c>
      <c r="G36" t="str">
        <f>IF(COUNTIF(入力!B36,"*日*"),"日","")</f>
        <v/>
      </c>
      <c r="H36" t="str">
        <f t="shared" si="1"/>
        <v/>
      </c>
      <c r="I36" t="str">
        <f t="shared" si="2"/>
        <v/>
      </c>
      <c r="J36" t="str">
        <f t="shared" si="3"/>
        <v/>
      </c>
      <c r="K36" t="str">
        <f t="shared" si="4"/>
        <v/>
      </c>
      <c r="L36" t="str">
        <f t="shared" si="5"/>
        <v/>
      </c>
      <c r="M36" t="str">
        <f t="shared" si="6"/>
        <v/>
      </c>
      <c r="N36" t="str">
        <f t="shared" si="7"/>
        <v/>
      </c>
      <c r="O36" t="str">
        <f t="shared" si="8"/>
        <v/>
      </c>
      <c r="P36" t="str">
        <f t="shared" si="9"/>
        <v/>
      </c>
      <c r="Q36" t="str">
        <f t="shared" si="10"/>
        <v/>
      </c>
      <c r="R36" t="str">
        <f t="shared" si="11"/>
        <v/>
      </c>
      <c r="S36" t="str">
        <f t="shared" si="12"/>
        <v/>
      </c>
      <c r="T36" t="str">
        <f t="shared" si="13"/>
        <v/>
      </c>
      <c r="U36" t="str">
        <f t="shared" si="14"/>
        <v/>
      </c>
      <c r="W36" t="str">
        <f t="shared" si="15"/>
        <v>不定</v>
      </c>
    </row>
    <row r="37" spans="1:23">
      <c r="A37" t="str">
        <f>IF(COUNTIF(入力!B37,"*月*"),"月","")</f>
        <v/>
      </c>
      <c r="B37" t="str">
        <f>IF(COUNTIF(入力!B37,"*火*"),"火","")</f>
        <v/>
      </c>
      <c r="C37" t="str">
        <f>IF(COUNTIF(入力!B37,"*水*"),"水","")</f>
        <v/>
      </c>
      <c r="D37" t="str">
        <f>IF(COUNTIF(入力!B37,"*木*"),"木","")</f>
        <v/>
      </c>
      <c r="E37" t="str">
        <f>IF(COUNTIF(入力!B37,"*金*"),"金","")</f>
        <v/>
      </c>
      <c r="F37" t="str">
        <f>IF(COUNTIF(入力!B37,"*土*"),"土","")</f>
        <v/>
      </c>
      <c r="G37" t="str">
        <f>IF(COUNTIF(入力!B37,"*日*"),"日","")</f>
        <v/>
      </c>
      <c r="H37" t="str">
        <f t="shared" si="1"/>
        <v/>
      </c>
      <c r="I37" t="str">
        <f t="shared" si="2"/>
        <v/>
      </c>
      <c r="J37" t="str">
        <f t="shared" si="3"/>
        <v/>
      </c>
      <c r="K37" t="str">
        <f t="shared" si="4"/>
        <v/>
      </c>
      <c r="L37" t="str">
        <f t="shared" si="5"/>
        <v/>
      </c>
      <c r="M37" t="str">
        <f t="shared" si="6"/>
        <v/>
      </c>
      <c r="N37" t="str">
        <f t="shared" si="7"/>
        <v/>
      </c>
      <c r="O37" t="str">
        <f t="shared" si="8"/>
        <v/>
      </c>
      <c r="P37" t="str">
        <f t="shared" si="9"/>
        <v/>
      </c>
      <c r="Q37" t="str">
        <f t="shared" si="10"/>
        <v/>
      </c>
      <c r="R37" t="str">
        <f t="shared" si="11"/>
        <v/>
      </c>
      <c r="S37" t="str">
        <f t="shared" si="12"/>
        <v/>
      </c>
      <c r="T37" t="str">
        <f t="shared" si="13"/>
        <v/>
      </c>
      <c r="U37" t="str">
        <f t="shared" si="14"/>
        <v/>
      </c>
      <c r="W37" t="str">
        <f t="shared" si="15"/>
        <v>不定</v>
      </c>
    </row>
    <row r="38" spans="1:23">
      <c r="A38" t="str">
        <f>IF(COUNTIF(入力!B38,"*月*"),"月","")</f>
        <v/>
      </c>
      <c r="B38" t="str">
        <f>IF(COUNTIF(入力!B38,"*火*"),"火","")</f>
        <v/>
      </c>
      <c r="C38" t="str">
        <f>IF(COUNTIF(入力!B38,"*水*"),"水","")</f>
        <v/>
      </c>
      <c r="D38" t="str">
        <f>IF(COUNTIF(入力!B38,"*木*"),"木","")</f>
        <v/>
      </c>
      <c r="E38" t="str">
        <f>IF(COUNTIF(入力!B38,"*金*"),"金","")</f>
        <v/>
      </c>
      <c r="F38" t="str">
        <f>IF(COUNTIF(入力!B38,"*土*"),"土","")</f>
        <v/>
      </c>
      <c r="G38" t="str">
        <f>IF(COUNTIF(入力!B38,"*日*"),"日","")</f>
        <v/>
      </c>
      <c r="H38" t="str">
        <f t="shared" si="1"/>
        <v/>
      </c>
      <c r="I38" t="str">
        <f t="shared" si="2"/>
        <v/>
      </c>
      <c r="J38" t="str">
        <f t="shared" si="3"/>
        <v/>
      </c>
      <c r="K38" t="str">
        <f t="shared" si="4"/>
        <v/>
      </c>
      <c r="L38" t="str">
        <f t="shared" si="5"/>
        <v/>
      </c>
      <c r="M38" t="str">
        <f t="shared" si="6"/>
        <v/>
      </c>
      <c r="N38" t="str">
        <f t="shared" si="7"/>
        <v/>
      </c>
      <c r="O38" t="str">
        <f t="shared" si="8"/>
        <v/>
      </c>
      <c r="P38" t="str">
        <f t="shared" si="9"/>
        <v/>
      </c>
      <c r="Q38" t="str">
        <f t="shared" si="10"/>
        <v/>
      </c>
      <c r="R38" t="str">
        <f t="shared" si="11"/>
        <v/>
      </c>
      <c r="S38" t="str">
        <f t="shared" si="12"/>
        <v/>
      </c>
      <c r="T38" t="str">
        <f t="shared" si="13"/>
        <v/>
      </c>
      <c r="U38" t="str">
        <f t="shared" si="14"/>
        <v/>
      </c>
      <c r="W38" t="str">
        <f t="shared" si="15"/>
        <v>不定</v>
      </c>
    </row>
    <row r="39" spans="1:23">
      <c r="A39" t="str">
        <f>IF(COUNTIF(入力!B39,"*月*"),"月","")</f>
        <v/>
      </c>
      <c r="B39" t="str">
        <f>IF(COUNTIF(入力!B39,"*火*"),"火","")</f>
        <v/>
      </c>
      <c r="C39" t="str">
        <f>IF(COUNTIF(入力!B39,"*水*"),"水","")</f>
        <v/>
      </c>
      <c r="D39" t="str">
        <f>IF(COUNTIF(入力!B39,"*木*"),"木","")</f>
        <v/>
      </c>
      <c r="E39" t="str">
        <f>IF(COUNTIF(入力!B39,"*金*"),"金","")</f>
        <v/>
      </c>
      <c r="F39" t="str">
        <f>IF(COUNTIF(入力!B39,"*土*"),"土","")</f>
        <v/>
      </c>
      <c r="G39" t="str">
        <f>IF(COUNTIF(入力!B39,"*日*"),"日","")</f>
        <v/>
      </c>
      <c r="H39" t="str">
        <f t="shared" si="1"/>
        <v/>
      </c>
      <c r="I39" t="str">
        <f t="shared" si="2"/>
        <v/>
      </c>
      <c r="J39" t="str">
        <f t="shared" si="3"/>
        <v/>
      </c>
      <c r="K39" t="str">
        <f t="shared" si="4"/>
        <v/>
      </c>
      <c r="L39" t="str">
        <f t="shared" si="5"/>
        <v/>
      </c>
      <c r="M39" t="str">
        <f t="shared" si="6"/>
        <v/>
      </c>
      <c r="N39" t="str">
        <f t="shared" si="7"/>
        <v/>
      </c>
      <c r="O39" t="str">
        <f t="shared" si="8"/>
        <v/>
      </c>
      <c r="P39" t="str">
        <f t="shared" si="9"/>
        <v/>
      </c>
      <c r="Q39" t="str">
        <f t="shared" si="10"/>
        <v/>
      </c>
      <c r="R39" t="str">
        <f t="shared" si="11"/>
        <v/>
      </c>
      <c r="S39" t="str">
        <f t="shared" si="12"/>
        <v/>
      </c>
      <c r="T39" t="str">
        <f t="shared" si="13"/>
        <v/>
      </c>
      <c r="U39" t="str">
        <f t="shared" si="14"/>
        <v/>
      </c>
      <c r="W39" t="str">
        <f t="shared" si="15"/>
        <v>不定</v>
      </c>
    </row>
    <row r="40" spans="1:23">
      <c r="A40" t="str">
        <f>IF(COUNTIF(入力!B40,"*月*"),"月","")</f>
        <v/>
      </c>
      <c r="B40" t="str">
        <f>IF(COUNTIF(入力!B40,"*火*"),"火","")</f>
        <v/>
      </c>
      <c r="C40" t="str">
        <f>IF(COUNTIF(入力!B40,"*水*"),"水","")</f>
        <v/>
      </c>
      <c r="D40" t="str">
        <f>IF(COUNTIF(入力!B40,"*木*"),"木","")</f>
        <v/>
      </c>
      <c r="E40" t="str">
        <f>IF(COUNTIF(入力!B40,"*金*"),"金","")</f>
        <v/>
      </c>
      <c r="F40" t="str">
        <f>IF(COUNTIF(入力!B40,"*土*"),"土","")</f>
        <v/>
      </c>
      <c r="G40" t="str">
        <f>IF(COUNTIF(入力!B40,"*日*"),"日","")</f>
        <v/>
      </c>
      <c r="H40" t="str">
        <f t="shared" si="1"/>
        <v/>
      </c>
      <c r="I40" t="str">
        <f t="shared" si="2"/>
        <v/>
      </c>
      <c r="J40" t="str">
        <f t="shared" si="3"/>
        <v/>
      </c>
      <c r="K40" t="str">
        <f t="shared" si="4"/>
        <v/>
      </c>
      <c r="L40" t="str">
        <f t="shared" si="5"/>
        <v/>
      </c>
      <c r="M40" t="str">
        <f t="shared" si="6"/>
        <v/>
      </c>
      <c r="N40" t="str">
        <f t="shared" si="7"/>
        <v/>
      </c>
      <c r="O40" t="str">
        <f t="shared" si="8"/>
        <v/>
      </c>
      <c r="P40" t="str">
        <f t="shared" si="9"/>
        <v/>
      </c>
      <c r="Q40" t="str">
        <f t="shared" si="10"/>
        <v/>
      </c>
      <c r="R40" t="str">
        <f t="shared" si="11"/>
        <v/>
      </c>
      <c r="S40" t="str">
        <f t="shared" si="12"/>
        <v/>
      </c>
      <c r="T40" t="str">
        <f t="shared" si="13"/>
        <v/>
      </c>
      <c r="U40" t="str">
        <f t="shared" si="14"/>
        <v/>
      </c>
      <c r="W40" t="str">
        <f t="shared" si="15"/>
        <v>不定</v>
      </c>
    </row>
    <row r="41" spans="1:23">
      <c r="A41" t="str">
        <f>IF(COUNTIF(入力!B41,"*月*"),"月","")</f>
        <v/>
      </c>
      <c r="B41" t="str">
        <f>IF(COUNTIF(入力!B41,"*火*"),"火","")</f>
        <v/>
      </c>
      <c r="C41" t="str">
        <f>IF(COUNTIF(入力!B41,"*水*"),"水","")</f>
        <v/>
      </c>
      <c r="D41" t="str">
        <f>IF(COUNTIF(入力!B41,"*木*"),"木","")</f>
        <v/>
      </c>
      <c r="E41" t="str">
        <f>IF(COUNTIF(入力!B41,"*金*"),"金","")</f>
        <v/>
      </c>
      <c r="F41" t="str">
        <f>IF(COUNTIF(入力!B41,"*土*"),"土","")</f>
        <v/>
      </c>
      <c r="G41" t="str">
        <f>IF(COUNTIF(入力!B41,"*日*"),"日","")</f>
        <v/>
      </c>
      <c r="H41" t="str">
        <f t="shared" si="1"/>
        <v/>
      </c>
      <c r="I41" t="str">
        <f t="shared" si="2"/>
        <v/>
      </c>
      <c r="J41" t="str">
        <f t="shared" si="3"/>
        <v/>
      </c>
      <c r="K41" t="str">
        <f t="shared" si="4"/>
        <v/>
      </c>
      <c r="L41" t="str">
        <f t="shared" si="5"/>
        <v/>
      </c>
      <c r="M41" t="str">
        <f t="shared" si="6"/>
        <v/>
      </c>
      <c r="N41" t="str">
        <f t="shared" si="7"/>
        <v/>
      </c>
      <c r="O41" t="str">
        <f t="shared" si="8"/>
        <v/>
      </c>
      <c r="P41" t="str">
        <f t="shared" si="9"/>
        <v/>
      </c>
      <c r="Q41" t="str">
        <f t="shared" si="10"/>
        <v/>
      </c>
      <c r="R41" t="str">
        <f t="shared" si="11"/>
        <v/>
      </c>
      <c r="S41" t="str">
        <f t="shared" si="12"/>
        <v/>
      </c>
      <c r="T41" t="str">
        <f t="shared" si="13"/>
        <v/>
      </c>
      <c r="U41" t="str">
        <f t="shared" si="14"/>
        <v/>
      </c>
      <c r="W41" t="str">
        <f t="shared" si="15"/>
        <v>不定</v>
      </c>
    </row>
    <row r="42" spans="1:23">
      <c r="A42" t="str">
        <f>IF(COUNTIF(入力!B42,"*月*"),"月","")</f>
        <v/>
      </c>
      <c r="B42" t="str">
        <f>IF(COUNTIF(入力!B42,"*火*"),"火","")</f>
        <v/>
      </c>
      <c r="C42" t="str">
        <f>IF(COUNTIF(入力!B42,"*水*"),"水","")</f>
        <v/>
      </c>
      <c r="D42" t="str">
        <f>IF(COUNTIF(入力!B42,"*木*"),"木","")</f>
        <v/>
      </c>
      <c r="E42" t="str">
        <f>IF(COUNTIF(入力!B42,"*金*"),"金","")</f>
        <v/>
      </c>
      <c r="F42" t="str">
        <f>IF(COUNTIF(入力!B42,"*土*"),"土","")</f>
        <v/>
      </c>
      <c r="G42" t="str">
        <f>IF(COUNTIF(入力!B42,"*日*"),"日","")</f>
        <v/>
      </c>
      <c r="H42" t="str">
        <f t="shared" si="1"/>
        <v/>
      </c>
      <c r="I42" t="str">
        <f t="shared" si="2"/>
        <v/>
      </c>
      <c r="J42" t="str">
        <f t="shared" si="3"/>
        <v/>
      </c>
      <c r="K42" t="str">
        <f t="shared" si="4"/>
        <v/>
      </c>
      <c r="L42" t="str">
        <f t="shared" si="5"/>
        <v/>
      </c>
      <c r="M42" t="str">
        <f t="shared" si="6"/>
        <v/>
      </c>
      <c r="N42" t="str">
        <f t="shared" si="7"/>
        <v/>
      </c>
      <c r="O42" t="str">
        <f t="shared" si="8"/>
        <v/>
      </c>
      <c r="P42" t="str">
        <f t="shared" si="9"/>
        <v/>
      </c>
      <c r="Q42" t="str">
        <f t="shared" si="10"/>
        <v/>
      </c>
      <c r="R42" t="str">
        <f t="shared" si="11"/>
        <v/>
      </c>
      <c r="S42" t="str">
        <f t="shared" si="12"/>
        <v/>
      </c>
      <c r="T42" t="str">
        <f t="shared" si="13"/>
        <v/>
      </c>
      <c r="U42" t="str">
        <f t="shared" si="14"/>
        <v/>
      </c>
      <c r="W42" t="str">
        <f t="shared" si="15"/>
        <v>不定</v>
      </c>
    </row>
    <row r="43" spans="1:23">
      <c r="A43" t="str">
        <f>IF(COUNTIF(入力!B43,"*月*"),"月","")</f>
        <v/>
      </c>
      <c r="B43" t="str">
        <f>IF(COUNTIF(入力!B43,"*火*"),"火","")</f>
        <v/>
      </c>
      <c r="C43" t="str">
        <f>IF(COUNTIF(入力!B43,"*水*"),"水","")</f>
        <v/>
      </c>
      <c r="D43" t="str">
        <f>IF(COUNTIF(入力!B43,"*木*"),"木","")</f>
        <v/>
      </c>
      <c r="E43" t="str">
        <f>IF(COUNTIF(入力!B43,"*金*"),"金","")</f>
        <v/>
      </c>
      <c r="F43" t="str">
        <f>IF(COUNTIF(入力!B43,"*土*"),"土","")</f>
        <v/>
      </c>
      <c r="G43" t="str">
        <f>IF(COUNTIF(入力!B43,"*日*"),"日","")</f>
        <v/>
      </c>
      <c r="H43" t="str">
        <f t="shared" si="1"/>
        <v/>
      </c>
      <c r="I43" t="str">
        <f t="shared" si="2"/>
        <v/>
      </c>
      <c r="J43" t="str">
        <f t="shared" si="3"/>
        <v/>
      </c>
      <c r="K43" t="str">
        <f t="shared" si="4"/>
        <v/>
      </c>
      <c r="L43" t="str">
        <f t="shared" si="5"/>
        <v/>
      </c>
      <c r="M43" t="str">
        <f t="shared" si="6"/>
        <v/>
      </c>
      <c r="N43" t="str">
        <f t="shared" si="7"/>
        <v/>
      </c>
      <c r="O43" t="str">
        <f t="shared" si="8"/>
        <v/>
      </c>
      <c r="P43" t="str">
        <f t="shared" si="9"/>
        <v/>
      </c>
      <c r="Q43" t="str">
        <f t="shared" si="10"/>
        <v/>
      </c>
      <c r="R43" t="str">
        <f t="shared" si="11"/>
        <v/>
      </c>
      <c r="S43" t="str">
        <f t="shared" si="12"/>
        <v/>
      </c>
      <c r="T43" t="str">
        <f t="shared" si="13"/>
        <v/>
      </c>
      <c r="U43" t="str">
        <f t="shared" si="14"/>
        <v/>
      </c>
      <c r="W43" t="str">
        <f t="shared" si="15"/>
        <v>不定</v>
      </c>
    </row>
    <row r="44" spans="1:23">
      <c r="A44" t="str">
        <f>IF(COUNTIF(入力!B44,"*月*"),"月","")</f>
        <v/>
      </c>
      <c r="B44" t="str">
        <f>IF(COUNTIF(入力!B44,"*火*"),"火","")</f>
        <v/>
      </c>
      <c r="C44" t="str">
        <f>IF(COUNTIF(入力!B44,"*水*"),"水","")</f>
        <v/>
      </c>
      <c r="D44" t="str">
        <f>IF(COUNTIF(入力!B44,"*木*"),"木","")</f>
        <v/>
      </c>
      <c r="E44" t="str">
        <f>IF(COUNTIF(入力!B44,"*金*"),"金","")</f>
        <v/>
      </c>
      <c r="F44" t="str">
        <f>IF(COUNTIF(入力!B44,"*土*"),"土","")</f>
        <v/>
      </c>
      <c r="G44" t="str">
        <f>IF(COUNTIF(入力!B44,"*日*"),"日","")</f>
        <v/>
      </c>
      <c r="H44" t="str">
        <f t="shared" si="1"/>
        <v/>
      </c>
      <c r="I44" t="str">
        <f t="shared" si="2"/>
        <v/>
      </c>
      <c r="J44" t="str">
        <f t="shared" si="3"/>
        <v/>
      </c>
      <c r="K44" t="str">
        <f t="shared" si="4"/>
        <v/>
      </c>
      <c r="L44" t="str">
        <f t="shared" si="5"/>
        <v/>
      </c>
      <c r="M44" t="str">
        <f t="shared" si="6"/>
        <v/>
      </c>
      <c r="N44" t="str">
        <f t="shared" si="7"/>
        <v/>
      </c>
      <c r="O44" t="str">
        <f t="shared" si="8"/>
        <v/>
      </c>
      <c r="P44" t="str">
        <f t="shared" si="9"/>
        <v/>
      </c>
      <c r="Q44" t="str">
        <f t="shared" si="10"/>
        <v/>
      </c>
      <c r="R44" t="str">
        <f t="shared" si="11"/>
        <v/>
      </c>
      <c r="S44" t="str">
        <f t="shared" si="12"/>
        <v/>
      </c>
      <c r="T44" t="str">
        <f t="shared" si="13"/>
        <v/>
      </c>
      <c r="U44" t="str">
        <f t="shared" si="14"/>
        <v/>
      </c>
      <c r="W44" t="str">
        <f t="shared" si="15"/>
        <v>不定</v>
      </c>
    </row>
    <row r="45" spans="1:23">
      <c r="A45" t="str">
        <f>IF(COUNTIF(入力!B45,"*月*"),"月","")</f>
        <v/>
      </c>
      <c r="B45" t="str">
        <f>IF(COUNTIF(入力!B45,"*火*"),"火","")</f>
        <v/>
      </c>
      <c r="C45" t="str">
        <f>IF(COUNTIF(入力!B45,"*水*"),"水","")</f>
        <v/>
      </c>
      <c r="D45" t="str">
        <f>IF(COUNTIF(入力!B45,"*木*"),"木","")</f>
        <v/>
      </c>
      <c r="E45" t="str">
        <f>IF(COUNTIF(入力!B45,"*金*"),"金","")</f>
        <v/>
      </c>
      <c r="F45" t="str">
        <f>IF(COUNTIF(入力!B45,"*土*"),"土","")</f>
        <v/>
      </c>
      <c r="G45" t="str">
        <f>IF(COUNTIF(入力!B45,"*日*"),"日","")</f>
        <v/>
      </c>
      <c r="H45" t="str">
        <f t="shared" si="1"/>
        <v/>
      </c>
      <c r="I45" t="str">
        <f t="shared" si="2"/>
        <v/>
      </c>
      <c r="J45" t="str">
        <f t="shared" si="3"/>
        <v/>
      </c>
      <c r="K45" t="str">
        <f t="shared" si="4"/>
        <v/>
      </c>
      <c r="L45" t="str">
        <f t="shared" si="5"/>
        <v/>
      </c>
      <c r="M45" t="str">
        <f t="shared" si="6"/>
        <v/>
      </c>
      <c r="N45" t="str">
        <f t="shared" si="7"/>
        <v/>
      </c>
      <c r="O45" t="str">
        <f t="shared" si="8"/>
        <v/>
      </c>
      <c r="P45" t="str">
        <f t="shared" si="9"/>
        <v/>
      </c>
      <c r="Q45" t="str">
        <f t="shared" si="10"/>
        <v/>
      </c>
      <c r="R45" t="str">
        <f t="shared" si="11"/>
        <v/>
      </c>
      <c r="S45" t="str">
        <f t="shared" si="12"/>
        <v/>
      </c>
      <c r="T45" t="str">
        <f t="shared" si="13"/>
        <v/>
      </c>
      <c r="U45" t="str">
        <f t="shared" si="14"/>
        <v/>
      </c>
      <c r="W45" t="str">
        <f t="shared" si="15"/>
        <v>不定</v>
      </c>
    </row>
    <row r="46" spans="1:23">
      <c r="A46" t="str">
        <f>IF(COUNTIF(入力!B46,"*月*"),"月","")</f>
        <v/>
      </c>
      <c r="B46" t="str">
        <f>IF(COUNTIF(入力!B46,"*火*"),"火","")</f>
        <v/>
      </c>
      <c r="C46" t="str">
        <f>IF(COUNTIF(入力!B46,"*水*"),"水","")</f>
        <v/>
      </c>
      <c r="D46" t="str">
        <f>IF(COUNTIF(入力!B46,"*木*"),"木","")</f>
        <v/>
      </c>
      <c r="E46" t="str">
        <f>IF(COUNTIF(入力!B46,"*金*"),"金","")</f>
        <v/>
      </c>
      <c r="F46" t="str">
        <f>IF(COUNTIF(入力!B46,"*土*"),"土","")</f>
        <v/>
      </c>
      <c r="G46" t="str">
        <f>IF(COUNTIF(入力!B46,"*日*"),"日","")</f>
        <v/>
      </c>
      <c r="H46" t="str">
        <f t="shared" si="1"/>
        <v/>
      </c>
      <c r="I46" t="str">
        <f t="shared" si="2"/>
        <v/>
      </c>
      <c r="J46" t="str">
        <f t="shared" si="3"/>
        <v/>
      </c>
      <c r="K46" t="str">
        <f t="shared" si="4"/>
        <v/>
      </c>
      <c r="L46" t="str">
        <f t="shared" si="5"/>
        <v/>
      </c>
      <c r="M46" t="str">
        <f t="shared" si="6"/>
        <v/>
      </c>
      <c r="N46" t="str">
        <f t="shared" si="7"/>
        <v/>
      </c>
      <c r="O46" t="str">
        <f t="shared" si="8"/>
        <v/>
      </c>
      <c r="P46" t="str">
        <f t="shared" si="9"/>
        <v/>
      </c>
      <c r="Q46" t="str">
        <f t="shared" si="10"/>
        <v/>
      </c>
      <c r="R46" t="str">
        <f t="shared" si="11"/>
        <v/>
      </c>
      <c r="S46" t="str">
        <f t="shared" si="12"/>
        <v/>
      </c>
      <c r="T46" t="str">
        <f t="shared" si="13"/>
        <v/>
      </c>
      <c r="U46" t="str">
        <f t="shared" si="14"/>
        <v/>
      </c>
      <c r="W46" t="str">
        <f t="shared" si="15"/>
        <v>不定</v>
      </c>
    </row>
    <row r="47" spans="1:23">
      <c r="A47" t="str">
        <f>IF(COUNTIF(入力!B47,"*月*"),"月","")</f>
        <v/>
      </c>
      <c r="B47" t="str">
        <f>IF(COUNTIF(入力!B47,"*火*"),"火","")</f>
        <v/>
      </c>
      <c r="C47" t="str">
        <f>IF(COUNTIF(入力!B47,"*水*"),"水","")</f>
        <v/>
      </c>
      <c r="D47" t="str">
        <f>IF(COUNTIF(入力!B47,"*木*"),"木","")</f>
        <v/>
      </c>
      <c r="E47" t="str">
        <f>IF(COUNTIF(入力!B47,"*金*"),"金","")</f>
        <v/>
      </c>
      <c r="F47" t="str">
        <f>IF(COUNTIF(入力!B47,"*土*"),"土","")</f>
        <v/>
      </c>
      <c r="G47" t="str">
        <f>IF(COUNTIF(入力!B47,"*日*"),"日","")</f>
        <v/>
      </c>
      <c r="H47" t="str">
        <f t="shared" si="1"/>
        <v/>
      </c>
      <c r="I47" t="str">
        <f t="shared" si="2"/>
        <v/>
      </c>
      <c r="J47" t="str">
        <f t="shared" si="3"/>
        <v/>
      </c>
      <c r="K47" t="str">
        <f t="shared" si="4"/>
        <v/>
      </c>
      <c r="L47" t="str">
        <f t="shared" si="5"/>
        <v/>
      </c>
      <c r="M47" t="str">
        <f t="shared" si="6"/>
        <v/>
      </c>
      <c r="N47" t="str">
        <f t="shared" si="7"/>
        <v/>
      </c>
      <c r="O47" t="str">
        <f t="shared" si="8"/>
        <v/>
      </c>
      <c r="P47" t="str">
        <f t="shared" si="9"/>
        <v/>
      </c>
      <c r="Q47" t="str">
        <f t="shared" si="10"/>
        <v/>
      </c>
      <c r="R47" t="str">
        <f t="shared" si="11"/>
        <v/>
      </c>
      <c r="S47" t="str">
        <f t="shared" si="12"/>
        <v/>
      </c>
      <c r="T47" t="str">
        <f t="shared" si="13"/>
        <v/>
      </c>
      <c r="U47" t="str">
        <f t="shared" si="14"/>
        <v/>
      </c>
      <c r="W47" t="str">
        <f t="shared" si="15"/>
        <v>不定</v>
      </c>
    </row>
    <row r="48" spans="1:23">
      <c r="A48" t="str">
        <f>IF(COUNTIF(入力!B48,"*月*"),"月","")</f>
        <v/>
      </c>
      <c r="B48" t="str">
        <f>IF(COUNTIF(入力!B48,"*火*"),"火","")</f>
        <v/>
      </c>
      <c r="C48" t="str">
        <f>IF(COUNTIF(入力!B48,"*水*"),"水","")</f>
        <v/>
      </c>
      <c r="D48" t="str">
        <f>IF(COUNTIF(入力!B48,"*木*"),"木","")</f>
        <v/>
      </c>
      <c r="E48" t="str">
        <f>IF(COUNTIF(入力!B48,"*金*"),"金","")</f>
        <v/>
      </c>
      <c r="F48" t="str">
        <f>IF(COUNTIF(入力!B48,"*土*"),"土","")</f>
        <v/>
      </c>
      <c r="G48" t="str">
        <f>IF(COUNTIF(入力!B48,"*日*"),"日","")</f>
        <v/>
      </c>
      <c r="H48" t="str">
        <f t="shared" si="1"/>
        <v/>
      </c>
      <c r="I48" t="str">
        <f t="shared" si="2"/>
        <v/>
      </c>
      <c r="J48" t="str">
        <f t="shared" si="3"/>
        <v/>
      </c>
      <c r="K48" t="str">
        <f t="shared" si="4"/>
        <v/>
      </c>
      <c r="L48" t="str">
        <f t="shared" si="5"/>
        <v/>
      </c>
      <c r="M48" t="str">
        <f t="shared" si="6"/>
        <v/>
      </c>
      <c r="N48" t="str">
        <f t="shared" si="7"/>
        <v/>
      </c>
      <c r="O48" t="str">
        <f t="shared" si="8"/>
        <v/>
      </c>
      <c r="P48" t="str">
        <f t="shared" si="9"/>
        <v/>
      </c>
      <c r="Q48" t="str">
        <f t="shared" si="10"/>
        <v/>
      </c>
      <c r="R48" t="str">
        <f t="shared" si="11"/>
        <v/>
      </c>
      <c r="S48" t="str">
        <f t="shared" si="12"/>
        <v/>
      </c>
      <c r="T48" t="str">
        <f t="shared" si="13"/>
        <v/>
      </c>
      <c r="U48" t="str">
        <f t="shared" si="14"/>
        <v/>
      </c>
      <c r="W48" t="str">
        <f t="shared" si="15"/>
        <v>不定</v>
      </c>
    </row>
    <row r="49" spans="1:23">
      <c r="A49" t="str">
        <f>IF(COUNTIF(入力!B49,"*月*"),"月","")</f>
        <v/>
      </c>
      <c r="B49" t="str">
        <f>IF(COUNTIF(入力!B49,"*火*"),"火","")</f>
        <v/>
      </c>
      <c r="C49" t="str">
        <f>IF(COUNTIF(入力!B49,"*水*"),"水","")</f>
        <v/>
      </c>
      <c r="D49" t="str">
        <f>IF(COUNTIF(入力!B49,"*木*"),"木","")</f>
        <v/>
      </c>
      <c r="E49" t="str">
        <f>IF(COUNTIF(入力!B49,"*金*"),"金","")</f>
        <v/>
      </c>
      <c r="F49" t="str">
        <f>IF(COUNTIF(入力!B49,"*土*"),"土","")</f>
        <v/>
      </c>
      <c r="G49" t="str">
        <f>IF(COUNTIF(入力!B49,"*日*"),"日","")</f>
        <v/>
      </c>
      <c r="H49" t="str">
        <f t="shared" si="1"/>
        <v/>
      </c>
      <c r="I49" t="str">
        <f t="shared" si="2"/>
        <v/>
      </c>
      <c r="J49" t="str">
        <f t="shared" si="3"/>
        <v/>
      </c>
      <c r="K49" t="str">
        <f t="shared" si="4"/>
        <v/>
      </c>
      <c r="L49" t="str">
        <f t="shared" si="5"/>
        <v/>
      </c>
      <c r="M49" t="str">
        <f t="shared" si="6"/>
        <v/>
      </c>
      <c r="N49" t="str">
        <f t="shared" si="7"/>
        <v/>
      </c>
      <c r="O49" t="str">
        <f t="shared" si="8"/>
        <v/>
      </c>
      <c r="P49" t="str">
        <f t="shared" si="9"/>
        <v/>
      </c>
      <c r="Q49" t="str">
        <f t="shared" si="10"/>
        <v/>
      </c>
      <c r="R49" t="str">
        <f t="shared" si="11"/>
        <v/>
      </c>
      <c r="S49" t="str">
        <f t="shared" si="12"/>
        <v/>
      </c>
      <c r="T49" t="str">
        <f t="shared" si="13"/>
        <v/>
      </c>
      <c r="U49" t="str">
        <f t="shared" si="14"/>
        <v/>
      </c>
      <c r="W49" t="str">
        <f t="shared" si="15"/>
        <v>不定</v>
      </c>
    </row>
    <row r="50" spans="1:23">
      <c r="A50" t="str">
        <f>IF(COUNTIF(入力!B50,"*月*"),"月","")</f>
        <v/>
      </c>
      <c r="B50" t="str">
        <f>IF(COUNTIF(入力!B50,"*火*"),"火","")</f>
        <v/>
      </c>
      <c r="C50" t="str">
        <f>IF(COUNTIF(入力!B50,"*水*"),"水","")</f>
        <v/>
      </c>
      <c r="D50" t="str">
        <f>IF(COUNTIF(入力!B50,"*木*"),"木","")</f>
        <v/>
      </c>
      <c r="E50" t="str">
        <f>IF(COUNTIF(入力!B50,"*金*"),"金","")</f>
        <v/>
      </c>
      <c r="F50" t="str">
        <f>IF(COUNTIF(入力!B50,"*土*"),"土","")</f>
        <v/>
      </c>
      <c r="G50" t="str">
        <f>IF(COUNTIF(入力!B50,"*日*"),"日","")</f>
        <v/>
      </c>
      <c r="H50" t="str">
        <f t="shared" si="1"/>
        <v/>
      </c>
      <c r="I50" t="str">
        <f t="shared" si="2"/>
        <v/>
      </c>
      <c r="J50" t="str">
        <f t="shared" si="3"/>
        <v/>
      </c>
      <c r="K50" t="str">
        <f t="shared" si="4"/>
        <v/>
      </c>
      <c r="L50" t="str">
        <f t="shared" si="5"/>
        <v/>
      </c>
      <c r="M50" t="str">
        <f t="shared" si="6"/>
        <v/>
      </c>
      <c r="N50" t="str">
        <f t="shared" si="7"/>
        <v/>
      </c>
      <c r="O50" t="str">
        <f t="shared" si="8"/>
        <v/>
      </c>
      <c r="P50" t="str">
        <f t="shared" si="9"/>
        <v/>
      </c>
      <c r="Q50" t="str">
        <f t="shared" si="10"/>
        <v/>
      </c>
      <c r="R50" t="str">
        <f t="shared" si="11"/>
        <v/>
      </c>
      <c r="S50" t="str">
        <f t="shared" si="12"/>
        <v/>
      </c>
      <c r="T50" t="str">
        <f t="shared" si="13"/>
        <v/>
      </c>
      <c r="U50" t="str">
        <f t="shared" si="14"/>
        <v/>
      </c>
      <c r="W50" t="str">
        <f t="shared" si="15"/>
        <v>不定</v>
      </c>
    </row>
    <row r="51" spans="1:23">
      <c r="A51" t="str">
        <f>IF(COUNTIF(入力!B51,"*月*"),"月","")</f>
        <v/>
      </c>
      <c r="B51" t="str">
        <f>IF(COUNTIF(入力!B51,"*火*"),"火","")</f>
        <v/>
      </c>
      <c r="C51" t="str">
        <f>IF(COUNTIF(入力!B51,"*水*"),"水","")</f>
        <v/>
      </c>
      <c r="D51" t="str">
        <f>IF(COUNTIF(入力!B51,"*木*"),"木","")</f>
        <v/>
      </c>
      <c r="E51" t="str">
        <f>IF(COUNTIF(入力!B51,"*金*"),"金","")</f>
        <v/>
      </c>
      <c r="F51" t="str">
        <f>IF(COUNTIF(入力!B51,"*土*"),"土","")</f>
        <v/>
      </c>
      <c r="G51" t="str">
        <f>IF(COUNTIF(入力!B51,"*日*"),"日","")</f>
        <v/>
      </c>
      <c r="H51" t="str">
        <f t="shared" si="1"/>
        <v/>
      </c>
      <c r="I51" t="str">
        <f t="shared" si="2"/>
        <v/>
      </c>
      <c r="J51" t="str">
        <f t="shared" si="3"/>
        <v/>
      </c>
      <c r="K51" t="str">
        <f t="shared" si="4"/>
        <v/>
      </c>
      <c r="L51" t="str">
        <f t="shared" si="5"/>
        <v/>
      </c>
      <c r="M51" t="str">
        <f t="shared" si="6"/>
        <v/>
      </c>
      <c r="N51" t="str">
        <f t="shared" si="7"/>
        <v/>
      </c>
      <c r="O51" t="str">
        <f t="shared" si="8"/>
        <v/>
      </c>
      <c r="P51" t="str">
        <f t="shared" si="9"/>
        <v/>
      </c>
      <c r="Q51" t="str">
        <f t="shared" si="10"/>
        <v/>
      </c>
      <c r="R51" t="str">
        <f t="shared" si="11"/>
        <v/>
      </c>
      <c r="S51" t="str">
        <f t="shared" si="12"/>
        <v/>
      </c>
      <c r="T51" t="str">
        <f t="shared" si="13"/>
        <v/>
      </c>
      <c r="U51" t="str">
        <f t="shared" si="14"/>
        <v/>
      </c>
      <c r="W51" t="str">
        <f t="shared" si="15"/>
        <v>不定</v>
      </c>
    </row>
    <row r="52" spans="1:23">
      <c r="A52" t="str">
        <f>IF(COUNTIF(入力!B52,"*月*"),"月","")</f>
        <v/>
      </c>
      <c r="B52" t="str">
        <f>IF(COUNTIF(入力!B52,"*火*"),"火","")</f>
        <v/>
      </c>
      <c r="C52" t="str">
        <f>IF(COUNTIF(入力!B52,"*水*"),"水","")</f>
        <v/>
      </c>
      <c r="D52" t="str">
        <f>IF(COUNTIF(入力!B52,"*木*"),"木","")</f>
        <v/>
      </c>
      <c r="E52" t="str">
        <f>IF(COUNTIF(入力!B52,"*金*"),"金","")</f>
        <v/>
      </c>
      <c r="F52" t="str">
        <f>IF(COUNTIF(入力!B52,"*土*"),"土","")</f>
        <v/>
      </c>
      <c r="G52" t="str">
        <f>IF(COUNTIF(入力!B52,"*日*"),"日","")</f>
        <v/>
      </c>
      <c r="H52" t="str">
        <f t="shared" si="1"/>
        <v/>
      </c>
      <c r="I52" t="str">
        <f t="shared" si="2"/>
        <v/>
      </c>
      <c r="J52" t="str">
        <f t="shared" si="3"/>
        <v/>
      </c>
      <c r="K52" t="str">
        <f t="shared" si="4"/>
        <v/>
      </c>
      <c r="L52" t="str">
        <f t="shared" si="5"/>
        <v/>
      </c>
      <c r="M52" t="str">
        <f t="shared" si="6"/>
        <v/>
      </c>
      <c r="N52" t="str">
        <f t="shared" si="7"/>
        <v/>
      </c>
      <c r="O52" t="str">
        <f t="shared" si="8"/>
        <v/>
      </c>
      <c r="P52" t="str">
        <f t="shared" si="9"/>
        <v/>
      </c>
      <c r="Q52" t="str">
        <f t="shared" si="10"/>
        <v/>
      </c>
      <c r="R52" t="str">
        <f t="shared" si="11"/>
        <v/>
      </c>
      <c r="S52" t="str">
        <f t="shared" si="12"/>
        <v/>
      </c>
      <c r="T52" t="str">
        <f t="shared" si="13"/>
        <v/>
      </c>
      <c r="U52" t="str">
        <f t="shared" si="14"/>
        <v/>
      </c>
      <c r="W52" t="str">
        <f t="shared" si="15"/>
        <v>不定</v>
      </c>
    </row>
    <row r="53" spans="1:23">
      <c r="A53" t="str">
        <f>IF(COUNTIF(入力!B53,"*月*"),"月","")</f>
        <v/>
      </c>
      <c r="B53" t="str">
        <f>IF(COUNTIF(入力!B53,"*火*"),"火","")</f>
        <v/>
      </c>
      <c r="C53" t="str">
        <f>IF(COUNTIF(入力!B53,"*水*"),"水","")</f>
        <v/>
      </c>
      <c r="D53" t="str">
        <f>IF(COUNTIF(入力!B53,"*木*"),"木","")</f>
        <v/>
      </c>
      <c r="E53" t="str">
        <f>IF(COUNTIF(入力!B53,"*金*"),"金","")</f>
        <v/>
      </c>
      <c r="F53" t="str">
        <f>IF(COUNTIF(入力!B53,"*土*"),"土","")</f>
        <v/>
      </c>
      <c r="G53" t="str">
        <f>IF(COUNTIF(入力!B53,"*日*"),"日","")</f>
        <v/>
      </c>
      <c r="H53" t="str">
        <f t="shared" si="1"/>
        <v/>
      </c>
      <c r="I53" t="str">
        <f t="shared" si="2"/>
        <v/>
      </c>
      <c r="J53" t="str">
        <f t="shared" si="3"/>
        <v/>
      </c>
      <c r="K53" t="str">
        <f t="shared" si="4"/>
        <v/>
      </c>
      <c r="L53" t="str">
        <f t="shared" si="5"/>
        <v/>
      </c>
      <c r="M53" t="str">
        <f t="shared" si="6"/>
        <v/>
      </c>
      <c r="N53" t="str">
        <f t="shared" si="7"/>
        <v/>
      </c>
      <c r="O53" t="str">
        <f t="shared" si="8"/>
        <v/>
      </c>
      <c r="P53" t="str">
        <f t="shared" si="9"/>
        <v/>
      </c>
      <c r="Q53" t="str">
        <f t="shared" si="10"/>
        <v/>
      </c>
      <c r="R53" t="str">
        <f t="shared" si="11"/>
        <v/>
      </c>
      <c r="S53" t="str">
        <f t="shared" si="12"/>
        <v/>
      </c>
      <c r="T53" t="str">
        <f t="shared" si="13"/>
        <v/>
      </c>
      <c r="U53" t="str">
        <f t="shared" si="14"/>
        <v/>
      </c>
      <c r="W53" t="str">
        <f t="shared" si="15"/>
        <v>不定</v>
      </c>
    </row>
    <row r="54" spans="1:23">
      <c r="A54" t="str">
        <f>IF(COUNTIF(入力!B54,"*月*"),"月","")</f>
        <v/>
      </c>
      <c r="B54" t="str">
        <f>IF(COUNTIF(入力!B54,"*火*"),"火","")</f>
        <v/>
      </c>
      <c r="C54" t="str">
        <f>IF(COUNTIF(入力!B54,"*水*"),"水","")</f>
        <v/>
      </c>
      <c r="D54" t="str">
        <f>IF(COUNTIF(入力!B54,"*木*"),"木","")</f>
        <v/>
      </c>
      <c r="E54" t="str">
        <f>IF(COUNTIF(入力!B54,"*金*"),"金","")</f>
        <v/>
      </c>
      <c r="F54" t="str">
        <f>IF(COUNTIF(入力!B54,"*土*"),"土","")</f>
        <v/>
      </c>
      <c r="G54" t="str">
        <f>IF(COUNTIF(入力!B54,"*日*"),"日","")</f>
        <v/>
      </c>
      <c r="H54" t="str">
        <f t="shared" si="1"/>
        <v/>
      </c>
      <c r="I54" t="str">
        <f t="shared" si="2"/>
        <v/>
      </c>
      <c r="J54" t="str">
        <f t="shared" si="3"/>
        <v/>
      </c>
      <c r="K54" t="str">
        <f t="shared" si="4"/>
        <v/>
      </c>
      <c r="L54" t="str">
        <f t="shared" si="5"/>
        <v/>
      </c>
      <c r="M54" t="str">
        <f t="shared" si="6"/>
        <v/>
      </c>
      <c r="N54" t="str">
        <f t="shared" si="7"/>
        <v/>
      </c>
      <c r="O54" t="str">
        <f t="shared" si="8"/>
        <v/>
      </c>
      <c r="P54" t="str">
        <f t="shared" si="9"/>
        <v/>
      </c>
      <c r="Q54" t="str">
        <f t="shared" si="10"/>
        <v/>
      </c>
      <c r="R54" t="str">
        <f t="shared" si="11"/>
        <v/>
      </c>
      <c r="S54" t="str">
        <f t="shared" si="12"/>
        <v/>
      </c>
      <c r="T54" t="str">
        <f t="shared" si="13"/>
        <v/>
      </c>
      <c r="U54" t="str">
        <f t="shared" si="14"/>
        <v/>
      </c>
      <c r="W54" t="str">
        <f t="shared" si="15"/>
        <v>不定</v>
      </c>
    </row>
    <row r="55" spans="1:23">
      <c r="A55" t="str">
        <f>IF(COUNTIF(入力!B55,"*月*"),"月","")</f>
        <v/>
      </c>
      <c r="B55" t="str">
        <f>IF(COUNTIF(入力!B55,"*火*"),"火","")</f>
        <v/>
      </c>
      <c r="C55" t="str">
        <f>IF(COUNTIF(入力!B55,"*水*"),"水","")</f>
        <v/>
      </c>
      <c r="D55" t="str">
        <f>IF(COUNTIF(入力!B55,"*木*"),"木","")</f>
        <v/>
      </c>
      <c r="E55" t="str">
        <f>IF(COUNTIF(入力!B55,"*金*"),"金","")</f>
        <v/>
      </c>
      <c r="F55" t="str">
        <f>IF(COUNTIF(入力!B55,"*土*"),"土","")</f>
        <v/>
      </c>
      <c r="G55" t="str">
        <f>IF(COUNTIF(入力!B55,"*日*"),"日","")</f>
        <v/>
      </c>
      <c r="H55" t="str">
        <f t="shared" si="1"/>
        <v/>
      </c>
      <c r="I55" t="str">
        <f t="shared" si="2"/>
        <v/>
      </c>
      <c r="J55" t="str">
        <f t="shared" si="3"/>
        <v/>
      </c>
      <c r="K55" t="str">
        <f t="shared" si="4"/>
        <v/>
      </c>
      <c r="L55" t="str">
        <f t="shared" si="5"/>
        <v/>
      </c>
      <c r="M55" t="str">
        <f t="shared" si="6"/>
        <v/>
      </c>
      <c r="N55" t="str">
        <f t="shared" si="7"/>
        <v/>
      </c>
      <c r="O55" t="str">
        <f t="shared" si="8"/>
        <v/>
      </c>
      <c r="P55" t="str">
        <f t="shared" si="9"/>
        <v/>
      </c>
      <c r="Q55" t="str">
        <f t="shared" si="10"/>
        <v/>
      </c>
      <c r="R55" t="str">
        <f t="shared" si="11"/>
        <v/>
      </c>
      <c r="S55" t="str">
        <f t="shared" si="12"/>
        <v/>
      </c>
      <c r="T55" t="str">
        <f t="shared" si="13"/>
        <v/>
      </c>
      <c r="U55" t="str">
        <f t="shared" si="14"/>
        <v/>
      </c>
      <c r="W55" t="str">
        <f t="shared" si="15"/>
        <v>不定</v>
      </c>
    </row>
    <row r="56" spans="1:23">
      <c r="A56" t="str">
        <f>IF(COUNTIF(入力!B56,"*月*"),"月","")</f>
        <v/>
      </c>
      <c r="B56" t="str">
        <f>IF(COUNTIF(入力!B56,"*火*"),"火","")</f>
        <v/>
      </c>
      <c r="C56" t="str">
        <f>IF(COUNTIF(入力!B56,"*水*"),"水","")</f>
        <v/>
      </c>
      <c r="D56" t="str">
        <f>IF(COUNTIF(入力!B56,"*木*"),"木","")</f>
        <v/>
      </c>
      <c r="E56" t="str">
        <f>IF(COUNTIF(入力!B56,"*金*"),"金","")</f>
        <v/>
      </c>
      <c r="F56" t="str">
        <f>IF(COUNTIF(入力!B56,"*土*"),"土","")</f>
        <v/>
      </c>
      <c r="G56" t="str">
        <f>IF(COUNTIF(入力!B56,"*日*"),"日","")</f>
        <v/>
      </c>
      <c r="H56" t="str">
        <f t="shared" si="1"/>
        <v/>
      </c>
      <c r="I56" t="str">
        <f t="shared" si="2"/>
        <v/>
      </c>
      <c r="J56" t="str">
        <f t="shared" si="3"/>
        <v/>
      </c>
      <c r="K56" t="str">
        <f t="shared" si="4"/>
        <v/>
      </c>
      <c r="L56" t="str">
        <f t="shared" si="5"/>
        <v/>
      </c>
      <c r="M56" t="str">
        <f t="shared" si="6"/>
        <v/>
      </c>
      <c r="N56" t="str">
        <f t="shared" si="7"/>
        <v/>
      </c>
      <c r="O56" t="str">
        <f t="shared" si="8"/>
        <v/>
      </c>
      <c r="P56" t="str">
        <f t="shared" si="9"/>
        <v/>
      </c>
      <c r="Q56" t="str">
        <f t="shared" si="10"/>
        <v/>
      </c>
      <c r="R56" t="str">
        <f t="shared" si="11"/>
        <v/>
      </c>
      <c r="S56" t="str">
        <f t="shared" si="12"/>
        <v/>
      </c>
      <c r="T56" t="str">
        <f t="shared" si="13"/>
        <v/>
      </c>
      <c r="U56" t="str">
        <f t="shared" si="14"/>
        <v/>
      </c>
      <c r="W56" t="str">
        <f t="shared" si="15"/>
        <v>不定</v>
      </c>
    </row>
    <row r="57" spans="1:23">
      <c r="A57" t="str">
        <f>IF(COUNTIF(入力!B57,"*月*"),"月","")</f>
        <v/>
      </c>
      <c r="B57" t="str">
        <f>IF(COUNTIF(入力!B57,"*火*"),"火","")</f>
        <v/>
      </c>
      <c r="C57" t="str">
        <f>IF(COUNTIF(入力!B57,"*水*"),"水","")</f>
        <v/>
      </c>
      <c r="D57" t="str">
        <f>IF(COUNTIF(入力!B57,"*木*"),"木","")</f>
        <v/>
      </c>
      <c r="E57" t="str">
        <f>IF(COUNTIF(入力!B57,"*金*"),"金","")</f>
        <v/>
      </c>
      <c r="F57" t="str">
        <f>IF(COUNTIF(入力!B57,"*土*"),"土","")</f>
        <v/>
      </c>
      <c r="G57" t="str">
        <f>IF(COUNTIF(入力!B57,"*日*"),"日","")</f>
        <v/>
      </c>
      <c r="H57" t="str">
        <f t="shared" si="1"/>
        <v/>
      </c>
      <c r="I57" t="str">
        <f t="shared" si="2"/>
        <v/>
      </c>
      <c r="J57" t="str">
        <f t="shared" si="3"/>
        <v/>
      </c>
      <c r="K57" t="str">
        <f t="shared" si="4"/>
        <v/>
      </c>
      <c r="L57" t="str">
        <f t="shared" si="5"/>
        <v/>
      </c>
      <c r="M57" t="str">
        <f t="shared" si="6"/>
        <v/>
      </c>
      <c r="N57" t="str">
        <f t="shared" si="7"/>
        <v/>
      </c>
      <c r="O57" t="str">
        <f t="shared" si="8"/>
        <v/>
      </c>
      <c r="P57" t="str">
        <f t="shared" si="9"/>
        <v/>
      </c>
      <c r="Q57" t="str">
        <f t="shared" si="10"/>
        <v/>
      </c>
      <c r="R57" t="str">
        <f t="shared" si="11"/>
        <v/>
      </c>
      <c r="S57" t="str">
        <f t="shared" si="12"/>
        <v/>
      </c>
      <c r="T57" t="str">
        <f t="shared" si="13"/>
        <v/>
      </c>
      <c r="U57" t="str">
        <f t="shared" si="14"/>
        <v/>
      </c>
      <c r="W57" t="str">
        <f t="shared" si="15"/>
        <v>不定</v>
      </c>
    </row>
    <row r="58" spans="1:23">
      <c r="A58" t="str">
        <f>IF(COUNTIF(入力!B58,"*月*"),"月","")</f>
        <v/>
      </c>
      <c r="B58" t="str">
        <f>IF(COUNTIF(入力!B58,"*火*"),"火","")</f>
        <v/>
      </c>
      <c r="C58" t="str">
        <f>IF(COUNTIF(入力!B58,"*水*"),"水","")</f>
        <v/>
      </c>
      <c r="D58" t="str">
        <f>IF(COUNTIF(入力!B58,"*木*"),"木","")</f>
        <v/>
      </c>
      <c r="E58" t="str">
        <f>IF(COUNTIF(入力!B58,"*金*"),"金","")</f>
        <v/>
      </c>
      <c r="F58" t="str">
        <f>IF(COUNTIF(入力!B58,"*土*"),"土","")</f>
        <v/>
      </c>
      <c r="G58" t="str">
        <f>IF(COUNTIF(入力!B58,"*日*"),"日","")</f>
        <v/>
      </c>
      <c r="H58" t="str">
        <f t="shared" si="1"/>
        <v/>
      </c>
      <c r="I58" t="str">
        <f t="shared" si="2"/>
        <v/>
      </c>
      <c r="J58" t="str">
        <f t="shared" si="3"/>
        <v/>
      </c>
      <c r="K58" t="str">
        <f t="shared" si="4"/>
        <v/>
      </c>
      <c r="L58" t="str">
        <f t="shared" si="5"/>
        <v/>
      </c>
      <c r="M58" t="str">
        <f t="shared" si="6"/>
        <v/>
      </c>
      <c r="N58" t="str">
        <f t="shared" si="7"/>
        <v/>
      </c>
      <c r="O58" t="str">
        <f t="shared" si="8"/>
        <v/>
      </c>
      <c r="P58" t="str">
        <f t="shared" si="9"/>
        <v/>
      </c>
      <c r="Q58" t="str">
        <f t="shared" si="10"/>
        <v/>
      </c>
      <c r="R58" t="str">
        <f t="shared" si="11"/>
        <v/>
      </c>
      <c r="S58" t="str">
        <f t="shared" si="12"/>
        <v/>
      </c>
      <c r="T58" t="str">
        <f t="shared" si="13"/>
        <v/>
      </c>
      <c r="U58" t="str">
        <f t="shared" si="14"/>
        <v/>
      </c>
      <c r="W58" t="str">
        <f t="shared" si="15"/>
        <v>不定</v>
      </c>
    </row>
    <row r="59" spans="1:23">
      <c r="A59" t="str">
        <f>IF(COUNTIF(入力!B59,"*月*"),"月","")</f>
        <v/>
      </c>
      <c r="B59" t="str">
        <f>IF(COUNTIF(入力!B59,"*火*"),"火","")</f>
        <v/>
      </c>
      <c r="C59" t="str">
        <f>IF(COUNTIF(入力!B59,"*水*"),"水","")</f>
        <v/>
      </c>
      <c r="D59" t="str">
        <f>IF(COUNTIF(入力!B59,"*木*"),"木","")</f>
        <v/>
      </c>
      <c r="E59" t="str">
        <f>IF(COUNTIF(入力!B59,"*金*"),"金","")</f>
        <v/>
      </c>
      <c r="F59" t="str">
        <f>IF(COUNTIF(入力!B59,"*土*"),"土","")</f>
        <v/>
      </c>
      <c r="G59" t="str">
        <f>IF(COUNTIF(入力!B59,"*日*"),"日","")</f>
        <v/>
      </c>
      <c r="H59" t="str">
        <f t="shared" si="1"/>
        <v/>
      </c>
      <c r="I59" t="str">
        <f t="shared" si="2"/>
        <v/>
      </c>
      <c r="J59" t="str">
        <f t="shared" si="3"/>
        <v/>
      </c>
      <c r="K59" t="str">
        <f t="shared" si="4"/>
        <v/>
      </c>
      <c r="L59" t="str">
        <f t="shared" si="5"/>
        <v/>
      </c>
      <c r="M59" t="str">
        <f t="shared" si="6"/>
        <v/>
      </c>
      <c r="N59" t="str">
        <f t="shared" si="7"/>
        <v/>
      </c>
      <c r="O59" t="str">
        <f t="shared" si="8"/>
        <v/>
      </c>
      <c r="P59" t="str">
        <f t="shared" si="9"/>
        <v/>
      </c>
      <c r="Q59" t="str">
        <f t="shared" si="10"/>
        <v/>
      </c>
      <c r="R59" t="str">
        <f t="shared" si="11"/>
        <v/>
      </c>
      <c r="S59" t="str">
        <f t="shared" si="12"/>
        <v/>
      </c>
      <c r="T59" t="str">
        <f t="shared" si="13"/>
        <v/>
      </c>
      <c r="U59" t="str">
        <f t="shared" si="14"/>
        <v/>
      </c>
      <c r="W59" t="str">
        <f t="shared" si="15"/>
        <v>不定</v>
      </c>
    </row>
    <row r="60" spans="1:23">
      <c r="A60" t="str">
        <f>IF(COUNTIF(入力!B60,"*月*"),"月","")</f>
        <v/>
      </c>
      <c r="B60" t="str">
        <f>IF(COUNTIF(入力!B60,"*火*"),"火","")</f>
        <v/>
      </c>
      <c r="C60" t="str">
        <f>IF(COUNTIF(入力!B60,"*水*"),"水","")</f>
        <v/>
      </c>
      <c r="D60" t="str">
        <f>IF(COUNTIF(入力!B60,"*木*"),"木","")</f>
        <v/>
      </c>
      <c r="E60" t="str">
        <f>IF(COUNTIF(入力!B60,"*金*"),"金","")</f>
        <v/>
      </c>
      <c r="F60" t="str">
        <f>IF(COUNTIF(入力!B60,"*土*"),"土","")</f>
        <v/>
      </c>
      <c r="G60" t="str">
        <f>IF(COUNTIF(入力!B60,"*日*"),"日","")</f>
        <v/>
      </c>
      <c r="H60" t="str">
        <f t="shared" si="1"/>
        <v/>
      </c>
      <c r="I60" t="str">
        <f t="shared" si="2"/>
        <v/>
      </c>
      <c r="J60" t="str">
        <f t="shared" si="3"/>
        <v/>
      </c>
      <c r="K60" t="str">
        <f t="shared" si="4"/>
        <v/>
      </c>
      <c r="L60" t="str">
        <f t="shared" si="5"/>
        <v/>
      </c>
      <c r="M60" t="str">
        <f t="shared" si="6"/>
        <v/>
      </c>
      <c r="N60" t="str">
        <f t="shared" si="7"/>
        <v/>
      </c>
      <c r="O60" t="str">
        <f t="shared" si="8"/>
        <v/>
      </c>
      <c r="P60" t="str">
        <f t="shared" si="9"/>
        <v/>
      </c>
      <c r="Q60" t="str">
        <f t="shared" si="10"/>
        <v/>
      </c>
      <c r="R60" t="str">
        <f t="shared" si="11"/>
        <v/>
      </c>
      <c r="S60" t="str">
        <f t="shared" si="12"/>
        <v/>
      </c>
      <c r="T60" t="str">
        <f t="shared" si="13"/>
        <v/>
      </c>
      <c r="U60" t="str">
        <f t="shared" si="14"/>
        <v/>
      </c>
      <c r="W60" t="str">
        <f t="shared" si="15"/>
        <v>不定</v>
      </c>
    </row>
    <row r="61" spans="1:23">
      <c r="A61" t="str">
        <f>IF(COUNTIF(入力!B61,"*月*"),"月","")</f>
        <v/>
      </c>
      <c r="B61" t="str">
        <f>IF(COUNTIF(入力!B61,"*火*"),"火","")</f>
        <v/>
      </c>
      <c r="C61" t="str">
        <f>IF(COUNTIF(入力!B61,"*水*"),"水","")</f>
        <v/>
      </c>
      <c r="D61" t="str">
        <f>IF(COUNTIF(入力!B61,"*木*"),"木","")</f>
        <v/>
      </c>
      <c r="E61" t="str">
        <f>IF(COUNTIF(入力!B61,"*金*"),"金","")</f>
        <v/>
      </c>
      <c r="F61" t="str">
        <f>IF(COUNTIF(入力!B61,"*土*"),"土","")</f>
        <v/>
      </c>
      <c r="G61" t="str">
        <f>IF(COUNTIF(入力!B61,"*日*"),"日","")</f>
        <v/>
      </c>
      <c r="H61" t="str">
        <f t="shared" si="1"/>
        <v/>
      </c>
      <c r="I61" t="str">
        <f t="shared" si="2"/>
        <v/>
      </c>
      <c r="J61" t="str">
        <f t="shared" si="3"/>
        <v/>
      </c>
      <c r="K61" t="str">
        <f t="shared" si="4"/>
        <v/>
      </c>
      <c r="L61" t="str">
        <f t="shared" si="5"/>
        <v/>
      </c>
      <c r="M61" t="str">
        <f t="shared" si="6"/>
        <v/>
      </c>
      <c r="N61" t="str">
        <f t="shared" si="7"/>
        <v/>
      </c>
      <c r="O61" t="str">
        <f t="shared" si="8"/>
        <v/>
      </c>
      <c r="P61" t="str">
        <f t="shared" si="9"/>
        <v/>
      </c>
      <c r="Q61" t="str">
        <f t="shared" si="10"/>
        <v/>
      </c>
      <c r="R61" t="str">
        <f t="shared" si="11"/>
        <v/>
      </c>
      <c r="S61" t="str">
        <f t="shared" si="12"/>
        <v/>
      </c>
      <c r="T61" t="str">
        <f t="shared" si="13"/>
        <v/>
      </c>
      <c r="U61" t="str">
        <f t="shared" si="14"/>
        <v/>
      </c>
      <c r="W61" t="str">
        <f t="shared" si="15"/>
        <v>不定</v>
      </c>
    </row>
    <row r="62" spans="1:23">
      <c r="A62" t="str">
        <f>IF(COUNTIF(入力!B62,"*月*"),"月","")</f>
        <v/>
      </c>
      <c r="B62" t="str">
        <f>IF(COUNTIF(入力!B62,"*火*"),"火","")</f>
        <v/>
      </c>
      <c r="C62" t="str">
        <f>IF(COUNTIF(入力!B62,"*水*"),"水","")</f>
        <v/>
      </c>
      <c r="D62" t="str">
        <f>IF(COUNTIF(入力!B62,"*木*"),"木","")</f>
        <v/>
      </c>
      <c r="E62" t="str">
        <f>IF(COUNTIF(入力!B62,"*金*"),"金","")</f>
        <v/>
      </c>
      <c r="F62" t="str">
        <f>IF(COUNTIF(入力!B62,"*土*"),"土","")</f>
        <v/>
      </c>
      <c r="G62" t="str">
        <f>IF(COUNTIF(入力!B62,"*日*"),"日","")</f>
        <v/>
      </c>
      <c r="H62" t="str">
        <f t="shared" si="1"/>
        <v/>
      </c>
      <c r="I62" t="str">
        <f t="shared" si="2"/>
        <v/>
      </c>
      <c r="J62" t="str">
        <f t="shared" si="3"/>
        <v/>
      </c>
      <c r="K62" t="str">
        <f t="shared" si="4"/>
        <v/>
      </c>
      <c r="L62" t="str">
        <f t="shared" si="5"/>
        <v/>
      </c>
      <c r="M62" t="str">
        <f t="shared" si="6"/>
        <v/>
      </c>
      <c r="N62" t="str">
        <f t="shared" si="7"/>
        <v/>
      </c>
      <c r="O62" t="str">
        <f t="shared" si="8"/>
        <v/>
      </c>
      <c r="P62" t="str">
        <f t="shared" si="9"/>
        <v/>
      </c>
      <c r="Q62" t="str">
        <f t="shared" si="10"/>
        <v/>
      </c>
      <c r="R62" t="str">
        <f t="shared" si="11"/>
        <v/>
      </c>
      <c r="S62" t="str">
        <f t="shared" si="12"/>
        <v/>
      </c>
      <c r="T62" t="str">
        <f t="shared" si="13"/>
        <v/>
      </c>
      <c r="U62" t="str">
        <f t="shared" si="14"/>
        <v/>
      </c>
      <c r="W62" t="str">
        <f t="shared" si="15"/>
        <v>不定</v>
      </c>
    </row>
    <row r="63" spans="1:23">
      <c r="A63" t="str">
        <f>IF(COUNTIF(入力!B63,"*月*"),"月","")</f>
        <v/>
      </c>
      <c r="B63" t="str">
        <f>IF(COUNTIF(入力!B63,"*火*"),"火","")</f>
        <v/>
      </c>
      <c r="C63" t="str">
        <f>IF(COUNTIF(入力!B63,"*水*"),"水","")</f>
        <v/>
      </c>
      <c r="D63" t="str">
        <f>IF(COUNTIF(入力!B63,"*木*"),"木","")</f>
        <v/>
      </c>
      <c r="E63" t="str">
        <f>IF(COUNTIF(入力!B63,"*金*"),"金","")</f>
        <v/>
      </c>
      <c r="F63" t="str">
        <f>IF(COUNTIF(入力!B63,"*土*"),"土","")</f>
        <v/>
      </c>
      <c r="G63" t="str">
        <f>IF(COUNTIF(入力!B63,"*日*"),"日","")</f>
        <v/>
      </c>
      <c r="H63" t="str">
        <f t="shared" si="1"/>
        <v/>
      </c>
      <c r="I63" t="str">
        <f t="shared" si="2"/>
        <v/>
      </c>
      <c r="J63" t="str">
        <f t="shared" si="3"/>
        <v/>
      </c>
      <c r="K63" t="str">
        <f t="shared" si="4"/>
        <v/>
      </c>
      <c r="L63" t="str">
        <f t="shared" si="5"/>
        <v/>
      </c>
      <c r="M63" t="str">
        <f t="shared" si="6"/>
        <v/>
      </c>
      <c r="N63" t="str">
        <f t="shared" si="7"/>
        <v/>
      </c>
      <c r="O63" t="str">
        <f t="shared" si="8"/>
        <v/>
      </c>
      <c r="P63" t="str">
        <f t="shared" si="9"/>
        <v/>
      </c>
      <c r="Q63" t="str">
        <f t="shared" si="10"/>
        <v/>
      </c>
      <c r="R63" t="str">
        <f t="shared" si="11"/>
        <v/>
      </c>
      <c r="S63" t="str">
        <f t="shared" si="12"/>
        <v/>
      </c>
      <c r="T63" t="str">
        <f t="shared" si="13"/>
        <v/>
      </c>
      <c r="U63" t="str">
        <f t="shared" si="14"/>
        <v/>
      </c>
      <c r="W63" t="str">
        <f t="shared" si="15"/>
        <v>不定</v>
      </c>
    </row>
    <row r="64" spans="1:23">
      <c r="A64" t="str">
        <f>IF(COUNTIF(入力!B64,"*月*"),"月","")</f>
        <v/>
      </c>
      <c r="B64" t="str">
        <f>IF(COUNTIF(入力!B64,"*火*"),"火","")</f>
        <v/>
      </c>
      <c r="C64" t="str">
        <f>IF(COUNTIF(入力!B64,"*水*"),"水","")</f>
        <v/>
      </c>
      <c r="D64" t="str">
        <f>IF(COUNTIF(入力!B64,"*木*"),"木","")</f>
        <v/>
      </c>
      <c r="E64" t="str">
        <f>IF(COUNTIF(入力!B64,"*金*"),"金","")</f>
        <v/>
      </c>
      <c r="F64" t="str">
        <f>IF(COUNTIF(入力!B64,"*土*"),"土","")</f>
        <v/>
      </c>
      <c r="G64" t="str">
        <f>IF(COUNTIF(入力!B64,"*日*"),"日","")</f>
        <v/>
      </c>
      <c r="H64" t="str">
        <f t="shared" si="1"/>
        <v/>
      </c>
      <c r="I64" t="str">
        <f t="shared" si="2"/>
        <v/>
      </c>
      <c r="J64" t="str">
        <f t="shared" si="3"/>
        <v/>
      </c>
      <c r="K64" t="str">
        <f t="shared" si="4"/>
        <v/>
      </c>
      <c r="L64" t="str">
        <f t="shared" si="5"/>
        <v/>
      </c>
      <c r="M64" t="str">
        <f t="shared" si="6"/>
        <v/>
      </c>
      <c r="N64" t="str">
        <f t="shared" si="7"/>
        <v/>
      </c>
      <c r="O64" t="str">
        <f t="shared" si="8"/>
        <v/>
      </c>
      <c r="P64" t="str">
        <f t="shared" si="9"/>
        <v/>
      </c>
      <c r="Q64" t="str">
        <f t="shared" si="10"/>
        <v/>
      </c>
      <c r="R64" t="str">
        <f t="shared" si="11"/>
        <v/>
      </c>
      <c r="S64" t="str">
        <f t="shared" si="12"/>
        <v/>
      </c>
      <c r="T64" t="str">
        <f t="shared" si="13"/>
        <v/>
      </c>
      <c r="U64" t="str">
        <f t="shared" si="14"/>
        <v/>
      </c>
      <c r="W64" t="str">
        <f t="shared" si="15"/>
        <v>不定</v>
      </c>
    </row>
    <row r="65" spans="1:23">
      <c r="A65" t="str">
        <f>IF(COUNTIF(入力!B65,"*月*"),"月","")</f>
        <v/>
      </c>
      <c r="B65" t="str">
        <f>IF(COUNTIF(入力!B65,"*火*"),"火","")</f>
        <v/>
      </c>
      <c r="C65" t="str">
        <f>IF(COUNTIF(入力!B65,"*水*"),"水","")</f>
        <v/>
      </c>
      <c r="D65" t="str">
        <f>IF(COUNTIF(入力!B65,"*木*"),"木","")</f>
        <v/>
      </c>
      <c r="E65" t="str">
        <f>IF(COUNTIF(入力!B65,"*金*"),"金","")</f>
        <v/>
      </c>
      <c r="F65" t="str">
        <f>IF(COUNTIF(入力!B65,"*土*"),"土","")</f>
        <v/>
      </c>
      <c r="G65" t="str">
        <f>IF(COUNTIF(入力!B65,"*日*"),"日","")</f>
        <v/>
      </c>
      <c r="H65" t="str">
        <f t="shared" si="1"/>
        <v/>
      </c>
      <c r="I65" t="str">
        <f t="shared" si="2"/>
        <v/>
      </c>
      <c r="J65" t="str">
        <f t="shared" si="3"/>
        <v/>
      </c>
      <c r="K65" t="str">
        <f t="shared" si="4"/>
        <v/>
      </c>
      <c r="L65" t="str">
        <f t="shared" si="5"/>
        <v/>
      </c>
      <c r="M65" t="str">
        <f t="shared" si="6"/>
        <v/>
      </c>
      <c r="N65" t="str">
        <f t="shared" si="7"/>
        <v/>
      </c>
      <c r="O65" t="str">
        <f t="shared" si="8"/>
        <v/>
      </c>
      <c r="P65" t="str">
        <f t="shared" si="9"/>
        <v/>
      </c>
      <c r="Q65" t="str">
        <f t="shared" si="10"/>
        <v/>
      </c>
      <c r="R65" t="str">
        <f t="shared" si="11"/>
        <v/>
      </c>
      <c r="S65" t="str">
        <f t="shared" si="12"/>
        <v/>
      </c>
      <c r="T65" t="str">
        <f t="shared" si="13"/>
        <v/>
      </c>
      <c r="U65" t="str">
        <f t="shared" si="14"/>
        <v/>
      </c>
      <c r="W65" t="str">
        <f t="shared" si="15"/>
        <v>不定</v>
      </c>
    </row>
    <row r="66" spans="1:23">
      <c r="A66" t="str">
        <f>IF(COUNTIF(入力!B66,"*月*"),"月","")</f>
        <v/>
      </c>
      <c r="B66" t="str">
        <f>IF(COUNTIF(入力!B66,"*火*"),"火","")</f>
        <v/>
      </c>
      <c r="C66" t="str">
        <f>IF(COUNTIF(入力!B66,"*水*"),"水","")</f>
        <v/>
      </c>
      <c r="D66" t="str">
        <f>IF(COUNTIF(入力!B66,"*木*"),"木","")</f>
        <v/>
      </c>
      <c r="E66" t="str">
        <f>IF(COUNTIF(入力!B66,"*金*"),"金","")</f>
        <v/>
      </c>
      <c r="F66" t="str">
        <f>IF(COUNTIF(入力!B66,"*土*"),"土","")</f>
        <v/>
      </c>
      <c r="G66" t="str">
        <f>IF(COUNTIF(入力!B66,"*日*"),"日","")</f>
        <v/>
      </c>
      <c r="H66" t="str">
        <f t="shared" si="1"/>
        <v/>
      </c>
      <c r="I66" t="str">
        <f t="shared" si="2"/>
        <v/>
      </c>
      <c r="J66" t="str">
        <f t="shared" si="3"/>
        <v/>
      </c>
      <c r="K66" t="str">
        <f t="shared" si="4"/>
        <v/>
      </c>
      <c r="L66" t="str">
        <f t="shared" si="5"/>
        <v/>
      </c>
      <c r="M66" t="str">
        <f t="shared" si="6"/>
        <v/>
      </c>
      <c r="N66" t="str">
        <f t="shared" si="7"/>
        <v/>
      </c>
      <c r="O66" t="str">
        <f t="shared" si="8"/>
        <v/>
      </c>
      <c r="P66" t="str">
        <f t="shared" si="9"/>
        <v/>
      </c>
      <c r="Q66" t="str">
        <f t="shared" si="10"/>
        <v/>
      </c>
      <c r="R66" t="str">
        <f t="shared" si="11"/>
        <v/>
      </c>
      <c r="S66" t="str">
        <f t="shared" si="12"/>
        <v/>
      </c>
      <c r="T66" t="str">
        <f t="shared" si="13"/>
        <v/>
      </c>
      <c r="U66" t="str">
        <f t="shared" si="14"/>
        <v/>
      </c>
      <c r="W66" t="str">
        <f t="shared" si="15"/>
        <v>不定</v>
      </c>
    </row>
    <row r="67" spans="1:23">
      <c r="A67" t="str">
        <f>IF(COUNTIF(入力!B67,"*月*"),"月","")</f>
        <v/>
      </c>
      <c r="B67" t="str">
        <f>IF(COUNTIF(入力!B67,"*火*"),"火","")</f>
        <v/>
      </c>
      <c r="C67" t="str">
        <f>IF(COUNTIF(入力!B67,"*水*"),"水","")</f>
        <v/>
      </c>
      <c r="D67" t="str">
        <f>IF(COUNTIF(入力!B67,"*木*"),"木","")</f>
        <v/>
      </c>
      <c r="E67" t="str">
        <f>IF(COUNTIF(入力!B67,"*金*"),"金","")</f>
        <v/>
      </c>
      <c r="F67" t="str">
        <f>IF(COUNTIF(入力!B67,"*土*"),"土","")</f>
        <v/>
      </c>
      <c r="G67" t="str">
        <f>IF(COUNTIF(入力!B67,"*日*"),"日","")</f>
        <v/>
      </c>
      <c r="H67" t="str">
        <f t="shared" si="1"/>
        <v/>
      </c>
      <c r="I67" t="str">
        <f t="shared" si="2"/>
        <v/>
      </c>
      <c r="J67" t="str">
        <f t="shared" si="3"/>
        <v/>
      </c>
      <c r="K67" t="str">
        <f t="shared" si="4"/>
        <v/>
      </c>
      <c r="L67" t="str">
        <f t="shared" si="5"/>
        <v/>
      </c>
      <c r="M67" t="str">
        <f t="shared" si="6"/>
        <v/>
      </c>
      <c r="N67" t="str">
        <f t="shared" si="7"/>
        <v/>
      </c>
      <c r="O67" t="str">
        <f t="shared" si="8"/>
        <v/>
      </c>
      <c r="P67" t="str">
        <f t="shared" si="9"/>
        <v/>
      </c>
      <c r="Q67" t="str">
        <f t="shared" si="10"/>
        <v/>
      </c>
      <c r="R67" t="str">
        <f t="shared" si="11"/>
        <v/>
      </c>
      <c r="S67" t="str">
        <f t="shared" si="12"/>
        <v/>
      </c>
      <c r="T67" t="str">
        <f t="shared" si="13"/>
        <v/>
      </c>
      <c r="U67" t="str">
        <f t="shared" si="14"/>
        <v/>
      </c>
      <c r="W67" t="str">
        <f t="shared" si="15"/>
        <v>不定</v>
      </c>
    </row>
    <row r="68" spans="1:23">
      <c r="A68" t="str">
        <f>IF(COUNTIF(入力!B68,"*月*"),"月","")</f>
        <v/>
      </c>
      <c r="B68" t="str">
        <f>IF(COUNTIF(入力!B68,"*火*"),"火","")</f>
        <v/>
      </c>
      <c r="C68" t="str">
        <f>IF(COUNTIF(入力!B68,"*水*"),"水","")</f>
        <v/>
      </c>
      <c r="D68" t="str">
        <f>IF(COUNTIF(入力!B68,"*木*"),"木","")</f>
        <v/>
      </c>
      <c r="E68" t="str">
        <f>IF(COUNTIF(入力!B68,"*金*"),"金","")</f>
        <v/>
      </c>
      <c r="F68" t="str">
        <f>IF(COUNTIF(入力!B68,"*土*"),"土","")</f>
        <v/>
      </c>
      <c r="G68" t="str">
        <f>IF(COUNTIF(入力!B68,"*日*"),"日","")</f>
        <v/>
      </c>
      <c r="H68" t="str">
        <f t="shared" si="1"/>
        <v/>
      </c>
      <c r="I68" t="str">
        <f t="shared" si="2"/>
        <v/>
      </c>
      <c r="J68" t="str">
        <f t="shared" si="3"/>
        <v/>
      </c>
      <c r="K68" t="str">
        <f t="shared" si="4"/>
        <v/>
      </c>
      <c r="L68" t="str">
        <f t="shared" si="5"/>
        <v/>
      </c>
      <c r="M68" t="str">
        <f t="shared" si="6"/>
        <v/>
      </c>
      <c r="N68" t="str">
        <f t="shared" si="7"/>
        <v/>
      </c>
      <c r="O68" t="str">
        <f t="shared" si="8"/>
        <v/>
      </c>
      <c r="P68" t="str">
        <f t="shared" si="9"/>
        <v/>
      </c>
      <c r="Q68" t="str">
        <f t="shared" si="10"/>
        <v/>
      </c>
      <c r="R68" t="str">
        <f t="shared" si="11"/>
        <v/>
      </c>
      <c r="S68" t="str">
        <f t="shared" si="12"/>
        <v/>
      </c>
      <c r="T68" t="str">
        <f t="shared" si="13"/>
        <v/>
      </c>
      <c r="U68" t="str">
        <f t="shared" si="14"/>
        <v/>
      </c>
      <c r="W68" t="str">
        <f t="shared" si="15"/>
        <v>不定</v>
      </c>
    </row>
    <row r="69" spans="1:23">
      <c r="A69" t="str">
        <f>IF(COUNTIF(入力!B69,"*月*"),"月","")</f>
        <v/>
      </c>
      <c r="B69" t="str">
        <f>IF(COUNTIF(入力!B69,"*火*"),"火","")</f>
        <v/>
      </c>
      <c r="C69" t="str">
        <f>IF(COUNTIF(入力!B69,"*水*"),"水","")</f>
        <v/>
      </c>
      <c r="D69" t="str">
        <f>IF(COUNTIF(入力!B69,"*木*"),"木","")</f>
        <v/>
      </c>
      <c r="E69" t="str">
        <f>IF(COUNTIF(入力!B69,"*金*"),"金","")</f>
        <v/>
      </c>
      <c r="F69" t="str">
        <f>IF(COUNTIF(入力!B69,"*土*"),"土","")</f>
        <v/>
      </c>
      <c r="G69" t="str">
        <f>IF(COUNTIF(入力!B69,"*日*"),"日","")</f>
        <v/>
      </c>
      <c r="H69" t="str">
        <f t="shared" si="1"/>
        <v/>
      </c>
      <c r="I69" t="str">
        <f t="shared" si="2"/>
        <v/>
      </c>
      <c r="J69" t="str">
        <f t="shared" si="3"/>
        <v/>
      </c>
      <c r="K69" t="str">
        <f t="shared" si="4"/>
        <v/>
      </c>
      <c r="L69" t="str">
        <f t="shared" si="5"/>
        <v/>
      </c>
      <c r="M69" t="str">
        <f t="shared" si="6"/>
        <v/>
      </c>
      <c r="N69" t="str">
        <f t="shared" si="7"/>
        <v/>
      </c>
      <c r="O69" t="str">
        <f t="shared" si="8"/>
        <v/>
      </c>
      <c r="P69" t="str">
        <f t="shared" si="9"/>
        <v/>
      </c>
      <c r="Q69" t="str">
        <f t="shared" si="10"/>
        <v/>
      </c>
      <c r="R69" t="str">
        <f t="shared" si="11"/>
        <v/>
      </c>
      <c r="S69" t="str">
        <f t="shared" si="12"/>
        <v/>
      </c>
      <c r="T69" t="str">
        <f t="shared" si="13"/>
        <v/>
      </c>
      <c r="U69" t="str">
        <f t="shared" si="14"/>
        <v/>
      </c>
      <c r="W69" t="str">
        <f t="shared" si="15"/>
        <v>不定</v>
      </c>
    </row>
    <row r="70" spans="1:23">
      <c r="A70" t="str">
        <f>IF(COUNTIF(入力!B70,"*月*"),"月","")</f>
        <v/>
      </c>
      <c r="B70" t="str">
        <f>IF(COUNTIF(入力!B70,"*火*"),"火","")</f>
        <v/>
      </c>
      <c r="C70" t="str">
        <f>IF(COUNTIF(入力!B70,"*水*"),"水","")</f>
        <v/>
      </c>
      <c r="D70" t="str">
        <f>IF(COUNTIF(入力!B70,"*木*"),"木","")</f>
        <v/>
      </c>
      <c r="E70" t="str">
        <f>IF(COUNTIF(入力!B70,"*金*"),"金","")</f>
        <v/>
      </c>
      <c r="F70" t="str">
        <f>IF(COUNTIF(入力!B70,"*土*"),"土","")</f>
        <v/>
      </c>
      <c r="G70" t="str">
        <f>IF(COUNTIF(入力!B70,"*日*"),"日","")</f>
        <v/>
      </c>
      <c r="H70" t="str">
        <f t="shared" ref="H70:H133" si="16">CONCATENATE(A70,B70,C70,D70,E70,F70,G70)</f>
        <v/>
      </c>
      <c r="I70" t="str">
        <f t="shared" ref="I70:I133" si="17">LEFT(H70,1)</f>
        <v/>
      </c>
      <c r="J70" t="str">
        <f t="shared" ref="J70:J133" si="18">IF(K70="","","|")</f>
        <v/>
      </c>
      <c r="K70" t="str">
        <f t="shared" ref="K70:K133" si="19">MID(H70,2,1)</f>
        <v/>
      </c>
      <c r="L70" t="str">
        <f t="shared" ref="L70:L133" si="20">IF(M70="","","|")</f>
        <v/>
      </c>
      <c r="M70" t="str">
        <f t="shared" ref="M70:M133" si="21">MID(H70,3,1)</f>
        <v/>
      </c>
      <c r="N70" t="str">
        <f t="shared" ref="N70:N133" si="22">IF(O70="","","|")</f>
        <v/>
      </c>
      <c r="O70" t="str">
        <f t="shared" ref="O70:O133" si="23">MID(H70,4,1)</f>
        <v/>
      </c>
      <c r="P70" t="str">
        <f t="shared" ref="P70:P133" si="24">IF(Q70="","","|")</f>
        <v/>
      </c>
      <c r="Q70" t="str">
        <f t="shared" ref="Q70:Q133" si="25">MID(H70,5,1)</f>
        <v/>
      </c>
      <c r="R70" t="str">
        <f t="shared" ref="R70:R133" si="26">IF(S70="","","|")</f>
        <v/>
      </c>
      <c r="S70" t="str">
        <f t="shared" ref="S70:S133" si="27">MID(H70,6,1)</f>
        <v/>
      </c>
      <c r="T70" t="str">
        <f t="shared" ref="T70:T133" si="28">IF(U70="","","|")</f>
        <v/>
      </c>
      <c r="U70" t="str">
        <f t="shared" ref="U70:U133" si="29">MID(H70,7,1)</f>
        <v/>
      </c>
      <c r="W70" t="str">
        <f t="shared" ref="W70:W133" si="30">IF(CONCATENATE(I70,J70,K70,L70,M70,N70,O70,P70,Q70,R70,S70,T70,U70)="","不定",CONCATENATE(I70,J70,K70,L70,M70,N70,O70,P70,Q70,R70,S70,T70,U70))</f>
        <v>不定</v>
      </c>
    </row>
    <row r="71" spans="1:23">
      <c r="A71" t="str">
        <f>IF(COUNTIF(入力!B71,"*月*"),"月","")</f>
        <v/>
      </c>
      <c r="B71" t="str">
        <f>IF(COUNTIF(入力!B71,"*火*"),"火","")</f>
        <v/>
      </c>
      <c r="C71" t="str">
        <f>IF(COUNTIF(入力!B71,"*水*"),"水","")</f>
        <v/>
      </c>
      <c r="D71" t="str">
        <f>IF(COUNTIF(入力!B71,"*木*"),"木","")</f>
        <v/>
      </c>
      <c r="E71" t="str">
        <f>IF(COUNTIF(入力!B71,"*金*"),"金","")</f>
        <v/>
      </c>
      <c r="F71" t="str">
        <f>IF(COUNTIF(入力!B71,"*土*"),"土","")</f>
        <v/>
      </c>
      <c r="G71" t="str">
        <f>IF(COUNTIF(入力!B71,"*日*"),"日","")</f>
        <v/>
      </c>
      <c r="H71" t="str">
        <f t="shared" si="16"/>
        <v/>
      </c>
      <c r="I71" t="str">
        <f t="shared" si="17"/>
        <v/>
      </c>
      <c r="J71" t="str">
        <f t="shared" si="18"/>
        <v/>
      </c>
      <c r="K71" t="str">
        <f t="shared" si="19"/>
        <v/>
      </c>
      <c r="L71" t="str">
        <f t="shared" si="20"/>
        <v/>
      </c>
      <c r="M71" t="str">
        <f t="shared" si="21"/>
        <v/>
      </c>
      <c r="N71" t="str">
        <f t="shared" si="22"/>
        <v/>
      </c>
      <c r="O71" t="str">
        <f t="shared" si="23"/>
        <v/>
      </c>
      <c r="P71" t="str">
        <f t="shared" si="24"/>
        <v/>
      </c>
      <c r="Q71" t="str">
        <f t="shared" si="25"/>
        <v/>
      </c>
      <c r="R71" t="str">
        <f t="shared" si="26"/>
        <v/>
      </c>
      <c r="S71" t="str">
        <f t="shared" si="27"/>
        <v/>
      </c>
      <c r="T71" t="str">
        <f t="shared" si="28"/>
        <v/>
      </c>
      <c r="U71" t="str">
        <f t="shared" si="29"/>
        <v/>
      </c>
      <c r="W71" t="str">
        <f t="shared" si="30"/>
        <v>不定</v>
      </c>
    </row>
    <row r="72" spans="1:23">
      <c r="A72" t="str">
        <f>IF(COUNTIF(入力!B72,"*月*"),"月","")</f>
        <v/>
      </c>
      <c r="B72" t="str">
        <f>IF(COUNTIF(入力!B72,"*火*"),"火","")</f>
        <v/>
      </c>
      <c r="C72" t="str">
        <f>IF(COUNTIF(入力!B72,"*水*"),"水","")</f>
        <v/>
      </c>
      <c r="D72" t="str">
        <f>IF(COUNTIF(入力!B72,"*木*"),"木","")</f>
        <v/>
      </c>
      <c r="E72" t="str">
        <f>IF(COUNTIF(入力!B72,"*金*"),"金","")</f>
        <v/>
      </c>
      <c r="F72" t="str">
        <f>IF(COUNTIF(入力!B72,"*土*"),"土","")</f>
        <v/>
      </c>
      <c r="G72" t="str">
        <f>IF(COUNTIF(入力!B72,"*日*"),"日","")</f>
        <v/>
      </c>
      <c r="H72" t="str">
        <f t="shared" si="16"/>
        <v/>
      </c>
      <c r="I72" t="str">
        <f t="shared" si="17"/>
        <v/>
      </c>
      <c r="J72" t="str">
        <f t="shared" si="18"/>
        <v/>
      </c>
      <c r="K72" t="str">
        <f t="shared" si="19"/>
        <v/>
      </c>
      <c r="L72" t="str">
        <f t="shared" si="20"/>
        <v/>
      </c>
      <c r="M72" t="str">
        <f t="shared" si="21"/>
        <v/>
      </c>
      <c r="N72" t="str">
        <f t="shared" si="22"/>
        <v/>
      </c>
      <c r="O72" t="str">
        <f t="shared" si="23"/>
        <v/>
      </c>
      <c r="P72" t="str">
        <f t="shared" si="24"/>
        <v/>
      </c>
      <c r="Q72" t="str">
        <f t="shared" si="25"/>
        <v/>
      </c>
      <c r="R72" t="str">
        <f t="shared" si="26"/>
        <v/>
      </c>
      <c r="S72" t="str">
        <f t="shared" si="27"/>
        <v/>
      </c>
      <c r="T72" t="str">
        <f t="shared" si="28"/>
        <v/>
      </c>
      <c r="U72" t="str">
        <f t="shared" si="29"/>
        <v/>
      </c>
      <c r="W72" t="str">
        <f t="shared" si="30"/>
        <v>不定</v>
      </c>
    </row>
    <row r="73" spans="1:23">
      <c r="A73" t="str">
        <f>IF(COUNTIF(入力!B73,"*月*"),"月","")</f>
        <v/>
      </c>
      <c r="B73" t="str">
        <f>IF(COUNTIF(入力!B73,"*火*"),"火","")</f>
        <v/>
      </c>
      <c r="C73" t="str">
        <f>IF(COUNTIF(入力!B73,"*水*"),"水","")</f>
        <v/>
      </c>
      <c r="D73" t="str">
        <f>IF(COUNTIF(入力!B73,"*木*"),"木","")</f>
        <v/>
      </c>
      <c r="E73" t="str">
        <f>IF(COUNTIF(入力!B73,"*金*"),"金","")</f>
        <v/>
      </c>
      <c r="F73" t="str">
        <f>IF(COUNTIF(入力!B73,"*土*"),"土","")</f>
        <v/>
      </c>
      <c r="G73" t="str">
        <f>IF(COUNTIF(入力!B73,"*日*"),"日","")</f>
        <v/>
      </c>
      <c r="H73" t="str">
        <f t="shared" si="16"/>
        <v/>
      </c>
      <c r="I73" t="str">
        <f t="shared" si="17"/>
        <v/>
      </c>
      <c r="J73" t="str">
        <f t="shared" si="18"/>
        <v/>
      </c>
      <c r="K73" t="str">
        <f t="shared" si="19"/>
        <v/>
      </c>
      <c r="L73" t="str">
        <f t="shared" si="20"/>
        <v/>
      </c>
      <c r="M73" t="str">
        <f t="shared" si="21"/>
        <v/>
      </c>
      <c r="N73" t="str">
        <f t="shared" si="22"/>
        <v/>
      </c>
      <c r="O73" t="str">
        <f t="shared" si="23"/>
        <v/>
      </c>
      <c r="P73" t="str">
        <f t="shared" si="24"/>
        <v/>
      </c>
      <c r="Q73" t="str">
        <f t="shared" si="25"/>
        <v/>
      </c>
      <c r="R73" t="str">
        <f t="shared" si="26"/>
        <v/>
      </c>
      <c r="S73" t="str">
        <f t="shared" si="27"/>
        <v/>
      </c>
      <c r="T73" t="str">
        <f t="shared" si="28"/>
        <v/>
      </c>
      <c r="U73" t="str">
        <f t="shared" si="29"/>
        <v/>
      </c>
      <c r="W73" t="str">
        <f t="shared" si="30"/>
        <v>不定</v>
      </c>
    </row>
    <row r="74" spans="1:23">
      <c r="A74" t="str">
        <f>IF(COUNTIF(入力!B74,"*月*"),"月","")</f>
        <v/>
      </c>
      <c r="B74" t="str">
        <f>IF(COUNTIF(入力!B74,"*火*"),"火","")</f>
        <v/>
      </c>
      <c r="C74" t="str">
        <f>IF(COUNTIF(入力!B74,"*水*"),"水","")</f>
        <v/>
      </c>
      <c r="D74" t="str">
        <f>IF(COUNTIF(入力!B74,"*木*"),"木","")</f>
        <v/>
      </c>
      <c r="E74" t="str">
        <f>IF(COUNTIF(入力!B74,"*金*"),"金","")</f>
        <v/>
      </c>
      <c r="F74" t="str">
        <f>IF(COUNTIF(入力!B74,"*土*"),"土","")</f>
        <v/>
      </c>
      <c r="G74" t="str">
        <f>IF(COUNTIF(入力!B74,"*日*"),"日","")</f>
        <v/>
      </c>
      <c r="H74" t="str">
        <f t="shared" si="16"/>
        <v/>
      </c>
      <c r="I74" t="str">
        <f t="shared" si="17"/>
        <v/>
      </c>
      <c r="J74" t="str">
        <f t="shared" si="18"/>
        <v/>
      </c>
      <c r="K74" t="str">
        <f t="shared" si="19"/>
        <v/>
      </c>
      <c r="L74" t="str">
        <f t="shared" si="20"/>
        <v/>
      </c>
      <c r="M74" t="str">
        <f t="shared" si="21"/>
        <v/>
      </c>
      <c r="N74" t="str">
        <f t="shared" si="22"/>
        <v/>
      </c>
      <c r="O74" t="str">
        <f t="shared" si="23"/>
        <v/>
      </c>
      <c r="P74" t="str">
        <f t="shared" si="24"/>
        <v/>
      </c>
      <c r="Q74" t="str">
        <f t="shared" si="25"/>
        <v/>
      </c>
      <c r="R74" t="str">
        <f t="shared" si="26"/>
        <v/>
      </c>
      <c r="S74" t="str">
        <f t="shared" si="27"/>
        <v/>
      </c>
      <c r="T74" t="str">
        <f t="shared" si="28"/>
        <v/>
      </c>
      <c r="U74" t="str">
        <f t="shared" si="29"/>
        <v/>
      </c>
      <c r="W74" t="str">
        <f t="shared" si="30"/>
        <v>不定</v>
      </c>
    </row>
    <row r="75" spans="1:23">
      <c r="A75" t="str">
        <f>IF(COUNTIF(入力!B75,"*月*"),"月","")</f>
        <v/>
      </c>
      <c r="B75" t="str">
        <f>IF(COUNTIF(入力!B75,"*火*"),"火","")</f>
        <v/>
      </c>
      <c r="C75" t="str">
        <f>IF(COUNTIF(入力!B75,"*水*"),"水","")</f>
        <v/>
      </c>
      <c r="D75" t="str">
        <f>IF(COUNTIF(入力!B75,"*木*"),"木","")</f>
        <v/>
      </c>
      <c r="E75" t="str">
        <f>IF(COUNTIF(入力!B75,"*金*"),"金","")</f>
        <v/>
      </c>
      <c r="F75" t="str">
        <f>IF(COUNTIF(入力!B75,"*土*"),"土","")</f>
        <v/>
      </c>
      <c r="G75" t="str">
        <f>IF(COUNTIF(入力!B75,"*日*"),"日","")</f>
        <v/>
      </c>
      <c r="H75" t="str">
        <f t="shared" si="16"/>
        <v/>
      </c>
      <c r="I75" t="str">
        <f t="shared" si="17"/>
        <v/>
      </c>
      <c r="J75" t="str">
        <f t="shared" si="18"/>
        <v/>
      </c>
      <c r="K75" t="str">
        <f t="shared" si="19"/>
        <v/>
      </c>
      <c r="L75" t="str">
        <f t="shared" si="20"/>
        <v/>
      </c>
      <c r="M75" t="str">
        <f t="shared" si="21"/>
        <v/>
      </c>
      <c r="N75" t="str">
        <f t="shared" si="22"/>
        <v/>
      </c>
      <c r="O75" t="str">
        <f t="shared" si="23"/>
        <v/>
      </c>
      <c r="P75" t="str">
        <f t="shared" si="24"/>
        <v/>
      </c>
      <c r="Q75" t="str">
        <f t="shared" si="25"/>
        <v/>
      </c>
      <c r="R75" t="str">
        <f t="shared" si="26"/>
        <v/>
      </c>
      <c r="S75" t="str">
        <f t="shared" si="27"/>
        <v/>
      </c>
      <c r="T75" t="str">
        <f t="shared" si="28"/>
        <v/>
      </c>
      <c r="U75" t="str">
        <f t="shared" si="29"/>
        <v/>
      </c>
      <c r="W75" t="str">
        <f t="shared" si="30"/>
        <v>不定</v>
      </c>
    </row>
    <row r="76" spans="1:23">
      <c r="A76" t="str">
        <f>IF(COUNTIF(入力!B76,"*月*"),"月","")</f>
        <v/>
      </c>
      <c r="B76" t="str">
        <f>IF(COUNTIF(入力!B76,"*火*"),"火","")</f>
        <v/>
      </c>
      <c r="C76" t="str">
        <f>IF(COUNTIF(入力!B76,"*水*"),"水","")</f>
        <v/>
      </c>
      <c r="D76" t="str">
        <f>IF(COUNTIF(入力!B76,"*木*"),"木","")</f>
        <v/>
      </c>
      <c r="E76" t="str">
        <f>IF(COUNTIF(入力!B76,"*金*"),"金","")</f>
        <v/>
      </c>
      <c r="F76" t="str">
        <f>IF(COUNTIF(入力!B76,"*土*"),"土","")</f>
        <v/>
      </c>
      <c r="G76" t="str">
        <f>IF(COUNTIF(入力!B76,"*日*"),"日","")</f>
        <v/>
      </c>
      <c r="H76" t="str">
        <f t="shared" si="16"/>
        <v/>
      </c>
      <c r="I76" t="str">
        <f t="shared" si="17"/>
        <v/>
      </c>
      <c r="J76" t="str">
        <f t="shared" si="18"/>
        <v/>
      </c>
      <c r="K76" t="str">
        <f t="shared" si="19"/>
        <v/>
      </c>
      <c r="L76" t="str">
        <f t="shared" si="20"/>
        <v/>
      </c>
      <c r="M76" t="str">
        <f t="shared" si="21"/>
        <v/>
      </c>
      <c r="N76" t="str">
        <f t="shared" si="22"/>
        <v/>
      </c>
      <c r="O76" t="str">
        <f t="shared" si="23"/>
        <v/>
      </c>
      <c r="P76" t="str">
        <f t="shared" si="24"/>
        <v/>
      </c>
      <c r="Q76" t="str">
        <f t="shared" si="25"/>
        <v/>
      </c>
      <c r="R76" t="str">
        <f t="shared" si="26"/>
        <v/>
      </c>
      <c r="S76" t="str">
        <f t="shared" si="27"/>
        <v/>
      </c>
      <c r="T76" t="str">
        <f t="shared" si="28"/>
        <v/>
      </c>
      <c r="U76" t="str">
        <f t="shared" si="29"/>
        <v/>
      </c>
      <c r="W76" t="str">
        <f t="shared" si="30"/>
        <v>不定</v>
      </c>
    </row>
    <row r="77" spans="1:23">
      <c r="A77" t="str">
        <f>IF(COUNTIF(入力!B77,"*月*"),"月","")</f>
        <v/>
      </c>
      <c r="B77" t="str">
        <f>IF(COUNTIF(入力!B77,"*火*"),"火","")</f>
        <v/>
      </c>
      <c r="C77" t="str">
        <f>IF(COUNTIF(入力!B77,"*水*"),"水","")</f>
        <v/>
      </c>
      <c r="D77" t="str">
        <f>IF(COUNTIF(入力!B77,"*木*"),"木","")</f>
        <v/>
      </c>
      <c r="E77" t="str">
        <f>IF(COUNTIF(入力!B77,"*金*"),"金","")</f>
        <v/>
      </c>
      <c r="F77" t="str">
        <f>IF(COUNTIF(入力!B77,"*土*"),"土","")</f>
        <v/>
      </c>
      <c r="G77" t="str">
        <f>IF(COUNTIF(入力!B77,"*日*"),"日","")</f>
        <v/>
      </c>
      <c r="H77" t="str">
        <f t="shared" si="16"/>
        <v/>
      </c>
      <c r="I77" t="str">
        <f t="shared" si="17"/>
        <v/>
      </c>
      <c r="J77" t="str">
        <f t="shared" si="18"/>
        <v/>
      </c>
      <c r="K77" t="str">
        <f t="shared" si="19"/>
        <v/>
      </c>
      <c r="L77" t="str">
        <f t="shared" si="20"/>
        <v/>
      </c>
      <c r="M77" t="str">
        <f t="shared" si="21"/>
        <v/>
      </c>
      <c r="N77" t="str">
        <f t="shared" si="22"/>
        <v/>
      </c>
      <c r="O77" t="str">
        <f t="shared" si="23"/>
        <v/>
      </c>
      <c r="P77" t="str">
        <f t="shared" si="24"/>
        <v/>
      </c>
      <c r="Q77" t="str">
        <f t="shared" si="25"/>
        <v/>
      </c>
      <c r="R77" t="str">
        <f t="shared" si="26"/>
        <v/>
      </c>
      <c r="S77" t="str">
        <f t="shared" si="27"/>
        <v/>
      </c>
      <c r="T77" t="str">
        <f t="shared" si="28"/>
        <v/>
      </c>
      <c r="U77" t="str">
        <f t="shared" si="29"/>
        <v/>
      </c>
      <c r="W77" t="str">
        <f t="shared" si="30"/>
        <v>不定</v>
      </c>
    </row>
    <row r="78" spans="1:23">
      <c r="A78" t="str">
        <f>IF(COUNTIF(入力!B78,"*月*"),"月","")</f>
        <v/>
      </c>
      <c r="B78" t="str">
        <f>IF(COUNTIF(入力!B78,"*火*"),"火","")</f>
        <v/>
      </c>
      <c r="C78" t="str">
        <f>IF(COUNTIF(入力!B78,"*水*"),"水","")</f>
        <v/>
      </c>
      <c r="D78" t="str">
        <f>IF(COUNTIF(入力!B78,"*木*"),"木","")</f>
        <v/>
      </c>
      <c r="E78" t="str">
        <f>IF(COUNTIF(入力!B78,"*金*"),"金","")</f>
        <v/>
      </c>
      <c r="F78" t="str">
        <f>IF(COUNTIF(入力!B78,"*土*"),"土","")</f>
        <v/>
      </c>
      <c r="G78" t="str">
        <f>IF(COUNTIF(入力!B78,"*日*"),"日","")</f>
        <v/>
      </c>
      <c r="H78" t="str">
        <f t="shared" si="16"/>
        <v/>
      </c>
      <c r="I78" t="str">
        <f t="shared" si="17"/>
        <v/>
      </c>
      <c r="J78" t="str">
        <f t="shared" si="18"/>
        <v/>
      </c>
      <c r="K78" t="str">
        <f t="shared" si="19"/>
        <v/>
      </c>
      <c r="L78" t="str">
        <f t="shared" si="20"/>
        <v/>
      </c>
      <c r="M78" t="str">
        <f t="shared" si="21"/>
        <v/>
      </c>
      <c r="N78" t="str">
        <f t="shared" si="22"/>
        <v/>
      </c>
      <c r="O78" t="str">
        <f t="shared" si="23"/>
        <v/>
      </c>
      <c r="P78" t="str">
        <f t="shared" si="24"/>
        <v/>
      </c>
      <c r="Q78" t="str">
        <f t="shared" si="25"/>
        <v/>
      </c>
      <c r="R78" t="str">
        <f t="shared" si="26"/>
        <v/>
      </c>
      <c r="S78" t="str">
        <f t="shared" si="27"/>
        <v/>
      </c>
      <c r="T78" t="str">
        <f t="shared" si="28"/>
        <v/>
      </c>
      <c r="U78" t="str">
        <f t="shared" si="29"/>
        <v/>
      </c>
      <c r="W78" t="str">
        <f t="shared" si="30"/>
        <v>不定</v>
      </c>
    </row>
    <row r="79" spans="1:23">
      <c r="A79" t="str">
        <f>IF(COUNTIF(入力!B79,"*月*"),"月","")</f>
        <v/>
      </c>
      <c r="B79" t="str">
        <f>IF(COUNTIF(入力!B79,"*火*"),"火","")</f>
        <v/>
      </c>
      <c r="C79" t="str">
        <f>IF(COUNTIF(入力!B79,"*水*"),"水","")</f>
        <v/>
      </c>
      <c r="D79" t="str">
        <f>IF(COUNTIF(入力!B79,"*木*"),"木","")</f>
        <v/>
      </c>
      <c r="E79" t="str">
        <f>IF(COUNTIF(入力!B79,"*金*"),"金","")</f>
        <v/>
      </c>
      <c r="F79" t="str">
        <f>IF(COUNTIF(入力!B79,"*土*"),"土","")</f>
        <v/>
      </c>
      <c r="G79" t="str">
        <f>IF(COUNTIF(入力!B79,"*日*"),"日","")</f>
        <v/>
      </c>
      <c r="H79" t="str">
        <f t="shared" si="16"/>
        <v/>
      </c>
      <c r="I79" t="str">
        <f t="shared" si="17"/>
        <v/>
      </c>
      <c r="J79" t="str">
        <f t="shared" si="18"/>
        <v/>
      </c>
      <c r="K79" t="str">
        <f t="shared" si="19"/>
        <v/>
      </c>
      <c r="L79" t="str">
        <f t="shared" si="20"/>
        <v/>
      </c>
      <c r="M79" t="str">
        <f t="shared" si="21"/>
        <v/>
      </c>
      <c r="N79" t="str">
        <f t="shared" si="22"/>
        <v/>
      </c>
      <c r="O79" t="str">
        <f t="shared" si="23"/>
        <v/>
      </c>
      <c r="P79" t="str">
        <f t="shared" si="24"/>
        <v/>
      </c>
      <c r="Q79" t="str">
        <f t="shared" si="25"/>
        <v/>
      </c>
      <c r="R79" t="str">
        <f t="shared" si="26"/>
        <v/>
      </c>
      <c r="S79" t="str">
        <f t="shared" si="27"/>
        <v/>
      </c>
      <c r="T79" t="str">
        <f t="shared" si="28"/>
        <v/>
      </c>
      <c r="U79" t="str">
        <f t="shared" si="29"/>
        <v/>
      </c>
      <c r="W79" t="str">
        <f t="shared" si="30"/>
        <v>不定</v>
      </c>
    </row>
    <row r="80" spans="1:23">
      <c r="A80" t="str">
        <f>IF(COUNTIF(入力!B80,"*月*"),"月","")</f>
        <v/>
      </c>
      <c r="B80" t="str">
        <f>IF(COUNTIF(入力!B80,"*火*"),"火","")</f>
        <v/>
      </c>
      <c r="C80" t="str">
        <f>IF(COUNTIF(入力!B80,"*水*"),"水","")</f>
        <v/>
      </c>
      <c r="D80" t="str">
        <f>IF(COUNTIF(入力!B80,"*木*"),"木","")</f>
        <v/>
      </c>
      <c r="E80" t="str">
        <f>IF(COUNTIF(入力!B80,"*金*"),"金","")</f>
        <v/>
      </c>
      <c r="F80" t="str">
        <f>IF(COUNTIF(入力!B80,"*土*"),"土","")</f>
        <v/>
      </c>
      <c r="G80" t="str">
        <f>IF(COUNTIF(入力!B80,"*日*"),"日","")</f>
        <v/>
      </c>
      <c r="H80" t="str">
        <f t="shared" si="16"/>
        <v/>
      </c>
      <c r="I80" t="str">
        <f t="shared" si="17"/>
        <v/>
      </c>
      <c r="J80" t="str">
        <f t="shared" si="18"/>
        <v/>
      </c>
      <c r="K80" t="str">
        <f t="shared" si="19"/>
        <v/>
      </c>
      <c r="L80" t="str">
        <f t="shared" si="20"/>
        <v/>
      </c>
      <c r="M80" t="str">
        <f t="shared" si="21"/>
        <v/>
      </c>
      <c r="N80" t="str">
        <f t="shared" si="22"/>
        <v/>
      </c>
      <c r="O80" t="str">
        <f t="shared" si="23"/>
        <v/>
      </c>
      <c r="P80" t="str">
        <f t="shared" si="24"/>
        <v/>
      </c>
      <c r="Q80" t="str">
        <f t="shared" si="25"/>
        <v/>
      </c>
      <c r="R80" t="str">
        <f t="shared" si="26"/>
        <v/>
      </c>
      <c r="S80" t="str">
        <f t="shared" si="27"/>
        <v/>
      </c>
      <c r="T80" t="str">
        <f t="shared" si="28"/>
        <v/>
      </c>
      <c r="U80" t="str">
        <f t="shared" si="29"/>
        <v/>
      </c>
      <c r="W80" t="str">
        <f t="shared" si="30"/>
        <v>不定</v>
      </c>
    </row>
    <row r="81" spans="1:23">
      <c r="A81" t="str">
        <f>IF(COUNTIF(入力!B81,"*月*"),"月","")</f>
        <v/>
      </c>
      <c r="B81" t="str">
        <f>IF(COUNTIF(入力!B81,"*火*"),"火","")</f>
        <v/>
      </c>
      <c r="C81" t="str">
        <f>IF(COUNTIF(入力!B81,"*水*"),"水","")</f>
        <v/>
      </c>
      <c r="D81" t="str">
        <f>IF(COUNTIF(入力!B81,"*木*"),"木","")</f>
        <v/>
      </c>
      <c r="E81" t="str">
        <f>IF(COUNTIF(入力!B81,"*金*"),"金","")</f>
        <v/>
      </c>
      <c r="F81" t="str">
        <f>IF(COUNTIF(入力!B81,"*土*"),"土","")</f>
        <v/>
      </c>
      <c r="G81" t="str">
        <f>IF(COUNTIF(入力!B81,"*日*"),"日","")</f>
        <v/>
      </c>
      <c r="H81" t="str">
        <f t="shared" si="16"/>
        <v/>
      </c>
      <c r="I81" t="str">
        <f t="shared" si="17"/>
        <v/>
      </c>
      <c r="J81" t="str">
        <f t="shared" si="18"/>
        <v/>
      </c>
      <c r="K81" t="str">
        <f t="shared" si="19"/>
        <v/>
      </c>
      <c r="L81" t="str">
        <f t="shared" si="20"/>
        <v/>
      </c>
      <c r="M81" t="str">
        <f t="shared" si="21"/>
        <v/>
      </c>
      <c r="N81" t="str">
        <f t="shared" si="22"/>
        <v/>
      </c>
      <c r="O81" t="str">
        <f t="shared" si="23"/>
        <v/>
      </c>
      <c r="P81" t="str">
        <f t="shared" si="24"/>
        <v/>
      </c>
      <c r="Q81" t="str">
        <f t="shared" si="25"/>
        <v/>
      </c>
      <c r="R81" t="str">
        <f t="shared" si="26"/>
        <v/>
      </c>
      <c r="S81" t="str">
        <f t="shared" si="27"/>
        <v/>
      </c>
      <c r="T81" t="str">
        <f t="shared" si="28"/>
        <v/>
      </c>
      <c r="U81" t="str">
        <f t="shared" si="29"/>
        <v/>
      </c>
      <c r="W81" t="str">
        <f t="shared" si="30"/>
        <v>不定</v>
      </c>
    </row>
    <row r="82" spans="1:23">
      <c r="A82" t="str">
        <f>IF(COUNTIF(入力!B82,"*月*"),"月","")</f>
        <v/>
      </c>
      <c r="B82" t="str">
        <f>IF(COUNTIF(入力!B82,"*火*"),"火","")</f>
        <v/>
      </c>
      <c r="C82" t="str">
        <f>IF(COUNTIF(入力!B82,"*水*"),"水","")</f>
        <v/>
      </c>
      <c r="D82" t="str">
        <f>IF(COUNTIF(入力!B82,"*木*"),"木","")</f>
        <v/>
      </c>
      <c r="E82" t="str">
        <f>IF(COUNTIF(入力!B82,"*金*"),"金","")</f>
        <v/>
      </c>
      <c r="F82" t="str">
        <f>IF(COUNTIF(入力!B82,"*土*"),"土","")</f>
        <v/>
      </c>
      <c r="G82" t="str">
        <f>IF(COUNTIF(入力!B82,"*日*"),"日","")</f>
        <v/>
      </c>
      <c r="H82" t="str">
        <f t="shared" si="16"/>
        <v/>
      </c>
      <c r="I82" t="str">
        <f t="shared" si="17"/>
        <v/>
      </c>
      <c r="J82" t="str">
        <f t="shared" si="18"/>
        <v/>
      </c>
      <c r="K82" t="str">
        <f t="shared" si="19"/>
        <v/>
      </c>
      <c r="L82" t="str">
        <f t="shared" si="20"/>
        <v/>
      </c>
      <c r="M82" t="str">
        <f t="shared" si="21"/>
        <v/>
      </c>
      <c r="N82" t="str">
        <f t="shared" si="22"/>
        <v/>
      </c>
      <c r="O82" t="str">
        <f t="shared" si="23"/>
        <v/>
      </c>
      <c r="P82" t="str">
        <f t="shared" si="24"/>
        <v/>
      </c>
      <c r="Q82" t="str">
        <f t="shared" si="25"/>
        <v/>
      </c>
      <c r="R82" t="str">
        <f t="shared" si="26"/>
        <v/>
      </c>
      <c r="S82" t="str">
        <f t="shared" si="27"/>
        <v/>
      </c>
      <c r="T82" t="str">
        <f t="shared" si="28"/>
        <v/>
      </c>
      <c r="U82" t="str">
        <f t="shared" si="29"/>
        <v/>
      </c>
      <c r="W82" t="str">
        <f t="shared" si="30"/>
        <v>不定</v>
      </c>
    </row>
    <row r="83" spans="1:23">
      <c r="A83" t="str">
        <f>IF(COUNTIF(入力!B83,"*月*"),"月","")</f>
        <v/>
      </c>
      <c r="B83" t="str">
        <f>IF(COUNTIF(入力!B83,"*火*"),"火","")</f>
        <v/>
      </c>
      <c r="C83" t="str">
        <f>IF(COUNTIF(入力!B83,"*水*"),"水","")</f>
        <v/>
      </c>
      <c r="D83" t="str">
        <f>IF(COUNTIF(入力!B83,"*木*"),"木","")</f>
        <v/>
      </c>
      <c r="E83" t="str">
        <f>IF(COUNTIF(入力!B83,"*金*"),"金","")</f>
        <v/>
      </c>
      <c r="F83" t="str">
        <f>IF(COUNTIF(入力!B83,"*土*"),"土","")</f>
        <v/>
      </c>
      <c r="G83" t="str">
        <f>IF(COUNTIF(入力!B83,"*日*"),"日","")</f>
        <v/>
      </c>
      <c r="H83" t="str">
        <f t="shared" si="16"/>
        <v/>
      </c>
      <c r="I83" t="str">
        <f t="shared" si="17"/>
        <v/>
      </c>
      <c r="J83" t="str">
        <f t="shared" si="18"/>
        <v/>
      </c>
      <c r="K83" t="str">
        <f t="shared" si="19"/>
        <v/>
      </c>
      <c r="L83" t="str">
        <f t="shared" si="20"/>
        <v/>
      </c>
      <c r="M83" t="str">
        <f t="shared" si="21"/>
        <v/>
      </c>
      <c r="N83" t="str">
        <f t="shared" si="22"/>
        <v/>
      </c>
      <c r="O83" t="str">
        <f t="shared" si="23"/>
        <v/>
      </c>
      <c r="P83" t="str">
        <f t="shared" si="24"/>
        <v/>
      </c>
      <c r="Q83" t="str">
        <f t="shared" si="25"/>
        <v/>
      </c>
      <c r="R83" t="str">
        <f t="shared" si="26"/>
        <v/>
      </c>
      <c r="S83" t="str">
        <f t="shared" si="27"/>
        <v/>
      </c>
      <c r="T83" t="str">
        <f t="shared" si="28"/>
        <v/>
      </c>
      <c r="U83" t="str">
        <f t="shared" si="29"/>
        <v/>
      </c>
      <c r="W83" t="str">
        <f t="shared" si="30"/>
        <v>不定</v>
      </c>
    </row>
    <row r="84" spans="1:23">
      <c r="A84" t="str">
        <f>IF(COUNTIF(入力!B84,"*月*"),"月","")</f>
        <v/>
      </c>
      <c r="B84" t="str">
        <f>IF(COUNTIF(入力!B84,"*火*"),"火","")</f>
        <v/>
      </c>
      <c r="C84" t="str">
        <f>IF(COUNTIF(入力!B84,"*水*"),"水","")</f>
        <v/>
      </c>
      <c r="D84" t="str">
        <f>IF(COUNTIF(入力!B84,"*木*"),"木","")</f>
        <v/>
      </c>
      <c r="E84" t="str">
        <f>IF(COUNTIF(入力!B84,"*金*"),"金","")</f>
        <v/>
      </c>
      <c r="F84" t="str">
        <f>IF(COUNTIF(入力!B84,"*土*"),"土","")</f>
        <v/>
      </c>
      <c r="G84" t="str">
        <f>IF(COUNTIF(入力!B84,"*日*"),"日","")</f>
        <v/>
      </c>
      <c r="H84" t="str">
        <f t="shared" si="16"/>
        <v/>
      </c>
      <c r="I84" t="str">
        <f t="shared" si="17"/>
        <v/>
      </c>
      <c r="J84" t="str">
        <f t="shared" si="18"/>
        <v/>
      </c>
      <c r="K84" t="str">
        <f t="shared" si="19"/>
        <v/>
      </c>
      <c r="L84" t="str">
        <f t="shared" si="20"/>
        <v/>
      </c>
      <c r="M84" t="str">
        <f t="shared" si="21"/>
        <v/>
      </c>
      <c r="N84" t="str">
        <f t="shared" si="22"/>
        <v/>
      </c>
      <c r="O84" t="str">
        <f t="shared" si="23"/>
        <v/>
      </c>
      <c r="P84" t="str">
        <f t="shared" si="24"/>
        <v/>
      </c>
      <c r="Q84" t="str">
        <f t="shared" si="25"/>
        <v/>
      </c>
      <c r="R84" t="str">
        <f t="shared" si="26"/>
        <v/>
      </c>
      <c r="S84" t="str">
        <f t="shared" si="27"/>
        <v/>
      </c>
      <c r="T84" t="str">
        <f t="shared" si="28"/>
        <v/>
      </c>
      <c r="U84" t="str">
        <f t="shared" si="29"/>
        <v/>
      </c>
      <c r="W84" t="str">
        <f t="shared" si="30"/>
        <v>不定</v>
      </c>
    </row>
    <row r="85" spans="1:23">
      <c r="A85" t="str">
        <f>IF(COUNTIF(入力!B85,"*月*"),"月","")</f>
        <v/>
      </c>
      <c r="B85" t="str">
        <f>IF(COUNTIF(入力!B85,"*火*"),"火","")</f>
        <v/>
      </c>
      <c r="C85" t="str">
        <f>IF(COUNTIF(入力!B85,"*水*"),"水","")</f>
        <v/>
      </c>
      <c r="D85" t="str">
        <f>IF(COUNTIF(入力!B85,"*木*"),"木","")</f>
        <v/>
      </c>
      <c r="E85" t="str">
        <f>IF(COUNTIF(入力!B85,"*金*"),"金","")</f>
        <v/>
      </c>
      <c r="F85" t="str">
        <f>IF(COUNTIF(入力!B85,"*土*"),"土","")</f>
        <v/>
      </c>
      <c r="G85" t="str">
        <f>IF(COUNTIF(入力!B85,"*日*"),"日","")</f>
        <v/>
      </c>
      <c r="H85" t="str">
        <f t="shared" si="16"/>
        <v/>
      </c>
      <c r="I85" t="str">
        <f t="shared" si="17"/>
        <v/>
      </c>
      <c r="J85" t="str">
        <f t="shared" si="18"/>
        <v/>
      </c>
      <c r="K85" t="str">
        <f t="shared" si="19"/>
        <v/>
      </c>
      <c r="L85" t="str">
        <f t="shared" si="20"/>
        <v/>
      </c>
      <c r="M85" t="str">
        <f t="shared" si="21"/>
        <v/>
      </c>
      <c r="N85" t="str">
        <f t="shared" si="22"/>
        <v/>
      </c>
      <c r="O85" t="str">
        <f t="shared" si="23"/>
        <v/>
      </c>
      <c r="P85" t="str">
        <f t="shared" si="24"/>
        <v/>
      </c>
      <c r="Q85" t="str">
        <f t="shared" si="25"/>
        <v/>
      </c>
      <c r="R85" t="str">
        <f t="shared" si="26"/>
        <v/>
      </c>
      <c r="S85" t="str">
        <f t="shared" si="27"/>
        <v/>
      </c>
      <c r="T85" t="str">
        <f t="shared" si="28"/>
        <v/>
      </c>
      <c r="U85" t="str">
        <f t="shared" si="29"/>
        <v/>
      </c>
      <c r="W85" t="str">
        <f t="shared" si="30"/>
        <v>不定</v>
      </c>
    </row>
    <row r="86" spans="1:23">
      <c r="A86" t="str">
        <f>IF(COUNTIF(入力!B86,"*月*"),"月","")</f>
        <v/>
      </c>
      <c r="B86" t="str">
        <f>IF(COUNTIF(入力!B86,"*火*"),"火","")</f>
        <v/>
      </c>
      <c r="C86" t="str">
        <f>IF(COUNTIF(入力!B86,"*水*"),"水","")</f>
        <v/>
      </c>
      <c r="D86" t="str">
        <f>IF(COUNTIF(入力!B86,"*木*"),"木","")</f>
        <v/>
      </c>
      <c r="E86" t="str">
        <f>IF(COUNTIF(入力!B86,"*金*"),"金","")</f>
        <v/>
      </c>
      <c r="F86" t="str">
        <f>IF(COUNTIF(入力!B86,"*土*"),"土","")</f>
        <v/>
      </c>
      <c r="G86" t="str">
        <f>IF(COUNTIF(入力!B86,"*日*"),"日","")</f>
        <v/>
      </c>
      <c r="H86" t="str">
        <f t="shared" si="16"/>
        <v/>
      </c>
      <c r="I86" t="str">
        <f t="shared" si="17"/>
        <v/>
      </c>
      <c r="J86" t="str">
        <f t="shared" si="18"/>
        <v/>
      </c>
      <c r="K86" t="str">
        <f t="shared" si="19"/>
        <v/>
      </c>
      <c r="L86" t="str">
        <f t="shared" si="20"/>
        <v/>
      </c>
      <c r="M86" t="str">
        <f t="shared" si="21"/>
        <v/>
      </c>
      <c r="N86" t="str">
        <f t="shared" si="22"/>
        <v/>
      </c>
      <c r="O86" t="str">
        <f t="shared" si="23"/>
        <v/>
      </c>
      <c r="P86" t="str">
        <f t="shared" si="24"/>
        <v/>
      </c>
      <c r="Q86" t="str">
        <f t="shared" si="25"/>
        <v/>
      </c>
      <c r="R86" t="str">
        <f t="shared" si="26"/>
        <v/>
      </c>
      <c r="S86" t="str">
        <f t="shared" si="27"/>
        <v/>
      </c>
      <c r="T86" t="str">
        <f t="shared" si="28"/>
        <v/>
      </c>
      <c r="U86" t="str">
        <f t="shared" si="29"/>
        <v/>
      </c>
      <c r="W86" t="str">
        <f t="shared" si="30"/>
        <v>不定</v>
      </c>
    </row>
    <row r="87" spans="1:23">
      <c r="A87" t="str">
        <f>IF(COUNTIF(入力!B87,"*月*"),"月","")</f>
        <v/>
      </c>
      <c r="B87" t="str">
        <f>IF(COUNTIF(入力!B87,"*火*"),"火","")</f>
        <v/>
      </c>
      <c r="C87" t="str">
        <f>IF(COUNTIF(入力!B87,"*水*"),"水","")</f>
        <v/>
      </c>
      <c r="D87" t="str">
        <f>IF(COUNTIF(入力!B87,"*木*"),"木","")</f>
        <v/>
      </c>
      <c r="E87" t="str">
        <f>IF(COUNTIF(入力!B87,"*金*"),"金","")</f>
        <v/>
      </c>
      <c r="F87" t="str">
        <f>IF(COUNTIF(入力!B87,"*土*"),"土","")</f>
        <v/>
      </c>
      <c r="G87" t="str">
        <f>IF(COUNTIF(入力!B87,"*日*"),"日","")</f>
        <v/>
      </c>
      <c r="H87" t="str">
        <f t="shared" si="16"/>
        <v/>
      </c>
      <c r="I87" t="str">
        <f t="shared" si="17"/>
        <v/>
      </c>
      <c r="J87" t="str">
        <f t="shared" si="18"/>
        <v/>
      </c>
      <c r="K87" t="str">
        <f t="shared" si="19"/>
        <v/>
      </c>
      <c r="L87" t="str">
        <f t="shared" si="20"/>
        <v/>
      </c>
      <c r="M87" t="str">
        <f t="shared" si="21"/>
        <v/>
      </c>
      <c r="N87" t="str">
        <f t="shared" si="22"/>
        <v/>
      </c>
      <c r="O87" t="str">
        <f t="shared" si="23"/>
        <v/>
      </c>
      <c r="P87" t="str">
        <f t="shared" si="24"/>
        <v/>
      </c>
      <c r="Q87" t="str">
        <f t="shared" si="25"/>
        <v/>
      </c>
      <c r="R87" t="str">
        <f t="shared" si="26"/>
        <v/>
      </c>
      <c r="S87" t="str">
        <f t="shared" si="27"/>
        <v/>
      </c>
      <c r="T87" t="str">
        <f t="shared" si="28"/>
        <v/>
      </c>
      <c r="U87" t="str">
        <f t="shared" si="29"/>
        <v/>
      </c>
      <c r="W87" t="str">
        <f t="shared" si="30"/>
        <v>不定</v>
      </c>
    </row>
    <row r="88" spans="1:23">
      <c r="A88" t="str">
        <f>IF(COUNTIF(入力!B88,"*月*"),"月","")</f>
        <v/>
      </c>
      <c r="B88" t="str">
        <f>IF(COUNTIF(入力!B88,"*火*"),"火","")</f>
        <v/>
      </c>
      <c r="C88" t="str">
        <f>IF(COUNTIF(入力!B88,"*水*"),"水","")</f>
        <v/>
      </c>
      <c r="D88" t="str">
        <f>IF(COUNTIF(入力!B88,"*木*"),"木","")</f>
        <v/>
      </c>
      <c r="E88" t="str">
        <f>IF(COUNTIF(入力!B88,"*金*"),"金","")</f>
        <v/>
      </c>
      <c r="F88" t="str">
        <f>IF(COUNTIF(入力!B88,"*土*"),"土","")</f>
        <v/>
      </c>
      <c r="G88" t="str">
        <f>IF(COUNTIF(入力!B88,"*日*"),"日","")</f>
        <v/>
      </c>
      <c r="H88" t="str">
        <f t="shared" si="16"/>
        <v/>
      </c>
      <c r="I88" t="str">
        <f t="shared" si="17"/>
        <v/>
      </c>
      <c r="J88" t="str">
        <f t="shared" si="18"/>
        <v/>
      </c>
      <c r="K88" t="str">
        <f t="shared" si="19"/>
        <v/>
      </c>
      <c r="L88" t="str">
        <f t="shared" si="20"/>
        <v/>
      </c>
      <c r="M88" t="str">
        <f t="shared" si="21"/>
        <v/>
      </c>
      <c r="N88" t="str">
        <f t="shared" si="22"/>
        <v/>
      </c>
      <c r="O88" t="str">
        <f t="shared" si="23"/>
        <v/>
      </c>
      <c r="P88" t="str">
        <f t="shared" si="24"/>
        <v/>
      </c>
      <c r="Q88" t="str">
        <f t="shared" si="25"/>
        <v/>
      </c>
      <c r="R88" t="str">
        <f t="shared" si="26"/>
        <v/>
      </c>
      <c r="S88" t="str">
        <f t="shared" si="27"/>
        <v/>
      </c>
      <c r="T88" t="str">
        <f t="shared" si="28"/>
        <v/>
      </c>
      <c r="U88" t="str">
        <f t="shared" si="29"/>
        <v/>
      </c>
      <c r="W88" t="str">
        <f t="shared" si="30"/>
        <v>不定</v>
      </c>
    </row>
    <row r="89" spans="1:23">
      <c r="A89" t="str">
        <f>IF(COUNTIF(入力!B89,"*月*"),"月","")</f>
        <v/>
      </c>
      <c r="B89" t="str">
        <f>IF(COUNTIF(入力!B89,"*火*"),"火","")</f>
        <v/>
      </c>
      <c r="C89" t="str">
        <f>IF(COUNTIF(入力!B89,"*水*"),"水","")</f>
        <v/>
      </c>
      <c r="D89" t="str">
        <f>IF(COUNTIF(入力!B89,"*木*"),"木","")</f>
        <v/>
      </c>
      <c r="E89" t="str">
        <f>IF(COUNTIF(入力!B89,"*金*"),"金","")</f>
        <v/>
      </c>
      <c r="F89" t="str">
        <f>IF(COUNTIF(入力!B89,"*土*"),"土","")</f>
        <v/>
      </c>
      <c r="G89" t="str">
        <f>IF(COUNTIF(入力!B89,"*日*"),"日","")</f>
        <v/>
      </c>
      <c r="H89" t="str">
        <f t="shared" si="16"/>
        <v/>
      </c>
      <c r="I89" t="str">
        <f t="shared" si="17"/>
        <v/>
      </c>
      <c r="J89" t="str">
        <f t="shared" si="18"/>
        <v/>
      </c>
      <c r="K89" t="str">
        <f t="shared" si="19"/>
        <v/>
      </c>
      <c r="L89" t="str">
        <f t="shared" si="20"/>
        <v/>
      </c>
      <c r="M89" t="str">
        <f t="shared" si="21"/>
        <v/>
      </c>
      <c r="N89" t="str">
        <f t="shared" si="22"/>
        <v/>
      </c>
      <c r="O89" t="str">
        <f t="shared" si="23"/>
        <v/>
      </c>
      <c r="P89" t="str">
        <f t="shared" si="24"/>
        <v/>
      </c>
      <c r="Q89" t="str">
        <f t="shared" si="25"/>
        <v/>
      </c>
      <c r="R89" t="str">
        <f t="shared" si="26"/>
        <v/>
      </c>
      <c r="S89" t="str">
        <f t="shared" si="27"/>
        <v/>
      </c>
      <c r="T89" t="str">
        <f t="shared" si="28"/>
        <v/>
      </c>
      <c r="U89" t="str">
        <f t="shared" si="29"/>
        <v/>
      </c>
      <c r="W89" t="str">
        <f t="shared" si="30"/>
        <v>不定</v>
      </c>
    </row>
    <row r="90" spans="1:23">
      <c r="A90" t="str">
        <f>IF(COUNTIF(入力!B90,"*月*"),"月","")</f>
        <v/>
      </c>
      <c r="B90" t="str">
        <f>IF(COUNTIF(入力!B90,"*火*"),"火","")</f>
        <v/>
      </c>
      <c r="C90" t="str">
        <f>IF(COUNTIF(入力!B90,"*水*"),"水","")</f>
        <v/>
      </c>
      <c r="D90" t="str">
        <f>IF(COUNTIF(入力!B90,"*木*"),"木","")</f>
        <v/>
      </c>
      <c r="E90" t="str">
        <f>IF(COUNTIF(入力!B90,"*金*"),"金","")</f>
        <v/>
      </c>
      <c r="F90" t="str">
        <f>IF(COUNTIF(入力!B90,"*土*"),"土","")</f>
        <v/>
      </c>
      <c r="G90" t="str">
        <f>IF(COUNTIF(入力!B90,"*日*"),"日","")</f>
        <v/>
      </c>
      <c r="H90" t="str">
        <f t="shared" si="16"/>
        <v/>
      </c>
      <c r="I90" t="str">
        <f t="shared" si="17"/>
        <v/>
      </c>
      <c r="J90" t="str">
        <f t="shared" si="18"/>
        <v/>
      </c>
      <c r="K90" t="str">
        <f t="shared" si="19"/>
        <v/>
      </c>
      <c r="L90" t="str">
        <f t="shared" si="20"/>
        <v/>
      </c>
      <c r="M90" t="str">
        <f t="shared" si="21"/>
        <v/>
      </c>
      <c r="N90" t="str">
        <f t="shared" si="22"/>
        <v/>
      </c>
      <c r="O90" t="str">
        <f t="shared" si="23"/>
        <v/>
      </c>
      <c r="P90" t="str">
        <f t="shared" si="24"/>
        <v/>
      </c>
      <c r="Q90" t="str">
        <f t="shared" si="25"/>
        <v/>
      </c>
      <c r="R90" t="str">
        <f t="shared" si="26"/>
        <v/>
      </c>
      <c r="S90" t="str">
        <f t="shared" si="27"/>
        <v/>
      </c>
      <c r="T90" t="str">
        <f t="shared" si="28"/>
        <v/>
      </c>
      <c r="U90" t="str">
        <f t="shared" si="29"/>
        <v/>
      </c>
      <c r="W90" t="str">
        <f t="shared" si="30"/>
        <v>不定</v>
      </c>
    </row>
    <row r="91" spans="1:23">
      <c r="A91" t="str">
        <f>IF(COUNTIF(入力!B91,"*月*"),"月","")</f>
        <v/>
      </c>
      <c r="B91" t="str">
        <f>IF(COUNTIF(入力!B91,"*火*"),"火","")</f>
        <v/>
      </c>
      <c r="C91" t="str">
        <f>IF(COUNTIF(入力!B91,"*水*"),"水","")</f>
        <v/>
      </c>
      <c r="D91" t="str">
        <f>IF(COUNTIF(入力!B91,"*木*"),"木","")</f>
        <v/>
      </c>
      <c r="E91" t="str">
        <f>IF(COUNTIF(入力!B91,"*金*"),"金","")</f>
        <v/>
      </c>
      <c r="F91" t="str">
        <f>IF(COUNTIF(入力!B91,"*土*"),"土","")</f>
        <v/>
      </c>
      <c r="G91" t="str">
        <f>IF(COUNTIF(入力!B91,"*日*"),"日","")</f>
        <v/>
      </c>
      <c r="H91" t="str">
        <f t="shared" si="16"/>
        <v/>
      </c>
      <c r="I91" t="str">
        <f t="shared" si="17"/>
        <v/>
      </c>
      <c r="J91" t="str">
        <f t="shared" si="18"/>
        <v/>
      </c>
      <c r="K91" t="str">
        <f t="shared" si="19"/>
        <v/>
      </c>
      <c r="L91" t="str">
        <f t="shared" si="20"/>
        <v/>
      </c>
      <c r="M91" t="str">
        <f t="shared" si="21"/>
        <v/>
      </c>
      <c r="N91" t="str">
        <f t="shared" si="22"/>
        <v/>
      </c>
      <c r="O91" t="str">
        <f t="shared" si="23"/>
        <v/>
      </c>
      <c r="P91" t="str">
        <f t="shared" si="24"/>
        <v/>
      </c>
      <c r="Q91" t="str">
        <f t="shared" si="25"/>
        <v/>
      </c>
      <c r="R91" t="str">
        <f t="shared" si="26"/>
        <v/>
      </c>
      <c r="S91" t="str">
        <f t="shared" si="27"/>
        <v/>
      </c>
      <c r="T91" t="str">
        <f t="shared" si="28"/>
        <v/>
      </c>
      <c r="U91" t="str">
        <f t="shared" si="29"/>
        <v/>
      </c>
      <c r="W91" t="str">
        <f t="shared" si="30"/>
        <v>不定</v>
      </c>
    </row>
    <row r="92" spans="1:23">
      <c r="A92" t="str">
        <f>IF(COUNTIF(入力!B92,"*月*"),"月","")</f>
        <v/>
      </c>
      <c r="B92" t="str">
        <f>IF(COUNTIF(入力!B92,"*火*"),"火","")</f>
        <v/>
      </c>
      <c r="C92" t="str">
        <f>IF(COUNTIF(入力!B92,"*水*"),"水","")</f>
        <v/>
      </c>
      <c r="D92" t="str">
        <f>IF(COUNTIF(入力!B92,"*木*"),"木","")</f>
        <v/>
      </c>
      <c r="E92" t="str">
        <f>IF(COUNTIF(入力!B92,"*金*"),"金","")</f>
        <v/>
      </c>
      <c r="F92" t="str">
        <f>IF(COUNTIF(入力!B92,"*土*"),"土","")</f>
        <v/>
      </c>
      <c r="G92" t="str">
        <f>IF(COUNTIF(入力!B92,"*日*"),"日","")</f>
        <v/>
      </c>
      <c r="H92" t="str">
        <f t="shared" si="16"/>
        <v/>
      </c>
      <c r="I92" t="str">
        <f t="shared" si="17"/>
        <v/>
      </c>
      <c r="J92" t="str">
        <f t="shared" si="18"/>
        <v/>
      </c>
      <c r="K92" t="str">
        <f t="shared" si="19"/>
        <v/>
      </c>
      <c r="L92" t="str">
        <f t="shared" si="20"/>
        <v/>
      </c>
      <c r="M92" t="str">
        <f t="shared" si="21"/>
        <v/>
      </c>
      <c r="N92" t="str">
        <f t="shared" si="22"/>
        <v/>
      </c>
      <c r="O92" t="str">
        <f t="shared" si="23"/>
        <v/>
      </c>
      <c r="P92" t="str">
        <f t="shared" si="24"/>
        <v/>
      </c>
      <c r="Q92" t="str">
        <f t="shared" si="25"/>
        <v/>
      </c>
      <c r="R92" t="str">
        <f t="shared" si="26"/>
        <v/>
      </c>
      <c r="S92" t="str">
        <f t="shared" si="27"/>
        <v/>
      </c>
      <c r="T92" t="str">
        <f t="shared" si="28"/>
        <v/>
      </c>
      <c r="U92" t="str">
        <f t="shared" si="29"/>
        <v/>
      </c>
      <c r="W92" t="str">
        <f t="shared" si="30"/>
        <v>不定</v>
      </c>
    </row>
    <row r="93" spans="1:23">
      <c r="A93" t="str">
        <f>IF(COUNTIF(入力!B93,"*月*"),"月","")</f>
        <v/>
      </c>
      <c r="B93" t="str">
        <f>IF(COUNTIF(入力!B93,"*火*"),"火","")</f>
        <v/>
      </c>
      <c r="C93" t="str">
        <f>IF(COUNTIF(入力!B93,"*水*"),"水","")</f>
        <v/>
      </c>
      <c r="D93" t="str">
        <f>IF(COUNTIF(入力!B93,"*木*"),"木","")</f>
        <v/>
      </c>
      <c r="E93" t="str">
        <f>IF(COUNTIF(入力!B93,"*金*"),"金","")</f>
        <v/>
      </c>
      <c r="F93" t="str">
        <f>IF(COUNTIF(入力!B93,"*土*"),"土","")</f>
        <v/>
      </c>
      <c r="G93" t="str">
        <f>IF(COUNTIF(入力!B93,"*日*"),"日","")</f>
        <v/>
      </c>
      <c r="H93" t="str">
        <f t="shared" si="16"/>
        <v/>
      </c>
      <c r="I93" t="str">
        <f t="shared" si="17"/>
        <v/>
      </c>
      <c r="J93" t="str">
        <f t="shared" si="18"/>
        <v/>
      </c>
      <c r="K93" t="str">
        <f t="shared" si="19"/>
        <v/>
      </c>
      <c r="L93" t="str">
        <f t="shared" si="20"/>
        <v/>
      </c>
      <c r="M93" t="str">
        <f t="shared" si="21"/>
        <v/>
      </c>
      <c r="N93" t="str">
        <f t="shared" si="22"/>
        <v/>
      </c>
      <c r="O93" t="str">
        <f t="shared" si="23"/>
        <v/>
      </c>
      <c r="P93" t="str">
        <f t="shared" si="24"/>
        <v/>
      </c>
      <c r="Q93" t="str">
        <f t="shared" si="25"/>
        <v/>
      </c>
      <c r="R93" t="str">
        <f t="shared" si="26"/>
        <v/>
      </c>
      <c r="S93" t="str">
        <f t="shared" si="27"/>
        <v/>
      </c>
      <c r="T93" t="str">
        <f t="shared" si="28"/>
        <v/>
      </c>
      <c r="U93" t="str">
        <f t="shared" si="29"/>
        <v/>
      </c>
      <c r="W93" t="str">
        <f t="shared" si="30"/>
        <v>不定</v>
      </c>
    </row>
    <row r="94" spans="1:23">
      <c r="A94" t="str">
        <f>IF(COUNTIF(入力!B94,"*月*"),"月","")</f>
        <v/>
      </c>
      <c r="B94" t="str">
        <f>IF(COUNTIF(入力!B94,"*火*"),"火","")</f>
        <v/>
      </c>
      <c r="C94" t="str">
        <f>IF(COUNTIF(入力!B94,"*水*"),"水","")</f>
        <v/>
      </c>
      <c r="D94" t="str">
        <f>IF(COUNTIF(入力!B94,"*木*"),"木","")</f>
        <v/>
      </c>
      <c r="E94" t="str">
        <f>IF(COUNTIF(入力!B94,"*金*"),"金","")</f>
        <v/>
      </c>
      <c r="F94" t="str">
        <f>IF(COUNTIF(入力!B94,"*土*"),"土","")</f>
        <v/>
      </c>
      <c r="G94" t="str">
        <f>IF(COUNTIF(入力!B94,"*日*"),"日","")</f>
        <v/>
      </c>
      <c r="H94" t="str">
        <f t="shared" si="16"/>
        <v/>
      </c>
      <c r="I94" t="str">
        <f t="shared" si="17"/>
        <v/>
      </c>
      <c r="J94" t="str">
        <f t="shared" si="18"/>
        <v/>
      </c>
      <c r="K94" t="str">
        <f t="shared" si="19"/>
        <v/>
      </c>
      <c r="L94" t="str">
        <f t="shared" si="20"/>
        <v/>
      </c>
      <c r="M94" t="str">
        <f t="shared" si="21"/>
        <v/>
      </c>
      <c r="N94" t="str">
        <f t="shared" si="22"/>
        <v/>
      </c>
      <c r="O94" t="str">
        <f t="shared" si="23"/>
        <v/>
      </c>
      <c r="P94" t="str">
        <f t="shared" si="24"/>
        <v/>
      </c>
      <c r="Q94" t="str">
        <f t="shared" si="25"/>
        <v/>
      </c>
      <c r="R94" t="str">
        <f t="shared" si="26"/>
        <v/>
      </c>
      <c r="S94" t="str">
        <f t="shared" si="27"/>
        <v/>
      </c>
      <c r="T94" t="str">
        <f t="shared" si="28"/>
        <v/>
      </c>
      <c r="U94" t="str">
        <f t="shared" si="29"/>
        <v/>
      </c>
      <c r="W94" t="str">
        <f t="shared" si="30"/>
        <v>不定</v>
      </c>
    </row>
    <row r="95" spans="1:23">
      <c r="A95" t="str">
        <f>IF(COUNTIF(入力!B95,"*月*"),"月","")</f>
        <v/>
      </c>
      <c r="B95" t="str">
        <f>IF(COUNTIF(入力!B95,"*火*"),"火","")</f>
        <v/>
      </c>
      <c r="C95" t="str">
        <f>IF(COUNTIF(入力!B95,"*水*"),"水","")</f>
        <v/>
      </c>
      <c r="D95" t="str">
        <f>IF(COUNTIF(入力!B95,"*木*"),"木","")</f>
        <v/>
      </c>
      <c r="E95" t="str">
        <f>IF(COUNTIF(入力!B95,"*金*"),"金","")</f>
        <v/>
      </c>
      <c r="F95" t="str">
        <f>IF(COUNTIF(入力!B95,"*土*"),"土","")</f>
        <v/>
      </c>
      <c r="G95" t="str">
        <f>IF(COUNTIF(入力!B95,"*日*"),"日","")</f>
        <v/>
      </c>
      <c r="H95" t="str">
        <f t="shared" si="16"/>
        <v/>
      </c>
      <c r="I95" t="str">
        <f t="shared" si="17"/>
        <v/>
      </c>
      <c r="J95" t="str">
        <f t="shared" si="18"/>
        <v/>
      </c>
      <c r="K95" t="str">
        <f t="shared" si="19"/>
        <v/>
      </c>
      <c r="L95" t="str">
        <f t="shared" si="20"/>
        <v/>
      </c>
      <c r="M95" t="str">
        <f t="shared" si="21"/>
        <v/>
      </c>
      <c r="N95" t="str">
        <f t="shared" si="22"/>
        <v/>
      </c>
      <c r="O95" t="str">
        <f t="shared" si="23"/>
        <v/>
      </c>
      <c r="P95" t="str">
        <f t="shared" si="24"/>
        <v/>
      </c>
      <c r="Q95" t="str">
        <f t="shared" si="25"/>
        <v/>
      </c>
      <c r="R95" t="str">
        <f t="shared" si="26"/>
        <v/>
      </c>
      <c r="S95" t="str">
        <f t="shared" si="27"/>
        <v/>
      </c>
      <c r="T95" t="str">
        <f t="shared" si="28"/>
        <v/>
      </c>
      <c r="U95" t="str">
        <f t="shared" si="29"/>
        <v/>
      </c>
      <c r="W95" t="str">
        <f t="shared" si="30"/>
        <v>不定</v>
      </c>
    </row>
    <row r="96" spans="1:23">
      <c r="A96" t="str">
        <f>IF(COUNTIF(入力!B96,"*月*"),"月","")</f>
        <v/>
      </c>
      <c r="B96" t="str">
        <f>IF(COUNTIF(入力!B96,"*火*"),"火","")</f>
        <v/>
      </c>
      <c r="C96" t="str">
        <f>IF(COUNTIF(入力!B96,"*水*"),"水","")</f>
        <v/>
      </c>
      <c r="D96" t="str">
        <f>IF(COUNTIF(入力!B96,"*木*"),"木","")</f>
        <v/>
      </c>
      <c r="E96" t="str">
        <f>IF(COUNTIF(入力!B96,"*金*"),"金","")</f>
        <v/>
      </c>
      <c r="F96" t="str">
        <f>IF(COUNTIF(入力!B96,"*土*"),"土","")</f>
        <v/>
      </c>
      <c r="G96" t="str">
        <f>IF(COUNTIF(入力!B96,"*日*"),"日","")</f>
        <v/>
      </c>
      <c r="H96" t="str">
        <f t="shared" si="16"/>
        <v/>
      </c>
      <c r="I96" t="str">
        <f t="shared" si="17"/>
        <v/>
      </c>
      <c r="J96" t="str">
        <f t="shared" si="18"/>
        <v/>
      </c>
      <c r="K96" t="str">
        <f t="shared" si="19"/>
        <v/>
      </c>
      <c r="L96" t="str">
        <f t="shared" si="20"/>
        <v/>
      </c>
      <c r="M96" t="str">
        <f t="shared" si="21"/>
        <v/>
      </c>
      <c r="N96" t="str">
        <f t="shared" si="22"/>
        <v/>
      </c>
      <c r="O96" t="str">
        <f t="shared" si="23"/>
        <v/>
      </c>
      <c r="P96" t="str">
        <f t="shared" si="24"/>
        <v/>
      </c>
      <c r="Q96" t="str">
        <f t="shared" si="25"/>
        <v/>
      </c>
      <c r="R96" t="str">
        <f t="shared" si="26"/>
        <v/>
      </c>
      <c r="S96" t="str">
        <f t="shared" si="27"/>
        <v/>
      </c>
      <c r="T96" t="str">
        <f t="shared" si="28"/>
        <v/>
      </c>
      <c r="U96" t="str">
        <f t="shared" si="29"/>
        <v/>
      </c>
      <c r="W96" t="str">
        <f t="shared" si="30"/>
        <v>不定</v>
      </c>
    </row>
    <row r="97" spans="1:23">
      <c r="A97" t="str">
        <f>IF(COUNTIF(入力!B97,"*月*"),"月","")</f>
        <v/>
      </c>
      <c r="B97" t="str">
        <f>IF(COUNTIF(入力!B97,"*火*"),"火","")</f>
        <v/>
      </c>
      <c r="C97" t="str">
        <f>IF(COUNTIF(入力!B97,"*水*"),"水","")</f>
        <v/>
      </c>
      <c r="D97" t="str">
        <f>IF(COUNTIF(入力!B97,"*木*"),"木","")</f>
        <v/>
      </c>
      <c r="E97" t="str">
        <f>IF(COUNTIF(入力!B97,"*金*"),"金","")</f>
        <v/>
      </c>
      <c r="F97" t="str">
        <f>IF(COUNTIF(入力!B97,"*土*"),"土","")</f>
        <v/>
      </c>
      <c r="G97" t="str">
        <f>IF(COUNTIF(入力!B97,"*日*"),"日","")</f>
        <v/>
      </c>
      <c r="H97" t="str">
        <f t="shared" si="16"/>
        <v/>
      </c>
      <c r="I97" t="str">
        <f t="shared" si="17"/>
        <v/>
      </c>
      <c r="J97" t="str">
        <f t="shared" si="18"/>
        <v/>
      </c>
      <c r="K97" t="str">
        <f t="shared" si="19"/>
        <v/>
      </c>
      <c r="L97" t="str">
        <f t="shared" si="20"/>
        <v/>
      </c>
      <c r="M97" t="str">
        <f t="shared" si="21"/>
        <v/>
      </c>
      <c r="N97" t="str">
        <f t="shared" si="22"/>
        <v/>
      </c>
      <c r="O97" t="str">
        <f t="shared" si="23"/>
        <v/>
      </c>
      <c r="P97" t="str">
        <f t="shared" si="24"/>
        <v/>
      </c>
      <c r="Q97" t="str">
        <f t="shared" si="25"/>
        <v/>
      </c>
      <c r="R97" t="str">
        <f t="shared" si="26"/>
        <v/>
      </c>
      <c r="S97" t="str">
        <f t="shared" si="27"/>
        <v/>
      </c>
      <c r="T97" t="str">
        <f t="shared" si="28"/>
        <v/>
      </c>
      <c r="U97" t="str">
        <f t="shared" si="29"/>
        <v/>
      </c>
      <c r="W97" t="str">
        <f t="shared" si="30"/>
        <v>不定</v>
      </c>
    </row>
    <row r="98" spans="1:23">
      <c r="A98" t="str">
        <f>IF(COUNTIF(入力!B98,"*月*"),"月","")</f>
        <v/>
      </c>
      <c r="B98" t="str">
        <f>IF(COUNTIF(入力!B98,"*火*"),"火","")</f>
        <v/>
      </c>
      <c r="C98" t="str">
        <f>IF(COUNTIF(入力!B98,"*水*"),"水","")</f>
        <v/>
      </c>
      <c r="D98" t="str">
        <f>IF(COUNTIF(入力!B98,"*木*"),"木","")</f>
        <v/>
      </c>
      <c r="E98" t="str">
        <f>IF(COUNTIF(入力!B98,"*金*"),"金","")</f>
        <v/>
      </c>
      <c r="F98" t="str">
        <f>IF(COUNTIF(入力!B98,"*土*"),"土","")</f>
        <v/>
      </c>
      <c r="G98" t="str">
        <f>IF(COUNTIF(入力!B98,"*日*"),"日","")</f>
        <v/>
      </c>
      <c r="H98" t="str">
        <f t="shared" si="16"/>
        <v/>
      </c>
      <c r="I98" t="str">
        <f t="shared" si="17"/>
        <v/>
      </c>
      <c r="J98" t="str">
        <f t="shared" si="18"/>
        <v/>
      </c>
      <c r="K98" t="str">
        <f t="shared" si="19"/>
        <v/>
      </c>
      <c r="L98" t="str">
        <f t="shared" si="20"/>
        <v/>
      </c>
      <c r="M98" t="str">
        <f t="shared" si="21"/>
        <v/>
      </c>
      <c r="N98" t="str">
        <f t="shared" si="22"/>
        <v/>
      </c>
      <c r="O98" t="str">
        <f t="shared" si="23"/>
        <v/>
      </c>
      <c r="P98" t="str">
        <f t="shared" si="24"/>
        <v/>
      </c>
      <c r="Q98" t="str">
        <f t="shared" si="25"/>
        <v/>
      </c>
      <c r="R98" t="str">
        <f t="shared" si="26"/>
        <v/>
      </c>
      <c r="S98" t="str">
        <f t="shared" si="27"/>
        <v/>
      </c>
      <c r="T98" t="str">
        <f t="shared" si="28"/>
        <v/>
      </c>
      <c r="U98" t="str">
        <f t="shared" si="29"/>
        <v/>
      </c>
      <c r="W98" t="str">
        <f t="shared" si="30"/>
        <v>不定</v>
      </c>
    </row>
    <row r="99" spans="1:23">
      <c r="A99" t="str">
        <f>IF(COUNTIF(入力!B99,"*月*"),"月","")</f>
        <v/>
      </c>
      <c r="B99" t="str">
        <f>IF(COUNTIF(入力!B99,"*火*"),"火","")</f>
        <v/>
      </c>
      <c r="C99" t="str">
        <f>IF(COUNTIF(入力!B99,"*水*"),"水","")</f>
        <v/>
      </c>
      <c r="D99" t="str">
        <f>IF(COUNTIF(入力!B99,"*木*"),"木","")</f>
        <v/>
      </c>
      <c r="E99" t="str">
        <f>IF(COUNTIF(入力!B99,"*金*"),"金","")</f>
        <v/>
      </c>
      <c r="F99" t="str">
        <f>IF(COUNTIF(入力!B99,"*土*"),"土","")</f>
        <v/>
      </c>
      <c r="G99" t="str">
        <f>IF(COUNTIF(入力!B99,"*日*"),"日","")</f>
        <v/>
      </c>
      <c r="H99" t="str">
        <f t="shared" si="16"/>
        <v/>
      </c>
      <c r="I99" t="str">
        <f t="shared" si="17"/>
        <v/>
      </c>
      <c r="J99" t="str">
        <f t="shared" si="18"/>
        <v/>
      </c>
      <c r="K99" t="str">
        <f t="shared" si="19"/>
        <v/>
      </c>
      <c r="L99" t="str">
        <f t="shared" si="20"/>
        <v/>
      </c>
      <c r="M99" t="str">
        <f t="shared" si="21"/>
        <v/>
      </c>
      <c r="N99" t="str">
        <f t="shared" si="22"/>
        <v/>
      </c>
      <c r="O99" t="str">
        <f t="shared" si="23"/>
        <v/>
      </c>
      <c r="P99" t="str">
        <f t="shared" si="24"/>
        <v/>
      </c>
      <c r="Q99" t="str">
        <f t="shared" si="25"/>
        <v/>
      </c>
      <c r="R99" t="str">
        <f t="shared" si="26"/>
        <v/>
      </c>
      <c r="S99" t="str">
        <f t="shared" si="27"/>
        <v/>
      </c>
      <c r="T99" t="str">
        <f t="shared" si="28"/>
        <v/>
      </c>
      <c r="U99" t="str">
        <f t="shared" si="29"/>
        <v/>
      </c>
      <c r="W99" t="str">
        <f t="shared" si="30"/>
        <v>不定</v>
      </c>
    </row>
    <row r="100" spans="1:23">
      <c r="A100" t="str">
        <f>IF(COUNTIF(入力!B100,"*月*"),"月","")</f>
        <v/>
      </c>
      <c r="B100" t="str">
        <f>IF(COUNTIF(入力!B100,"*火*"),"火","")</f>
        <v/>
      </c>
      <c r="C100" t="str">
        <f>IF(COUNTIF(入力!B100,"*水*"),"水","")</f>
        <v/>
      </c>
      <c r="D100" t="str">
        <f>IF(COUNTIF(入力!B100,"*木*"),"木","")</f>
        <v/>
      </c>
      <c r="E100" t="str">
        <f>IF(COUNTIF(入力!B100,"*金*"),"金","")</f>
        <v/>
      </c>
      <c r="F100" t="str">
        <f>IF(COUNTIF(入力!B100,"*土*"),"土","")</f>
        <v/>
      </c>
      <c r="G100" t="str">
        <f>IF(COUNTIF(入力!B100,"*日*"),"日","")</f>
        <v/>
      </c>
      <c r="H100" t="str">
        <f t="shared" si="16"/>
        <v/>
      </c>
      <c r="I100" t="str">
        <f t="shared" si="17"/>
        <v/>
      </c>
      <c r="J100" t="str">
        <f t="shared" si="18"/>
        <v/>
      </c>
      <c r="K100" t="str">
        <f t="shared" si="19"/>
        <v/>
      </c>
      <c r="L100" t="str">
        <f t="shared" si="20"/>
        <v/>
      </c>
      <c r="M100" t="str">
        <f t="shared" si="21"/>
        <v/>
      </c>
      <c r="N100" t="str">
        <f t="shared" si="22"/>
        <v/>
      </c>
      <c r="O100" t="str">
        <f t="shared" si="23"/>
        <v/>
      </c>
      <c r="P100" t="str">
        <f t="shared" si="24"/>
        <v/>
      </c>
      <c r="Q100" t="str">
        <f t="shared" si="25"/>
        <v/>
      </c>
      <c r="R100" t="str">
        <f t="shared" si="26"/>
        <v/>
      </c>
      <c r="S100" t="str">
        <f t="shared" si="27"/>
        <v/>
      </c>
      <c r="T100" t="str">
        <f t="shared" si="28"/>
        <v/>
      </c>
      <c r="U100" t="str">
        <f t="shared" si="29"/>
        <v/>
      </c>
      <c r="W100" t="str">
        <f t="shared" si="30"/>
        <v>不定</v>
      </c>
    </row>
    <row r="101" spans="1:23">
      <c r="A101" t="str">
        <f>IF(COUNTIF(入力!B101,"*月*"),"月","")</f>
        <v/>
      </c>
      <c r="B101" t="str">
        <f>IF(COUNTIF(入力!B101,"*火*"),"火","")</f>
        <v/>
      </c>
      <c r="C101" t="str">
        <f>IF(COUNTIF(入力!B101,"*水*"),"水","")</f>
        <v/>
      </c>
      <c r="D101" t="str">
        <f>IF(COUNTIF(入力!B101,"*木*"),"木","")</f>
        <v/>
      </c>
      <c r="E101" t="str">
        <f>IF(COUNTIF(入力!B101,"*金*"),"金","")</f>
        <v/>
      </c>
      <c r="F101" t="str">
        <f>IF(COUNTIF(入力!B101,"*土*"),"土","")</f>
        <v/>
      </c>
      <c r="G101" t="str">
        <f>IF(COUNTIF(入力!B101,"*日*"),"日","")</f>
        <v/>
      </c>
      <c r="H101" t="str">
        <f t="shared" si="16"/>
        <v/>
      </c>
      <c r="I101" t="str">
        <f t="shared" si="17"/>
        <v/>
      </c>
      <c r="J101" t="str">
        <f t="shared" si="18"/>
        <v/>
      </c>
      <c r="K101" t="str">
        <f t="shared" si="19"/>
        <v/>
      </c>
      <c r="L101" t="str">
        <f t="shared" si="20"/>
        <v/>
      </c>
      <c r="M101" t="str">
        <f t="shared" si="21"/>
        <v/>
      </c>
      <c r="N101" t="str">
        <f t="shared" si="22"/>
        <v/>
      </c>
      <c r="O101" t="str">
        <f t="shared" si="23"/>
        <v/>
      </c>
      <c r="P101" t="str">
        <f t="shared" si="24"/>
        <v/>
      </c>
      <c r="Q101" t="str">
        <f t="shared" si="25"/>
        <v/>
      </c>
      <c r="R101" t="str">
        <f t="shared" si="26"/>
        <v/>
      </c>
      <c r="S101" t="str">
        <f t="shared" si="27"/>
        <v/>
      </c>
      <c r="T101" t="str">
        <f t="shared" si="28"/>
        <v/>
      </c>
      <c r="U101" t="str">
        <f t="shared" si="29"/>
        <v/>
      </c>
      <c r="W101" t="str">
        <f t="shared" si="30"/>
        <v>不定</v>
      </c>
    </row>
    <row r="102" spans="1:23">
      <c r="A102" t="str">
        <f>IF(COUNTIF(入力!B102,"*月*"),"月","")</f>
        <v/>
      </c>
      <c r="B102" t="str">
        <f>IF(COUNTIF(入力!B102,"*火*"),"火","")</f>
        <v/>
      </c>
      <c r="C102" t="str">
        <f>IF(COUNTIF(入力!B102,"*水*"),"水","")</f>
        <v/>
      </c>
      <c r="D102" t="str">
        <f>IF(COUNTIF(入力!B102,"*木*"),"木","")</f>
        <v/>
      </c>
      <c r="E102" t="str">
        <f>IF(COUNTIF(入力!B102,"*金*"),"金","")</f>
        <v/>
      </c>
      <c r="F102" t="str">
        <f>IF(COUNTIF(入力!B102,"*土*"),"土","")</f>
        <v/>
      </c>
      <c r="G102" t="str">
        <f>IF(COUNTIF(入力!B102,"*日*"),"日","")</f>
        <v/>
      </c>
      <c r="H102" t="str">
        <f t="shared" si="16"/>
        <v/>
      </c>
      <c r="I102" t="str">
        <f t="shared" si="17"/>
        <v/>
      </c>
      <c r="J102" t="str">
        <f t="shared" si="18"/>
        <v/>
      </c>
      <c r="K102" t="str">
        <f t="shared" si="19"/>
        <v/>
      </c>
      <c r="L102" t="str">
        <f t="shared" si="20"/>
        <v/>
      </c>
      <c r="M102" t="str">
        <f t="shared" si="21"/>
        <v/>
      </c>
      <c r="N102" t="str">
        <f t="shared" si="22"/>
        <v/>
      </c>
      <c r="O102" t="str">
        <f t="shared" si="23"/>
        <v/>
      </c>
      <c r="P102" t="str">
        <f t="shared" si="24"/>
        <v/>
      </c>
      <c r="Q102" t="str">
        <f t="shared" si="25"/>
        <v/>
      </c>
      <c r="R102" t="str">
        <f t="shared" si="26"/>
        <v/>
      </c>
      <c r="S102" t="str">
        <f t="shared" si="27"/>
        <v/>
      </c>
      <c r="T102" t="str">
        <f t="shared" si="28"/>
        <v/>
      </c>
      <c r="U102" t="str">
        <f t="shared" si="29"/>
        <v/>
      </c>
      <c r="W102" t="str">
        <f t="shared" si="30"/>
        <v>不定</v>
      </c>
    </row>
    <row r="103" spans="1:23">
      <c r="A103" t="str">
        <f>IF(COUNTIF(入力!B103,"*月*"),"月","")</f>
        <v/>
      </c>
      <c r="B103" t="str">
        <f>IF(COUNTIF(入力!B103,"*火*"),"火","")</f>
        <v/>
      </c>
      <c r="C103" t="str">
        <f>IF(COUNTIF(入力!B103,"*水*"),"水","")</f>
        <v/>
      </c>
      <c r="D103" t="str">
        <f>IF(COUNTIF(入力!B103,"*木*"),"木","")</f>
        <v/>
      </c>
      <c r="E103" t="str">
        <f>IF(COUNTIF(入力!B103,"*金*"),"金","")</f>
        <v/>
      </c>
      <c r="F103" t="str">
        <f>IF(COUNTIF(入力!B103,"*土*"),"土","")</f>
        <v/>
      </c>
      <c r="G103" t="str">
        <f>IF(COUNTIF(入力!B103,"*日*"),"日","")</f>
        <v/>
      </c>
      <c r="H103" t="str">
        <f t="shared" si="16"/>
        <v/>
      </c>
      <c r="I103" t="str">
        <f t="shared" si="17"/>
        <v/>
      </c>
      <c r="J103" t="str">
        <f t="shared" si="18"/>
        <v/>
      </c>
      <c r="K103" t="str">
        <f t="shared" si="19"/>
        <v/>
      </c>
      <c r="L103" t="str">
        <f t="shared" si="20"/>
        <v/>
      </c>
      <c r="M103" t="str">
        <f t="shared" si="21"/>
        <v/>
      </c>
      <c r="N103" t="str">
        <f t="shared" si="22"/>
        <v/>
      </c>
      <c r="O103" t="str">
        <f t="shared" si="23"/>
        <v/>
      </c>
      <c r="P103" t="str">
        <f t="shared" si="24"/>
        <v/>
      </c>
      <c r="Q103" t="str">
        <f t="shared" si="25"/>
        <v/>
      </c>
      <c r="R103" t="str">
        <f t="shared" si="26"/>
        <v/>
      </c>
      <c r="S103" t="str">
        <f t="shared" si="27"/>
        <v/>
      </c>
      <c r="T103" t="str">
        <f t="shared" si="28"/>
        <v/>
      </c>
      <c r="U103" t="str">
        <f t="shared" si="29"/>
        <v/>
      </c>
      <c r="W103" t="str">
        <f t="shared" si="30"/>
        <v>不定</v>
      </c>
    </row>
    <row r="104" spans="1:23">
      <c r="A104" t="str">
        <f>IF(COUNTIF(入力!B104,"*月*"),"月","")</f>
        <v/>
      </c>
      <c r="B104" t="str">
        <f>IF(COUNTIF(入力!B104,"*火*"),"火","")</f>
        <v/>
      </c>
      <c r="C104" t="str">
        <f>IF(COUNTIF(入力!B104,"*水*"),"水","")</f>
        <v/>
      </c>
      <c r="D104" t="str">
        <f>IF(COUNTIF(入力!B104,"*木*"),"木","")</f>
        <v/>
      </c>
      <c r="E104" t="str">
        <f>IF(COUNTIF(入力!B104,"*金*"),"金","")</f>
        <v/>
      </c>
      <c r="F104" t="str">
        <f>IF(COUNTIF(入力!B104,"*土*"),"土","")</f>
        <v/>
      </c>
      <c r="G104" t="str">
        <f>IF(COUNTIF(入力!B104,"*日*"),"日","")</f>
        <v/>
      </c>
      <c r="H104" t="str">
        <f t="shared" si="16"/>
        <v/>
      </c>
      <c r="I104" t="str">
        <f t="shared" si="17"/>
        <v/>
      </c>
      <c r="J104" t="str">
        <f t="shared" si="18"/>
        <v/>
      </c>
      <c r="K104" t="str">
        <f t="shared" si="19"/>
        <v/>
      </c>
      <c r="L104" t="str">
        <f t="shared" si="20"/>
        <v/>
      </c>
      <c r="M104" t="str">
        <f t="shared" si="21"/>
        <v/>
      </c>
      <c r="N104" t="str">
        <f t="shared" si="22"/>
        <v/>
      </c>
      <c r="O104" t="str">
        <f t="shared" si="23"/>
        <v/>
      </c>
      <c r="P104" t="str">
        <f t="shared" si="24"/>
        <v/>
      </c>
      <c r="Q104" t="str">
        <f t="shared" si="25"/>
        <v/>
      </c>
      <c r="R104" t="str">
        <f t="shared" si="26"/>
        <v/>
      </c>
      <c r="S104" t="str">
        <f t="shared" si="27"/>
        <v/>
      </c>
      <c r="T104" t="str">
        <f t="shared" si="28"/>
        <v/>
      </c>
      <c r="U104" t="str">
        <f t="shared" si="29"/>
        <v/>
      </c>
      <c r="W104" t="str">
        <f t="shared" si="30"/>
        <v>不定</v>
      </c>
    </row>
    <row r="105" spans="1:23">
      <c r="A105" t="str">
        <f>IF(COUNTIF(入力!B105,"*月*"),"月","")</f>
        <v/>
      </c>
      <c r="B105" t="str">
        <f>IF(COUNTIF(入力!B105,"*火*"),"火","")</f>
        <v/>
      </c>
      <c r="C105" t="str">
        <f>IF(COUNTIF(入力!B105,"*水*"),"水","")</f>
        <v/>
      </c>
      <c r="D105" t="str">
        <f>IF(COUNTIF(入力!B105,"*木*"),"木","")</f>
        <v/>
      </c>
      <c r="E105" t="str">
        <f>IF(COUNTIF(入力!B105,"*金*"),"金","")</f>
        <v/>
      </c>
      <c r="F105" t="str">
        <f>IF(COUNTIF(入力!B105,"*土*"),"土","")</f>
        <v/>
      </c>
      <c r="G105" t="str">
        <f>IF(COUNTIF(入力!B105,"*日*"),"日","")</f>
        <v/>
      </c>
      <c r="H105" t="str">
        <f t="shared" si="16"/>
        <v/>
      </c>
      <c r="I105" t="str">
        <f t="shared" si="17"/>
        <v/>
      </c>
      <c r="J105" t="str">
        <f t="shared" si="18"/>
        <v/>
      </c>
      <c r="K105" t="str">
        <f t="shared" si="19"/>
        <v/>
      </c>
      <c r="L105" t="str">
        <f t="shared" si="20"/>
        <v/>
      </c>
      <c r="M105" t="str">
        <f t="shared" si="21"/>
        <v/>
      </c>
      <c r="N105" t="str">
        <f t="shared" si="22"/>
        <v/>
      </c>
      <c r="O105" t="str">
        <f t="shared" si="23"/>
        <v/>
      </c>
      <c r="P105" t="str">
        <f t="shared" si="24"/>
        <v/>
      </c>
      <c r="Q105" t="str">
        <f t="shared" si="25"/>
        <v/>
      </c>
      <c r="R105" t="str">
        <f t="shared" si="26"/>
        <v/>
      </c>
      <c r="S105" t="str">
        <f t="shared" si="27"/>
        <v/>
      </c>
      <c r="T105" t="str">
        <f t="shared" si="28"/>
        <v/>
      </c>
      <c r="U105" t="str">
        <f t="shared" si="29"/>
        <v/>
      </c>
      <c r="W105" t="str">
        <f t="shared" si="30"/>
        <v>不定</v>
      </c>
    </row>
    <row r="106" spans="1:23">
      <c r="A106" t="str">
        <f>IF(COUNTIF(入力!B106,"*月*"),"月","")</f>
        <v/>
      </c>
      <c r="B106" t="str">
        <f>IF(COUNTIF(入力!B106,"*火*"),"火","")</f>
        <v/>
      </c>
      <c r="C106" t="str">
        <f>IF(COUNTIF(入力!B106,"*水*"),"水","")</f>
        <v/>
      </c>
      <c r="D106" t="str">
        <f>IF(COUNTIF(入力!B106,"*木*"),"木","")</f>
        <v/>
      </c>
      <c r="E106" t="str">
        <f>IF(COUNTIF(入力!B106,"*金*"),"金","")</f>
        <v/>
      </c>
      <c r="F106" t="str">
        <f>IF(COUNTIF(入力!B106,"*土*"),"土","")</f>
        <v/>
      </c>
      <c r="G106" t="str">
        <f>IF(COUNTIF(入力!B106,"*日*"),"日","")</f>
        <v/>
      </c>
      <c r="H106" t="str">
        <f t="shared" si="16"/>
        <v/>
      </c>
      <c r="I106" t="str">
        <f t="shared" si="17"/>
        <v/>
      </c>
      <c r="J106" t="str">
        <f t="shared" si="18"/>
        <v/>
      </c>
      <c r="K106" t="str">
        <f t="shared" si="19"/>
        <v/>
      </c>
      <c r="L106" t="str">
        <f t="shared" si="20"/>
        <v/>
      </c>
      <c r="M106" t="str">
        <f t="shared" si="21"/>
        <v/>
      </c>
      <c r="N106" t="str">
        <f t="shared" si="22"/>
        <v/>
      </c>
      <c r="O106" t="str">
        <f t="shared" si="23"/>
        <v/>
      </c>
      <c r="P106" t="str">
        <f t="shared" si="24"/>
        <v/>
      </c>
      <c r="Q106" t="str">
        <f t="shared" si="25"/>
        <v/>
      </c>
      <c r="R106" t="str">
        <f t="shared" si="26"/>
        <v/>
      </c>
      <c r="S106" t="str">
        <f t="shared" si="27"/>
        <v/>
      </c>
      <c r="T106" t="str">
        <f t="shared" si="28"/>
        <v/>
      </c>
      <c r="U106" t="str">
        <f t="shared" si="29"/>
        <v/>
      </c>
      <c r="W106" t="str">
        <f t="shared" si="30"/>
        <v>不定</v>
      </c>
    </row>
    <row r="107" spans="1:23">
      <c r="A107" t="str">
        <f>IF(COUNTIF(入力!B107,"*月*"),"月","")</f>
        <v/>
      </c>
      <c r="B107" t="str">
        <f>IF(COUNTIF(入力!B107,"*火*"),"火","")</f>
        <v/>
      </c>
      <c r="C107" t="str">
        <f>IF(COUNTIF(入力!B107,"*水*"),"水","")</f>
        <v/>
      </c>
      <c r="D107" t="str">
        <f>IF(COUNTIF(入力!B107,"*木*"),"木","")</f>
        <v/>
      </c>
      <c r="E107" t="str">
        <f>IF(COUNTIF(入力!B107,"*金*"),"金","")</f>
        <v/>
      </c>
      <c r="F107" t="str">
        <f>IF(COUNTIF(入力!B107,"*土*"),"土","")</f>
        <v/>
      </c>
      <c r="G107" t="str">
        <f>IF(COUNTIF(入力!B107,"*日*"),"日","")</f>
        <v/>
      </c>
      <c r="H107" t="str">
        <f t="shared" si="16"/>
        <v/>
      </c>
      <c r="I107" t="str">
        <f t="shared" si="17"/>
        <v/>
      </c>
      <c r="J107" t="str">
        <f t="shared" si="18"/>
        <v/>
      </c>
      <c r="K107" t="str">
        <f t="shared" si="19"/>
        <v/>
      </c>
      <c r="L107" t="str">
        <f t="shared" si="20"/>
        <v/>
      </c>
      <c r="M107" t="str">
        <f t="shared" si="21"/>
        <v/>
      </c>
      <c r="N107" t="str">
        <f t="shared" si="22"/>
        <v/>
      </c>
      <c r="O107" t="str">
        <f t="shared" si="23"/>
        <v/>
      </c>
      <c r="P107" t="str">
        <f t="shared" si="24"/>
        <v/>
      </c>
      <c r="Q107" t="str">
        <f t="shared" si="25"/>
        <v/>
      </c>
      <c r="R107" t="str">
        <f t="shared" si="26"/>
        <v/>
      </c>
      <c r="S107" t="str">
        <f t="shared" si="27"/>
        <v/>
      </c>
      <c r="T107" t="str">
        <f t="shared" si="28"/>
        <v/>
      </c>
      <c r="U107" t="str">
        <f t="shared" si="29"/>
        <v/>
      </c>
      <c r="W107" t="str">
        <f t="shared" si="30"/>
        <v>不定</v>
      </c>
    </row>
    <row r="108" spans="1:23">
      <c r="A108" t="str">
        <f>IF(COUNTIF(入力!B108,"*月*"),"月","")</f>
        <v/>
      </c>
      <c r="B108" t="str">
        <f>IF(COUNTIF(入力!B108,"*火*"),"火","")</f>
        <v/>
      </c>
      <c r="C108" t="str">
        <f>IF(COUNTIF(入力!B108,"*水*"),"水","")</f>
        <v/>
      </c>
      <c r="D108" t="str">
        <f>IF(COUNTIF(入力!B108,"*木*"),"木","")</f>
        <v/>
      </c>
      <c r="E108" t="str">
        <f>IF(COUNTIF(入力!B108,"*金*"),"金","")</f>
        <v/>
      </c>
      <c r="F108" t="str">
        <f>IF(COUNTIF(入力!B108,"*土*"),"土","")</f>
        <v/>
      </c>
      <c r="G108" t="str">
        <f>IF(COUNTIF(入力!B108,"*日*"),"日","")</f>
        <v/>
      </c>
      <c r="H108" t="str">
        <f t="shared" si="16"/>
        <v/>
      </c>
      <c r="I108" t="str">
        <f t="shared" si="17"/>
        <v/>
      </c>
      <c r="J108" t="str">
        <f t="shared" si="18"/>
        <v/>
      </c>
      <c r="K108" t="str">
        <f t="shared" si="19"/>
        <v/>
      </c>
      <c r="L108" t="str">
        <f t="shared" si="20"/>
        <v/>
      </c>
      <c r="M108" t="str">
        <f t="shared" si="21"/>
        <v/>
      </c>
      <c r="N108" t="str">
        <f t="shared" si="22"/>
        <v/>
      </c>
      <c r="O108" t="str">
        <f t="shared" si="23"/>
        <v/>
      </c>
      <c r="P108" t="str">
        <f t="shared" si="24"/>
        <v/>
      </c>
      <c r="Q108" t="str">
        <f t="shared" si="25"/>
        <v/>
      </c>
      <c r="R108" t="str">
        <f t="shared" si="26"/>
        <v/>
      </c>
      <c r="S108" t="str">
        <f t="shared" si="27"/>
        <v/>
      </c>
      <c r="T108" t="str">
        <f t="shared" si="28"/>
        <v/>
      </c>
      <c r="U108" t="str">
        <f t="shared" si="29"/>
        <v/>
      </c>
      <c r="W108" t="str">
        <f t="shared" si="30"/>
        <v>不定</v>
      </c>
    </row>
    <row r="109" spans="1:23">
      <c r="A109" t="str">
        <f>IF(COUNTIF(入力!B109,"*月*"),"月","")</f>
        <v/>
      </c>
      <c r="B109" t="str">
        <f>IF(COUNTIF(入力!B109,"*火*"),"火","")</f>
        <v/>
      </c>
      <c r="C109" t="str">
        <f>IF(COUNTIF(入力!B109,"*水*"),"水","")</f>
        <v/>
      </c>
      <c r="D109" t="str">
        <f>IF(COUNTIF(入力!B109,"*木*"),"木","")</f>
        <v/>
      </c>
      <c r="E109" t="str">
        <f>IF(COUNTIF(入力!B109,"*金*"),"金","")</f>
        <v/>
      </c>
      <c r="F109" t="str">
        <f>IF(COUNTIF(入力!B109,"*土*"),"土","")</f>
        <v/>
      </c>
      <c r="G109" t="str">
        <f>IF(COUNTIF(入力!B109,"*日*"),"日","")</f>
        <v/>
      </c>
      <c r="H109" t="str">
        <f t="shared" si="16"/>
        <v/>
      </c>
      <c r="I109" t="str">
        <f t="shared" si="17"/>
        <v/>
      </c>
      <c r="J109" t="str">
        <f t="shared" si="18"/>
        <v/>
      </c>
      <c r="K109" t="str">
        <f t="shared" si="19"/>
        <v/>
      </c>
      <c r="L109" t="str">
        <f t="shared" si="20"/>
        <v/>
      </c>
      <c r="M109" t="str">
        <f t="shared" si="21"/>
        <v/>
      </c>
      <c r="N109" t="str">
        <f t="shared" si="22"/>
        <v/>
      </c>
      <c r="O109" t="str">
        <f t="shared" si="23"/>
        <v/>
      </c>
      <c r="P109" t="str">
        <f t="shared" si="24"/>
        <v/>
      </c>
      <c r="Q109" t="str">
        <f t="shared" si="25"/>
        <v/>
      </c>
      <c r="R109" t="str">
        <f t="shared" si="26"/>
        <v/>
      </c>
      <c r="S109" t="str">
        <f t="shared" si="27"/>
        <v/>
      </c>
      <c r="T109" t="str">
        <f t="shared" si="28"/>
        <v/>
      </c>
      <c r="U109" t="str">
        <f t="shared" si="29"/>
        <v/>
      </c>
      <c r="W109" t="str">
        <f t="shared" si="30"/>
        <v>不定</v>
      </c>
    </row>
    <row r="110" spans="1:23">
      <c r="A110" t="str">
        <f>IF(COUNTIF(入力!B110,"*月*"),"月","")</f>
        <v/>
      </c>
      <c r="B110" t="str">
        <f>IF(COUNTIF(入力!B110,"*火*"),"火","")</f>
        <v/>
      </c>
      <c r="C110" t="str">
        <f>IF(COUNTIF(入力!B110,"*水*"),"水","")</f>
        <v/>
      </c>
      <c r="D110" t="str">
        <f>IF(COUNTIF(入力!B110,"*木*"),"木","")</f>
        <v/>
      </c>
      <c r="E110" t="str">
        <f>IF(COUNTIF(入力!B110,"*金*"),"金","")</f>
        <v/>
      </c>
      <c r="F110" t="str">
        <f>IF(COUNTIF(入力!B110,"*土*"),"土","")</f>
        <v/>
      </c>
      <c r="G110" t="str">
        <f>IF(COUNTIF(入力!B110,"*日*"),"日","")</f>
        <v/>
      </c>
      <c r="H110" t="str">
        <f t="shared" si="16"/>
        <v/>
      </c>
      <c r="I110" t="str">
        <f t="shared" si="17"/>
        <v/>
      </c>
      <c r="J110" t="str">
        <f t="shared" si="18"/>
        <v/>
      </c>
      <c r="K110" t="str">
        <f t="shared" si="19"/>
        <v/>
      </c>
      <c r="L110" t="str">
        <f t="shared" si="20"/>
        <v/>
      </c>
      <c r="M110" t="str">
        <f t="shared" si="21"/>
        <v/>
      </c>
      <c r="N110" t="str">
        <f t="shared" si="22"/>
        <v/>
      </c>
      <c r="O110" t="str">
        <f t="shared" si="23"/>
        <v/>
      </c>
      <c r="P110" t="str">
        <f t="shared" si="24"/>
        <v/>
      </c>
      <c r="Q110" t="str">
        <f t="shared" si="25"/>
        <v/>
      </c>
      <c r="R110" t="str">
        <f t="shared" si="26"/>
        <v/>
      </c>
      <c r="S110" t="str">
        <f t="shared" si="27"/>
        <v/>
      </c>
      <c r="T110" t="str">
        <f t="shared" si="28"/>
        <v/>
      </c>
      <c r="U110" t="str">
        <f t="shared" si="29"/>
        <v/>
      </c>
      <c r="W110" t="str">
        <f t="shared" si="30"/>
        <v>不定</v>
      </c>
    </row>
    <row r="111" spans="1:23">
      <c r="A111" t="str">
        <f>IF(COUNTIF(入力!B111,"*月*"),"月","")</f>
        <v/>
      </c>
      <c r="B111" t="str">
        <f>IF(COUNTIF(入力!B111,"*火*"),"火","")</f>
        <v/>
      </c>
      <c r="C111" t="str">
        <f>IF(COUNTIF(入力!B111,"*水*"),"水","")</f>
        <v/>
      </c>
      <c r="D111" t="str">
        <f>IF(COUNTIF(入力!B111,"*木*"),"木","")</f>
        <v/>
      </c>
      <c r="E111" t="str">
        <f>IF(COUNTIF(入力!B111,"*金*"),"金","")</f>
        <v/>
      </c>
      <c r="F111" t="str">
        <f>IF(COUNTIF(入力!B111,"*土*"),"土","")</f>
        <v/>
      </c>
      <c r="G111" t="str">
        <f>IF(COUNTIF(入力!B111,"*日*"),"日","")</f>
        <v/>
      </c>
      <c r="H111" t="str">
        <f t="shared" si="16"/>
        <v/>
      </c>
      <c r="I111" t="str">
        <f t="shared" si="17"/>
        <v/>
      </c>
      <c r="J111" t="str">
        <f t="shared" si="18"/>
        <v/>
      </c>
      <c r="K111" t="str">
        <f t="shared" si="19"/>
        <v/>
      </c>
      <c r="L111" t="str">
        <f t="shared" si="20"/>
        <v/>
      </c>
      <c r="M111" t="str">
        <f t="shared" si="21"/>
        <v/>
      </c>
      <c r="N111" t="str">
        <f t="shared" si="22"/>
        <v/>
      </c>
      <c r="O111" t="str">
        <f t="shared" si="23"/>
        <v/>
      </c>
      <c r="P111" t="str">
        <f t="shared" si="24"/>
        <v/>
      </c>
      <c r="Q111" t="str">
        <f t="shared" si="25"/>
        <v/>
      </c>
      <c r="R111" t="str">
        <f t="shared" si="26"/>
        <v/>
      </c>
      <c r="S111" t="str">
        <f t="shared" si="27"/>
        <v/>
      </c>
      <c r="T111" t="str">
        <f t="shared" si="28"/>
        <v/>
      </c>
      <c r="U111" t="str">
        <f t="shared" si="29"/>
        <v/>
      </c>
      <c r="W111" t="str">
        <f t="shared" si="30"/>
        <v>不定</v>
      </c>
    </row>
    <row r="112" spans="1:23">
      <c r="A112" t="str">
        <f>IF(COUNTIF(入力!B112,"*月*"),"月","")</f>
        <v/>
      </c>
      <c r="B112" t="str">
        <f>IF(COUNTIF(入力!B112,"*火*"),"火","")</f>
        <v/>
      </c>
      <c r="C112" t="str">
        <f>IF(COUNTIF(入力!B112,"*水*"),"水","")</f>
        <v/>
      </c>
      <c r="D112" t="str">
        <f>IF(COUNTIF(入力!B112,"*木*"),"木","")</f>
        <v/>
      </c>
      <c r="E112" t="str">
        <f>IF(COUNTIF(入力!B112,"*金*"),"金","")</f>
        <v/>
      </c>
      <c r="F112" t="str">
        <f>IF(COUNTIF(入力!B112,"*土*"),"土","")</f>
        <v/>
      </c>
      <c r="G112" t="str">
        <f>IF(COUNTIF(入力!B112,"*日*"),"日","")</f>
        <v/>
      </c>
      <c r="H112" t="str">
        <f t="shared" si="16"/>
        <v/>
      </c>
      <c r="I112" t="str">
        <f t="shared" si="17"/>
        <v/>
      </c>
      <c r="J112" t="str">
        <f t="shared" si="18"/>
        <v/>
      </c>
      <c r="K112" t="str">
        <f t="shared" si="19"/>
        <v/>
      </c>
      <c r="L112" t="str">
        <f t="shared" si="20"/>
        <v/>
      </c>
      <c r="M112" t="str">
        <f t="shared" si="21"/>
        <v/>
      </c>
      <c r="N112" t="str">
        <f t="shared" si="22"/>
        <v/>
      </c>
      <c r="O112" t="str">
        <f t="shared" si="23"/>
        <v/>
      </c>
      <c r="P112" t="str">
        <f t="shared" si="24"/>
        <v/>
      </c>
      <c r="Q112" t="str">
        <f t="shared" si="25"/>
        <v/>
      </c>
      <c r="R112" t="str">
        <f t="shared" si="26"/>
        <v/>
      </c>
      <c r="S112" t="str">
        <f t="shared" si="27"/>
        <v/>
      </c>
      <c r="T112" t="str">
        <f t="shared" si="28"/>
        <v/>
      </c>
      <c r="U112" t="str">
        <f t="shared" si="29"/>
        <v/>
      </c>
      <c r="W112" t="str">
        <f t="shared" si="30"/>
        <v>不定</v>
      </c>
    </row>
    <row r="113" spans="1:23">
      <c r="A113" t="str">
        <f>IF(COUNTIF(入力!B113,"*月*"),"月","")</f>
        <v/>
      </c>
      <c r="B113" t="str">
        <f>IF(COUNTIF(入力!B113,"*火*"),"火","")</f>
        <v/>
      </c>
      <c r="C113" t="str">
        <f>IF(COUNTIF(入力!B113,"*水*"),"水","")</f>
        <v/>
      </c>
      <c r="D113" t="str">
        <f>IF(COUNTIF(入力!B113,"*木*"),"木","")</f>
        <v/>
      </c>
      <c r="E113" t="str">
        <f>IF(COUNTIF(入力!B113,"*金*"),"金","")</f>
        <v/>
      </c>
      <c r="F113" t="str">
        <f>IF(COUNTIF(入力!B113,"*土*"),"土","")</f>
        <v/>
      </c>
      <c r="G113" t="str">
        <f>IF(COUNTIF(入力!B113,"*日*"),"日","")</f>
        <v/>
      </c>
      <c r="H113" t="str">
        <f t="shared" si="16"/>
        <v/>
      </c>
      <c r="I113" t="str">
        <f t="shared" si="17"/>
        <v/>
      </c>
      <c r="J113" t="str">
        <f t="shared" si="18"/>
        <v/>
      </c>
      <c r="K113" t="str">
        <f t="shared" si="19"/>
        <v/>
      </c>
      <c r="L113" t="str">
        <f t="shared" si="20"/>
        <v/>
      </c>
      <c r="M113" t="str">
        <f t="shared" si="21"/>
        <v/>
      </c>
      <c r="N113" t="str">
        <f t="shared" si="22"/>
        <v/>
      </c>
      <c r="O113" t="str">
        <f t="shared" si="23"/>
        <v/>
      </c>
      <c r="P113" t="str">
        <f t="shared" si="24"/>
        <v/>
      </c>
      <c r="Q113" t="str">
        <f t="shared" si="25"/>
        <v/>
      </c>
      <c r="R113" t="str">
        <f t="shared" si="26"/>
        <v/>
      </c>
      <c r="S113" t="str">
        <f t="shared" si="27"/>
        <v/>
      </c>
      <c r="T113" t="str">
        <f t="shared" si="28"/>
        <v/>
      </c>
      <c r="U113" t="str">
        <f t="shared" si="29"/>
        <v/>
      </c>
      <c r="W113" t="str">
        <f t="shared" si="30"/>
        <v>不定</v>
      </c>
    </row>
    <row r="114" spans="1:23">
      <c r="A114" t="str">
        <f>IF(COUNTIF(入力!B114,"*月*"),"月","")</f>
        <v/>
      </c>
      <c r="B114" t="str">
        <f>IF(COUNTIF(入力!B114,"*火*"),"火","")</f>
        <v/>
      </c>
      <c r="C114" t="str">
        <f>IF(COUNTIF(入力!B114,"*水*"),"水","")</f>
        <v/>
      </c>
      <c r="D114" t="str">
        <f>IF(COUNTIF(入力!B114,"*木*"),"木","")</f>
        <v/>
      </c>
      <c r="E114" t="str">
        <f>IF(COUNTIF(入力!B114,"*金*"),"金","")</f>
        <v/>
      </c>
      <c r="F114" t="str">
        <f>IF(COUNTIF(入力!B114,"*土*"),"土","")</f>
        <v/>
      </c>
      <c r="G114" t="str">
        <f>IF(COUNTIF(入力!B114,"*日*"),"日","")</f>
        <v/>
      </c>
      <c r="H114" t="str">
        <f t="shared" si="16"/>
        <v/>
      </c>
      <c r="I114" t="str">
        <f t="shared" si="17"/>
        <v/>
      </c>
      <c r="J114" t="str">
        <f t="shared" si="18"/>
        <v/>
      </c>
      <c r="K114" t="str">
        <f t="shared" si="19"/>
        <v/>
      </c>
      <c r="L114" t="str">
        <f t="shared" si="20"/>
        <v/>
      </c>
      <c r="M114" t="str">
        <f t="shared" si="21"/>
        <v/>
      </c>
      <c r="N114" t="str">
        <f t="shared" si="22"/>
        <v/>
      </c>
      <c r="O114" t="str">
        <f t="shared" si="23"/>
        <v/>
      </c>
      <c r="P114" t="str">
        <f t="shared" si="24"/>
        <v/>
      </c>
      <c r="Q114" t="str">
        <f t="shared" si="25"/>
        <v/>
      </c>
      <c r="R114" t="str">
        <f t="shared" si="26"/>
        <v/>
      </c>
      <c r="S114" t="str">
        <f t="shared" si="27"/>
        <v/>
      </c>
      <c r="T114" t="str">
        <f t="shared" si="28"/>
        <v/>
      </c>
      <c r="U114" t="str">
        <f t="shared" si="29"/>
        <v/>
      </c>
      <c r="W114" t="str">
        <f t="shared" si="30"/>
        <v>不定</v>
      </c>
    </row>
    <row r="115" spans="1:23">
      <c r="A115" t="str">
        <f>IF(COUNTIF(入力!B115,"*月*"),"月","")</f>
        <v/>
      </c>
      <c r="B115" t="str">
        <f>IF(COUNTIF(入力!B115,"*火*"),"火","")</f>
        <v/>
      </c>
      <c r="C115" t="str">
        <f>IF(COUNTIF(入力!B115,"*水*"),"水","")</f>
        <v/>
      </c>
      <c r="D115" t="str">
        <f>IF(COUNTIF(入力!B115,"*木*"),"木","")</f>
        <v/>
      </c>
      <c r="E115" t="str">
        <f>IF(COUNTIF(入力!B115,"*金*"),"金","")</f>
        <v/>
      </c>
      <c r="F115" t="str">
        <f>IF(COUNTIF(入力!B115,"*土*"),"土","")</f>
        <v/>
      </c>
      <c r="G115" t="str">
        <f>IF(COUNTIF(入力!B115,"*日*"),"日","")</f>
        <v/>
      </c>
      <c r="H115" t="str">
        <f t="shared" si="16"/>
        <v/>
      </c>
      <c r="I115" t="str">
        <f t="shared" si="17"/>
        <v/>
      </c>
      <c r="J115" t="str">
        <f t="shared" si="18"/>
        <v/>
      </c>
      <c r="K115" t="str">
        <f t="shared" si="19"/>
        <v/>
      </c>
      <c r="L115" t="str">
        <f t="shared" si="20"/>
        <v/>
      </c>
      <c r="M115" t="str">
        <f t="shared" si="21"/>
        <v/>
      </c>
      <c r="N115" t="str">
        <f t="shared" si="22"/>
        <v/>
      </c>
      <c r="O115" t="str">
        <f t="shared" si="23"/>
        <v/>
      </c>
      <c r="P115" t="str">
        <f t="shared" si="24"/>
        <v/>
      </c>
      <c r="Q115" t="str">
        <f t="shared" si="25"/>
        <v/>
      </c>
      <c r="R115" t="str">
        <f t="shared" si="26"/>
        <v/>
      </c>
      <c r="S115" t="str">
        <f t="shared" si="27"/>
        <v/>
      </c>
      <c r="T115" t="str">
        <f t="shared" si="28"/>
        <v/>
      </c>
      <c r="U115" t="str">
        <f t="shared" si="29"/>
        <v/>
      </c>
      <c r="W115" t="str">
        <f t="shared" si="30"/>
        <v>不定</v>
      </c>
    </row>
    <row r="116" spans="1:23">
      <c r="A116" t="str">
        <f>IF(COUNTIF(入力!B116,"*月*"),"月","")</f>
        <v/>
      </c>
      <c r="B116" t="str">
        <f>IF(COUNTIF(入力!B116,"*火*"),"火","")</f>
        <v/>
      </c>
      <c r="C116" t="str">
        <f>IF(COUNTIF(入力!B116,"*水*"),"水","")</f>
        <v/>
      </c>
      <c r="D116" t="str">
        <f>IF(COUNTIF(入力!B116,"*木*"),"木","")</f>
        <v/>
      </c>
      <c r="E116" t="str">
        <f>IF(COUNTIF(入力!B116,"*金*"),"金","")</f>
        <v/>
      </c>
      <c r="F116" t="str">
        <f>IF(COUNTIF(入力!B116,"*土*"),"土","")</f>
        <v/>
      </c>
      <c r="G116" t="str">
        <f>IF(COUNTIF(入力!B116,"*日*"),"日","")</f>
        <v/>
      </c>
      <c r="H116" t="str">
        <f t="shared" si="16"/>
        <v/>
      </c>
      <c r="I116" t="str">
        <f t="shared" si="17"/>
        <v/>
      </c>
      <c r="J116" t="str">
        <f t="shared" si="18"/>
        <v/>
      </c>
      <c r="K116" t="str">
        <f t="shared" si="19"/>
        <v/>
      </c>
      <c r="L116" t="str">
        <f t="shared" si="20"/>
        <v/>
      </c>
      <c r="M116" t="str">
        <f t="shared" si="21"/>
        <v/>
      </c>
      <c r="N116" t="str">
        <f t="shared" si="22"/>
        <v/>
      </c>
      <c r="O116" t="str">
        <f t="shared" si="23"/>
        <v/>
      </c>
      <c r="P116" t="str">
        <f t="shared" si="24"/>
        <v/>
      </c>
      <c r="Q116" t="str">
        <f t="shared" si="25"/>
        <v/>
      </c>
      <c r="R116" t="str">
        <f t="shared" si="26"/>
        <v/>
      </c>
      <c r="S116" t="str">
        <f t="shared" si="27"/>
        <v/>
      </c>
      <c r="T116" t="str">
        <f t="shared" si="28"/>
        <v/>
      </c>
      <c r="U116" t="str">
        <f t="shared" si="29"/>
        <v/>
      </c>
      <c r="W116" t="str">
        <f t="shared" si="30"/>
        <v>不定</v>
      </c>
    </row>
    <row r="117" spans="1:23">
      <c r="A117" t="str">
        <f>IF(COUNTIF(入力!B117,"*月*"),"月","")</f>
        <v/>
      </c>
      <c r="B117" t="str">
        <f>IF(COUNTIF(入力!B117,"*火*"),"火","")</f>
        <v/>
      </c>
      <c r="C117" t="str">
        <f>IF(COUNTIF(入力!B117,"*水*"),"水","")</f>
        <v/>
      </c>
      <c r="D117" t="str">
        <f>IF(COUNTIF(入力!B117,"*木*"),"木","")</f>
        <v/>
      </c>
      <c r="E117" t="str">
        <f>IF(COUNTIF(入力!B117,"*金*"),"金","")</f>
        <v/>
      </c>
      <c r="F117" t="str">
        <f>IF(COUNTIF(入力!B117,"*土*"),"土","")</f>
        <v/>
      </c>
      <c r="G117" t="str">
        <f>IF(COUNTIF(入力!B117,"*日*"),"日","")</f>
        <v/>
      </c>
      <c r="H117" t="str">
        <f t="shared" si="16"/>
        <v/>
      </c>
      <c r="I117" t="str">
        <f t="shared" si="17"/>
        <v/>
      </c>
      <c r="J117" t="str">
        <f t="shared" si="18"/>
        <v/>
      </c>
      <c r="K117" t="str">
        <f t="shared" si="19"/>
        <v/>
      </c>
      <c r="L117" t="str">
        <f t="shared" si="20"/>
        <v/>
      </c>
      <c r="M117" t="str">
        <f t="shared" si="21"/>
        <v/>
      </c>
      <c r="N117" t="str">
        <f t="shared" si="22"/>
        <v/>
      </c>
      <c r="O117" t="str">
        <f t="shared" si="23"/>
        <v/>
      </c>
      <c r="P117" t="str">
        <f t="shared" si="24"/>
        <v/>
      </c>
      <c r="Q117" t="str">
        <f t="shared" si="25"/>
        <v/>
      </c>
      <c r="R117" t="str">
        <f t="shared" si="26"/>
        <v/>
      </c>
      <c r="S117" t="str">
        <f t="shared" si="27"/>
        <v/>
      </c>
      <c r="T117" t="str">
        <f t="shared" si="28"/>
        <v/>
      </c>
      <c r="U117" t="str">
        <f t="shared" si="29"/>
        <v/>
      </c>
      <c r="W117" t="str">
        <f t="shared" si="30"/>
        <v>不定</v>
      </c>
    </row>
    <row r="118" spans="1:23">
      <c r="A118" t="str">
        <f>IF(COUNTIF(入力!B118,"*月*"),"月","")</f>
        <v/>
      </c>
      <c r="B118" t="str">
        <f>IF(COUNTIF(入力!B118,"*火*"),"火","")</f>
        <v/>
      </c>
      <c r="C118" t="str">
        <f>IF(COUNTIF(入力!B118,"*水*"),"水","")</f>
        <v/>
      </c>
      <c r="D118" t="str">
        <f>IF(COUNTIF(入力!B118,"*木*"),"木","")</f>
        <v/>
      </c>
      <c r="E118" t="str">
        <f>IF(COUNTIF(入力!B118,"*金*"),"金","")</f>
        <v/>
      </c>
      <c r="F118" t="str">
        <f>IF(COUNTIF(入力!B118,"*土*"),"土","")</f>
        <v/>
      </c>
      <c r="G118" t="str">
        <f>IF(COUNTIF(入力!B118,"*日*"),"日","")</f>
        <v/>
      </c>
      <c r="H118" t="str">
        <f t="shared" si="16"/>
        <v/>
      </c>
      <c r="I118" t="str">
        <f t="shared" si="17"/>
        <v/>
      </c>
      <c r="J118" t="str">
        <f t="shared" si="18"/>
        <v/>
      </c>
      <c r="K118" t="str">
        <f t="shared" si="19"/>
        <v/>
      </c>
      <c r="L118" t="str">
        <f t="shared" si="20"/>
        <v/>
      </c>
      <c r="M118" t="str">
        <f t="shared" si="21"/>
        <v/>
      </c>
      <c r="N118" t="str">
        <f t="shared" si="22"/>
        <v/>
      </c>
      <c r="O118" t="str">
        <f t="shared" si="23"/>
        <v/>
      </c>
      <c r="P118" t="str">
        <f t="shared" si="24"/>
        <v/>
      </c>
      <c r="Q118" t="str">
        <f t="shared" si="25"/>
        <v/>
      </c>
      <c r="R118" t="str">
        <f t="shared" si="26"/>
        <v/>
      </c>
      <c r="S118" t="str">
        <f t="shared" si="27"/>
        <v/>
      </c>
      <c r="T118" t="str">
        <f t="shared" si="28"/>
        <v/>
      </c>
      <c r="U118" t="str">
        <f t="shared" si="29"/>
        <v/>
      </c>
      <c r="W118" t="str">
        <f t="shared" si="30"/>
        <v>不定</v>
      </c>
    </row>
    <row r="119" spans="1:23">
      <c r="A119" t="str">
        <f>IF(COUNTIF(入力!B119,"*月*"),"月","")</f>
        <v/>
      </c>
      <c r="B119" t="str">
        <f>IF(COUNTIF(入力!B119,"*火*"),"火","")</f>
        <v/>
      </c>
      <c r="C119" t="str">
        <f>IF(COUNTIF(入力!B119,"*水*"),"水","")</f>
        <v/>
      </c>
      <c r="D119" t="str">
        <f>IF(COUNTIF(入力!B119,"*木*"),"木","")</f>
        <v/>
      </c>
      <c r="E119" t="str">
        <f>IF(COUNTIF(入力!B119,"*金*"),"金","")</f>
        <v/>
      </c>
      <c r="F119" t="str">
        <f>IF(COUNTIF(入力!B119,"*土*"),"土","")</f>
        <v/>
      </c>
      <c r="G119" t="str">
        <f>IF(COUNTIF(入力!B119,"*日*"),"日","")</f>
        <v/>
      </c>
      <c r="H119" t="str">
        <f t="shared" si="16"/>
        <v/>
      </c>
      <c r="I119" t="str">
        <f t="shared" si="17"/>
        <v/>
      </c>
      <c r="J119" t="str">
        <f t="shared" si="18"/>
        <v/>
      </c>
      <c r="K119" t="str">
        <f t="shared" si="19"/>
        <v/>
      </c>
      <c r="L119" t="str">
        <f t="shared" si="20"/>
        <v/>
      </c>
      <c r="M119" t="str">
        <f t="shared" si="21"/>
        <v/>
      </c>
      <c r="N119" t="str">
        <f t="shared" si="22"/>
        <v/>
      </c>
      <c r="O119" t="str">
        <f t="shared" si="23"/>
        <v/>
      </c>
      <c r="P119" t="str">
        <f t="shared" si="24"/>
        <v/>
      </c>
      <c r="Q119" t="str">
        <f t="shared" si="25"/>
        <v/>
      </c>
      <c r="R119" t="str">
        <f t="shared" si="26"/>
        <v/>
      </c>
      <c r="S119" t="str">
        <f t="shared" si="27"/>
        <v/>
      </c>
      <c r="T119" t="str">
        <f t="shared" si="28"/>
        <v/>
      </c>
      <c r="U119" t="str">
        <f t="shared" si="29"/>
        <v/>
      </c>
      <c r="W119" t="str">
        <f t="shared" si="30"/>
        <v>不定</v>
      </c>
    </row>
    <row r="120" spans="1:23">
      <c r="A120" t="str">
        <f>IF(COUNTIF(入力!B120,"*月*"),"月","")</f>
        <v/>
      </c>
      <c r="B120" t="str">
        <f>IF(COUNTIF(入力!B120,"*火*"),"火","")</f>
        <v/>
      </c>
      <c r="C120" t="str">
        <f>IF(COUNTIF(入力!B120,"*水*"),"水","")</f>
        <v/>
      </c>
      <c r="D120" t="str">
        <f>IF(COUNTIF(入力!B120,"*木*"),"木","")</f>
        <v/>
      </c>
      <c r="E120" t="str">
        <f>IF(COUNTIF(入力!B120,"*金*"),"金","")</f>
        <v/>
      </c>
      <c r="F120" t="str">
        <f>IF(COUNTIF(入力!B120,"*土*"),"土","")</f>
        <v/>
      </c>
      <c r="G120" t="str">
        <f>IF(COUNTIF(入力!B120,"*日*"),"日","")</f>
        <v/>
      </c>
      <c r="H120" t="str">
        <f t="shared" si="16"/>
        <v/>
      </c>
      <c r="I120" t="str">
        <f t="shared" si="17"/>
        <v/>
      </c>
      <c r="J120" t="str">
        <f t="shared" si="18"/>
        <v/>
      </c>
      <c r="K120" t="str">
        <f t="shared" si="19"/>
        <v/>
      </c>
      <c r="L120" t="str">
        <f t="shared" si="20"/>
        <v/>
      </c>
      <c r="M120" t="str">
        <f t="shared" si="21"/>
        <v/>
      </c>
      <c r="N120" t="str">
        <f t="shared" si="22"/>
        <v/>
      </c>
      <c r="O120" t="str">
        <f t="shared" si="23"/>
        <v/>
      </c>
      <c r="P120" t="str">
        <f t="shared" si="24"/>
        <v/>
      </c>
      <c r="Q120" t="str">
        <f t="shared" si="25"/>
        <v/>
      </c>
      <c r="R120" t="str">
        <f t="shared" si="26"/>
        <v/>
      </c>
      <c r="S120" t="str">
        <f t="shared" si="27"/>
        <v/>
      </c>
      <c r="T120" t="str">
        <f t="shared" si="28"/>
        <v/>
      </c>
      <c r="U120" t="str">
        <f t="shared" si="29"/>
        <v/>
      </c>
      <c r="W120" t="str">
        <f t="shared" si="30"/>
        <v>不定</v>
      </c>
    </row>
    <row r="121" spans="1:23">
      <c r="A121" t="str">
        <f>IF(COUNTIF(入力!B121,"*月*"),"月","")</f>
        <v/>
      </c>
      <c r="B121" t="str">
        <f>IF(COUNTIF(入力!B121,"*火*"),"火","")</f>
        <v/>
      </c>
      <c r="C121" t="str">
        <f>IF(COUNTIF(入力!B121,"*水*"),"水","")</f>
        <v/>
      </c>
      <c r="D121" t="str">
        <f>IF(COUNTIF(入力!B121,"*木*"),"木","")</f>
        <v/>
      </c>
      <c r="E121" t="str">
        <f>IF(COUNTIF(入力!B121,"*金*"),"金","")</f>
        <v/>
      </c>
      <c r="F121" t="str">
        <f>IF(COUNTIF(入力!B121,"*土*"),"土","")</f>
        <v/>
      </c>
      <c r="G121" t="str">
        <f>IF(COUNTIF(入力!B121,"*日*"),"日","")</f>
        <v/>
      </c>
      <c r="H121" t="str">
        <f t="shared" si="16"/>
        <v/>
      </c>
      <c r="I121" t="str">
        <f t="shared" si="17"/>
        <v/>
      </c>
      <c r="J121" t="str">
        <f t="shared" si="18"/>
        <v/>
      </c>
      <c r="K121" t="str">
        <f t="shared" si="19"/>
        <v/>
      </c>
      <c r="L121" t="str">
        <f t="shared" si="20"/>
        <v/>
      </c>
      <c r="M121" t="str">
        <f t="shared" si="21"/>
        <v/>
      </c>
      <c r="N121" t="str">
        <f t="shared" si="22"/>
        <v/>
      </c>
      <c r="O121" t="str">
        <f t="shared" si="23"/>
        <v/>
      </c>
      <c r="P121" t="str">
        <f t="shared" si="24"/>
        <v/>
      </c>
      <c r="Q121" t="str">
        <f t="shared" si="25"/>
        <v/>
      </c>
      <c r="R121" t="str">
        <f t="shared" si="26"/>
        <v/>
      </c>
      <c r="S121" t="str">
        <f t="shared" si="27"/>
        <v/>
      </c>
      <c r="T121" t="str">
        <f t="shared" si="28"/>
        <v/>
      </c>
      <c r="U121" t="str">
        <f t="shared" si="29"/>
        <v/>
      </c>
      <c r="W121" t="str">
        <f t="shared" si="30"/>
        <v>不定</v>
      </c>
    </row>
    <row r="122" spans="1:23">
      <c r="A122" t="str">
        <f>IF(COUNTIF(入力!B122,"*月*"),"月","")</f>
        <v/>
      </c>
      <c r="B122" t="str">
        <f>IF(COUNTIF(入力!B122,"*火*"),"火","")</f>
        <v/>
      </c>
      <c r="C122" t="str">
        <f>IF(COUNTIF(入力!B122,"*水*"),"水","")</f>
        <v/>
      </c>
      <c r="D122" t="str">
        <f>IF(COUNTIF(入力!B122,"*木*"),"木","")</f>
        <v/>
      </c>
      <c r="E122" t="str">
        <f>IF(COUNTIF(入力!B122,"*金*"),"金","")</f>
        <v/>
      </c>
      <c r="F122" t="str">
        <f>IF(COUNTIF(入力!B122,"*土*"),"土","")</f>
        <v/>
      </c>
      <c r="G122" t="str">
        <f>IF(COUNTIF(入力!B122,"*日*"),"日","")</f>
        <v/>
      </c>
      <c r="H122" t="str">
        <f t="shared" si="16"/>
        <v/>
      </c>
      <c r="I122" t="str">
        <f t="shared" si="17"/>
        <v/>
      </c>
      <c r="J122" t="str">
        <f t="shared" si="18"/>
        <v/>
      </c>
      <c r="K122" t="str">
        <f t="shared" si="19"/>
        <v/>
      </c>
      <c r="L122" t="str">
        <f t="shared" si="20"/>
        <v/>
      </c>
      <c r="M122" t="str">
        <f t="shared" si="21"/>
        <v/>
      </c>
      <c r="N122" t="str">
        <f t="shared" si="22"/>
        <v/>
      </c>
      <c r="O122" t="str">
        <f t="shared" si="23"/>
        <v/>
      </c>
      <c r="P122" t="str">
        <f t="shared" si="24"/>
        <v/>
      </c>
      <c r="Q122" t="str">
        <f t="shared" si="25"/>
        <v/>
      </c>
      <c r="R122" t="str">
        <f t="shared" si="26"/>
        <v/>
      </c>
      <c r="S122" t="str">
        <f t="shared" si="27"/>
        <v/>
      </c>
      <c r="T122" t="str">
        <f t="shared" si="28"/>
        <v/>
      </c>
      <c r="U122" t="str">
        <f t="shared" si="29"/>
        <v/>
      </c>
      <c r="W122" t="str">
        <f t="shared" si="30"/>
        <v>不定</v>
      </c>
    </row>
    <row r="123" spans="1:23">
      <c r="A123" t="str">
        <f>IF(COUNTIF(入力!B123,"*月*"),"月","")</f>
        <v/>
      </c>
      <c r="B123" t="str">
        <f>IF(COUNTIF(入力!B123,"*火*"),"火","")</f>
        <v/>
      </c>
      <c r="C123" t="str">
        <f>IF(COUNTIF(入力!B123,"*水*"),"水","")</f>
        <v/>
      </c>
      <c r="D123" t="str">
        <f>IF(COUNTIF(入力!B123,"*木*"),"木","")</f>
        <v/>
      </c>
      <c r="E123" t="str">
        <f>IF(COUNTIF(入力!B123,"*金*"),"金","")</f>
        <v/>
      </c>
      <c r="F123" t="str">
        <f>IF(COUNTIF(入力!B123,"*土*"),"土","")</f>
        <v/>
      </c>
      <c r="G123" t="str">
        <f>IF(COUNTIF(入力!B123,"*日*"),"日","")</f>
        <v/>
      </c>
      <c r="H123" t="str">
        <f t="shared" si="16"/>
        <v/>
      </c>
      <c r="I123" t="str">
        <f t="shared" si="17"/>
        <v/>
      </c>
      <c r="J123" t="str">
        <f t="shared" si="18"/>
        <v/>
      </c>
      <c r="K123" t="str">
        <f t="shared" si="19"/>
        <v/>
      </c>
      <c r="L123" t="str">
        <f t="shared" si="20"/>
        <v/>
      </c>
      <c r="M123" t="str">
        <f t="shared" si="21"/>
        <v/>
      </c>
      <c r="N123" t="str">
        <f t="shared" si="22"/>
        <v/>
      </c>
      <c r="O123" t="str">
        <f t="shared" si="23"/>
        <v/>
      </c>
      <c r="P123" t="str">
        <f t="shared" si="24"/>
        <v/>
      </c>
      <c r="Q123" t="str">
        <f t="shared" si="25"/>
        <v/>
      </c>
      <c r="R123" t="str">
        <f t="shared" si="26"/>
        <v/>
      </c>
      <c r="S123" t="str">
        <f t="shared" si="27"/>
        <v/>
      </c>
      <c r="T123" t="str">
        <f t="shared" si="28"/>
        <v/>
      </c>
      <c r="U123" t="str">
        <f t="shared" si="29"/>
        <v/>
      </c>
      <c r="W123" t="str">
        <f t="shared" si="30"/>
        <v>不定</v>
      </c>
    </row>
    <row r="124" spans="1:23">
      <c r="A124" t="str">
        <f>IF(COUNTIF(入力!B124,"*月*"),"月","")</f>
        <v/>
      </c>
      <c r="B124" t="str">
        <f>IF(COUNTIF(入力!B124,"*火*"),"火","")</f>
        <v/>
      </c>
      <c r="C124" t="str">
        <f>IF(COUNTIF(入力!B124,"*水*"),"水","")</f>
        <v/>
      </c>
      <c r="D124" t="str">
        <f>IF(COUNTIF(入力!B124,"*木*"),"木","")</f>
        <v/>
      </c>
      <c r="E124" t="str">
        <f>IF(COUNTIF(入力!B124,"*金*"),"金","")</f>
        <v/>
      </c>
      <c r="F124" t="str">
        <f>IF(COUNTIF(入力!B124,"*土*"),"土","")</f>
        <v/>
      </c>
      <c r="G124" t="str">
        <f>IF(COUNTIF(入力!B124,"*日*"),"日","")</f>
        <v/>
      </c>
      <c r="H124" t="str">
        <f t="shared" si="16"/>
        <v/>
      </c>
      <c r="I124" t="str">
        <f t="shared" si="17"/>
        <v/>
      </c>
      <c r="J124" t="str">
        <f t="shared" si="18"/>
        <v/>
      </c>
      <c r="K124" t="str">
        <f t="shared" si="19"/>
        <v/>
      </c>
      <c r="L124" t="str">
        <f t="shared" si="20"/>
        <v/>
      </c>
      <c r="M124" t="str">
        <f t="shared" si="21"/>
        <v/>
      </c>
      <c r="N124" t="str">
        <f t="shared" si="22"/>
        <v/>
      </c>
      <c r="O124" t="str">
        <f t="shared" si="23"/>
        <v/>
      </c>
      <c r="P124" t="str">
        <f t="shared" si="24"/>
        <v/>
      </c>
      <c r="Q124" t="str">
        <f t="shared" si="25"/>
        <v/>
      </c>
      <c r="R124" t="str">
        <f t="shared" si="26"/>
        <v/>
      </c>
      <c r="S124" t="str">
        <f t="shared" si="27"/>
        <v/>
      </c>
      <c r="T124" t="str">
        <f t="shared" si="28"/>
        <v/>
      </c>
      <c r="U124" t="str">
        <f t="shared" si="29"/>
        <v/>
      </c>
      <c r="W124" t="str">
        <f t="shared" si="30"/>
        <v>不定</v>
      </c>
    </row>
    <row r="125" spans="1:23">
      <c r="A125" t="str">
        <f>IF(COUNTIF(入力!B125,"*月*"),"月","")</f>
        <v/>
      </c>
      <c r="B125" t="str">
        <f>IF(COUNTIF(入力!B125,"*火*"),"火","")</f>
        <v/>
      </c>
      <c r="C125" t="str">
        <f>IF(COUNTIF(入力!B125,"*水*"),"水","")</f>
        <v/>
      </c>
      <c r="D125" t="str">
        <f>IF(COUNTIF(入力!B125,"*木*"),"木","")</f>
        <v/>
      </c>
      <c r="E125" t="str">
        <f>IF(COUNTIF(入力!B125,"*金*"),"金","")</f>
        <v/>
      </c>
      <c r="F125" t="str">
        <f>IF(COUNTIF(入力!B125,"*土*"),"土","")</f>
        <v/>
      </c>
      <c r="G125" t="str">
        <f>IF(COUNTIF(入力!B125,"*日*"),"日","")</f>
        <v/>
      </c>
      <c r="H125" t="str">
        <f t="shared" si="16"/>
        <v/>
      </c>
      <c r="I125" t="str">
        <f t="shared" si="17"/>
        <v/>
      </c>
      <c r="J125" t="str">
        <f t="shared" si="18"/>
        <v/>
      </c>
      <c r="K125" t="str">
        <f t="shared" si="19"/>
        <v/>
      </c>
      <c r="L125" t="str">
        <f t="shared" si="20"/>
        <v/>
      </c>
      <c r="M125" t="str">
        <f t="shared" si="21"/>
        <v/>
      </c>
      <c r="N125" t="str">
        <f t="shared" si="22"/>
        <v/>
      </c>
      <c r="O125" t="str">
        <f t="shared" si="23"/>
        <v/>
      </c>
      <c r="P125" t="str">
        <f t="shared" si="24"/>
        <v/>
      </c>
      <c r="Q125" t="str">
        <f t="shared" si="25"/>
        <v/>
      </c>
      <c r="R125" t="str">
        <f t="shared" si="26"/>
        <v/>
      </c>
      <c r="S125" t="str">
        <f t="shared" si="27"/>
        <v/>
      </c>
      <c r="T125" t="str">
        <f t="shared" si="28"/>
        <v/>
      </c>
      <c r="U125" t="str">
        <f t="shared" si="29"/>
        <v/>
      </c>
      <c r="W125" t="str">
        <f t="shared" si="30"/>
        <v>不定</v>
      </c>
    </row>
    <row r="126" spans="1:23">
      <c r="A126" t="str">
        <f>IF(COUNTIF(入力!B126,"*月*"),"月","")</f>
        <v/>
      </c>
      <c r="B126" t="str">
        <f>IF(COUNTIF(入力!B126,"*火*"),"火","")</f>
        <v/>
      </c>
      <c r="C126" t="str">
        <f>IF(COUNTIF(入力!B126,"*水*"),"水","")</f>
        <v/>
      </c>
      <c r="D126" t="str">
        <f>IF(COUNTIF(入力!B126,"*木*"),"木","")</f>
        <v/>
      </c>
      <c r="E126" t="str">
        <f>IF(COUNTIF(入力!B126,"*金*"),"金","")</f>
        <v/>
      </c>
      <c r="F126" t="str">
        <f>IF(COUNTIF(入力!B126,"*土*"),"土","")</f>
        <v/>
      </c>
      <c r="G126" t="str">
        <f>IF(COUNTIF(入力!B126,"*日*"),"日","")</f>
        <v/>
      </c>
      <c r="H126" t="str">
        <f t="shared" si="16"/>
        <v/>
      </c>
      <c r="I126" t="str">
        <f t="shared" si="17"/>
        <v/>
      </c>
      <c r="J126" t="str">
        <f t="shared" si="18"/>
        <v/>
      </c>
      <c r="K126" t="str">
        <f t="shared" si="19"/>
        <v/>
      </c>
      <c r="L126" t="str">
        <f t="shared" si="20"/>
        <v/>
      </c>
      <c r="M126" t="str">
        <f t="shared" si="21"/>
        <v/>
      </c>
      <c r="N126" t="str">
        <f t="shared" si="22"/>
        <v/>
      </c>
      <c r="O126" t="str">
        <f t="shared" si="23"/>
        <v/>
      </c>
      <c r="P126" t="str">
        <f t="shared" si="24"/>
        <v/>
      </c>
      <c r="Q126" t="str">
        <f t="shared" si="25"/>
        <v/>
      </c>
      <c r="R126" t="str">
        <f t="shared" si="26"/>
        <v/>
      </c>
      <c r="S126" t="str">
        <f t="shared" si="27"/>
        <v/>
      </c>
      <c r="T126" t="str">
        <f t="shared" si="28"/>
        <v/>
      </c>
      <c r="U126" t="str">
        <f t="shared" si="29"/>
        <v/>
      </c>
      <c r="W126" t="str">
        <f t="shared" si="30"/>
        <v>不定</v>
      </c>
    </row>
    <row r="127" spans="1:23">
      <c r="A127" t="str">
        <f>IF(COUNTIF(入力!B127,"*月*"),"月","")</f>
        <v/>
      </c>
      <c r="B127" t="str">
        <f>IF(COUNTIF(入力!B127,"*火*"),"火","")</f>
        <v/>
      </c>
      <c r="C127" t="str">
        <f>IF(COUNTIF(入力!B127,"*水*"),"水","")</f>
        <v/>
      </c>
      <c r="D127" t="str">
        <f>IF(COUNTIF(入力!B127,"*木*"),"木","")</f>
        <v/>
      </c>
      <c r="E127" t="str">
        <f>IF(COUNTIF(入力!B127,"*金*"),"金","")</f>
        <v/>
      </c>
      <c r="F127" t="str">
        <f>IF(COUNTIF(入力!B127,"*土*"),"土","")</f>
        <v/>
      </c>
      <c r="G127" t="str">
        <f>IF(COUNTIF(入力!B127,"*日*"),"日","")</f>
        <v/>
      </c>
      <c r="H127" t="str">
        <f t="shared" si="16"/>
        <v/>
      </c>
      <c r="I127" t="str">
        <f t="shared" si="17"/>
        <v/>
      </c>
      <c r="J127" t="str">
        <f t="shared" si="18"/>
        <v/>
      </c>
      <c r="K127" t="str">
        <f t="shared" si="19"/>
        <v/>
      </c>
      <c r="L127" t="str">
        <f t="shared" si="20"/>
        <v/>
      </c>
      <c r="M127" t="str">
        <f t="shared" si="21"/>
        <v/>
      </c>
      <c r="N127" t="str">
        <f t="shared" si="22"/>
        <v/>
      </c>
      <c r="O127" t="str">
        <f t="shared" si="23"/>
        <v/>
      </c>
      <c r="P127" t="str">
        <f t="shared" si="24"/>
        <v/>
      </c>
      <c r="Q127" t="str">
        <f t="shared" si="25"/>
        <v/>
      </c>
      <c r="R127" t="str">
        <f t="shared" si="26"/>
        <v/>
      </c>
      <c r="S127" t="str">
        <f t="shared" si="27"/>
        <v/>
      </c>
      <c r="T127" t="str">
        <f t="shared" si="28"/>
        <v/>
      </c>
      <c r="U127" t="str">
        <f t="shared" si="29"/>
        <v/>
      </c>
      <c r="W127" t="str">
        <f t="shared" si="30"/>
        <v>不定</v>
      </c>
    </row>
    <row r="128" spans="1:23">
      <c r="A128" t="str">
        <f>IF(COUNTIF(入力!B128,"*月*"),"月","")</f>
        <v/>
      </c>
      <c r="B128" t="str">
        <f>IF(COUNTIF(入力!B128,"*火*"),"火","")</f>
        <v/>
      </c>
      <c r="C128" t="str">
        <f>IF(COUNTIF(入力!B128,"*水*"),"水","")</f>
        <v/>
      </c>
      <c r="D128" t="str">
        <f>IF(COUNTIF(入力!B128,"*木*"),"木","")</f>
        <v/>
      </c>
      <c r="E128" t="str">
        <f>IF(COUNTIF(入力!B128,"*金*"),"金","")</f>
        <v/>
      </c>
      <c r="F128" t="str">
        <f>IF(COUNTIF(入力!B128,"*土*"),"土","")</f>
        <v/>
      </c>
      <c r="G128" t="str">
        <f>IF(COUNTIF(入力!B128,"*日*"),"日","")</f>
        <v/>
      </c>
      <c r="H128" t="str">
        <f t="shared" si="16"/>
        <v/>
      </c>
      <c r="I128" t="str">
        <f t="shared" si="17"/>
        <v/>
      </c>
      <c r="J128" t="str">
        <f t="shared" si="18"/>
        <v/>
      </c>
      <c r="K128" t="str">
        <f t="shared" si="19"/>
        <v/>
      </c>
      <c r="L128" t="str">
        <f t="shared" si="20"/>
        <v/>
      </c>
      <c r="M128" t="str">
        <f t="shared" si="21"/>
        <v/>
      </c>
      <c r="N128" t="str">
        <f t="shared" si="22"/>
        <v/>
      </c>
      <c r="O128" t="str">
        <f t="shared" si="23"/>
        <v/>
      </c>
      <c r="P128" t="str">
        <f t="shared" si="24"/>
        <v/>
      </c>
      <c r="Q128" t="str">
        <f t="shared" si="25"/>
        <v/>
      </c>
      <c r="R128" t="str">
        <f t="shared" si="26"/>
        <v/>
      </c>
      <c r="S128" t="str">
        <f t="shared" si="27"/>
        <v/>
      </c>
      <c r="T128" t="str">
        <f t="shared" si="28"/>
        <v/>
      </c>
      <c r="U128" t="str">
        <f t="shared" si="29"/>
        <v/>
      </c>
      <c r="W128" t="str">
        <f t="shared" si="30"/>
        <v>不定</v>
      </c>
    </row>
    <row r="129" spans="1:23">
      <c r="A129" t="str">
        <f>IF(COUNTIF(入力!B129,"*月*"),"月","")</f>
        <v/>
      </c>
      <c r="B129" t="str">
        <f>IF(COUNTIF(入力!B129,"*火*"),"火","")</f>
        <v/>
      </c>
      <c r="C129" t="str">
        <f>IF(COUNTIF(入力!B129,"*水*"),"水","")</f>
        <v/>
      </c>
      <c r="D129" t="str">
        <f>IF(COUNTIF(入力!B129,"*木*"),"木","")</f>
        <v/>
      </c>
      <c r="E129" t="str">
        <f>IF(COUNTIF(入力!B129,"*金*"),"金","")</f>
        <v/>
      </c>
      <c r="F129" t="str">
        <f>IF(COUNTIF(入力!B129,"*土*"),"土","")</f>
        <v/>
      </c>
      <c r="G129" t="str">
        <f>IF(COUNTIF(入力!B129,"*日*"),"日","")</f>
        <v/>
      </c>
      <c r="H129" t="str">
        <f t="shared" si="16"/>
        <v/>
      </c>
      <c r="I129" t="str">
        <f t="shared" si="17"/>
        <v/>
      </c>
      <c r="J129" t="str">
        <f t="shared" si="18"/>
        <v/>
      </c>
      <c r="K129" t="str">
        <f t="shared" si="19"/>
        <v/>
      </c>
      <c r="L129" t="str">
        <f t="shared" si="20"/>
        <v/>
      </c>
      <c r="M129" t="str">
        <f t="shared" si="21"/>
        <v/>
      </c>
      <c r="N129" t="str">
        <f t="shared" si="22"/>
        <v/>
      </c>
      <c r="O129" t="str">
        <f t="shared" si="23"/>
        <v/>
      </c>
      <c r="P129" t="str">
        <f t="shared" si="24"/>
        <v/>
      </c>
      <c r="Q129" t="str">
        <f t="shared" si="25"/>
        <v/>
      </c>
      <c r="R129" t="str">
        <f t="shared" si="26"/>
        <v/>
      </c>
      <c r="S129" t="str">
        <f t="shared" si="27"/>
        <v/>
      </c>
      <c r="T129" t="str">
        <f t="shared" si="28"/>
        <v/>
      </c>
      <c r="U129" t="str">
        <f t="shared" si="29"/>
        <v/>
      </c>
      <c r="W129" t="str">
        <f t="shared" si="30"/>
        <v>不定</v>
      </c>
    </row>
    <row r="130" spans="1:23">
      <c r="A130" t="str">
        <f>IF(COUNTIF(入力!B130,"*月*"),"月","")</f>
        <v/>
      </c>
      <c r="B130" t="str">
        <f>IF(COUNTIF(入力!B130,"*火*"),"火","")</f>
        <v/>
      </c>
      <c r="C130" t="str">
        <f>IF(COUNTIF(入力!B130,"*水*"),"水","")</f>
        <v/>
      </c>
      <c r="D130" t="str">
        <f>IF(COUNTIF(入力!B130,"*木*"),"木","")</f>
        <v/>
      </c>
      <c r="E130" t="str">
        <f>IF(COUNTIF(入力!B130,"*金*"),"金","")</f>
        <v/>
      </c>
      <c r="F130" t="str">
        <f>IF(COUNTIF(入力!B130,"*土*"),"土","")</f>
        <v/>
      </c>
      <c r="G130" t="str">
        <f>IF(COUNTIF(入力!B130,"*日*"),"日","")</f>
        <v/>
      </c>
      <c r="H130" t="str">
        <f t="shared" si="16"/>
        <v/>
      </c>
      <c r="I130" t="str">
        <f t="shared" si="17"/>
        <v/>
      </c>
      <c r="J130" t="str">
        <f t="shared" si="18"/>
        <v/>
      </c>
      <c r="K130" t="str">
        <f t="shared" si="19"/>
        <v/>
      </c>
      <c r="L130" t="str">
        <f t="shared" si="20"/>
        <v/>
      </c>
      <c r="M130" t="str">
        <f t="shared" si="21"/>
        <v/>
      </c>
      <c r="N130" t="str">
        <f t="shared" si="22"/>
        <v/>
      </c>
      <c r="O130" t="str">
        <f t="shared" si="23"/>
        <v/>
      </c>
      <c r="P130" t="str">
        <f t="shared" si="24"/>
        <v/>
      </c>
      <c r="Q130" t="str">
        <f t="shared" si="25"/>
        <v/>
      </c>
      <c r="R130" t="str">
        <f t="shared" si="26"/>
        <v/>
      </c>
      <c r="S130" t="str">
        <f t="shared" si="27"/>
        <v/>
      </c>
      <c r="T130" t="str">
        <f t="shared" si="28"/>
        <v/>
      </c>
      <c r="U130" t="str">
        <f t="shared" si="29"/>
        <v/>
      </c>
      <c r="W130" t="str">
        <f t="shared" si="30"/>
        <v>不定</v>
      </c>
    </row>
    <row r="131" spans="1:23">
      <c r="A131" t="str">
        <f>IF(COUNTIF(入力!B131,"*月*"),"月","")</f>
        <v/>
      </c>
      <c r="B131" t="str">
        <f>IF(COUNTIF(入力!B131,"*火*"),"火","")</f>
        <v/>
      </c>
      <c r="C131" t="str">
        <f>IF(COUNTIF(入力!B131,"*水*"),"水","")</f>
        <v/>
      </c>
      <c r="D131" t="str">
        <f>IF(COUNTIF(入力!B131,"*木*"),"木","")</f>
        <v/>
      </c>
      <c r="E131" t="str">
        <f>IF(COUNTIF(入力!B131,"*金*"),"金","")</f>
        <v/>
      </c>
      <c r="F131" t="str">
        <f>IF(COUNTIF(入力!B131,"*土*"),"土","")</f>
        <v/>
      </c>
      <c r="G131" t="str">
        <f>IF(COUNTIF(入力!B131,"*日*"),"日","")</f>
        <v/>
      </c>
      <c r="H131" t="str">
        <f t="shared" si="16"/>
        <v/>
      </c>
      <c r="I131" t="str">
        <f t="shared" si="17"/>
        <v/>
      </c>
      <c r="J131" t="str">
        <f t="shared" si="18"/>
        <v/>
      </c>
      <c r="K131" t="str">
        <f t="shared" si="19"/>
        <v/>
      </c>
      <c r="L131" t="str">
        <f t="shared" si="20"/>
        <v/>
      </c>
      <c r="M131" t="str">
        <f t="shared" si="21"/>
        <v/>
      </c>
      <c r="N131" t="str">
        <f t="shared" si="22"/>
        <v/>
      </c>
      <c r="O131" t="str">
        <f t="shared" si="23"/>
        <v/>
      </c>
      <c r="P131" t="str">
        <f t="shared" si="24"/>
        <v/>
      </c>
      <c r="Q131" t="str">
        <f t="shared" si="25"/>
        <v/>
      </c>
      <c r="R131" t="str">
        <f t="shared" si="26"/>
        <v/>
      </c>
      <c r="S131" t="str">
        <f t="shared" si="27"/>
        <v/>
      </c>
      <c r="T131" t="str">
        <f t="shared" si="28"/>
        <v/>
      </c>
      <c r="U131" t="str">
        <f t="shared" si="29"/>
        <v/>
      </c>
      <c r="W131" t="str">
        <f t="shared" si="30"/>
        <v>不定</v>
      </c>
    </row>
    <row r="132" spans="1:23">
      <c r="A132" t="str">
        <f>IF(COUNTIF(入力!B132,"*月*"),"月","")</f>
        <v/>
      </c>
      <c r="B132" t="str">
        <f>IF(COUNTIF(入力!B132,"*火*"),"火","")</f>
        <v/>
      </c>
      <c r="C132" t="str">
        <f>IF(COUNTIF(入力!B132,"*水*"),"水","")</f>
        <v/>
      </c>
      <c r="D132" t="str">
        <f>IF(COUNTIF(入力!B132,"*木*"),"木","")</f>
        <v/>
      </c>
      <c r="E132" t="str">
        <f>IF(COUNTIF(入力!B132,"*金*"),"金","")</f>
        <v/>
      </c>
      <c r="F132" t="str">
        <f>IF(COUNTIF(入力!B132,"*土*"),"土","")</f>
        <v/>
      </c>
      <c r="G132" t="str">
        <f>IF(COUNTIF(入力!B132,"*日*"),"日","")</f>
        <v/>
      </c>
      <c r="H132" t="str">
        <f t="shared" si="16"/>
        <v/>
      </c>
      <c r="I132" t="str">
        <f t="shared" si="17"/>
        <v/>
      </c>
      <c r="J132" t="str">
        <f t="shared" si="18"/>
        <v/>
      </c>
      <c r="K132" t="str">
        <f t="shared" si="19"/>
        <v/>
      </c>
      <c r="L132" t="str">
        <f t="shared" si="20"/>
        <v/>
      </c>
      <c r="M132" t="str">
        <f t="shared" si="21"/>
        <v/>
      </c>
      <c r="N132" t="str">
        <f t="shared" si="22"/>
        <v/>
      </c>
      <c r="O132" t="str">
        <f t="shared" si="23"/>
        <v/>
      </c>
      <c r="P132" t="str">
        <f t="shared" si="24"/>
        <v/>
      </c>
      <c r="Q132" t="str">
        <f t="shared" si="25"/>
        <v/>
      </c>
      <c r="R132" t="str">
        <f t="shared" si="26"/>
        <v/>
      </c>
      <c r="S132" t="str">
        <f t="shared" si="27"/>
        <v/>
      </c>
      <c r="T132" t="str">
        <f t="shared" si="28"/>
        <v/>
      </c>
      <c r="U132" t="str">
        <f t="shared" si="29"/>
        <v/>
      </c>
      <c r="W132" t="str">
        <f t="shared" si="30"/>
        <v>不定</v>
      </c>
    </row>
    <row r="133" spans="1:23">
      <c r="A133" t="str">
        <f>IF(COUNTIF(入力!B133,"*月*"),"月","")</f>
        <v/>
      </c>
      <c r="B133" t="str">
        <f>IF(COUNTIF(入力!B133,"*火*"),"火","")</f>
        <v/>
      </c>
      <c r="C133" t="str">
        <f>IF(COUNTIF(入力!B133,"*水*"),"水","")</f>
        <v/>
      </c>
      <c r="D133" t="str">
        <f>IF(COUNTIF(入力!B133,"*木*"),"木","")</f>
        <v/>
      </c>
      <c r="E133" t="str">
        <f>IF(COUNTIF(入力!B133,"*金*"),"金","")</f>
        <v/>
      </c>
      <c r="F133" t="str">
        <f>IF(COUNTIF(入力!B133,"*土*"),"土","")</f>
        <v/>
      </c>
      <c r="G133" t="str">
        <f>IF(COUNTIF(入力!B133,"*日*"),"日","")</f>
        <v/>
      </c>
      <c r="H133" t="str">
        <f t="shared" si="16"/>
        <v/>
      </c>
      <c r="I133" t="str">
        <f t="shared" si="17"/>
        <v/>
      </c>
      <c r="J133" t="str">
        <f t="shared" si="18"/>
        <v/>
      </c>
      <c r="K133" t="str">
        <f t="shared" si="19"/>
        <v/>
      </c>
      <c r="L133" t="str">
        <f t="shared" si="20"/>
        <v/>
      </c>
      <c r="M133" t="str">
        <f t="shared" si="21"/>
        <v/>
      </c>
      <c r="N133" t="str">
        <f t="shared" si="22"/>
        <v/>
      </c>
      <c r="O133" t="str">
        <f t="shared" si="23"/>
        <v/>
      </c>
      <c r="P133" t="str">
        <f t="shared" si="24"/>
        <v/>
      </c>
      <c r="Q133" t="str">
        <f t="shared" si="25"/>
        <v/>
      </c>
      <c r="R133" t="str">
        <f t="shared" si="26"/>
        <v/>
      </c>
      <c r="S133" t="str">
        <f t="shared" si="27"/>
        <v/>
      </c>
      <c r="T133" t="str">
        <f t="shared" si="28"/>
        <v/>
      </c>
      <c r="U133" t="str">
        <f t="shared" si="29"/>
        <v/>
      </c>
      <c r="W133" t="str">
        <f t="shared" si="30"/>
        <v>不定</v>
      </c>
    </row>
    <row r="134" spans="1:23">
      <c r="A134" t="str">
        <f>IF(COUNTIF(入力!B134,"*月*"),"月","")</f>
        <v/>
      </c>
      <c r="B134" t="str">
        <f>IF(COUNTIF(入力!B134,"*火*"),"火","")</f>
        <v/>
      </c>
      <c r="C134" t="str">
        <f>IF(COUNTIF(入力!B134,"*水*"),"水","")</f>
        <v/>
      </c>
      <c r="D134" t="str">
        <f>IF(COUNTIF(入力!B134,"*木*"),"木","")</f>
        <v/>
      </c>
      <c r="E134" t="str">
        <f>IF(COUNTIF(入力!B134,"*金*"),"金","")</f>
        <v/>
      </c>
      <c r="F134" t="str">
        <f>IF(COUNTIF(入力!B134,"*土*"),"土","")</f>
        <v/>
      </c>
      <c r="G134" t="str">
        <f>IF(COUNTIF(入力!B134,"*日*"),"日","")</f>
        <v/>
      </c>
      <c r="H134" t="str">
        <f t="shared" ref="H134:H197" si="31">CONCATENATE(A134,B134,C134,D134,E134,F134,G134)</f>
        <v/>
      </c>
      <c r="I134" t="str">
        <f t="shared" ref="I134:I197" si="32">LEFT(H134,1)</f>
        <v/>
      </c>
      <c r="J134" t="str">
        <f t="shared" ref="J134:J197" si="33">IF(K134="","","|")</f>
        <v/>
      </c>
      <c r="K134" t="str">
        <f t="shared" ref="K134:K197" si="34">MID(H134,2,1)</f>
        <v/>
      </c>
      <c r="L134" t="str">
        <f t="shared" ref="L134:L197" si="35">IF(M134="","","|")</f>
        <v/>
      </c>
      <c r="M134" t="str">
        <f t="shared" ref="M134:M197" si="36">MID(H134,3,1)</f>
        <v/>
      </c>
      <c r="N134" t="str">
        <f t="shared" ref="N134:N197" si="37">IF(O134="","","|")</f>
        <v/>
      </c>
      <c r="O134" t="str">
        <f t="shared" ref="O134:O197" si="38">MID(H134,4,1)</f>
        <v/>
      </c>
      <c r="P134" t="str">
        <f t="shared" ref="P134:P197" si="39">IF(Q134="","","|")</f>
        <v/>
      </c>
      <c r="Q134" t="str">
        <f t="shared" ref="Q134:Q197" si="40">MID(H134,5,1)</f>
        <v/>
      </c>
      <c r="R134" t="str">
        <f t="shared" ref="R134:R197" si="41">IF(S134="","","|")</f>
        <v/>
      </c>
      <c r="S134" t="str">
        <f t="shared" ref="S134:S197" si="42">MID(H134,6,1)</f>
        <v/>
      </c>
      <c r="T134" t="str">
        <f t="shared" ref="T134:T197" si="43">IF(U134="","","|")</f>
        <v/>
      </c>
      <c r="U134" t="str">
        <f t="shared" ref="U134:U197" si="44">MID(H134,7,1)</f>
        <v/>
      </c>
      <c r="W134" t="str">
        <f t="shared" ref="W134:W197" si="45">IF(CONCATENATE(I134,J134,K134,L134,M134,N134,O134,P134,Q134,R134,S134,T134,U134)="","不定",CONCATENATE(I134,J134,K134,L134,M134,N134,O134,P134,Q134,R134,S134,T134,U134))</f>
        <v>不定</v>
      </c>
    </row>
    <row r="135" spans="1:23">
      <c r="A135" t="str">
        <f>IF(COUNTIF(入力!B135,"*月*"),"月","")</f>
        <v/>
      </c>
      <c r="B135" t="str">
        <f>IF(COUNTIF(入力!B135,"*火*"),"火","")</f>
        <v/>
      </c>
      <c r="C135" t="str">
        <f>IF(COUNTIF(入力!B135,"*水*"),"水","")</f>
        <v/>
      </c>
      <c r="D135" t="str">
        <f>IF(COUNTIF(入力!B135,"*木*"),"木","")</f>
        <v/>
      </c>
      <c r="E135" t="str">
        <f>IF(COUNTIF(入力!B135,"*金*"),"金","")</f>
        <v/>
      </c>
      <c r="F135" t="str">
        <f>IF(COUNTIF(入力!B135,"*土*"),"土","")</f>
        <v/>
      </c>
      <c r="G135" t="str">
        <f>IF(COUNTIF(入力!B135,"*日*"),"日","")</f>
        <v/>
      </c>
      <c r="H135" t="str">
        <f t="shared" si="31"/>
        <v/>
      </c>
      <c r="I135" t="str">
        <f t="shared" si="32"/>
        <v/>
      </c>
      <c r="J135" t="str">
        <f t="shared" si="33"/>
        <v/>
      </c>
      <c r="K135" t="str">
        <f t="shared" si="34"/>
        <v/>
      </c>
      <c r="L135" t="str">
        <f t="shared" si="35"/>
        <v/>
      </c>
      <c r="M135" t="str">
        <f t="shared" si="36"/>
        <v/>
      </c>
      <c r="N135" t="str">
        <f t="shared" si="37"/>
        <v/>
      </c>
      <c r="O135" t="str">
        <f t="shared" si="38"/>
        <v/>
      </c>
      <c r="P135" t="str">
        <f t="shared" si="39"/>
        <v/>
      </c>
      <c r="Q135" t="str">
        <f t="shared" si="40"/>
        <v/>
      </c>
      <c r="R135" t="str">
        <f t="shared" si="41"/>
        <v/>
      </c>
      <c r="S135" t="str">
        <f t="shared" si="42"/>
        <v/>
      </c>
      <c r="T135" t="str">
        <f t="shared" si="43"/>
        <v/>
      </c>
      <c r="U135" t="str">
        <f t="shared" si="44"/>
        <v/>
      </c>
      <c r="W135" t="str">
        <f t="shared" si="45"/>
        <v>不定</v>
      </c>
    </row>
    <row r="136" spans="1:23">
      <c r="A136" t="str">
        <f>IF(COUNTIF(入力!B136,"*月*"),"月","")</f>
        <v/>
      </c>
      <c r="B136" t="str">
        <f>IF(COUNTIF(入力!B136,"*火*"),"火","")</f>
        <v/>
      </c>
      <c r="C136" t="str">
        <f>IF(COUNTIF(入力!B136,"*水*"),"水","")</f>
        <v/>
      </c>
      <c r="D136" t="str">
        <f>IF(COUNTIF(入力!B136,"*木*"),"木","")</f>
        <v/>
      </c>
      <c r="E136" t="str">
        <f>IF(COUNTIF(入力!B136,"*金*"),"金","")</f>
        <v/>
      </c>
      <c r="F136" t="str">
        <f>IF(COUNTIF(入力!B136,"*土*"),"土","")</f>
        <v/>
      </c>
      <c r="G136" t="str">
        <f>IF(COUNTIF(入力!B136,"*日*"),"日","")</f>
        <v/>
      </c>
      <c r="H136" t="str">
        <f t="shared" si="31"/>
        <v/>
      </c>
      <c r="I136" t="str">
        <f t="shared" si="32"/>
        <v/>
      </c>
      <c r="J136" t="str">
        <f t="shared" si="33"/>
        <v/>
      </c>
      <c r="K136" t="str">
        <f t="shared" si="34"/>
        <v/>
      </c>
      <c r="L136" t="str">
        <f t="shared" si="35"/>
        <v/>
      </c>
      <c r="M136" t="str">
        <f t="shared" si="36"/>
        <v/>
      </c>
      <c r="N136" t="str">
        <f t="shared" si="37"/>
        <v/>
      </c>
      <c r="O136" t="str">
        <f t="shared" si="38"/>
        <v/>
      </c>
      <c r="P136" t="str">
        <f t="shared" si="39"/>
        <v/>
      </c>
      <c r="Q136" t="str">
        <f t="shared" si="40"/>
        <v/>
      </c>
      <c r="R136" t="str">
        <f t="shared" si="41"/>
        <v/>
      </c>
      <c r="S136" t="str">
        <f t="shared" si="42"/>
        <v/>
      </c>
      <c r="T136" t="str">
        <f t="shared" si="43"/>
        <v/>
      </c>
      <c r="U136" t="str">
        <f t="shared" si="44"/>
        <v/>
      </c>
      <c r="W136" t="str">
        <f t="shared" si="45"/>
        <v>不定</v>
      </c>
    </row>
    <row r="137" spans="1:23">
      <c r="A137" t="str">
        <f>IF(COUNTIF(入力!B137,"*月*"),"月","")</f>
        <v/>
      </c>
      <c r="B137" t="str">
        <f>IF(COUNTIF(入力!B137,"*火*"),"火","")</f>
        <v/>
      </c>
      <c r="C137" t="str">
        <f>IF(COUNTIF(入力!B137,"*水*"),"水","")</f>
        <v/>
      </c>
      <c r="D137" t="str">
        <f>IF(COUNTIF(入力!B137,"*木*"),"木","")</f>
        <v/>
      </c>
      <c r="E137" t="str">
        <f>IF(COUNTIF(入力!B137,"*金*"),"金","")</f>
        <v/>
      </c>
      <c r="F137" t="str">
        <f>IF(COUNTIF(入力!B137,"*土*"),"土","")</f>
        <v/>
      </c>
      <c r="G137" t="str">
        <f>IF(COUNTIF(入力!B137,"*日*"),"日","")</f>
        <v/>
      </c>
      <c r="H137" t="str">
        <f t="shared" si="31"/>
        <v/>
      </c>
      <c r="I137" t="str">
        <f t="shared" si="32"/>
        <v/>
      </c>
      <c r="J137" t="str">
        <f t="shared" si="33"/>
        <v/>
      </c>
      <c r="K137" t="str">
        <f t="shared" si="34"/>
        <v/>
      </c>
      <c r="L137" t="str">
        <f t="shared" si="35"/>
        <v/>
      </c>
      <c r="M137" t="str">
        <f t="shared" si="36"/>
        <v/>
      </c>
      <c r="N137" t="str">
        <f t="shared" si="37"/>
        <v/>
      </c>
      <c r="O137" t="str">
        <f t="shared" si="38"/>
        <v/>
      </c>
      <c r="P137" t="str">
        <f t="shared" si="39"/>
        <v/>
      </c>
      <c r="Q137" t="str">
        <f t="shared" si="40"/>
        <v/>
      </c>
      <c r="R137" t="str">
        <f t="shared" si="41"/>
        <v/>
      </c>
      <c r="S137" t="str">
        <f t="shared" si="42"/>
        <v/>
      </c>
      <c r="T137" t="str">
        <f t="shared" si="43"/>
        <v/>
      </c>
      <c r="U137" t="str">
        <f t="shared" si="44"/>
        <v/>
      </c>
      <c r="W137" t="str">
        <f t="shared" si="45"/>
        <v>不定</v>
      </c>
    </row>
    <row r="138" spans="1:23">
      <c r="A138" t="str">
        <f>IF(COUNTIF(入力!B138,"*月*"),"月","")</f>
        <v/>
      </c>
      <c r="B138" t="str">
        <f>IF(COUNTIF(入力!B138,"*火*"),"火","")</f>
        <v/>
      </c>
      <c r="C138" t="str">
        <f>IF(COUNTIF(入力!B138,"*水*"),"水","")</f>
        <v/>
      </c>
      <c r="D138" t="str">
        <f>IF(COUNTIF(入力!B138,"*木*"),"木","")</f>
        <v/>
      </c>
      <c r="E138" t="str">
        <f>IF(COUNTIF(入力!B138,"*金*"),"金","")</f>
        <v/>
      </c>
      <c r="F138" t="str">
        <f>IF(COUNTIF(入力!B138,"*土*"),"土","")</f>
        <v/>
      </c>
      <c r="G138" t="str">
        <f>IF(COUNTIF(入力!B138,"*日*"),"日","")</f>
        <v/>
      </c>
      <c r="H138" t="str">
        <f t="shared" si="31"/>
        <v/>
      </c>
      <c r="I138" t="str">
        <f t="shared" si="32"/>
        <v/>
      </c>
      <c r="J138" t="str">
        <f t="shared" si="33"/>
        <v/>
      </c>
      <c r="K138" t="str">
        <f t="shared" si="34"/>
        <v/>
      </c>
      <c r="L138" t="str">
        <f t="shared" si="35"/>
        <v/>
      </c>
      <c r="M138" t="str">
        <f t="shared" si="36"/>
        <v/>
      </c>
      <c r="N138" t="str">
        <f t="shared" si="37"/>
        <v/>
      </c>
      <c r="O138" t="str">
        <f t="shared" si="38"/>
        <v/>
      </c>
      <c r="P138" t="str">
        <f t="shared" si="39"/>
        <v/>
      </c>
      <c r="Q138" t="str">
        <f t="shared" si="40"/>
        <v/>
      </c>
      <c r="R138" t="str">
        <f t="shared" si="41"/>
        <v/>
      </c>
      <c r="S138" t="str">
        <f t="shared" si="42"/>
        <v/>
      </c>
      <c r="T138" t="str">
        <f t="shared" si="43"/>
        <v/>
      </c>
      <c r="U138" t="str">
        <f t="shared" si="44"/>
        <v/>
      </c>
      <c r="W138" t="str">
        <f t="shared" si="45"/>
        <v>不定</v>
      </c>
    </row>
    <row r="139" spans="1:23">
      <c r="A139" t="str">
        <f>IF(COUNTIF(入力!B139,"*月*"),"月","")</f>
        <v/>
      </c>
      <c r="B139" t="str">
        <f>IF(COUNTIF(入力!B139,"*火*"),"火","")</f>
        <v/>
      </c>
      <c r="C139" t="str">
        <f>IF(COUNTIF(入力!B139,"*水*"),"水","")</f>
        <v/>
      </c>
      <c r="D139" t="str">
        <f>IF(COUNTIF(入力!B139,"*木*"),"木","")</f>
        <v/>
      </c>
      <c r="E139" t="str">
        <f>IF(COUNTIF(入力!B139,"*金*"),"金","")</f>
        <v/>
      </c>
      <c r="F139" t="str">
        <f>IF(COUNTIF(入力!B139,"*土*"),"土","")</f>
        <v/>
      </c>
      <c r="G139" t="str">
        <f>IF(COUNTIF(入力!B139,"*日*"),"日","")</f>
        <v/>
      </c>
      <c r="H139" t="str">
        <f t="shared" si="31"/>
        <v/>
      </c>
      <c r="I139" t="str">
        <f t="shared" si="32"/>
        <v/>
      </c>
      <c r="J139" t="str">
        <f t="shared" si="33"/>
        <v/>
      </c>
      <c r="K139" t="str">
        <f t="shared" si="34"/>
        <v/>
      </c>
      <c r="L139" t="str">
        <f t="shared" si="35"/>
        <v/>
      </c>
      <c r="M139" t="str">
        <f t="shared" si="36"/>
        <v/>
      </c>
      <c r="N139" t="str">
        <f t="shared" si="37"/>
        <v/>
      </c>
      <c r="O139" t="str">
        <f t="shared" si="38"/>
        <v/>
      </c>
      <c r="P139" t="str">
        <f t="shared" si="39"/>
        <v/>
      </c>
      <c r="Q139" t="str">
        <f t="shared" si="40"/>
        <v/>
      </c>
      <c r="R139" t="str">
        <f t="shared" si="41"/>
        <v/>
      </c>
      <c r="S139" t="str">
        <f t="shared" si="42"/>
        <v/>
      </c>
      <c r="T139" t="str">
        <f t="shared" si="43"/>
        <v/>
      </c>
      <c r="U139" t="str">
        <f t="shared" si="44"/>
        <v/>
      </c>
      <c r="W139" t="str">
        <f t="shared" si="45"/>
        <v>不定</v>
      </c>
    </row>
    <row r="140" spans="1:23">
      <c r="A140" t="str">
        <f>IF(COUNTIF(入力!B140,"*月*"),"月","")</f>
        <v/>
      </c>
      <c r="B140" t="str">
        <f>IF(COUNTIF(入力!B140,"*火*"),"火","")</f>
        <v/>
      </c>
      <c r="C140" t="str">
        <f>IF(COUNTIF(入力!B140,"*水*"),"水","")</f>
        <v/>
      </c>
      <c r="D140" t="str">
        <f>IF(COUNTIF(入力!B140,"*木*"),"木","")</f>
        <v/>
      </c>
      <c r="E140" t="str">
        <f>IF(COUNTIF(入力!B140,"*金*"),"金","")</f>
        <v/>
      </c>
      <c r="F140" t="str">
        <f>IF(COUNTIF(入力!B140,"*土*"),"土","")</f>
        <v/>
      </c>
      <c r="G140" t="str">
        <f>IF(COUNTIF(入力!B140,"*日*"),"日","")</f>
        <v/>
      </c>
      <c r="H140" t="str">
        <f t="shared" si="31"/>
        <v/>
      </c>
      <c r="I140" t="str">
        <f t="shared" si="32"/>
        <v/>
      </c>
      <c r="J140" t="str">
        <f t="shared" si="33"/>
        <v/>
      </c>
      <c r="K140" t="str">
        <f t="shared" si="34"/>
        <v/>
      </c>
      <c r="L140" t="str">
        <f t="shared" si="35"/>
        <v/>
      </c>
      <c r="M140" t="str">
        <f t="shared" si="36"/>
        <v/>
      </c>
      <c r="N140" t="str">
        <f t="shared" si="37"/>
        <v/>
      </c>
      <c r="O140" t="str">
        <f t="shared" si="38"/>
        <v/>
      </c>
      <c r="P140" t="str">
        <f t="shared" si="39"/>
        <v/>
      </c>
      <c r="Q140" t="str">
        <f t="shared" si="40"/>
        <v/>
      </c>
      <c r="R140" t="str">
        <f t="shared" si="41"/>
        <v/>
      </c>
      <c r="S140" t="str">
        <f t="shared" si="42"/>
        <v/>
      </c>
      <c r="T140" t="str">
        <f t="shared" si="43"/>
        <v/>
      </c>
      <c r="U140" t="str">
        <f t="shared" si="44"/>
        <v/>
      </c>
      <c r="W140" t="str">
        <f t="shared" si="45"/>
        <v>不定</v>
      </c>
    </row>
    <row r="141" spans="1:23">
      <c r="A141" t="str">
        <f>IF(COUNTIF(入力!B141,"*月*"),"月","")</f>
        <v/>
      </c>
      <c r="B141" t="str">
        <f>IF(COUNTIF(入力!B141,"*火*"),"火","")</f>
        <v/>
      </c>
      <c r="C141" t="str">
        <f>IF(COUNTIF(入力!B141,"*水*"),"水","")</f>
        <v/>
      </c>
      <c r="D141" t="str">
        <f>IF(COUNTIF(入力!B141,"*木*"),"木","")</f>
        <v/>
      </c>
      <c r="E141" t="str">
        <f>IF(COUNTIF(入力!B141,"*金*"),"金","")</f>
        <v/>
      </c>
      <c r="F141" t="str">
        <f>IF(COUNTIF(入力!B141,"*土*"),"土","")</f>
        <v/>
      </c>
      <c r="G141" t="str">
        <f>IF(COUNTIF(入力!B141,"*日*"),"日","")</f>
        <v/>
      </c>
      <c r="H141" t="str">
        <f t="shared" si="31"/>
        <v/>
      </c>
      <c r="I141" t="str">
        <f t="shared" si="32"/>
        <v/>
      </c>
      <c r="J141" t="str">
        <f t="shared" si="33"/>
        <v/>
      </c>
      <c r="K141" t="str">
        <f t="shared" si="34"/>
        <v/>
      </c>
      <c r="L141" t="str">
        <f t="shared" si="35"/>
        <v/>
      </c>
      <c r="M141" t="str">
        <f t="shared" si="36"/>
        <v/>
      </c>
      <c r="N141" t="str">
        <f t="shared" si="37"/>
        <v/>
      </c>
      <c r="O141" t="str">
        <f t="shared" si="38"/>
        <v/>
      </c>
      <c r="P141" t="str">
        <f t="shared" si="39"/>
        <v/>
      </c>
      <c r="Q141" t="str">
        <f t="shared" si="40"/>
        <v/>
      </c>
      <c r="R141" t="str">
        <f t="shared" si="41"/>
        <v/>
      </c>
      <c r="S141" t="str">
        <f t="shared" si="42"/>
        <v/>
      </c>
      <c r="T141" t="str">
        <f t="shared" si="43"/>
        <v/>
      </c>
      <c r="U141" t="str">
        <f t="shared" si="44"/>
        <v/>
      </c>
      <c r="W141" t="str">
        <f t="shared" si="45"/>
        <v>不定</v>
      </c>
    </row>
    <row r="142" spans="1:23">
      <c r="A142" t="str">
        <f>IF(COUNTIF(入力!B142,"*月*"),"月","")</f>
        <v/>
      </c>
      <c r="B142" t="str">
        <f>IF(COUNTIF(入力!B142,"*火*"),"火","")</f>
        <v/>
      </c>
      <c r="C142" t="str">
        <f>IF(COUNTIF(入力!B142,"*水*"),"水","")</f>
        <v/>
      </c>
      <c r="D142" t="str">
        <f>IF(COUNTIF(入力!B142,"*木*"),"木","")</f>
        <v/>
      </c>
      <c r="E142" t="str">
        <f>IF(COUNTIF(入力!B142,"*金*"),"金","")</f>
        <v/>
      </c>
      <c r="F142" t="str">
        <f>IF(COUNTIF(入力!B142,"*土*"),"土","")</f>
        <v/>
      </c>
      <c r="G142" t="str">
        <f>IF(COUNTIF(入力!B142,"*日*"),"日","")</f>
        <v/>
      </c>
      <c r="H142" t="str">
        <f t="shared" si="31"/>
        <v/>
      </c>
      <c r="I142" t="str">
        <f t="shared" si="32"/>
        <v/>
      </c>
      <c r="J142" t="str">
        <f t="shared" si="33"/>
        <v/>
      </c>
      <c r="K142" t="str">
        <f t="shared" si="34"/>
        <v/>
      </c>
      <c r="L142" t="str">
        <f t="shared" si="35"/>
        <v/>
      </c>
      <c r="M142" t="str">
        <f t="shared" si="36"/>
        <v/>
      </c>
      <c r="N142" t="str">
        <f t="shared" si="37"/>
        <v/>
      </c>
      <c r="O142" t="str">
        <f t="shared" si="38"/>
        <v/>
      </c>
      <c r="P142" t="str">
        <f t="shared" si="39"/>
        <v/>
      </c>
      <c r="Q142" t="str">
        <f t="shared" si="40"/>
        <v/>
      </c>
      <c r="R142" t="str">
        <f t="shared" si="41"/>
        <v/>
      </c>
      <c r="S142" t="str">
        <f t="shared" si="42"/>
        <v/>
      </c>
      <c r="T142" t="str">
        <f t="shared" si="43"/>
        <v/>
      </c>
      <c r="U142" t="str">
        <f t="shared" si="44"/>
        <v/>
      </c>
      <c r="W142" t="str">
        <f t="shared" si="45"/>
        <v>不定</v>
      </c>
    </row>
    <row r="143" spans="1:23">
      <c r="A143" t="str">
        <f>IF(COUNTIF(入力!B143,"*月*"),"月","")</f>
        <v/>
      </c>
      <c r="B143" t="str">
        <f>IF(COUNTIF(入力!B143,"*火*"),"火","")</f>
        <v/>
      </c>
      <c r="C143" t="str">
        <f>IF(COUNTIF(入力!B143,"*水*"),"水","")</f>
        <v/>
      </c>
      <c r="D143" t="str">
        <f>IF(COUNTIF(入力!B143,"*木*"),"木","")</f>
        <v/>
      </c>
      <c r="E143" t="str">
        <f>IF(COUNTIF(入力!B143,"*金*"),"金","")</f>
        <v/>
      </c>
      <c r="F143" t="str">
        <f>IF(COUNTIF(入力!B143,"*土*"),"土","")</f>
        <v/>
      </c>
      <c r="G143" t="str">
        <f>IF(COUNTIF(入力!B143,"*日*"),"日","")</f>
        <v/>
      </c>
      <c r="H143" t="str">
        <f t="shared" si="31"/>
        <v/>
      </c>
      <c r="I143" t="str">
        <f t="shared" si="32"/>
        <v/>
      </c>
      <c r="J143" t="str">
        <f t="shared" si="33"/>
        <v/>
      </c>
      <c r="K143" t="str">
        <f t="shared" si="34"/>
        <v/>
      </c>
      <c r="L143" t="str">
        <f t="shared" si="35"/>
        <v/>
      </c>
      <c r="M143" t="str">
        <f t="shared" si="36"/>
        <v/>
      </c>
      <c r="N143" t="str">
        <f t="shared" si="37"/>
        <v/>
      </c>
      <c r="O143" t="str">
        <f t="shared" si="38"/>
        <v/>
      </c>
      <c r="P143" t="str">
        <f t="shared" si="39"/>
        <v/>
      </c>
      <c r="Q143" t="str">
        <f t="shared" si="40"/>
        <v/>
      </c>
      <c r="R143" t="str">
        <f t="shared" si="41"/>
        <v/>
      </c>
      <c r="S143" t="str">
        <f t="shared" si="42"/>
        <v/>
      </c>
      <c r="T143" t="str">
        <f t="shared" si="43"/>
        <v/>
      </c>
      <c r="U143" t="str">
        <f t="shared" si="44"/>
        <v/>
      </c>
      <c r="W143" t="str">
        <f t="shared" si="45"/>
        <v>不定</v>
      </c>
    </row>
    <row r="144" spans="1:23">
      <c r="A144" t="str">
        <f>IF(COUNTIF(入力!B144,"*月*"),"月","")</f>
        <v/>
      </c>
      <c r="B144" t="str">
        <f>IF(COUNTIF(入力!B144,"*火*"),"火","")</f>
        <v/>
      </c>
      <c r="C144" t="str">
        <f>IF(COUNTIF(入力!B144,"*水*"),"水","")</f>
        <v/>
      </c>
      <c r="D144" t="str">
        <f>IF(COUNTIF(入力!B144,"*木*"),"木","")</f>
        <v/>
      </c>
      <c r="E144" t="str">
        <f>IF(COUNTIF(入力!B144,"*金*"),"金","")</f>
        <v/>
      </c>
      <c r="F144" t="str">
        <f>IF(COUNTIF(入力!B144,"*土*"),"土","")</f>
        <v/>
      </c>
      <c r="G144" t="str">
        <f>IF(COUNTIF(入力!B144,"*日*"),"日","")</f>
        <v/>
      </c>
      <c r="H144" t="str">
        <f t="shared" si="31"/>
        <v/>
      </c>
      <c r="I144" t="str">
        <f t="shared" si="32"/>
        <v/>
      </c>
      <c r="J144" t="str">
        <f t="shared" si="33"/>
        <v/>
      </c>
      <c r="K144" t="str">
        <f t="shared" si="34"/>
        <v/>
      </c>
      <c r="L144" t="str">
        <f t="shared" si="35"/>
        <v/>
      </c>
      <c r="M144" t="str">
        <f t="shared" si="36"/>
        <v/>
      </c>
      <c r="N144" t="str">
        <f t="shared" si="37"/>
        <v/>
      </c>
      <c r="O144" t="str">
        <f t="shared" si="38"/>
        <v/>
      </c>
      <c r="P144" t="str">
        <f t="shared" si="39"/>
        <v/>
      </c>
      <c r="Q144" t="str">
        <f t="shared" si="40"/>
        <v/>
      </c>
      <c r="R144" t="str">
        <f t="shared" si="41"/>
        <v/>
      </c>
      <c r="S144" t="str">
        <f t="shared" si="42"/>
        <v/>
      </c>
      <c r="T144" t="str">
        <f t="shared" si="43"/>
        <v/>
      </c>
      <c r="U144" t="str">
        <f t="shared" si="44"/>
        <v/>
      </c>
      <c r="W144" t="str">
        <f t="shared" si="45"/>
        <v>不定</v>
      </c>
    </row>
    <row r="145" spans="1:23">
      <c r="A145" t="str">
        <f>IF(COUNTIF(入力!B145,"*月*"),"月","")</f>
        <v/>
      </c>
      <c r="B145" t="str">
        <f>IF(COUNTIF(入力!B145,"*火*"),"火","")</f>
        <v/>
      </c>
      <c r="C145" t="str">
        <f>IF(COUNTIF(入力!B145,"*水*"),"水","")</f>
        <v/>
      </c>
      <c r="D145" t="str">
        <f>IF(COUNTIF(入力!B145,"*木*"),"木","")</f>
        <v/>
      </c>
      <c r="E145" t="str">
        <f>IF(COUNTIF(入力!B145,"*金*"),"金","")</f>
        <v/>
      </c>
      <c r="F145" t="str">
        <f>IF(COUNTIF(入力!B145,"*土*"),"土","")</f>
        <v/>
      </c>
      <c r="G145" t="str">
        <f>IF(COUNTIF(入力!B145,"*日*"),"日","")</f>
        <v/>
      </c>
      <c r="H145" t="str">
        <f t="shared" si="31"/>
        <v/>
      </c>
      <c r="I145" t="str">
        <f t="shared" si="32"/>
        <v/>
      </c>
      <c r="J145" t="str">
        <f t="shared" si="33"/>
        <v/>
      </c>
      <c r="K145" t="str">
        <f t="shared" si="34"/>
        <v/>
      </c>
      <c r="L145" t="str">
        <f t="shared" si="35"/>
        <v/>
      </c>
      <c r="M145" t="str">
        <f t="shared" si="36"/>
        <v/>
      </c>
      <c r="N145" t="str">
        <f t="shared" si="37"/>
        <v/>
      </c>
      <c r="O145" t="str">
        <f t="shared" si="38"/>
        <v/>
      </c>
      <c r="P145" t="str">
        <f t="shared" si="39"/>
        <v/>
      </c>
      <c r="Q145" t="str">
        <f t="shared" si="40"/>
        <v/>
      </c>
      <c r="R145" t="str">
        <f t="shared" si="41"/>
        <v/>
      </c>
      <c r="S145" t="str">
        <f t="shared" si="42"/>
        <v/>
      </c>
      <c r="T145" t="str">
        <f t="shared" si="43"/>
        <v/>
      </c>
      <c r="U145" t="str">
        <f t="shared" si="44"/>
        <v/>
      </c>
      <c r="W145" t="str">
        <f t="shared" si="45"/>
        <v>不定</v>
      </c>
    </row>
    <row r="146" spans="1:23">
      <c r="A146" t="str">
        <f>IF(COUNTIF(入力!B146,"*月*"),"月","")</f>
        <v/>
      </c>
      <c r="B146" t="str">
        <f>IF(COUNTIF(入力!B146,"*火*"),"火","")</f>
        <v/>
      </c>
      <c r="C146" t="str">
        <f>IF(COUNTIF(入力!B146,"*水*"),"水","")</f>
        <v/>
      </c>
      <c r="D146" t="str">
        <f>IF(COUNTIF(入力!B146,"*木*"),"木","")</f>
        <v/>
      </c>
      <c r="E146" t="str">
        <f>IF(COUNTIF(入力!B146,"*金*"),"金","")</f>
        <v/>
      </c>
      <c r="F146" t="str">
        <f>IF(COUNTIF(入力!B146,"*土*"),"土","")</f>
        <v/>
      </c>
      <c r="G146" t="str">
        <f>IF(COUNTIF(入力!B146,"*日*"),"日","")</f>
        <v/>
      </c>
      <c r="H146" t="str">
        <f t="shared" si="31"/>
        <v/>
      </c>
      <c r="I146" t="str">
        <f t="shared" si="32"/>
        <v/>
      </c>
      <c r="J146" t="str">
        <f t="shared" si="33"/>
        <v/>
      </c>
      <c r="K146" t="str">
        <f t="shared" si="34"/>
        <v/>
      </c>
      <c r="L146" t="str">
        <f t="shared" si="35"/>
        <v/>
      </c>
      <c r="M146" t="str">
        <f t="shared" si="36"/>
        <v/>
      </c>
      <c r="N146" t="str">
        <f t="shared" si="37"/>
        <v/>
      </c>
      <c r="O146" t="str">
        <f t="shared" si="38"/>
        <v/>
      </c>
      <c r="P146" t="str">
        <f t="shared" si="39"/>
        <v/>
      </c>
      <c r="Q146" t="str">
        <f t="shared" si="40"/>
        <v/>
      </c>
      <c r="R146" t="str">
        <f t="shared" si="41"/>
        <v/>
      </c>
      <c r="S146" t="str">
        <f t="shared" si="42"/>
        <v/>
      </c>
      <c r="T146" t="str">
        <f t="shared" si="43"/>
        <v/>
      </c>
      <c r="U146" t="str">
        <f t="shared" si="44"/>
        <v/>
      </c>
      <c r="W146" t="str">
        <f t="shared" si="45"/>
        <v>不定</v>
      </c>
    </row>
    <row r="147" spans="1:23">
      <c r="A147" t="str">
        <f>IF(COUNTIF(入力!B147,"*月*"),"月","")</f>
        <v/>
      </c>
      <c r="B147" t="str">
        <f>IF(COUNTIF(入力!B147,"*火*"),"火","")</f>
        <v/>
      </c>
      <c r="C147" t="str">
        <f>IF(COUNTIF(入力!B147,"*水*"),"水","")</f>
        <v/>
      </c>
      <c r="D147" t="str">
        <f>IF(COUNTIF(入力!B147,"*木*"),"木","")</f>
        <v/>
      </c>
      <c r="E147" t="str">
        <f>IF(COUNTIF(入力!B147,"*金*"),"金","")</f>
        <v/>
      </c>
      <c r="F147" t="str">
        <f>IF(COUNTIF(入力!B147,"*土*"),"土","")</f>
        <v/>
      </c>
      <c r="G147" t="str">
        <f>IF(COUNTIF(入力!B147,"*日*"),"日","")</f>
        <v/>
      </c>
      <c r="H147" t="str">
        <f t="shared" si="31"/>
        <v/>
      </c>
      <c r="I147" t="str">
        <f t="shared" si="32"/>
        <v/>
      </c>
      <c r="J147" t="str">
        <f t="shared" si="33"/>
        <v/>
      </c>
      <c r="K147" t="str">
        <f t="shared" si="34"/>
        <v/>
      </c>
      <c r="L147" t="str">
        <f t="shared" si="35"/>
        <v/>
      </c>
      <c r="M147" t="str">
        <f t="shared" si="36"/>
        <v/>
      </c>
      <c r="N147" t="str">
        <f t="shared" si="37"/>
        <v/>
      </c>
      <c r="O147" t="str">
        <f t="shared" si="38"/>
        <v/>
      </c>
      <c r="P147" t="str">
        <f t="shared" si="39"/>
        <v/>
      </c>
      <c r="Q147" t="str">
        <f t="shared" si="40"/>
        <v/>
      </c>
      <c r="R147" t="str">
        <f t="shared" si="41"/>
        <v/>
      </c>
      <c r="S147" t="str">
        <f t="shared" si="42"/>
        <v/>
      </c>
      <c r="T147" t="str">
        <f t="shared" si="43"/>
        <v/>
      </c>
      <c r="U147" t="str">
        <f t="shared" si="44"/>
        <v/>
      </c>
      <c r="W147" t="str">
        <f t="shared" si="45"/>
        <v>不定</v>
      </c>
    </row>
    <row r="148" spans="1:23">
      <c r="A148" t="str">
        <f>IF(COUNTIF(入力!B148,"*月*"),"月","")</f>
        <v/>
      </c>
      <c r="B148" t="str">
        <f>IF(COUNTIF(入力!B148,"*火*"),"火","")</f>
        <v/>
      </c>
      <c r="C148" t="str">
        <f>IF(COUNTIF(入力!B148,"*水*"),"水","")</f>
        <v/>
      </c>
      <c r="D148" t="str">
        <f>IF(COUNTIF(入力!B148,"*木*"),"木","")</f>
        <v/>
      </c>
      <c r="E148" t="str">
        <f>IF(COUNTIF(入力!B148,"*金*"),"金","")</f>
        <v/>
      </c>
      <c r="F148" t="str">
        <f>IF(COUNTIF(入力!B148,"*土*"),"土","")</f>
        <v/>
      </c>
      <c r="G148" t="str">
        <f>IF(COUNTIF(入力!B148,"*日*"),"日","")</f>
        <v/>
      </c>
      <c r="H148" t="str">
        <f t="shared" si="31"/>
        <v/>
      </c>
      <c r="I148" t="str">
        <f t="shared" si="32"/>
        <v/>
      </c>
      <c r="J148" t="str">
        <f t="shared" si="33"/>
        <v/>
      </c>
      <c r="K148" t="str">
        <f t="shared" si="34"/>
        <v/>
      </c>
      <c r="L148" t="str">
        <f t="shared" si="35"/>
        <v/>
      </c>
      <c r="M148" t="str">
        <f t="shared" si="36"/>
        <v/>
      </c>
      <c r="N148" t="str">
        <f t="shared" si="37"/>
        <v/>
      </c>
      <c r="O148" t="str">
        <f t="shared" si="38"/>
        <v/>
      </c>
      <c r="P148" t="str">
        <f t="shared" si="39"/>
        <v/>
      </c>
      <c r="Q148" t="str">
        <f t="shared" si="40"/>
        <v/>
      </c>
      <c r="R148" t="str">
        <f t="shared" si="41"/>
        <v/>
      </c>
      <c r="S148" t="str">
        <f t="shared" si="42"/>
        <v/>
      </c>
      <c r="T148" t="str">
        <f t="shared" si="43"/>
        <v/>
      </c>
      <c r="U148" t="str">
        <f t="shared" si="44"/>
        <v/>
      </c>
      <c r="W148" t="str">
        <f t="shared" si="45"/>
        <v>不定</v>
      </c>
    </row>
    <row r="149" spans="1:23">
      <c r="A149" t="str">
        <f>IF(COUNTIF(入力!B149,"*月*"),"月","")</f>
        <v/>
      </c>
      <c r="B149" t="str">
        <f>IF(COUNTIF(入力!B149,"*火*"),"火","")</f>
        <v/>
      </c>
      <c r="C149" t="str">
        <f>IF(COUNTIF(入力!B149,"*水*"),"水","")</f>
        <v/>
      </c>
      <c r="D149" t="str">
        <f>IF(COUNTIF(入力!B149,"*木*"),"木","")</f>
        <v/>
      </c>
      <c r="E149" t="str">
        <f>IF(COUNTIF(入力!B149,"*金*"),"金","")</f>
        <v/>
      </c>
      <c r="F149" t="str">
        <f>IF(COUNTIF(入力!B149,"*土*"),"土","")</f>
        <v/>
      </c>
      <c r="G149" t="str">
        <f>IF(COUNTIF(入力!B149,"*日*"),"日","")</f>
        <v/>
      </c>
      <c r="H149" t="str">
        <f t="shared" si="31"/>
        <v/>
      </c>
      <c r="I149" t="str">
        <f t="shared" si="32"/>
        <v/>
      </c>
      <c r="J149" t="str">
        <f t="shared" si="33"/>
        <v/>
      </c>
      <c r="K149" t="str">
        <f t="shared" si="34"/>
        <v/>
      </c>
      <c r="L149" t="str">
        <f t="shared" si="35"/>
        <v/>
      </c>
      <c r="M149" t="str">
        <f t="shared" si="36"/>
        <v/>
      </c>
      <c r="N149" t="str">
        <f t="shared" si="37"/>
        <v/>
      </c>
      <c r="O149" t="str">
        <f t="shared" si="38"/>
        <v/>
      </c>
      <c r="P149" t="str">
        <f t="shared" si="39"/>
        <v/>
      </c>
      <c r="Q149" t="str">
        <f t="shared" si="40"/>
        <v/>
      </c>
      <c r="R149" t="str">
        <f t="shared" si="41"/>
        <v/>
      </c>
      <c r="S149" t="str">
        <f t="shared" si="42"/>
        <v/>
      </c>
      <c r="T149" t="str">
        <f t="shared" si="43"/>
        <v/>
      </c>
      <c r="U149" t="str">
        <f t="shared" si="44"/>
        <v/>
      </c>
      <c r="W149" t="str">
        <f t="shared" si="45"/>
        <v>不定</v>
      </c>
    </row>
    <row r="150" spans="1:23">
      <c r="A150" t="str">
        <f>IF(COUNTIF(入力!B150,"*月*"),"月","")</f>
        <v/>
      </c>
      <c r="B150" t="str">
        <f>IF(COUNTIF(入力!B150,"*火*"),"火","")</f>
        <v/>
      </c>
      <c r="C150" t="str">
        <f>IF(COUNTIF(入力!B150,"*水*"),"水","")</f>
        <v/>
      </c>
      <c r="D150" t="str">
        <f>IF(COUNTIF(入力!B150,"*木*"),"木","")</f>
        <v/>
      </c>
      <c r="E150" t="str">
        <f>IF(COUNTIF(入力!B150,"*金*"),"金","")</f>
        <v/>
      </c>
      <c r="F150" t="str">
        <f>IF(COUNTIF(入力!B150,"*土*"),"土","")</f>
        <v/>
      </c>
      <c r="G150" t="str">
        <f>IF(COUNTIF(入力!B150,"*日*"),"日","")</f>
        <v/>
      </c>
      <c r="H150" t="str">
        <f t="shared" si="31"/>
        <v/>
      </c>
      <c r="I150" t="str">
        <f t="shared" si="32"/>
        <v/>
      </c>
      <c r="J150" t="str">
        <f t="shared" si="33"/>
        <v/>
      </c>
      <c r="K150" t="str">
        <f t="shared" si="34"/>
        <v/>
      </c>
      <c r="L150" t="str">
        <f t="shared" si="35"/>
        <v/>
      </c>
      <c r="M150" t="str">
        <f t="shared" si="36"/>
        <v/>
      </c>
      <c r="N150" t="str">
        <f t="shared" si="37"/>
        <v/>
      </c>
      <c r="O150" t="str">
        <f t="shared" si="38"/>
        <v/>
      </c>
      <c r="P150" t="str">
        <f t="shared" si="39"/>
        <v/>
      </c>
      <c r="Q150" t="str">
        <f t="shared" si="40"/>
        <v/>
      </c>
      <c r="R150" t="str">
        <f t="shared" si="41"/>
        <v/>
      </c>
      <c r="S150" t="str">
        <f t="shared" si="42"/>
        <v/>
      </c>
      <c r="T150" t="str">
        <f t="shared" si="43"/>
        <v/>
      </c>
      <c r="U150" t="str">
        <f t="shared" si="44"/>
        <v/>
      </c>
      <c r="W150" t="str">
        <f t="shared" si="45"/>
        <v>不定</v>
      </c>
    </row>
    <row r="151" spans="1:23">
      <c r="A151" t="str">
        <f>IF(COUNTIF(入力!B151,"*月*"),"月","")</f>
        <v/>
      </c>
      <c r="B151" t="str">
        <f>IF(COUNTIF(入力!B151,"*火*"),"火","")</f>
        <v/>
      </c>
      <c r="C151" t="str">
        <f>IF(COUNTIF(入力!B151,"*水*"),"水","")</f>
        <v/>
      </c>
      <c r="D151" t="str">
        <f>IF(COUNTIF(入力!B151,"*木*"),"木","")</f>
        <v/>
      </c>
      <c r="E151" t="str">
        <f>IF(COUNTIF(入力!B151,"*金*"),"金","")</f>
        <v/>
      </c>
      <c r="F151" t="str">
        <f>IF(COUNTIF(入力!B151,"*土*"),"土","")</f>
        <v/>
      </c>
      <c r="G151" t="str">
        <f>IF(COUNTIF(入力!B151,"*日*"),"日","")</f>
        <v/>
      </c>
      <c r="H151" t="str">
        <f t="shared" si="31"/>
        <v/>
      </c>
      <c r="I151" t="str">
        <f t="shared" si="32"/>
        <v/>
      </c>
      <c r="J151" t="str">
        <f t="shared" si="33"/>
        <v/>
      </c>
      <c r="K151" t="str">
        <f t="shared" si="34"/>
        <v/>
      </c>
      <c r="L151" t="str">
        <f t="shared" si="35"/>
        <v/>
      </c>
      <c r="M151" t="str">
        <f t="shared" si="36"/>
        <v/>
      </c>
      <c r="N151" t="str">
        <f t="shared" si="37"/>
        <v/>
      </c>
      <c r="O151" t="str">
        <f t="shared" si="38"/>
        <v/>
      </c>
      <c r="P151" t="str">
        <f t="shared" si="39"/>
        <v/>
      </c>
      <c r="Q151" t="str">
        <f t="shared" si="40"/>
        <v/>
      </c>
      <c r="R151" t="str">
        <f t="shared" si="41"/>
        <v/>
      </c>
      <c r="S151" t="str">
        <f t="shared" si="42"/>
        <v/>
      </c>
      <c r="T151" t="str">
        <f t="shared" si="43"/>
        <v/>
      </c>
      <c r="U151" t="str">
        <f t="shared" si="44"/>
        <v/>
      </c>
      <c r="W151" t="str">
        <f t="shared" si="45"/>
        <v>不定</v>
      </c>
    </row>
    <row r="152" spans="1:23">
      <c r="A152" t="str">
        <f>IF(COUNTIF(入力!B152,"*月*"),"月","")</f>
        <v/>
      </c>
      <c r="B152" t="str">
        <f>IF(COUNTIF(入力!B152,"*火*"),"火","")</f>
        <v/>
      </c>
      <c r="C152" t="str">
        <f>IF(COUNTIF(入力!B152,"*水*"),"水","")</f>
        <v/>
      </c>
      <c r="D152" t="str">
        <f>IF(COUNTIF(入力!B152,"*木*"),"木","")</f>
        <v/>
      </c>
      <c r="E152" t="str">
        <f>IF(COUNTIF(入力!B152,"*金*"),"金","")</f>
        <v/>
      </c>
      <c r="F152" t="str">
        <f>IF(COUNTIF(入力!B152,"*土*"),"土","")</f>
        <v/>
      </c>
      <c r="G152" t="str">
        <f>IF(COUNTIF(入力!B152,"*日*"),"日","")</f>
        <v/>
      </c>
      <c r="H152" t="str">
        <f t="shared" si="31"/>
        <v/>
      </c>
      <c r="I152" t="str">
        <f t="shared" si="32"/>
        <v/>
      </c>
      <c r="J152" t="str">
        <f t="shared" si="33"/>
        <v/>
      </c>
      <c r="K152" t="str">
        <f t="shared" si="34"/>
        <v/>
      </c>
      <c r="L152" t="str">
        <f t="shared" si="35"/>
        <v/>
      </c>
      <c r="M152" t="str">
        <f t="shared" si="36"/>
        <v/>
      </c>
      <c r="N152" t="str">
        <f t="shared" si="37"/>
        <v/>
      </c>
      <c r="O152" t="str">
        <f t="shared" si="38"/>
        <v/>
      </c>
      <c r="P152" t="str">
        <f t="shared" si="39"/>
        <v/>
      </c>
      <c r="Q152" t="str">
        <f t="shared" si="40"/>
        <v/>
      </c>
      <c r="R152" t="str">
        <f t="shared" si="41"/>
        <v/>
      </c>
      <c r="S152" t="str">
        <f t="shared" si="42"/>
        <v/>
      </c>
      <c r="T152" t="str">
        <f t="shared" si="43"/>
        <v/>
      </c>
      <c r="U152" t="str">
        <f t="shared" si="44"/>
        <v/>
      </c>
      <c r="W152" t="str">
        <f t="shared" si="45"/>
        <v>不定</v>
      </c>
    </row>
    <row r="153" spans="1:23">
      <c r="A153" t="str">
        <f>IF(COUNTIF(入力!B153,"*月*"),"月","")</f>
        <v/>
      </c>
      <c r="B153" t="str">
        <f>IF(COUNTIF(入力!B153,"*火*"),"火","")</f>
        <v/>
      </c>
      <c r="C153" t="str">
        <f>IF(COUNTIF(入力!B153,"*水*"),"水","")</f>
        <v/>
      </c>
      <c r="D153" t="str">
        <f>IF(COUNTIF(入力!B153,"*木*"),"木","")</f>
        <v/>
      </c>
      <c r="E153" t="str">
        <f>IF(COUNTIF(入力!B153,"*金*"),"金","")</f>
        <v/>
      </c>
      <c r="F153" t="str">
        <f>IF(COUNTIF(入力!B153,"*土*"),"土","")</f>
        <v/>
      </c>
      <c r="G153" t="str">
        <f>IF(COUNTIF(入力!B153,"*日*"),"日","")</f>
        <v/>
      </c>
      <c r="H153" t="str">
        <f t="shared" si="31"/>
        <v/>
      </c>
      <c r="I153" t="str">
        <f t="shared" si="32"/>
        <v/>
      </c>
      <c r="J153" t="str">
        <f t="shared" si="33"/>
        <v/>
      </c>
      <c r="K153" t="str">
        <f t="shared" si="34"/>
        <v/>
      </c>
      <c r="L153" t="str">
        <f t="shared" si="35"/>
        <v/>
      </c>
      <c r="M153" t="str">
        <f t="shared" si="36"/>
        <v/>
      </c>
      <c r="N153" t="str">
        <f t="shared" si="37"/>
        <v/>
      </c>
      <c r="O153" t="str">
        <f t="shared" si="38"/>
        <v/>
      </c>
      <c r="P153" t="str">
        <f t="shared" si="39"/>
        <v/>
      </c>
      <c r="Q153" t="str">
        <f t="shared" si="40"/>
        <v/>
      </c>
      <c r="R153" t="str">
        <f t="shared" si="41"/>
        <v/>
      </c>
      <c r="S153" t="str">
        <f t="shared" si="42"/>
        <v/>
      </c>
      <c r="T153" t="str">
        <f t="shared" si="43"/>
        <v/>
      </c>
      <c r="U153" t="str">
        <f t="shared" si="44"/>
        <v/>
      </c>
      <c r="W153" t="str">
        <f t="shared" si="45"/>
        <v>不定</v>
      </c>
    </row>
    <row r="154" spans="1:23">
      <c r="A154" t="str">
        <f>IF(COUNTIF(入力!B154,"*月*"),"月","")</f>
        <v/>
      </c>
      <c r="B154" t="str">
        <f>IF(COUNTIF(入力!B154,"*火*"),"火","")</f>
        <v/>
      </c>
      <c r="C154" t="str">
        <f>IF(COUNTIF(入力!B154,"*水*"),"水","")</f>
        <v/>
      </c>
      <c r="D154" t="str">
        <f>IF(COUNTIF(入力!B154,"*木*"),"木","")</f>
        <v/>
      </c>
      <c r="E154" t="str">
        <f>IF(COUNTIF(入力!B154,"*金*"),"金","")</f>
        <v/>
      </c>
      <c r="F154" t="str">
        <f>IF(COUNTIF(入力!B154,"*土*"),"土","")</f>
        <v/>
      </c>
      <c r="G154" t="str">
        <f>IF(COUNTIF(入力!B154,"*日*"),"日","")</f>
        <v/>
      </c>
      <c r="H154" t="str">
        <f t="shared" si="31"/>
        <v/>
      </c>
      <c r="I154" t="str">
        <f t="shared" si="32"/>
        <v/>
      </c>
      <c r="J154" t="str">
        <f t="shared" si="33"/>
        <v/>
      </c>
      <c r="K154" t="str">
        <f t="shared" si="34"/>
        <v/>
      </c>
      <c r="L154" t="str">
        <f t="shared" si="35"/>
        <v/>
      </c>
      <c r="M154" t="str">
        <f t="shared" si="36"/>
        <v/>
      </c>
      <c r="N154" t="str">
        <f t="shared" si="37"/>
        <v/>
      </c>
      <c r="O154" t="str">
        <f t="shared" si="38"/>
        <v/>
      </c>
      <c r="P154" t="str">
        <f t="shared" si="39"/>
        <v/>
      </c>
      <c r="Q154" t="str">
        <f t="shared" si="40"/>
        <v/>
      </c>
      <c r="R154" t="str">
        <f t="shared" si="41"/>
        <v/>
      </c>
      <c r="S154" t="str">
        <f t="shared" si="42"/>
        <v/>
      </c>
      <c r="T154" t="str">
        <f t="shared" si="43"/>
        <v/>
      </c>
      <c r="U154" t="str">
        <f t="shared" si="44"/>
        <v/>
      </c>
      <c r="W154" t="str">
        <f t="shared" si="45"/>
        <v>不定</v>
      </c>
    </row>
    <row r="155" spans="1:23">
      <c r="A155" t="str">
        <f>IF(COUNTIF(入力!B155,"*月*"),"月","")</f>
        <v/>
      </c>
      <c r="B155" t="str">
        <f>IF(COUNTIF(入力!B155,"*火*"),"火","")</f>
        <v/>
      </c>
      <c r="C155" t="str">
        <f>IF(COUNTIF(入力!B155,"*水*"),"水","")</f>
        <v/>
      </c>
      <c r="D155" t="str">
        <f>IF(COUNTIF(入力!B155,"*木*"),"木","")</f>
        <v/>
      </c>
      <c r="E155" t="str">
        <f>IF(COUNTIF(入力!B155,"*金*"),"金","")</f>
        <v/>
      </c>
      <c r="F155" t="str">
        <f>IF(COUNTIF(入力!B155,"*土*"),"土","")</f>
        <v/>
      </c>
      <c r="G155" t="str">
        <f>IF(COUNTIF(入力!B155,"*日*"),"日","")</f>
        <v/>
      </c>
      <c r="H155" t="str">
        <f t="shared" si="31"/>
        <v/>
      </c>
      <c r="I155" t="str">
        <f t="shared" si="32"/>
        <v/>
      </c>
      <c r="J155" t="str">
        <f t="shared" si="33"/>
        <v/>
      </c>
      <c r="K155" t="str">
        <f t="shared" si="34"/>
        <v/>
      </c>
      <c r="L155" t="str">
        <f t="shared" si="35"/>
        <v/>
      </c>
      <c r="M155" t="str">
        <f t="shared" si="36"/>
        <v/>
      </c>
      <c r="N155" t="str">
        <f t="shared" si="37"/>
        <v/>
      </c>
      <c r="O155" t="str">
        <f t="shared" si="38"/>
        <v/>
      </c>
      <c r="P155" t="str">
        <f t="shared" si="39"/>
        <v/>
      </c>
      <c r="Q155" t="str">
        <f t="shared" si="40"/>
        <v/>
      </c>
      <c r="R155" t="str">
        <f t="shared" si="41"/>
        <v/>
      </c>
      <c r="S155" t="str">
        <f t="shared" si="42"/>
        <v/>
      </c>
      <c r="T155" t="str">
        <f t="shared" si="43"/>
        <v/>
      </c>
      <c r="U155" t="str">
        <f t="shared" si="44"/>
        <v/>
      </c>
      <c r="W155" t="str">
        <f t="shared" si="45"/>
        <v>不定</v>
      </c>
    </row>
    <row r="156" spans="1:23">
      <c r="A156" t="str">
        <f>IF(COUNTIF(入力!B156,"*月*"),"月","")</f>
        <v/>
      </c>
      <c r="B156" t="str">
        <f>IF(COUNTIF(入力!B156,"*火*"),"火","")</f>
        <v/>
      </c>
      <c r="C156" t="str">
        <f>IF(COUNTIF(入力!B156,"*水*"),"水","")</f>
        <v/>
      </c>
      <c r="D156" t="str">
        <f>IF(COUNTIF(入力!B156,"*木*"),"木","")</f>
        <v/>
      </c>
      <c r="E156" t="str">
        <f>IF(COUNTIF(入力!B156,"*金*"),"金","")</f>
        <v/>
      </c>
      <c r="F156" t="str">
        <f>IF(COUNTIF(入力!B156,"*土*"),"土","")</f>
        <v/>
      </c>
      <c r="G156" t="str">
        <f>IF(COUNTIF(入力!B156,"*日*"),"日","")</f>
        <v/>
      </c>
      <c r="H156" t="str">
        <f t="shared" si="31"/>
        <v/>
      </c>
      <c r="I156" t="str">
        <f t="shared" si="32"/>
        <v/>
      </c>
      <c r="J156" t="str">
        <f t="shared" si="33"/>
        <v/>
      </c>
      <c r="K156" t="str">
        <f t="shared" si="34"/>
        <v/>
      </c>
      <c r="L156" t="str">
        <f t="shared" si="35"/>
        <v/>
      </c>
      <c r="M156" t="str">
        <f t="shared" si="36"/>
        <v/>
      </c>
      <c r="N156" t="str">
        <f t="shared" si="37"/>
        <v/>
      </c>
      <c r="O156" t="str">
        <f t="shared" si="38"/>
        <v/>
      </c>
      <c r="P156" t="str">
        <f t="shared" si="39"/>
        <v/>
      </c>
      <c r="Q156" t="str">
        <f t="shared" si="40"/>
        <v/>
      </c>
      <c r="R156" t="str">
        <f t="shared" si="41"/>
        <v/>
      </c>
      <c r="S156" t="str">
        <f t="shared" si="42"/>
        <v/>
      </c>
      <c r="T156" t="str">
        <f t="shared" si="43"/>
        <v/>
      </c>
      <c r="U156" t="str">
        <f t="shared" si="44"/>
        <v/>
      </c>
      <c r="W156" t="str">
        <f t="shared" si="45"/>
        <v>不定</v>
      </c>
    </row>
    <row r="157" spans="1:23">
      <c r="A157" t="str">
        <f>IF(COUNTIF(入力!B157,"*月*"),"月","")</f>
        <v/>
      </c>
      <c r="B157" t="str">
        <f>IF(COUNTIF(入力!B157,"*火*"),"火","")</f>
        <v/>
      </c>
      <c r="C157" t="str">
        <f>IF(COUNTIF(入力!B157,"*水*"),"水","")</f>
        <v/>
      </c>
      <c r="D157" t="str">
        <f>IF(COUNTIF(入力!B157,"*木*"),"木","")</f>
        <v/>
      </c>
      <c r="E157" t="str">
        <f>IF(COUNTIF(入力!B157,"*金*"),"金","")</f>
        <v/>
      </c>
      <c r="F157" t="str">
        <f>IF(COUNTIF(入力!B157,"*土*"),"土","")</f>
        <v/>
      </c>
      <c r="G157" t="str">
        <f>IF(COUNTIF(入力!B157,"*日*"),"日","")</f>
        <v/>
      </c>
      <c r="H157" t="str">
        <f t="shared" si="31"/>
        <v/>
      </c>
      <c r="I157" t="str">
        <f t="shared" si="32"/>
        <v/>
      </c>
      <c r="J157" t="str">
        <f t="shared" si="33"/>
        <v/>
      </c>
      <c r="K157" t="str">
        <f t="shared" si="34"/>
        <v/>
      </c>
      <c r="L157" t="str">
        <f t="shared" si="35"/>
        <v/>
      </c>
      <c r="M157" t="str">
        <f t="shared" si="36"/>
        <v/>
      </c>
      <c r="N157" t="str">
        <f t="shared" si="37"/>
        <v/>
      </c>
      <c r="O157" t="str">
        <f t="shared" si="38"/>
        <v/>
      </c>
      <c r="P157" t="str">
        <f t="shared" si="39"/>
        <v/>
      </c>
      <c r="Q157" t="str">
        <f t="shared" si="40"/>
        <v/>
      </c>
      <c r="R157" t="str">
        <f t="shared" si="41"/>
        <v/>
      </c>
      <c r="S157" t="str">
        <f t="shared" si="42"/>
        <v/>
      </c>
      <c r="T157" t="str">
        <f t="shared" si="43"/>
        <v/>
      </c>
      <c r="U157" t="str">
        <f t="shared" si="44"/>
        <v/>
      </c>
      <c r="W157" t="str">
        <f t="shared" si="45"/>
        <v>不定</v>
      </c>
    </row>
    <row r="158" spans="1:23">
      <c r="A158" t="str">
        <f>IF(COUNTIF(入力!B158,"*月*"),"月","")</f>
        <v/>
      </c>
      <c r="B158" t="str">
        <f>IF(COUNTIF(入力!B158,"*火*"),"火","")</f>
        <v/>
      </c>
      <c r="C158" t="str">
        <f>IF(COUNTIF(入力!B158,"*水*"),"水","")</f>
        <v/>
      </c>
      <c r="D158" t="str">
        <f>IF(COUNTIF(入力!B158,"*木*"),"木","")</f>
        <v/>
      </c>
      <c r="E158" t="str">
        <f>IF(COUNTIF(入力!B158,"*金*"),"金","")</f>
        <v/>
      </c>
      <c r="F158" t="str">
        <f>IF(COUNTIF(入力!B158,"*土*"),"土","")</f>
        <v/>
      </c>
      <c r="G158" t="str">
        <f>IF(COUNTIF(入力!B158,"*日*"),"日","")</f>
        <v/>
      </c>
      <c r="H158" t="str">
        <f t="shared" si="31"/>
        <v/>
      </c>
      <c r="I158" t="str">
        <f t="shared" si="32"/>
        <v/>
      </c>
      <c r="J158" t="str">
        <f t="shared" si="33"/>
        <v/>
      </c>
      <c r="K158" t="str">
        <f t="shared" si="34"/>
        <v/>
      </c>
      <c r="L158" t="str">
        <f t="shared" si="35"/>
        <v/>
      </c>
      <c r="M158" t="str">
        <f t="shared" si="36"/>
        <v/>
      </c>
      <c r="N158" t="str">
        <f t="shared" si="37"/>
        <v/>
      </c>
      <c r="O158" t="str">
        <f t="shared" si="38"/>
        <v/>
      </c>
      <c r="P158" t="str">
        <f t="shared" si="39"/>
        <v/>
      </c>
      <c r="Q158" t="str">
        <f t="shared" si="40"/>
        <v/>
      </c>
      <c r="R158" t="str">
        <f t="shared" si="41"/>
        <v/>
      </c>
      <c r="S158" t="str">
        <f t="shared" si="42"/>
        <v/>
      </c>
      <c r="T158" t="str">
        <f t="shared" si="43"/>
        <v/>
      </c>
      <c r="U158" t="str">
        <f t="shared" si="44"/>
        <v/>
      </c>
      <c r="W158" t="str">
        <f t="shared" si="45"/>
        <v>不定</v>
      </c>
    </row>
    <row r="159" spans="1:23">
      <c r="A159" t="str">
        <f>IF(COUNTIF(入力!B159,"*月*"),"月","")</f>
        <v/>
      </c>
      <c r="B159" t="str">
        <f>IF(COUNTIF(入力!B159,"*火*"),"火","")</f>
        <v/>
      </c>
      <c r="C159" t="str">
        <f>IF(COUNTIF(入力!B159,"*水*"),"水","")</f>
        <v/>
      </c>
      <c r="D159" t="str">
        <f>IF(COUNTIF(入力!B159,"*木*"),"木","")</f>
        <v/>
      </c>
      <c r="E159" t="str">
        <f>IF(COUNTIF(入力!B159,"*金*"),"金","")</f>
        <v/>
      </c>
      <c r="F159" t="str">
        <f>IF(COUNTIF(入力!B159,"*土*"),"土","")</f>
        <v/>
      </c>
      <c r="G159" t="str">
        <f>IF(COUNTIF(入力!B159,"*日*"),"日","")</f>
        <v/>
      </c>
      <c r="H159" t="str">
        <f t="shared" si="31"/>
        <v/>
      </c>
      <c r="I159" t="str">
        <f t="shared" si="32"/>
        <v/>
      </c>
      <c r="J159" t="str">
        <f t="shared" si="33"/>
        <v/>
      </c>
      <c r="K159" t="str">
        <f t="shared" si="34"/>
        <v/>
      </c>
      <c r="L159" t="str">
        <f t="shared" si="35"/>
        <v/>
      </c>
      <c r="M159" t="str">
        <f t="shared" si="36"/>
        <v/>
      </c>
      <c r="N159" t="str">
        <f t="shared" si="37"/>
        <v/>
      </c>
      <c r="O159" t="str">
        <f t="shared" si="38"/>
        <v/>
      </c>
      <c r="P159" t="str">
        <f t="shared" si="39"/>
        <v/>
      </c>
      <c r="Q159" t="str">
        <f t="shared" si="40"/>
        <v/>
      </c>
      <c r="R159" t="str">
        <f t="shared" si="41"/>
        <v/>
      </c>
      <c r="S159" t="str">
        <f t="shared" si="42"/>
        <v/>
      </c>
      <c r="T159" t="str">
        <f t="shared" si="43"/>
        <v/>
      </c>
      <c r="U159" t="str">
        <f t="shared" si="44"/>
        <v/>
      </c>
      <c r="W159" t="str">
        <f t="shared" si="45"/>
        <v>不定</v>
      </c>
    </row>
    <row r="160" spans="1:23">
      <c r="A160" t="str">
        <f>IF(COUNTIF(入力!B160,"*月*"),"月","")</f>
        <v/>
      </c>
      <c r="B160" t="str">
        <f>IF(COUNTIF(入力!B160,"*火*"),"火","")</f>
        <v/>
      </c>
      <c r="C160" t="str">
        <f>IF(COUNTIF(入力!B160,"*水*"),"水","")</f>
        <v/>
      </c>
      <c r="D160" t="str">
        <f>IF(COUNTIF(入力!B160,"*木*"),"木","")</f>
        <v/>
      </c>
      <c r="E160" t="str">
        <f>IF(COUNTIF(入力!B160,"*金*"),"金","")</f>
        <v/>
      </c>
      <c r="F160" t="str">
        <f>IF(COUNTIF(入力!B160,"*土*"),"土","")</f>
        <v/>
      </c>
      <c r="G160" t="str">
        <f>IF(COUNTIF(入力!B160,"*日*"),"日","")</f>
        <v/>
      </c>
      <c r="H160" t="str">
        <f t="shared" si="31"/>
        <v/>
      </c>
      <c r="I160" t="str">
        <f t="shared" si="32"/>
        <v/>
      </c>
      <c r="J160" t="str">
        <f t="shared" si="33"/>
        <v/>
      </c>
      <c r="K160" t="str">
        <f t="shared" si="34"/>
        <v/>
      </c>
      <c r="L160" t="str">
        <f t="shared" si="35"/>
        <v/>
      </c>
      <c r="M160" t="str">
        <f t="shared" si="36"/>
        <v/>
      </c>
      <c r="N160" t="str">
        <f t="shared" si="37"/>
        <v/>
      </c>
      <c r="O160" t="str">
        <f t="shared" si="38"/>
        <v/>
      </c>
      <c r="P160" t="str">
        <f t="shared" si="39"/>
        <v/>
      </c>
      <c r="Q160" t="str">
        <f t="shared" si="40"/>
        <v/>
      </c>
      <c r="R160" t="str">
        <f t="shared" si="41"/>
        <v/>
      </c>
      <c r="S160" t="str">
        <f t="shared" si="42"/>
        <v/>
      </c>
      <c r="T160" t="str">
        <f t="shared" si="43"/>
        <v/>
      </c>
      <c r="U160" t="str">
        <f t="shared" si="44"/>
        <v/>
      </c>
      <c r="W160" t="str">
        <f t="shared" si="45"/>
        <v>不定</v>
      </c>
    </row>
    <row r="161" spans="1:23">
      <c r="A161" t="str">
        <f>IF(COUNTIF(入力!B161,"*月*"),"月","")</f>
        <v/>
      </c>
      <c r="B161" t="str">
        <f>IF(COUNTIF(入力!B161,"*火*"),"火","")</f>
        <v/>
      </c>
      <c r="C161" t="str">
        <f>IF(COUNTIF(入力!B161,"*水*"),"水","")</f>
        <v/>
      </c>
      <c r="D161" t="str">
        <f>IF(COUNTIF(入力!B161,"*木*"),"木","")</f>
        <v/>
      </c>
      <c r="E161" t="str">
        <f>IF(COUNTIF(入力!B161,"*金*"),"金","")</f>
        <v/>
      </c>
      <c r="F161" t="str">
        <f>IF(COUNTIF(入力!B161,"*土*"),"土","")</f>
        <v/>
      </c>
      <c r="G161" t="str">
        <f>IF(COUNTIF(入力!B161,"*日*"),"日","")</f>
        <v/>
      </c>
      <c r="H161" t="str">
        <f t="shared" si="31"/>
        <v/>
      </c>
      <c r="I161" t="str">
        <f t="shared" si="32"/>
        <v/>
      </c>
      <c r="J161" t="str">
        <f t="shared" si="33"/>
        <v/>
      </c>
      <c r="K161" t="str">
        <f t="shared" si="34"/>
        <v/>
      </c>
      <c r="L161" t="str">
        <f t="shared" si="35"/>
        <v/>
      </c>
      <c r="M161" t="str">
        <f t="shared" si="36"/>
        <v/>
      </c>
      <c r="N161" t="str">
        <f t="shared" si="37"/>
        <v/>
      </c>
      <c r="O161" t="str">
        <f t="shared" si="38"/>
        <v/>
      </c>
      <c r="P161" t="str">
        <f t="shared" si="39"/>
        <v/>
      </c>
      <c r="Q161" t="str">
        <f t="shared" si="40"/>
        <v/>
      </c>
      <c r="R161" t="str">
        <f t="shared" si="41"/>
        <v/>
      </c>
      <c r="S161" t="str">
        <f t="shared" si="42"/>
        <v/>
      </c>
      <c r="T161" t="str">
        <f t="shared" si="43"/>
        <v/>
      </c>
      <c r="U161" t="str">
        <f t="shared" si="44"/>
        <v/>
      </c>
      <c r="W161" t="str">
        <f t="shared" si="45"/>
        <v>不定</v>
      </c>
    </row>
    <row r="162" spans="1:23">
      <c r="A162" t="str">
        <f>IF(COUNTIF(入力!B162,"*月*"),"月","")</f>
        <v/>
      </c>
      <c r="B162" t="str">
        <f>IF(COUNTIF(入力!B162,"*火*"),"火","")</f>
        <v/>
      </c>
      <c r="C162" t="str">
        <f>IF(COUNTIF(入力!B162,"*水*"),"水","")</f>
        <v/>
      </c>
      <c r="D162" t="str">
        <f>IF(COUNTIF(入力!B162,"*木*"),"木","")</f>
        <v/>
      </c>
      <c r="E162" t="str">
        <f>IF(COUNTIF(入力!B162,"*金*"),"金","")</f>
        <v/>
      </c>
      <c r="F162" t="str">
        <f>IF(COUNTIF(入力!B162,"*土*"),"土","")</f>
        <v/>
      </c>
      <c r="G162" t="str">
        <f>IF(COUNTIF(入力!B162,"*日*"),"日","")</f>
        <v/>
      </c>
      <c r="H162" t="str">
        <f t="shared" si="31"/>
        <v/>
      </c>
      <c r="I162" t="str">
        <f t="shared" si="32"/>
        <v/>
      </c>
      <c r="J162" t="str">
        <f t="shared" si="33"/>
        <v/>
      </c>
      <c r="K162" t="str">
        <f t="shared" si="34"/>
        <v/>
      </c>
      <c r="L162" t="str">
        <f t="shared" si="35"/>
        <v/>
      </c>
      <c r="M162" t="str">
        <f t="shared" si="36"/>
        <v/>
      </c>
      <c r="N162" t="str">
        <f t="shared" si="37"/>
        <v/>
      </c>
      <c r="O162" t="str">
        <f t="shared" si="38"/>
        <v/>
      </c>
      <c r="P162" t="str">
        <f t="shared" si="39"/>
        <v/>
      </c>
      <c r="Q162" t="str">
        <f t="shared" si="40"/>
        <v/>
      </c>
      <c r="R162" t="str">
        <f t="shared" si="41"/>
        <v/>
      </c>
      <c r="S162" t="str">
        <f t="shared" si="42"/>
        <v/>
      </c>
      <c r="T162" t="str">
        <f t="shared" si="43"/>
        <v/>
      </c>
      <c r="U162" t="str">
        <f t="shared" si="44"/>
        <v/>
      </c>
      <c r="W162" t="str">
        <f t="shared" si="45"/>
        <v>不定</v>
      </c>
    </row>
    <row r="163" spans="1:23">
      <c r="A163" t="str">
        <f>IF(COUNTIF(入力!B163,"*月*"),"月","")</f>
        <v/>
      </c>
      <c r="B163" t="str">
        <f>IF(COUNTIF(入力!B163,"*火*"),"火","")</f>
        <v/>
      </c>
      <c r="C163" t="str">
        <f>IF(COUNTIF(入力!B163,"*水*"),"水","")</f>
        <v/>
      </c>
      <c r="D163" t="str">
        <f>IF(COUNTIF(入力!B163,"*木*"),"木","")</f>
        <v/>
      </c>
      <c r="E163" t="str">
        <f>IF(COUNTIF(入力!B163,"*金*"),"金","")</f>
        <v/>
      </c>
      <c r="F163" t="str">
        <f>IF(COUNTIF(入力!B163,"*土*"),"土","")</f>
        <v/>
      </c>
      <c r="G163" t="str">
        <f>IF(COUNTIF(入力!B163,"*日*"),"日","")</f>
        <v/>
      </c>
      <c r="H163" t="str">
        <f t="shared" si="31"/>
        <v/>
      </c>
      <c r="I163" t="str">
        <f t="shared" si="32"/>
        <v/>
      </c>
      <c r="J163" t="str">
        <f t="shared" si="33"/>
        <v/>
      </c>
      <c r="K163" t="str">
        <f t="shared" si="34"/>
        <v/>
      </c>
      <c r="L163" t="str">
        <f t="shared" si="35"/>
        <v/>
      </c>
      <c r="M163" t="str">
        <f t="shared" si="36"/>
        <v/>
      </c>
      <c r="N163" t="str">
        <f t="shared" si="37"/>
        <v/>
      </c>
      <c r="O163" t="str">
        <f t="shared" si="38"/>
        <v/>
      </c>
      <c r="P163" t="str">
        <f t="shared" si="39"/>
        <v/>
      </c>
      <c r="Q163" t="str">
        <f t="shared" si="40"/>
        <v/>
      </c>
      <c r="R163" t="str">
        <f t="shared" si="41"/>
        <v/>
      </c>
      <c r="S163" t="str">
        <f t="shared" si="42"/>
        <v/>
      </c>
      <c r="T163" t="str">
        <f t="shared" si="43"/>
        <v/>
      </c>
      <c r="U163" t="str">
        <f t="shared" si="44"/>
        <v/>
      </c>
      <c r="W163" t="str">
        <f t="shared" si="45"/>
        <v>不定</v>
      </c>
    </row>
    <row r="164" spans="1:23">
      <c r="A164" t="str">
        <f>IF(COUNTIF(入力!B164,"*月*"),"月","")</f>
        <v/>
      </c>
      <c r="B164" t="str">
        <f>IF(COUNTIF(入力!B164,"*火*"),"火","")</f>
        <v/>
      </c>
      <c r="C164" t="str">
        <f>IF(COUNTIF(入力!B164,"*水*"),"水","")</f>
        <v/>
      </c>
      <c r="D164" t="str">
        <f>IF(COUNTIF(入力!B164,"*木*"),"木","")</f>
        <v/>
      </c>
      <c r="E164" t="str">
        <f>IF(COUNTIF(入力!B164,"*金*"),"金","")</f>
        <v/>
      </c>
      <c r="F164" t="str">
        <f>IF(COUNTIF(入力!B164,"*土*"),"土","")</f>
        <v/>
      </c>
      <c r="G164" t="str">
        <f>IF(COUNTIF(入力!B164,"*日*"),"日","")</f>
        <v/>
      </c>
      <c r="H164" t="str">
        <f t="shared" si="31"/>
        <v/>
      </c>
      <c r="I164" t="str">
        <f t="shared" si="32"/>
        <v/>
      </c>
      <c r="J164" t="str">
        <f t="shared" si="33"/>
        <v/>
      </c>
      <c r="K164" t="str">
        <f t="shared" si="34"/>
        <v/>
      </c>
      <c r="L164" t="str">
        <f t="shared" si="35"/>
        <v/>
      </c>
      <c r="M164" t="str">
        <f t="shared" si="36"/>
        <v/>
      </c>
      <c r="N164" t="str">
        <f t="shared" si="37"/>
        <v/>
      </c>
      <c r="O164" t="str">
        <f t="shared" si="38"/>
        <v/>
      </c>
      <c r="P164" t="str">
        <f t="shared" si="39"/>
        <v/>
      </c>
      <c r="Q164" t="str">
        <f t="shared" si="40"/>
        <v/>
      </c>
      <c r="R164" t="str">
        <f t="shared" si="41"/>
        <v/>
      </c>
      <c r="S164" t="str">
        <f t="shared" si="42"/>
        <v/>
      </c>
      <c r="T164" t="str">
        <f t="shared" si="43"/>
        <v/>
      </c>
      <c r="U164" t="str">
        <f t="shared" si="44"/>
        <v/>
      </c>
      <c r="W164" t="str">
        <f t="shared" si="45"/>
        <v>不定</v>
      </c>
    </row>
    <row r="165" spans="1:23">
      <c r="A165" t="str">
        <f>IF(COUNTIF(入力!B165,"*月*"),"月","")</f>
        <v/>
      </c>
      <c r="B165" t="str">
        <f>IF(COUNTIF(入力!B165,"*火*"),"火","")</f>
        <v/>
      </c>
      <c r="C165" t="str">
        <f>IF(COUNTIF(入力!B165,"*水*"),"水","")</f>
        <v/>
      </c>
      <c r="D165" t="str">
        <f>IF(COUNTIF(入力!B165,"*木*"),"木","")</f>
        <v/>
      </c>
      <c r="E165" t="str">
        <f>IF(COUNTIF(入力!B165,"*金*"),"金","")</f>
        <v/>
      </c>
      <c r="F165" t="str">
        <f>IF(COUNTIF(入力!B165,"*土*"),"土","")</f>
        <v/>
      </c>
      <c r="G165" t="str">
        <f>IF(COUNTIF(入力!B165,"*日*"),"日","")</f>
        <v/>
      </c>
      <c r="H165" t="str">
        <f t="shared" si="31"/>
        <v/>
      </c>
      <c r="I165" t="str">
        <f t="shared" si="32"/>
        <v/>
      </c>
      <c r="J165" t="str">
        <f t="shared" si="33"/>
        <v/>
      </c>
      <c r="K165" t="str">
        <f t="shared" si="34"/>
        <v/>
      </c>
      <c r="L165" t="str">
        <f t="shared" si="35"/>
        <v/>
      </c>
      <c r="M165" t="str">
        <f t="shared" si="36"/>
        <v/>
      </c>
      <c r="N165" t="str">
        <f t="shared" si="37"/>
        <v/>
      </c>
      <c r="O165" t="str">
        <f t="shared" si="38"/>
        <v/>
      </c>
      <c r="P165" t="str">
        <f t="shared" si="39"/>
        <v/>
      </c>
      <c r="Q165" t="str">
        <f t="shared" si="40"/>
        <v/>
      </c>
      <c r="R165" t="str">
        <f t="shared" si="41"/>
        <v/>
      </c>
      <c r="S165" t="str">
        <f t="shared" si="42"/>
        <v/>
      </c>
      <c r="T165" t="str">
        <f t="shared" si="43"/>
        <v/>
      </c>
      <c r="U165" t="str">
        <f t="shared" si="44"/>
        <v/>
      </c>
      <c r="W165" t="str">
        <f t="shared" si="45"/>
        <v>不定</v>
      </c>
    </row>
    <row r="166" spans="1:23">
      <c r="A166" t="str">
        <f>IF(COUNTIF(入力!B166,"*月*"),"月","")</f>
        <v/>
      </c>
      <c r="B166" t="str">
        <f>IF(COUNTIF(入力!B166,"*火*"),"火","")</f>
        <v/>
      </c>
      <c r="C166" t="str">
        <f>IF(COUNTIF(入力!B166,"*水*"),"水","")</f>
        <v/>
      </c>
      <c r="D166" t="str">
        <f>IF(COUNTIF(入力!B166,"*木*"),"木","")</f>
        <v/>
      </c>
      <c r="E166" t="str">
        <f>IF(COUNTIF(入力!B166,"*金*"),"金","")</f>
        <v/>
      </c>
      <c r="F166" t="str">
        <f>IF(COUNTIF(入力!B166,"*土*"),"土","")</f>
        <v/>
      </c>
      <c r="G166" t="str">
        <f>IF(COUNTIF(入力!B166,"*日*"),"日","")</f>
        <v/>
      </c>
      <c r="H166" t="str">
        <f t="shared" si="31"/>
        <v/>
      </c>
      <c r="I166" t="str">
        <f t="shared" si="32"/>
        <v/>
      </c>
      <c r="J166" t="str">
        <f t="shared" si="33"/>
        <v/>
      </c>
      <c r="K166" t="str">
        <f t="shared" si="34"/>
        <v/>
      </c>
      <c r="L166" t="str">
        <f t="shared" si="35"/>
        <v/>
      </c>
      <c r="M166" t="str">
        <f t="shared" si="36"/>
        <v/>
      </c>
      <c r="N166" t="str">
        <f t="shared" si="37"/>
        <v/>
      </c>
      <c r="O166" t="str">
        <f t="shared" si="38"/>
        <v/>
      </c>
      <c r="P166" t="str">
        <f t="shared" si="39"/>
        <v/>
      </c>
      <c r="Q166" t="str">
        <f t="shared" si="40"/>
        <v/>
      </c>
      <c r="R166" t="str">
        <f t="shared" si="41"/>
        <v/>
      </c>
      <c r="S166" t="str">
        <f t="shared" si="42"/>
        <v/>
      </c>
      <c r="T166" t="str">
        <f t="shared" si="43"/>
        <v/>
      </c>
      <c r="U166" t="str">
        <f t="shared" si="44"/>
        <v/>
      </c>
      <c r="W166" t="str">
        <f t="shared" si="45"/>
        <v>不定</v>
      </c>
    </row>
    <row r="167" spans="1:23">
      <c r="A167" t="str">
        <f>IF(COUNTIF(入力!B167,"*月*"),"月","")</f>
        <v/>
      </c>
      <c r="B167" t="str">
        <f>IF(COUNTIF(入力!B167,"*火*"),"火","")</f>
        <v/>
      </c>
      <c r="C167" t="str">
        <f>IF(COUNTIF(入力!B167,"*水*"),"水","")</f>
        <v/>
      </c>
      <c r="D167" t="str">
        <f>IF(COUNTIF(入力!B167,"*木*"),"木","")</f>
        <v/>
      </c>
      <c r="E167" t="str">
        <f>IF(COUNTIF(入力!B167,"*金*"),"金","")</f>
        <v/>
      </c>
      <c r="F167" t="str">
        <f>IF(COUNTIF(入力!B167,"*土*"),"土","")</f>
        <v/>
      </c>
      <c r="G167" t="str">
        <f>IF(COUNTIF(入力!B167,"*日*"),"日","")</f>
        <v/>
      </c>
      <c r="H167" t="str">
        <f t="shared" si="31"/>
        <v/>
      </c>
      <c r="I167" t="str">
        <f t="shared" si="32"/>
        <v/>
      </c>
      <c r="J167" t="str">
        <f t="shared" si="33"/>
        <v/>
      </c>
      <c r="K167" t="str">
        <f t="shared" si="34"/>
        <v/>
      </c>
      <c r="L167" t="str">
        <f t="shared" si="35"/>
        <v/>
      </c>
      <c r="M167" t="str">
        <f t="shared" si="36"/>
        <v/>
      </c>
      <c r="N167" t="str">
        <f t="shared" si="37"/>
        <v/>
      </c>
      <c r="O167" t="str">
        <f t="shared" si="38"/>
        <v/>
      </c>
      <c r="P167" t="str">
        <f t="shared" si="39"/>
        <v/>
      </c>
      <c r="Q167" t="str">
        <f t="shared" si="40"/>
        <v/>
      </c>
      <c r="R167" t="str">
        <f t="shared" si="41"/>
        <v/>
      </c>
      <c r="S167" t="str">
        <f t="shared" si="42"/>
        <v/>
      </c>
      <c r="T167" t="str">
        <f t="shared" si="43"/>
        <v/>
      </c>
      <c r="U167" t="str">
        <f t="shared" si="44"/>
        <v/>
      </c>
      <c r="W167" t="str">
        <f t="shared" si="45"/>
        <v>不定</v>
      </c>
    </row>
    <row r="168" spans="1:23">
      <c r="A168" t="str">
        <f>IF(COUNTIF(入力!B168,"*月*"),"月","")</f>
        <v/>
      </c>
      <c r="B168" t="str">
        <f>IF(COUNTIF(入力!B168,"*火*"),"火","")</f>
        <v/>
      </c>
      <c r="C168" t="str">
        <f>IF(COUNTIF(入力!B168,"*水*"),"水","")</f>
        <v/>
      </c>
      <c r="D168" t="str">
        <f>IF(COUNTIF(入力!B168,"*木*"),"木","")</f>
        <v/>
      </c>
      <c r="E168" t="str">
        <f>IF(COUNTIF(入力!B168,"*金*"),"金","")</f>
        <v/>
      </c>
      <c r="F168" t="str">
        <f>IF(COUNTIF(入力!B168,"*土*"),"土","")</f>
        <v/>
      </c>
      <c r="G168" t="str">
        <f>IF(COUNTIF(入力!B168,"*日*"),"日","")</f>
        <v/>
      </c>
      <c r="H168" t="str">
        <f t="shared" si="31"/>
        <v/>
      </c>
      <c r="I168" t="str">
        <f t="shared" si="32"/>
        <v/>
      </c>
      <c r="J168" t="str">
        <f t="shared" si="33"/>
        <v/>
      </c>
      <c r="K168" t="str">
        <f t="shared" si="34"/>
        <v/>
      </c>
      <c r="L168" t="str">
        <f t="shared" si="35"/>
        <v/>
      </c>
      <c r="M168" t="str">
        <f t="shared" si="36"/>
        <v/>
      </c>
      <c r="N168" t="str">
        <f t="shared" si="37"/>
        <v/>
      </c>
      <c r="O168" t="str">
        <f t="shared" si="38"/>
        <v/>
      </c>
      <c r="P168" t="str">
        <f t="shared" si="39"/>
        <v/>
      </c>
      <c r="Q168" t="str">
        <f t="shared" si="40"/>
        <v/>
      </c>
      <c r="R168" t="str">
        <f t="shared" si="41"/>
        <v/>
      </c>
      <c r="S168" t="str">
        <f t="shared" si="42"/>
        <v/>
      </c>
      <c r="T168" t="str">
        <f t="shared" si="43"/>
        <v/>
      </c>
      <c r="U168" t="str">
        <f t="shared" si="44"/>
        <v/>
      </c>
      <c r="W168" t="str">
        <f t="shared" si="45"/>
        <v>不定</v>
      </c>
    </row>
    <row r="169" spans="1:23">
      <c r="A169" t="str">
        <f>IF(COUNTIF(入力!B169,"*月*"),"月","")</f>
        <v/>
      </c>
      <c r="B169" t="str">
        <f>IF(COUNTIF(入力!B169,"*火*"),"火","")</f>
        <v/>
      </c>
      <c r="C169" t="str">
        <f>IF(COUNTIF(入力!B169,"*水*"),"水","")</f>
        <v/>
      </c>
      <c r="D169" t="str">
        <f>IF(COUNTIF(入力!B169,"*木*"),"木","")</f>
        <v/>
      </c>
      <c r="E169" t="str">
        <f>IF(COUNTIF(入力!B169,"*金*"),"金","")</f>
        <v/>
      </c>
      <c r="F169" t="str">
        <f>IF(COUNTIF(入力!B169,"*土*"),"土","")</f>
        <v/>
      </c>
      <c r="G169" t="str">
        <f>IF(COUNTIF(入力!B169,"*日*"),"日","")</f>
        <v/>
      </c>
      <c r="H169" t="str">
        <f t="shared" si="31"/>
        <v/>
      </c>
      <c r="I169" t="str">
        <f t="shared" si="32"/>
        <v/>
      </c>
      <c r="J169" t="str">
        <f t="shared" si="33"/>
        <v/>
      </c>
      <c r="K169" t="str">
        <f t="shared" si="34"/>
        <v/>
      </c>
      <c r="L169" t="str">
        <f t="shared" si="35"/>
        <v/>
      </c>
      <c r="M169" t="str">
        <f t="shared" si="36"/>
        <v/>
      </c>
      <c r="N169" t="str">
        <f t="shared" si="37"/>
        <v/>
      </c>
      <c r="O169" t="str">
        <f t="shared" si="38"/>
        <v/>
      </c>
      <c r="P169" t="str">
        <f t="shared" si="39"/>
        <v/>
      </c>
      <c r="Q169" t="str">
        <f t="shared" si="40"/>
        <v/>
      </c>
      <c r="R169" t="str">
        <f t="shared" si="41"/>
        <v/>
      </c>
      <c r="S169" t="str">
        <f t="shared" si="42"/>
        <v/>
      </c>
      <c r="T169" t="str">
        <f t="shared" si="43"/>
        <v/>
      </c>
      <c r="U169" t="str">
        <f t="shared" si="44"/>
        <v/>
      </c>
      <c r="W169" t="str">
        <f t="shared" si="45"/>
        <v>不定</v>
      </c>
    </row>
    <row r="170" spans="1:23">
      <c r="A170" t="str">
        <f>IF(COUNTIF(入力!B170,"*月*"),"月","")</f>
        <v/>
      </c>
      <c r="B170" t="str">
        <f>IF(COUNTIF(入力!B170,"*火*"),"火","")</f>
        <v/>
      </c>
      <c r="C170" t="str">
        <f>IF(COUNTIF(入力!B170,"*水*"),"水","")</f>
        <v/>
      </c>
      <c r="D170" t="str">
        <f>IF(COUNTIF(入力!B170,"*木*"),"木","")</f>
        <v/>
      </c>
      <c r="E170" t="str">
        <f>IF(COUNTIF(入力!B170,"*金*"),"金","")</f>
        <v/>
      </c>
      <c r="F170" t="str">
        <f>IF(COUNTIF(入力!B170,"*土*"),"土","")</f>
        <v/>
      </c>
      <c r="G170" t="str">
        <f>IF(COUNTIF(入力!B170,"*日*"),"日","")</f>
        <v/>
      </c>
      <c r="H170" t="str">
        <f t="shared" si="31"/>
        <v/>
      </c>
      <c r="I170" t="str">
        <f t="shared" si="32"/>
        <v/>
      </c>
      <c r="J170" t="str">
        <f t="shared" si="33"/>
        <v/>
      </c>
      <c r="K170" t="str">
        <f t="shared" si="34"/>
        <v/>
      </c>
      <c r="L170" t="str">
        <f t="shared" si="35"/>
        <v/>
      </c>
      <c r="M170" t="str">
        <f t="shared" si="36"/>
        <v/>
      </c>
      <c r="N170" t="str">
        <f t="shared" si="37"/>
        <v/>
      </c>
      <c r="O170" t="str">
        <f t="shared" si="38"/>
        <v/>
      </c>
      <c r="P170" t="str">
        <f t="shared" si="39"/>
        <v/>
      </c>
      <c r="Q170" t="str">
        <f t="shared" si="40"/>
        <v/>
      </c>
      <c r="R170" t="str">
        <f t="shared" si="41"/>
        <v/>
      </c>
      <c r="S170" t="str">
        <f t="shared" si="42"/>
        <v/>
      </c>
      <c r="T170" t="str">
        <f t="shared" si="43"/>
        <v/>
      </c>
      <c r="U170" t="str">
        <f t="shared" si="44"/>
        <v/>
      </c>
      <c r="W170" t="str">
        <f t="shared" si="45"/>
        <v>不定</v>
      </c>
    </row>
    <row r="171" spans="1:23">
      <c r="A171" t="str">
        <f>IF(COUNTIF(入力!B171,"*月*"),"月","")</f>
        <v/>
      </c>
      <c r="B171" t="str">
        <f>IF(COUNTIF(入力!B171,"*火*"),"火","")</f>
        <v/>
      </c>
      <c r="C171" t="str">
        <f>IF(COUNTIF(入力!B171,"*水*"),"水","")</f>
        <v/>
      </c>
      <c r="D171" t="str">
        <f>IF(COUNTIF(入力!B171,"*木*"),"木","")</f>
        <v/>
      </c>
      <c r="E171" t="str">
        <f>IF(COUNTIF(入力!B171,"*金*"),"金","")</f>
        <v/>
      </c>
      <c r="F171" t="str">
        <f>IF(COUNTIF(入力!B171,"*土*"),"土","")</f>
        <v/>
      </c>
      <c r="G171" t="str">
        <f>IF(COUNTIF(入力!B171,"*日*"),"日","")</f>
        <v/>
      </c>
      <c r="H171" t="str">
        <f t="shared" si="31"/>
        <v/>
      </c>
      <c r="I171" t="str">
        <f t="shared" si="32"/>
        <v/>
      </c>
      <c r="J171" t="str">
        <f t="shared" si="33"/>
        <v/>
      </c>
      <c r="K171" t="str">
        <f t="shared" si="34"/>
        <v/>
      </c>
      <c r="L171" t="str">
        <f t="shared" si="35"/>
        <v/>
      </c>
      <c r="M171" t="str">
        <f t="shared" si="36"/>
        <v/>
      </c>
      <c r="N171" t="str">
        <f t="shared" si="37"/>
        <v/>
      </c>
      <c r="O171" t="str">
        <f t="shared" si="38"/>
        <v/>
      </c>
      <c r="P171" t="str">
        <f t="shared" si="39"/>
        <v/>
      </c>
      <c r="Q171" t="str">
        <f t="shared" si="40"/>
        <v/>
      </c>
      <c r="R171" t="str">
        <f t="shared" si="41"/>
        <v/>
      </c>
      <c r="S171" t="str">
        <f t="shared" si="42"/>
        <v/>
      </c>
      <c r="T171" t="str">
        <f t="shared" si="43"/>
        <v/>
      </c>
      <c r="U171" t="str">
        <f t="shared" si="44"/>
        <v/>
      </c>
      <c r="W171" t="str">
        <f t="shared" si="45"/>
        <v>不定</v>
      </c>
    </row>
    <row r="172" spans="1:23">
      <c r="A172" t="str">
        <f>IF(COUNTIF(入力!B172,"*月*"),"月","")</f>
        <v/>
      </c>
      <c r="B172" t="str">
        <f>IF(COUNTIF(入力!B172,"*火*"),"火","")</f>
        <v/>
      </c>
      <c r="C172" t="str">
        <f>IF(COUNTIF(入力!B172,"*水*"),"水","")</f>
        <v/>
      </c>
      <c r="D172" t="str">
        <f>IF(COUNTIF(入力!B172,"*木*"),"木","")</f>
        <v/>
      </c>
      <c r="E172" t="str">
        <f>IF(COUNTIF(入力!B172,"*金*"),"金","")</f>
        <v/>
      </c>
      <c r="F172" t="str">
        <f>IF(COUNTIF(入力!B172,"*土*"),"土","")</f>
        <v/>
      </c>
      <c r="G172" t="str">
        <f>IF(COUNTIF(入力!B172,"*日*"),"日","")</f>
        <v/>
      </c>
      <c r="H172" t="str">
        <f t="shared" si="31"/>
        <v/>
      </c>
      <c r="I172" t="str">
        <f t="shared" si="32"/>
        <v/>
      </c>
      <c r="J172" t="str">
        <f t="shared" si="33"/>
        <v/>
      </c>
      <c r="K172" t="str">
        <f t="shared" si="34"/>
        <v/>
      </c>
      <c r="L172" t="str">
        <f t="shared" si="35"/>
        <v/>
      </c>
      <c r="M172" t="str">
        <f t="shared" si="36"/>
        <v/>
      </c>
      <c r="N172" t="str">
        <f t="shared" si="37"/>
        <v/>
      </c>
      <c r="O172" t="str">
        <f t="shared" si="38"/>
        <v/>
      </c>
      <c r="P172" t="str">
        <f t="shared" si="39"/>
        <v/>
      </c>
      <c r="Q172" t="str">
        <f t="shared" si="40"/>
        <v/>
      </c>
      <c r="R172" t="str">
        <f t="shared" si="41"/>
        <v/>
      </c>
      <c r="S172" t="str">
        <f t="shared" si="42"/>
        <v/>
      </c>
      <c r="T172" t="str">
        <f t="shared" si="43"/>
        <v/>
      </c>
      <c r="U172" t="str">
        <f t="shared" si="44"/>
        <v/>
      </c>
      <c r="W172" t="str">
        <f t="shared" si="45"/>
        <v>不定</v>
      </c>
    </row>
    <row r="173" spans="1:23">
      <c r="A173" t="str">
        <f>IF(COUNTIF(入力!B173,"*月*"),"月","")</f>
        <v/>
      </c>
      <c r="B173" t="str">
        <f>IF(COUNTIF(入力!B173,"*火*"),"火","")</f>
        <v/>
      </c>
      <c r="C173" t="str">
        <f>IF(COUNTIF(入力!B173,"*水*"),"水","")</f>
        <v/>
      </c>
      <c r="D173" t="str">
        <f>IF(COUNTIF(入力!B173,"*木*"),"木","")</f>
        <v/>
      </c>
      <c r="E173" t="str">
        <f>IF(COUNTIF(入力!B173,"*金*"),"金","")</f>
        <v/>
      </c>
      <c r="F173" t="str">
        <f>IF(COUNTIF(入力!B173,"*土*"),"土","")</f>
        <v/>
      </c>
      <c r="G173" t="str">
        <f>IF(COUNTIF(入力!B173,"*日*"),"日","")</f>
        <v/>
      </c>
      <c r="H173" t="str">
        <f t="shared" si="31"/>
        <v/>
      </c>
      <c r="I173" t="str">
        <f t="shared" si="32"/>
        <v/>
      </c>
      <c r="J173" t="str">
        <f t="shared" si="33"/>
        <v/>
      </c>
      <c r="K173" t="str">
        <f t="shared" si="34"/>
        <v/>
      </c>
      <c r="L173" t="str">
        <f t="shared" si="35"/>
        <v/>
      </c>
      <c r="M173" t="str">
        <f t="shared" si="36"/>
        <v/>
      </c>
      <c r="N173" t="str">
        <f t="shared" si="37"/>
        <v/>
      </c>
      <c r="O173" t="str">
        <f t="shared" si="38"/>
        <v/>
      </c>
      <c r="P173" t="str">
        <f t="shared" si="39"/>
        <v/>
      </c>
      <c r="Q173" t="str">
        <f t="shared" si="40"/>
        <v/>
      </c>
      <c r="R173" t="str">
        <f t="shared" si="41"/>
        <v/>
      </c>
      <c r="S173" t="str">
        <f t="shared" si="42"/>
        <v/>
      </c>
      <c r="T173" t="str">
        <f t="shared" si="43"/>
        <v/>
      </c>
      <c r="U173" t="str">
        <f t="shared" si="44"/>
        <v/>
      </c>
      <c r="W173" t="str">
        <f t="shared" si="45"/>
        <v>不定</v>
      </c>
    </row>
    <row r="174" spans="1:23">
      <c r="A174" t="str">
        <f>IF(COUNTIF(入力!B174,"*月*"),"月","")</f>
        <v/>
      </c>
      <c r="B174" t="str">
        <f>IF(COUNTIF(入力!B174,"*火*"),"火","")</f>
        <v/>
      </c>
      <c r="C174" t="str">
        <f>IF(COUNTIF(入力!B174,"*水*"),"水","")</f>
        <v/>
      </c>
      <c r="D174" t="str">
        <f>IF(COUNTIF(入力!B174,"*木*"),"木","")</f>
        <v/>
      </c>
      <c r="E174" t="str">
        <f>IF(COUNTIF(入力!B174,"*金*"),"金","")</f>
        <v/>
      </c>
      <c r="F174" t="str">
        <f>IF(COUNTIF(入力!B174,"*土*"),"土","")</f>
        <v/>
      </c>
      <c r="G174" t="str">
        <f>IF(COUNTIF(入力!B174,"*日*"),"日","")</f>
        <v/>
      </c>
      <c r="H174" t="str">
        <f t="shared" si="31"/>
        <v/>
      </c>
      <c r="I174" t="str">
        <f t="shared" si="32"/>
        <v/>
      </c>
      <c r="J174" t="str">
        <f t="shared" si="33"/>
        <v/>
      </c>
      <c r="K174" t="str">
        <f t="shared" si="34"/>
        <v/>
      </c>
      <c r="L174" t="str">
        <f t="shared" si="35"/>
        <v/>
      </c>
      <c r="M174" t="str">
        <f t="shared" si="36"/>
        <v/>
      </c>
      <c r="N174" t="str">
        <f t="shared" si="37"/>
        <v/>
      </c>
      <c r="O174" t="str">
        <f t="shared" si="38"/>
        <v/>
      </c>
      <c r="P174" t="str">
        <f t="shared" si="39"/>
        <v/>
      </c>
      <c r="Q174" t="str">
        <f t="shared" si="40"/>
        <v/>
      </c>
      <c r="R174" t="str">
        <f t="shared" si="41"/>
        <v/>
      </c>
      <c r="S174" t="str">
        <f t="shared" si="42"/>
        <v/>
      </c>
      <c r="T174" t="str">
        <f t="shared" si="43"/>
        <v/>
      </c>
      <c r="U174" t="str">
        <f t="shared" si="44"/>
        <v/>
      </c>
      <c r="W174" t="str">
        <f t="shared" si="45"/>
        <v>不定</v>
      </c>
    </row>
    <row r="175" spans="1:23">
      <c r="A175" t="str">
        <f>IF(COUNTIF(入力!B175,"*月*"),"月","")</f>
        <v/>
      </c>
      <c r="B175" t="str">
        <f>IF(COUNTIF(入力!B175,"*火*"),"火","")</f>
        <v/>
      </c>
      <c r="C175" t="str">
        <f>IF(COUNTIF(入力!B175,"*水*"),"水","")</f>
        <v/>
      </c>
      <c r="D175" t="str">
        <f>IF(COUNTIF(入力!B175,"*木*"),"木","")</f>
        <v/>
      </c>
      <c r="E175" t="str">
        <f>IF(COUNTIF(入力!B175,"*金*"),"金","")</f>
        <v/>
      </c>
      <c r="F175" t="str">
        <f>IF(COUNTIF(入力!B175,"*土*"),"土","")</f>
        <v/>
      </c>
      <c r="G175" t="str">
        <f>IF(COUNTIF(入力!B175,"*日*"),"日","")</f>
        <v/>
      </c>
      <c r="H175" t="str">
        <f t="shared" si="31"/>
        <v/>
      </c>
      <c r="I175" t="str">
        <f t="shared" si="32"/>
        <v/>
      </c>
      <c r="J175" t="str">
        <f t="shared" si="33"/>
        <v/>
      </c>
      <c r="K175" t="str">
        <f t="shared" si="34"/>
        <v/>
      </c>
      <c r="L175" t="str">
        <f t="shared" si="35"/>
        <v/>
      </c>
      <c r="M175" t="str">
        <f t="shared" si="36"/>
        <v/>
      </c>
      <c r="N175" t="str">
        <f t="shared" si="37"/>
        <v/>
      </c>
      <c r="O175" t="str">
        <f t="shared" si="38"/>
        <v/>
      </c>
      <c r="P175" t="str">
        <f t="shared" si="39"/>
        <v/>
      </c>
      <c r="Q175" t="str">
        <f t="shared" si="40"/>
        <v/>
      </c>
      <c r="R175" t="str">
        <f t="shared" si="41"/>
        <v/>
      </c>
      <c r="S175" t="str">
        <f t="shared" si="42"/>
        <v/>
      </c>
      <c r="T175" t="str">
        <f t="shared" si="43"/>
        <v/>
      </c>
      <c r="U175" t="str">
        <f t="shared" si="44"/>
        <v/>
      </c>
      <c r="W175" t="str">
        <f t="shared" si="45"/>
        <v>不定</v>
      </c>
    </row>
    <row r="176" spans="1:23">
      <c r="A176" t="str">
        <f>IF(COUNTIF(入力!B176,"*月*"),"月","")</f>
        <v/>
      </c>
      <c r="B176" t="str">
        <f>IF(COUNTIF(入力!B176,"*火*"),"火","")</f>
        <v/>
      </c>
      <c r="C176" t="str">
        <f>IF(COUNTIF(入力!B176,"*水*"),"水","")</f>
        <v/>
      </c>
      <c r="D176" t="str">
        <f>IF(COUNTIF(入力!B176,"*木*"),"木","")</f>
        <v/>
      </c>
      <c r="E176" t="str">
        <f>IF(COUNTIF(入力!B176,"*金*"),"金","")</f>
        <v/>
      </c>
      <c r="F176" t="str">
        <f>IF(COUNTIF(入力!B176,"*土*"),"土","")</f>
        <v/>
      </c>
      <c r="G176" t="str">
        <f>IF(COUNTIF(入力!B176,"*日*"),"日","")</f>
        <v/>
      </c>
      <c r="H176" t="str">
        <f t="shared" si="31"/>
        <v/>
      </c>
      <c r="I176" t="str">
        <f t="shared" si="32"/>
        <v/>
      </c>
      <c r="J176" t="str">
        <f t="shared" si="33"/>
        <v/>
      </c>
      <c r="K176" t="str">
        <f t="shared" si="34"/>
        <v/>
      </c>
      <c r="L176" t="str">
        <f t="shared" si="35"/>
        <v/>
      </c>
      <c r="M176" t="str">
        <f t="shared" si="36"/>
        <v/>
      </c>
      <c r="N176" t="str">
        <f t="shared" si="37"/>
        <v/>
      </c>
      <c r="O176" t="str">
        <f t="shared" si="38"/>
        <v/>
      </c>
      <c r="P176" t="str">
        <f t="shared" si="39"/>
        <v/>
      </c>
      <c r="Q176" t="str">
        <f t="shared" si="40"/>
        <v/>
      </c>
      <c r="R176" t="str">
        <f t="shared" si="41"/>
        <v/>
      </c>
      <c r="S176" t="str">
        <f t="shared" si="42"/>
        <v/>
      </c>
      <c r="T176" t="str">
        <f t="shared" si="43"/>
        <v/>
      </c>
      <c r="U176" t="str">
        <f t="shared" si="44"/>
        <v/>
      </c>
      <c r="W176" t="str">
        <f t="shared" si="45"/>
        <v>不定</v>
      </c>
    </row>
    <row r="177" spans="1:23">
      <c r="A177" t="str">
        <f>IF(COUNTIF(入力!B177,"*月*"),"月","")</f>
        <v/>
      </c>
      <c r="B177" t="str">
        <f>IF(COUNTIF(入力!B177,"*火*"),"火","")</f>
        <v/>
      </c>
      <c r="C177" t="str">
        <f>IF(COUNTIF(入力!B177,"*水*"),"水","")</f>
        <v/>
      </c>
      <c r="D177" t="str">
        <f>IF(COUNTIF(入力!B177,"*木*"),"木","")</f>
        <v/>
      </c>
      <c r="E177" t="str">
        <f>IF(COUNTIF(入力!B177,"*金*"),"金","")</f>
        <v/>
      </c>
      <c r="F177" t="str">
        <f>IF(COUNTIF(入力!B177,"*土*"),"土","")</f>
        <v/>
      </c>
      <c r="G177" t="str">
        <f>IF(COUNTIF(入力!B177,"*日*"),"日","")</f>
        <v/>
      </c>
      <c r="H177" t="str">
        <f t="shared" si="31"/>
        <v/>
      </c>
      <c r="I177" t="str">
        <f t="shared" si="32"/>
        <v/>
      </c>
      <c r="J177" t="str">
        <f t="shared" si="33"/>
        <v/>
      </c>
      <c r="K177" t="str">
        <f t="shared" si="34"/>
        <v/>
      </c>
      <c r="L177" t="str">
        <f t="shared" si="35"/>
        <v/>
      </c>
      <c r="M177" t="str">
        <f t="shared" si="36"/>
        <v/>
      </c>
      <c r="N177" t="str">
        <f t="shared" si="37"/>
        <v/>
      </c>
      <c r="O177" t="str">
        <f t="shared" si="38"/>
        <v/>
      </c>
      <c r="P177" t="str">
        <f t="shared" si="39"/>
        <v/>
      </c>
      <c r="Q177" t="str">
        <f t="shared" si="40"/>
        <v/>
      </c>
      <c r="R177" t="str">
        <f t="shared" si="41"/>
        <v/>
      </c>
      <c r="S177" t="str">
        <f t="shared" si="42"/>
        <v/>
      </c>
      <c r="T177" t="str">
        <f t="shared" si="43"/>
        <v/>
      </c>
      <c r="U177" t="str">
        <f t="shared" si="44"/>
        <v/>
      </c>
      <c r="W177" t="str">
        <f t="shared" si="45"/>
        <v>不定</v>
      </c>
    </row>
    <row r="178" spans="1:23">
      <c r="A178" t="str">
        <f>IF(COUNTIF(入力!B178,"*月*"),"月","")</f>
        <v/>
      </c>
      <c r="B178" t="str">
        <f>IF(COUNTIF(入力!B178,"*火*"),"火","")</f>
        <v/>
      </c>
      <c r="C178" t="str">
        <f>IF(COUNTIF(入力!B178,"*水*"),"水","")</f>
        <v/>
      </c>
      <c r="D178" t="str">
        <f>IF(COUNTIF(入力!B178,"*木*"),"木","")</f>
        <v/>
      </c>
      <c r="E178" t="str">
        <f>IF(COUNTIF(入力!B178,"*金*"),"金","")</f>
        <v/>
      </c>
      <c r="F178" t="str">
        <f>IF(COUNTIF(入力!B178,"*土*"),"土","")</f>
        <v/>
      </c>
      <c r="G178" t="str">
        <f>IF(COUNTIF(入力!B178,"*日*"),"日","")</f>
        <v/>
      </c>
      <c r="H178" t="str">
        <f t="shared" si="31"/>
        <v/>
      </c>
      <c r="I178" t="str">
        <f t="shared" si="32"/>
        <v/>
      </c>
      <c r="J178" t="str">
        <f t="shared" si="33"/>
        <v/>
      </c>
      <c r="K178" t="str">
        <f t="shared" si="34"/>
        <v/>
      </c>
      <c r="L178" t="str">
        <f t="shared" si="35"/>
        <v/>
      </c>
      <c r="M178" t="str">
        <f t="shared" si="36"/>
        <v/>
      </c>
      <c r="N178" t="str">
        <f t="shared" si="37"/>
        <v/>
      </c>
      <c r="O178" t="str">
        <f t="shared" si="38"/>
        <v/>
      </c>
      <c r="P178" t="str">
        <f t="shared" si="39"/>
        <v/>
      </c>
      <c r="Q178" t="str">
        <f t="shared" si="40"/>
        <v/>
      </c>
      <c r="R178" t="str">
        <f t="shared" si="41"/>
        <v/>
      </c>
      <c r="S178" t="str">
        <f t="shared" si="42"/>
        <v/>
      </c>
      <c r="T178" t="str">
        <f t="shared" si="43"/>
        <v/>
      </c>
      <c r="U178" t="str">
        <f t="shared" si="44"/>
        <v/>
      </c>
      <c r="W178" t="str">
        <f t="shared" si="45"/>
        <v>不定</v>
      </c>
    </row>
    <row r="179" spans="1:23">
      <c r="A179" t="str">
        <f>IF(COUNTIF(入力!B179,"*月*"),"月","")</f>
        <v/>
      </c>
      <c r="B179" t="str">
        <f>IF(COUNTIF(入力!B179,"*火*"),"火","")</f>
        <v/>
      </c>
      <c r="C179" t="str">
        <f>IF(COUNTIF(入力!B179,"*水*"),"水","")</f>
        <v/>
      </c>
      <c r="D179" t="str">
        <f>IF(COUNTIF(入力!B179,"*木*"),"木","")</f>
        <v/>
      </c>
      <c r="E179" t="str">
        <f>IF(COUNTIF(入力!B179,"*金*"),"金","")</f>
        <v/>
      </c>
      <c r="F179" t="str">
        <f>IF(COUNTIF(入力!B179,"*土*"),"土","")</f>
        <v/>
      </c>
      <c r="G179" t="str">
        <f>IF(COUNTIF(入力!B179,"*日*"),"日","")</f>
        <v/>
      </c>
      <c r="H179" t="str">
        <f t="shared" si="31"/>
        <v/>
      </c>
      <c r="I179" t="str">
        <f t="shared" si="32"/>
        <v/>
      </c>
      <c r="J179" t="str">
        <f t="shared" si="33"/>
        <v/>
      </c>
      <c r="K179" t="str">
        <f t="shared" si="34"/>
        <v/>
      </c>
      <c r="L179" t="str">
        <f t="shared" si="35"/>
        <v/>
      </c>
      <c r="M179" t="str">
        <f t="shared" si="36"/>
        <v/>
      </c>
      <c r="N179" t="str">
        <f t="shared" si="37"/>
        <v/>
      </c>
      <c r="O179" t="str">
        <f t="shared" si="38"/>
        <v/>
      </c>
      <c r="P179" t="str">
        <f t="shared" si="39"/>
        <v/>
      </c>
      <c r="Q179" t="str">
        <f t="shared" si="40"/>
        <v/>
      </c>
      <c r="R179" t="str">
        <f t="shared" si="41"/>
        <v/>
      </c>
      <c r="S179" t="str">
        <f t="shared" si="42"/>
        <v/>
      </c>
      <c r="T179" t="str">
        <f t="shared" si="43"/>
        <v/>
      </c>
      <c r="U179" t="str">
        <f t="shared" si="44"/>
        <v/>
      </c>
      <c r="W179" t="str">
        <f t="shared" si="45"/>
        <v>不定</v>
      </c>
    </row>
    <row r="180" spans="1:23">
      <c r="A180" t="str">
        <f>IF(COUNTIF(入力!B180,"*月*"),"月","")</f>
        <v/>
      </c>
      <c r="B180" t="str">
        <f>IF(COUNTIF(入力!B180,"*火*"),"火","")</f>
        <v/>
      </c>
      <c r="C180" t="str">
        <f>IF(COUNTIF(入力!B180,"*水*"),"水","")</f>
        <v/>
      </c>
      <c r="D180" t="str">
        <f>IF(COUNTIF(入力!B180,"*木*"),"木","")</f>
        <v/>
      </c>
      <c r="E180" t="str">
        <f>IF(COUNTIF(入力!B180,"*金*"),"金","")</f>
        <v/>
      </c>
      <c r="F180" t="str">
        <f>IF(COUNTIF(入力!B180,"*土*"),"土","")</f>
        <v/>
      </c>
      <c r="G180" t="str">
        <f>IF(COUNTIF(入力!B180,"*日*"),"日","")</f>
        <v/>
      </c>
      <c r="H180" t="str">
        <f t="shared" si="31"/>
        <v/>
      </c>
      <c r="I180" t="str">
        <f t="shared" si="32"/>
        <v/>
      </c>
      <c r="J180" t="str">
        <f t="shared" si="33"/>
        <v/>
      </c>
      <c r="K180" t="str">
        <f t="shared" si="34"/>
        <v/>
      </c>
      <c r="L180" t="str">
        <f t="shared" si="35"/>
        <v/>
      </c>
      <c r="M180" t="str">
        <f t="shared" si="36"/>
        <v/>
      </c>
      <c r="N180" t="str">
        <f t="shared" si="37"/>
        <v/>
      </c>
      <c r="O180" t="str">
        <f t="shared" si="38"/>
        <v/>
      </c>
      <c r="P180" t="str">
        <f t="shared" si="39"/>
        <v/>
      </c>
      <c r="Q180" t="str">
        <f t="shared" si="40"/>
        <v/>
      </c>
      <c r="R180" t="str">
        <f t="shared" si="41"/>
        <v/>
      </c>
      <c r="S180" t="str">
        <f t="shared" si="42"/>
        <v/>
      </c>
      <c r="T180" t="str">
        <f t="shared" si="43"/>
        <v/>
      </c>
      <c r="U180" t="str">
        <f t="shared" si="44"/>
        <v/>
      </c>
      <c r="W180" t="str">
        <f t="shared" si="45"/>
        <v>不定</v>
      </c>
    </row>
    <row r="181" spans="1:23">
      <c r="A181" t="str">
        <f>IF(COUNTIF(入力!B181,"*月*"),"月","")</f>
        <v/>
      </c>
      <c r="B181" t="str">
        <f>IF(COUNTIF(入力!B181,"*火*"),"火","")</f>
        <v/>
      </c>
      <c r="C181" t="str">
        <f>IF(COUNTIF(入力!B181,"*水*"),"水","")</f>
        <v/>
      </c>
      <c r="D181" t="str">
        <f>IF(COUNTIF(入力!B181,"*木*"),"木","")</f>
        <v/>
      </c>
      <c r="E181" t="str">
        <f>IF(COUNTIF(入力!B181,"*金*"),"金","")</f>
        <v/>
      </c>
      <c r="F181" t="str">
        <f>IF(COUNTIF(入力!B181,"*土*"),"土","")</f>
        <v/>
      </c>
      <c r="G181" t="str">
        <f>IF(COUNTIF(入力!B181,"*日*"),"日","")</f>
        <v/>
      </c>
      <c r="H181" t="str">
        <f t="shared" si="31"/>
        <v/>
      </c>
      <c r="I181" t="str">
        <f t="shared" si="32"/>
        <v/>
      </c>
      <c r="J181" t="str">
        <f t="shared" si="33"/>
        <v/>
      </c>
      <c r="K181" t="str">
        <f t="shared" si="34"/>
        <v/>
      </c>
      <c r="L181" t="str">
        <f t="shared" si="35"/>
        <v/>
      </c>
      <c r="M181" t="str">
        <f t="shared" si="36"/>
        <v/>
      </c>
      <c r="N181" t="str">
        <f t="shared" si="37"/>
        <v/>
      </c>
      <c r="O181" t="str">
        <f t="shared" si="38"/>
        <v/>
      </c>
      <c r="P181" t="str">
        <f t="shared" si="39"/>
        <v/>
      </c>
      <c r="Q181" t="str">
        <f t="shared" si="40"/>
        <v/>
      </c>
      <c r="R181" t="str">
        <f t="shared" si="41"/>
        <v/>
      </c>
      <c r="S181" t="str">
        <f t="shared" si="42"/>
        <v/>
      </c>
      <c r="T181" t="str">
        <f t="shared" si="43"/>
        <v/>
      </c>
      <c r="U181" t="str">
        <f t="shared" si="44"/>
        <v/>
      </c>
      <c r="W181" t="str">
        <f t="shared" si="45"/>
        <v>不定</v>
      </c>
    </row>
    <row r="182" spans="1:23">
      <c r="A182" t="str">
        <f>IF(COUNTIF(入力!B182,"*月*"),"月","")</f>
        <v/>
      </c>
      <c r="B182" t="str">
        <f>IF(COUNTIF(入力!B182,"*火*"),"火","")</f>
        <v/>
      </c>
      <c r="C182" t="str">
        <f>IF(COUNTIF(入力!B182,"*水*"),"水","")</f>
        <v/>
      </c>
      <c r="D182" t="str">
        <f>IF(COUNTIF(入力!B182,"*木*"),"木","")</f>
        <v/>
      </c>
      <c r="E182" t="str">
        <f>IF(COUNTIF(入力!B182,"*金*"),"金","")</f>
        <v/>
      </c>
      <c r="F182" t="str">
        <f>IF(COUNTIF(入力!B182,"*土*"),"土","")</f>
        <v/>
      </c>
      <c r="G182" t="str">
        <f>IF(COUNTIF(入力!B182,"*日*"),"日","")</f>
        <v/>
      </c>
      <c r="H182" t="str">
        <f t="shared" si="31"/>
        <v/>
      </c>
      <c r="I182" t="str">
        <f t="shared" si="32"/>
        <v/>
      </c>
      <c r="J182" t="str">
        <f t="shared" si="33"/>
        <v/>
      </c>
      <c r="K182" t="str">
        <f t="shared" si="34"/>
        <v/>
      </c>
      <c r="L182" t="str">
        <f t="shared" si="35"/>
        <v/>
      </c>
      <c r="M182" t="str">
        <f t="shared" si="36"/>
        <v/>
      </c>
      <c r="N182" t="str">
        <f t="shared" si="37"/>
        <v/>
      </c>
      <c r="O182" t="str">
        <f t="shared" si="38"/>
        <v/>
      </c>
      <c r="P182" t="str">
        <f t="shared" si="39"/>
        <v/>
      </c>
      <c r="Q182" t="str">
        <f t="shared" si="40"/>
        <v/>
      </c>
      <c r="R182" t="str">
        <f t="shared" si="41"/>
        <v/>
      </c>
      <c r="S182" t="str">
        <f t="shared" si="42"/>
        <v/>
      </c>
      <c r="T182" t="str">
        <f t="shared" si="43"/>
        <v/>
      </c>
      <c r="U182" t="str">
        <f t="shared" si="44"/>
        <v/>
      </c>
      <c r="W182" t="str">
        <f t="shared" si="45"/>
        <v>不定</v>
      </c>
    </row>
    <row r="183" spans="1:23">
      <c r="A183" t="str">
        <f>IF(COUNTIF(入力!B183,"*月*"),"月","")</f>
        <v/>
      </c>
      <c r="B183" t="str">
        <f>IF(COUNTIF(入力!B183,"*火*"),"火","")</f>
        <v/>
      </c>
      <c r="C183" t="str">
        <f>IF(COUNTIF(入力!B183,"*水*"),"水","")</f>
        <v/>
      </c>
      <c r="D183" t="str">
        <f>IF(COUNTIF(入力!B183,"*木*"),"木","")</f>
        <v/>
      </c>
      <c r="E183" t="str">
        <f>IF(COUNTIF(入力!B183,"*金*"),"金","")</f>
        <v/>
      </c>
      <c r="F183" t="str">
        <f>IF(COUNTIF(入力!B183,"*土*"),"土","")</f>
        <v/>
      </c>
      <c r="G183" t="str">
        <f>IF(COUNTIF(入力!B183,"*日*"),"日","")</f>
        <v/>
      </c>
      <c r="H183" t="str">
        <f t="shared" si="31"/>
        <v/>
      </c>
      <c r="I183" t="str">
        <f t="shared" si="32"/>
        <v/>
      </c>
      <c r="J183" t="str">
        <f t="shared" si="33"/>
        <v/>
      </c>
      <c r="K183" t="str">
        <f t="shared" si="34"/>
        <v/>
      </c>
      <c r="L183" t="str">
        <f t="shared" si="35"/>
        <v/>
      </c>
      <c r="M183" t="str">
        <f t="shared" si="36"/>
        <v/>
      </c>
      <c r="N183" t="str">
        <f t="shared" si="37"/>
        <v/>
      </c>
      <c r="O183" t="str">
        <f t="shared" si="38"/>
        <v/>
      </c>
      <c r="P183" t="str">
        <f t="shared" si="39"/>
        <v/>
      </c>
      <c r="Q183" t="str">
        <f t="shared" si="40"/>
        <v/>
      </c>
      <c r="R183" t="str">
        <f t="shared" si="41"/>
        <v/>
      </c>
      <c r="S183" t="str">
        <f t="shared" si="42"/>
        <v/>
      </c>
      <c r="T183" t="str">
        <f t="shared" si="43"/>
        <v/>
      </c>
      <c r="U183" t="str">
        <f t="shared" si="44"/>
        <v/>
      </c>
      <c r="W183" t="str">
        <f t="shared" si="45"/>
        <v>不定</v>
      </c>
    </row>
    <row r="184" spans="1:23">
      <c r="A184" t="str">
        <f>IF(COUNTIF(入力!B184,"*月*"),"月","")</f>
        <v/>
      </c>
      <c r="B184" t="str">
        <f>IF(COUNTIF(入力!B184,"*火*"),"火","")</f>
        <v/>
      </c>
      <c r="C184" t="str">
        <f>IF(COUNTIF(入力!B184,"*水*"),"水","")</f>
        <v/>
      </c>
      <c r="D184" t="str">
        <f>IF(COUNTIF(入力!B184,"*木*"),"木","")</f>
        <v/>
      </c>
      <c r="E184" t="str">
        <f>IF(COUNTIF(入力!B184,"*金*"),"金","")</f>
        <v/>
      </c>
      <c r="F184" t="str">
        <f>IF(COUNTIF(入力!B184,"*土*"),"土","")</f>
        <v/>
      </c>
      <c r="G184" t="str">
        <f>IF(COUNTIF(入力!B184,"*日*"),"日","")</f>
        <v/>
      </c>
      <c r="H184" t="str">
        <f t="shared" si="31"/>
        <v/>
      </c>
      <c r="I184" t="str">
        <f t="shared" si="32"/>
        <v/>
      </c>
      <c r="J184" t="str">
        <f t="shared" si="33"/>
        <v/>
      </c>
      <c r="K184" t="str">
        <f t="shared" si="34"/>
        <v/>
      </c>
      <c r="L184" t="str">
        <f t="shared" si="35"/>
        <v/>
      </c>
      <c r="M184" t="str">
        <f t="shared" si="36"/>
        <v/>
      </c>
      <c r="N184" t="str">
        <f t="shared" si="37"/>
        <v/>
      </c>
      <c r="O184" t="str">
        <f t="shared" si="38"/>
        <v/>
      </c>
      <c r="P184" t="str">
        <f t="shared" si="39"/>
        <v/>
      </c>
      <c r="Q184" t="str">
        <f t="shared" si="40"/>
        <v/>
      </c>
      <c r="R184" t="str">
        <f t="shared" si="41"/>
        <v/>
      </c>
      <c r="S184" t="str">
        <f t="shared" si="42"/>
        <v/>
      </c>
      <c r="T184" t="str">
        <f t="shared" si="43"/>
        <v/>
      </c>
      <c r="U184" t="str">
        <f t="shared" si="44"/>
        <v/>
      </c>
      <c r="W184" t="str">
        <f t="shared" si="45"/>
        <v>不定</v>
      </c>
    </row>
    <row r="185" spans="1:23">
      <c r="A185" t="str">
        <f>IF(COUNTIF(入力!B185,"*月*"),"月","")</f>
        <v/>
      </c>
      <c r="B185" t="str">
        <f>IF(COUNTIF(入力!B185,"*火*"),"火","")</f>
        <v/>
      </c>
      <c r="C185" t="str">
        <f>IF(COUNTIF(入力!B185,"*水*"),"水","")</f>
        <v/>
      </c>
      <c r="D185" t="str">
        <f>IF(COUNTIF(入力!B185,"*木*"),"木","")</f>
        <v/>
      </c>
      <c r="E185" t="str">
        <f>IF(COUNTIF(入力!B185,"*金*"),"金","")</f>
        <v/>
      </c>
      <c r="F185" t="str">
        <f>IF(COUNTIF(入力!B185,"*土*"),"土","")</f>
        <v/>
      </c>
      <c r="G185" t="str">
        <f>IF(COUNTIF(入力!B185,"*日*"),"日","")</f>
        <v/>
      </c>
      <c r="H185" t="str">
        <f t="shared" si="31"/>
        <v/>
      </c>
      <c r="I185" t="str">
        <f t="shared" si="32"/>
        <v/>
      </c>
      <c r="J185" t="str">
        <f t="shared" si="33"/>
        <v/>
      </c>
      <c r="K185" t="str">
        <f t="shared" si="34"/>
        <v/>
      </c>
      <c r="L185" t="str">
        <f t="shared" si="35"/>
        <v/>
      </c>
      <c r="M185" t="str">
        <f t="shared" si="36"/>
        <v/>
      </c>
      <c r="N185" t="str">
        <f t="shared" si="37"/>
        <v/>
      </c>
      <c r="O185" t="str">
        <f t="shared" si="38"/>
        <v/>
      </c>
      <c r="P185" t="str">
        <f t="shared" si="39"/>
        <v/>
      </c>
      <c r="Q185" t="str">
        <f t="shared" si="40"/>
        <v/>
      </c>
      <c r="R185" t="str">
        <f t="shared" si="41"/>
        <v/>
      </c>
      <c r="S185" t="str">
        <f t="shared" si="42"/>
        <v/>
      </c>
      <c r="T185" t="str">
        <f t="shared" si="43"/>
        <v/>
      </c>
      <c r="U185" t="str">
        <f t="shared" si="44"/>
        <v/>
      </c>
      <c r="W185" t="str">
        <f t="shared" si="45"/>
        <v>不定</v>
      </c>
    </row>
    <row r="186" spans="1:23">
      <c r="A186" t="str">
        <f>IF(COUNTIF(入力!B186,"*月*"),"月","")</f>
        <v/>
      </c>
      <c r="B186" t="str">
        <f>IF(COUNTIF(入力!B186,"*火*"),"火","")</f>
        <v/>
      </c>
      <c r="C186" t="str">
        <f>IF(COUNTIF(入力!B186,"*水*"),"水","")</f>
        <v/>
      </c>
      <c r="D186" t="str">
        <f>IF(COUNTIF(入力!B186,"*木*"),"木","")</f>
        <v/>
      </c>
      <c r="E186" t="str">
        <f>IF(COUNTIF(入力!B186,"*金*"),"金","")</f>
        <v/>
      </c>
      <c r="F186" t="str">
        <f>IF(COUNTIF(入力!B186,"*土*"),"土","")</f>
        <v/>
      </c>
      <c r="G186" t="str">
        <f>IF(COUNTIF(入力!B186,"*日*"),"日","")</f>
        <v/>
      </c>
      <c r="H186" t="str">
        <f t="shared" si="31"/>
        <v/>
      </c>
      <c r="I186" t="str">
        <f t="shared" si="32"/>
        <v/>
      </c>
      <c r="J186" t="str">
        <f t="shared" si="33"/>
        <v/>
      </c>
      <c r="K186" t="str">
        <f t="shared" si="34"/>
        <v/>
      </c>
      <c r="L186" t="str">
        <f t="shared" si="35"/>
        <v/>
      </c>
      <c r="M186" t="str">
        <f t="shared" si="36"/>
        <v/>
      </c>
      <c r="N186" t="str">
        <f t="shared" si="37"/>
        <v/>
      </c>
      <c r="O186" t="str">
        <f t="shared" si="38"/>
        <v/>
      </c>
      <c r="P186" t="str">
        <f t="shared" si="39"/>
        <v/>
      </c>
      <c r="Q186" t="str">
        <f t="shared" si="40"/>
        <v/>
      </c>
      <c r="R186" t="str">
        <f t="shared" si="41"/>
        <v/>
      </c>
      <c r="S186" t="str">
        <f t="shared" si="42"/>
        <v/>
      </c>
      <c r="T186" t="str">
        <f t="shared" si="43"/>
        <v/>
      </c>
      <c r="U186" t="str">
        <f t="shared" si="44"/>
        <v/>
      </c>
      <c r="W186" t="str">
        <f t="shared" si="45"/>
        <v>不定</v>
      </c>
    </row>
    <row r="187" spans="1:23">
      <c r="A187" t="str">
        <f>IF(COUNTIF(入力!B187,"*月*"),"月","")</f>
        <v/>
      </c>
      <c r="B187" t="str">
        <f>IF(COUNTIF(入力!B187,"*火*"),"火","")</f>
        <v/>
      </c>
      <c r="C187" t="str">
        <f>IF(COUNTIF(入力!B187,"*水*"),"水","")</f>
        <v/>
      </c>
      <c r="D187" t="str">
        <f>IF(COUNTIF(入力!B187,"*木*"),"木","")</f>
        <v/>
      </c>
      <c r="E187" t="str">
        <f>IF(COUNTIF(入力!B187,"*金*"),"金","")</f>
        <v/>
      </c>
      <c r="F187" t="str">
        <f>IF(COUNTIF(入力!B187,"*土*"),"土","")</f>
        <v/>
      </c>
      <c r="G187" t="str">
        <f>IF(COUNTIF(入力!B187,"*日*"),"日","")</f>
        <v/>
      </c>
      <c r="H187" t="str">
        <f t="shared" si="31"/>
        <v/>
      </c>
      <c r="I187" t="str">
        <f t="shared" si="32"/>
        <v/>
      </c>
      <c r="J187" t="str">
        <f t="shared" si="33"/>
        <v/>
      </c>
      <c r="K187" t="str">
        <f t="shared" si="34"/>
        <v/>
      </c>
      <c r="L187" t="str">
        <f t="shared" si="35"/>
        <v/>
      </c>
      <c r="M187" t="str">
        <f t="shared" si="36"/>
        <v/>
      </c>
      <c r="N187" t="str">
        <f t="shared" si="37"/>
        <v/>
      </c>
      <c r="O187" t="str">
        <f t="shared" si="38"/>
        <v/>
      </c>
      <c r="P187" t="str">
        <f t="shared" si="39"/>
        <v/>
      </c>
      <c r="Q187" t="str">
        <f t="shared" si="40"/>
        <v/>
      </c>
      <c r="R187" t="str">
        <f t="shared" si="41"/>
        <v/>
      </c>
      <c r="S187" t="str">
        <f t="shared" si="42"/>
        <v/>
      </c>
      <c r="T187" t="str">
        <f t="shared" si="43"/>
        <v/>
      </c>
      <c r="U187" t="str">
        <f t="shared" si="44"/>
        <v/>
      </c>
      <c r="W187" t="str">
        <f t="shared" si="45"/>
        <v>不定</v>
      </c>
    </row>
    <row r="188" spans="1:23">
      <c r="A188" t="str">
        <f>IF(COUNTIF(入力!B188,"*月*"),"月","")</f>
        <v/>
      </c>
      <c r="B188" t="str">
        <f>IF(COUNTIF(入力!B188,"*火*"),"火","")</f>
        <v/>
      </c>
      <c r="C188" t="str">
        <f>IF(COUNTIF(入力!B188,"*水*"),"水","")</f>
        <v/>
      </c>
      <c r="D188" t="str">
        <f>IF(COUNTIF(入力!B188,"*木*"),"木","")</f>
        <v/>
      </c>
      <c r="E188" t="str">
        <f>IF(COUNTIF(入力!B188,"*金*"),"金","")</f>
        <v/>
      </c>
      <c r="F188" t="str">
        <f>IF(COUNTIF(入力!B188,"*土*"),"土","")</f>
        <v/>
      </c>
      <c r="G188" t="str">
        <f>IF(COUNTIF(入力!B188,"*日*"),"日","")</f>
        <v/>
      </c>
      <c r="H188" t="str">
        <f t="shared" si="31"/>
        <v/>
      </c>
      <c r="I188" t="str">
        <f t="shared" si="32"/>
        <v/>
      </c>
      <c r="J188" t="str">
        <f t="shared" si="33"/>
        <v/>
      </c>
      <c r="K188" t="str">
        <f t="shared" si="34"/>
        <v/>
      </c>
      <c r="L188" t="str">
        <f t="shared" si="35"/>
        <v/>
      </c>
      <c r="M188" t="str">
        <f t="shared" si="36"/>
        <v/>
      </c>
      <c r="N188" t="str">
        <f t="shared" si="37"/>
        <v/>
      </c>
      <c r="O188" t="str">
        <f t="shared" si="38"/>
        <v/>
      </c>
      <c r="P188" t="str">
        <f t="shared" si="39"/>
        <v/>
      </c>
      <c r="Q188" t="str">
        <f t="shared" si="40"/>
        <v/>
      </c>
      <c r="R188" t="str">
        <f t="shared" si="41"/>
        <v/>
      </c>
      <c r="S188" t="str">
        <f t="shared" si="42"/>
        <v/>
      </c>
      <c r="T188" t="str">
        <f t="shared" si="43"/>
        <v/>
      </c>
      <c r="U188" t="str">
        <f t="shared" si="44"/>
        <v/>
      </c>
      <c r="W188" t="str">
        <f t="shared" si="45"/>
        <v>不定</v>
      </c>
    </row>
    <row r="189" spans="1:23">
      <c r="A189" t="str">
        <f>IF(COUNTIF(入力!B189,"*月*"),"月","")</f>
        <v/>
      </c>
      <c r="B189" t="str">
        <f>IF(COUNTIF(入力!B189,"*火*"),"火","")</f>
        <v/>
      </c>
      <c r="C189" t="str">
        <f>IF(COUNTIF(入力!B189,"*水*"),"水","")</f>
        <v/>
      </c>
      <c r="D189" t="str">
        <f>IF(COUNTIF(入力!B189,"*木*"),"木","")</f>
        <v/>
      </c>
      <c r="E189" t="str">
        <f>IF(COUNTIF(入力!B189,"*金*"),"金","")</f>
        <v/>
      </c>
      <c r="F189" t="str">
        <f>IF(COUNTIF(入力!B189,"*土*"),"土","")</f>
        <v/>
      </c>
      <c r="G189" t="str">
        <f>IF(COUNTIF(入力!B189,"*日*"),"日","")</f>
        <v/>
      </c>
      <c r="H189" t="str">
        <f t="shared" si="31"/>
        <v/>
      </c>
      <c r="I189" t="str">
        <f t="shared" si="32"/>
        <v/>
      </c>
      <c r="J189" t="str">
        <f t="shared" si="33"/>
        <v/>
      </c>
      <c r="K189" t="str">
        <f t="shared" si="34"/>
        <v/>
      </c>
      <c r="L189" t="str">
        <f t="shared" si="35"/>
        <v/>
      </c>
      <c r="M189" t="str">
        <f t="shared" si="36"/>
        <v/>
      </c>
      <c r="N189" t="str">
        <f t="shared" si="37"/>
        <v/>
      </c>
      <c r="O189" t="str">
        <f t="shared" si="38"/>
        <v/>
      </c>
      <c r="P189" t="str">
        <f t="shared" si="39"/>
        <v/>
      </c>
      <c r="Q189" t="str">
        <f t="shared" si="40"/>
        <v/>
      </c>
      <c r="R189" t="str">
        <f t="shared" si="41"/>
        <v/>
      </c>
      <c r="S189" t="str">
        <f t="shared" si="42"/>
        <v/>
      </c>
      <c r="T189" t="str">
        <f t="shared" si="43"/>
        <v/>
      </c>
      <c r="U189" t="str">
        <f t="shared" si="44"/>
        <v/>
      </c>
      <c r="W189" t="str">
        <f t="shared" si="45"/>
        <v>不定</v>
      </c>
    </row>
    <row r="190" spans="1:23">
      <c r="A190" t="str">
        <f>IF(COUNTIF(入力!B190,"*月*"),"月","")</f>
        <v/>
      </c>
      <c r="B190" t="str">
        <f>IF(COUNTIF(入力!B190,"*火*"),"火","")</f>
        <v/>
      </c>
      <c r="C190" t="str">
        <f>IF(COUNTIF(入力!B190,"*水*"),"水","")</f>
        <v/>
      </c>
      <c r="D190" t="str">
        <f>IF(COUNTIF(入力!B190,"*木*"),"木","")</f>
        <v/>
      </c>
      <c r="E190" t="str">
        <f>IF(COUNTIF(入力!B190,"*金*"),"金","")</f>
        <v/>
      </c>
      <c r="F190" t="str">
        <f>IF(COUNTIF(入力!B190,"*土*"),"土","")</f>
        <v/>
      </c>
      <c r="G190" t="str">
        <f>IF(COUNTIF(入力!B190,"*日*"),"日","")</f>
        <v/>
      </c>
      <c r="H190" t="str">
        <f t="shared" si="31"/>
        <v/>
      </c>
      <c r="I190" t="str">
        <f t="shared" si="32"/>
        <v/>
      </c>
      <c r="J190" t="str">
        <f t="shared" si="33"/>
        <v/>
      </c>
      <c r="K190" t="str">
        <f t="shared" si="34"/>
        <v/>
      </c>
      <c r="L190" t="str">
        <f t="shared" si="35"/>
        <v/>
      </c>
      <c r="M190" t="str">
        <f t="shared" si="36"/>
        <v/>
      </c>
      <c r="N190" t="str">
        <f t="shared" si="37"/>
        <v/>
      </c>
      <c r="O190" t="str">
        <f t="shared" si="38"/>
        <v/>
      </c>
      <c r="P190" t="str">
        <f t="shared" si="39"/>
        <v/>
      </c>
      <c r="Q190" t="str">
        <f t="shared" si="40"/>
        <v/>
      </c>
      <c r="R190" t="str">
        <f t="shared" si="41"/>
        <v/>
      </c>
      <c r="S190" t="str">
        <f t="shared" si="42"/>
        <v/>
      </c>
      <c r="T190" t="str">
        <f t="shared" si="43"/>
        <v/>
      </c>
      <c r="U190" t="str">
        <f t="shared" si="44"/>
        <v/>
      </c>
      <c r="W190" t="str">
        <f t="shared" si="45"/>
        <v>不定</v>
      </c>
    </row>
    <row r="191" spans="1:23">
      <c r="A191" t="str">
        <f>IF(COUNTIF(入力!B191,"*月*"),"月","")</f>
        <v/>
      </c>
      <c r="B191" t="str">
        <f>IF(COUNTIF(入力!B191,"*火*"),"火","")</f>
        <v/>
      </c>
      <c r="C191" t="str">
        <f>IF(COUNTIF(入力!B191,"*水*"),"水","")</f>
        <v/>
      </c>
      <c r="D191" t="str">
        <f>IF(COUNTIF(入力!B191,"*木*"),"木","")</f>
        <v/>
      </c>
      <c r="E191" t="str">
        <f>IF(COUNTIF(入力!B191,"*金*"),"金","")</f>
        <v/>
      </c>
      <c r="F191" t="str">
        <f>IF(COUNTIF(入力!B191,"*土*"),"土","")</f>
        <v/>
      </c>
      <c r="G191" t="str">
        <f>IF(COUNTIF(入力!B191,"*日*"),"日","")</f>
        <v/>
      </c>
      <c r="H191" t="str">
        <f t="shared" si="31"/>
        <v/>
      </c>
      <c r="I191" t="str">
        <f t="shared" si="32"/>
        <v/>
      </c>
      <c r="J191" t="str">
        <f t="shared" si="33"/>
        <v/>
      </c>
      <c r="K191" t="str">
        <f t="shared" si="34"/>
        <v/>
      </c>
      <c r="L191" t="str">
        <f t="shared" si="35"/>
        <v/>
      </c>
      <c r="M191" t="str">
        <f t="shared" si="36"/>
        <v/>
      </c>
      <c r="N191" t="str">
        <f t="shared" si="37"/>
        <v/>
      </c>
      <c r="O191" t="str">
        <f t="shared" si="38"/>
        <v/>
      </c>
      <c r="P191" t="str">
        <f t="shared" si="39"/>
        <v/>
      </c>
      <c r="Q191" t="str">
        <f t="shared" si="40"/>
        <v/>
      </c>
      <c r="R191" t="str">
        <f t="shared" si="41"/>
        <v/>
      </c>
      <c r="S191" t="str">
        <f t="shared" si="42"/>
        <v/>
      </c>
      <c r="T191" t="str">
        <f t="shared" si="43"/>
        <v/>
      </c>
      <c r="U191" t="str">
        <f t="shared" si="44"/>
        <v/>
      </c>
      <c r="W191" t="str">
        <f t="shared" si="45"/>
        <v>不定</v>
      </c>
    </row>
    <row r="192" spans="1:23">
      <c r="A192" t="str">
        <f>IF(COUNTIF(入力!B192,"*月*"),"月","")</f>
        <v/>
      </c>
      <c r="B192" t="str">
        <f>IF(COUNTIF(入力!B192,"*火*"),"火","")</f>
        <v/>
      </c>
      <c r="C192" t="str">
        <f>IF(COUNTIF(入力!B192,"*水*"),"水","")</f>
        <v/>
      </c>
      <c r="D192" t="str">
        <f>IF(COUNTIF(入力!B192,"*木*"),"木","")</f>
        <v/>
      </c>
      <c r="E192" t="str">
        <f>IF(COUNTIF(入力!B192,"*金*"),"金","")</f>
        <v/>
      </c>
      <c r="F192" t="str">
        <f>IF(COUNTIF(入力!B192,"*土*"),"土","")</f>
        <v/>
      </c>
      <c r="G192" t="str">
        <f>IF(COUNTIF(入力!B192,"*日*"),"日","")</f>
        <v/>
      </c>
      <c r="H192" t="str">
        <f t="shared" si="31"/>
        <v/>
      </c>
      <c r="I192" t="str">
        <f t="shared" si="32"/>
        <v/>
      </c>
      <c r="J192" t="str">
        <f t="shared" si="33"/>
        <v/>
      </c>
      <c r="K192" t="str">
        <f t="shared" si="34"/>
        <v/>
      </c>
      <c r="L192" t="str">
        <f t="shared" si="35"/>
        <v/>
      </c>
      <c r="M192" t="str">
        <f t="shared" si="36"/>
        <v/>
      </c>
      <c r="N192" t="str">
        <f t="shared" si="37"/>
        <v/>
      </c>
      <c r="O192" t="str">
        <f t="shared" si="38"/>
        <v/>
      </c>
      <c r="P192" t="str">
        <f t="shared" si="39"/>
        <v/>
      </c>
      <c r="Q192" t="str">
        <f t="shared" si="40"/>
        <v/>
      </c>
      <c r="R192" t="str">
        <f t="shared" si="41"/>
        <v/>
      </c>
      <c r="S192" t="str">
        <f t="shared" si="42"/>
        <v/>
      </c>
      <c r="T192" t="str">
        <f t="shared" si="43"/>
        <v/>
      </c>
      <c r="U192" t="str">
        <f t="shared" si="44"/>
        <v/>
      </c>
      <c r="W192" t="str">
        <f t="shared" si="45"/>
        <v>不定</v>
      </c>
    </row>
    <row r="193" spans="1:23">
      <c r="A193" t="str">
        <f>IF(COUNTIF(入力!B193,"*月*"),"月","")</f>
        <v/>
      </c>
      <c r="B193" t="str">
        <f>IF(COUNTIF(入力!B193,"*火*"),"火","")</f>
        <v/>
      </c>
      <c r="C193" t="str">
        <f>IF(COUNTIF(入力!B193,"*水*"),"水","")</f>
        <v/>
      </c>
      <c r="D193" t="str">
        <f>IF(COUNTIF(入力!B193,"*木*"),"木","")</f>
        <v/>
      </c>
      <c r="E193" t="str">
        <f>IF(COUNTIF(入力!B193,"*金*"),"金","")</f>
        <v/>
      </c>
      <c r="F193" t="str">
        <f>IF(COUNTIF(入力!B193,"*土*"),"土","")</f>
        <v/>
      </c>
      <c r="G193" t="str">
        <f>IF(COUNTIF(入力!B193,"*日*"),"日","")</f>
        <v/>
      </c>
      <c r="H193" t="str">
        <f t="shared" si="31"/>
        <v/>
      </c>
      <c r="I193" t="str">
        <f t="shared" si="32"/>
        <v/>
      </c>
      <c r="J193" t="str">
        <f t="shared" si="33"/>
        <v/>
      </c>
      <c r="K193" t="str">
        <f t="shared" si="34"/>
        <v/>
      </c>
      <c r="L193" t="str">
        <f t="shared" si="35"/>
        <v/>
      </c>
      <c r="M193" t="str">
        <f t="shared" si="36"/>
        <v/>
      </c>
      <c r="N193" t="str">
        <f t="shared" si="37"/>
        <v/>
      </c>
      <c r="O193" t="str">
        <f t="shared" si="38"/>
        <v/>
      </c>
      <c r="P193" t="str">
        <f t="shared" si="39"/>
        <v/>
      </c>
      <c r="Q193" t="str">
        <f t="shared" si="40"/>
        <v/>
      </c>
      <c r="R193" t="str">
        <f t="shared" si="41"/>
        <v/>
      </c>
      <c r="S193" t="str">
        <f t="shared" si="42"/>
        <v/>
      </c>
      <c r="T193" t="str">
        <f t="shared" si="43"/>
        <v/>
      </c>
      <c r="U193" t="str">
        <f t="shared" si="44"/>
        <v/>
      </c>
      <c r="W193" t="str">
        <f t="shared" si="45"/>
        <v>不定</v>
      </c>
    </row>
    <row r="194" spans="1:23">
      <c r="A194" t="str">
        <f>IF(COUNTIF(入力!B194,"*月*"),"月","")</f>
        <v/>
      </c>
      <c r="B194" t="str">
        <f>IF(COUNTIF(入力!B194,"*火*"),"火","")</f>
        <v/>
      </c>
      <c r="C194" t="str">
        <f>IF(COUNTIF(入力!B194,"*水*"),"水","")</f>
        <v/>
      </c>
      <c r="D194" t="str">
        <f>IF(COUNTIF(入力!B194,"*木*"),"木","")</f>
        <v/>
      </c>
      <c r="E194" t="str">
        <f>IF(COUNTIF(入力!B194,"*金*"),"金","")</f>
        <v/>
      </c>
      <c r="F194" t="str">
        <f>IF(COUNTIF(入力!B194,"*土*"),"土","")</f>
        <v/>
      </c>
      <c r="G194" t="str">
        <f>IF(COUNTIF(入力!B194,"*日*"),"日","")</f>
        <v/>
      </c>
      <c r="H194" t="str">
        <f t="shared" si="31"/>
        <v/>
      </c>
      <c r="I194" t="str">
        <f t="shared" si="32"/>
        <v/>
      </c>
      <c r="J194" t="str">
        <f t="shared" si="33"/>
        <v/>
      </c>
      <c r="K194" t="str">
        <f t="shared" si="34"/>
        <v/>
      </c>
      <c r="L194" t="str">
        <f t="shared" si="35"/>
        <v/>
      </c>
      <c r="M194" t="str">
        <f t="shared" si="36"/>
        <v/>
      </c>
      <c r="N194" t="str">
        <f t="shared" si="37"/>
        <v/>
      </c>
      <c r="O194" t="str">
        <f t="shared" si="38"/>
        <v/>
      </c>
      <c r="P194" t="str">
        <f t="shared" si="39"/>
        <v/>
      </c>
      <c r="Q194" t="str">
        <f t="shared" si="40"/>
        <v/>
      </c>
      <c r="R194" t="str">
        <f t="shared" si="41"/>
        <v/>
      </c>
      <c r="S194" t="str">
        <f t="shared" si="42"/>
        <v/>
      </c>
      <c r="T194" t="str">
        <f t="shared" si="43"/>
        <v/>
      </c>
      <c r="U194" t="str">
        <f t="shared" si="44"/>
        <v/>
      </c>
      <c r="W194" t="str">
        <f t="shared" si="45"/>
        <v>不定</v>
      </c>
    </row>
    <row r="195" spans="1:23">
      <c r="A195" t="str">
        <f>IF(COUNTIF(入力!B195,"*月*"),"月","")</f>
        <v/>
      </c>
      <c r="B195" t="str">
        <f>IF(COUNTIF(入力!B195,"*火*"),"火","")</f>
        <v/>
      </c>
      <c r="C195" t="str">
        <f>IF(COUNTIF(入力!B195,"*水*"),"水","")</f>
        <v/>
      </c>
      <c r="D195" t="str">
        <f>IF(COUNTIF(入力!B195,"*木*"),"木","")</f>
        <v/>
      </c>
      <c r="E195" t="str">
        <f>IF(COUNTIF(入力!B195,"*金*"),"金","")</f>
        <v/>
      </c>
      <c r="F195" t="str">
        <f>IF(COUNTIF(入力!B195,"*土*"),"土","")</f>
        <v/>
      </c>
      <c r="G195" t="str">
        <f>IF(COUNTIF(入力!B195,"*日*"),"日","")</f>
        <v/>
      </c>
      <c r="H195" t="str">
        <f t="shared" si="31"/>
        <v/>
      </c>
      <c r="I195" t="str">
        <f t="shared" si="32"/>
        <v/>
      </c>
      <c r="J195" t="str">
        <f t="shared" si="33"/>
        <v/>
      </c>
      <c r="K195" t="str">
        <f t="shared" si="34"/>
        <v/>
      </c>
      <c r="L195" t="str">
        <f t="shared" si="35"/>
        <v/>
      </c>
      <c r="M195" t="str">
        <f t="shared" si="36"/>
        <v/>
      </c>
      <c r="N195" t="str">
        <f t="shared" si="37"/>
        <v/>
      </c>
      <c r="O195" t="str">
        <f t="shared" si="38"/>
        <v/>
      </c>
      <c r="P195" t="str">
        <f t="shared" si="39"/>
        <v/>
      </c>
      <c r="Q195" t="str">
        <f t="shared" si="40"/>
        <v/>
      </c>
      <c r="R195" t="str">
        <f t="shared" si="41"/>
        <v/>
      </c>
      <c r="S195" t="str">
        <f t="shared" si="42"/>
        <v/>
      </c>
      <c r="T195" t="str">
        <f t="shared" si="43"/>
        <v/>
      </c>
      <c r="U195" t="str">
        <f t="shared" si="44"/>
        <v/>
      </c>
      <c r="W195" t="str">
        <f t="shared" si="45"/>
        <v>不定</v>
      </c>
    </row>
    <row r="196" spans="1:23">
      <c r="A196" t="str">
        <f>IF(COUNTIF(入力!B196,"*月*"),"月","")</f>
        <v/>
      </c>
      <c r="B196" t="str">
        <f>IF(COUNTIF(入力!B196,"*火*"),"火","")</f>
        <v/>
      </c>
      <c r="C196" t="str">
        <f>IF(COUNTIF(入力!B196,"*水*"),"水","")</f>
        <v/>
      </c>
      <c r="D196" t="str">
        <f>IF(COUNTIF(入力!B196,"*木*"),"木","")</f>
        <v/>
      </c>
      <c r="E196" t="str">
        <f>IF(COUNTIF(入力!B196,"*金*"),"金","")</f>
        <v/>
      </c>
      <c r="F196" t="str">
        <f>IF(COUNTIF(入力!B196,"*土*"),"土","")</f>
        <v/>
      </c>
      <c r="G196" t="str">
        <f>IF(COUNTIF(入力!B196,"*日*"),"日","")</f>
        <v/>
      </c>
      <c r="H196" t="str">
        <f t="shared" si="31"/>
        <v/>
      </c>
      <c r="I196" t="str">
        <f t="shared" si="32"/>
        <v/>
      </c>
      <c r="J196" t="str">
        <f t="shared" si="33"/>
        <v/>
      </c>
      <c r="K196" t="str">
        <f t="shared" si="34"/>
        <v/>
      </c>
      <c r="L196" t="str">
        <f t="shared" si="35"/>
        <v/>
      </c>
      <c r="M196" t="str">
        <f t="shared" si="36"/>
        <v/>
      </c>
      <c r="N196" t="str">
        <f t="shared" si="37"/>
        <v/>
      </c>
      <c r="O196" t="str">
        <f t="shared" si="38"/>
        <v/>
      </c>
      <c r="P196" t="str">
        <f t="shared" si="39"/>
        <v/>
      </c>
      <c r="Q196" t="str">
        <f t="shared" si="40"/>
        <v/>
      </c>
      <c r="R196" t="str">
        <f t="shared" si="41"/>
        <v/>
      </c>
      <c r="S196" t="str">
        <f t="shared" si="42"/>
        <v/>
      </c>
      <c r="T196" t="str">
        <f t="shared" si="43"/>
        <v/>
      </c>
      <c r="U196" t="str">
        <f t="shared" si="44"/>
        <v/>
      </c>
      <c r="W196" t="str">
        <f t="shared" si="45"/>
        <v>不定</v>
      </c>
    </row>
    <row r="197" spans="1:23">
      <c r="A197" t="str">
        <f>IF(COUNTIF(入力!B197,"*月*"),"月","")</f>
        <v/>
      </c>
      <c r="B197" t="str">
        <f>IF(COUNTIF(入力!B197,"*火*"),"火","")</f>
        <v/>
      </c>
      <c r="C197" t="str">
        <f>IF(COUNTIF(入力!B197,"*水*"),"水","")</f>
        <v/>
      </c>
      <c r="D197" t="str">
        <f>IF(COUNTIF(入力!B197,"*木*"),"木","")</f>
        <v/>
      </c>
      <c r="E197" t="str">
        <f>IF(COUNTIF(入力!B197,"*金*"),"金","")</f>
        <v/>
      </c>
      <c r="F197" t="str">
        <f>IF(COUNTIF(入力!B197,"*土*"),"土","")</f>
        <v/>
      </c>
      <c r="G197" t="str">
        <f>IF(COUNTIF(入力!B197,"*日*"),"日","")</f>
        <v/>
      </c>
      <c r="H197" t="str">
        <f t="shared" si="31"/>
        <v/>
      </c>
      <c r="I197" t="str">
        <f t="shared" si="32"/>
        <v/>
      </c>
      <c r="J197" t="str">
        <f t="shared" si="33"/>
        <v/>
      </c>
      <c r="K197" t="str">
        <f t="shared" si="34"/>
        <v/>
      </c>
      <c r="L197" t="str">
        <f t="shared" si="35"/>
        <v/>
      </c>
      <c r="M197" t="str">
        <f t="shared" si="36"/>
        <v/>
      </c>
      <c r="N197" t="str">
        <f t="shared" si="37"/>
        <v/>
      </c>
      <c r="O197" t="str">
        <f t="shared" si="38"/>
        <v/>
      </c>
      <c r="P197" t="str">
        <f t="shared" si="39"/>
        <v/>
      </c>
      <c r="Q197" t="str">
        <f t="shared" si="40"/>
        <v/>
      </c>
      <c r="R197" t="str">
        <f t="shared" si="41"/>
        <v/>
      </c>
      <c r="S197" t="str">
        <f t="shared" si="42"/>
        <v/>
      </c>
      <c r="T197" t="str">
        <f t="shared" si="43"/>
        <v/>
      </c>
      <c r="U197" t="str">
        <f t="shared" si="44"/>
        <v/>
      </c>
      <c r="W197" t="str">
        <f t="shared" si="45"/>
        <v>不定</v>
      </c>
    </row>
    <row r="198" spans="1:23">
      <c r="A198" t="str">
        <f>IF(COUNTIF(入力!B198,"*月*"),"月","")</f>
        <v/>
      </c>
      <c r="B198" t="str">
        <f>IF(COUNTIF(入力!B198,"*火*"),"火","")</f>
        <v/>
      </c>
      <c r="C198" t="str">
        <f>IF(COUNTIF(入力!B198,"*水*"),"水","")</f>
        <v/>
      </c>
      <c r="D198" t="str">
        <f>IF(COUNTIF(入力!B198,"*木*"),"木","")</f>
        <v/>
      </c>
      <c r="E198" t="str">
        <f>IF(COUNTIF(入力!B198,"*金*"),"金","")</f>
        <v/>
      </c>
      <c r="F198" t="str">
        <f>IF(COUNTIF(入力!B198,"*土*"),"土","")</f>
        <v/>
      </c>
      <c r="G198" t="str">
        <f>IF(COUNTIF(入力!B198,"*日*"),"日","")</f>
        <v/>
      </c>
      <c r="H198" t="str">
        <f t="shared" ref="H198:H261" si="46">CONCATENATE(A198,B198,C198,D198,E198,F198,G198)</f>
        <v/>
      </c>
      <c r="I198" t="str">
        <f t="shared" ref="I198:I261" si="47">LEFT(H198,1)</f>
        <v/>
      </c>
      <c r="J198" t="str">
        <f t="shared" ref="J198:J261" si="48">IF(K198="","","|")</f>
        <v/>
      </c>
      <c r="K198" t="str">
        <f t="shared" ref="K198:K261" si="49">MID(H198,2,1)</f>
        <v/>
      </c>
      <c r="L198" t="str">
        <f t="shared" ref="L198:L261" si="50">IF(M198="","","|")</f>
        <v/>
      </c>
      <c r="M198" t="str">
        <f t="shared" ref="M198:M261" si="51">MID(H198,3,1)</f>
        <v/>
      </c>
      <c r="N198" t="str">
        <f t="shared" ref="N198:N261" si="52">IF(O198="","","|")</f>
        <v/>
      </c>
      <c r="O198" t="str">
        <f t="shared" ref="O198:O261" si="53">MID(H198,4,1)</f>
        <v/>
      </c>
      <c r="P198" t="str">
        <f t="shared" ref="P198:P261" si="54">IF(Q198="","","|")</f>
        <v/>
      </c>
      <c r="Q198" t="str">
        <f t="shared" ref="Q198:Q261" si="55">MID(H198,5,1)</f>
        <v/>
      </c>
      <c r="R198" t="str">
        <f t="shared" ref="R198:R261" si="56">IF(S198="","","|")</f>
        <v/>
      </c>
      <c r="S198" t="str">
        <f t="shared" ref="S198:S261" si="57">MID(H198,6,1)</f>
        <v/>
      </c>
      <c r="T198" t="str">
        <f t="shared" ref="T198:T261" si="58">IF(U198="","","|")</f>
        <v/>
      </c>
      <c r="U198" t="str">
        <f t="shared" ref="U198:U261" si="59">MID(H198,7,1)</f>
        <v/>
      </c>
      <c r="W198" t="str">
        <f t="shared" ref="W198:W261" si="60">IF(CONCATENATE(I198,J198,K198,L198,M198,N198,O198,P198,Q198,R198,S198,T198,U198)="","不定",CONCATENATE(I198,J198,K198,L198,M198,N198,O198,P198,Q198,R198,S198,T198,U198))</f>
        <v>不定</v>
      </c>
    </row>
    <row r="199" spans="1:23">
      <c r="A199" t="str">
        <f>IF(COUNTIF(入力!B199,"*月*"),"月","")</f>
        <v/>
      </c>
      <c r="B199" t="str">
        <f>IF(COUNTIF(入力!B199,"*火*"),"火","")</f>
        <v/>
      </c>
      <c r="C199" t="str">
        <f>IF(COUNTIF(入力!B199,"*水*"),"水","")</f>
        <v/>
      </c>
      <c r="D199" t="str">
        <f>IF(COUNTIF(入力!B199,"*木*"),"木","")</f>
        <v/>
      </c>
      <c r="E199" t="str">
        <f>IF(COUNTIF(入力!B199,"*金*"),"金","")</f>
        <v/>
      </c>
      <c r="F199" t="str">
        <f>IF(COUNTIF(入力!B199,"*土*"),"土","")</f>
        <v/>
      </c>
      <c r="G199" t="str">
        <f>IF(COUNTIF(入力!B199,"*日*"),"日","")</f>
        <v/>
      </c>
      <c r="H199" t="str">
        <f t="shared" si="46"/>
        <v/>
      </c>
      <c r="I199" t="str">
        <f t="shared" si="47"/>
        <v/>
      </c>
      <c r="J199" t="str">
        <f t="shared" si="48"/>
        <v/>
      </c>
      <c r="K199" t="str">
        <f t="shared" si="49"/>
        <v/>
      </c>
      <c r="L199" t="str">
        <f t="shared" si="50"/>
        <v/>
      </c>
      <c r="M199" t="str">
        <f t="shared" si="51"/>
        <v/>
      </c>
      <c r="N199" t="str">
        <f t="shared" si="52"/>
        <v/>
      </c>
      <c r="O199" t="str">
        <f t="shared" si="53"/>
        <v/>
      </c>
      <c r="P199" t="str">
        <f t="shared" si="54"/>
        <v/>
      </c>
      <c r="Q199" t="str">
        <f t="shared" si="55"/>
        <v/>
      </c>
      <c r="R199" t="str">
        <f t="shared" si="56"/>
        <v/>
      </c>
      <c r="S199" t="str">
        <f t="shared" si="57"/>
        <v/>
      </c>
      <c r="T199" t="str">
        <f t="shared" si="58"/>
        <v/>
      </c>
      <c r="U199" t="str">
        <f t="shared" si="59"/>
        <v/>
      </c>
      <c r="W199" t="str">
        <f t="shared" si="60"/>
        <v>不定</v>
      </c>
    </row>
    <row r="200" spans="1:23">
      <c r="A200" t="str">
        <f>IF(COUNTIF(入力!B200,"*月*"),"月","")</f>
        <v/>
      </c>
      <c r="B200" t="str">
        <f>IF(COUNTIF(入力!B200,"*火*"),"火","")</f>
        <v/>
      </c>
      <c r="C200" t="str">
        <f>IF(COUNTIF(入力!B200,"*水*"),"水","")</f>
        <v/>
      </c>
      <c r="D200" t="str">
        <f>IF(COUNTIF(入力!B200,"*木*"),"木","")</f>
        <v/>
      </c>
      <c r="E200" t="str">
        <f>IF(COUNTIF(入力!B200,"*金*"),"金","")</f>
        <v/>
      </c>
      <c r="F200" t="str">
        <f>IF(COUNTIF(入力!B200,"*土*"),"土","")</f>
        <v/>
      </c>
      <c r="G200" t="str">
        <f>IF(COUNTIF(入力!B200,"*日*"),"日","")</f>
        <v/>
      </c>
      <c r="H200" t="str">
        <f t="shared" si="46"/>
        <v/>
      </c>
      <c r="I200" t="str">
        <f t="shared" si="47"/>
        <v/>
      </c>
      <c r="J200" t="str">
        <f t="shared" si="48"/>
        <v/>
      </c>
      <c r="K200" t="str">
        <f t="shared" si="49"/>
        <v/>
      </c>
      <c r="L200" t="str">
        <f t="shared" si="50"/>
        <v/>
      </c>
      <c r="M200" t="str">
        <f t="shared" si="51"/>
        <v/>
      </c>
      <c r="N200" t="str">
        <f t="shared" si="52"/>
        <v/>
      </c>
      <c r="O200" t="str">
        <f t="shared" si="53"/>
        <v/>
      </c>
      <c r="P200" t="str">
        <f t="shared" si="54"/>
        <v/>
      </c>
      <c r="Q200" t="str">
        <f t="shared" si="55"/>
        <v/>
      </c>
      <c r="R200" t="str">
        <f t="shared" si="56"/>
        <v/>
      </c>
      <c r="S200" t="str">
        <f t="shared" si="57"/>
        <v/>
      </c>
      <c r="T200" t="str">
        <f t="shared" si="58"/>
        <v/>
      </c>
      <c r="U200" t="str">
        <f t="shared" si="59"/>
        <v/>
      </c>
      <c r="W200" t="str">
        <f t="shared" si="60"/>
        <v>不定</v>
      </c>
    </row>
    <row r="201" spans="1:23">
      <c r="A201" t="str">
        <f>IF(COUNTIF(入力!B201,"*月*"),"月","")</f>
        <v/>
      </c>
      <c r="B201" t="str">
        <f>IF(COUNTIF(入力!B201,"*火*"),"火","")</f>
        <v/>
      </c>
      <c r="C201" t="str">
        <f>IF(COUNTIF(入力!B201,"*水*"),"水","")</f>
        <v/>
      </c>
      <c r="D201" t="str">
        <f>IF(COUNTIF(入力!B201,"*木*"),"木","")</f>
        <v/>
      </c>
      <c r="E201" t="str">
        <f>IF(COUNTIF(入力!B201,"*金*"),"金","")</f>
        <v/>
      </c>
      <c r="F201" t="str">
        <f>IF(COUNTIF(入力!B201,"*土*"),"土","")</f>
        <v/>
      </c>
      <c r="G201" t="str">
        <f>IF(COUNTIF(入力!B201,"*日*"),"日","")</f>
        <v/>
      </c>
      <c r="H201" t="str">
        <f t="shared" si="46"/>
        <v/>
      </c>
      <c r="I201" t="str">
        <f t="shared" si="47"/>
        <v/>
      </c>
      <c r="J201" t="str">
        <f t="shared" si="48"/>
        <v/>
      </c>
      <c r="K201" t="str">
        <f t="shared" si="49"/>
        <v/>
      </c>
      <c r="L201" t="str">
        <f t="shared" si="50"/>
        <v/>
      </c>
      <c r="M201" t="str">
        <f t="shared" si="51"/>
        <v/>
      </c>
      <c r="N201" t="str">
        <f t="shared" si="52"/>
        <v/>
      </c>
      <c r="O201" t="str">
        <f t="shared" si="53"/>
        <v/>
      </c>
      <c r="P201" t="str">
        <f t="shared" si="54"/>
        <v/>
      </c>
      <c r="Q201" t="str">
        <f t="shared" si="55"/>
        <v/>
      </c>
      <c r="R201" t="str">
        <f t="shared" si="56"/>
        <v/>
      </c>
      <c r="S201" t="str">
        <f t="shared" si="57"/>
        <v/>
      </c>
      <c r="T201" t="str">
        <f t="shared" si="58"/>
        <v/>
      </c>
      <c r="U201" t="str">
        <f t="shared" si="59"/>
        <v/>
      </c>
      <c r="W201" t="str">
        <f t="shared" si="60"/>
        <v>不定</v>
      </c>
    </row>
    <row r="202" spans="1:23">
      <c r="A202" t="str">
        <f>IF(COUNTIF(入力!B202,"*月*"),"月","")</f>
        <v/>
      </c>
      <c r="B202" t="str">
        <f>IF(COUNTIF(入力!B202,"*火*"),"火","")</f>
        <v/>
      </c>
      <c r="C202" t="str">
        <f>IF(COUNTIF(入力!B202,"*水*"),"水","")</f>
        <v/>
      </c>
      <c r="D202" t="str">
        <f>IF(COUNTIF(入力!B202,"*木*"),"木","")</f>
        <v/>
      </c>
      <c r="E202" t="str">
        <f>IF(COUNTIF(入力!B202,"*金*"),"金","")</f>
        <v/>
      </c>
      <c r="F202" t="str">
        <f>IF(COUNTIF(入力!B202,"*土*"),"土","")</f>
        <v/>
      </c>
      <c r="G202" t="str">
        <f>IF(COUNTIF(入力!B202,"*日*"),"日","")</f>
        <v/>
      </c>
      <c r="H202" t="str">
        <f t="shared" si="46"/>
        <v/>
      </c>
      <c r="I202" t="str">
        <f t="shared" si="47"/>
        <v/>
      </c>
      <c r="J202" t="str">
        <f t="shared" si="48"/>
        <v/>
      </c>
      <c r="K202" t="str">
        <f t="shared" si="49"/>
        <v/>
      </c>
      <c r="L202" t="str">
        <f t="shared" si="50"/>
        <v/>
      </c>
      <c r="M202" t="str">
        <f t="shared" si="51"/>
        <v/>
      </c>
      <c r="N202" t="str">
        <f t="shared" si="52"/>
        <v/>
      </c>
      <c r="O202" t="str">
        <f t="shared" si="53"/>
        <v/>
      </c>
      <c r="P202" t="str">
        <f t="shared" si="54"/>
        <v/>
      </c>
      <c r="Q202" t="str">
        <f t="shared" si="55"/>
        <v/>
      </c>
      <c r="R202" t="str">
        <f t="shared" si="56"/>
        <v/>
      </c>
      <c r="S202" t="str">
        <f t="shared" si="57"/>
        <v/>
      </c>
      <c r="T202" t="str">
        <f t="shared" si="58"/>
        <v/>
      </c>
      <c r="U202" t="str">
        <f t="shared" si="59"/>
        <v/>
      </c>
      <c r="W202" t="str">
        <f t="shared" si="60"/>
        <v>不定</v>
      </c>
    </row>
    <row r="203" spans="1:23">
      <c r="A203" t="str">
        <f>IF(COUNTIF(入力!B203,"*月*"),"月","")</f>
        <v/>
      </c>
      <c r="B203" t="str">
        <f>IF(COUNTIF(入力!B203,"*火*"),"火","")</f>
        <v/>
      </c>
      <c r="C203" t="str">
        <f>IF(COUNTIF(入力!B203,"*水*"),"水","")</f>
        <v/>
      </c>
      <c r="D203" t="str">
        <f>IF(COUNTIF(入力!B203,"*木*"),"木","")</f>
        <v/>
      </c>
      <c r="E203" t="str">
        <f>IF(COUNTIF(入力!B203,"*金*"),"金","")</f>
        <v/>
      </c>
      <c r="F203" t="str">
        <f>IF(COUNTIF(入力!B203,"*土*"),"土","")</f>
        <v/>
      </c>
      <c r="G203" t="str">
        <f>IF(COUNTIF(入力!B203,"*日*"),"日","")</f>
        <v/>
      </c>
      <c r="H203" t="str">
        <f t="shared" si="46"/>
        <v/>
      </c>
      <c r="I203" t="str">
        <f t="shared" si="47"/>
        <v/>
      </c>
      <c r="J203" t="str">
        <f t="shared" si="48"/>
        <v/>
      </c>
      <c r="K203" t="str">
        <f t="shared" si="49"/>
        <v/>
      </c>
      <c r="L203" t="str">
        <f t="shared" si="50"/>
        <v/>
      </c>
      <c r="M203" t="str">
        <f t="shared" si="51"/>
        <v/>
      </c>
      <c r="N203" t="str">
        <f t="shared" si="52"/>
        <v/>
      </c>
      <c r="O203" t="str">
        <f t="shared" si="53"/>
        <v/>
      </c>
      <c r="P203" t="str">
        <f t="shared" si="54"/>
        <v/>
      </c>
      <c r="Q203" t="str">
        <f t="shared" si="55"/>
        <v/>
      </c>
      <c r="R203" t="str">
        <f t="shared" si="56"/>
        <v/>
      </c>
      <c r="S203" t="str">
        <f t="shared" si="57"/>
        <v/>
      </c>
      <c r="T203" t="str">
        <f t="shared" si="58"/>
        <v/>
      </c>
      <c r="U203" t="str">
        <f t="shared" si="59"/>
        <v/>
      </c>
      <c r="W203" t="str">
        <f t="shared" si="60"/>
        <v>不定</v>
      </c>
    </row>
    <row r="204" spans="1:23">
      <c r="A204" t="str">
        <f>IF(COUNTIF(入力!B204,"*月*"),"月","")</f>
        <v/>
      </c>
      <c r="B204" t="str">
        <f>IF(COUNTIF(入力!B204,"*火*"),"火","")</f>
        <v/>
      </c>
      <c r="C204" t="str">
        <f>IF(COUNTIF(入力!B204,"*水*"),"水","")</f>
        <v/>
      </c>
      <c r="D204" t="str">
        <f>IF(COUNTIF(入力!B204,"*木*"),"木","")</f>
        <v/>
      </c>
      <c r="E204" t="str">
        <f>IF(COUNTIF(入力!B204,"*金*"),"金","")</f>
        <v/>
      </c>
      <c r="F204" t="str">
        <f>IF(COUNTIF(入力!B204,"*土*"),"土","")</f>
        <v/>
      </c>
      <c r="G204" t="str">
        <f>IF(COUNTIF(入力!B204,"*日*"),"日","")</f>
        <v/>
      </c>
      <c r="H204" t="str">
        <f t="shared" si="46"/>
        <v/>
      </c>
      <c r="I204" t="str">
        <f t="shared" si="47"/>
        <v/>
      </c>
      <c r="J204" t="str">
        <f t="shared" si="48"/>
        <v/>
      </c>
      <c r="K204" t="str">
        <f t="shared" si="49"/>
        <v/>
      </c>
      <c r="L204" t="str">
        <f t="shared" si="50"/>
        <v/>
      </c>
      <c r="M204" t="str">
        <f t="shared" si="51"/>
        <v/>
      </c>
      <c r="N204" t="str">
        <f t="shared" si="52"/>
        <v/>
      </c>
      <c r="O204" t="str">
        <f t="shared" si="53"/>
        <v/>
      </c>
      <c r="P204" t="str">
        <f t="shared" si="54"/>
        <v/>
      </c>
      <c r="Q204" t="str">
        <f t="shared" si="55"/>
        <v/>
      </c>
      <c r="R204" t="str">
        <f t="shared" si="56"/>
        <v/>
      </c>
      <c r="S204" t="str">
        <f t="shared" si="57"/>
        <v/>
      </c>
      <c r="T204" t="str">
        <f t="shared" si="58"/>
        <v/>
      </c>
      <c r="U204" t="str">
        <f t="shared" si="59"/>
        <v/>
      </c>
      <c r="W204" t="str">
        <f t="shared" si="60"/>
        <v>不定</v>
      </c>
    </row>
    <row r="205" spans="1:23">
      <c r="A205" t="str">
        <f>IF(COUNTIF(入力!B205,"*月*"),"月","")</f>
        <v/>
      </c>
      <c r="B205" t="str">
        <f>IF(COUNTIF(入力!B205,"*火*"),"火","")</f>
        <v/>
      </c>
      <c r="C205" t="str">
        <f>IF(COUNTIF(入力!B205,"*水*"),"水","")</f>
        <v/>
      </c>
      <c r="D205" t="str">
        <f>IF(COUNTIF(入力!B205,"*木*"),"木","")</f>
        <v/>
      </c>
      <c r="E205" t="str">
        <f>IF(COUNTIF(入力!B205,"*金*"),"金","")</f>
        <v/>
      </c>
      <c r="F205" t="str">
        <f>IF(COUNTIF(入力!B205,"*土*"),"土","")</f>
        <v/>
      </c>
      <c r="G205" t="str">
        <f>IF(COUNTIF(入力!B205,"*日*"),"日","")</f>
        <v/>
      </c>
      <c r="H205" t="str">
        <f t="shared" si="46"/>
        <v/>
      </c>
      <c r="I205" t="str">
        <f t="shared" si="47"/>
        <v/>
      </c>
      <c r="J205" t="str">
        <f t="shared" si="48"/>
        <v/>
      </c>
      <c r="K205" t="str">
        <f t="shared" si="49"/>
        <v/>
      </c>
      <c r="L205" t="str">
        <f t="shared" si="50"/>
        <v/>
      </c>
      <c r="M205" t="str">
        <f t="shared" si="51"/>
        <v/>
      </c>
      <c r="N205" t="str">
        <f t="shared" si="52"/>
        <v/>
      </c>
      <c r="O205" t="str">
        <f t="shared" si="53"/>
        <v/>
      </c>
      <c r="P205" t="str">
        <f t="shared" si="54"/>
        <v/>
      </c>
      <c r="Q205" t="str">
        <f t="shared" si="55"/>
        <v/>
      </c>
      <c r="R205" t="str">
        <f t="shared" si="56"/>
        <v/>
      </c>
      <c r="S205" t="str">
        <f t="shared" si="57"/>
        <v/>
      </c>
      <c r="T205" t="str">
        <f t="shared" si="58"/>
        <v/>
      </c>
      <c r="U205" t="str">
        <f t="shared" si="59"/>
        <v/>
      </c>
      <c r="W205" t="str">
        <f t="shared" si="60"/>
        <v>不定</v>
      </c>
    </row>
    <row r="206" spans="1:23">
      <c r="A206" t="str">
        <f>IF(COUNTIF(入力!B206,"*月*"),"月","")</f>
        <v/>
      </c>
      <c r="B206" t="str">
        <f>IF(COUNTIF(入力!B206,"*火*"),"火","")</f>
        <v/>
      </c>
      <c r="C206" t="str">
        <f>IF(COUNTIF(入力!B206,"*水*"),"水","")</f>
        <v/>
      </c>
      <c r="D206" t="str">
        <f>IF(COUNTIF(入力!B206,"*木*"),"木","")</f>
        <v/>
      </c>
      <c r="E206" t="str">
        <f>IF(COUNTIF(入力!B206,"*金*"),"金","")</f>
        <v/>
      </c>
      <c r="F206" t="str">
        <f>IF(COUNTIF(入力!B206,"*土*"),"土","")</f>
        <v/>
      </c>
      <c r="G206" t="str">
        <f>IF(COUNTIF(入力!B206,"*日*"),"日","")</f>
        <v/>
      </c>
      <c r="H206" t="str">
        <f t="shared" si="46"/>
        <v/>
      </c>
      <c r="I206" t="str">
        <f t="shared" si="47"/>
        <v/>
      </c>
      <c r="J206" t="str">
        <f t="shared" si="48"/>
        <v/>
      </c>
      <c r="K206" t="str">
        <f t="shared" si="49"/>
        <v/>
      </c>
      <c r="L206" t="str">
        <f t="shared" si="50"/>
        <v/>
      </c>
      <c r="M206" t="str">
        <f t="shared" si="51"/>
        <v/>
      </c>
      <c r="N206" t="str">
        <f t="shared" si="52"/>
        <v/>
      </c>
      <c r="O206" t="str">
        <f t="shared" si="53"/>
        <v/>
      </c>
      <c r="P206" t="str">
        <f t="shared" si="54"/>
        <v/>
      </c>
      <c r="Q206" t="str">
        <f t="shared" si="55"/>
        <v/>
      </c>
      <c r="R206" t="str">
        <f t="shared" si="56"/>
        <v/>
      </c>
      <c r="S206" t="str">
        <f t="shared" si="57"/>
        <v/>
      </c>
      <c r="T206" t="str">
        <f t="shared" si="58"/>
        <v/>
      </c>
      <c r="U206" t="str">
        <f t="shared" si="59"/>
        <v/>
      </c>
      <c r="W206" t="str">
        <f t="shared" si="60"/>
        <v>不定</v>
      </c>
    </row>
    <row r="207" spans="1:23">
      <c r="A207" t="str">
        <f>IF(COUNTIF(入力!B207,"*月*"),"月","")</f>
        <v/>
      </c>
      <c r="B207" t="str">
        <f>IF(COUNTIF(入力!B207,"*火*"),"火","")</f>
        <v/>
      </c>
      <c r="C207" t="str">
        <f>IF(COUNTIF(入力!B207,"*水*"),"水","")</f>
        <v/>
      </c>
      <c r="D207" t="str">
        <f>IF(COUNTIF(入力!B207,"*木*"),"木","")</f>
        <v/>
      </c>
      <c r="E207" t="str">
        <f>IF(COUNTIF(入力!B207,"*金*"),"金","")</f>
        <v/>
      </c>
      <c r="F207" t="str">
        <f>IF(COUNTIF(入力!B207,"*土*"),"土","")</f>
        <v/>
      </c>
      <c r="G207" t="str">
        <f>IF(COUNTIF(入力!B207,"*日*"),"日","")</f>
        <v/>
      </c>
      <c r="H207" t="str">
        <f t="shared" si="46"/>
        <v/>
      </c>
      <c r="I207" t="str">
        <f t="shared" si="47"/>
        <v/>
      </c>
      <c r="J207" t="str">
        <f t="shared" si="48"/>
        <v/>
      </c>
      <c r="K207" t="str">
        <f t="shared" si="49"/>
        <v/>
      </c>
      <c r="L207" t="str">
        <f t="shared" si="50"/>
        <v/>
      </c>
      <c r="M207" t="str">
        <f t="shared" si="51"/>
        <v/>
      </c>
      <c r="N207" t="str">
        <f t="shared" si="52"/>
        <v/>
      </c>
      <c r="O207" t="str">
        <f t="shared" si="53"/>
        <v/>
      </c>
      <c r="P207" t="str">
        <f t="shared" si="54"/>
        <v/>
      </c>
      <c r="Q207" t="str">
        <f t="shared" si="55"/>
        <v/>
      </c>
      <c r="R207" t="str">
        <f t="shared" si="56"/>
        <v/>
      </c>
      <c r="S207" t="str">
        <f t="shared" si="57"/>
        <v/>
      </c>
      <c r="T207" t="str">
        <f t="shared" si="58"/>
        <v/>
      </c>
      <c r="U207" t="str">
        <f t="shared" si="59"/>
        <v/>
      </c>
      <c r="W207" t="str">
        <f t="shared" si="60"/>
        <v>不定</v>
      </c>
    </row>
    <row r="208" spans="1:23">
      <c r="A208" t="str">
        <f>IF(COUNTIF(入力!B208,"*月*"),"月","")</f>
        <v/>
      </c>
      <c r="B208" t="str">
        <f>IF(COUNTIF(入力!B208,"*火*"),"火","")</f>
        <v/>
      </c>
      <c r="C208" t="str">
        <f>IF(COUNTIF(入力!B208,"*水*"),"水","")</f>
        <v/>
      </c>
      <c r="D208" t="str">
        <f>IF(COUNTIF(入力!B208,"*木*"),"木","")</f>
        <v/>
      </c>
      <c r="E208" t="str">
        <f>IF(COUNTIF(入力!B208,"*金*"),"金","")</f>
        <v/>
      </c>
      <c r="F208" t="str">
        <f>IF(COUNTIF(入力!B208,"*土*"),"土","")</f>
        <v/>
      </c>
      <c r="G208" t="str">
        <f>IF(COUNTIF(入力!B208,"*日*"),"日","")</f>
        <v/>
      </c>
      <c r="H208" t="str">
        <f t="shared" si="46"/>
        <v/>
      </c>
      <c r="I208" t="str">
        <f t="shared" si="47"/>
        <v/>
      </c>
      <c r="J208" t="str">
        <f t="shared" si="48"/>
        <v/>
      </c>
      <c r="K208" t="str">
        <f t="shared" si="49"/>
        <v/>
      </c>
      <c r="L208" t="str">
        <f t="shared" si="50"/>
        <v/>
      </c>
      <c r="M208" t="str">
        <f t="shared" si="51"/>
        <v/>
      </c>
      <c r="N208" t="str">
        <f t="shared" si="52"/>
        <v/>
      </c>
      <c r="O208" t="str">
        <f t="shared" si="53"/>
        <v/>
      </c>
      <c r="P208" t="str">
        <f t="shared" si="54"/>
        <v/>
      </c>
      <c r="Q208" t="str">
        <f t="shared" si="55"/>
        <v/>
      </c>
      <c r="R208" t="str">
        <f t="shared" si="56"/>
        <v/>
      </c>
      <c r="S208" t="str">
        <f t="shared" si="57"/>
        <v/>
      </c>
      <c r="T208" t="str">
        <f t="shared" si="58"/>
        <v/>
      </c>
      <c r="U208" t="str">
        <f t="shared" si="59"/>
        <v/>
      </c>
      <c r="W208" t="str">
        <f t="shared" si="60"/>
        <v>不定</v>
      </c>
    </row>
    <row r="209" spans="1:23">
      <c r="A209" t="str">
        <f>IF(COUNTIF(入力!B209,"*月*"),"月","")</f>
        <v/>
      </c>
      <c r="B209" t="str">
        <f>IF(COUNTIF(入力!B209,"*火*"),"火","")</f>
        <v/>
      </c>
      <c r="C209" t="str">
        <f>IF(COUNTIF(入力!B209,"*水*"),"水","")</f>
        <v/>
      </c>
      <c r="D209" t="str">
        <f>IF(COUNTIF(入力!B209,"*木*"),"木","")</f>
        <v/>
      </c>
      <c r="E209" t="str">
        <f>IF(COUNTIF(入力!B209,"*金*"),"金","")</f>
        <v/>
      </c>
      <c r="F209" t="str">
        <f>IF(COUNTIF(入力!B209,"*土*"),"土","")</f>
        <v/>
      </c>
      <c r="G209" t="str">
        <f>IF(COUNTIF(入力!B209,"*日*"),"日","")</f>
        <v/>
      </c>
      <c r="H209" t="str">
        <f t="shared" si="46"/>
        <v/>
      </c>
      <c r="I209" t="str">
        <f t="shared" si="47"/>
        <v/>
      </c>
      <c r="J209" t="str">
        <f t="shared" si="48"/>
        <v/>
      </c>
      <c r="K209" t="str">
        <f t="shared" si="49"/>
        <v/>
      </c>
      <c r="L209" t="str">
        <f t="shared" si="50"/>
        <v/>
      </c>
      <c r="M209" t="str">
        <f t="shared" si="51"/>
        <v/>
      </c>
      <c r="N209" t="str">
        <f t="shared" si="52"/>
        <v/>
      </c>
      <c r="O209" t="str">
        <f t="shared" si="53"/>
        <v/>
      </c>
      <c r="P209" t="str">
        <f t="shared" si="54"/>
        <v/>
      </c>
      <c r="Q209" t="str">
        <f t="shared" si="55"/>
        <v/>
      </c>
      <c r="R209" t="str">
        <f t="shared" si="56"/>
        <v/>
      </c>
      <c r="S209" t="str">
        <f t="shared" si="57"/>
        <v/>
      </c>
      <c r="T209" t="str">
        <f t="shared" si="58"/>
        <v/>
      </c>
      <c r="U209" t="str">
        <f t="shared" si="59"/>
        <v/>
      </c>
      <c r="W209" t="str">
        <f t="shared" si="60"/>
        <v>不定</v>
      </c>
    </row>
    <row r="210" spans="1:23">
      <c r="A210" t="str">
        <f>IF(COUNTIF(入力!B210,"*月*"),"月","")</f>
        <v/>
      </c>
      <c r="B210" t="str">
        <f>IF(COUNTIF(入力!B210,"*火*"),"火","")</f>
        <v/>
      </c>
      <c r="C210" t="str">
        <f>IF(COUNTIF(入力!B210,"*水*"),"水","")</f>
        <v/>
      </c>
      <c r="D210" t="str">
        <f>IF(COUNTIF(入力!B210,"*木*"),"木","")</f>
        <v/>
      </c>
      <c r="E210" t="str">
        <f>IF(COUNTIF(入力!B210,"*金*"),"金","")</f>
        <v/>
      </c>
      <c r="F210" t="str">
        <f>IF(COUNTIF(入力!B210,"*土*"),"土","")</f>
        <v/>
      </c>
      <c r="G210" t="str">
        <f>IF(COUNTIF(入力!B210,"*日*"),"日","")</f>
        <v/>
      </c>
      <c r="H210" t="str">
        <f t="shared" si="46"/>
        <v/>
      </c>
      <c r="I210" t="str">
        <f t="shared" si="47"/>
        <v/>
      </c>
      <c r="J210" t="str">
        <f t="shared" si="48"/>
        <v/>
      </c>
      <c r="K210" t="str">
        <f t="shared" si="49"/>
        <v/>
      </c>
      <c r="L210" t="str">
        <f t="shared" si="50"/>
        <v/>
      </c>
      <c r="M210" t="str">
        <f t="shared" si="51"/>
        <v/>
      </c>
      <c r="N210" t="str">
        <f t="shared" si="52"/>
        <v/>
      </c>
      <c r="O210" t="str">
        <f t="shared" si="53"/>
        <v/>
      </c>
      <c r="P210" t="str">
        <f t="shared" si="54"/>
        <v/>
      </c>
      <c r="Q210" t="str">
        <f t="shared" si="55"/>
        <v/>
      </c>
      <c r="R210" t="str">
        <f t="shared" si="56"/>
        <v/>
      </c>
      <c r="S210" t="str">
        <f t="shared" si="57"/>
        <v/>
      </c>
      <c r="T210" t="str">
        <f t="shared" si="58"/>
        <v/>
      </c>
      <c r="U210" t="str">
        <f t="shared" si="59"/>
        <v/>
      </c>
      <c r="W210" t="str">
        <f t="shared" si="60"/>
        <v>不定</v>
      </c>
    </row>
    <row r="211" spans="1:23">
      <c r="A211" t="str">
        <f>IF(COUNTIF(入力!B211,"*月*"),"月","")</f>
        <v/>
      </c>
      <c r="B211" t="str">
        <f>IF(COUNTIF(入力!B211,"*火*"),"火","")</f>
        <v/>
      </c>
      <c r="C211" t="str">
        <f>IF(COUNTIF(入力!B211,"*水*"),"水","")</f>
        <v/>
      </c>
      <c r="D211" t="str">
        <f>IF(COUNTIF(入力!B211,"*木*"),"木","")</f>
        <v/>
      </c>
      <c r="E211" t="str">
        <f>IF(COUNTIF(入力!B211,"*金*"),"金","")</f>
        <v/>
      </c>
      <c r="F211" t="str">
        <f>IF(COUNTIF(入力!B211,"*土*"),"土","")</f>
        <v/>
      </c>
      <c r="G211" t="str">
        <f>IF(COUNTIF(入力!B211,"*日*"),"日","")</f>
        <v/>
      </c>
      <c r="H211" t="str">
        <f t="shared" si="46"/>
        <v/>
      </c>
      <c r="I211" t="str">
        <f t="shared" si="47"/>
        <v/>
      </c>
      <c r="J211" t="str">
        <f t="shared" si="48"/>
        <v/>
      </c>
      <c r="K211" t="str">
        <f t="shared" si="49"/>
        <v/>
      </c>
      <c r="L211" t="str">
        <f t="shared" si="50"/>
        <v/>
      </c>
      <c r="M211" t="str">
        <f t="shared" si="51"/>
        <v/>
      </c>
      <c r="N211" t="str">
        <f t="shared" si="52"/>
        <v/>
      </c>
      <c r="O211" t="str">
        <f t="shared" si="53"/>
        <v/>
      </c>
      <c r="P211" t="str">
        <f t="shared" si="54"/>
        <v/>
      </c>
      <c r="Q211" t="str">
        <f t="shared" si="55"/>
        <v/>
      </c>
      <c r="R211" t="str">
        <f t="shared" si="56"/>
        <v/>
      </c>
      <c r="S211" t="str">
        <f t="shared" si="57"/>
        <v/>
      </c>
      <c r="T211" t="str">
        <f t="shared" si="58"/>
        <v/>
      </c>
      <c r="U211" t="str">
        <f t="shared" si="59"/>
        <v/>
      </c>
      <c r="W211" t="str">
        <f t="shared" si="60"/>
        <v>不定</v>
      </c>
    </row>
    <row r="212" spans="1:23">
      <c r="A212" t="str">
        <f>IF(COUNTIF(入力!B212,"*月*"),"月","")</f>
        <v/>
      </c>
      <c r="B212" t="str">
        <f>IF(COUNTIF(入力!B212,"*火*"),"火","")</f>
        <v/>
      </c>
      <c r="C212" t="str">
        <f>IF(COUNTIF(入力!B212,"*水*"),"水","")</f>
        <v/>
      </c>
      <c r="D212" t="str">
        <f>IF(COUNTIF(入力!B212,"*木*"),"木","")</f>
        <v/>
      </c>
      <c r="E212" t="str">
        <f>IF(COUNTIF(入力!B212,"*金*"),"金","")</f>
        <v/>
      </c>
      <c r="F212" t="str">
        <f>IF(COUNTIF(入力!B212,"*土*"),"土","")</f>
        <v/>
      </c>
      <c r="G212" t="str">
        <f>IF(COUNTIF(入力!B212,"*日*"),"日","")</f>
        <v/>
      </c>
      <c r="H212" t="str">
        <f t="shared" si="46"/>
        <v/>
      </c>
      <c r="I212" t="str">
        <f t="shared" si="47"/>
        <v/>
      </c>
      <c r="J212" t="str">
        <f t="shared" si="48"/>
        <v/>
      </c>
      <c r="K212" t="str">
        <f t="shared" si="49"/>
        <v/>
      </c>
      <c r="L212" t="str">
        <f t="shared" si="50"/>
        <v/>
      </c>
      <c r="M212" t="str">
        <f t="shared" si="51"/>
        <v/>
      </c>
      <c r="N212" t="str">
        <f t="shared" si="52"/>
        <v/>
      </c>
      <c r="O212" t="str">
        <f t="shared" si="53"/>
        <v/>
      </c>
      <c r="P212" t="str">
        <f t="shared" si="54"/>
        <v/>
      </c>
      <c r="Q212" t="str">
        <f t="shared" si="55"/>
        <v/>
      </c>
      <c r="R212" t="str">
        <f t="shared" si="56"/>
        <v/>
      </c>
      <c r="S212" t="str">
        <f t="shared" si="57"/>
        <v/>
      </c>
      <c r="T212" t="str">
        <f t="shared" si="58"/>
        <v/>
      </c>
      <c r="U212" t="str">
        <f t="shared" si="59"/>
        <v/>
      </c>
      <c r="W212" t="str">
        <f t="shared" si="60"/>
        <v>不定</v>
      </c>
    </row>
    <row r="213" spans="1:23">
      <c r="A213" t="str">
        <f>IF(COUNTIF(入力!B213,"*月*"),"月","")</f>
        <v/>
      </c>
      <c r="B213" t="str">
        <f>IF(COUNTIF(入力!B213,"*火*"),"火","")</f>
        <v/>
      </c>
      <c r="C213" t="str">
        <f>IF(COUNTIF(入力!B213,"*水*"),"水","")</f>
        <v/>
      </c>
      <c r="D213" t="str">
        <f>IF(COUNTIF(入力!B213,"*木*"),"木","")</f>
        <v/>
      </c>
      <c r="E213" t="str">
        <f>IF(COUNTIF(入力!B213,"*金*"),"金","")</f>
        <v/>
      </c>
      <c r="F213" t="str">
        <f>IF(COUNTIF(入力!B213,"*土*"),"土","")</f>
        <v/>
      </c>
      <c r="G213" t="str">
        <f>IF(COUNTIF(入力!B213,"*日*"),"日","")</f>
        <v/>
      </c>
      <c r="H213" t="str">
        <f t="shared" si="46"/>
        <v/>
      </c>
      <c r="I213" t="str">
        <f t="shared" si="47"/>
        <v/>
      </c>
      <c r="J213" t="str">
        <f t="shared" si="48"/>
        <v/>
      </c>
      <c r="K213" t="str">
        <f t="shared" si="49"/>
        <v/>
      </c>
      <c r="L213" t="str">
        <f t="shared" si="50"/>
        <v/>
      </c>
      <c r="M213" t="str">
        <f t="shared" si="51"/>
        <v/>
      </c>
      <c r="N213" t="str">
        <f t="shared" si="52"/>
        <v/>
      </c>
      <c r="O213" t="str">
        <f t="shared" si="53"/>
        <v/>
      </c>
      <c r="P213" t="str">
        <f t="shared" si="54"/>
        <v/>
      </c>
      <c r="Q213" t="str">
        <f t="shared" si="55"/>
        <v/>
      </c>
      <c r="R213" t="str">
        <f t="shared" si="56"/>
        <v/>
      </c>
      <c r="S213" t="str">
        <f t="shared" si="57"/>
        <v/>
      </c>
      <c r="T213" t="str">
        <f t="shared" si="58"/>
        <v/>
      </c>
      <c r="U213" t="str">
        <f t="shared" si="59"/>
        <v/>
      </c>
      <c r="W213" t="str">
        <f t="shared" si="60"/>
        <v>不定</v>
      </c>
    </row>
    <row r="214" spans="1:23">
      <c r="A214" t="str">
        <f>IF(COUNTIF(入力!B214,"*月*"),"月","")</f>
        <v/>
      </c>
      <c r="B214" t="str">
        <f>IF(COUNTIF(入力!B214,"*火*"),"火","")</f>
        <v/>
      </c>
      <c r="C214" t="str">
        <f>IF(COUNTIF(入力!B214,"*水*"),"水","")</f>
        <v/>
      </c>
      <c r="D214" t="str">
        <f>IF(COUNTIF(入力!B214,"*木*"),"木","")</f>
        <v/>
      </c>
      <c r="E214" t="str">
        <f>IF(COUNTIF(入力!B214,"*金*"),"金","")</f>
        <v/>
      </c>
      <c r="F214" t="str">
        <f>IF(COUNTIF(入力!B214,"*土*"),"土","")</f>
        <v/>
      </c>
      <c r="G214" t="str">
        <f>IF(COUNTIF(入力!B214,"*日*"),"日","")</f>
        <v/>
      </c>
      <c r="H214" t="str">
        <f t="shared" si="46"/>
        <v/>
      </c>
      <c r="I214" t="str">
        <f t="shared" si="47"/>
        <v/>
      </c>
      <c r="J214" t="str">
        <f t="shared" si="48"/>
        <v/>
      </c>
      <c r="K214" t="str">
        <f t="shared" si="49"/>
        <v/>
      </c>
      <c r="L214" t="str">
        <f t="shared" si="50"/>
        <v/>
      </c>
      <c r="M214" t="str">
        <f t="shared" si="51"/>
        <v/>
      </c>
      <c r="N214" t="str">
        <f t="shared" si="52"/>
        <v/>
      </c>
      <c r="O214" t="str">
        <f t="shared" si="53"/>
        <v/>
      </c>
      <c r="P214" t="str">
        <f t="shared" si="54"/>
        <v/>
      </c>
      <c r="Q214" t="str">
        <f t="shared" si="55"/>
        <v/>
      </c>
      <c r="R214" t="str">
        <f t="shared" si="56"/>
        <v/>
      </c>
      <c r="S214" t="str">
        <f t="shared" si="57"/>
        <v/>
      </c>
      <c r="T214" t="str">
        <f t="shared" si="58"/>
        <v/>
      </c>
      <c r="U214" t="str">
        <f t="shared" si="59"/>
        <v/>
      </c>
      <c r="W214" t="str">
        <f t="shared" si="60"/>
        <v>不定</v>
      </c>
    </row>
    <row r="215" spans="1:23">
      <c r="A215" t="str">
        <f>IF(COUNTIF(入力!B215,"*月*"),"月","")</f>
        <v/>
      </c>
      <c r="B215" t="str">
        <f>IF(COUNTIF(入力!B215,"*火*"),"火","")</f>
        <v/>
      </c>
      <c r="C215" t="str">
        <f>IF(COUNTIF(入力!B215,"*水*"),"水","")</f>
        <v/>
      </c>
      <c r="D215" t="str">
        <f>IF(COUNTIF(入力!B215,"*木*"),"木","")</f>
        <v/>
      </c>
      <c r="E215" t="str">
        <f>IF(COUNTIF(入力!B215,"*金*"),"金","")</f>
        <v/>
      </c>
      <c r="F215" t="str">
        <f>IF(COUNTIF(入力!B215,"*土*"),"土","")</f>
        <v/>
      </c>
      <c r="G215" t="str">
        <f>IF(COUNTIF(入力!B215,"*日*"),"日","")</f>
        <v/>
      </c>
      <c r="H215" t="str">
        <f t="shared" si="46"/>
        <v/>
      </c>
      <c r="I215" t="str">
        <f t="shared" si="47"/>
        <v/>
      </c>
      <c r="J215" t="str">
        <f t="shared" si="48"/>
        <v/>
      </c>
      <c r="K215" t="str">
        <f t="shared" si="49"/>
        <v/>
      </c>
      <c r="L215" t="str">
        <f t="shared" si="50"/>
        <v/>
      </c>
      <c r="M215" t="str">
        <f t="shared" si="51"/>
        <v/>
      </c>
      <c r="N215" t="str">
        <f t="shared" si="52"/>
        <v/>
      </c>
      <c r="O215" t="str">
        <f t="shared" si="53"/>
        <v/>
      </c>
      <c r="P215" t="str">
        <f t="shared" si="54"/>
        <v/>
      </c>
      <c r="Q215" t="str">
        <f t="shared" si="55"/>
        <v/>
      </c>
      <c r="R215" t="str">
        <f t="shared" si="56"/>
        <v/>
      </c>
      <c r="S215" t="str">
        <f t="shared" si="57"/>
        <v/>
      </c>
      <c r="T215" t="str">
        <f t="shared" si="58"/>
        <v/>
      </c>
      <c r="U215" t="str">
        <f t="shared" si="59"/>
        <v/>
      </c>
      <c r="W215" t="str">
        <f t="shared" si="60"/>
        <v>不定</v>
      </c>
    </row>
    <row r="216" spans="1:23">
      <c r="A216" t="str">
        <f>IF(COUNTIF(入力!B216,"*月*"),"月","")</f>
        <v/>
      </c>
      <c r="B216" t="str">
        <f>IF(COUNTIF(入力!B216,"*火*"),"火","")</f>
        <v/>
      </c>
      <c r="C216" t="str">
        <f>IF(COUNTIF(入力!B216,"*水*"),"水","")</f>
        <v/>
      </c>
      <c r="D216" t="str">
        <f>IF(COUNTIF(入力!B216,"*木*"),"木","")</f>
        <v/>
      </c>
      <c r="E216" t="str">
        <f>IF(COUNTIF(入力!B216,"*金*"),"金","")</f>
        <v/>
      </c>
      <c r="F216" t="str">
        <f>IF(COUNTIF(入力!B216,"*土*"),"土","")</f>
        <v/>
      </c>
      <c r="G216" t="str">
        <f>IF(COUNTIF(入力!B216,"*日*"),"日","")</f>
        <v/>
      </c>
      <c r="H216" t="str">
        <f t="shared" si="46"/>
        <v/>
      </c>
      <c r="I216" t="str">
        <f t="shared" si="47"/>
        <v/>
      </c>
      <c r="J216" t="str">
        <f t="shared" si="48"/>
        <v/>
      </c>
      <c r="K216" t="str">
        <f t="shared" si="49"/>
        <v/>
      </c>
      <c r="L216" t="str">
        <f t="shared" si="50"/>
        <v/>
      </c>
      <c r="M216" t="str">
        <f t="shared" si="51"/>
        <v/>
      </c>
      <c r="N216" t="str">
        <f t="shared" si="52"/>
        <v/>
      </c>
      <c r="O216" t="str">
        <f t="shared" si="53"/>
        <v/>
      </c>
      <c r="P216" t="str">
        <f t="shared" si="54"/>
        <v/>
      </c>
      <c r="Q216" t="str">
        <f t="shared" si="55"/>
        <v/>
      </c>
      <c r="R216" t="str">
        <f t="shared" si="56"/>
        <v/>
      </c>
      <c r="S216" t="str">
        <f t="shared" si="57"/>
        <v/>
      </c>
      <c r="T216" t="str">
        <f t="shared" si="58"/>
        <v/>
      </c>
      <c r="U216" t="str">
        <f t="shared" si="59"/>
        <v/>
      </c>
      <c r="W216" t="str">
        <f t="shared" si="60"/>
        <v>不定</v>
      </c>
    </row>
    <row r="217" spans="1:23">
      <c r="A217" t="str">
        <f>IF(COUNTIF(入力!B217,"*月*"),"月","")</f>
        <v/>
      </c>
      <c r="B217" t="str">
        <f>IF(COUNTIF(入力!B217,"*火*"),"火","")</f>
        <v/>
      </c>
      <c r="C217" t="str">
        <f>IF(COUNTIF(入力!B217,"*水*"),"水","")</f>
        <v/>
      </c>
      <c r="D217" t="str">
        <f>IF(COUNTIF(入力!B217,"*木*"),"木","")</f>
        <v/>
      </c>
      <c r="E217" t="str">
        <f>IF(COUNTIF(入力!B217,"*金*"),"金","")</f>
        <v/>
      </c>
      <c r="F217" t="str">
        <f>IF(COUNTIF(入力!B217,"*土*"),"土","")</f>
        <v/>
      </c>
      <c r="G217" t="str">
        <f>IF(COUNTIF(入力!B217,"*日*"),"日","")</f>
        <v/>
      </c>
      <c r="H217" t="str">
        <f t="shared" si="46"/>
        <v/>
      </c>
      <c r="I217" t="str">
        <f t="shared" si="47"/>
        <v/>
      </c>
      <c r="J217" t="str">
        <f t="shared" si="48"/>
        <v/>
      </c>
      <c r="K217" t="str">
        <f t="shared" si="49"/>
        <v/>
      </c>
      <c r="L217" t="str">
        <f t="shared" si="50"/>
        <v/>
      </c>
      <c r="M217" t="str">
        <f t="shared" si="51"/>
        <v/>
      </c>
      <c r="N217" t="str">
        <f t="shared" si="52"/>
        <v/>
      </c>
      <c r="O217" t="str">
        <f t="shared" si="53"/>
        <v/>
      </c>
      <c r="P217" t="str">
        <f t="shared" si="54"/>
        <v/>
      </c>
      <c r="Q217" t="str">
        <f t="shared" si="55"/>
        <v/>
      </c>
      <c r="R217" t="str">
        <f t="shared" si="56"/>
        <v/>
      </c>
      <c r="S217" t="str">
        <f t="shared" si="57"/>
        <v/>
      </c>
      <c r="T217" t="str">
        <f t="shared" si="58"/>
        <v/>
      </c>
      <c r="U217" t="str">
        <f t="shared" si="59"/>
        <v/>
      </c>
      <c r="W217" t="str">
        <f t="shared" si="60"/>
        <v>不定</v>
      </c>
    </row>
    <row r="218" spans="1:23">
      <c r="A218" t="str">
        <f>IF(COUNTIF(入力!B218,"*月*"),"月","")</f>
        <v/>
      </c>
      <c r="B218" t="str">
        <f>IF(COUNTIF(入力!B218,"*火*"),"火","")</f>
        <v/>
      </c>
      <c r="C218" t="str">
        <f>IF(COUNTIF(入力!B218,"*水*"),"水","")</f>
        <v/>
      </c>
      <c r="D218" t="str">
        <f>IF(COUNTIF(入力!B218,"*木*"),"木","")</f>
        <v/>
      </c>
      <c r="E218" t="str">
        <f>IF(COUNTIF(入力!B218,"*金*"),"金","")</f>
        <v/>
      </c>
      <c r="F218" t="str">
        <f>IF(COUNTIF(入力!B218,"*土*"),"土","")</f>
        <v/>
      </c>
      <c r="G218" t="str">
        <f>IF(COUNTIF(入力!B218,"*日*"),"日","")</f>
        <v/>
      </c>
      <c r="H218" t="str">
        <f t="shared" si="46"/>
        <v/>
      </c>
      <c r="I218" t="str">
        <f t="shared" si="47"/>
        <v/>
      </c>
      <c r="J218" t="str">
        <f t="shared" si="48"/>
        <v/>
      </c>
      <c r="K218" t="str">
        <f t="shared" si="49"/>
        <v/>
      </c>
      <c r="L218" t="str">
        <f t="shared" si="50"/>
        <v/>
      </c>
      <c r="M218" t="str">
        <f t="shared" si="51"/>
        <v/>
      </c>
      <c r="N218" t="str">
        <f t="shared" si="52"/>
        <v/>
      </c>
      <c r="O218" t="str">
        <f t="shared" si="53"/>
        <v/>
      </c>
      <c r="P218" t="str">
        <f t="shared" si="54"/>
        <v/>
      </c>
      <c r="Q218" t="str">
        <f t="shared" si="55"/>
        <v/>
      </c>
      <c r="R218" t="str">
        <f t="shared" si="56"/>
        <v/>
      </c>
      <c r="S218" t="str">
        <f t="shared" si="57"/>
        <v/>
      </c>
      <c r="T218" t="str">
        <f t="shared" si="58"/>
        <v/>
      </c>
      <c r="U218" t="str">
        <f t="shared" si="59"/>
        <v/>
      </c>
      <c r="W218" t="str">
        <f t="shared" si="60"/>
        <v>不定</v>
      </c>
    </row>
    <row r="219" spans="1:23">
      <c r="A219" t="str">
        <f>IF(COUNTIF(入力!B219,"*月*"),"月","")</f>
        <v/>
      </c>
      <c r="B219" t="str">
        <f>IF(COUNTIF(入力!B219,"*火*"),"火","")</f>
        <v/>
      </c>
      <c r="C219" t="str">
        <f>IF(COUNTIF(入力!B219,"*水*"),"水","")</f>
        <v/>
      </c>
      <c r="D219" t="str">
        <f>IF(COUNTIF(入力!B219,"*木*"),"木","")</f>
        <v/>
      </c>
      <c r="E219" t="str">
        <f>IF(COUNTIF(入力!B219,"*金*"),"金","")</f>
        <v/>
      </c>
      <c r="F219" t="str">
        <f>IF(COUNTIF(入力!B219,"*土*"),"土","")</f>
        <v/>
      </c>
      <c r="G219" t="str">
        <f>IF(COUNTIF(入力!B219,"*日*"),"日","")</f>
        <v/>
      </c>
      <c r="H219" t="str">
        <f t="shared" si="46"/>
        <v/>
      </c>
      <c r="I219" t="str">
        <f t="shared" si="47"/>
        <v/>
      </c>
      <c r="J219" t="str">
        <f t="shared" si="48"/>
        <v/>
      </c>
      <c r="K219" t="str">
        <f t="shared" si="49"/>
        <v/>
      </c>
      <c r="L219" t="str">
        <f t="shared" si="50"/>
        <v/>
      </c>
      <c r="M219" t="str">
        <f t="shared" si="51"/>
        <v/>
      </c>
      <c r="N219" t="str">
        <f t="shared" si="52"/>
        <v/>
      </c>
      <c r="O219" t="str">
        <f t="shared" si="53"/>
        <v/>
      </c>
      <c r="P219" t="str">
        <f t="shared" si="54"/>
        <v/>
      </c>
      <c r="Q219" t="str">
        <f t="shared" si="55"/>
        <v/>
      </c>
      <c r="R219" t="str">
        <f t="shared" si="56"/>
        <v/>
      </c>
      <c r="S219" t="str">
        <f t="shared" si="57"/>
        <v/>
      </c>
      <c r="T219" t="str">
        <f t="shared" si="58"/>
        <v/>
      </c>
      <c r="U219" t="str">
        <f t="shared" si="59"/>
        <v/>
      </c>
      <c r="W219" t="str">
        <f t="shared" si="60"/>
        <v>不定</v>
      </c>
    </row>
    <row r="220" spans="1:23">
      <c r="A220" t="str">
        <f>IF(COUNTIF(入力!B220,"*月*"),"月","")</f>
        <v/>
      </c>
      <c r="B220" t="str">
        <f>IF(COUNTIF(入力!B220,"*火*"),"火","")</f>
        <v/>
      </c>
      <c r="C220" t="str">
        <f>IF(COUNTIF(入力!B220,"*水*"),"水","")</f>
        <v/>
      </c>
      <c r="D220" t="str">
        <f>IF(COUNTIF(入力!B220,"*木*"),"木","")</f>
        <v/>
      </c>
      <c r="E220" t="str">
        <f>IF(COUNTIF(入力!B220,"*金*"),"金","")</f>
        <v/>
      </c>
      <c r="F220" t="str">
        <f>IF(COUNTIF(入力!B220,"*土*"),"土","")</f>
        <v/>
      </c>
      <c r="G220" t="str">
        <f>IF(COUNTIF(入力!B220,"*日*"),"日","")</f>
        <v/>
      </c>
      <c r="H220" t="str">
        <f t="shared" si="46"/>
        <v/>
      </c>
      <c r="I220" t="str">
        <f t="shared" si="47"/>
        <v/>
      </c>
      <c r="J220" t="str">
        <f t="shared" si="48"/>
        <v/>
      </c>
      <c r="K220" t="str">
        <f t="shared" si="49"/>
        <v/>
      </c>
      <c r="L220" t="str">
        <f t="shared" si="50"/>
        <v/>
      </c>
      <c r="M220" t="str">
        <f t="shared" si="51"/>
        <v/>
      </c>
      <c r="N220" t="str">
        <f t="shared" si="52"/>
        <v/>
      </c>
      <c r="O220" t="str">
        <f t="shared" si="53"/>
        <v/>
      </c>
      <c r="P220" t="str">
        <f t="shared" si="54"/>
        <v/>
      </c>
      <c r="Q220" t="str">
        <f t="shared" si="55"/>
        <v/>
      </c>
      <c r="R220" t="str">
        <f t="shared" si="56"/>
        <v/>
      </c>
      <c r="S220" t="str">
        <f t="shared" si="57"/>
        <v/>
      </c>
      <c r="T220" t="str">
        <f t="shared" si="58"/>
        <v/>
      </c>
      <c r="U220" t="str">
        <f t="shared" si="59"/>
        <v/>
      </c>
      <c r="W220" t="str">
        <f t="shared" si="60"/>
        <v>不定</v>
      </c>
    </row>
    <row r="221" spans="1:23">
      <c r="A221" t="str">
        <f>IF(COUNTIF(入力!B221,"*月*"),"月","")</f>
        <v/>
      </c>
      <c r="B221" t="str">
        <f>IF(COUNTIF(入力!B221,"*火*"),"火","")</f>
        <v/>
      </c>
      <c r="C221" t="str">
        <f>IF(COUNTIF(入力!B221,"*水*"),"水","")</f>
        <v/>
      </c>
      <c r="D221" t="str">
        <f>IF(COUNTIF(入力!B221,"*木*"),"木","")</f>
        <v/>
      </c>
      <c r="E221" t="str">
        <f>IF(COUNTIF(入力!B221,"*金*"),"金","")</f>
        <v/>
      </c>
      <c r="F221" t="str">
        <f>IF(COUNTIF(入力!B221,"*土*"),"土","")</f>
        <v/>
      </c>
      <c r="G221" t="str">
        <f>IF(COUNTIF(入力!B221,"*日*"),"日","")</f>
        <v/>
      </c>
      <c r="H221" t="str">
        <f t="shared" si="46"/>
        <v/>
      </c>
      <c r="I221" t="str">
        <f t="shared" si="47"/>
        <v/>
      </c>
      <c r="J221" t="str">
        <f t="shared" si="48"/>
        <v/>
      </c>
      <c r="K221" t="str">
        <f t="shared" si="49"/>
        <v/>
      </c>
      <c r="L221" t="str">
        <f t="shared" si="50"/>
        <v/>
      </c>
      <c r="M221" t="str">
        <f t="shared" si="51"/>
        <v/>
      </c>
      <c r="N221" t="str">
        <f t="shared" si="52"/>
        <v/>
      </c>
      <c r="O221" t="str">
        <f t="shared" si="53"/>
        <v/>
      </c>
      <c r="P221" t="str">
        <f t="shared" si="54"/>
        <v/>
      </c>
      <c r="Q221" t="str">
        <f t="shared" si="55"/>
        <v/>
      </c>
      <c r="R221" t="str">
        <f t="shared" si="56"/>
        <v/>
      </c>
      <c r="S221" t="str">
        <f t="shared" si="57"/>
        <v/>
      </c>
      <c r="T221" t="str">
        <f t="shared" si="58"/>
        <v/>
      </c>
      <c r="U221" t="str">
        <f t="shared" si="59"/>
        <v/>
      </c>
      <c r="W221" t="str">
        <f t="shared" si="60"/>
        <v>不定</v>
      </c>
    </row>
    <row r="222" spans="1:23">
      <c r="A222" t="str">
        <f>IF(COUNTIF(入力!B222,"*月*"),"月","")</f>
        <v/>
      </c>
      <c r="B222" t="str">
        <f>IF(COUNTIF(入力!B222,"*火*"),"火","")</f>
        <v/>
      </c>
      <c r="C222" t="str">
        <f>IF(COUNTIF(入力!B222,"*水*"),"水","")</f>
        <v/>
      </c>
      <c r="D222" t="str">
        <f>IF(COUNTIF(入力!B222,"*木*"),"木","")</f>
        <v/>
      </c>
      <c r="E222" t="str">
        <f>IF(COUNTIF(入力!B222,"*金*"),"金","")</f>
        <v/>
      </c>
      <c r="F222" t="str">
        <f>IF(COUNTIF(入力!B222,"*土*"),"土","")</f>
        <v/>
      </c>
      <c r="G222" t="str">
        <f>IF(COUNTIF(入力!B222,"*日*"),"日","")</f>
        <v/>
      </c>
      <c r="H222" t="str">
        <f t="shared" si="46"/>
        <v/>
      </c>
      <c r="I222" t="str">
        <f t="shared" si="47"/>
        <v/>
      </c>
      <c r="J222" t="str">
        <f t="shared" si="48"/>
        <v/>
      </c>
      <c r="K222" t="str">
        <f t="shared" si="49"/>
        <v/>
      </c>
      <c r="L222" t="str">
        <f t="shared" si="50"/>
        <v/>
      </c>
      <c r="M222" t="str">
        <f t="shared" si="51"/>
        <v/>
      </c>
      <c r="N222" t="str">
        <f t="shared" si="52"/>
        <v/>
      </c>
      <c r="O222" t="str">
        <f t="shared" si="53"/>
        <v/>
      </c>
      <c r="P222" t="str">
        <f t="shared" si="54"/>
        <v/>
      </c>
      <c r="Q222" t="str">
        <f t="shared" si="55"/>
        <v/>
      </c>
      <c r="R222" t="str">
        <f t="shared" si="56"/>
        <v/>
      </c>
      <c r="S222" t="str">
        <f t="shared" si="57"/>
        <v/>
      </c>
      <c r="T222" t="str">
        <f t="shared" si="58"/>
        <v/>
      </c>
      <c r="U222" t="str">
        <f t="shared" si="59"/>
        <v/>
      </c>
      <c r="W222" t="str">
        <f t="shared" si="60"/>
        <v>不定</v>
      </c>
    </row>
    <row r="223" spans="1:23">
      <c r="A223" t="str">
        <f>IF(COUNTIF(入力!B223,"*月*"),"月","")</f>
        <v/>
      </c>
      <c r="B223" t="str">
        <f>IF(COUNTIF(入力!B223,"*火*"),"火","")</f>
        <v/>
      </c>
      <c r="C223" t="str">
        <f>IF(COUNTIF(入力!B223,"*水*"),"水","")</f>
        <v/>
      </c>
      <c r="D223" t="str">
        <f>IF(COUNTIF(入力!B223,"*木*"),"木","")</f>
        <v/>
      </c>
      <c r="E223" t="str">
        <f>IF(COUNTIF(入力!B223,"*金*"),"金","")</f>
        <v/>
      </c>
      <c r="F223" t="str">
        <f>IF(COUNTIF(入力!B223,"*土*"),"土","")</f>
        <v/>
      </c>
      <c r="G223" t="str">
        <f>IF(COUNTIF(入力!B223,"*日*"),"日","")</f>
        <v/>
      </c>
      <c r="H223" t="str">
        <f t="shared" si="46"/>
        <v/>
      </c>
      <c r="I223" t="str">
        <f t="shared" si="47"/>
        <v/>
      </c>
      <c r="J223" t="str">
        <f t="shared" si="48"/>
        <v/>
      </c>
      <c r="K223" t="str">
        <f t="shared" si="49"/>
        <v/>
      </c>
      <c r="L223" t="str">
        <f t="shared" si="50"/>
        <v/>
      </c>
      <c r="M223" t="str">
        <f t="shared" si="51"/>
        <v/>
      </c>
      <c r="N223" t="str">
        <f t="shared" si="52"/>
        <v/>
      </c>
      <c r="O223" t="str">
        <f t="shared" si="53"/>
        <v/>
      </c>
      <c r="P223" t="str">
        <f t="shared" si="54"/>
        <v/>
      </c>
      <c r="Q223" t="str">
        <f t="shared" si="55"/>
        <v/>
      </c>
      <c r="R223" t="str">
        <f t="shared" si="56"/>
        <v/>
      </c>
      <c r="S223" t="str">
        <f t="shared" si="57"/>
        <v/>
      </c>
      <c r="T223" t="str">
        <f t="shared" si="58"/>
        <v/>
      </c>
      <c r="U223" t="str">
        <f t="shared" si="59"/>
        <v/>
      </c>
      <c r="W223" t="str">
        <f t="shared" si="60"/>
        <v>不定</v>
      </c>
    </row>
    <row r="224" spans="1:23">
      <c r="A224" t="str">
        <f>IF(COUNTIF(入力!B224,"*月*"),"月","")</f>
        <v/>
      </c>
      <c r="B224" t="str">
        <f>IF(COUNTIF(入力!B224,"*火*"),"火","")</f>
        <v/>
      </c>
      <c r="C224" t="str">
        <f>IF(COUNTIF(入力!B224,"*水*"),"水","")</f>
        <v/>
      </c>
      <c r="D224" t="str">
        <f>IF(COUNTIF(入力!B224,"*木*"),"木","")</f>
        <v/>
      </c>
      <c r="E224" t="str">
        <f>IF(COUNTIF(入力!B224,"*金*"),"金","")</f>
        <v/>
      </c>
      <c r="F224" t="str">
        <f>IF(COUNTIF(入力!B224,"*土*"),"土","")</f>
        <v/>
      </c>
      <c r="G224" t="str">
        <f>IF(COUNTIF(入力!B224,"*日*"),"日","")</f>
        <v/>
      </c>
      <c r="H224" t="str">
        <f t="shared" si="46"/>
        <v/>
      </c>
      <c r="I224" t="str">
        <f t="shared" si="47"/>
        <v/>
      </c>
      <c r="J224" t="str">
        <f t="shared" si="48"/>
        <v/>
      </c>
      <c r="K224" t="str">
        <f t="shared" si="49"/>
        <v/>
      </c>
      <c r="L224" t="str">
        <f t="shared" si="50"/>
        <v/>
      </c>
      <c r="M224" t="str">
        <f t="shared" si="51"/>
        <v/>
      </c>
      <c r="N224" t="str">
        <f t="shared" si="52"/>
        <v/>
      </c>
      <c r="O224" t="str">
        <f t="shared" si="53"/>
        <v/>
      </c>
      <c r="P224" t="str">
        <f t="shared" si="54"/>
        <v/>
      </c>
      <c r="Q224" t="str">
        <f t="shared" si="55"/>
        <v/>
      </c>
      <c r="R224" t="str">
        <f t="shared" si="56"/>
        <v/>
      </c>
      <c r="S224" t="str">
        <f t="shared" si="57"/>
        <v/>
      </c>
      <c r="T224" t="str">
        <f t="shared" si="58"/>
        <v/>
      </c>
      <c r="U224" t="str">
        <f t="shared" si="59"/>
        <v/>
      </c>
      <c r="W224" t="str">
        <f t="shared" si="60"/>
        <v>不定</v>
      </c>
    </row>
    <row r="225" spans="1:23">
      <c r="A225" t="str">
        <f>IF(COUNTIF(入力!B225,"*月*"),"月","")</f>
        <v/>
      </c>
      <c r="B225" t="str">
        <f>IF(COUNTIF(入力!B225,"*火*"),"火","")</f>
        <v/>
      </c>
      <c r="C225" t="str">
        <f>IF(COUNTIF(入力!B225,"*水*"),"水","")</f>
        <v/>
      </c>
      <c r="D225" t="str">
        <f>IF(COUNTIF(入力!B225,"*木*"),"木","")</f>
        <v/>
      </c>
      <c r="E225" t="str">
        <f>IF(COUNTIF(入力!B225,"*金*"),"金","")</f>
        <v/>
      </c>
      <c r="F225" t="str">
        <f>IF(COUNTIF(入力!B225,"*土*"),"土","")</f>
        <v/>
      </c>
      <c r="G225" t="str">
        <f>IF(COUNTIF(入力!B225,"*日*"),"日","")</f>
        <v/>
      </c>
      <c r="H225" t="str">
        <f t="shared" si="46"/>
        <v/>
      </c>
      <c r="I225" t="str">
        <f t="shared" si="47"/>
        <v/>
      </c>
      <c r="J225" t="str">
        <f t="shared" si="48"/>
        <v/>
      </c>
      <c r="K225" t="str">
        <f t="shared" si="49"/>
        <v/>
      </c>
      <c r="L225" t="str">
        <f t="shared" si="50"/>
        <v/>
      </c>
      <c r="M225" t="str">
        <f t="shared" si="51"/>
        <v/>
      </c>
      <c r="N225" t="str">
        <f t="shared" si="52"/>
        <v/>
      </c>
      <c r="O225" t="str">
        <f t="shared" si="53"/>
        <v/>
      </c>
      <c r="P225" t="str">
        <f t="shared" si="54"/>
        <v/>
      </c>
      <c r="Q225" t="str">
        <f t="shared" si="55"/>
        <v/>
      </c>
      <c r="R225" t="str">
        <f t="shared" si="56"/>
        <v/>
      </c>
      <c r="S225" t="str">
        <f t="shared" si="57"/>
        <v/>
      </c>
      <c r="T225" t="str">
        <f t="shared" si="58"/>
        <v/>
      </c>
      <c r="U225" t="str">
        <f t="shared" si="59"/>
        <v/>
      </c>
      <c r="W225" t="str">
        <f t="shared" si="60"/>
        <v>不定</v>
      </c>
    </row>
    <row r="226" spans="1:23">
      <c r="A226" t="str">
        <f>IF(COUNTIF(入力!B226,"*月*"),"月","")</f>
        <v/>
      </c>
      <c r="B226" t="str">
        <f>IF(COUNTIF(入力!B226,"*火*"),"火","")</f>
        <v/>
      </c>
      <c r="C226" t="str">
        <f>IF(COUNTIF(入力!B226,"*水*"),"水","")</f>
        <v/>
      </c>
      <c r="D226" t="str">
        <f>IF(COUNTIF(入力!B226,"*木*"),"木","")</f>
        <v/>
      </c>
      <c r="E226" t="str">
        <f>IF(COUNTIF(入力!B226,"*金*"),"金","")</f>
        <v/>
      </c>
      <c r="F226" t="str">
        <f>IF(COUNTIF(入力!B226,"*土*"),"土","")</f>
        <v/>
      </c>
      <c r="G226" t="str">
        <f>IF(COUNTIF(入力!B226,"*日*"),"日","")</f>
        <v/>
      </c>
      <c r="H226" t="str">
        <f t="shared" si="46"/>
        <v/>
      </c>
      <c r="I226" t="str">
        <f t="shared" si="47"/>
        <v/>
      </c>
      <c r="J226" t="str">
        <f t="shared" si="48"/>
        <v/>
      </c>
      <c r="K226" t="str">
        <f t="shared" si="49"/>
        <v/>
      </c>
      <c r="L226" t="str">
        <f t="shared" si="50"/>
        <v/>
      </c>
      <c r="M226" t="str">
        <f t="shared" si="51"/>
        <v/>
      </c>
      <c r="N226" t="str">
        <f t="shared" si="52"/>
        <v/>
      </c>
      <c r="O226" t="str">
        <f t="shared" si="53"/>
        <v/>
      </c>
      <c r="P226" t="str">
        <f t="shared" si="54"/>
        <v/>
      </c>
      <c r="Q226" t="str">
        <f t="shared" si="55"/>
        <v/>
      </c>
      <c r="R226" t="str">
        <f t="shared" si="56"/>
        <v/>
      </c>
      <c r="S226" t="str">
        <f t="shared" si="57"/>
        <v/>
      </c>
      <c r="T226" t="str">
        <f t="shared" si="58"/>
        <v/>
      </c>
      <c r="U226" t="str">
        <f t="shared" si="59"/>
        <v/>
      </c>
      <c r="W226" t="str">
        <f t="shared" si="60"/>
        <v>不定</v>
      </c>
    </row>
    <row r="227" spans="1:23">
      <c r="A227" t="str">
        <f>IF(COUNTIF(入力!B227,"*月*"),"月","")</f>
        <v/>
      </c>
      <c r="B227" t="str">
        <f>IF(COUNTIF(入力!B227,"*火*"),"火","")</f>
        <v/>
      </c>
      <c r="C227" t="str">
        <f>IF(COUNTIF(入力!B227,"*水*"),"水","")</f>
        <v/>
      </c>
      <c r="D227" t="str">
        <f>IF(COUNTIF(入力!B227,"*木*"),"木","")</f>
        <v/>
      </c>
      <c r="E227" t="str">
        <f>IF(COUNTIF(入力!B227,"*金*"),"金","")</f>
        <v/>
      </c>
      <c r="F227" t="str">
        <f>IF(COUNTIF(入力!B227,"*土*"),"土","")</f>
        <v/>
      </c>
      <c r="G227" t="str">
        <f>IF(COUNTIF(入力!B227,"*日*"),"日","")</f>
        <v/>
      </c>
      <c r="H227" t="str">
        <f t="shared" si="46"/>
        <v/>
      </c>
      <c r="I227" t="str">
        <f t="shared" si="47"/>
        <v/>
      </c>
      <c r="J227" t="str">
        <f t="shared" si="48"/>
        <v/>
      </c>
      <c r="K227" t="str">
        <f t="shared" si="49"/>
        <v/>
      </c>
      <c r="L227" t="str">
        <f t="shared" si="50"/>
        <v/>
      </c>
      <c r="M227" t="str">
        <f t="shared" si="51"/>
        <v/>
      </c>
      <c r="N227" t="str">
        <f t="shared" si="52"/>
        <v/>
      </c>
      <c r="O227" t="str">
        <f t="shared" si="53"/>
        <v/>
      </c>
      <c r="P227" t="str">
        <f t="shared" si="54"/>
        <v/>
      </c>
      <c r="Q227" t="str">
        <f t="shared" si="55"/>
        <v/>
      </c>
      <c r="R227" t="str">
        <f t="shared" si="56"/>
        <v/>
      </c>
      <c r="S227" t="str">
        <f t="shared" si="57"/>
        <v/>
      </c>
      <c r="T227" t="str">
        <f t="shared" si="58"/>
        <v/>
      </c>
      <c r="U227" t="str">
        <f t="shared" si="59"/>
        <v/>
      </c>
      <c r="W227" t="str">
        <f t="shared" si="60"/>
        <v>不定</v>
      </c>
    </row>
    <row r="228" spans="1:23">
      <c r="A228" t="str">
        <f>IF(COUNTIF(入力!B228,"*月*"),"月","")</f>
        <v/>
      </c>
      <c r="B228" t="str">
        <f>IF(COUNTIF(入力!B228,"*火*"),"火","")</f>
        <v/>
      </c>
      <c r="C228" t="str">
        <f>IF(COUNTIF(入力!B228,"*水*"),"水","")</f>
        <v/>
      </c>
      <c r="D228" t="str">
        <f>IF(COUNTIF(入力!B228,"*木*"),"木","")</f>
        <v/>
      </c>
      <c r="E228" t="str">
        <f>IF(COUNTIF(入力!B228,"*金*"),"金","")</f>
        <v/>
      </c>
      <c r="F228" t="str">
        <f>IF(COUNTIF(入力!B228,"*土*"),"土","")</f>
        <v/>
      </c>
      <c r="G228" t="str">
        <f>IF(COUNTIF(入力!B228,"*日*"),"日","")</f>
        <v/>
      </c>
      <c r="H228" t="str">
        <f t="shared" si="46"/>
        <v/>
      </c>
      <c r="I228" t="str">
        <f t="shared" si="47"/>
        <v/>
      </c>
      <c r="J228" t="str">
        <f t="shared" si="48"/>
        <v/>
      </c>
      <c r="K228" t="str">
        <f t="shared" si="49"/>
        <v/>
      </c>
      <c r="L228" t="str">
        <f t="shared" si="50"/>
        <v/>
      </c>
      <c r="M228" t="str">
        <f t="shared" si="51"/>
        <v/>
      </c>
      <c r="N228" t="str">
        <f t="shared" si="52"/>
        <v/>
      </c>
      <c r="O228" t="str">
        <f t="shared" si="53"/>
        <v/>
      </c>
      <c r="P228" t="str">
        <f t="shared" si="54"/>
        <v/>
      </c>
      <c r="Q228" t="str">
        <f t="shared" si="55"/>
        <v/>
      </c>
      <c r="R228" t="str">
        <f t="shared" si="56"/>
        <v/>
      </c>
      <c r="S228" t="str">
        <f t="shared" si="57"/>
        <v/>
      </c>
      <c r="T228" t="str">
        <f t="shared" si="58"/>
        <v/>
      </c>
      <c r="U228" t="str">
        <f t="shared" si="59"/>
        <v/>
      </c>
      <c r="W228" t="str">
        <f t="shared" si="60"/>
        <v>不定</v>
      </c>
    </row>
    <row r="229" spans="1:23">
      <c r="A229" t="str">
        <f>IF(COUNTIF(入力!B229,"*月*"),"月","")</f>
        <v/>
      </c>
      <c r="B229" t="str">
        <f>IF(COUNTIF(入力!B229,"*火*"),"火","")</f>
        <v/>
      </c>
      <c r="C229" t="str">
        <f>IF(COUNTIF(入力!B229,"*水*"),"水","")</f>
        <v/>
      </c>
      <c r="D229" t="str">
        <f>IF(COUNTIF(入力!B229,"*木*"),"木","")</f>
        <v/>
      </c>
      <c r="E229" t="str">
        <f>IF(COUNTIF(入力!B229,"*金*"),"金","")</f>
        <v/>
      </c>
      <c r="F229" t="str">
        <f>IF(COUNTIF(入力!B229,"*土*"),"土","")</f>
        <v/>
      </c>
      <c r="G229" t="str">
        <f>IF(COUNTIF(入力!B229,"*日*"),"日","")</f>
        <v/>
      </c>
      <c r="H229" t="str">
        <f t="shared" si="46"/>
        <v/>
      </c>
      <c r="I229" t="str">
        <f t="shared" si="47"/>
        <v/>
      </c>
      <c r="J229" t="str">
        <f t="shared" si="48"/>
        <v/>
      </c>
      <c r="K229" t="str">
        <f t="shared" si="49"/>
        <v/>
      </c>
      <c r="L229" t="str">
        <f t="shared" si="50"/>
        <v/>
      </c>
      <c r="M229" t="str">
        <f t="shared" si="51"/>
        <v/>
      </c>
      <c r="N229" t="str">
        <f t="shared" si="52"/>
        <v/>
      </c>
      <c r="O229" t="str">
        <f t="shared" si="53"/>
        <v/>
      </c>
      <c r="P229" t="str">
        <f t="shared" si="54"/>
        <v/>
      </c>
      <c r="Q229" t="str">
        <f t="shared" si="55"/>
        <v/>
      </c>
      <c r="R229" t="str">
        <f t="shared" si="56"/>
        <v/>
      </c>
      <c r="S229" t="str">
        <f t="shared" si="57"/>
        <v/>
      </c>
      <c r="T229" t="str">
        <f t="shared" si="58"/>
        <v/>
      </c>
      <c r="U229" t="str">
        <f t="shared" si="59"/>
        <v/>
      </c>
      <c r="W229" t="str">
        <f t="shared" si="60"/>
        <v>不定</v>
      </c>
    </row>
    <row r="230" spans="1:23">
      <c r="A230" t="str">
        <f>IF(COUNTIF(入力!B230,"*月*"),"月","")</f>
        <v/>
      </c>
      <c r="B230" t="str">
        <f>IF(COUNTIF(入力!B230,"*火*"),"火","")</f>
        <v/>
      </c>
      <c r="C230" t="str">
        <f>IF(COUNTIF(入力!B230,"*水*"),"水","")</f>
        <v/>
      </c>
      <c r="D230" t="str">
        <f>IF(COUNTIF(入力!B230,"*木*"),"木","")</f>
        <v/>
      </c>
      <c r="E230" t="str">
        <f>IF(COUNTIF(入力!B230,"*金*"),"金","")</f>
        <v/>
      </c>
      <c r="F230" t="str">
        <f>IF(COUNTIF(入力!B230,"*土*"),"土","")</f>
        <v/>
      </c>
      <c r="G230" t="str">
        <f>IF(COUNTIF(入力!B230,"*日*"),"日","")</f>
        <v/>
      </c>
      <c r="H230" t="str">
        <f t="shared" si="46"/>
        <v/>
      </c>
      <c r="I230" t="str">
        <f t="shared" si="47"/>
        <v/>
      </c>
      <c r="J230" t="str">
        <f t="shared" si="48"/>
        <v/>
      </c>
      <c r="K230" t="str">
        <f t="shared" si="49"/>
        <v/>
      </c>
      <c r="L230" t="str">
        <f t="shared" si="50"/>
        <v/>
      </c>
      <c r="M230" t="str">
        <f t="shared" si="51"/>
        <v/>
      </c>
      <c r="N230" t="str">
        <f t="shared" si="52"/>
        <v/>
      </c>
      <c r="O230" t="str">
        <f t="shared" si="53"/>
        <v/>
      </c>
      <c r="P230" t="str">
        <f t="shared" si="54"/>
        <v/>
      </c>
      <c r="Q230" t="str">
        <f t="shared" si="55"/>
        <v/>
      </c>
      <c r="R230" t="str">
        <f t="shared" si="56"/>
        <v/>
      </c>
      <c r="S230" t="str">
        <f t="shared" si="57"/>
        <v/>
      </c>
      <c r="T230" t="str">
        <f t="shared" si="58"/>
        <v/>
      </c>
      <c r="U230" t="str">
        <f t="shared" si="59"/>
        <v/>
      </c>
      <c r="W230" t="str">
        <f t="shared" si="60"/>
        <v>不定</v>
      </c>
    </row>
    <row r="231" spans="1:23">
      <c r="A231" t="str">
        <f>IF(COUNTIF(入力!B231,"*月*"),"月","")</f>
        <v/>
      </c>
      <c r="B231" t="str">
        <f>IF(COUNTIF(入力!B231,"*火*"),"火","")</f>
        <v/>
      </c>
      <c r="C231" t="str">
        <f>IF(COUNTIF(入力!B231,"*水*"),"水","")</f>
        <v/>
      </c>
      <c r="D231" t="str">
        <f>IF(COUNTIF(入力!B231,"*木*"),"木","")</f>
        <v/>
      </c>
      <c r="E231" t="str">
        <f>IF(COUNTIF(入力!B231,"*金*"),"金","")</f>
        <v/>
      </c>
      <c r="F231" t="str">
        <f>IF(COUNTIF(入力!B231,"*土*"),"土","")</f>
        <v/>
      </c>
      <c r="G231" t="str">
        <f>IF(COUNTIF(入力!B231,"*日*"),"日","")</f>
        <v/>
      </c>
      <c r="H231" t="str">
        <f t="shared" si="46"/>
        <v/>
      </c>
      <c r="I231" t="str">
        <f t="shared" si="47"/>
        <v/>
      </c>
      <c r="J231" t="str">
        <f t="shared" si="48"/>
        <v/>
      </c>
      <c r="K231" t="str">
        <f t="shared" si="49"/>
        <v/>
      </c>
      <c r="L231" t="str">
        <f t="shared" si="50"/>
        <v/>
      </c>
      <c r="M231" t="str">
        <f t="shared" si="51"/>
        <v/>
      </c>
      <c r="N231" t="str">
        <f t="shared" si="52"/>
        <v/>
      </c>
      <c r="O231" t="str">
        <f t="shared" si="53"/>
        <v/>
      </c>
      <c r="P231" t="str">
        <f t="shared" si="54"/>
        <v/>
      </c>
      <c r="Q231" t="str">
        <f t="shared" si="55"/>
        <v/>
      </c>
      <c r="R231" t="str">
        <f t="shared" si="56"/>
        <v/>
      </c>
      <c r="S231" t="str">
        <f t="shared" si="57"/>
        <v/>
      </c>
      <c r="T231" t="str">
        <f t="shared" si="58"/>
        <v/>
      </c>
      <c r="U231" t="str">
        <f t="shared" si="59"/>
        <v/>
      </c>
      <c r="W231" t="str">
        <f t="shared" si="60"/>
        <v>不定</v>
      </c>
    </row>
    <row r="232" spans="1:23">
      <c r="A232" t="str">
        <f>IF(COUNTIF(入力!B232,"*月*"),"月","")</f>
        <v/>
      </c>
      <c r="B232" t="str">
        <f>IF(COUNTIF(入力!B232,"*火*"),"火","")</f>
        <v/>
      </c>
      <c r="C232" t="str">
        <f>IF(COUNTIF(入力!B232,"*水*"),"水","")</f>
        <v/>
      </c>
      <c r="D232" t="str">
        <f>IF(COUNTIF(入力!B232,"*木*"),"木","")</f>
        <v/>
      </c>
      <c r="E232" t="str">
        <f>IF(COUNTIF(入力!B232,"*金*"),"金","")</f>
        <v/>
      </c>
      <c r="F232" t="str">
        <f>IF(COUNTIF(入力!B232,"*土*"),"土","")</f>
        <v/>
      </c>
      <c r="G232" t="str">
        <f>IF(COUNTIF(入力!B232,"*日*"),"日","")</f>
        <v/>
      </c>
      <c r="H232" t="str">
        <f t="shared" si="46"/>
        <v/>
      </c>
      <c r="I232" t="str">
        <f t="shared" si="47"/>
        <v/>
      </c>
      <c r="J232" t="str">
        <f t="shared" si="48"/>
        <v/>
      </c>
      <c r="K232" t="str">
        <f t="shared" si="49"/>
        <v/>
      </c>
      <c r="L232" t="str">
        <f t="shared" si="50"/>
        <v/>
      </c>
      <c r="M232" t="str">
        <f t="shared" si="51"/>
        <v/>
      </c>
      <c r="N232" t="str">
        <f t="shared" si="52"/>
        <v/>
      </c>
      <c r="O232" t="str">
        <f t="shared" si="53"/>
        <v/>
      </c>
      <c r="P232" t="str">
        <f t="shared" si="54"/>
        <v/>
      </c>
      <c r="Q232" t="str">
        <f t="shared" si="55"/>
        <v/>
      </c>
      <c r="R232" t="str">
        <f t="shared" si="56"/>
        <v/>
      </c>
      <c r="S232" t="str">
        <f t="shared" si="57"/>
        <v/>
      </c>
      <c r="T232" t="str">
        <f t="shared" si="58"/>
        <v/>
      </c>
      <c r="U232" t="str">
        <f t="shared" si="59"/>
        <v/>
      </c>
      <c r="W232" t="str">
        <f t="shared" si="60"/>
        <v>不定</v>
      </c>
    </row>
    <row r="233" spans="1:23">
      <c r="A233" t="str">
        <f>IF(COUNTIF(入力!B233,"*月*"),"月","")</f>
        <v/>
      </c>
      <c r="B233" t="str">
        <f>IF(COUNTIF(入力!B233,"*火*"),"火","")</f>
        <v/>
      </c>
      <c r="C233" t="str">
        <f>IF(COUNTIF(入力!B233,"*水*"),"水","")</f>
        <v/>
      </c>
      <c r="D233" t="str">
        <f>IF(COUNTIF(入力!B233,"*木*"),"木","")</f>
        <v/>
      </c>
      <c r="E233" t="str">
        <f>IF(COUNTIF(入力!B233,"*金*"),"金","")</f>
        <v/>
      </c>
      <c r="F233" t="str">
        <f>IF(COUNTIF(入力!B233,"*土*"),"土","")</f>
        <v/>
      </c>
      <c r="G233" t="str">
        <f>IF(COUNTIF(入力!B233,"*日*"),"日","")</f>
        <v/>
      </c>
      <c r="H233" t="str">
        <f t="shared" si="46"/>
        <v/>
      </c>
      <c r="I233" t="str">
        <f t="shared" si="47"/>
        <v/>
      </c>
      <c r="J233" t="str">
        <f t="shared" si="48"/>
        <v/>
      </c>
      <c r="K233" t="str">
        <f t="shared" si="49"/>
        <v/>
      </c>
      <c r="L233" t="str">
        <f t="shared" si="50"/>
        <v/>
      </c>
      <c r="M233" t="str">
        <f t="shared" si="51"/>
        <v/>
      </c>
      <c r="N233" t="str">
        <f t="shared" si="52"/>
        <v/>
      </c>
      <c r="O233" t="str">
        <f t="shared" si="53"/>
        <v/>
      </c>
      <c r="P233" t="str">
        <f t="shared" si="54"/>
        <v/>
      </c>
      <c r="Q233" t="str">
        <f t="shared" si="55"/>
        <v/>
      </c>
      <c r="R233" t="str">
        <f t="shared" si="56"/>
        <v/>
      </c>
      <c r="S233" t="str">
        <f t="shared" si="57"/>
        <v/>
      </c>
      <c r="T233" t="str">
        <f t="shared" si="58"/>
        <v/>
      </c>
      <c r="U233" t="str">
        <f t="shared" si="59"/>
        <v/>
      </c>
      <c r="W233" t="str">
        <f t="shared" si="60"/>
        <v>不定</v>
      </c>
    </row>
    <row r="234" spans="1:23">
      <c r="A234" t="str">
        <f>IF(COUNTIF(入力!B234,"*月*"),"月","")</f>
        <v/>
      </c>
      <c r="B234" t="str">
        <f>IF(COUNTIF(入力!B234,"*火*"),"火","")</f>
        <v/>
      </c>
      <c r="C234" t="str">
        <f>IF(COUNTIF(入力!B234,"*水*"),"水","")</f>
        <v/>
      </c>
      <c r="D234" t="str">
        <f>IF(COUNTIF(入力!B234,"*木*"),"木","")</f>
        <v/>
      </c>
      <c r="E234" t="str">
        <f>IF(COUNTIF(入力!B234,"*金*"),"金","")</f>
        <v/>
      </c>
      <c r="F234" t="str">
        <f>IF(COUNTIF(入力!B234,"*土*"),"土","")</f>
        <v/>
      </c>
      <c r="G234" t="str">
        <f>IF(COUNTIF(入力!B234,"*日*"),"日","")</f>
        <v/>
      </c>
      <c r="H234" t="str">
        <f t="shared" si="46"/>
        <v/>
      </c>
      <c r="I234" t="str">
        <f t="shared" si="47"/>
        <v/>
      </c>
      <c r="J234" t="str">
        <f t="shared" si="48"/>
        <v/>
      </c>
      <c r="K234" t="str">
        <f t="shared" si="49"/>
        <v/>
      </c>
      <c r="L234" t="str">
        <f t="shared" si="50"/>
        <v/>
      </c>
      <c r="M234" t="str">
        <f t="shared" si="51"/>
        <v/>
      </c>
      <c r="N234" t="str">
        <f t="shared" si="52"/>
        <v/>
      </c>
      <c r="O234" t="str">
        <f t="shared" si="53"/>
        <v/>
      </c>
      <c r="P234" t="str">
        <f t="shared" si="54"/>
        <v/>
      </c>
      <c r="Q234" t="str">
        <f t="shared" si="55"/>
        <v/>
      </c>
      <c r="R234" t="str">
        <f t="shared" si="56"/>
        <v/>
      </c>
      <c r="S234" t="str">
        <f t="shared" si="57"/>
        <v/>
      </c>
      <c r="T234" t="str">
        <f t="shared" si="58"/>
        <v/>
      </c>
      <c r="U234" t="str">
        <f t="shared" si="59"/>
        <v/>
      </c>
      <c r="W234" t="str">
        <f t="shared" si="60"/>
        <v>不定</v>
      </c>
    </row>
    <row r="235" spans="1:23">
      <c r="A235" t="str">
        <f>IF(COUNTIF(入力!B235,"*月*"),"月","")</f>
        <v/>
      </c>
      <c r="B235" t="str">
        <f>IF(COUNTIF(入力!B235,"*火*"),"火","")</f>
        <v/>
      </c>
      <c r="C235" t="str">
        <f>IF(COUNTIF(入力!B235,"*水*"),"水","")</f>
        <v/>
      </c>
      <c r="D235" t="str">
        <f>IF(COUNTIF(入力!B235,"*木*"),"木","")</f>
        <v/>
      </c>
      <c r="E235" t="str">
        <f>IF(COUNTIF(入力!B235,"*金*"),"金","")</f>
        <v/>
      </c>
      <c r="F235" t="str">
        <f>IF(COUNTIF(入力!B235,"*土*"),"土","")</f>
        <v/>
      </c>
      <c r="G235" t="str">
        <f>IF(COUNTIF(入力!B235,"*日*"),"日","")</f>
        <v/>
      </c>
      <c r="H235" t="str">
        <f t="shared" si="46"/>
        <v/>
      </c>
      <c r="I235" t="str">
        <f t="shared" si="47"/>
        <v/>
      </c>
      <c r="J235" t="str">
        <f t="shared" si="48"/>
        <v/>
      </c>
      <c r="K235" t="str">
        <f t="shared" si="49"/>
        <v/>
      </c>
      <c r="L235" t="str">
        <f t="shared" si="50"/>
        <v/>
      </c>
      <c r="M235" t="str">
        <f t="shared" si="51"/>
        <v/>
      </c>
      <c r="N235" t="str">
        <f t="shared" si="52"/>
        <v/>
      </c>
      <c r="O235" t="str">
        <f t="shared" si="53"/>
        <v/>
      </c>
      <c r="P235" t="str">
        <f t="shared" si="54"/>
        <v/>
      </c>
      <c r="Q235" t="str">
        <f t="shared" si="55"/>
        <v/>
      </c>
      <c r="R235" t="str">
        <f t="shared" si="56"/>
        <v/>
      </c>
      <c r="S235" t="str">
        <f t="shared" si="57"/>
        <v/>
      </c>
      <c r="T235" t="str">
        <f t="shared" si="58"/>
        <v/>
      </c>
      <c r="U235" t="str">
        <f t="shared" si="59"/>
        <v/>
      </c>
      <c r="W235" t="str">
        <f t="shared" si="60"/>
        <v>不定</v>
      </c>
    </row>
    <row r="236" spans="1:23">
      <c r="A236" t="str">
        <f>IF(COUNTIF(入力!B236,"*月*"),"月","")</f>
        <v/>
      </c>
      <c r="B236" t="str">
        <f>IF(COUNTIF(入力!B236,"*火*"),"火","")</f>
        <v/>
      </c>
      <c r="C236" t="str">
        <f>IF(COUNTIF(入力!B236,"*水*"),"水","")</f>
        <v/>
      </c>
      <c r="D236" t="str">
        <f>IF(COUNTIF(入力!B236,"*木*"),"木","")</f>
        <v/>
      </c>
      <c r="E236" t="str">
        <f>IF(COUNTIF(入力!B236,"*金*"),"金","")</f>
        <v/>
      </c>
      <c r="F236" t="str">
        <f>IF(COUNTIF(入力!B236,"*土*"),"土","")</f>
        <v/>
      </c>
      <c r="G236" t="str">
        <f>IF(COUNTIF(入力!B236,"*日*"),"日","")</f>
        <v/>
      </c>
      <c r="H236" t="str">
        <f t="shared" si="46"/>
        <v/>
      </c>
      <c r="I236" t="str">
        <f t="shared" si="47"/>
        <v/>
      </c>
      <c r="J236" t="str">
        <f t="shared" si="48"/>
        <v/>
      </c>
      <c r="K236" t="str">
        <f t="shared" si="49"/>
        <v/>
      </c>
      <c r="L236" t="str">
        <f t="shared" si="50"/>
        <v/>
      </c>
      <c r="M236" t="str">
        <f t="shared" si="51"/>
        <v/>
      </c>
      <c r="N236" t="str">
        <f t="shared" si="52"/>
        <v/>
      </c>
      <c r="O236" t="str">
        <f t="shared" si="53"/>
        <v/>
      </c>
      <c r="P236" t="str">
        <f t="shared" si="54"/>
        <v/>
      </c>
      <c r="Q236" t="str">
        <f t="shared" si="55"/>
        <v/>
      </c>
      <c r="R236" t="str">
        <f t="shared" si="56"/>
        <v/>
      </c>
      <c r="S236" t="str">
        <f t="shared" si="57"/>
        <v/>
      </c>
      <c r="T236" t="str">
        <f t="shared" si="58"/>
        <v/>
      </c>
      <c r="U236" t="str">
        <f t="shared" si="59"/>
        <v/>
      </c>
      <c r="W236" t="str">
        <f t="shared" si="60"/>
        <v>不定</v>
      </c>
    </row>
    <row r="237" spans="1:23">
      <c r="A237" t="str">
        <f>IF(COUNTIF(入力!B237,"*月*"),"月","")</f>
        <v/>
      </c>
      <c r="B237" t="str">
        <f>IF(COUNTIF(入力!B237,"*火*"),"火","")</f>
        <v/>
      </c>
      <c r="C237" t="str">
        <f>IF(COUNTIF(入力!B237,"*水*"),"水","")</f>
        <v/>
      </c>
      <c r="D237" t="str">
        <f>IF(COUNTIF(入力!B237,"*木*"),"木","")</f>
        <v/>
      </c>
      <c r="E237" t="str">
        <f>IF(COUNTIF(入力!B237,"*金*"),"金","")</f>
        <v/>
      </c>
      <c r="F237" t="str">
        <f>IF(COUNTIF(入力!B237,"*土*"),"土","")</f>
        <v/>
      </c>
      <c r="G237" t="str">
        <f>IF(COUNTIF(入力!B237,"*日*"),"日","")</f>
        <v/>
      </c>
      <c r="H237" t="str">
        <f t="shared" si="46"/>
        <v/>
      </c>
      <c r="I237" t="str">
        <f t="shared" si="47"/>
        <v/>
      </c>
      <c r="J237" t="str">
        <f t="shared" si="48"/>
        <v/>
      </c>
      <c r="K237" t="str">
        <f t="shared" si="49"/>
        <v/>
      </c>
      <c r="L237" t="str">
        <f t="shared" si="50"/>
        <v/>
      </c>
      <c r="M237" t="str">
        <f t="shared" si="51"/>
        <v/>
      </c>
      <c r="N237" t="str">
        <f t="shared" si="52"/>
        <v/>
      </c>
      <c r="O237" t="str">
        <f t="shared" si="53"/>
        <v/>
      </c>
      <c r="P237" t="str">
        <f t="shared" si="54"/>
        <v/>
      </c>
      <c r="Q237" t="str">
        <f t="shared" si="55"/>
        <v/>
      </c>
      <c r="R237" t="str">
        <f t="shared" si="56"/>
        <v/>
      </c>
      <c r="S237" t="str">
        <f t="shared" si="57"/>
        <v/>
      </c>
      <c r="T237" t="str">
        <f t="shared" si="58"/>
        <v/>
      </c>
      <c r="U237" t="str">
        <f t="shared" si="59"/>
        <v/>
      </c>
      <c r="W237" t="str">
        <f t="shared" si="60"/>
        <v>不定</v>
      </c>
    </row>
    <row r="238" spans="1:23">
      <c r="A238" t="str">
        <f>IF(COUNTIF(入力!B238,"*月*"),"月","")</f>
        <v/>
      </c>
      <c r="B238" t="str">
        <f>IF(COUNTIF(入力!B238,"*火*"),"火","")</f>
        <v/>
      </c>
      <c r="C238" t="str">
        <f>IF(COUNTIF(入力!B238,"*水*"),"水","")</f>
        <v/>
      </c>
      <c r="D238" t="str">
        <f>IF(COUNTIF(入力!B238,"*木*"),"木","")</f>
        <v/>
      </c>
      <c r="E238" t="str">
        <f>IF(COUNTIF(入力!B238,"*金*"),"金","")</f>
        <v/>
      </c>
      <c r="F238" t="str">
        <f>IF(COUNTIF(入力!B238,"*土*"),"土","")</f>
        <v/>
      </c>
      <c r="G238" t="str">
        <f>IF(COUNTIF(入力!B238,"*日*"),"日","")</f>
        <v/>
      </c>
      <c r="H238" t="str">
        <f t="shared" si="46"/>
        <v/>
      </c>
      <c r="I238" t="str">
        <f t="shared" si="47"/>
        <v/>
      </c>
      <c r="J238" t="str">
        <f t="shared" si="48"/>
        <v/>
      </c>
      <c r="K238" t="str">
        <f t="shared" si="49"/>
        <v/>
      </c>
      <c r="L238" t="str">
        <f t="shared" si="50"/>
        <v/>
      </c>
      <c r="M238" t="str">
        <f t="shared" si="51"/>
        <v/>
      </c>
      <c r="N238" t="str">
        <f t="shared" si="52"/>
        <v/>
      </c>
      <c r="O238" t="str">
        <f t="shared" si="53"/>
        <v/>
      </c>
      <c r="P238" t="str">
        <f t="shared" si="54"/>
        <v/>
      </c>
      <c r="Q238" t="str">
        <f t="shared" si="55"/>
        <v/>
      </c>
      <c r="R238" t="str">
        <f t="shared" si="56"/>
        <v/>
      </c>
      <c r="S238" t="str">
        <f t="shared" si="57"/>
        <v/>
      </c>
      <c r="T238" t="str">
        <f t="shared" si="58"/>
        <v/>
      </c>
      <c r="U238" t="str">
        <f t="shared" si="59"/>
        <v/>
      </c>
      <c r="W238" t="str">
        <f t="shared" si="60"/>
        <v>不定</v>
      </c>
    </row>
    <row r="239" spans="1:23">
      <c r="A239" t="str">
        <f>IF(COUNTIF(入力!B239,"*月*"),"月","")</f>
        <v/>
      </c>
      <c r="B239" t="str">
        <f>IF(COUNTIF(入力!B239,"*火*"),"火","")</f>
        <v/>
      </c>
      <c r="C239" t="str">
        <f>IF(COUNTIF(入力!B239,"*水*"),"水","")</f>
        <v/>
      </c>
      <c r="D239" t="str">
        <f>IF(COUNTIF(入力!B239,"*木*"),"木","")</f>
        <v/>
      </c>
      <c r="E239" t="str">
        <f>IF(COUNTIF(入力!B239,"*金*"),"金","")</f>
        <v/>
      </c>
      <c r="F239" t="str">
        <f>IF(COUNTIF(入力!B239,"*土*"),"土","")</f>
        <v/>
      </c>
      <c r="G239" t="str">
        <f>IF(COUNTIF(入力!B239,"*日*"),"日","")</f>
        <v/>
      </c>
      <c r="H239" t="str">
        <f t="shared" si="46"/>
        <v/>
      </c>
      <c r="I239" t="str">
        <f t="shared" si="47"/>
        <v/>
      </c>
      <c r="J239" t="str">
        <f t="shared" si="48"/>
        <v/>
      </c>
      <c r="K239" t="str">
        <f t="shared" si="49"/>
        <v/>
      </c>
      <c r="L239" t="str">
        <f t="shared" si="50"/>
        <v/>
      </c>
      <c r="M239" t="str">
        <f t="shared" si="51"/>
        <v/>
      </c>
      <c r="N239" t="str">
        <f t="shared" si="52"/>
        <v/>
      </c>
      <c r="O239" t="str">
        <f t="shared" si="53"/>
        <v/>
      </c>
      <c r="P239" t="str">
        <f t="shared" si="54"/>
        <v/>
      </c>
      <c r="Q239" t="str">
        <f t="shared" si="55"/>
        <v/>
      </c>
      <c r="R239" t="str">
        <f t="shared" si="56"/>
        <v/>
      </c>
      <c r="S239" t="str">
        <f t="shared" si="57"/>
        <v/>
      </c>
      <c r="T239" t="str">
        <f t="shared" si="58"/>
        <v/>
      </c>
      <c r="U239" t="str">
        <f t="shared" si="59"/>
        <v/>
      </c>
      <c r="W239" t="str">
        <f t="shared" si="60"/>
        <v>不定</v>
      </c>
    </row>
    <row r="240" spans="1:23">
      <c r="A240" t="str">
        <f>IF(COUNTIF(入力!B240,"*月*"),"月","")</f>
        <v/>
      </c>
      <c r="B240" t="str">
        <f>IF(COUNTIF(入力!B240,"*火*"),"火","")</f>
        <v/>
      </c>
      <c r="C240" t="str">
        <f>IF(COUNTIF(入力!B240,"*水*"),"水","")</f>
        <v/>
      </c>
      <c r="D240" t="str">
        <f>IF(COUNTIF(入力!B240,"*木*"),"木","")</f>
        <v/>
      </c>
      <c r="E240" t="str">
        <f>IF(COUNTIF(入力!B240,"*金*"),"金","")</f>
        <v/>
      </c>
      <c r="F240" t="str">
        <f>IF(COUNTIF(入力!B240,"*土*"),"土","")</f>
        <v/>
      </c>
      <c r="G240" t="str">
        <f>IF(COUNTIF(入力!B240,"*日*"),"日","")</f>
        <v/>
      </c>
      <c r="H240" t="str">
        <f t="shared" si="46"/>
        <v/>
      </c>
      <c r="I240" t="str">
        <f t="shared" si="47"/>
        <v/>
      </c>
      <c r="J240" t="str">
        <f t="shared" si="48"/>
        <v/>
      </c>
      <c r="K240" t="str">
        <f t="shared" si="49"/>
        <v/>
      </c>
      <c r="L240" t="str">
        <f t="shared" si="50"/>
        <v/>
      </c>
      <c r="M240" t="str">
        <f t="shared" si="51"/>
        <v/>
      </c>
      <c r="N240" t="str">
        <f t="shared" si="52"/>
        <v/>
      </c>
      <c r="O240" t="str">
        <f t="shared" si="53"/>
        <v/>
      </c>
      <c r="P240" t="str">
        <f t="shared" si="54"/>
        <v/>
      </c>
      <c r="Q240" t="str">
        <f t="shared" si="55"/>
        <v/>
      </c>
      <c r="R240" t="str">
        <f t="shared" si="56"/>
        <v/>
      </c>
      <c r="S240" t="str">
        <f t="shared" si="57"/>
        <v/>
      </c>
      <c r="T240" t="str">
        <f t="shared" si="58"/>
        <v/>
      </c>
      <c r="U240" t="str">
        <f t="shared" si="59"/>
        <v/>
      </c>
      <c r="W240" t="str">
        <f t="shared" si="60"/>
        <v>不定</v>
      </c>
    </row>
    <row r="241" spans="1:23">
      <c r="A241" t="str">
        <f>IF(COUNTIF(入力!B241,"*月*"),"月","")</f>
        <v/>
      </c>
      <c r="B241" t="str">
        <f>IF(COUNTIF(入力!B241,"*火*"),"火","")</f>
        <v/>
      </c>
      <c r="C241" t="str">
        <f>IF(COUNTIF(入力!B241,"*水*"),"水","")</f>
        <v/>
      </c>
      <c r="D241" t="str">
        <f>IF(COUNTIF(入力!B241,"*木*"),"木","")</f>
        <v/>
      </c>
      <c r="E241" t="str">
        <f>IF(COUNTIF(入力!B241,"*金*"),"金","")</f>
        <v/>
      </c>
      <c r="F241" t="str">
        <f>IF(COUNTIF(入力!B241,"*土*"),"土","")</f>
        <v/>
      </c>
      <c r="G241" t="str">
        <f>IF(COUNTIF(入力!B241,"*日*"),"日","")</f>
        <v/>
      </c>
      <c r="H241" t="str">
        <f t="shared" si="46"/>
        <v/>
      </c>
      <c r="I241" t="str">
        <f t="shared" si="47"/>
        <v/>
      </c>
      <c r="J241" t="str">
        <f t="shared" si="48"/>
        <v/>
      </c>
      <c r="K241" t="str">
        <f t="shared" si="49"/>
        <v/>
      </c>
      <c r="L241" t="str">
        <f t="shared" si="50"/>
        <v/>
      </c>
      <c r="M241" t="str">
        <f t="shared" si="51"/>
        <v/>
      </c>
      <c r="N241" t="str">
        <f t="shared" si="52"/>
        <v/>
      </c>
      <c r="O241" t="str">
        <f t="shared" si="53"/>
        <v/>
      </c>
      <c r="P241" t="str">
        <f t="shared" si="54"/>
        <v/>
      </c>
      <c r="Q241" t="str">
        <f t="shared" si="55"/>
        <v/>
      </c>
      <c r="R241" t="str">
        <f t="shared" si="56"/>
        <v/>
      </c>
      <c r="S241" t="str">
        <f t="shared" si="57"/>
        <v/>
      </c>
      <c r="T241" t="str">
        <f t="shared" si="58"/>
        <v/>
      </c>
      <c r="U241" t="str">
        <f t="shared" si="59"/>
        <v/>
      </c>
      <c r="W241" t="str">
        <f t="shared" si="60"/>
        <v>不定</v>
      </c>
    </row>
    <row r="242" spans="1:23">
      <c r="A242" t="str">
        <f>IF(COUNTIF(入力!B242,"*月*"),"月","")</f>
        <v/>
      </c>
      <c r="B242" t="str">
        <f>IF(COUNTIF(入力!B242,"*火*"),"火","")</f>
        <v/>
      </c>
      <c r="C242" t="str">
        <f>IF(COUNTIF(入力!B242,"*水*"),"水","")</f>
        <v/>
      </c>
      <c r="D242" t="str">
        <f>IF(COUNTIF(入力!B242,"*木*"),"木","")</f>
        <v/>
      </c>
      <c r="E242" t="str">
        <f>IF(COUNTIF(入力!B242,"*金*"),"金","")</f>
        <v/>
      </c>
      <c r="F242" t="str">
        <f>IF(COUNTIF(入力!B242,"*土*"),"土","")</f>
        <v/>
      </c>
      <c r="G242" t="str">
        <f>IF(COUNTIF(入力!B242,"*日*"),"日","")</f>
        <v/>
      </c>
      <c r="H242" t="str">
        <f t="shared" si="46"/>
        <v/>
      </c>
      <c r="I242" t="str">
        <f t="shared" si="47"/>
        <v/>
      </c>
      <c r="J242" t="str">
        <f t="shared" si="48"/>
        <v/>
      </c>
      <c r="K242" t="str">
        <f t="shared" si="49"/>
        <v/>
      </c>
      <c r="L242" t="str">
        <f t="shared" si="50"/>
        <v/>
      </c>
      <c r="M242" t="str">
        <f t="shared" si="51"/>
        <v/>
      </c>
      <c r="N242" t="str">
        <f t="shared" si="52"/>
        <v/>
      </c>
      <c r="O242" t="str">
        <f t="shared" si="53"/>
        <v/>
      </c>
      <c r="P242" t="str">
        <f t="shared" si="54"/>
        <v/>
      </c>
      <c r="Q242" t="str">
        <f t="shared" si="55"/>
        <v/>
      </c>
      <c r="R242" t="str">
        <f t="shared" si="56"/>
        <v/>
      </c>
      <c r="S242" t="str">
        <f t="shared" si="57"/>
        <v/>
      </c>
      <c r="T242" t="str">
        <f t="shared" si="58"/>
        <v/>
      </c>
      <c r="U242" t="str">
        <f t="shared" si="59"/>
        <v/>
      </c>
      <c r="W242" t="str">
        <f t="shared" si="60"/>
        <v>不定</v>
      </c>
    </row>
    <row r="243" spans="1:23">
      <c r="A243" t="str">
        <f>IF(COUNTIF(入力!B243,"*月*"),"月","")</f>
        <v/>
      </c>
      <c r="B243" t="str">
        <f>IF(COUNTIF(入力!B243,"*火*"),"火","")</f>
        <v/>
      </c>
      <c r="C243" t="str">
        <f>IF(COUNTIF(入力!B243,"*水*"),"水","")</f>
        <v/>
      </c>
      <c r="D243" t="str">
        <f>IF(COUNTIF(入力!B243,"*木*"),"木","")</f>
        <v/>
      </c>
      <c r="E243" t="str">
        <f>IF(COUNTIF(入力!B243,"*金*"),"金","")</f>
        <v/>
      </c>
      <c r="F243" t="str">
        <f>IF(COUNTIF(入力!B243,"*土*"),"土","")</f>
        <v/>
      </c>
      <c r="G243" t="str">
        <f>IF(COUNTIF(入力!B243,"*日*"),"日","")</f>
        <v/>
      </c>
      <c r="H243" t="str">
        <f t="shared" si="46"/>
        <v/>
      </c>
      <c r="I243" t="str">
        <f t="shared" si="47"/>
        <v/>
      </c>
      <c r="J243" t="str">
        <f t="shared" si="48"/>
        <v/>
      </c>
      <c r="K243" t="str">
        <f t="shared" si="49"/>
        <v/>
      </c>
      <c r="L243" t="str">
        <f t="shared" si="50"/>
        <v/>
      </c>
      <c r="M243" t="str">
        <f t="shared" si="51"/>
        <v/>
      </c>
      <c r="N243" t="str">
        <f t="shared" si="52"/>
        <v/>
      </c>
      <c r="O243" t="str">
        <f t="shared" si="53"/>
        <v/>
      </c>
      <c r="P243" t="str">
        <f t="shared" si="54"/>
        <v/>
      </c>
      <c r="Q243" t="str">
        <f t="shared" si="55"/>
        <v/>
      </c>
      <c r="R243" t="str">
        <f t="shared" si="56"/>
        <v/>
      </c>
      <c r="S243" t="str">
        <f t="shared" si="57"/>
        <v/>
      </c>
      <c r="T243" t="str">
        <f t="shared" si="58"/>
        <v/>
      </c>
      <c r="U243" t="str">
        <f t="shared" si="59"/>
        <v/>
      </c>
      <c r="W243" t="str">
        <f t="shared" si="60"/>
        <v>不定</v>
      </c>
    </row>
    <row r="244" spans="1:23">
      <c r="A244" t="str">
        <f>IF(COUNTIF(入力!B244,"*月*"),"月","")</f>
        <v/>
      </c>
      <c r="B244" t="str">
        <f>IF(COUNTIF(入力!B244,"*火*"),"火","")</f>
        <v/>
      </c>
      <c r="C244" t="str">
        <f>IF(COUNTIF(入力!B244,"*水*"),"水","")</f>
        <v/>
      </c>
      <c r="D244" t="str">
        <f>IF(COUNTIF(入力!B244,"*木*"),"木","")</f>
        <v/>
      </c>
      <c r="E244" t="str">
        <f>IF(COUNTIF(入力!B244,"*金*"),"金","")</f>
        <v/>
      </c>
      <c r="F244" t="str">
        <f>IF(COUNTIF(入力!B244,"*土*"),"土","")</f>
        <v/>
      </c>
      <c r="G244" t="str">
        <f>IF(COUNTIF(入力!B244,"*日*"),"日","")</f>
        <v/>
      </c>
      <c r="H244" t="str">
        <f t="shared" si="46"/>
        <v/>
      </c>
      <c r="I244" t="str">
        <f t="shared" si="47"/>
        <v/>
      </c>
      <c r="J244" t="str">
        <f t="shared" si="48"/>
        <v/>
      </c>
      <c r="K244" t="str">
        <f t="shared" si="49"/>
        <v/>
      </c>
      <c r="L244" t="str">
        <f t="shared" si="50"/>
        <v/>
      </c>
      <c r="M244" t="str">
        <f t="shared" si="51"/>
        <v/>
      </c>
      <c r="N244" t="str">
        <f t="shared" si="52"/>
        <v/>
      </c>
      <c r="O244" t="str">
        <f t="shared" si="53"/>
        <v/>
      </c>
      <c r="P244" t="str">
        <f t="shared" si="54"/>
        <v/>
      </c>
      <c r="Q244" t="str">
        <f t="shared" si="55"/>
        <v/>
      </c>
      <c r="R244" t="str">
        <f t="shared" si="56"/>
        <v/>
      </c>
      <c r="S244" t="str">
        <f t="shared" si="57"/>
        <v/>
      </c>
      <c r="T244" t="str">
        <f t="shared" si="58"/>
        <v/>
      </c>
      <c r="U244" t="str">
        <f t="shared" si="59"/>
        <v/>
      </c>
      <c r="W244" t="str">
        <f t="shared" si="60"/>
        <v>不定</v>
      </c>
    </row>
    <row r="245" spans="1:23">
      <c r="A245" t="str">
        <f>IF(COUNTIF(入力!B245,"*月*"),"月","")</f>
        <v/>
      </c>
      <c r="B245" t="str">
        <f>IF(COUNTIF(入力!B245,"*火*"),"火","")</f>
        <v/>
      </c>
      <c r="C245" t="str">
        <f>IF(COUNTIF(入力!B245,"*水*"),"水","")</f>
        <v/>
      </c>
      <c r="D245" t="str">
        <f>IF(COUNTIF(入力!B245,"*木*"),"木","")</f>
        <v/>
      </c>
      <c r="E245" t="str">
        <f>IF(COUNTIF(入力!B245,"*金*"),"金","")</f>
        <v/>
      </c>
      <c r="F245" t="str">
        <f>IF(COUNTIF(入力!B245,"*土*"),"土","")</f>
        <v/>
      </c>
      <c r="G245" t="str">
        <f>IF(COUNTIF(入力!B245,"*日*"),"日","")</f>
        <v/>
      </c>
      <c r="H245" t="str">
        <f t="shared" si="46"/>
        <v/>
      </c>
      <c r="I245" t="str">
        <f t="shared" si="47"/>
        <v/>
      </c>
      <c r="J245" t="str">
        <f t="shared" si="48"/>
        <v/>
      </c>
      <c r="K245" t="str">
        <f t="shared" si="49"/>
        <v/>
      </c>
      <c r="L245" t="str">
        <f t="shared" si="50"/>
        <v/>
      </c>
      <c r="M245" t="str">
        <f t="shared" si="51"/>
        <v/>
      </c>
      <c r="N245" t="str">
        <f t="shared" si="52"/>
        <v/>
      </c>
      <c r="O245" t="str">
        <f t="shared" si="53"/>
        <v/>
      </c>
      <c r="P245" t="str">
        <f t="shared" si="54"/>
        <v/>
      </c>
      <c r="Q245" t="str">
        <f t="shared" si="55"/>
        <v/>
      </c>
      <c r="R245" t="str">
        <f t="shared" si="56"/>
        <v/>
      </c>
      <c r="S245" t="str">
        <f t="shared" si="57"/>
        <v/>
      </c>
      <c r="T245" t="str">
        <f t="shared" si="58"/>
        <v/>
      </c>
      <c r="U245" t="str">
        <f t="shared" si="59"/>
        <v/>
      </c>
      <c r="W245" t="str">
        <f t="shared" si="60"/>
        <v>不定</v>
      </c>
    </row>
    <row r="246" spans="1:23">
      <c r="A246" t="str">
        <f>IF(COUNTIF(入力!B246,"*月*"),"月","")</f>
        <v/>
      </c>
      <c r="B246" t="str">
        <f>IF(COUNTIF(入力!B246,"*火*"),"火","")</f>
        <v/>
      </c>
      <c r="C246" t="str">
        <f>IF(COUNTIF(入力!B246,"*水*"),"水","")</f>
        <v/>
      </c>
      <c r="D246" t="str">
        <f>IF(COUNTIF(入力!B246,"*木*"),"木","")</f>
        <v/>
      </c>
      <c r="E246" t="str">
        <f>IF(COUNTIF(入力!B246,"*金*"),"金","")</f>
        <v/>
      </c>
      <c r="F246" t="str">
        <f>IF(COUNTIF(入力!B246,"*土*"),"土","")</f>
        <v/>
      </c>
      <c r="G246" t="str">
        <f>IF(COUNTIF(入力!B246,"*日*"),"日","")</f>
        <v/>
      </c>
      <c r="H246" t="str">
        <f t="shared" si="46"/>
        <v/>
      </c>
      <c r="I246" t="str">
        <f t="shared" si="47"/>
        <v/>
      </c>
      <c r="J246" t="str">
        <f t="shared" si="48"/>
        <v/>
      </c>
      <c r="K246" t="str">
        <f t="shared" si="49"/>
        <v/>
      </c>
      <c r="L246" t="str">
        <f t="shared" si="50"/>
        <v/>
      </c>
      <c r="M246" t="str">
        <f t="shared" si="51"/>
        <v/>
      </c>
      <c r="N246" t="str">
        <f t="shared" si="52"/>
        <v/>
      </c>
      <c r="O246" t="str">
        <f t="shared" si="53"/>
        <v/>
      </c>
      <c r="P246" t="str">
        <f t="shared" si="54"/>
        <v/>
      </c>
      <c r="Q246" t="str">
        <f t="shared" si="55"/>
        <v/>
      </c>
      <c r="R246" t="str">
        <f t="shared" si="56"/>
        <v/>
      </c>
      <c r="S246" t="str">
        <f t="shared" si="57"/>
        <v/>
      </c>
      <c r="T246" t="str">
        <f t="shared" si="58"/>
        <v/>
      </c>
      <c r="U246" t="str">
        <f t="shared" si="59"/>
        <v/>
      </c>
      <c r="W246" t="str">
        <f t="shared" si="60"/>
        <v>不定</v>
      </c>
    </row>
    <row r="247" spans="1:23">
      <c r="A247" t="str">
        <f>IF(COUNTIF(入力!B247,"*月*"),"月","")</f>
        <v/>
      </c>
      <c r="B247" t="str">
        <f>IF(COUNTIF(入力!B247,"*火*"),"火","")</f>
        <v/>
      </c>
      <c r="C247" t="str">
        <f>IF(COUNTIF(入力!B247,"*水*"),"水","")</f>
        <v/>
      </c>
      <c r="D247" t="str">
        <f>IF(COUNTIF(入力!B247,"*木*"),"木","")</f>
        <v/>
      </c>
      <c r="E247" t="str">
        <f>IF(COUNTIF(入力!B247,"*金*"),"金","")</f>
        <v/>
      </c>
      <c r="F247" t="str">
        <f>IF(COUNTIF(入力!B247,"*土*"),"土","")</f>
        <v/>
      </c>
      <c r="G247" t="str">
        <f>IF(COUNTIF(入力!B247,"*日*"),"日","")</f>
        <v/>
      </c>
      <c r="H247" t="str">
        <f t="shared" si="46"/>
        <v/>
      </c>
      <c r="I247" t="str">
        <f t="shared" si="47"/>
        <v/>
      </c>
      <c r="J247" t="str">
        <f t="shared" si="48"/>
        <v/>
      </c>
      <c r="K247" t="str">
        <f t="shared" si="49"/>
        <v/>
      </c>
      <c r="L247" t="str">
        <f t="shared" si="50"/>
        <v/>
      </c>
      <c r="M247" t="str">
        <f t="shared" si="51"/>
        <v/>
      </c>
      <c r="N247" t="str">
        <f t="shared" si="52"/>
        <v/>
      </c>
      <c r="O247" t="str">
        <f t="shared" si="53"/>
        <v/>
      </c>
      <c r="P247" t="str">
        <f t="shared" si="54"/>
        <v/>
      </c>
      <c r="Q247" t="str">
        <f t="shared" si="55"/>
        <v/>
      </c>
      <c r="R247" t="str">
        <f t="shared" si="56"/>
        <v/>
      </c>
      <c r="S247" t="str">
        <f t="shared" si="57"/>
        <v/>
      </c>
      <c r="T247" t="str">
        <f t="shared" si="58"/>
        <v/>
      </c>
      <c r="U247" t="str">
        <f t="shared" si="59"/>
        <v/>
      </c>
      <c r="W247" t="str">
        <f t="shared" si="60"/>
        <v>不定</v>
      </c>
    </row>
    <row r="248" spans="1:23">
      <c r="A248" t="str">
        <f>IF(COUNTIF(入力!B248,"*月*"),"月","")</f>
        <v/>
      </c>
      <c r="B248" t="str">
        <f>IF(COUNTIF(入力!B248,"*火*"),"火","")</f>
        <v/>
      </c>
      <c r="C248" t="str">
        <f>IF(COUNTIF(入力!B248,"*水*"),"水","")</f>
        <v/>
      </c>
      <c r="D248" t="str">
        <f>IF(COUNTIF(入力!B248,"*木*"),"木","")</f>
        <v/>
      </c>
      <c r="E248" t="str">
        <f>IF(COUNTIF(入力!B248,"*金*"),"金","")</f>
        <v/>
      </c>
      <c r="F248" t="str">
        <f>IF(COUNTIF(入力!B248,"*土*"),"土","")</f>
        <v/>
      </c>
      <c r="G248" t="str">
        <f>IF(COUNTIF(入力!B248,"*日*"),"日","")</f>
        <v/>
      </c>
      <c r="H248" t="str">
        <f t="shared" si="46"/>
        <v/>
      </c>
      <c r="I248" t="str">
        <f t="shared" si="47"/>
        <v/>
      </c>
      <c r="J248" t="str">
        <f t="shared" si="48"/>
        <v/>
      </c>
      <c r="K248" t="str">
        <f t="shared" si="49"/>
        <v/>
      </c>
      <c r="L248" t="str">
        <f t="shared" si="50"/>
        <v/>
      </c>
      <c r="M248" t="str">
        <f t="shared" si="51"/>
        <v/>
      </c>
      <c r="N248" t="str">
        <f t="shared" si="52"/>
        <v/>
      </c>
      <c r="O248" t="str">
        <f t="shared" si="53"/>
        <v/>
      </c>
      <c r="P248" t="str">
        <f t="shared" si="54"/>
        <v/>
      </c>
      <c r="Q248" t="str">
        <f t="shared" si="55"/>
        <v/>
      </c>
      <c r="R248" t="str">
        <f t="shared" si="56"/>
        <v/>
      </c>
      <c r="S248" t="str">
        <f t="shared" si="57"/>
        <v/>
      </c>
      <c r="T248" t="str">
        <f t="shared" si="58"/>
        <v/>
      </c>
      <c r="U248" t="str">
        <f t="shared" si="59"/>
        <v/>
      </c>
      <c r="W248" t="str">
        <f t="shared" si="60"/>
        <v>不定</v>
      </c>
    </row>
    <row r="249" spans="1:23">
      <c r="A249" t="str">
        <f>IF(COUNTIF(入力!B249,"*月*"),"月","")</f>
        <v/>
      </c>
      <c r="B249" t="str">
        <f>IF(COUNTIF(入力!B249,"*火*"),"火","")</f>
        <v/>
      </c>
      <c r="C249" t="str">
        <f>IF(COUNTIF(入力!B249,"*水*"),"水","")</f>
        <v/>
      </c>
      <c r="D249" t="str">
        <f>IF(COUNTIF(入力!B249,"*木*"),"木","")</f>
        <v/>
      </c>
      <c r="E249" t="str">
        <f>IF(COUNTIF(入力!B249,"*金*"),"金","")</f>
        <v/>
      </c>
      <c r="F249" t="str">
        <f>IF(COUNTIF(入力!B249,"*土*"),"土","")</f>
        <v/>
      </c>
      <c r="G249" t="str">
        <f>IF(COUNTIF(入力!B249,"*日*"),"日","")</f>
        <v/>
      </c>
      <c r="H249" t="str">
        <f t="shared" si="46"/>
        <v/>
      </c>
      <c r="I249" t="str">
        <f t="shared" si="47"/>
        <v/>
      </c>
      <c r="J249" t="str">
        <f t="shared" si="48"/>
        <v/>
      </c>
      <c r="K249" t="str">
        <f t="shared" si="49"/>
        <v/>
      </c>
      <c r="L249" t="str">
        <f t="shared" si="50"/>
        <v/>
      </c>
      <c r="M249" t="str">
        <f t="shared" si="51"/>
        <v/>
      </c>
      <c r="N249" t="str">
        <f t="shared" si="52"/>
        <v/>
      </c>
      <c r="O249" t="str">
        <f t="shared" si="53"/>
        <v/>
      </c>
      <c r="P249" t="str">
        <f t="shared" si="54"/>
        <v/>
      </c>
      <c r="Q249" t="str">
        <f t="shared" si="55"/>
        <v/>
      </c>
      <c r="R249" t="str">
        <f t="shared" si="56"/>
        <v/>
      </c>
      <c r="S249" t="str">
        <f t="shared" si="57"/>
        <v/>
      </c>
      <c r="T249" t="str">
        <f t="shared" si="58"/>
        <v/>
      </c>
      <c r="U249" t="str">
        <f t="shared" si="59"/>
        <v/>
      </c>
      <c r="W249" t="str">
        <f t="shared" si="60"/>
        <v>不定</v>
      </c>
    </row>
    <row r="250" spans="1:23">
      <c r="A250" t="str">
        <f>IF(COUNTIF(入力!B250,"*月*"),"月","")</f>
        <v/>
      </c>
      <c r="B250" t="str">
        <f>IF(COUNTIF(入力!B250,"*火*"),"火","")</f>
        <v/>
      </c>
      <c r="C250" t="str">
        <f>IF(COUNTIF(入力!B250,"*水*"),"水","")</f>
        <v/>
      </c>
      <c r="D250" t="str">
        <f>IF(COUNTIF(入力!B250,"*木*"),"木","")</f>
        <v/>
      </c>
      <c r="E250" t="str">
        <f>IF(COUNTIF(入力!B250,"*金*"),"金","")</f>
        <v/>
      </c>
      <c r="F250" t="str">
        <f>IF(COUNTIF(入力!B250,"*土*"),"土","")</f>
        <v/>
      </c>
      <c r="G250" t="str">
        <f>IF(COUNTIF(入力!B250,"*日*"),"日","")</f>
        <v/>
      </c>
      <c r="H250" t="str">
        <f t="shared" si="46"/>
        <v/>
      </c>
      <c r="I250" t="str">
        <f t="shared" si="47"/>
        <v/>
      </c>
      <c r="J250" t="str">
        <f t="shared" si="48"/>
        <v/>
      </c>
      <c r="K250" t="str">
        <f t="shared" si="49"/>
        <v/>
      </c>
      <c r="L250" t="str">
        <f t="shared" si="50"/>
        <v/>
      </c>
      <c r="M250" t="str">
        <f t="shared" si="51"/>
        <v/>
      </c>
      <c r="N250" t="str">
        <f t="shared" si="52"/>
        <v/>
      </c>
      <c r="O250" t="str">
        <f t="shared" si="53"/>
        <v/>
      </c>
      <c r="P250" t="str">
        <f t="shared" si="54"/>
        <v/>
      </c>
      <c r="Q250" t="str">
        <f t="shared" si="55"/>
        <v/>
      </c>
      <c r="R250" t="str">
        <f t="shared" si="56"/>
        <v/>
      </c>
      <c r="S250" t="str">
        <f t="shared" si="57"/>
        <v/>
      </c>
      <c r="T250" t="str">
        <f t="shared" si="58"/>
        <v/>
      </c>
      <c r="U250" t="str">
        <f t="shared" si="59"/>
        <v/>
      </c>
      <c r="W250" t="str">
        <f t="shared" si="60"/>
        <v>不定</v>
      </c>
    </row>
    <row r="251" spans="1:23">
      <c r="A251" t="str">
        <f>IF(COUNTIF(入力!B251,"*月*"),"月","")</f>
        <v/>
      </c>
      <c r="B251" t="str">
        <f>IF(COUNTIF(入力!B251,"*火*"),"火","")</f>
        <v/>
      </c>
      <c r="C251" t="str">
        <f>IF(COUNTIF(入力!B251,"*水*"),"水","")</f>
        <v/>
      </c>
      <c r="D251" t="str">
        <f>IF(COUNTIF(入力!B251,"*木*"),"木","")</f>
        <v/>
      </c>
      <c r="E251" t="str">
        <f>IF(COUNTIF(入力!B251,"*金*"),"金","")</f>
        <v/>
      </c>
      <c r="F251" t="str">
        <f>IF(COUNTIF(入力!B251,"*土*"),"土","")</f>
        <v/>
      </c>
      <c r="G251" t="str">
        <f>IF(COUNTIF(入力!B251,"*日*"),"日","")</f>
        <v/>
      </c>
      <c r="H251" t="str">
        <f t="shared" si="46"/>
        <v/>
      </c>
      <c r="I251" t="str">
        <f t="shared" si="47"/>
        <v/>
      </c>
      <c r="J251" t="str">
        <f t="shared" si="48"/>
        <v/>
      </c>
      <c r="K251" t="str">
        <f t="shared" si="49"/>
        <v/>
      </c>
      <c r="L251" t="str">
        <f t="shared" si="50"/>
        <v/>
      </c>
      <c r="M251" t="str">
        <f t="shared" si="51"/>
        <v/>
      </c>
      <c r="N251" t="str">
        <f t="shared" si="52"/>
        <v/>
      </c>
      <c r="O251" t="str">
        <f t="shared" si="53"/>
        <v/>
      </c>
      <c r="P251" t="str">
        <f t="shared" si="54"/>
        <v/>
      </c>
      <c r="Q251" t="str">
        <f t="shared" si="55"/>
        <v/>
      </c>
      <c r="R251" t="str">
        <f t="shared" si="56"/>
        <v/>
      </c>
      <c r="S251" t="str">
        <f t="shared" si="57"/>
        <v/>
      </c>
      <c r="T251" t="str">
        <f t="shared" si="58"/>
        <v/>
      </c>
      <c r="U251" t="str">
        <f t="shared" si="59"/>
        <v/>
      </c>
      <c r="W251" t="str">
        <f t="shared" si="60"/>
        <v>不定</v>
      </c>
    </row>
    <row r="252" spans="1:23">
      <c r="A252" t="str">
        <f>IF(COUNTIF(入力!B252,"*月*"),"月","")</f>
        <v/>
      </c>
      <c r="B252" t="str">
        <f>IF(COUNTIF(入力!B252,"*火*"),"火","")</f>
        <v/>
      </c>
      <c r="C252" t="str">
        <f>IF(COUNTIF(入力!B252,"*水*"),"水","")</f>
        <v/>
      </c>
      <c r="D252" t="str">
        <f>IF(COUNTIF(入力!B252,"*木*"),"木","")</f>
        <v/>
      </c>
      <c r="E252" t="str">
        <f>IF(COUNTIF(入力!B252,"*金*"),"金","")</f>
        <v/>
      </c>
      <c r="F252" t="str">
        <f>IF(COUNTIF(入力!B252,"*土*"),"土","")</f>
        <v/>
      </c>
      <c r="G252" t="str">
        <f>IF(COUNTIF(入力!B252,"*日*"),"日","")</f>
        <v/>
      </c>
      <c r="H252" t="str">
        <f t="shared" si="46"/>
        <v/>
      </c>
      <c r="I252" t="str">
        <f t="shared" si="47"/>
        <v/>
      </c>
      <c r="J252" t="str">
        <f t="shared" si="48"/>
        <v/>
      </c>
      <c r="K252" t="str">
        <f t="shared" si="49"/>
        <v/>
      </c>
      <c r="L252" t="str">
        <f t="shared" si="50"/>
        <v/>
      </c>
      <c r="M252" t="str">
        <f t="shared" si="51"/>
        <v/>
      </c>
      <c r="N252" t="str">
        <f t="shared" si="52"/>
        <v/>
      </c>
      <c r="O252" t="str">
        <f t="shared" si="53"/>
        <v/>
      </c>
      <c r="P252" t="str">
        <f t="shared" si="54"/>
        <v/>
      </c>
      <c r="Q252" t="str">
        <f t="shared" si="55"/>
        <v/>
      </c>
      <c r="R252" t="str">
        <f t="shared" si="56"/>
        <v/>
      </c>
      <c r="S252" t="str">
        <f t="shared" si="57"/>
        <v/>
      </c>
      <c r="T252" t="str">
        <f t="shared" si="58"/>
        <v/>
      </c>
      <c r="U252" t="str">
        <f t="shared" si="59"/>
        <v/>
      </c>
      <c r="W252" t="str">
        <f t="shared" si="60"/>
        <v>不定</v>
      </c>
    </row>
    <row r="253" spans="1:23">
      <c r="A253" t="str">
        <f>IF(COUNTIF(入力!B253,"*月*"),"月","")</f>
        <v/>
      </c>
      <c r="B253" t="str">
        <f>IF(COUNTIF(入力!B253,"*火*"),"火","")</f>
        <v/>
      </c>
      <c r="C253" t="str">
        <f>IF(COUNTIF(入力!B253,"*水*"),"水","")</f>
        <v/>
      </c>
      <c r="D253" t="str">
        <f>IF(COUNTIF(入力!B253,"*木*"),"木","")</f>
        <v/>
      </c>
      <c r="E253" t="str">
        <f>IF(COUNTIF(入力!B253,"*金*"),"金","")</f>
        <v/>
      </c>
      <c r="F253" t="str">
        <f>IF(COUNTIF(入力!B253,"*土*"),"土","")</f>
        <v/>
      </c>
      <c r="G253" t="str">
        <f>IF(COUNTIF(入力!B253,"*日*"),"日","")</f>
        <v/>
      </c>
      <c r="H253" t="str">
        <f t="shared" si="46"/>
        <v/>
      </c>
      <c r="I253" t="str">
        <f t="shared" si="47"/>
        <v/>
      </c>
      <c r="J253" t="str">
        <f t="shared" si="48"/>
        <v/>
      </c>
      <c r="K253" t="str">
        <f t="shared" si="49"/>
        <v/>
      </c>
      <c r="L253" t="str">
        <f t="shared" si="50"/>
        <v/>
      </c>
      <c r="M253" t="str">
        <f t="shared" si="51"/>
        <v/>
      </c>
      <c r="N253" t="str">
        <f t="shared" si="52"/>
        <v/>
      </c>
      <c r="O253" t="str">
        <f t="shared" si="53"/>
        <v/>
      </c>
      <c r="P253" t="str">
        <f t="shared" si="54"/>
        <v/>
      </c>
      <c r="Q253" t="str">
        <f t="shared" si="55"/>
        <v/>
      </c>
      <c r="R253" t="str">
        <f t="shared" si="56"/>
        <v/>
      </c>
      <c r="S253" t="str">
        <f t="shared" si="57"/>
        <v/>
      </c>
      <c r="T253" t="str">
        <f t="shared" si="58"/>
        <v/>
      </c>
      <c r="U253" t="str">
        <f t="shared" si="59"/>
        <v/>
      </c>
      <c r="W253" t="str">
        <f t="shared" si="60"/>
        <v>不定</v>
      </c>
    </row>
    <row r="254" spans="1:23">
      <c r="A254" t="str">
        <f>IF(COUNTIF(入力!B254,"*月*"),"月","")</f>
        <v/>
      </c>
      <c r="B254" t="str">
        <f>IF(COUNTIF(入力!B254,"*火*"),"火","")</f>
        <v/>
      </c>
      <c r="C254" t="str">
        <f>IF(COUNTIF(入力!B254,"*水*"),"水","")</f>
        <v/>
      </c>
      <c r="D254" t="str">
        <f>IF(COUNTIF(入力!B254,"*木*"),"木","")</f>
        <v/>
      </c>
      <c r="E254" t="str">
        <f>IF(COUNTIF(入力!B254,"*金*"),"金","")</f>
        <v/>
      </c>
      <c r="F254" t="str">
        <f>IF(COUNTIF(入力!B254,"*土*"),"土","")</f>
        <v/>
      </c>
      <c r="G254" t="str">
        <f>IF(COUNTIF(入力!B254,"*日*"),"日","")</f>
        <v/>
      </c>
      <c r="H254" t="str">
        <f t="shared" si="46"/>
        <v/>
      </c>
      <c r="I254" t="str">
        <f t="shared" si="47"/>
        <v/>
      </c>
      <c r="J254" t="str">
        <f t="shared" si="48"/>
        <v/>
      </c>
      <c r="K254" t="str">
        <f t="shared" si="49"/>
        <v/>
      </c>
      <c r="L254" t="str">
        <f t="shared" si="50"/>
        <v/>
      </c>
      <c r="M254" t="str">
        <f t="shared" si="51"/>
        <v/>
      </c>
      <c r="N254" t="str">
        <f t="shared" si="52"/>
        <v/>
      </c>
      <c r="O254" t="str">
        <f t="shared" si="53"/>
        <v/>
      </c>
      <c r="P254" t="str">
        <f t="shared" si="54"/>
        <v/>
      </c>
      <c r="Q254" t="str">
        <f t="shared" si="55"/>
        <v/>
      </c>
      <c r="R254" t="str">
        <f t="shared" si="56"/>
        <v/>
      </c>
      <c r="S254" t="str">
        <f t="shared" si="57"/>
        <v/>
      </c>
      <c r="T254" t="str">
        <f t="shared" si="58"/>
        <v/>
      </c>
      <c r="U254" t="str">
        <f t="shared" si="59"/>
        <v/>
      </c>
      <c r="W254" t="str">
        <f t="shared" si="60"/>
        <v>不定</v>
      </c>
    </row>
    <row r="255" spans="1:23">
      <c r="A255" t="str">
        <f>IF(COUNTIF(入力!B255,"*月*"),"月","")</f>
        <v/>
      </c>
      <c r="B255" t="str">
        <f>IF(COUNTIF(入力!B255,"*火*"),"火","")</f>
        <v/>
      </c>
      <c r="C255" t="str">
        <f>IF(COUNTIF(入力!B255,"*水*"),"水","")</f>
        <v/>
      </c>
      <c r="D255" t="str">
        <f>IF(COUNTIF(入力!B255,"*木*"),"木","")</f>
        <v/>
      </c>
      <c r="E255" t="str">
        <f>IF(COUNTIF(入力!B255,"*金*"),"金","")</f>
        <v/>
      </c>
      <c r="F255" t="str">
        <f>IF(COUNTIF(入力!B255,"*土*"),"土","")</f>
        <v/>
      </c>
      <c r="G255" t="str">
        <f>IF(COUNTIF(入力!B255,"*日*"),"日","")</f>
        <v/>
      </c>
      <c r="H255" t="str">
        <f t="shared" si="46"/>
        <v/>
      </c>
      <c r="I255" t="str">
        <f t="shared" si="47"/>
        <v/>
      </c>
      <c r="J255" t="str">
        <f t="shared" si="48"/>
        <v/>
      </c>
      <c r="K255" t="str">
        <f t="shared" si="49"/>
        <v/>
      </c>
      <c r="L255" t="str">
        <f t="shared" si="50"/>
        <v/>
      </c>
      <c r="M255" t="str">
        <f t="shared" si="51"/>
        <v/>
      </c>
      <c r="N255" t="str">
        <f t="shared" si="52"/>
        <v/>
      </c>
      <c r="O255" t="str">
        <f t="shared" si="53"/>
        <v/>
      </c>
      <c r="P255" t="str">
        <f t="shared" si="54"/>
        <v/>
      </c>
      <c r="Q255" t="str">
        <f t="shared" si="55"/>
        <v/>
      </c>
      <c r="R255" t="str">
        <f t="shared" si="56"/>
        <v/>
      </c>
      <c r="S255" t="str">
        <f t="shared" si="57"/>
        <v/>
      </c>
      <c r="T255" t="str">
        <f t="shared" si="58"/>
        <v/>
      </c>
      <c r="U255" t="str">
        <f t="shared" si="59"/>
        <v/>
      </c>
      <c r="W255" t="str">
        <f t="shared" si="60"/>
        <v>不定</v>
      </c>
    </row>
    <row r="256" spans="1:23">
      <c r="A256" t="str">
        <f>IF(COUNTIF(入力!B256,"*月*"),"月","")</f>
        <v/>
      </c>
      <c r="B256" t="str">
        <f>IF(COUNTIF(入力!B256,"*火*"),"火","")</f>
        <v/>
      </c>
      <c r="C256" t="str">
        <f>IF(COUNTIF(入力!B256,"*水*"),"水","")</f>
        <v/>
      </c>
      <c r="D256" t="str">
        <f>IF(COUNTIF(入力!B256,"*木*"),"木","")</f>
        <v/>
      </c>
      <c r="E256" t="str">
        <f>IF(COUNTIF(入力!B256,"*金*"),"金","")</f>
        <v/>
      </c>
      <c r="F256" t="str">
        <f>IF(COUNTIF(入力!B256,"*土*"),"土","")</f>
        <v/>
      </c>
      <c r="G256" t="str">
        <f>IF(COUNTIF(入力!B256,"*日*"),"日","")</f>
        <v/>
      </c>
      <c r="H256" t="str">
        <f t="shared" si="46"/>
        <v/>
      </c>
      <c r="I256" t="str">
        <f t="shared" si="47"/>
        <v/>
      </c>
      <c r="J256" t="str">
        <f t="shared" si="48"/>
        <v/>
      </c>
      <c r="K256" t="str">
        <f t="shared" si="49"/>
        <v/>
      </c>
      <c r="L256" t="str">
        <f t="shared" si="50"/>
        <v/>
      </c>
      <c r="M256" t="str">
        <f t="shared" si="51"/>
        <v/>
      </c>
      <c r="N256" t="str">
        <f t="shared" si="52"/>
        <v/>
      </c>
      <c r="O256" t="str">
        <f t="shared" si="53"/>
        <v/>
      </c>
      <c r="P256" t="str">
        <f t="shared" si="54"/>
        <v/>
      </c>
      <c r="Q256" t="str">
        <f t="shared" si="55"/>
        <v/>
      </c>
      <c r="R256" t="str">
        <f t="shared" si="56"/>
        <v/>
      </c>
      <c r="S256" t="str">
        <f t="shared" si="57"/>
        <v/>
      </c>
      <c r="T256" t="str">
        <f t="shared" si="58"/>
        <v/>
      </c>
      <c r="U256" t="str">
        <f t="shared" si="59"/>
        <v/>
      </c>
      <c r="W256" t="str">
        <f t="shared" si="60"/>
        <v>不定</v>
      </c>
    </row>
    <row r="257" spans="1:23">
      <c r="A257" t="str">
        <f>IF(COUNTIF(入力!B257,"*月*"),"月","")</f>
        <v/>
      </c>
      <c r="B257" t="str">
        <f>IF(COUNTIF(入力!B257,"*火*"),"火","")</f>
        <v/>
      </c>
      <c r="C257" t="str">
        <f>IF(COUNTIF(入力!B257,"*水*"),"水","")</f>
        <v/>
      </c>
      <c r="D257" t="str">
        <f>IF(COUNTIF(入力!B257,"*木*"),"木","")</f>
        <v/>
      </c>
      <c r="E257" t="str">
        <f>IF(COUNTIF(入力!B257,"*金*"),"金","")</f>
        <v/>
      </c>
      <c r="F257" t="str">
        <f>IF(COUNTIF(入力!B257,"*土*"),"土","")</f>
        <v/>
      </c>
      <c r="G257" t="str">
        <f>IF(COUNTIF(入力!B257,"*日*"),"日","")</f>
        <v/>
      </c>
      <c r="H257" t="str">
        <f t="shared" si="46"/>
        <v/>
      </c>
      <c r="I257" t="str">
        <f t="shared" si="47"/>
        <v/>
      </c>
      <c r="J257" t="str">
        <f t="shared" si="48"/>
        <v/>
      </c>
      <c r="K257" t="str">
        <f t="shared" si="49"/>
        <v/>
      </c>
      <c r="L257" t="str">
        <f t="shared" si="50"/>
        <v/>
      </c>
      <c r="M257" t="str">
        <f t="shared" si="51"/>
        <v/>
      </c>
      <c r="N257" t="str">
        <f t="shared" si="52"/>
        <v/>
      </c>
      <c r="O257" t="str">
        <f t="shared" si="53"/>
        <v/>
      </c>
      <c r="P257" t="str">
        <f t="shared" si="54"/>
        <v/>
      </c>
      <c r="Q257" t="str">
        <f t="shared" si="55"/>
        <v/>
      </c>
      <c r="R257" t="str">
        <f t="shared" si="56"/>
        <v/>
      </c>
      <c r="S257" t="str">
        <f t="shared" si="57"/>
        <v/>
      </c>
      <c r="T257" t="str">
        <f t="shared" si="58"/>
        <v/>
      </c>
      <c r="U257" t="str">
        <f t="shared" si="59"/>
        <v/>
      </c>
      <c r="W257" t="str">
        <f t="shared" si="60"/>
        <v>不定</v>
      </c>
    </row>
    <row r="258" spans="1:23">
      <c r="A258" t="str">
        <f>IF(COUNTIF(入力!B258,"*月*"),"月","")</f>
        <v/>
      </c>
      <c r="B258" t="str">
        <f>IF(COUNTIF(入力!B258,"*火*"),"火","")</f>
        <v/>
      </c>
      <c r="C258" t="str">
        <f>IF(COUNTIF(入力!B258,"*水*"),"水","")</f>
        <v/>
      </c>
      <c r="D258" t="str">
        <f>IF(COUNTIF(入力!B258,"*木*"),"木","")</f>
        <v/>
      </c>
      <c r="E258" t="str">
        <f>IF(COUNTIF(入力!B258,"*金*"),"金","")</f>
        <v/>
      </c>
      <c r="F258" t="str">
        <f>IF(COUNTIF(入力!B258,"*土*"),"土","")</f>
        <v/>
      </c>
      <c r="G258" t="str">
        <f>IF(COUNTIF(入力!B258,"*日*"),"日","")</f>
        <v/>
      </c>
      <c r="H258" t="str">
        <f t="shared" si="46"/>
        <v/>
      </c>
      <c r="I258" t="str">
        <f t="shared" si="47"/>
        <v/>
      </c>
      <c r="J258" t="str">
        <f t="shared" si="48"/>
        <v/>
      </c>
      <c r="K258" t="str">
        <f t="shared" si="49"/>
        <v/>
      </c>
      <c r="L258" t="str">
        <f t="shared" si="50"/>
        <v/>
      </c>
      <c r="M258" t="str">
        <f t="shared" si="51"/>
        <v/>
      </c>
      <c r="N258" t="str">
        <f t="shared" si="52"/>
        <v/>
      </c>
      <c r="O258" t="str">
        <f t="shared" si="53"/>
        <v/>
      </c>
      <c r="P258" t="str">
        <f t="shared" si="54"/>
        <v/>
      </c>
      <c r="Q258" t="str">
        <f t="shared" si="55"/>
        <v/>
      </c>
      <c r="R258" t="str">
        <f t="shared" si="56"/>
        <v/>
      </c>
      <c r="S258" t="str">
        <f t="shared" si="57"/>
        <v/>
      </c>
      <c r="T258" t="str">
        <f t="shared" si="58"/>
        <v/>
      </c>
      <c r="U258" t="str">
        <f t="shared" si="59"/>
        <v/>
      </c>
      <c r="W258" t="str">
        <f t="shared" si="60"/>
        <v>不定</v>
      </c>
    </row>
    <row r="259" spans="1:23">
      <c r="A259" t="str">
        <f>IF(COUNTIF(入力!B259,"*月*"),"月","")</f>
        <v/>
      </c>
      <c r="B259" t="str">
        <f>IF(COUNTIF(入力!B259,"*火*"),"火","")</f>
        <v/>
      </c>
      <c r="C259" t="str">
        <f>IF(COUNTIF(入力!B259,"*水*"),"水","")</f>
        <v/>
      </c>
      <c r="D259" t="str">
        <f>IF(COUNTIF(入力!B259,"*木*"),"木","")</f>
        <v/>
      </c>
      <c r="E259" t="str">
        <f>IF(COUNTIF(入力!B259,"*金*"),"金","")</f>
        <v/>
      </c>
      <c r="F259" t="str">
        <f>IF(COUNTIF(入力!B259,"*土*"),"土","")</f>
        <v/>
      </c>
      <c r="G259" t="str">
        <f>IF(COUNTIF(入力!B259,"*日*"),"日","")</f>
        <v/>
      </c>
      <c r="H259" t="str">
        <f t="shared" si="46"/>
        <v/>
      </c>
      <c r="I259" t="str">
        <f t="shared" si="47"/>
        <v/>
      </c>
      <c r="J259" t="str">
        <f t="shared" si="48"/>
        <v/>
      </c>
      <c r="K259" t="str">
        <f t="shared" si="49"/>
        <v/>
      </c>
      <c r="L259" t="str">
        <f t="shared" si="50"/>
        <v/>
      </c>
      <c r="M259" t="str">
        <f t="shared" si="51"/>
        <v/>
      </c>
      <c r="N259" t="str">
        <f t="shared" si="52"/>
        <v/>
      </c>
      <c r="O259" t="str">
        <f t="shared" si="53"/>
        <v/>
      </c>
      <c r="P259" t="str">
        <f t="shared" si="54"/>
        <v/>
      </c>
      <c r="Q259" t="str">
        <f t="shared" si="55"/>
        <v/>
      </c>
      <c r="R259" t="str">
        <f t="shared" si="56"/>
        <v/>
      </c>
      <c r="S259" t="str">
        <f t="shared" si="57"/>
        <v/>
      </c>
      <c r="T259" t="str">
        <f t="shared" si="58"/>
        <v/>
      </c>
      <c r="U259" t="str">
        <f t="shared" si="59"/>
        <v/>
      </c>
      <c r="W259" t="str">
        <f t="shared" si="60"/>
        <v>不定</v>
      </c>
    </row>
    <row r="260" spans="1:23">
      <c r="A260" t="str">
        <f>IF(COUNTIF(入力!B260,"*月*"),"月","")</f>
        <v/>
      </c>
      <c r="B260" t="str">
        <f>IF(COUNTIF(入力!B260,"*火*"),"火","")</f>
        <v/>
      </c>
      <c r="C260" t="str">
        <f>IF(COUNTIF(入力!B260,"*水*"),"水","")</f>
        <v/>
      </c>
      <c r="D260" t="str">
        <f>IF(COUNTIF(入力!B260,"*木*"),"木","")</f>
        <v/>
      </c>
      <c r="E260" t="str">
        <f>IF(COUNTIF(入力!B260,"*金*"),"金","")</f>
        <v/>
      </c>
      <c r="F260" t="str">
        <f>IF(COUNTIF(入力!B260,"*土*"),"土","")</f>
        <v/>
      </c>
      <c r="G260" t="str">
        <f>IF(COUNTIF(入力!B260,"*日*"),"日","")</f>
        <v/>
      </c>
      <c r="H260" t="str">
        <f t="shared" si="46"/>
        <v/>
      </c>
      <c r="I260" t="str">
        <f t="shared" si="47"/>
        <v/>
      </c>
      <c r="J260" t="str">
        <f t="shared" si="48"/>
        <v/>
      </c>
      <c r="K260" t="str">
        <f t="shared" si="49"/>
        <v/>
      </c>
      <c r="L260" t="str">
        <f t="shared" si="50"/>
        <v/>
      </c>
      <c r="M260" t="str">
        <f t="shared" si="51"/>
        <v/>
      </c>
      <c r="N260" t="str">
        <f t="shared" si="52"/>
        <v/>
      </c>
      <c r="O260" t="str">
        <f t="shared" si="53"/>
        <v/>
      </c>
      <c r="P260" t="str">
        <f t="shared" si="54"/>
        <v/>
      </c>
      <c r="Q260" t="str">
        <f t="shared" si="55"/>
        <v/>
      </c>
      <c r="R260" t="str">
        <f t="shared" si="56"/>
        <v/>
      </c>
      <c r="S260" t="str">
        <f t="shared" si="57"/>
        <v/>
      </c>
      <c r="T260" t="str">
        <f t="shared" si="58"/>
        <v/>
      </c>
      <c r="U260" t="str">
        <f t="shared" si="59"/>
        <v/>
      </c>
      <c r="W260" t="str">
        <f t="shared" si="60"/>
        <v>不定</v>
      </c>
    </row>
    <row r="261" spans="1:23">
      <c r="A261" t="str">
        <f>IF(COUNTIF(入力!B261,"*月*"),"月","")</f>
        <v/>
      </c>
      <c r="B261" t="str">
        <f>IF(COUNTIF(入力!B261,"*火*"),"火","")</f>
        <v/>
      </c>
      <c r="C261" t="str">
        <f>IF(COUNTIF(入力!B261,"*水*"),"水","")</f>
        <v/>
      </c>
      <c r="D261" t="str">
        <f>IF(COUNTIF(入力!B261,"*木*"),"木","")</f>
        <v/>
      </c>
      <c r="E261" t="str">
        <f>IF(COUNTIF(入力!B261,"*金*"),"金","")</f>
        <v/>
      </c>
      <c r="F261" t="str">
        <f>IF(COUNTIF(入力!B261,"*土*"),"土","")</f>
        <v/>
      </c>
      <c r="G261" t="str">
        <f>IF(COUNTIF(入力!B261,"*日*"),"日","")</f>
        <v/>
      </c>
      <c r="H261" t="str">
        <f t="shared" si="46"/>
        <v/>
      </c>
      <c r="I261" t="str">
        <f t="shared" si="47"/>
        <v/>
      </c>
      <c r="J261" t="str">
        <f t="shared" si="48"/>
        <v/>
      </c>
      <c r="K261" t="str">
        <f t="shared" si="49"/>
        <v/>
      </c>
      <c r="L261" t="str">
        <f t="shared" si="50"/>
        <v/>
      </c>
      <c r="M261" t="str">
        <f t="shared" si="51"/>
        <v/>
      </c>
      <c r="N261" t="str">
        <f t="shared" si="52"/>
        <v/>
      </c>
      <c r="O261" t="str">
        <f t="shared" si="53"/>
        <v/>
      </c>
      <c r="P261" t="str">
        <f t="shared" si="54"/>
        <v/>
      </c>
      <c r="Q261" t="str">
        <f t="shared" si="55"/>
        <v/>
      </c>
      <c r="R261" t="str">
        <f t="shared" si="56"/>
        <v/>
      </c>
      <c r="S261" t="str">
        <f t="shared" si="57"/>
        <v/>
      </c>
      <c r="T261" t="str">
        <f t="shared" si="58"/>
        <v/>
      </c>
      <c r="U261" t="str">
        <f t="shared" si="59"/>
        <v/>
      </c>
      <c r="W261" t="str">
        <f t="shared" si="60"/>
        <v>不定</v>
      </c>
    </row>
    <row r="262" spans="1:23">
      <c r="A262" t="str">
        <f>IF(COUNTIF(入力!B262,"*月*"),"月","")</f>
        <v/>
      </c>
      <c r="B262" t="str">
        <f>IF(COUNTIF(入力!B262,"*火*"),"火","")</f>
        <v/>
      </c>
      <c r="C262" t="str">
        <f>IF(COUNTIF(入力!B262,"*水*"),"水","")</f>
        <v/>
      </c>
      <c r="D262" t="str">
        <f>IF(COUNTIF(入力!B262,"*木*"),"木","")</f>
        <v/>
      </c>
      <c r="E262" t="str">
        <f>IF(COUNTIF(入力!B262,"*金*"),"金","")</f>
        <v/>
      </c>
      <c r="F262" t="str">
        <f>IF(COUNTIF(入力!B262,"*土*"),"土","")</f>
        <v/>
      </c>
      <c r="G262" t="str">
        <f>IF(COUNTIF(入力!B262,"*日*"),"日","")</f>
        <v/>
      </c>
      <c r="H262" t="str">
        <f t="shared" ref="H262:H325" si="61">CONCATENATE(A262,B262,C262,D262,E262,F262,G262)</f>
        <v/>
      </c>
      <c r="I262" t="str">
        <f t="shared" ref="I262:I325" si="62">LEFT(H262,1)</f>
        <v/>
      </c>
      <c r="J262" t="str">
        <f t="shared" ref="J262:J325" si="63">IF(K262="","","|")</f>
        <v/>
      </c>
      <c r="K262" t="str">
        <f t="shared" ref="K262:K325" si="64">MID(H262,2,1)</f>
        <v/>
      </c>
      <c r="L262" t="str">
        <f t="shared" ref="L262:L325" si="65">IF(M262="","","|")</f>
        <v/>
      </c>
      <c r="M262" t="str">
        <f t="shared" ref="M262:M325" si="66">MID(H262,3,1)</f>
        <v/>
      </c>
      <c r="N262" t="str">
        <f t="shared" ref="N262:N325" si="67">IF(O262="","","|")</f>
        <v/>
      </c>
      <c r="O262" t="str">
        <f t="shared" ref="O262:O325" si="68">MID(H262,4,1)</f>
        <v/>
      </c>
      <c r="P262" t="str">
        <f t="shared" ref="P262:P325" si="69">IF(Q262="","","|")</f>
        <v/>
      </c>
      <c r="Q262" t="str">
        <f t="shared" ref="Q262:Q325" si="70">MID(H262,5,1)</f>
        <v/>
      </c>
      <c r="R262" t="str">
        <f t="shared" ref="R262:R325" si="71">IF(S262="","","|")</f>
        <v/>
      </c>
      <c r="S262" t="str">
        <f t="shared" ref="S262:S325" si="72">MID(H262,6,1)</f>
        <v/>
      </c>
      <c r="T262" t="str">
        <f t="shared" ref="T262:T325" si="73">IF(U262="","","|")</f>
        <v/>
      </c>
      <c r="U262" t="str">
        <f t="shared" ref="U262:U325" si="74">MID(H262,7,1)</f>
        <v/>
      </c>
      <c r="W262" t="str">
        <f t="shared" ref="W262:W325" si="75">IF(CONCATENATE(I262,J262,K262,L262,M262,N262,O262,P262,Q262,R262,S262,T262,U262)="","不定",CONCATENATE(I262,J262,K262,L262,M262,N262,O262,P262,Q262,R262,S262,T262,U262))</f>
        <v>不定</v>
      </c>
    </row>
    <row r="263" spans="1:23">
      <c r="A263" t="str">
        <f>IF(COUNTIF(入力!B263,"*月*"),"月","")</f>
        <v/>
      </c>
      <c r="B263" t="str">
        <f>IF(COUNTIF(入力!B263,"*火*"),"火","")</f>
        <v/>
      </c>
      <c r="C263" t="str">
        <f>IF(COUNTIF(入力!B263,"*水*"),"水","")</f>
        <v/>
      </c>
      <c r="D263" t="str">
        <f>IF(COUNTIF(入力!B263,"*木*"),"木","")</f>
        <v/>
      </c>
      <c r="E263" t="str">
        <f>IF(COUNTIF(入力!B263,"*金*"),"金","")</f>
        <v/>
      </c>
      <c r="F263" t="str">
        <f>IF(COUNTIF(入力!B263,"*土*"),"土","")</f>
        <v/>
      </c>
      <c r="G263" t="str">
        <f>IF(COUNTIF(入力!B263,"*日*"),"日","")</f>
        <v/>
      </c>
      <c r="H263" t="str">
        <f t="shared" si="61"/>
        <v/>
      </c>
      <c r="I263" t="str">
        <f t="shared" si="62"/>
        <v/>
      </c>
      <c r="J263" t="str">
        <f t="shared" si="63"/>
        <v/>
      </c>
      <c r="K263" t="str">
        <f t="shared" si="64"/>
        <v/>
      </c>
      <c r="L263" t="str">
        <f t="shared" si="65"/>
        <v/>
      </c>
      <c r="M263" t="str">
        <f t="shared" si="66"/>
        <v/>
      </c>
      <c r="N263" t="str">
        <f t="shared" si="67"/>
        <v/>
      </c>
      <c r="O263" t="str">
        <f t="shared" si="68"/>
        <v/>
      </c>
      <c r="P263" t="str">
        <f t="shared" si="69"/>
        <v/>
      </c>
      <c r="Q263" t="str">
        <f t="shared" si="70"/>
        <v/>
      </c>
      <c r="R263" t="str">
        <f t="shared" si="71"/>
        <v/>
      </c>
      <c r="S263" t="str">
        <f t="shared" si="72"/>
        <v/>
      </c>
      <c r="T263" t="str">
        <f t="shared" si="73"/>
        <v/>
      </c>
      <c r="U263" t="str">
        <f t="shared" si="74"/>
        <v/>
      </c>
      <c r="W263" t="str">
        <f t="shared" si="75"/>
        <v>不定</v>
      </c>
    </row>
    <row r="264" spans="1:23">
      <c r="A264" t="str">
        <f>IF(COUNTIF(入力!B264,"*月*"),"月","")</f>
        <v/>
      </c>
      <c r="B264" t="str">
        <f>IF(COUNTIF(入力!B264,"*火*"),"火","")</f>
        <v/>
      </c>
      <c r="C264" t="str">
        <f>IF(COUNTIF(入力!B264,"*水*"),"水","")</f>
        <v/>
      </c>
      <c r="D264" t="str">
        <f>IF(COUNTIF(入力!B264,"*木*"),"木","")</f>
        <v/>
      </c>
      <c r="E264" t="str">
        <f>IF(COUNTIF(入力!B264,"*金*"),"金","")</f>
        <v/>
      </c>
      <c r="F264" t="str">
        <f>IF(COUNTIF(入力!B264,"*土*"),"土","")</f>
        <v/>
      </c>
      <c r="G264" t="str">
        <f>IF(COUNTIF(入力!B264,"*日*"),"日","")</f>
        <v/>
      </c>
      <c r="H264" t="str">
        <f t="shared" si="61"/>
        <v/>
      </c>
      <c r="I264" t="str">
        <f t="shared" si="62"/>
        <v/>
      </c>
      <c r="J264" t="str">
        <f t="shared" si="63"/>
        <v/>
      </c>
      <c r="K264" t="str">
        <f t="shared" si="64"/>
        <v/>
      </c>
      <c r="L264" t="str">
        <f t="shared" si="65"/>
        <v/>
      </c>
      <c r="M264" t="str">
        <f t="shared" si="66"/>
        <v/>
      </c>
      <c r="N264" t="str">
        <f t="shared" si="67"/>
        <v/>
      </c>
      <c r="O264" t="str">
        <f t="shared" si="68"/>
        <v/>
      </c>
      <c r="P264" t="str">
        <f t="shared" si="69"/>
        <v/>
      </c>
      <c r="Q264" t="str">
        <f t="shared" si="70"/>
        <v/>
      </c>
      <c r="R264" t="str">
        <f t="shared" si="71"/>
        <v/>
      </c>
      <c r="S264" t="str">
        <f t="shared" si="72"/>
        <v/>
      </c>
      <c r="T264" t="str">
        <f t="shared" si="73"/>
        <v/>
      </c>
      <c r="U264" t="str">
        <f t="shared" si="74"/>
        <v/>
      </c>
      <c r="W264" t="str">
        <f t="shared" si="75"/>
        <v>不定</v>
      </c>
    </row>
    <row r="265" spans="1:23">
      <c r="A265" t="str">
        <f>IF(COUNTIF(入力!B265,"*月*"),"月","")</f>
        <v/>
      </c>
      <c r="B265" t="str">
        <f>IF(COUNTIF(入力!B265,"*火*"),"火","")</f>
        <v/>
      </c>
      <c r="C265" t="str">
        <f>IF(COUNTIF(入力!B265,"*水*"),"水","")</f>
        <v/>
      </c>
      <c r="D265" t="str">
        <f>IF(COUNTIF(入力!B265,"*木*"),"木","")</f>
        <v/>
      </c>
      <c r="E265" t="str">
        <f>IF(COUNTIF(入力!B265,"*金*"),"金","")</f>
        <v/>
      </c>
      <c r="F265" t="str">
        <f>IF(COUNTIF(入力!B265,"*土*"),"土","")</f>
        <v/>
      </c>
      <c r="G265" t="str">
        <f>IF(COUNTIF(入力!B265,"*日*"),"日","")</f>
        <v/>
      </c>
      <c r="H265" t="str">
        <f t="shared" si="61"/>
        <v/>
      </c>
      <c r="I265" t="str">
        <f t="shared" si="62"/>
        <v/>
      </c>
      <c r="J265" t="str">
        <f t="shared" si="63"/>
        <v/>
      </c>
      <c r="K265" t="str">
        <f t="shared" si="64"/>
        <v/>
      </c>
      <c r="L265" t="str">
        <f t="shared" si="65"/>
        <v/>
      </c>
      <c r="M265" t="str">
        <f t="shared" si="66"/>
        <v/>
      </c>
      <c r="N265" t="str">
        <f t="shared" si="67"/>
        <v/>
      </c>
      <c r="O265" t="str">
        <f t="shared" si="68"/>
        <v/>
      </c>
      <c r="P265" t="str">
        <f t="shared" si="69"/>
        <v/>
      </c>
      <c r="Q265" t="str">
        <f t="shared" si="70"/>
        <v/>
      </c>
      <c r="R265" t="str">
        <f t="shared" si="71"/>
        <v/>
      </c>
      <c r="S265" t="str">
        <f t="shared" si="72"/>
        <v/>
      </c>
      <c r="T265" t="str">
        <f t="shared" si="73"/>
        <v/>
      </c>
      <c r="U265" t="str">
        <f t="shared" si="74"/>
        <v/>
      </c>
      <c r="W265" t="str">
        <f t="shared" si="75"/>
        <v>不定</v>
      </c>
    </row>
    <row r="266" spans="1:23">
      <c r="A266" t="str">
        <f>IF(COUNTIF(入力!B266,"*月*"),"月","")</f>
        <v/>
      </c>
      <c r="B266" t="str">
        <f>IF(COUNTIF(入力!B266,"*火*"),"火","")</f>
        <v/>
      </c>
      <c r="C266" t="str">
        <f>IF(COUNTIF(入力!B266,"*水*"),"水","")</f>
        <v/>
      </c>
      <c r="D266" t="str">
        <f>IF(COUNTIF(入力!B266,"*木*"),"木","")</f>
        <v/>
      </c>
      <c r="E266" t="str">
        <f>IF(COUNTIF(入力!B266,"*金*"),"金","")</f>
        <v/>
      </c>
      <c r="F266" t="str">
        <f>IF(COUNTIF(入力!B266,"*土*"),"土","")</f>
        <v/>
      </c>
      <c r="G266" t="str">
        <f>IF(COUNTIF(入力!B266,"*日*"),"日","")</f>
        <v/>
      </c>
      <c r="H266" t="str">
        <f t="shared" si="61"/>
        <v/>
      </c>
      <c r="I266" t="str">
        <f t="shared" si="62"/>
        <v/>
      </c>
      <c r="J266" t="str">
        <f t="shared" si="63"/>
        <v/>
      </c>
      <c r="K266" t="str">
        <f t="shared" si="64"/>
        <v/>
      </c>
      <c r="L266" t="str">
        <f t="shared" si="65"/>
        <v/>
      </c>
      <c r="M266" t="str">
        <f t="shared" si="66"/>
        <v/>
      </c>
      <c r="N266" t="str">
        <f t="shared" si="67"/>
        <v/>
      </c>
      <c r="O266" t="str">
        <f t="shared" si="68"/>
        <v/>
      </c>
      <c r="P266" t="str">
        <f t="shared" si="69"/>
        <v/>
      </c>
      <c r="Q266" t="str">
        <f t="shared" si="70"/>
        <v/>
      </c>
      <c r="R266" t="str">
        <f t="shared" si="71"/>
        <v/>
      </c>
      <c r="S266" t="str">
        <f t="shared" si="72"/>
        <v/>
      </c>
      <c r="T266" t="str">
        <f t="shared" si="73"/>
        <v/>
      </c>
      <c r="U266" t="str">
        <f t="shared" si="74"/>
        <v/>
      </c>
      <c r="W266" t="str">
        <f t="shared" si="75"/>
        <v>不定</v>
      </c>
    </row>
    <row r="267" spans="1:23">
      <c r="A267" t="str">
        <f>IF(COUNTIF(入力!B267,"*月*"),"月","")</f>
        <v/>
      </c>
      <c r="B267" t="str">
        <f>IF(COUNTIF(入力!B267,"*火*"),"火","")</f>
        <v/>
      </c>
      <c r="C267" t="str">
        <f>IF(COUNTIF(入力!B267,"*水*"),"水","")</f>
        <v/>
      </c>
      <c r="D267" t="str">
        <f>IF(COUNTIF(入力!B267,"*木*"),"木","")</f>
        <v/>
      </c>
      <c r="E267" t="str">
        <f>IF(COUNTIF(入力!B267,"*金*"),"金","")</f>
        <v/>
      </c>
      <c r="F267" t="str">
        <f>IF(COUNTIF(入力!B267,"*土*"),"土","")</f>
        <v/>
      </c>
      <c r="G267" t="str">
        <f>IF(COUNTIF(入力!B267,"*日*"),"日","")</f>
        <v/>
      </c>
      <c r="H267" t="str">
        <f t="shared" si="61"/>
        <v/>
      </c>
      <c r="I267" t="str">
        <f t="shared" si="62"/>
        <v/>
      </c>
      <c r="J267" t="str">
        <f t="shared" si="63"/>
        <v/>
      </c>
      <c r="K267" t="str">
        <f t="shared" si="64"/>
        <v/>
      </c>
      <c r="L267" t="str">
        <f t="shared" si="65"/>
        <v/>
      </c>
      <c r="M267" t="str">
        <f t="shared" si="66"/>
        <v/>
      </c>
      <c r="N267" t="str">
        <f t="shared" si="67"/>
        <v/>
      </c>
      <c r="O267" t="str">
        <f t="shared" si="68"/>
        <v/>
      </c>
      <c r="P267" t="str">
        <f t="shared" si="69"/>
        <v/>
      </c>
      <c r="Q267" t="str">
        <f t="shared" si="70"/>
        <v/>
      </c>
      <c r="R267" t="str">
        <f t="shared" si="71"/>
        <v/>
      </c>
      <c r="S267" t="str">
        <f t="shared" si="72"/>
        <v/>
      </c>
      <c r="T267" t="str">
        <f t="shared" si="73"/>
        <v/>
      </c>
      <c r="U267" t="str">
        <f t="shared" si="74"/>
        <v/>
      </c>
      <c r="W267" t="str">
        <f t="shared" si="75"/>
        <v>不定</v>
      </c>
    </row>
    <row r="268" spans="1:23">
      <c r="A268" t="str">
        <f>IF(COUNTIF(入力!B268,"*月*"),"月","")</f>
        <v/>
      </c>
      <c r="B268" t="str">
        <f>IF(COUNTIF(入力!B268,"*火*"),"火","")</f>
        <v/>
      </c>
      <c r="C268" t="str">
        <f>IF(COUNTIF(入力!B268,"*水*"),"水","")</f>
        <v/>
      </c>
      <c r="D268" t="str">
        <f>IF(COUNTIF(入力!B268,"*木*"),"木","")</f>
        <v/>
      </c>
      <c r="E268" t="str">
        <f>IF(COUNTIF(入力!B268,"*金*"),"金","")</f>
        <v/>
      </c>
      <c r="F268" t="str">
        <f>IF(COUNTIF(入力!B268,"*土*"),"土","")</f>
        <v/>
      </c>
      <c r="G268" t="str">
        <f>IF(COUNTIF(入力!B268,"*日*"),"日","")</f>
        <v/>
      </c>
      <c r="H268" t="str">
        <f t="shared" si="61"/>
        <v/>
      </c>
      <c r="I268" t="str">
        <f t="shared" si="62"/>
        <v/>
      </c>
      <c r="J268" t="str">
        <f t="shared" si="63"/>
        <v/>
      </c>
      <c r="K268" t="str">
        <f t="shared" si="64"/>
        <v/>
      </c>
      <c r="L268" t="str">
        <f t="shared" si="65"/>
        <v/>
      </c>
      <c r="M268" t="str">
        <f t="shared" si="66"/>
        <v/>
      </c>
      <c r="N268" t="str">
        <f t="shared" si="67"/>
        <v/>
      </c>
      <c r="O268" t="str">
        <f t="shared" si="68"/>
        <v/>
      </c>
      <c r="P268" t="str">
        <f t="shared" si="69"/>
        <v/>
      </c>
      <c r="Q268" t="str">
        <f t="shared" si="70"/>
        <v/>
      </c>
      <c r="R268" t="str">
        <f t="shared" si="71"/>
        <v/>
      </c>
      <c r="S268" t="str">
        <f t="shared" si="72"/>
        <v/>
      </c>
      <c r="T268" t="str">
        <f t="shared" si="73"/>
        <v/>
      </c>
      <c r="U268" t="str">
        <f t="shared" si="74"/>
        <v/>
      </c>
      <c r="W268" t="str">
        <f t="shared" si="75"/>
        <v>不定</v>
      </c>
    </row>
    <row r="269" spans="1:23">
      <c r="A269" t="str">
        <f>IF(COUNTIF(入力!B269,"*月*"),"月","")</f>
        <v/>
      </c>
      <c r="B269" t="str">
        <f>IF(COUNTIF(入力!B269,"*火*"),"火","")</f>
        <v/>
      </c>
      <c r="C269" t="str">
        <f>IF(COUNTIF(入力!B269,"*水*"),"水","")</f>
        <v/>
      </c>
      <c r="D269" t="str">
        <f>IF(COUNTIF(入力!B269,"*木*"),"木","")</f>
        <v/>
      </c>
      <c r="E269" t="str">
        <f>IF(COUNTIF(入力!B269,"*金*"),"金","")</f>
        <v/>
      </c>
      <c r="F269" t="str">
        <f>IF(COUNTIF(入力!B269,"*土*"),"土","")</f>
        <v/>
      </c>
      <c r="G269" t="str">
        <f>IF(COUNTIF(入力!B269,"*日*"),"日","")</f>
        <v/>
      </c>
      <c r="H269" t="str">
        <f t="shared" si="61"/>
        <v/>
      </c>
      <c r="I269" t="str">
        <f t="shared" si="62"/>
        <v/>
      </c>
      <c r="J269" t="str">
        <f t="shared" si="63"/>
        <v/>
      </c>
      <c r="K269" t="str">
        <f t="shared" si="64"/>
        <v/>
      </c>
      <c r="L269" t="str">
        <f t="shared" si="65"/>
        <v/>
      </c>
      <c r="M269" t="str">
        <f t="shared" si="66"/>
        <v/>
      </c>
      <c r="N269" t="str">
        <f t="shared" si="67"/>
        <v/>
      </c>
      <c r="O269" t="str">
        <f t="shared" si="68"/>
        <v/>
      </c>
      <c r="P269" t="str">
        <f t="shared" si="69"/>
        <v/>
      </c>
      <c r="Q269" t="str">
        <f t="shared" si="70"/>
        <v/>
      </c>
      <c r="R269" t="str">
        <f t="shared" si="71"/>
        <v/>
      </c>
      <c r="S269" t="str">
        <f t="shared" si="72"/>
        <v/>
      </c>
      <c r="T269" t="str">
        <f t="shared" si="73"/>
        <v/>
      </c>
      <c r="U269" t="str">
        <f t="shared" si="74"/>
        <v/>
      </c>
      <c r="W269" t="str">
        <f t="shared" si="75"/>
        <v>不定</v>
      </c>
    </row>
    <row r="270" spans="1:23">
      <c r="A270" t="str">
        <f>IF(COUNTIF(入力!B270,"*月*"),"月","")</f>
        <v/>
      </c>
      <c r="B270" t="str">
        <f>IF(COUNTIF(入力!B270,"*火*"),"火","")</f>
        <v/>
      </c>
      <c r="C270" t="str">
        <f>IF(COUNTIF(入力!B270,"*水*"),"水","")</f>
        <v/>
      </c>
      <c r="D270" t="str">
        <f>IF(COUNTIF(入力!B270,"*木*"),"木","")</f>
        <v/>
      </c>
      <c r="E270" t="str">
        <f>IF(COUNTIF(入力!B270,"*金*"),"金","")</f>
        <v/>
      </c>
      <c r="F270" t="str">
        <f>IF(COUNTIF(入力!B270,"*土*"),"土","")</f>
        <v/>
      </c>
      <c r="G270" t="str">
        <f>IF(COUNTIF(入力!B270,"*日*"),"日","")</f>
        <v/>
      </c>
      <c r="H270" t="str">
        <f t="shared" si="61"/>
        <v/>
      </c>
      <c r="I270" t="str">
        <f t="shared" si="62"/>
        <v/>
      </c>
      <c r="J270" t="str">
        <f t="shared" si="63"/>
        <v/>
      </c>
      <c r="K270" t="str">
        <f t="shared" si="64"/>
        <v/>
      </c>
      <c r="L270" t="str">
        <f t="shared" si="65"/>
        <v/>
      </c>
      <c r="M270" t="str">
        <f t="shared" si="66"/>
        <v/>
      </c>
      <c r="N270" t="str">
        <f t="shared" si="67"/>
        <v/>
      </c>
      <c r="O270" t="str">
        <f t="shared" si="68"/>
        <v/>
      </c>
      <c r="P270" t="str">
        <f t="shared" si="69"/>
        <v/>
      </c>
      <c r="Q270" t="str">
        <f t="shared" si="70"/>
        <v/>
      </c>
      <c r="R270" t="str">
        <f t="shared" si="71"/>
        <v/>
      </c>
      <c r="S270" t="str">
        <f t="shared" si="72"/>
        <v/>
      </c>
      <c r="T270" t="str">
        <f t="shared" si="73"/>
        <v/>
      </c>
      <c r="U270" t="str">
        <f t="shared" si="74"/>
        <v/>
      </c>
      <c r="W270" t="str">
        <f t="shared" si="75"/>
        <v>不定</v>
      </c>
    </row>
    <row r="271" spans="1:23">
      <c r="A271" t="str">
        <f>IF(COUNTIF(入力!B271,"*月*"),"月","")</f>
        <v/>
      </c>
      <c r="B271" t="str">
        <f>IF(COUNTIF(入力!B271,"*火*"),"火","")</f>
        <v/>
      </c>
      <c r="C271" t="str">
        <f>IF(COUNTIF(入力!B271,"*水*"),"水","")</f>
        <v/>
      </c>
      <c r="D271" t="str">
        <f>IF(COUNTIF(入力!B271,"*木*"),"木","")</f>
        <v/>
      </c>
      <c r="E271" t="str">
        <f>IF(COUNTIF(入力!B271,"*金*"),"金","")</f>
        <v/>
      </c>
      <c r="F271" t="str">
        <f>IF(COUNTIF(入力!B271,"*土*"),"土","")</f>
        <v/>
      </c>
      <c r="G271" t="str">
        <f>IF(COUNTIF(入力!B271,"*日*"),"日","")</f>
        <v/>
      </c>
      <c r="H271" t="str">
        <f t="shared" si="61"/>
        <v/>
      </c>
      <c r="I271" t="str">
        <f t="shared" si="62"/>
        <v/>
      </c>
      <c r="J271" t="str">
        <f t="shared" si="63"/>
        <v/>
      </c>
      <c r="K271" t="str">
        <f t="shared" si="64"/>
        <v/>
      </c>
      <c r="L271" t="str">
        <f t="shared" si="65"/>
        <v/>
      </c>
      <c r="M271" t="str">
        <f t="shared" si="66"/>
        <v/>
      </c>
      <c r="N271" t="str">
        <f t="shared" si="67"/>
        <v/>
      </c>
      <c r="O271" t="str">
        <f t="shared" si="68"/>
        <v/>
      </c>
      <c r="P271" t="str">
        <f t="shared" si="69"/>
        <v/>
      </c>
      <c r="Q271" t="str">
        <f t="shared" si="70"/>
        <v/>
      </c>
      <c r="R271" t="str">
        <f t="shared" si="71"/>
        <v/>
      </c>
      <c r="S271" t="str">
        <f t="shared" si="72"/>
        <v/>
      </c>
      <c r="T271" t="str">
        <f t="shared" si="73"/>
        <v/>
      </c>
      <c r="U271" t="str">
        <f t="shared" si="74"/>
        <v/>
      </c>
      <c r="W271" t="str">
        <f t="shared" si="75"/>
        <v>不定</v>
      </c>
    </row>
    <row r="272" spans="1:23">
      <c r="A272" t="str">
        <f>IF(COUNTIF(入力!B272,"*月*"),"月","")</f>
        <v/>
      </c>
      <c r="B272" t="str">
        <f>IF(COUNTIF(入力!B272,"*火*"),"火","")</f>
        <v/>
      </c>
      <c r="C272" t="str">
        <f>IF(COUNTIF(入力!B272,"*水*"),"水","")</f>
        <v/>
      </c>
      <c r="D272" t="str">
        <f>IF(COUNTIF(入力!B272,"*木*"),"木","")</f>
        <v/>
      </c>
      <c r="E272" t="str">
        <f>IF(COUNTIF(入力!B272,"*金*"),"金","")</f>
        <v/>
      </c>
      <c r="F272" t="str">
        <f>IF(COUNTIF(入力!B272,"*土*"),"土","")</f>
        <v/>
      </c>
      <c r="G272" t="str">
        <f>IF(COUNTIF(入力!B272,"*日*"),"日","")</f>
        <v/>
      </c>
      <c r="H272" t="str">
        <f t="shared" si="61"/>
        <v/>
      </c>
      <c r="I272" t="str">
        <f t="shared" si="62"/>
        <v/>
      </c>
      <c r="J272" t="str">
        <f t="shared" si="63"/>
        <v/>
      </c>
      <c r="K272" t="str">
        <f t="shared" si="64"/>
        <v/>
      </c>
      <c r="L272" t="str">
        <f t="shared" si="65"/>
        <v/>
      </c>
      <c r="M272" t="str">
        <f t="shared" si="66"/>
        <v/>
      </c>
      <c r="N272" t="str">
        <f t="shared" si="67"/>
        <v/>
      </c>
      <c r="O272" t="str">
        <f t="shared" si="68"/>
        <v/>
      </c>
      <c r="P272" t="str">
        <f t="shared" si="69"/>
        <v/>
      </c>
      <c r="Q272" t="str">
        <f t="shared" si="70"/>
        <v/>
      </c>
      <c r="R272" t="str">
        <f t="shared" si="71"/>
        <v/>
      </c>
      <c r="S272" t="str">
        <f t="shared" si="72"/>
        <v/>
      </c>
      <c r="T272" t="str">
        <f t="shared" si="73"/>
        <v/>
      </c>
      <c r="U272" t="str">
        <f t="shared" si="74"/>
        <v/>
      </c>
      <c r="W272" t="str">
        <f t="shared" si="75"/>
        <v>不定</v>
      </c>
    </row>
    <row r="273" spans="1:23">
      <c r="A273" t="str">
        <f>IF(COUNTIF(入力!B273,"*月*"),"月","")</f>
        <v/>
      </c>
      <c r="B273" t="str">
        <f>IF(COUNTIF(入力!B273,"*火*"),"火","")</f>
        <v/>
      </c>
      <c r="C273" t="str">
        <f>IF(COUNTIF(入力!B273,"*水*"),"水","")</f>
        <v/>
      </c>
      <c r="D273" t="str">
        <f>IF(COUNTIF(入力!B273,"*木*"),"木","")</f>
        <v/>
      </c>
      <c r="E273" t="str">
        <f>IF(COUNTIF(入力!B273,"*金*"),"金","")</f>
        <v/>
      </c>
      <c r="F273" t="str">
        <f>IF(COUNTIF(入力!B273,"*土*"),"土","")</f>
        <v/>
      </c>
      <c r="G273" t="str">
        <f>IF(COUNTIF(入力!B273,"*日*"),"日","")</f>
        <v/>
      </c>
      <c r="H273" t="str">
        <f t="shared" si="61"/>
        <v/>
      </c>
      <c r="I273" t="str">
        <f t="shared" si="62"/>
        <v/>
      </c>
      <c r="J273" t="str">
        <f t="shared" si="63"/>
        <v/>
      </c>
      <c r="K273" t="str">
        <f t="shared" si="64"/>
        <v/>
      </c>
      <c r="L273" t="str">
        <f t="shared" si="65"/>
        <v/>
      </c>
      <c r="M273" t="str">
        <f t="shared" si="66"/>
        <v/>
      </c>
      <c r="N273" t="str">
        <f t="shared" si="67"/>
        <v/>
      </c>
      <c r="O273" t="str">
        <f t="shared" si="68"/>
        <v/>
      </c>
      <c r="P273" t="str">
        <f t="shared" si="69"/>
        <v/>
      </c>
      <c r="Q273" t="str">
        <f t="shared" si="70"/>
        <v/>
      </c>
      <c r="R273" t="str">
        <f t="shared" si="71"/>
        <v/>
      </c>
      <c r="S273" t="str">
        <f t="shared" si="72"/>
        <v/>
      </c>
      <c r="T273" t="str">
        <f t="shared" si="73"/>
        <v/>
      </c>
      <c r="U273" t="str">
        <f t="shared" si="74"/>
        <v/>
      </c>
      <c r="W273" t="str">
        <f t="shared" si="75"/>
        <v>不定</v>
      </c>
    </row>
    <row r="274" spans="1:23">
      <c r="A274" t="str">
        <f>IF(COUNTIF(入力!B274,"*月*"),"月","")</f>
        <v/>
      </c>
      <c r="B274" t="str">
        <f>IF(COUNTIF(入力!B274,"*火*"),"火","")</f>
        <v/>
      </c>
      <c r="C274" t="str">
        <f>IF(COUNTIF(入力!B274,"*水*"),"水","")</f>
        <v/>
      </c>
      <c r="D274" t="str">
        <f>IF(COUNTIF(入力!B274,"*木*"),"木","")</f>
        <v/>
      </c>
      <c r="E274" t="str">
        <f>IF(COUNTIF(入力!B274,"*金*"),"金","")</f>
        <v/>
      </c>
      <c r="F274" t="str">
        <f>IF(COUNTIF(入力!B274,"*土*"),"土","")</f>
        <v/>
      </c>
      <c r="G274" t="str">
        <f>IF(COUNTIF(入力!B274,"*日*"),"日","")</f>
        <v/>
      </c>
      <c r="H274" t="str">
        <f t="shared" si="61"/>
        <v/>
      </c>
      <c r="I274" t="str">
        <f t="shared" si="62"/>
        <v/>
      </c>
      <c r="J274" t="str">
        <f t="shared" si="63"/>
        <v/>
      </c>
      <c r="K274" t="str">
        <f t="shared" si="64"/>
        <v/>
      </c>
      <c r="L274" t="str">
        <f t="shared" si="65"/>
        <v/>
      </c>
      <c r="M274" t="str">
        <f t="shared" si="66"/>
        <v/>
      </c>
      <c r="N274" t="str">
        <f t="shared" si="67"/>
        <v/>
      </c>
      <c r="O274" t="str">
        <f t="shared" si="68"/>
        <v/>
      </c>
      <c r="P274" t="str">
        <f t="shared" si="69"/>
        <v/>
      </c>
      <c r="Q274" t="str">
        <f t="shared" si="70"/>
        <v/>
      </c>
      <c r="R274" t="str">
        <f t="shared" si="71"/>
        <v/>
      </c>
      <c r="S274" t="str">
        <f t="shared" si="72"/>
        <v/>
      </c>
      <c r="T274" t="str">
        <f t="shared" si="73"/>
        <v/>
      </c>
      <c r="U274" t="str">
        <f t="shared" si="74"/>
        <v/>
      </c>
      <c r="W274" t="str">
        <f t="shared" si="75"/>
        <v>不定</v>
      </c>
    </row>
    <row r="275" spans="1:23">
      <c r="A275" t="str">
        <f>IF(COUNTIF(入力!B275,"*月*"),"月","")</f>
        <v/>
      </c>
      <c r="B275" t="str">
        <f>IF(COUNTIF(入力!B275,"*火*"),"火","")</f>
        <v/>
      </c>
      <c r="C275" t="str">
        <f>IF(COUNTIF(入力!B275,"*水*"),"水","")</f>
        <v/>
      </c>
      <c r="D275" t="str">
        <f>IF(COUNTIF(入力!B275,"*木*"),"木","")</f>
        <v/>
      </c>
      <c r="E275" t="str">
        <f>IF(COUNTIF(入力!B275,"*金*"),"金","")</f>
        <v/>
      </c>
      <c r="F275" t="str">
        <f>IF(COUNTIF(入力!B275,"*土*"),"土","")</f>
        <v/>
      </c>
      <c r="G275" t="str">
        <f>IF(COUNTIF(入力!B275,"*日*"),"日","")</f>
        <v/>
      </c>
      <c r="H275" t="str">
        <f t="shared" si="61"/>
        <v/>
      </c>
      <c r="I275" t="str">
        <f t="shared" si="62"/>
        <v/>
      </c>
      <c r="J275" t="str">
        <f t="shared" si="63"/>
        <v/>
      </c>
      <c r="K275" t="str">
        <f t="shared" si="64"/>
        <v/>
      </c>
      <c r="L275" t="str">
        <f t="shared" si="65"/>
        <v/>
      </c>
      <c r="M275" t="str">
        <f t="shared" si="66"/>
        <v/>
      </c>
      <c r="N275" t="str">
        <f t="shared" si="67"/>
        <v/>
      </c>
      <c r="O275" t="str">
        <f t="shared" si="68"/>
        <v/>
      </c>
      <c r="P275" t="str">
        <f t="shared" si="69"/>
        <v/>
      </c>
      <c r="Q275" t="str">
        <f t="shared" si="70"/>
        <v/>
      </c>
      <c r="R275" t="str">
        <f t="shared" si="71"/>
        <v/>
      </c>
      <c r="S275" t="str">
        <f t="shared" si="72"/>
        <v/>
      </c>
      <c r="T275" t="str">
        <f t="shared" si="73"/>
        <v/>
      </c>
      <c r="U275" t="str">
        <f t="shared" si="74"/>
        <v/>
      </c>
      <c r="W275" t="str">
        <f t="shared" si="75"/>
        <v>不定</v>
      </c>
    </row>
    <row r="276" spans="1:23">
      <c r="A276" t="str">
        <f>IF(COUNTIF(入力!B276,"*月*"),"月","")</f>
        <v/>
      </c>
      <c r="B276" t="str">
        <f>IF(COUNTIF(入力!B276,"*火*"),"火","")</f>
        <v/>
      </c>
      <c r="C276" t="str">
        <f>IF(COUNTIF(入力!B276,"*水*"),"水","")</f>
        <v/>
      </c>
      <c r="D276" t="str">
        <f>IF(COUNTIF(入力!B276,"*木*"),"木","")</f>
        <v/>
      </c>
      <c r="E276" t="str">
        <f>IF(COUNTIF(入力!B276,"*金*"),"金","")</f>
        <v/>
      </c>
      <c r="F276" t="str">
        <f>IF(COUNTIF(入力!B276,"*土*"),"土","")</f>
        <v/>
      </c>
      <c r="G276" t="str">
        <f>IF(COUNTIF(入力!B276,"*日*"),"日","")</f>
        <v/>
      </c>
      <c r="H276" t="str">
        <f t="shared" si="61"/>
        <v/>
      </c>
      <c r="I276" t="str">
        <f t="shared" si="62"/>
        <v/>
      </c>
      <c r="J276" t="str">
        <f t="shared" si="63"/>
        <v/>
      </c>
      <c r="K276" t="str">
        <f t="shared" si="64"/>
        <v/>
      </c>
      <c r="L276" t="str">
        <f t="shared" si="65"/>
        <v/>
      </c>
      <c r="M276" t="str">
        <f t="shared" si="66"/>
        <v/>
      </c>
      <c r="N276" t="str">
        <f t="shared" si="67"/>
        <v/>
      </c>
      <c r="O276" t="str">
        <f t="shared" si="68"/>
        <v/>
      </c>
      <c r="P276" t="str">
        <f t="shared" si="69"/>
        <v/>
      </c>
      <c r="Q276" t="str">
        <f t="shared" si="70"/>
        <v/>
      </c>
      <c r="R276" t="str">
        <f t="shared" si="71"/>
        <v/>
      </c>
      <c r="S276" t="str">
        <f t="shared" si="72"/>
        <v/>
      </c>
      <c r="T276" t="str">
        <f t="shared" si="73"/>
        <v/>
      </c>
      <c r="U276" t="str">
        <f t="shared" si="74"/>
        <v/>
      </c>
      <c r="W276" t="str">
        <f t="shared" si="75"/>
        <v>不定</v>
      </c>
    </row>
    <row r="277" spans="1:23">
      <c r="A277" t="str">
        <f>IF(COUNTIF(入力!B277,"*月*"),"月","")</f>
        <v/>
      </c>
      <c r="B277" t="str">
        <f>IF(COUNTIF(入力!B277,"*火*"),"火","")</f>
        <v/>
      </c>
      <c r="C277" t="str">
        <f>IF(COUNTIF(入力!B277,"*水*"),"水","")</f>
        <v/>
      </c>
      <c r="D277" t="str">
        <f>IF(COUNTIF(入力!B277,"*木*"),"木","")</f>
        <v/>
      </c>
      <c r="E277" t="str">
        <f>IF(COUNTIF(入力!B277,"*金*"),"金","")</f>
        <v/>
      </c>
      <c r="F277" t="str">
        <f>IF(COUNTIF(入力!B277,"*土*"),"土","")</f>
        <v/>
      </c>
      <c r="G277" t="str">
        <f>IF(COUNTIF(入力!B277,"*日*"),"日","")</f>
        <v/>
      </c>
      <c r="H277" t="str">
        <f t="shared" si="61"/>
        <v/>
      </c>
      <c r="I277" t="str">
        <f t="shared" si="62"/>
        <v/>
      </c>
      <c r="J277" t="str">
        <f t="shared" si="63"/>
        <v/>
      </c>
      <c r="K277" t="str">
        <f t="shared" si="64"/>
        <v/>
      </c>
      <c r="L277" t="str">
        <f t="shared" si="65"/>
        <v/>
      </c>
      <c r="M277" t="str">
        <f t="shared" si="66"/>
        <v/>
      </c>
      <c r="N277" t="str">
        <f t="shared" si="67"/>
        <v/>
      </c>
      <c r="O277" t="str">
        <f t="shared" si="68"/>
        <v/>
      </c>
      <c r="P277" t="str">
        <f t="shared" si="69"/>
        <v/>
      </c>
      <c r="Q277" t="str">
        <f t="shared" si="70"/>
        <v/>
      </c>
      <c r="R277" t="str">
        <f t="shared" si="71"/>
        <v/>
      </c>
      <c r="S277" t="str">
        <f t="shared" si="72"/>
        <v/>
      </c>
      <c r="T277" t="str">
        <f t="shared" si="73"/>
        <v/>
      </c>
      <c r="U277" t="str">
        <f t="shared" si="74"/>
        <v/>
      </c>
      <c r="W277" t="str">
        <f t="shared" si="75"/>
        <v>不定</v>
      </c>
    </row>
    <row r="278" spans="1:23">
      <c r="A278" t="str">
        <f>IF(COUNTIF(入力!B278,"*月*"),"月","")</f>
        <v/>
      </c>
      <c r="B278" t="str">
        <f>IF(COUNTIF(入力!B278,"*火*"),"火","")</f>
        <v/>
      </c>
      <c r="C278" t="str">
        <f>IF(COUNTIF(入力!B278,"*水*"),"水","")</f>
        <v/>
      </c>
      <c r="D278" t="str">
        <f>IF(COUNTIF(入力!B278,"*木*"),"木","")</f>
        <v/>
      </c>
      <c r="E278" t="str">
        <f>IF(COUNTIF(入力!B278,"*金*"),"金","")</f>
        <v/>
      </c>
      <c r="F278" t="str">
        <f>IF(COUNTIF(入力!B278,"*土*"),"土","")</f>
        <v/>
      </c>
      <c r="G278" t="str">
        <f>IF(COUNTIF(入力!B278,"*日*"),"日","")</f>
        <v/>
      </c>
      <c r="H278" t="str">
        <f t="shared" si="61"/>
        <v/>
      </c>
      <c r="I278" t="str">
        <f t="shared" si="62"/>
        <v/>
      </c>
      <c r="J278" t="str">
        <f t="shared" si="63"/>
        <v/>
      </c>
      <c r="K278" t="str">
        <f t="shared" si="64"/>
        <v/>
      </c>
      <c r="L278" t="str">
        <f t="shared" si="65"/>
        <v/>
      </c>
      <c r="M278" t="str">
        <f t="shared" si="66"/>
        <v/>
      </c>
      <c r="N278" t="str">
        <f t="shared" si="67"/>
        <v/>
      </c>
      <c r="O278" t="str">
        <f t="shared" si="68"/>
        <v/>
      </c>
      <c r="P278" t="str">
        <f t="shared" si="69"/>
        <v/>
      </c>
      <c r="Q278" t="str">
        <f t="shared" si="70"/>
        <v/>
      </c>
      <c r="R278" t="str">
        <f t="shared" si="71"/>
        <v/>
      </c>
      <c r="S278" t="str">
        <f t="shared" si="72"/>
        <v/>
      </c>
      <c r="T278" t="str">
        <f t="shared" si="73"/>
        <v/>
      </c>
      <c r="U278" t="str">
        <f t="shared" si="74"/>
        <v/>
      </c>
      <c r="W278" t="str">
        <f t="shared" si="75"/>
        <v>不定</v>
      </c>
    </row>
    <row r="279" spans="1:23">
      <c r="A279" t="str">
        <f>IF(COUNTIF(入力!B279,"*月*"),"月","")</f>
        <v/>
      </c>
      <c r="B279" t="str">
        <f>IF(COUNTIF(入力!B279,"*火*"),"火","")</f>
        <v/>
      </c>
      <c r="C279" t="str">
        <f>IF(COUNTIF(入力!B279,"*水*"),"水","")</f>
        <v/>
      </c>
      <c r="D279" t="str">
        <f>IF(COUNTIF(入力!B279,"*木*"),"木","")</f>
        <v/>
      </c>
      <c r="E279" t="str">
        <f>IF(COUNTIF(入力!B279,"*金*"),"金","")</f>
        <v/>
      </c>
      <c r="F279" t="str">
        <f>IF(COUNTIF(入力!B279,"*土*"),"土","")</f>
        <v/>
      </c>
      <c r="G279" t="str">
        <f>IF(COUNTIF(入力!B279,"*日*"),"日","")</f>
        <v/>
      </c>
      <c r="H279" t="str">
        <f t="shared" si="61"/>
        <v/>
      </c>
      <c r="I279" t="str">
        <f t="shared" si="62"/>
        <v/>
      </c>
      <c r="J279" t="str">
        <f t="shared" si="63"/>
        <v/>
      </c>
      <c r="K279" t="str">
        <f t="shared" si="64"/>
        <v/>
      </c>
      <c r="L279" t="str">
        <f t="shared" si="65"/>
        <v/>
      </c>
      <c r="M279" t="str">
        <f t="shared" si="66"/>
        <v/>
      </c>
      <c r="N279" t="str">
        <f t="shared" si="67"/>
        <v/>
      </c>
      <c r="O279" t="str">
        <f t="shared" si="68"/>
        <v/>
      </c>
      <c r="P279" t="str">
        <f t="shared" si="69"/>
        <v/>
      </c>
      <c r="Q279" t="str">
        <f t="shared" si="70"/>
        <v/>
      </c>
      <c r="R279" t="str">
        <f t="shared" si="71"/>
        <v/>
      </c>
      <c r="S279" t="str">
        <f t="shared" si="72"/>
        <v/>
      </c>
      <c r="T279" t="str">
        <f t="shared" si="73"/>
        <v/>
      </c>
      <c r="U279" t="str">
        <f t="shared" si="74"/>
        <v/>
      </c>
      <c r="W279" t="str">
        <f t="shared" si="75"/>
        <v>不定</v>
      </c>
    </row>
    <row r="280" spans="1:23">
      <c r="A280" t="str">
        <f>IF(COUNTIF(入力!B280,"*月*"),"月","")</f>
        <v/>
      </c>
      <c r="B280" t="str">
        <f>IF(COUNTIF(入力!B280,"*火*"),"火","")</f>
        <v/>
      </c>
      <c r="C280" t="str">
        <f>IF(COUNTIF(入力!B280,"*水*"),"水","")</f>
        <v/>
      </c>
      <c r="D280" t="str">
        <f>IF(COUNTIF(入力!B280,"*木*"),"木","")</f>
        <v/>
      </c>
      <c r="E280" t="str">
        <f>IF(COUNTIF(入力!B280,"*金*"),"金","")</f>
        <v/>
      </c>
      <c r="F280" t="str">
        <f>IF(COUNTIF(入力!B280,"*土*"),"土","")</f>
        <v/>
      </c>
      <c r="G280" t="str">
        <f>IF(COUNTIF(入力!B280,"*日*"),"日","")</f>
        <v/>
      </c>
      <c r="H280" t="str">
        <f t="shared" si="61"/>
        <v/>
      </c>
      <c r="I280" t="str">
        <f t="shared" si="62"/>
        <v/>
      </c>
      <c r="J280" t="str">
        <f t="shared" si="63"/>
        <v/>
      </c>
      <c r="K280" t="str">
        <f t="shared" si="64"/>
        <v/>
      </c>
      <c r="L280" t="str">
        <f t="shared" si="65"/>
        <v/>
      </c>
      <c r="M280" t="str">
        <f t="shared" si="66"/>
        <v/>
      </c>
      <c r="N280" t="str">
        <f t="shared" si="67"/>
        <v/>
      </c>
      <c r="O280" t="str">
        <f t="shared" si="68"/>
        <v/>
      </c>
      <c r="P280" t="str">
        <f t="shared" si="69"/>
        <v/>
      </c>
      <c r="Q280" t="str">
        <f t="shared" si="70"/>
        <v/>
      </c>
      <c r="R280" t="str">
        <f t="shared" si="71"/>
        <v/>
      </c>
      <c r="S280" t="str">
        <f t="shared" si="72"/>
        <v/>
      </c>
      <c r="T280" t="str">
        <f t="shared" si="73"/>
        <v/>
      </c>
      <c r="U280" t="str">
        <f t="shared" si="74"/>
        <v/>
      </c>
      <c r="W280" t="str">
        <f t="shared" si="75"/>
        <v>不定</v>
      </c>
    </row>
    <row r="281" spans="1:23">
      <c r="A281" t="str">
        <f>IF(COUNTIF(入力!B281,"*月*"),"月","")</f>
        <v/>
      </c>
      <c r="B281" t="str">
        <f>IF(COUNTIF(入力!B281,"*火*"),"火","")</f>
        <v/>
      </c>
      <c r="C281" t="str">
        <f>IF(COUNTIF(入力!B281,"*水*"),"水","")</f>
        <v/>
      </c>
      <c r="D281" t="str">
        <f>IF(COUNTIF(入力!B281,"*木*"),"木","")</f>
        <v/>
      </c>
      <c r="E281" t="str">
        <f>IF(COUNTIF(入力!B281,"*金*"),"金","")</f>
        <v/>
      </c>
      <c r="F281" t="str">
        <f>IF(COUNTIF(入力!B281,"*土*"),"土","")</f>
        <v/>
      </c>
      <c r="G281" t="str">
        <f>IF(COUNTIF(入力!B281,"*日*"),"日","")</f>
        <v/>
      </c>
      <c r="H281" t="str">
        <f t="shared" si="61"/>
        <v/>
      </c>
      <c r="I281" t="str">
        <f t="shared" si="62"/>
        <v/>
      </c>
      <c r="J281" t="str">
        <f t="shared" si="63"/>
        <v/>
      </c>
      <c r="K281" t="str">
        <f t="shared" si="64"/>
        <v/>
      </c>
      <c r="L281" t="str">
        <f t="shared" si="65"/>
        <v/>
      </c>
      <c r="M281" t="str">
        <f t="shared" si="66"/>
        <v/>
      </c>
      <c r="N281" t="str">
        <f t="shared" si="67"/>
        <v/>
      </c>
      <c r="O281" t="str">
        <f t="shared" si="68"/>
        <v/>
      </c>
      <c r="P281" t="str">
        <f t="shared" si="69"/>
        <v/>
      </c>
      <c r="Q281" t="str">
        <f t="shared" si="70"/>
        <v/>
      </c>
      <c r="R281" t="str">
        <f t="shared" si="71"/>
        <v/>
      </c>
      <c r="S281" t="str">
        <f t="shared" si="72"/>
        <v/>
      </c>
      <c r="T281" t="str">
        <f t="shared" si="73"/>
        <v/>
      </c>
      <c r="U281" t="str">
        <f t="shared" si="74"/>
        <v/>
      </c>
      <c r="W281" t="str">
        <f t="shared" si="75"/>
        <v>不定</v>
      </c>
    </row>
    <row r="282" spans="1:23">
      <c r="A282" t="str">
        <f>IF(COUNTIF(入力!B282,"*月*"),"月","")</f>
        <v/>
      </c>
      <c r="B282" t="str">
        <f>IF(COUNTIF(入力!B282,"*火*"),"火","")</f>
        <v/>
      </c>
      <c r="C282" t="str">
        <f>IF(COUNTIF(入力!B282,"*水*"),"水","")</f>
        <v/>
      </c>
      <c r="D282" t="str">
        <f>IF(COUNTIF(入力!B282,"*木*"),"木","")</f>
        <v/>
      </c>
      <c r="E282" t="str">
        <f>IF(COUNTIF(入力!B282,"*金*"),"金","")</f>
        <v/>
      </c>
      <c r="F282" t="str">
        <f>IF(COUNTIF(入力!B282,"*土*"),"土","")</f>
        <v/>
      </c>
      <c r="G282" t="str">
        <f>IF(COUNTIF(入力!B282,"*日*"),"日","")</f>
        <v/>
      </c>
      <c r="H282" t="str">
        <f t="shared" si="61"/>
        <v/>
      </c>
      <c r="I282" t="str">
        <f t="shared" si="62"/>
        <v/>
      </c>
      <c r="J282" t="str">
        <f t="shared" si="63"/>
        <v/>
      </c>
      <c r="K282" t="str">
        <f t="shared" si="64"/>
        <v/>
      </c>
      <c r="L282" t="str">
        <f t="shared" si="65"/>
        <v/>
      </c>
      <c r="M282" t="str">
        <f t="shared" si="66"/>
        <v/>
      </c>
      <c r="N282" t="str">
        <f t="shared" si="67"/>
        <v/>
      </c>
      <c r="O282" t="str">
        <f t="shared" si="68"/>
        <v/>
      </c>
      <c r="P282" t="str">
        <f t="shared" si="69"/>
        <v/>
      </c>
      <c r="Q282" t="str">
        <f t="shared" si="70"/>
        <v/>
      </c>
      <c r="R282" t="str">
        <f t="shared" si="71"/>
        <v/>
      </c>
      <c r="S282" t="str">
        <f t="shared" si="72"/>
        <v/>
      </c>
      <c r="T282" t="str">
        <f t="shared" si="73"/>
        <v/>
      </c>
      <c r="U282" t="str">
        <f t="shared" si="74"/>
        <v/>
      </c>
      <c r="W282" t="str">
        <f t="shared" si="75"/>
        <v>不定</v>
      </c>
    </row>
    <row r="283" spans="1:23">
      <c r="A283" t="str">
        <f>IF(COUNTIF(入力!B283,"*月*"),"月","")</f>
        <v/>
      </c>
      <c r="B283" t="str">
        <f>IF(COUNTIF(入力!B283,"*火*"),"火","")</f>
        <v/>
      </c>
      <c r="C283" t="str">
        <f>IF(COUNTIF(入力!B283,"*水*"),"水","")</f>
        <v/>
      </c>
      <c r="D283" t="str">
        <f>IF(COUNTIF(入力!B283,"*木*"),"木","")</f>
        <v/>
      </c>
      <c r="E283" t="str">
        <f>IF(COUNTIF(入力!B283,"*金*"),"金","")</f>
        <v/>
      </c>
      <c r="F283" t="str">
        <f>IF(COUNTIF(入力!B283,"*土*"),"土","")</f>
        <v/>
      </c>
      <c r="G283" t="str">
        <f>IF(COUNTIF(入力!B283,"*日*"),"日","")</f>
        <v/>
      </c>
      <c r="H283" t="str">
        <f t="shared" si="61"/>
        <v/>
      </c>
      <c r="I283" t="str">
        <f t="shared" si="62"/>
        <v/>
      </c>
      <c r="J283" t="str">
        <f t="shared" si="63"/>
        <v/>
      </c>
      <c r="K283" t="str">
        <f t="shared" si="64"/>
        <v/>
      </c>
      <c r="L283" t="str">
        <f t="shared" si="65"/>
        <v/>
      </c>
      <c r="M283" t="str">
        <f t="shared" si="66"/>
        <v/>
      </c>
      <c r="N283" t="str">
        <f t="shared" si="67"/>
        <v/>
      </c>
      <c r="O283" t="str">
        <f t="shared" si="68"/>
        <v/>
      </c>
      <c r="P283" t="str">
        <f t="shared" si="69"/>
        <v/>
      </c>
      <c r="Q283" t="str">
        <f t="shared" si="70"/>
        <v/>
      </c>
      <c r="R283" t="str">
        <f t="shared" si="71"/>
        <v/>
      </c>
      <c r="S283" t="str">
        <f t="shared" si="72"/>
        <v/>
      </c>
      <c r="T283" t="str">
        <f t="shared" si="73"/>
        <v/>
      </c>
      <c r="U283" t="str">
        <f t="shared" si="74"/>
        <v/>
      </c>
      <c r="W283" t="str">
        <f t="shared" si="75"/>
        <v>不定</v>
      </c>
    </row>
    <row r="284" spans="1:23">
      <c r="A284" t="str">
        <f>IF(COUNTIF(入力!B284,"*月*"),"月","")</f>
        <v/>
      </c>
      <c r="B284" t="str">
        <f>IF(COUNTIF(入力!B284,"*火*"),"火","")</f>
        <v/>
      </c>
      <c r="C284" t="str">
        <f>IF(COUNTIF(入力!B284,"*水*"),"水","")</f>
        <v/>
      </c>
      <c r="D284" t="str">
        <f>IF(COUNTIF(入力!B284,"*木*"),"木","")</f>
        <v/>
      </c>
      <c r="E284" t="str">
        <f>IF(COUNTIF(入力!B284,"*金*"),"金","")</f>
        <v/>
      </c>
      <c r="F284" t="str">
        <f>IF(COUNTIF(入力!B284,"*土*"),"土","")</f>
        <v/>
      </c>
      <c r="G284" t="str">
        <f>IF(COUNTIF(入力!B284,"*日*"),"日","")</f>
        <v/>
      </c>
      <c r="H284" t="str">
        <f t="shared" si="61"/>
        <v/>
      </c>
      <c r="I284" t="str">
        <f t="shared" si="62"/>
        <v/>
      </c>
      <c r="J284" t="str">
        <f t="shared" si="63"/>
        <v/>
      </c>
      <c r="K284" t="str">
        <f t="shared" si="64"/>
        <v/>
      </c>
      <c r="L284" t="str">
        <f t="shared" si="65"/>
        <v/>
      </c>
      <c r="M284" t="str">
        <f t="shared" si="66"/>
        <v/>
      </c>
      <c r="N284" t="str">
        <f t="shared" si="67"/>
        <v/>
      </c>
      <c r="O284" t="str">
        <f t="shared" si="68"/>
        <v/>
      </c>
      <c r="P284" t="str">
        <f t="shared" si="69"/>
        <v/>
      </c>
      <c r="Q284" t="str">
        <f t="shared" si="70"/>
        <v/>
      </c>
      <c r="R284" t="str">
        <f t="shared" si="71"/>
        <v/>
      </c>
      <c r="S284" t="str">
        <f t="shared" si="72"/>
        <v/>
      </c>
      <c r="T284" t="str">
        <f t="shared" si="73"/>
        <v/>
      </c>
      <c r="U284" t="str">
        <f t="shared" si="74"/>
        <v/>
      </c>
      <c r="W284" t="str">
        <f t="shared" si="75"/>
        <v>不定</v>
      </c>
    </row>
    <row r="285" spans="1:23">
      <c r="A285" t="str">
        <f>IF(COUNTIF(入力!B285,"*月*"),"月","")</f>
        <v/>
      </c>
      <c r="B285" t="str">
        <f>IF(COUNTIF(入力!B285,"*火*"),"火","")</f>
        <v/>
      </c>
      <c r="C285" t="str">
        <f>IF(COUNTIF(入力!B285,"*水*"),"水","")</f>
        <v/>
      </c>
      <c r="D285" t="str">
        <f>IF(COUNTIF(入力!B285,"*木*"),"木","")</f>
        <v/>
      </c>
      <c r="E285" t="str">
        <f>IF(COUNTIF(入力!B285,"*金*"),"金","")</f>
        <v/>
      </c>
      <c r="F285" t="str">
        <f>IF(COUNTIF(入力!B285,"*土*"),"土","")</f>
        <v/>
      </c>
      <c r="G285" t="str">
        <f>IF(COUNTIF(入力!B285,"*日*"),"日","")</f>
        <v/>
      </c>
      <c r="H285" t="str">
        <f t="shared" si="61"/>
        <v/>
      </c>
      <c r="I285" t="str">
        <f t="shared" si="62"/>
        <v/>
      </c>
      <c r="J285" t="str">
        <f t="shared" si="63"/>
        <v/>
      </c>
      <c r="K285" t="str">
        <f t="shared" si="64"/>
        <v/>
      </c>
      <c r="L285" t="str">
        <f t="shared" si="65"/>
        <v/>
      </c>
      <c r="M285" t="str">
        <f t="shared" si="66"/>
        <v/>
      </c>
      <c r="N285" t="str">
        <f t="shared" si="67"/>
        <v/>
      </c>
      <c r="O285" t="str">
        <f t="shared" si="68"/>
        <v/>
      </c>
      <c r="P285" t="str">
        <f t="shared" si="69"/>
        <v/>
      </c>
      <c r="Q285" t="str">
        <f t="shared" si="70"/>
        <v/>
      </c>
      <c r="R285" t="str">
        <f t="shared" si="71"/>
        <v/>
      </c>
      <c r="S285" t="str">
        <f t="shared" si="72"/>
        <v/>
      </c>
      <c r="T285" t="str">
        <f t="shared" si="73"/>
        <v/>
      </c>
      <c r="U285" t="str">
        <f t="shared" si="74"/>
        <v/>
      </c>
      <c r="W285" t="str">
        <f t="shared" si="75"/>
        <v>不定</v>
      </c>
    </row>
    <row r="286" spans="1:23">
      <c r="A286" t="str">
        <f>IF(COUNTIF(入力!B286,"*月*"),"月","")</f>
        <v/>
      </c>
      <c r="B286" t="str">
        <f>IF(COUNTIF(入力!B286,"*火*"),"火","")</f>
        <v/>
      </c>
      <c r="C286" t="str">
        <f>IF(COUNTIF(入力!B286,"*水*"),"水","")</f>
        <v/>
      </c>
      <c r="D286" t="str">
        <f>IF(COUNTIF(入力!B286,"*木*"),"木","")</f>
        <v/>
      </c>
      <c r="E286" t="str">
        <f>IF(COUNTIF(入力!B286,"*金*"),"金","")</f>
        <v/>
      </c>
      <c r="F286" t="str">
        <f>IF(COUNTIF(入力!B286,"*土*"),"土","")</f>
        <v/>
      </c>
      <c r="G286" t="str">
        <f>IF(COUNTIF(入力!B286,"*日*"),"日","")</f>
        <v/>
      </c>
      <c r="H286" t="str">
        <f t="shared" si="61"/>
        <v/>
      </c>
      <c r="I286" t="str">
        <f t="shared" si="62"/>
        <v/>
      </c>
      <c r="J286" t="str">
        <f t="shared" si="63"/>
        <v/>
      </c>
      <c r="K286" t="str">
        <f t="shared" si="64"/>
        <v/>
      </c>
      <c r="L286" t="str">
        <f t="shared" si="65"/>
        <v/>
      </c>
      <c r="M286" t="str">
        <f t="shared" si="66"/>
        <v/>
      </c>
      <c r="N286" t="str">
        <f t="shared" si="67"/>
        <v/>
      </c>
      <c r="O286" t="str">
        <f t="shared" si="68"/>
        <v/>
      </c>
      <c r="P286" t="str">
        <f t="shared" si="69"/>
        <v/>
      </c>
      <c r="Q286" t="str">
        <f t="shared" si="70"/>
        <v/>
      </c>
      <c r="R286" t="str">
        <f t="shared" si="71"/>
        <v/>
      </c>
      <c r="S286" t="str">
        <f t="shared" si="72"/>
        <v/>
      </c>
      <c r="T286" t="str">
        <f t="shared" si="73"/>
        <v/>
      </c>
      <c r="U286" t="str">
        <f t="shared" si="74"/>
        <v/>
      </c>
      <c r="W286" t="str">
        <f t="shared" si="75"/>
        <v>不定</v>
      </c>
    </row>
    <row r="287" spans="1:23">
      <c r="A287" t="str">
        <f>IF(COUNTIF(入力!B287,"*月*"),"月","")</f>
        <v/>
      </c>
      <c r="B287" t="str">
        <f>IF(COUNTIF(入力!B287,"*火*"),"火","")</f>
        <v/>
      </c>
      <c r="C287" t="str">
        <f>IF(COUNTIF(入力!B287,"*水*"),"水","")</f>
        <v/>
      </c>
      <c r="D287" t="str">
        <f>IF(COUNTIF(入力!B287,"*木*"),"木","")</f>
        <v/>
      </c>
      <c r="E287" t="str">
        <f>IF(COUNTIF(入力!B287,"*金*"),"金","")</f>
        <v/>
      </c>
      <c r="F287" t="str">
        <f>IF(COUNTIF(入力!B287,"*土*"),"土","")</f>
        <v/>
      </c>
      <c r="G287" t="str">
        <f>IF(COUNTIF(入力!B287,"*日*"),"日","")</f>
        <v/>
      </c>
      <c r="H287" t="str">
        <f t="shared" si="61"/>
        <v/>
      </c>
      <c r="I287" t="str">
        <f t="shared" si="62"/>
        <v/>
      </c>
      <c r="J287" t="str">
        <f t="shared" si="63"/>
        <v/>
      </c>
      <c r="K287" t="str">
        <f t="shared" si="64"/>
        <v/>
      </c>
      <c r="L287" t="str">
        <f t="shared" si="65"/>
        <v/>
      </c>
      <c r="M287" t="str">
        <f t="shared" si="66"/>
        <v/>
      </c>
      <c r="N287" t="str">
        <f t="shared" si="67"/>
        <v/>
      </c>
      <c r="O287" t="str">
        <f t="shared" si="68"/>
        <v/>
      </c>
      <c r="P287" t="str">
        <f t="shared" si="69"/>
        <v/>
      </c>
      <c r="Q287" t="str">
        <f t="shared" si="70"/>
        <v/>
      </c>
      <c r="R287" t="str">
        <f t="shared" si="71"/>
        <v/>
      </c>
      <c r="S287" t="str">
        <f t="shared" si="72"/>
        <v/>
      </c>
      <c r="T287" t="str">
        <f t="shared" si="73"/>
        <v/>
      </c>
      <c r="U287" t="str">
        <f t="shared" si="74"/>
        <v/>
      </c>
      <c r="W287" t="str">
        <f t="shared" si="75"/>
        <v>不定</v>
      </c>
    </row>
    <row r="288" spans="1:23">
      <c r="A288" t="str">
        <f>IF(COUNTIF(入力!B288,"*月*"),"月","")</f>
        <v/>
      </c>
      <c r="B288" t="str">
        <f>IF(COUNTIF(入力!B288,"*火*"),"火","")</f>
        <v/>
      </c>
      <c r="C288" t="str">
        <f>IF(COUNTIF(入力!B288,"*水*"),"水","")</f>
        <v/>
      </c>
      <c r="D288" t="str">
        <f>IF(COUNTIF(入力!B288,"*木*"),"木","")</f>
        <v/>
      </c>
      <c r="E288" t="str">
        <f>IF(COUNTIF(入力!B288,"*金*"),"金","")</f>
        <v/>
      </c>
      <c r="F288" t="str">
        <f>IF(COUNTIF(入力!B288,"*土*"),"土","")</f>
        <v/>
      </c>
      <c r="G288" t="str">
        <f>IF(COUNTIF(入力!B288,"*日*"),"日","")</f>
        <v/>
      </c>
      <c r="H288" t="str">
        <f t="shared" si="61"/>
        <v/>
      </c>
      <c r="I288" t="str">
        <f t="shared" si="62"/>
        <v/>
      </c>
      <c r="J288" t="str">
        <f t="shared" si="63"/>
        <v/>
      </c>
      <c r="K288" t="str">
        <f t="shared" si="64"/>
        <v/>
      </c>
      <c r="L288" t="str">
        <f t="shared" si="65"/>
        <v/>
      </c>
      <c r="M288" t="str">
        <f t="shared" si="66"/>
        <v/>
      </c>
      <c r="N288" t="str">
        <f t="shared" si="67"/>
        <v/>
      </c>
      <c r="O288" t="str">
        <f t="shared" si="68"/>
        <v/>
      </c>
      <c r="P288" t="str">
        <f t="shared" si="69"/>
        <v/>
      </c>
      <c r="Q288" t="str">
        <f t="shared" si="70"/>
        <v/>
      </c>
      <c r="R288" t="str">
        <f t="shared" si="71"/>
        <v/>
      </c>
      <c r="S288" t="str">
        <f t="shared" si="72"/>
        <v/>
      </c>
      <c r="T288" t="str">
        <f t="shared" si="73"/>
        <v/>
      </c>
      <c r="U288" t="str">
        <f t="shared" si="74"/>
        <v/>
      </c>
      <c r="W288" t="str">
        <f t="shared" si="75"/>
        <v>不定</v>
      </c>
    </row>
    <row r="289" spans="1:23">
      <c r="A289" t="str">
        <f>IF(COUNTIF(入力!B289,"*月*"),"月","")</f>
        <v/>
      </c>
      <c r="B289" t="str">
        <f>IF(COUNTIF(入力!B289,"*火*"),"火","")</f>
        <v/>
      </c>
      <c r="C289" t="str">
        <f>IF(COUNTIF(入力!B289,"*水*"),"水","")</f>
        <v/>
      </c>
      <c r="D289" t="str">
        <f>IF(COUNTIF(入力!B289,"*木*"),"木","")</f>
        <v/>
      </c>
      <c r="E289" t="str">
        <f>IF(COUNTIF(入力!B289,"*金*"),"金","")</f>
        <v/>
      </c>
      <c r="F289" t="str">
        <f>IF(COUNTIF(入力!B289,"*土*"),"土","")</f>
        <v/>
      </c>
      <c r="G289" t="str">
        <f>IF(COUNTIF(入力!B289,"*日*"),"日","")</f>
        <v/>
      </c>
      <c r="H289" t="str">
        <f t="shared" si="61"/>
        <v/>
      </c>
      <c r="I289" t="str">
        <f t="shared" si="62"/>
        <v/>
      </c>
      <c r="J289" t="str">
        <f t="shared" si="63"/>
        <v/>
      </c>
      <c r="K289" t="str">
        <f t="shared" si="64"/>
        <v/>
      </c>
      <c r="L289" t="str">
        <f t="shared" si="65"/>
        <v/>
      </c>
      <c r="M289" t="str">
        <f t="shared" si="66"/>
        <v/>
      </c>
      <c r="N289" t="str">
        <f t="shared" si="67"/>
        <v/>
      </c>
      <c r="O289" t="str">
        <f t="shared" si="68"/>
        <v/>
      </c>
      <c r="P289" t="str">
        <f t="shared" si="69"/>
        <v/>
      </c>
      <c r="Q289" t="str">
        <f t="shared" si="70"/>
        <v/>
      </c>
      <c r="R289" t="str">
        <f t="shared" si="71"/>
        <v/>
      </c>
      <c r="S289" t="str">
        <f t="shared" si="72"/>
        <v/>
      </c>
      <c r="T289" t="str">
        <f t="shared" si="73"/>
        <v/>
      </c>
      <c r="U289" t="str">
        <f t="shared" si="74"/>
        <v/>
      </c>
      <c r="W289" t="str">
        <f t="shared" si="75"/>
        <v>不定</v>
      </c>
    </row>
    <row r="290" spans="1:23">
      <c r="A290" t="str">
        <f>IF(COUNTIF(入力!B290,"*月*"),"月","")</f>
        <v/>
      </c>
      <c r="B290" t="str">
        <f>IF(COUNTIF(入力!B290,"*火*"),"火","")</f>
        <v/>
      </c>
      <c r="C290" t="str">
        <f>IF(COUNTIF(入力!B290,"*水*"),"水","")</f>
        <v/>
      </c>
      <c r="D290" t="str">
        <f>IF(COUNTIF(入力!B290,"*木*"),"木","")</f>
        <v/>
      </c>
      <c r="E290" t="str">
        <f>IF(COUNTIF(入力!B290,"*金*"),"金","")</f>
        <v/>
      </c>
      <c r="F290" t="str">
        <f>IF(COUNTIF(入力!B290,"*土*"),"土","")</f>
        <v/>
      </c>
      <c r="G290" t="str">
        <f>IF(COUNTIF(入力!B290,"*日*"),"日","")</f>
        <v/>
      </c>
      <c r="H290" t="str">
        <f t="shared" si="61"/>
        <v/>
      </c>
      <c r="I290" t="str">
        <f t="shared" si="62"/>
        <v/>
      </c>
      <c r="J290" t="str">
        <f t="shared" si="63"/>
        <v/>
      </c>
      <c r="K290" t="str">
        <f t="shared" si="64"/>
        <v/>
      </c>
      <c r="L290" t="str">
        <f t="shared" si="65"/>
        <v/>
      </c>
      <c r="M290" t="str">
        <f t="shared" si="66"/>
        <v/>
      </c>
      <c r="N290" t="str">
        <f t="shared" si="67"/>
        <v/>
      </c>
      <c r="O290" t="str">
        <f t="shared" si="68"/>
        <v/>
      </c>
      <c r="P290" t="str">
        <f t="shared" si="69"/>
        <v/>
      </c>
      <c r="Q290" t="str">
        <f t="shared" si="70"/>
        <v/>
      </c>
      <c r="R290" t="str">
        <f t="shared" si="71"/>
        <v/>
      </c>
      <c r="S290" t="str">
        <f t="shared" si="72"/>
        <v/>
      </c>
      <c r="T290" t="str">
        <f t="shared" si="73"/>
        <v/>
      </c>
      <c r="U290" t="str">
        <f t="shared" si="74"/>
        <v/>
      </c>
      <c r="W290" t="str">
        <f t="shared" si="75"/>
        <v>不定</v>
      </c>
    </row>
    <row r="291" spans="1:23">
      <c r="A291" t="str">
        <f>IF(COUNTIF(入力!B291,"*月*"),"月","")</f>
        <v/>
      </c>
      <c r="B291" t="str">
        <f>IF(COUNTIF(入力!B291,"*火*"),"火","")</f>
        <v/>
      </c>
      <c r="C291" t="str">
        <f>IF(COUNTIF(入力!B291,"*水*"),"水","")</f>
        <v/>
      </c>
      <c r="D291" t="str">
        <f>IF(COUNTIF(入力!B291,"*木*"),"木","")</f>
        <v/>
      </c>
      <c r="E291" t="str">
        <f>IF(COUNTIF(入力!B291,"*金*"),"金","")</f>
        <v/>
      </c>
      <c r="F291" t="str">
        <f>IF(COUNTIF(入力!B291,"*土*"),"土","")</f>
        <v/>
      </c>
      <c r="G291" t="str">
        <f>IF(COUNTIF(入力!B291,"*日*"),"日","")</f>
        <v/>
      </c>
      <c r="H291" t="str">
        <f t="shared" si="61"/>
        <v/>
      </c>
      <c r="I291" t="str">
        <f t="shared" si="62"/>
        <v/>
      </c>
      <c r="J291" t="str">
        <f t="shared" si="63"/>
        <v/>
      </c>
      <c r="K291" t="str">
        <f t="shared" si="64"/>
        <v/>
      </c>
      <c r="L291" t="str">
        <f t="shared" si="65"/>
        <v/>
      </c>
      <c r="M291" t="str">
        <f t="shared" si="66"/>
        <v/>
      </c>
      <c r="N291" t="str">
        <f t="shared" si="67"/>
        <v/>
      </c>
      <c r="O291" t="str">
        <f t="shared" si="68"/>
        <v/>
      </c>
      <c r="P291" t="str">
        <f t="shared" si="69"/>
        <v/>
      </c>
      <c r="Q291" t="str">
        <f t="shared" si="70"/>
        <v/>
      </c>
      <c r="R291" t="str">
        <f t="shared" si="71"/>
        <v/>
      </c>
      <c r="S291" t="str">
        <f t="shared" si="72"/>
        <v/>
      </c>
      <c r="T291" t="str">
        <f t="shared" si="73"/>
        <v/>
      </c>
      <c r="U291" t="str">
        <f t="shared" si="74"/>
        <v/>
      </c>
      <c r="W291" t="str">
        <f t="shared" si="75"/>
        <v>不定</v>
      </c>
    </row>
    <row r="292" spans="1:23">
      <c r="A292" t="str">
        <f>IF(COUNTIF(入力!B292,"*月*"),"月","")</f>
        <v/>
      </c>
      <c r="B292" t="str">
        <f>IF(COUNTIF(入力!B292,"*火*"),"火","")</f>
        <v/>
      </c>
      <c r="C292" t="str">
        <f>IF(COUNTIF(入力!B292,"*水*"),"水","")</f>
        <v/>
      </c>
      <c r="D292" t="str">
        <f>IF(COUNTIF(入力!B292,"*木*"),"木","")</f>
        <v/>
      </c>
      <c r="E292" t="str">
        <f>IF(COUNTIF(入力!B292,"*金*"),"金","")</f>
        <v/>
      </c>
      <c r="F292" t="str">
        <f>IF(COUNTIF(入力!B292,"*土*"),"土","")</f>
        <v/>
      </c>
      <c r="G292" t="str">
        <f>IF(COUNTIF(入力!B292,"*日*"),"日","")</f>
        <v/>
      </c>
      <c r="H292" t="str">
        <f t="shared" si="61"/>
        <v/>
      </c>
      <c r="I292" t="str">
        <f t="shared" si="62"/>
        <v/>
      </c>
      <c r="J292" t="str">
        <f t="shared" si="63"/>
        <v/>
      </c>
      <c r="K292" t="str">
        <f t="shared" si="64"/>
        <v/>
      </c>
      <c r="L292" t="str">
        <f t="shared" si="65"/>
        <v/>
      </c>
      <c r="M292" t="str">
        <f t="shared" si="66"/>
        <v/>
      </c>
      <c r="N292" t="str">
        <f t="shared" si="67"/>
        <v/>
      </c>
      <c r="O292" t="str">
        <f t="shared" si="68"/>
        <v/>
      </c>
      <c r="P292" t="str">
        <f t="shared" si="69"/>
        <v/>
      </c>
      <c r="Q292" t="str">
        <f t="shared" si="70"/>
        <v/>
      </c>
      <c r="R292" t="str">
        <f t="shared" si="71"/>
        <v/>
      </c>
      <c r="S292" t="str">
        <f t="shared" si="72"/>
        <v/>
      </c>
      <c r="T292" t="str">
        <f t="shared" si="73"/>
        <v/>
      </c>
      <c r="U292" t="str">
        <f t="shared" si="74"/>
        <v/>
      </c>
      <c r="W292" t="str">
        <f t="shared" si="75"/>
        <v>不定</v>
      </c>
    </row>
    <row r="293" spans="1:23">
      <c r="A293" t="str">
        <f>IF(COUNTIF(入力!B293,"*月*"),"月","")</f>
        <v/>
      </c>
      <c r="B293" t="str">
        <f>IF(COUNTIF(入力!B293,"*火*"),"火","")</f>
        <v/>
      </c>
      <c r="C293" t="str">
        <f>IF(COUNTIF(入力!B293,"*水*"),"水","")</f>
        <v/>
      </c>
      <c r="D293" t="str">
        <f>IF(COUNTIF(入力!B293,"*木*"),"木","")</f>
        <v/>
      </c>
      <c r="E293" t="str">
        <f>IF(COUNTIF(入力!B293,"*金*"),"金","")</f>
        <v/>
      </c>
      <c r="F293" t="str">
        <f>IF(COUNTIF(入力!B293,"*土*"),"土","")</f>
        <v/>
      </c>
      <c r="G293" t="str">
        <f>IF(COUNTIF(入力!B293,"*日*"),"日","")</f>
        <v/>
      </c>
      <c r="H293" t="str">
        <f t="shared" si="61"/>
        <v/>
      </c>
      <c r="I293" t="str">
        <f t="shared" si="62"/>
        <v/>
      </c>
      <c r="J293" t="str">
        <f t="shared" si="63"/>
        <v/>
      </c>
      <c r="K293" t="str">
        <f t="shared" si="64"/>
        <v/>
      </c>
      <c r="L293" t="str">
        <f t="shared" si="65"/>
        <v/>
      </c>
      <c r="M293" t="str">
        <f t="shared" si="66"/>
        <v/>
      </c>
      <c r="N293" t="str">
        <f t="shared" si="67"/>
        <v/>
      </c>
      <c r="O293" t="str">
        <f t="shared" si="68"/>
        <v/>
      </c>
      <c r="P293" t="str">
        <f t="shared" si="69"/>
        <v/>
      </c>
      <c r="Q293" t="str">
        <f t="shared" si="70"/>
        <v/>
      </c>
      <c r="R293" t="str">
        <f t="shared" si="71"/>
        <v/>
      </c>
      <c r="S293" t="str">
        <f t="shared" si="72"/>
        <v/>
      </c>
      <c r="T293" t="str">
        <f t="shared" si="73"/>
        <v/>
      </c>
      <c r="U293" t="str">
        <f t="shared" si="74"/>
        <v/>
      </c>
      <c r="W293" t="str">
        <f t="shared" si="75"/>
        <v>不定</v>
      </c>
    </row>
    <row r="294" spans="1:23">
      <c r="A294" t="str">
        <f>IF(COUNTIF(入力!B294,"*月*"),"月","")</f>
        <v/>
      </c>
      <c r="B294" t="str">
        <f>IF(COUNTIF(入力!B294,"*火*"),"火","")</f>
        <v/>
      </c>
      <c r="C294" t="str">
        <f>IF(COUNTIF(入力!B294,"*水*"),"水","")</f>
        <v/>
      </c>
      <c r="D294" t="str">
        <f>IF(COUNTIF(入力!B294,"*木*"),"木","")</f>
        <v/>
      </c>
      <c r="E294" t="str">
        <f>IF(COUNTIF(入力!B294,"*金*"),"金","")</f>
        <v/>
      </c>
      <c r="F294" t="str">
        <f>IF(COUNTIF(入力!B294,"*土*"),"土","")</f>
        <v/>
      </c>
      <c r="G294" t="str">
        <f>IF(COUNTIF(入力!B294,"*日*"),"日","")</f>
        <v/>
      </c>
      <c r="H294" t="str">
        <f t="shared" si="61"/>
        <v/>
      </c>
      <c r="I294" t="str">
        <f t="shared" si="62"/>
        <v/>
      </c>
      <c r="J294" t="str">
        <f t="shared" si="63"/>
        <v/>
      </c>
      <c r="K294" t="str">
        <f t="shared" si="64"/>
        <v/>
      </c>
      <c r="L294" t="str">
        <f t="shared" si="65"/>
        <v/>
      </c>
      <c r="M294" t="str">
        <f t="shared" si="66"/>
        <v/>
      </c>
      <c r="N294" t="str">
        <f t="shared" si="67"/>
        <v/>
      </c>
      <c r="O294" t="str">
        <f t="shared" si="68"/>
        <v/>
      </c>
      <c r="P294" t="str">
        <f t="shared" si="69"/>
        <v/>
      </c>
      <c r="Q294" t="str">
        <f t="shared" si="70"/>
        <v/>
      </c>
      <c r="R294" t="str">
        <f t="shared" si="71"/>
        <v/>
      </c>
      <c r="S294" t="str">
        <f t="shared" si="72"/>
        <v/>
      </c>
      <c r="T294" t="str">
        <f t="shared" si="73"/>
        <v/>
      </c>
      <c r="U294" t="str">
        <f t="shared" si="74"/>
        <v/>
      </c>
      <c r="W294" t="str">
        <f t="shared" si="75"/>
        <v>不定</v>
      </c>
    </row>
    <row r="295" spans="1:23">
      <c r="A295" t="str">
        <f>IF(COUNTIF(入力!B295,"*月*"),"月","")</f>
        <v/>
      </c>
      <c r="B295" t="str">
        <f>IF(COUNTIF(入力!B295,"*火*"),"火","")</f>
        <v/>
      </c>
      <c r="C295" t="str">
        <f>IF(COUNTIF(入力!B295,"*水*"),"水","")</f>
        <v/>
      </c>
      <c r="D295" t="str">
        <f>IF(COUNTIF(入力!B295,"*木*"),"木","")</f>
        <v/>
      </c>
      <c r="E295" t="str">
        <f>IF(COUNTIF(入力!B295,"*金*"),"金","")</f>
        <v/>
      </c>
      <c r="F295" t="str">
        <f>IF(COUNTIF(入力!B295,"*土*"),"土","")</f>
        <v/>
      </c>
      <c r="G295" t="str">
        <f>IF(COUNTIF(入力!B295,"*日*"),"日","")</f>
        <v/>
      </c>
      <c r="H295" t="str">
        <f t="shared" si="61"/>
        <v/>
      </c>
      <c r="I295" t="str">
        <f t="shared" si="62"/>
        <v/>
      </c>
      <c r="J295" t="str">
        <f t="shared" si="63"/>
        <v/>
      </c>
      <c r="K295" t="str">
        <f t="shared" si="64"/>
        <v/>
      </c>
      <c r="L295" t="str">
        <f t="shared" si="65"/>
        <v/>
      </c>
      <c r="M295" t="str">
        <f t="shared" si="66"/>
        <v/>
      </c>
      <c r="N295" t="str">
        <f t="shared" si="67"/>
        <v/>
      </c>
      <c r="O295" t="str">
        <f t="shared" si="68"/>
        <v/>
      </c>
      <c r="P295" t="str">
        <f t="shared" si="69"/>
        <v/>
      </c>
      <c r="Q295" t="str">
        <f t="shared" si="70"/>
        <v/>
      </c>
      <c r="R295" t="str">
        <f t="shared" si="71"/>
        <v/>
      </c>
      <c r="S295" t="str">
        <f t="shared" si="72"/>
        <v/>
      </c>
      <c r="T295" t="str">
        <f t="shared" si="73"/>
        <v/>
      </c>
      <c r="U295" t="str">
        <f t="shared" si="74"/>
        <v/>
      </c>
      <c r="W295" t="str">
        <f t="shared" si="75"/>
        <v>不定</v>
      </c>
    </row>
    <row r="296" spans="1:23">
      <c r="A296" t="str">
        <f>IF(COUNTIF(入力!B296,"*月*"),"月","")</f>
        <v/>
      </c>
      <c r="B296" t="str">
        <f>IF(COUNTIF(入力!B296,"*火*"),"火","")</f>
        <v/>
      </c>
      <c r="C296" t="str">
        <f>IF(COUNTIF(入力!B296,"*水*"),"水","")</f>
        <v/>
      </c>
      <c r="D296" t="str">
        <f>IF(COUNTIF(入力!B296,"*木*"),"木","")</f>
        <v/>
      </c>
      <c r="E296" t="str">
        <f>IF(COUNTIF(入力!B296,"*金*"),"金","")</f>
        <v/>
      </c>
      <c r="F296" t="str">
        <f>IF(COUNTIF(入力!B296,"*土*"),"土","")</f>
        <v/>
      </c>
      <c r="G296" t="str">
        <f>IF(COUNTIF(入力!B296,"*日*"),"日","")</f>
        <v/>
      </c>
      <c r="H296" t="str">
        <f t="shared" si="61"/>
        <v/>
      </c>
      <c r="I296" t="str">
        <f t="shared" si="62"/>
        <v/>
      </c>
      <c r="J296" t="str">
        <f t="shared" si="63"/>
        <v/>
      </c>
      <c r="K296" t="str">
        <f t="shared" si="64"/>
        <v/>
      </c>
      <c r="L296" t="str">
        <f t="shared" si="65"/>
        <v/>
      </c>
      <c r="M296" t="str">
        <f t="shared" si="66"/>
        <v/>
      </c>
      <c r="N296" t="str">
        <f t="shared" si="67"/>
        <v/>
      </c>
      <c r="O296" t="str">
        <f t="shared" si="68"/>
        <v/>
      </c>
      <c r="P296" t="str">
        <f t="shared" si="69"/>
        <v/>
      </c>
      <c r="Q296" t="str">
        <f t="shared" si="70"/>
        <v/>
      </c>
      <c r="R296" t="str">
        <f t="shared" si="71"/>
        <v/>
      </c>
      <c r="S296" t="str">
        <f t="shared" si="72"/>
        <v/>
      </c>
      <c r="T296" t="str">
        <f t="shared" si="73"/>
        <v/>
      </c>
      <c r="U296" t="str">
        <f t="shared" si="74"/>
        <v/>
      </c>
      <c r="W296" t="str">
        <f t="shared" si="75"/>
        <v>不定</v>
      </c>
    </row>
    <row r="297" spans="1:23">
      <c r="A297" t="str">
        <f>IF(COUNTIF(入力!B297,"*月*"),"月","")</f>
        <v/>
      </c>
      <c r="B297" t="str">
        <f>IF(COUNTIF(入力!B297,"*火*"),"火","")</f>
        <v/>
      </c>
      <c r="C297" t="str">
        <f>IF(COUNTIF(入力!B297,"*水*"),"水","")</f>
        <v/>
      </c>
      <c r="D297" t="str">
        <f>IF(COUNTIF(入力!B297,"*木*"),"木","")</f>
        <v/>
      </c>
      <c r="E297" t="str">
        <f>IF(COUNTIF(入力!B297,"*金*"),"金","")</f>
        <v/>
      </c>
      <c r="F297" t="str">
        <f>IF(COUNTIF(入力!B297,"*土*"),"土","")</f>
        <v/>
      </c>
      <c r="G297" t="str">
        <f>IF(COUNTIF(入力!B297,"*日*"),"日","")</f>
        <v/>
      </c>
      <c r="H297" t="str">
        <f t="shared" si="61"/>
        <v/>
      </c>
      <c r="I297" t="str">
        <f t="shared" si="62"/>
        <v/>
      </c>
      <c r="J297" t="str">
        <f t="shared" si="63"/>
        <v/>
      </c>
      <c r="K297" t="str">
        <f t="shared" si="64"/>
        <v/>
      </c>
      <c r="L297" t="str">
        <f t="shared" si="65"/>
        <v/>
      </c>
      <c r="M297" t="str">
        <f t="shared" si="66"/>
        <v/>
      </c>
      <c r="N297" t="str">
        <f t="shared" si="67"/>
        <v/>
      </c>
      <c r="O297" t="str">
        <f t="shared" si="68"/>
        <v/>
      </c>
      <c r="P297" t="str">
        <f t="shared" si="69"/>
        <v/>
      </c>
      <c r="Q297" t="str">
        <f t="shared" si="70"/>
        <v/>
      </c>
      <c r="R297" t="str">
        <f t="shared" si="71"/>
        <v/>
      </c>
      <c r="S297" t="str">
        <f t="shared" si="72"/>
        <v/>
      </c>
      <c r="T297" t="str">
        <f t="shared" si="73"/>
        <v/>
      </c>
      <c r="U297" t="str">
        <f t="shared" si="74"/>
        <v/>
      </c>
      <c r="W297" t="str">
        <f t="shared" si="75"/>
        <v>不定</v>
      </c>
    </row>
    <row r="298" spans="1:23">
      <c r="A298" t="str">
        <f>IF(COUNTIF(入力!B298,"*月*"),"月","")</f>
        <v/>
      </c>
      <c r="B298" t="str">
        <f>IF(COUNTIF(入力!B298,"*火*"),"火","")</f>
        <v/>
      </c>
      <c r="C298" t="str">
        <f>IF(COUNTIF(入力!B298,"*水*"),"水","")</f>
        <v/>
      </c>
      <c r="D298" t="str">
        <f>IF(COUNTIF(入力!B298,"*木*"),"木","")</f>
        <v/>
      </c>
      <c r="E298" t="str">
        <f>IF(COUNTIF(入力!B298,"*金*"),"金","")</f>
        <v/>
      </c>
      <c r="F298" t="str">
        <f>IF(COUNTIF(入力!B298,"*土*"),"土","")</f>
        <v/>
      </c>
      <c r="G298" t="str">
        <f>IF(COUNTIF(入力!B298,"*日*"),"日","")</f>
        <v/>
      </c>
      <c r="H298" t="str">
        <f t="shared" si="61"/>
        <v/>
      </c>
      <c r="I298" t="str">
        <f t="shared" si="62"/>
        <v/>
      </c>
      <c r="J298" t="str">
        <f t="shared" si="63"/>
        <v/>
      </c>
      <c r="K298" t="str">
        <f t="shared" si="64"/>
        <v/>
      </c>
      <c r="L298" t="str">
        <f t="shared" si="65"/>
        <v/>
      </c>
      <c r="M298" t="str">
        <f t="shared" si="66"/>
        <v/>
      </c>
      <c r="N298" t="str">
        <f t="shared" si="67"/>
        <v/>
      </c>
      <c r="O298" t="str">
        <f t="shared" si="68"/>
        <v/>
      </c>
      <c r="P298" t="str">
        <f t="shared" si="69"/>
        <v/>
      </c>
      <c r="Q298" t="str">
        <f t="shared" si="70"/>
        <v/>
      </c>
      <c r="R298" t="str">
        <f t="shared" si="71"/>
        <v/>
      </c>
      <c r="S298" t="str">
        <f t="shared" si="72"/>
        <v/>
      </c>
      <c r="T298" t="str">
        <f t="shared" si="73"/>
        <v/>
      </c>
      <c r="U298" t="str">
        <f t="shared" si="74"/>
        <v/>
      </c>
      <c r="W298" t="str">
        <f t="shared" si="75"/>
        <v>不定</v>
      </c>
    </row>
    <row r="299" spans="1:23">
      <c r="A299" t="str">
        <f>IF(COUNTIF(入力!B299,"*月*"),"月","")</f>
        <v/>
      </c>
      <c r="B299" t="str">
        <f>IF(COUNTIF(入力!B299,"*火*"),"火","")</f>
        <v/>
      </c>
      <c r="C299" t="str">
        <f>IF(COUNTIF(入力!B299,"*水*"),"水","")</f>
        <v/>
      </c>
      <c r="D299" t="str">
        <f>IF(COUNTIF(入力!B299,"*木*"),"木","")</f>
        <v/>
      </c>
      <c r="E299" t="str">
        <f>IF(COUNTIF(入力!B299,"*金*"),"金","")</f>
        <v/>
      </c>
      <c r="F299" t="str">
        <f>IF(COUNTIF(入力!B299,"*土*"),"土","")</f>
        <v/>
      </c>
      <c r="G299" t="str">
        <f>IF(COUNTIF(入力!B299,"*日*"),"日","")</f>
        <v/>
      </c>
      <c r="H299" t="str">
        <f t="shared" si="61"/>
        <v/>
      </c>
      <c r="I299" t="str">
        <f t="shared" si="62"/>
        <v/>
      </c>
      <c r="J299" t="str">
        <f t="shared" si="63"/>
        <v/>
      </c>
      <c r="K299" t="str">
        <f t="shared" si="64"/>
        <v/>
      </c>
      <c r="L299" t="str">
        <f t="shared" si="65"/>
        <v/>
      </c>
      <c r="M299" t="str">
        <f t="shared" si="66"/>
        <v/>
      </c>
      <c r="N299" t="str">
        <f t="shared" si="67"/>
        <v/>
      </c>
      <c r="O299" t="str">
        <f t="shared" si="68"/>
        <v/>
      </c>
      <c r="P299" t="str">
        <f t="shared" si="69"/>
        <v/>
      </c>
      <c r="Q299" t="str">
        <f t="shared" si="70"/>
        <v/>
      </c>
      <c r="R299" t="str">
        <f t="shared" si="71"/>
        <v/>
      </c>
      <c r="S299" t="str">
        <f t="shared" si="72"/>
        <v/>
      </c>
      <c r="T299" t="str">
        <f t="shared" si="73"/>
        <v/>
      </c>
      <c r="U299" t="str">
        <f t="shared" si="74"/>
        <v/>
      </c>
      <c r="W299" t="str">
        <f t="shared" si="75"/>
        <v>不定</v>
      </c>
    </row>
    <row r="300" spans="1:23">
      <c r="A300" t="str">
        <f>IF(COUNTIF(入力!B300,"*月*"),"月","")</f>
        <v/>
      </c>
      <c r="B300" t="str">
        <f>IF(COUNTIF(入力!B300,"*火*"),"火","")</f>
        <v/>
      </c>
      <c r="C300" t="str">
        <f>IF(COUNTIF(入力!B300,"*水*"),"水","")</f>
        <v/>
      </c>
      <c r="D300" t="str">
        <f>IF(COUNTIF(入力!B300,"*木*"),"木","")</f>
        <v/>
      </c>
      <c r="E300" t="str">
        <f>IF(COUNTIF(入力!B300,"*金*"),"金","")</f>
        <v/>
      </c>
      <c r="F300" t="str">
        <f>IF(COUNTIF(入力!B300,"*土*"),"土","")</f>
        <v/>
      </c>
      <c r="G300" t="str">
        <f>IF(COUNTIF(入力!B300,"*日*"),"日","")</f>
        <v/>
      </c>
      <c r="H300" t="str">
        <f t="shared" si="61"/>
        <v/>
      </c>
      <c r="I300" t="str">
        <f t="shared" si="62"/>
        <v/>
      </c>
      <c r="J300" t="str">
        <f t="shared" si="63"/>
        <v/>
      </c>
      <c r="K300" t="str">
        <f t="shared" si="64"/>
        <v/>
      </c>
      <c r="L300" t="str">
        <f t="shared" si="65"/>
        <v/>
      </c>
      <c r="M300" t="str">
        <f t="shared" si="66"/>
        <v/>
      </c>
      <c r="N300" t="str">
        <f t="shared" si="67"/>
        <v/>
      </c>
      <c r="O300" t="str">
        <f t="shared" si="68"/>
        <v/>
      </c>
      <c r="P300" t="str">
        <f t="shared" si="69"/>
        <v/>
      </c>
      <c r="Q300" t="str">
        <f t="shared" si="70"/>
        <v/>
      </c>
      <c r="R300" t="str">
        <f t="shared" si="71"/>
        <v/>
      </c>
      <c r="S300" t="str">
        <f t="shared" si="72"/>
        <v/>
      </c>
      <c r="T300" t="str">
        <f t="shared" si="73"/>
        <v/>
      </c>
      <c r="U300" t="str">
        <f t="shared" si="74"/>
        <v/>
      </c>
      <c r="W300" t="str">
        <f t="shared" si="75"/>
        <v>不定</v>
      </c>
    </row>
    <row r="301" spans="1:23">
      <c r="A301" t="str">
        <f>IF(COUNTIF(入力!B301,"*月*"),"月","")</f>
        <v/>
      </c>
      <c r="B301" t="str">
        <f>IF(COUNTIF(入力!B301,"*火*"),"火","")</f>
        <v/>
      </c>
      <c r="C301" t="str">
        <f>IF(COUNTIF(入力!B301,"*水*"),"水","")</f>
        <v/>
      </c>
      <c r="D301" t="str">
        <f>IF(COUNTIF(入力!B301,"*木*"),"木","")</f>
        <v/>
      </c>
      <c r="E301" t="str">
        <f>IF(COUNTIF(入力!B301,"*金*"),"金","")</f>
        <v/>
      </c>
      <c r="F301" t="str">
        <f>IF(COUNTIF(入力!B301,"*土*"),"土","")</f>
        <v/>
      </c>
      <c r="G301" t="str">
        <f>IF(COUNTIF(入力!B301,"*日*"),"日","")</f>
        <v/>
      </c>
      <c r="H301" t="str">
        <f t="shared" si="61"/>
        <v/>
      </c>
      <c r="I301" t="str">
        <f t="shared" si="62"/>
        <v/>
      </c>
      <c r="J301" t="str">
        <f t="shared" si="63"/>
        <v/>
      </c>
      <c r="K301" t="str">
        <f t="shared" si="64"/>
        <v/>
      </c>
      <c r="L301" t="str">
        <f t="shared" si="65"/>
        <v/>
      </c>
      <c r="M301" t="str">
        <f t="shared" si="66"/>
        <v/>
      </c>
      <c r="N301" t="str">
        <f t="shared" si="67"/>
        <v/>
      </c>
      <c r="O301" t="str">
        <f t="shared" si="68"/>
        <v/>
      </c>
      <c r="P301" t="str">
        <f t="shared" si="69"/>
        <v/>
      </c>
      <c r="Q301" t="str">
        <f t="shared" si="70"/>
        <v/>
      </c>
      <c r="R301" t="str">
        <f t="shared" si="71"/>
        <v/>
      </c>
      <c r="S301" t="str">
        <f t="shared" si="72"/>
        <v/>
      </c>
      <c r="T301" t="str">
        <f t="shared" si="73"/>
        <v/>
      </c>
      <c r="U301" t="str">
        <f t="shared" si="74"/>
        <v/>
      </c>
      <c r="W301" t="str">
        <f t="shared" si="75"/>
        <v>不定</v>
      </c>
    </row>
    <row r="302" spans="1:23">
      <c r="A302" t="str">
        <f>IF(COUNTIF(入力!B302,"*月*"),"月","")</f>
        <v/>
      </c>
      <c r="B302" t="str">
        <f>IF(COUNTIF(入力!B302,"*火*"),"火","")</f>
        <v/>
      </c>
      <c r="C302" t="str">
        <f>IF(COUNTIF(入力!B302,"*水*"),"水","")</f>
        <v/>
      </c>
      <c r="D302" t="str">
        <f>IF(COUNTIF(入力!B302,"*木*"),"木","")</f>
        <v/>
      </c>
      <c r="E302" t="str">
        <f>IF(COUNTIF(入力!B302,"*金*"),"金","")</f>
        <v/>
      </c>
      <c r="F302" t="str">
        <f>IF(COUNTIF(入力!B302,"*土*"),"土","")</f>
        <v/>
      </c>
      <c r="G302" t="str">
        <f>IF(COUNTIF(入力!B302,"*日*"),"日","")</f>
        <v/>
      </c>
      <c r="H302" t="str">
        <f t="shared" si="61"/>
        <v/>
      </c>
      <c r="I302" t="str">
        <f t="shared" si="62"/>
        <v/>
      </c>
      <c r="J302" t="str">
        <f t="shared" si="63"/>
        <v/>
      </c>
      <c r="K302" t="str">
        <f t="shared" si="64"/>
        <v/>
      </c>
      <c r="L302" t="str">
        <f t="shared" si="65"/>
        <v/>
      </c>
      <c r="M302" t="str">
        <f t="shared" si="66"/>
        <v/>
      </c>
      <c r="N302" t="str">
        <f t="shared" si="67"/>
        <v/>
      </c>
      <c r="O302" t="str">
        <f t="shared" si="68"/>
        <v/>
      </c>
      <c r="P302" t="str">
        <f t="shared" si="69"/>
        <v/>
      </c>
      <c r="Q302" t="str">
        <f t="shared" si="70"/>
        <v/>
      </c>
      <c r="R302" t="str">
        <f t="shared" si="71"/>
        <v/>
      </c>
      <c r="S302" t="str">
        <f t="shared" si="72"/>
        <v/>
      </c>
      <c r="T302" t="str">
        <f t="shared" si="73"/>
        <v/>
      </c>
      <c r="U302" t="str">
        <f t="shared" si="74"/>
        <v/>
      </c>
      <c r="W302" t="str">
        <f t="shared" si="75"/>
        <v>不定</v>
      </c>
    </row>
    <row r="303" spans="1:23">
      <c r="A303" t="str">
        <f>IF(COUNTIF(入力!B303,"*月*"),"月","")</f>
        <v/>
      </c>
      <c r="B303" t="str">
        <f>IF(COUNTIF(入力!B303,"*火*"),"火","")</f>
        <v/>
      </c>
      <c r="C303" t="str">
        <f>IF(COUNTIF(入力!B303,"*水*"),"水","")</f>
        <v/>
      </c>
      <c r="D303" t="str">
        <f>IF(COUNTIF(入力!B303,"*木*"),"木","")</f>
        <v/>
      </c>
      <c r="E303" t="str">
        <f>IF(COUNTIF(入力!B303,"*金*"),"金","")</f>
        <v/>
      </c>
      <c r="F303" t="str">
        <f>IF(COUNTIF(入力!B303,"*土*"),"土","")</f>
        <v/>
      </c>
      <c r="G303" t="str">
        <f>IF(COUNTIF(入力!B303,"*日*"),"日","")</f>
        <v/>
      </c>
      <c r="H303" t="str">
        <f t="shared" si="61"/>
        <v/>
      </c>
      <c r="I303" t="str">
        <f t="shared" si="62"/>
        <v/>
      </c>
      <c r="J303" t="str">
        <f t="shared" si="63"/>
        <v/>
      </c>
      <c r="K303" t="str">
        <f t="shared" si="64"/>
        <v/>
      </c>
      <c r="L303" t="str">
        <f t="shared" si="65"/>
        <v/>
      </c>
      <c r="M303" t="str">
        <f t="shared" si="66"/>
        <v/>
      </c>
      <c r="N303" t="str">
        <f t="shared" si="67"/>
        <v/>
      </c>
      <c r="O303" t="str">
        <f t="shared" si="68"/>
        <v/>
      </c>
      <c r="P303" t="str">
        <f t="shared" si="69"/>
        <v/>
      </c>
      <c r="Q303" t="str">
        <f t="shared" si="70"/>
        <v/>
      </c>
      <c r="R303" t="str">
        <f t="shared" si="71"/>
        <v/>
      </c>
      <c r="S303" t="str">
        <f t="shared" si="72"/>
        <v/>
      </c>
      <c r="T303" t="str">
        <f t="shared" si="73"/>
        <v/>
      </c>
      <c r="U303" t="str">
        <f t="shared" si="74"/>
        <v/>
      </c>
      <c r="W303" t="str">
        <f t="shared" si="75"/>
        <v>不定</v>
      </c>
    </row>
    <row r="304" spans="1:23">
      <c r="A304" t="str">
        <f>IF(COUNTIF(入力!B304,"*月*"),"月","")</f>
        <v/>
      </c>
      <c r="B304" t="str">
        <f>IF(COUNTIF(入力!B304,"*火*"),"火","")</f>
        <v/>
      </c>
      <c r="C304" t="str">
        <f>IF(COUNTIF(入力!B304,"*水*"),"水","")</f>
        <v/>
      </c>
      <c r="D304" t="str">
        <f>IF(COUNTIF(入力!B304,"*木*"),"木","")</f>
        <v/>
      </c>
      <c r="E304" t="str">
        <f>IF(COUNTIF(入力!B304,"*金*"),"金","")</f>
        <v/>
      </c>
      <c r="F304" t="str">
        <f>IF(COUNTIF(入力!B304,"*土*"),"土","")</f>
        <v/>
      </c>
      <c r="G304" t="str">
        <f>IF(COUNTIF(入力!B304,"*日*"),"日","")</f>
        <v/>
      </c>
      <c r="H304" t="str">
        <f t="shared" si="61"/>
        <v/>
      </c>
      <c r="I304" t="str">
        <f t="shared" si="62"/>
        <v/>
      </c>
      <c r="J304" t="str">
        <f t="shared" si="63"/>
        <v/>
      </c>
      <c r="K304" t="str">
        <f t="shared" si="64"/>
        <v/>
      </c>
      <c r="L304" t="str">
        <f t="shared" si="65"/>
        <v/>
      </c>
      <c r="M304" t="str">
        <f t="shared" si="66"/>
        <v/>
      </c>
      <c r="N304" t="str">
        <f t="shared" si="67"/>
        <v/>
      </c>
      <c r="O304" t="str">
        <f t="shared" si="68"/>
        <v/>
      </c>
      <c r="P304" t="str">
        <f t="shared" si="69"/>
        <v/>
      </c>
      <c r="Q304" t="str">
        <f t="shared" si="70"/>
        <v/>
      </c>
      <c r="R304" t="str">
        <f t="shared" si="71"/>
        <v/>
      </c>
      <c r="S304" t="str">
        <f t="shared" si="72"/>
        <v/>
      </c>
      <c r="T304" t="str">
        <f t="shared" si="73"/>
        <v/>
      </c>
      <c r="U304" t="str">
        <f t="shared" si="74"/>
        <v/>
      </c>
      <c r="W304" t="str">
        <f t="shared" si="75"/>
        <v>不定</v>
      </c>
    </row>
    <row r="305" spans="1:23">
      <c r="A305" t="str">
        <f>IF(COUNTIF(入力!B305,"*月*"),"月","")</f>
        <v/>
      </c>
      <c r="B305" t="str">
        <f>IF(COUNTIF(入力!B305,"*火*"),"火","")</f>
        <v/>
      </c>
      <c r="C305" t="str">
        <f>IF(COUNTIF(入力!B305,"*水*"),"水","")</f>
        <v/>
      </c>
      <c r="D305" t="str">
        <f>IF(COUNTIF(入力!B305,"*木*"),"木","")</f>
        <v/>
      </c>
      <c r="E305" t="str">
        <f>IF(COUNTIF(入力!B305,"*金*"),"金","")</f>
        <v/>
      </c>
      <c r="F305" t="str">
        <f>IF(COUNTIF(入力!B305,"*土*"),"土","")</f>
        <v/>
      </c>
      <c r="G305" t="str">
        <f>IF(COUNTIF(入力!B305,"*日*"),"日","")</f>
        <v/>
      </c>
      <c r="H305" t="str">
        <f t="shared" si="61"/>
        <v/>
      </c>
      <c r="I305" t="str">
        <f t="shared" si="62"/>
        <v/>
      </c>
      <c r="J305" t="str">
        <f t="shared" si="63"/>
        <v/>
      </c>
      <c r="K305" t="str">
        <f t="shared" si="64"/>
        <v/>
      </c>
      <c r="L305" t="str">
        <f t="shared" si="65"/>
        <v/>
      </c>
      <c r="M305" t="str">
        <f t="shared" si="66"/>
        <v/>
      </c>
      <c r="N305" t="str">
        <f t="shared" si="67"/>
        <v/>
      </c>
      <c r="O305" t="str">
        <f t="shared" si="68"/>
        <v/>
      </c>
      <c r="P305" t="str">
        <f t="shared" si="69"/>
        <v/>
      </c>
      <c r="Q305" t="str">
        <f t="shared" si="70"/>
        <v/>
      </c>
      <c r="R305" t="str">
        <f t="shared" si="71"/>
        <v/>
      </c>
      <c r="S305" t="str">
        <f t="shared" si="72"/>
        <v/>
      </c>
      <c r="T305" t="str">
        <f t="shared" si="73"/>
        <v/>
      </c>
      <c r="U305" t="str">
        <f t="shared" si="74"/>
        <v/>
      </c>
      <c r="W305" t="str">
        <f t="shared" si="75"/>
        <v>不定</v>
      </c>
    </row>
    <row r="306" spans="1:23">
      <c r="A306" t="str">
        <f>IF(COUNTIF(入力!B306,"*月*"),"月","")</f>
        <v/>
      </c>
      <c r="B306" t="str">
        <f>IF(COUNTIF(入力!B306,"*火*"),"火","")</f>
        <v/>
      </c>
      <c r="C306" t="str">
        <f>IF(COUNTIF(入力!B306,"*水*"),"水","")</f>
        <v/>
      </c>
      <c r="D306" t="str">
        <f>IF(COUNTIF(入力!B306,"*木*"),"木","")</f>
        <v/>
      </c>
      <c r="E306" t="str">
        <f>IF(COUNTIF(入力!B306,"*金*"),"金","")</f>
        <v/>
      </c>
      <c r="F306" t="str">
        <f>IF(COUNTIF(入力!B306,"*土*"),"土","")</f>
        <v/>
      </c>
      <c r="G306" t="str">
        <f>IF(COUNTIF(入力!B306,"*日*"),"日","")</f>
        <v/>
      </c>
      <c r="H306" t="str">
        <f t="shared" si="61"/>
        <v/>
      </c>
      <c r="I306" t="str">
        <f t="shared" si="62"/>
        <v/>
      </c>
      <c r="J306" t="str">
        <f t="shared" si="63"/>
        <v/>
      </c>
      <c r="K306" t="str">
        <f t="shared" si="64"/>
        <v/>
      </c>
      <c r="L306" t="str">
        <f t="shared" si="65"/>
        <v/>
      </c>
      <c r="M306" t="str">
        <f t="shared" si="66"/>
        <v/>
      </c>
      <c r="N306" t="str">
        <f t="shared" si="67"/>
        <v/>
      </c>
      <c r="O306" t="str">
        <f t="shared" si="68"/>
        <v/>
      </c>
      <c r="P306" t="str">
        <f t="shared" si="69"/>
        <v/>
      </c>
      <c r="Q306" t="str">
        <f t="shared" si="70"/>
        <v/>
      </c>
      <c r="R306" t="str">
        <f t="shared" si="71"/>
        <v/>
      </c>
      <c r="S306" t="str">
        <f t="shared" si="72"/>
        <v/>
      </c>
      <c r="T306" t="str">
        <f t="shared" si="73"/>
        <v/>
      </c>
      <c r="U306" t="str">
        <f t="shared" si="74"/>
        <v/>
      </c>
      <c r="W306" t="str">
        <f t="shared" si="75"/>
        <v>不定</v>
      </c>
    </row>
    <row r="307" spans="1:23">
      <c r="A307" t="str">
        <f>IF(COUNTIF(入力!B307,"*月*"),"月","")</f>
        <v/>
      </c>
      <c r="B307" t="str">
        <f>IF(COUNTIF(入力!B307,"*火*"),"火","")</f>
        <v/>
      </c>
      <c r="C307" t="str">
        <f>IF(COUNTIF(入力!B307,"*水*"),"水","")</f>
        <v/>
      </c>
      <c r="D307" t="str">
        <f>IF(COUNTIF(入力!B307,"*木*"),"木","")</f>
        <v/>
      </c>
      <c r="E307" t="str">
        <f>IF(COUNTIF(入力!B307,"*金*"),"金","")</f>
        <v/>
      </c>
      <c r="F307" t="str">
        <f>IF(COUNTIF(入力!B307,"*土*"),"土","")</f>
        <v/>
      </c>
      <c r="G307" t="str">
        <f>IF(COUNTIF(入力!B307,"*日*"),"日","")</f>
        <v/>
      </c>
      <c r="H307" t="str">
        <f t="shared" si="61"/>
        <v/>
      </c>
      <c r="I307" t="str">
        <f t="shared" si="62"/>
        <v/>
      </c>
      <c r="J307" t="str">
        <f t="shared" si="63"/>
        <v/>
      </c>
      <c r="K307" t="str">
        <f t="shared" si="64"/>
        <v/>
      </c>
      <c r="L307" t="str">
        <f t="shared" si="65"/>
        <v/>
      </c>
      <c r="M307" t="str">
        <f t="shared" si="66"/>
        <v/>
      </c>
      <c r="N307" t="str">
        <f t="shared" si="67"/>
        <v/>
      </c>
      <c r="O307" t="str">
        <f t="shared" si="68"/>
        <v/>
      </c>
      <c r="P307" t="str">
        <f t="shared" si="69"/>
        <v/>
      </c>
      <c r="Q307" t="str">
        <f t="shared" si="70"/>
        <v/>
      </c>
      <c r="R307" t="str">
        <f t="shared" si="71"/>
        <v/>
      </c>
      <c r="S307" t="str">
        <f t="shared" si="72"/>
        <v/>
      </c>
      <c r="T307" t="str">
        <f t="shared" si="73"/>
        <v/>
      </c>
      <c r="U307" t="str">
        <f t="shared" si="74"/>
        <v/>
      </c>
      <c r="W307" t="str">
        <f t="shared" si="75"/>
        <v>不定</v>
      </c>
    </row>
    <row r="308" spans="1:23">
      <c r="A308" t="str">
        <f>IF(COUNTIF(入力!B308,"*月*"),"月","")</f>
        <v/>
      </c>
      <c r="B308" t="str">
        <f>IF(COUNTIF(入力!B308,"*火*"),"火","")</f>
        <v/>
      </c>
      <c r="C308" t="str">
        <f>IF(COUNTIF(入力!B308,"*水*"),"水","")</f>
        <v/>
      </c>
      <c r="D308" t="str">
        <f>IF(COUNTIF(入力!B308,"*木*"),"木","")</f>
        <v/>
      </c>
      <c r="E308" t="str">
        <f>IF(COUNTIF(入力!B308,"*金*"),"金","")</f>
        <v/>
      </c>
      <c r="F308" t="str">
        <f>IF(COUNTIF(入力!B308,"*土*"),"土","")</f>
        <v/>
      </c>
      <c r="G308" t="str">
        <f>IF(COUNTIF(入力!B308,"*日*"),"日","")</f>
        <v/>
      </c>
      <c r="H308" t="str">
        <f t="shared" si="61"/>
        <v/>
      </c>
      <c r="I308" t="str">
        <f t="shared" si="62"/>
        <v/>
      </c>
      <c r="J308" t="str">
        <f t="shared" si="63"/>
        <v/>
      </c>
      <c r="K308" t="str">
        <f t="shared" si="64"/>
        <v/>
      </c>
      <c r="L308" t="str">
        <f t="shared" si="65"/>
        <v/>
      </c>
      <c r="M308" t="str">
        <f t="shared" si="66"/>
        <v/>
      </c>
      <c r="N308" t="str">
        <f t="shared" si="67"/>
        <v/>
      </c>
      <c r="O308" t="str">
        <f t="shared" si="68"/>
        <v/>
      </c>
      <c r="P308" t="str">
        <f t="shared" si="69"/>
        <v/>
      </c>
      <c r="Q308" t="str">
        <f t="shared" si="70"/>
        <v/>
      </c>
      <c r="R308" t="str">
        <f t="shared" si="71"/>
        <v/>
      </c>
      <c r="S308" t="str">
        <f t="shared" si="72"/>
        <v/>
      </c>
      <c r="T308" t="str">
        <f t="shared" si="73"/>
        <v/>
      </c>
      <c r="U308" t="str">
        <f t="shared" si="74"/>
        <v/>
      </c>
      <c r="W308" t="str">
        <f t="shared" si="75"/>
        <v>不定</v>
      </c>
    </row>
    <row r="309" spans="1:23">
      <c r="A309" t="str">
        <f>IF(COUNTIF(入力!B309,"*月*"),"月","")</f>
        <v/>
      </c>
      <c r="B309" t="str">
        <f>IF(COUNTIF(入力!B309,"*火*"),"火","")</f>
        <v/>
      </c>
      <c r="C309" t="str">
        <f>IF(COUNTIF(入力!B309,"*水*"),"水","")</f>
        <v/>
      </c>
      <c r="D309" t="str">
        <f>IF(COUNTIF(入力!B309,"*木*"),"木","")</f>
        <v/>
      </c>
      <c r="E309" t="str">
        <f>IF(COUNTIF(入力!B309,"*金*"),"金","")</f>
        <v/>
      </c>
      <c r="F309" t="str">
        <f>IF(COUNTIF(入力!B309,"*土*"),"土","")</f>
        <v/>
      </c>
      <c r="G309" t="str">
        <f>IF(COUNTIF(入力!B309,"*日*"),"日","")</f>
        <v/>
      </c>
      <c r="H309" t="str">
        <f t="shared" si="61"/>
        <v/>
      </c>
      <c r="I309" t="str">
        <f t="shared" si="62"/>
        <v/>
      </c>
      <c r="J309" t="str">
        <f t="shared" si="63"/>
        <v/>
      </c>
      <c r="K309" t="str">
        <f t="shared" si="64"/>
        <v/>
      </c>
      <c r="L309" t="str">
        <f t="shared" si="65"/>
        <v/>
      </c>
      <c r="M309" t="str">
        <f t="shared" si="66"/>
        <v/>
      </c>
      <c r="N309" t="str">
        <f t="shared" si="67"/>
        <v/>
      </c>
      <c r="O309" t="str">
        <f t="shared" si="68"/>
        <v/>
      </c>
      <c r="P309" t="str">
        <f t="shared" si="69"/>
        <v/>
      </c>
      <c r="Q309" t="str">
        <f t="shared" si="70"/>
        <v/>
      </c>
      <c r="R309" t="str">
        <f t="shared" si="71"/>
        <v/>
      </c>
      <c r="S309" t="str">
        <f t="shared" si="72"/>
        <v/>
      </c>
      <c r="T309" t="str">
        <f t="shared" si="73"/>
        <v/>
      </c>
      <c r="U309" t="str">
        <f t="shared" si="74"/>
        <v/>
      </c>
      <c r="W309" t="str">
        <f t="shared" si="75"/>
        <v>不定</v>
      </c>
    </row>
    <row r="310" spans="1:23">
      <c r="A310" t="str">
        <f>IF(COUNTIF(入力!B310,"*月*"),"月","")</f>
        <v/>
      </c>
      <c r="B310" t="str">
        <f>IF(COUNTIF(入力!B310,"*火*"),"火","")</f>
        <v/>
      </c>
      <c r="C310" t="str">
        <f>IF(COUNTIF(入力!B310,"*水*"),"水","")</f>
        <v/>
      </c>
      <c r="D310" t="str">
        <f>IF(COUNTIF(入力!B310,"*木*"),"木","")</f>
        <v/>
      </c>
      <c r="E310" t="str">
        <f>IF(COUNTIF(入力!B310,"*金*"),"金","")</f>
        <v/>
      </c>
      <c r="F310" t="str">
        <f>IF(COUNTIF(入力!B310,"*土*"),"土","")</f>
        <v/>
      </c>
      <c r="G310" t="str">
        <f>IF(COUNTIF(入力!B310,"*日*"),"日","")</f>
        <v/>
      </c>
      <c r="H310" t="str">
        <f t="shared" si="61"/>
        <v/>
      </c>
      <c r="I310" t="str">
        <f t="shared" si="62"/>
        <v/>
      </c>
      <c r="J310" t="str">
        <f t="shared" si="63"/>
        <v/>
      </c>
      <c r="K310" t="str">
        <f t="shared" si="64"/>
        <v/>
      </c>
      <c r="L310" t="str">
        <f t="shared" si="65"/>
        <v/>
      </c>
      <c r="M310" t="str">
        <f t="shared" si="66"/>
        <v/>
      </c>
      <c r="N310" t="str">
        <f t="shared" si="67"/>
        <v/>
      </c>
      <c r="O310" t="str">
        <f t="shared" si="68"/>
        <v/>
      </c>
      <c r="P310" t="str">
        <f t="shared" si="69"/>
        <v/>
      </c>
      <c r="Q310" t="str">
        <f t="shared" si="70"/>
        <v/>
      </c>
      <c r="R310" t="str">
        <f t="shared" si="71"/>
        <v/>
      </c>
      <c r="S310" t="str">
        <f t="shared" si="72"/>
        <v/>
      </c>
      <c r="T310" t="str">
        <f t="shared" si="73"/>
        <v/>
      </c>
      <c r="U310" t="str">
        <f t="shared" si="74"/>
        <v/>
      </c>
      <c r="W310" t="str">
        <f t="shared" si="75"/>
        <v>不定</v>
      </c>
    </row>
    <row r="311" spans="1:23">
      <c r="A311" t="str">
        <f>IF(COUNTIF(入力!B311,"*月*"),"月","")</f>
        <v/>
      </c>
      <c r="B311" t="str">
        <f>IF(COUNTIF(入力!B311,"*火*"),"火","")</f>
        <v/>
      </c>
      <c r="C311" t="str">
        <f>IF(COUNTIF(入力!B311,"*水*"),"水","")</f>
        <v/>
      </c>
      <c r="D311" t="str">
        <f>IF(COUNTIF(入力!B311,"*木*"),"木","")</f>
        <v/>
      </c>
      <c r="E311" t="str">
        <f>IF(COUNTIF(入力!B311,"*金*"),"金","")</f>
        <v/>
      </c>
      <c r="F311" t="str">
        <f>IF(COUNTIF(入力!B311,"*土*"),"土","")</f>
        <v/>
      </c>
      <c r="G311" t="str">
        <f>IF(COUNTIF(入力!B311,"*日*"),"日","")</f>
        <v/>
      </c>
      <c r="H311" t="str">
        <f t="shared" si="61"/>
        <v/>
      </c>
      <c r="I311" t="str">
        <f t="shared" si="62"/>
        <v/>
      </c>
      <c r="J311" t="str">
        <f t="shared" si="63"/>
        <v/>
      </c>
      <c r="K311" t="str">
        <f t="shared" si="64"/>
        <v/>
      </c>
      <c r="L311" t="str">
        <f t="shared" si="65"/>
        <v/>
      </c>
      <c r="M311" t="str">
        <f t="shared" si="66"/>
        <v/>
      </c>
      <c r="N311" t="str">
        <f t="shared" si="67"/>
        <v/>
      </c>
      <c r="O311" t="str">
        <f t="shared" si="68"/>
        <v/>
      </c>
      <c r="P311" t="str">
        <f t="shared" si="69"/>
        <v/>
      </c>
      <c r="Q311" t="str">
        <f t="shared" si="70"/>
        <v/>
      </c>
      <c r="R311" t="str">
        <f t="shared" si="71"/>
        <v/>
      </c>
      <c r="S311" t="str">
        <f t="shared" si="72"/>
        <v/>
      </c>
      <c r="T311" t="str">
        <f t="shared" si="73"/>
        <v/>
      </c>
      <c r="U311" t="str">
        <f t="shared" si="74"/>
        <v/>
      </c>
      <c r="W311" t="str">
        <f t="shared" si="75"/>
        <v>不定</v>
      </c>
    </row>
    <row r="312" spans="1:23">
      <c r="A312" t="str">
        <f>IF(COUNTIF(入力!B312,"*月*"),"月","")</f>
        <v/>
      </c>
      <c r="B312" t="str">
        <f>IF(COUNTIF(入力!B312,"*火*"),"火","")</f>
        <v/>
      </c>
      <c r="C312" t="str">
        <f>IF(COUNTIF(入力!B312,"*水*"),"水","")</f>
        <v/>
      </c>
      <c r="D312" t="str">
        <f>IF(COUNTIF(入力!B312,"*木*"),"木","")</f>
        <v/>
      </c>
      <c r="E312" t="str">
        <f>IF(COUNTIF(入力!B312,"*金*"),"金","")</f>
        <v/>
      </c>
      <c r="F312" t="str">
        <f>IF(COUNTIF(入力!B312,"*土*"),"土","")</f>
        <v/>
      </c>
      <c r="G312" t="str">
        <f>IF(COUNTIF(入力!B312,"*日*"),"日","")</f>
        <v/>
      </c>
      <c r="H312" t="str">
        <f t="shared" si="61"/>
        <v/>
      </c>
      <c r="I312" t="str">
        <f t="shared" si="62"/>
        <v/>
      </c>
      <c r="J312" t="str">
        <f t="shared" si="63"/>
        <v/>
      </c>
      <c r="K312" t="str">
        <f t="shared" si="64"/>
        <v/>
      </c>
      <c r="L312" t="str">
        <f t="shared" si="65"/>
        <v/>
      </c>
      <c r="M312" t="str">
        <f t="shared" si="66"/>
        <v/>
      </c>
      <c r="N312" t="str">
        <f t="shared" si="67"/>
        <v/>
      </c>
      <c r="O312" t="str">
        <f t="shared" si="68"/>
        <v/>
      </c>
      <c r="P312" t="str">
        <f t="shared" si="69"/>
        <v/>
      </c>
      <c r="Q312" t="str">
        <f t="shared" si="70"/>
        <v/>
      </c>
      <c r="R312" t="str">
        <f t="shared" si="71"/>
        <v/>
      </c>
      <c r="S312" t="str">
        <f t="shared" si="72"/>
        <v/>
      </c>
      <c r="T312" t="str">
        <f t="shared" si="73"/>
        <v/>
      </c>
      <c r="U312" t="str">
        <f t="shared" si="74"/>
        <v/>
      </c>
      <c r="W312" t="str">
        <f t="shared" si="75"/>
        <v>不定</v>
      </c>
    </row>
    <row r="313" spans="1:23">
      <c r="A313" t="str">
        <f>IF(COUNTIF(入力!B313,"*月*"),"月","")</f>
        <v/>
      </c>
      <c r="B313" t="str">
        <f>IF(COUNTIF(入力!B313,"*火*"),"火","")</f>
        <v/>
      </c>
      <c r="C313" t="str">
        <f>IF(COUNTIF(入力!B313,"*水*"),"水","")</f>
        <v/>
      </c>
      <c r="D313" t="str">
        <f>IF(COUNTIF(入力!B313,"*木*"),"木","")</f>
        <v/>
      </c>
      <c r="E313" t="str">
        <f>IF(COUNTIF(入力!B313,"*金*"),"金","")</f>
        <v/>
      </c>
      <c r="F313" t="str">
        <f>IF(COUNTIF(入力!B313,"*土*"),"土","")</f>
        <v/>
      </c>
      <c r="G313" t="str">
        <f>IF(COUNTIF(入力!B313,"*日*"),"日","")</f>
        <v/>
      </c>
      <c r="H313" t="str">
        <f t="shared" si="61"/>
        <v/>
      </c>
      <c r="I313" t="str">
        <f t="shared" si="62"/>
        <v/>
      </c>
      <c r="J313" t="str">
        <f t="shared" si="63"/>
        <v/>
      </c>
      <c r="K313" t="str">
        <f t="shared" si="64"/>
        <v/>
      </c>
      <c r="L313" t="str">
        <f t="shared" si="65"/>
        <v/>
      </c>
      <c r="M313" t="str">
        <f t="shared" si="66"/>
        <v/>
      </c>
      <c r="N313" t="str">
        <f t="shared" si="67"/>
        <v/>
      </c>
      <c r="O313" t="str">
        <f t="shared" si="68"/>
        <v/>
      </c>
      <c r="P313" t="str">
        <f t="shared" si="69"/>
        <v/>
      </c>
      <c r="Q313" t="str">
        <f t="shared" si="70"/>
        <v/>
      </c>
      <c r="R313" t="str">
        <f t="shared" si="71"/>
        <v/>
      </c>
      <c r="S313" t="str">
        <f t="shared" si="72"/>
        <v/>
      </c>
      <c r="T313" t="str">
        <f t="shared" si="73"/>
        <v/>
      </c>
      <c r="U313" t="str">
        <f t="shared" si="74"/>
        <v/>
      </c>
      <c r="W313" t="str">
        <f t="shared" si="75"/>
        <v>不定</v>
      </c>
    </row>
    <row r="314" spans="1:23">
      <c r="A314" t="str">
        <f>IF(COUNTIF(入力!B314,"*月*"),"月","")</f>
        <v/>
      </c>
      <c r="B314" t="str">
        <f>IF(COUNTIF(入力!B314,"*火*"),"火","")</f>
        <v/>
      </c>
      <c r="C314" t="str">
        <f>IF(COUNTIF(入力!B314,"*水*"),"水","")</f>
        <v/>
      </c>
      <c r="D314" t="str">
        <f>IF(COUNTIF(入力!B314,"*木*"),"木","")</f>
        <v/>
      </c>
      <c r="E314" t="str">
        <f>IF(COUNTIF(入力!B314,"*金*"),"金","")</f>
        <v/>
      </c>
      <c r="F314" t="str">
        <f>IF(COUNTIF(入力!B314,"*土*"),"土","")</f>
        <v/>
      </c>
      <c r="G314" t="str">
        <f>IF(COUNTIF(入力!B314,"*日*"),"日","")</f>
        <v/>
      </c>
      <c r="H314" t="str">
        <f t="shared" si="61"/>
        <v/>
      </c>
      <c r="I314" t="str">
        <f t="shared" si="62"/>
        <v/>
      </c>
      <c r="J314" t="str">
        <f t="shared" si="63"/>
        <v/>
      </c>
      <c r="K314" t="str">
        <f t="shared" si="64"/>
        <v/>
      </c>
      <c r="L314" t="str">
        <f t="shared" si="65"/>
        <v/>
      </c>
      <c r="M314" t="str">
        <f t="shared" si="66"/>
        <v/>
      </c>
      <c r="N314" t="str">
        <f t="shared" si="67"/>
        <v/>
      </c>
      <c r="O314" t="str">
        <f t="shared" si="68"/>
        <v/>
      </c>
      <c r="P314" t="str">
        <f t="shared" si="69"/>
        <v/>
      </c>
      <c r="Q314" t="str">
        <f t="shared" si="70"/>
        <v/>
      </c>
      <c r="R314" t="str">
        <f t="shared" si="71"/>
        <v/>
      </c>
      <c r="S314" t="str">
        <f t="shared" si="72"/>
        <v/>
      </c>
      <c r="T314" t="str">
        <f t="shared" si="73"/>
        <v/>
      </c>
      <c r="U314" t="str">
        <f t="shared" si="74"/>
        <v/>
      </c>
      <c r="W314" t="str">
        <f t="shared" si="75"/>
        <v>不定</v>
      </c>
    </row>
    <row r="315" spans="1:23">
      <c r="A315" t="str">
        <f>IF(COUNTIF(入力!B315,"*月*"),"月","")</f>
        <v/>
      </c>
      <c r="B315" t="str">
        <f>IF(COUNTIF(入力!B315,"*火*"),"火","")</f>
        <v/>
      </c>
      <c r="C315" t="str">
        <f>IF(COUNTIF(入力!B315,"*水*"),"水","")</f>
        <v/>
      </c>
      <c r="D315" t="str">
        <f>IF(COUNTIF(入力!B315,"*木*"),"木","")</f>
        <v/>
      </c>
      <c r="E315" t="str">
        <f>IF(COUNTIF(入力!B315,"*金*"),"金","")</f>
        <v/>
      </c>
      <c r="F315" t="str">
        <f>IF(COUNTIF(入力!B315,"*土*"),"土","")</f>
        <v/>
      </c>
      <c r="G315" t="str">
        <f>IF(COUNTIF(入力!B315,"*日*"),"日","")</f>
        <v/>
      </c>
      <c r="H315" t="str">
        <f t="shared" si="61"/>
        <v/>
      </c>
      <c r="I315" t="str">
        <f t="shared" si="62"/>
        <v/>
      </c>
      <c r="J315" t="str">
        <f t="shared" si="63"/>
        <v/>
      </c>
      <c r="K315" t="str">
        <f t="shared" si="64"/>
        <v/>
      </c>
      <c r="L315" t="str">
        <f t="shared" si="65"/>
        <v/>
      </c>
      <c r="M315" t="str">
        <f t="shared" si="66"/>
        <v/>
      </c>
      <c r="N315" t="str">
        <f t="shared" si="67"/>
        <v/>
      </c>
      <c r="O315" t="str">
        <f t="shared" si="68"/>
        <v/>
      </c>
      <c r="P315" t="str">
        <f t="shared" si="69"/>
        <v/>
      </c>
      <c r="Q315" t="str">
        <f t="shared" si="70"/>
        <v/>
      </c>
      <c r="R315" t="str">
        <f t="shared" si="71"/>
        <v/>
      </c>
      <c r="S315" t="str">
        <f t="shared" si="72"/>
        <v/>
      </c>
      <c r="T315" t="str">
        <f t="shared" si="73"/>
        <v/>
      </c>
      <c r="U315" t="str">
        <f t="shared" si="74"/>
        <v/>
      </c>
      <c r="W315" t="str">
        <f t="shared" si="75"/>
        <v>不定</v>
      </c>
    </row>
    <row r="316" spans="1:23">
      <c r="A316" t="str">
        <f>IF(COUNTIF(入力!B316,"*月*"),"月","")</f>
        <v/>
      </c>
      <c r="B316" t="str">
        <f>IF(COUNTIF(入力!B316,"*火*"),"火","")</f>
        <v/>
      </c>
      <c r="C316" t="str">
        <f>IF(COUNTIF(入力!B316,"*水*"),"水","")</f>
        <v/>
      </c>
      <c r="D316" t="str">
        <f>IF(COUNTIF(入力!B316,"*木*"),"木","")</f>
        <v/>
      </c>
      <c r="E316" t="str">
        <f>IF(COUNTIF(入力!B316,"*金*"),"金","")</f>
        <v/>
      </c>
      <c r="F316" t="str">
        <f>IF(COUNTIF(入力!B316,"*土*"),"土","")</f>
        <v/>
      </c>
      <c r="G316" t="str">
        <f>IF(COUNTIF(入力!B316,"*日*"),"日","")</f>
        <v/>
      </c>
      <c r="H316" t="str">
        <f t="shared" si="61"/>
        <v/>
      </c>
      <c r="I316" t="str">
        <f t="shared" si="62"/>
        <v/>
      </c>
      <c r="J316" t="str">
        <f t="shared" si="63"/>
        <v/>
      </c>
      <c r="K316" t="str">
        <f t="shared" si="64"/>
        <v/>
      </c>
      <c r="L316" t="str">
        <f t="shared" si="65"/>
        <v/>
      </c>
      <c r="M316" t="str">
        <f t="shared" si="66"/>
        <v/>
      </c>
      <c r="N316" t="str">
        <f t="shared" si="67"/>
        <v/>
      </c>
      <c r="O316" t="str">
        <f t="shared" si="68"/>
        <v/>
      </c>
      <c r="P316" t="str">
        <f t="shared" si="69"/>
        <v/>
      </c>
      <c r="Q316" t="str">
        <f t="shared" si="70"/>
        <v/>
      </c>
      <c r="R316" t="str">
        <f t="shared" si="71"/>
        <v/>
      </c>
      <c r="S316" t="str">
        <f t="shared" si="72"/>
        <v/>
      </c>
      <c r="T316" t="str">
        <f t="shared" si="73"/>
        <v/>
      </c>
      <c r="U316" t="str">
        <f t="shared" si="74"/>
        <v/>
      </c>
      <c r="W316" t="str">
        <f t="shared" si="75"/>
        <v>不定</v>
      </c>
    </row>
    <row r="317" spans="1:23">
      <c r="A317" t="str">
        <f>IF(COUNTIF(入力!B317,"*月*"),"月","")</f>
        <v/>
      </c>
      <c r="B317" t="str">
        <f>IF(COUNTIF(入力!B317,"*火*"),"火","")</f>
        <v/>
      </c>
      <c r="C317" t="str">
        <f>IF(COUNTIF(入力!B317,"*水*"),"水","")</f>
        <v/>
      </c>
      <c r="D317" t="str">
        <f>IF(COUNTIF(入力!B317,"*木*"),"木","")</f>
        <v/>
      </c>
      <c r="E317" t="str">
        <f>IF(COUNTIF(入力!B317,"*金*"),"金","")</f>
        <v/>
      </c>
      <c r="F317" t="str">
        <f>IF(COUNTIF(入力!B317,"*土*"),"土","")</f>
        <v/>
      </c>
      <c r="G317" t="str">
        <f>IF(COUNTIF(入力!B317,"*日*"),"日","")</f>
        <v/>
      </c>
      <c r="H317" t="str">
        <f t="shared" si="61"/>
        <v/>
      </c>
      <c r="I317" t="str">
        <f t="shared" si="62"/>
        <v/>
      </c>
      <c r="J317" t="str">
        <f t="shared" si="63"/>
        <v/>
      </c>
      <c r="K317" t="str">
        <f t="shared" si="64"/>
        <v/>
      </c>
      <c r="L317" t="str">
        <f t="shared" si="65"/>
        <v/>
      </c>
      <c r="M317" t="str">
        <f t="shared" si="66"/>
        <v/>
      </c>
      <c r="N317" t="str">
        <f t="shared" si="67"/>
        <v/>
      </c>
      <c r="O317" t="str">
        <f t="shared" si="68"/>
        <v/>
      </c>
      <c r="P317" t="str">
        <f t="shared" si="69"/>
        <v/>
      </c>
      <c r="Q317" t="str">
        <f t="shared" si="70"/>
        <v/>
      </c>
      <c r="R317" t="str">
        <f t="shared" si="71"/>
        <v/>
      </c>
      <c r="S317" t="str">
        <f t="shared" si="72"/>
        <v/>
      </c>
      <c r="T317" t="str">
        <f t="shared" si="73"/>
        <v/>
      </c>
      <c r="U317" t="str">
        <f t="shared" si="74"/>
        <v/>
      </c>
      <c r="W317" t="str">
        <f t="shared" si="75"/>
        <v>不定</v>
      </c>
    </row>
    <row r="318" spans="1:23">
      <c r="A318" t="str">
        <f>IF(COUNTIF(入力!B318,"*月*"),"月","")</f>
        <v/>
      </c>
      <c r="B318" t="str">
        <f>IF(COUNTIF(入力!B318,"*火*"),"火","")</f>
        <v/>
      </c>
      <c r="C318" t="str">
        <f>IF(COUNTIF(入力!B318,"*水*"),"水","")</f>
        <v/>
      </c>
      <c r="D318" t="str">
        <f>IF(COUNTIF(入力!B318,"*木*"),"木","")</f>
        <v/>
      </c>
      <c r="E318" t="str">
        <f>IF(COUNTIF(入力!B318,"*金*"),"金","")</f>
        <v/>
      </c>
      <c r="F318" t="str">
        <f>IF(COUNTIF(入力!B318,"*土*"),"土","")</f>
        <v/>
      </c>
      <c r="G318" t="str">
        <f>IF(COUNTIF(入力!B318,"*日*"),"日","")</f>
        <v/>
      </c>
      <c r="H318" t="str">
        <f t="shared" si="61"/>
        <v/>
      </c>
      <c r="I318" t="str">
        <f t="shared" si="62"/>
        <v/>
      </c>
      <c r="J318" t="str">
        <f t="shared" si="63"/>
        <v/>
      </c>
      <c r="K318" t="str">
        <f t="shared" si="64"/>
        <v/>
      </c>
      <c r="L318" t="str">
        <f t="shared" si="65"/>
        <v/>
      </c>
      <c r="M318" t="str">
        <f t="shared" si="66"/>
        <v/>
      </c>
      <c r="N318" t="str">
        <f t="shared" si="67"/>
        <v/>
      </c>
      <c r="O318" t="str">
        <f t="shared" si="68"/>
        <v/>
      </c>
      <c r="P318" t="str">
        <f t="shared" si="69"/>
        <v/>
      </c>
      <c r="Q318" t="str">
        <f t="shared" si="70"/>
        <v/>
      </c>
      <c r="R318" t="str">
        <f t="shared" si="71"/>
        <v/>
      </c>
      <c r="S318" t="str">
        <f t="shared" si="72"/>
        <v/>
      </c>
      <c r="T318" t="str">
        <f t="shared" si="73"/>
        <v/>
      </c>
      <c r="U318" t="str">
        <f t="shared" si="74"/>
        <v/>
      </c>
      <c r="W318" t="str">
        <f t="shared" si="75"/>
        <v>不定</v>
      </c>
    </row>
    <row r="319" spans="1:23">
      <c r="A319" t="str">
        <f>IF(COUNTIF(入力!B319,"*月*"),"月","")</f>
        <v/>
      </c>
      <c r="B319" t="str">
        <f>IF(COUNTIF(入力!B319,"*火*"),"火","")</f>
        <v/>
      </c>
      <c r="C319" t="str">
        <f>IF(COUNTIF(入力!B319,"*水*"),"水","")</f>
        <v/>
      </c>
      <c r="D319" t="str">
        <f>IF(COUNTIF(入力!B319,"*木*"),"木","")</f>
        <v/>
      </c>
      <c r="E319" t="str">
        <f>IF(COUNTIF(入力!B319,"*金*"),"金","")</f>
        <v/>
      </c>
      <c r="F319" t="str">
        <f>IF(COUNTIF(入力!B319,"*土*"),"土","")</f>
        <v/>
      </c>
      <c r="G319" t="str">
        <f>IF(COUNTIF(入力!B319,"*日*"),"日","")</f>
        <v/>
      </c>
      <c r="H319" t="str">
        <f t="shared" si="61"/>
        <v/>
      </c>
      <c r="I319" t="str">
        <f t="shared" si="62"/>
        <v/>
      </c>
      <c r="J319" t="str">
        <f t="shared" si="63"/>
        <v/>
      </c>
      <c r="K319" t="str">
        <f t="shared" si="64"/>
        <v/>
      </c>
      <c r="L319" t="str">
        <f t="shared" si="65"/>
        <v/>
      </c>
      <c r="M319" t="str">
        <f t="shared" si="66"/>
        <v/>
      </c>
      <c r="N319" t="str">
        <f t="shared" si="67"/>
        <v/>
      </c>
      <c r="O319" t="str">
        <f t="shared" si="68"/>
        <v/>
      </c>
      <c r="P319" t="str">
        <f t="shared" si="69"/>
        <v/>
      </c>
      <c r="Q319" t="str">
        <f t="shared" si="70"/>
        <v/>
      </c>
      <c r="R319" t="str">
        <f t="shared" si="71"/>
        <v/>
      </c>
      <c r="S319" t="str">
        <f t="shared" si="72"/>
        <v/>
      </c>
      <c r="T319" t="str">
        <f t="shared" si="73"/>
        <v/>
      </c>
      <c r="U319" t="str">
        <f t="shared" si="74"/>
        <v/>
      </c>
      <c r="W319" t="str">
        <f t="shared" si="75"/>
        <v>不定</v>
      </c>
    </row>
    <row r="320" spans="1:23">
      <c r="A320" t="str">
        <f>IF(COUNTIF(入力!B320,"*月*"),"月","")</f>
        <v/>
      </c>
      <c r="B320" t="str">
        <f>IF(COUNTIF(入力!B320,"*火*"),"火","")</f>
        <v/>
      </c>
      <c r="C320" t="str">
        <f>IF(COUNTIF(入力!B320,"*水*"),"水","")</f>
        <v/>
      </c>
      <c r="D320" t="str">
        <f>IF(COUNTIF(入力!B320,"*木*"),"木","")</f>
        <v/>
      </c>
      <c r="E320" t="str">
        <f>IF(COUNTIF(入力!B320,"*金*"),"金","")</f>
        <v/>
      </c>
      <c r="F320" t="str">
        <f>IF(COUNTIF(入力!B320,"*土*"),"土","")</f>
        <v/>
      </c>
      <c r="G320" t="str">
        <f>IF(COUNTIF(入力!B320,"*日*"),"日","")</f>
        <v/>
      </c>
      <c r="H320" t="str">
        <f t="shared" si="61"/>
        <v/>
      </c>
      <c r="I320" t="str">
        <f t="shared" si="62"/>
        <v/>
      </c>
      <c r="J320" t="str">
        <f t="shared" si="63"/>
        <v/>
      </c>
      <c r="K320" t="str">
        <f t="shared" si="64"/>
        <v/>
      </c>
      <c r="L320" t="str">
        <f t="shared" si="65"/>
        <v/>
      </c>
      <c r="M320" t="str">
        <f t="shared" si="66"/>
        <v/>
      </c>
      <c r="N320" t="str">
        <f t="shared" si="67"/>
        <v/>
      </c>
      <c r="O320" t="str">
        <f t="shared" si="68"/>
        <v/>
      </c>
      <c r="P320" t="str">
        <f t="shared" si="69"/>
        <v/>
      </c>
      <c r="Q320" t="str">
        <f t="shared" si="70"/>
        <v/>
      </c>
      <c r="R320" t="str">
        <f t="shared" si="71"/>
        <v/>
      </c>
      <c r="S320" t="str">
        <f t="shared" si="72"/>
        <v/>
      </c>
      <c r="T320" t="str">
        <f t="shared" si="73"/>
        <v/>
      </c>
      <c r="U320" t="str">
        <f t="shared" si="74"/>
        <v/>
      </c>
      <c r="W320" t="str">
        <f t="shared" si="75"/>
        <v>不定</v>
      </c>
    </row>
    <row r="321" spans="1:23">
      <c r="A321" t="str">
        <f>IF(COUNTIF(入力!B321,"*月*"),"月","")</f>
        <v/>
      </c>
      <c r="B321" t="str">
        <f>IF(COUNTIF(入力!B321,"*火*"),"火","")</f>
        <v/>
      </c>
      <c r="C321" t="str">
        <f>IF(COUNTIF(入力!B321,"*水*"),"水","")</f>
        <v/>
      </c>
      <c r="D321" t="str">
        <f>IF(COUNTIF(入力!B321,"*木*"),"木","")</f>
        <v/>
      </c>
      <c r="E321" t="str">
        <f>IF(COUNTIF(入力!B321,"*金*"),"金","")</f>
        <v/>
      </c>
      <c r="F321" t="str">
        <f>IF(COUNTIF(入力!B321,"*土*"),"土","")</f>
        <v/>
      </c>
      <c r="G321" t="str">
        <f>IF(COUNTIF(入力!B321,"*日*"),"日","")</f>
        <v/>
      </c>
      <c r="H321" t="str">
        <f t="shared" si="61"/>
        <v/>
      </c>
      <c r="I321" t="str">
        <f t="shared" si="62"/>
        <v/>
      </c>
      <c r="J321" t="str">
        <f t="shared" si="63"/>
        <v/>
      </c>
      <c r="K321" t="str">
        <f t="shared" si="64"/>
        <v/>
      </c>
      <c r="L321" t="str">
        <f t="shared" si="65"/>
        <v/>
      </c>
      <c r="M321" t="str">
        <f t="shared" si="66"/>
        <v/>
      </c>
      <c r="N321" t="str">
        <f t="shared" si="67"/>
        <v/>
      </c>
      <c r="O321" t="str">
        <f t="shared" si="68"/>
        <v/>
      </c>
      <c r="P321" t="str">
        <f t="shared" si="69"/>
        <v/>
      </c>
      <c r="Q321" t="str">
        <f t="shared" si="70"/>
        <v/>
      </c>
      <c r="R321" t="str">
        <f t="shared" si="71"/>
        <v/>
      </c>
      <c r="S321" t="str">
        <f t="shared" si="72"/>
        <v/>
      </c>
      <c r="T321" t="str">
        <f t="shared" si="73"/>
        <v/>
      </c>
      <c r="U321" t="str">
        <f t="shared" si="74"/>
        <v/>
      </c>
      <c r="W321" t="str">
        <f t="shared" si="75"/>
        <v>不定</v>
      </c>
    </row>
    <row r="322" spans="1:23">
      <c r="A322" t="str">
        <f>IF(COUNTIF(入力!B322,"*月*"),"月","")</f>
        <v/>
      </c>
      <c r="B322" t="str">
        <f>IF(COUNTIF(入力!B322,"*火*"),"火","")</f>
        <v/>
      </c>
      <c r="C322" t="str">
        <f>IF(COUNTIF(入力!B322,"*水*"),"水","")</f>
        <v/>
      </c>
      <c r="D322" t="str">
        <f>IF(COUNTIF(入力!B322,"*木*"),"木","")</f>
        <v/>
      </c>
      <c r="E322" t="str">
        <f>IF(COUNTIF(入力!B322,"*金*"),"金","")</f>
        <v/>
      </c>
      <c r="F322" t="str">
        <f>IF(COUNTIF(入力!B322,"*土*"),"土","")</f>
        <v/>
      </c>
      <c r="G322" t="str">
        <f>IF(COUNTIF(入力!B322,"*日*"),"日","")</f>
        <v/>
      </c>
      <c r="H322" t="str">
        <f t="shared" si="61"/>
        <v/>
      </c>
      <c r="I322" t="str">
        <f t="shared" si="62"/>
        <v/>
      </c>
      <c r="J322" t="str">
        <f t="shared" si="63"/>
        <v/>
      </c>
      <c r="K322" t="str">
        <f t="shared" si="64"/>
        <v/>
      </c>
      <c r="L322" t="str">
        <f t="shared" si="65"/>
        <v/>
      </c>
      <c r="M322" t="str">
        <f t="shared" si="66"/>
        <v/>
      </c>
      <c r="N322" t="str">
        <f t="shared" si="67"/>
        <v/>
      </c>
      <c r="O322" t="str">
        <f t="shared" si="68"/>
        <v/>
      </c>
      <c r="P322" t="str">
        <f t="shared" si="69"/>
        <v/>
      </c>
      <c r="Q322" t="str">
        <f t="shared" si="70"/>
        <v/>
      </c>
      <c r="R322" t="str">
        <f t="shared" si="71"/>
        <v/>
      </c>
      <c r="S322" t="str">
        <f t="shared" si="72"/>
        <v/>
      </c>
      <c r="T322" t="str">
        <f t="shared" si="73"/>
        <v/>
      </c>
      <c r="U322" t="str">
        <f t="shared" si="74"/>
        <v/>
      </c>
      <c r="W322" t="str">
        <f t="shared" si="75"/>
        <v>不定</v>
      </c>
    </row>
    <row r="323" spans="1:23">
      <c r="A323" t="str">
        <f>IF(COUNTIF(入力!B323,"*月*"),"月","")</f>
        <v/>
      </c>
      <c r="B323" t="str">
        <f>IF(COUNTIF(入力!B323,"*火*"),"火","")</f>
        <v/>
      </c>
      <c r="C323" t="str">
        <f>IF(COUNTIF(入力!B323,"*水*"),"水","")</f>
        <v/>
      </c>
      <c r="D323" t="str">
        <f>IF(COUNTIF(入力!B323,"*木*"),"木","")</f>
        <v/>
      </c>
      <c r="E323" t="str">
        <f>IF(COUNTIF(入力!B323,"*金*"),"金","")</f>
        <v/>
      </c>
      <c r="F323" t="str">
        <f>IF(COUNTIF(入力!B323,"*土*"),"土","")</f>
        <v/>
      </c>
      <c r="G323" t="str">
        <f>IF(COUNTIF(入力!B323,"*日*"),"日","")</f>
        <v/>
      </c>
      <c r="H323" t="str">
        <f t="shared" si="61"/>
        <v/>
      </c>
      <c r="I323" t="str">
        <f t="shared" si="62"/>
        <v/>
      </c>
      <c r="J323" t="str">
        <f t="shared" si="63"/>
        <v/>
      </c>
      <c r="K323" t="str">
        <f t="shared" si="64"/>
        <v/>
      </c>
      <c r="L323" t="str">
        <f t="shared" si="65"/>
        <v/>
      </c>
      <c r="M323" t="str">
        <f t="shared" si="66"/>
        <v/>
      </c>
      <c r="N323" t="str">
        <f t="shared" si="67"/>
        <v/>
      </c>
      <c r="O323" t="str">
        <f t="shared" si="68"/>
        <v/>
      </c>
      <c r="P323" t="str">
        <f t="shared" si="69"/>
        <v/>
      </c>
      <c r="Q323" t="str">
        <f t="shared" si="70"/>
        <v/>
      </c>
      <c r="R323" t="str">
        <f t="shared" si="71"/>
        <v/>
      </c>
      <c r="S323" t="str">
        <f t="shared" si="72"/>
        <v/>
      </c>
      <c r="T323" t="str">
        <f t="shared" si="73"/>
        <v/>
      </c>
      <c r="U323" t="str">
        <f t="shared" si="74"/>
        <v/>
      </c>
      <c r="W323" t="str">
        <f t="shared" si="75"/>
        <v>不定</v>
      </c>
    </row>
    <row r="324" spans="1:23">
      <c r="A324" t="str">
        <f>IF(COUNTIF(入力!B324,"*月*"),"月","")</f>
        <v/>
      </c>
      <c r="B324" t="str">
        <f>IF(COUNTIF(入力!B324,"*火*"),"火","")</f>
        <v/>
      </c>
      <c r="C324" t="str">
        <f>IF(COUNTIF(入力!B324,"*水*"),"水","")</f>
        <v/>
      </c>
      <c r="D324" t="str">
        <f>IF(COUNTIF(入力!B324,"*木*"),"木","")</f>
        <v/>
      </c>
      <c r="E324" t="str">
        <f>IF(COUNTIF(入力!B324,"*金*"),"金","")</f>
        <v/>
      </c>
      <c r="F324" t="str">
        <f>IF(COUNTIF(入力!B324,"*土*"),"土","")</f>
        <v/>
      </c>
      <c r="G324" t="str">
        <f>IF(COUNTIF(入力!B324,"*日*"),"日","")</f>
        <v/>
      </c>
      <c r="H324" t="str">
        <f t="shared" si="61"/>
        <v/>
      </c>
      <c r="I324" t="str">
        <f t="shared" si="62"/>
        <v/>
      </c>
      <c r="J324" t="str">
        <f t="shared" si="63"/>
        <v/>
      </c>
      <c r="K324" t="str">
        <f t="shared" si="64"/>
        <v/>
      </c>
      <c r="L324" t="str">
        <f t="shared" si="65"/>
        <v/>
      </c>
      <c r="M324" t="str">
        <f t="shared" si="66"/>
        <v/>
      </c>
      <c r="N324" t="str">
        <f t="shared" si="67"/>
        <v/>
      </c>
      <c r="O324" t="str">
        <f t="shared" si="68"/>
        <v/>
      </c>
      <c r="P324" t="str">
        <f t="shared" si="69"/>
        <v/>
      </c>
      <c r="Q324" t="str">
        <f t="shared" si="70"/>
        <v/>
      </c>
      <c r="R324" t="str">
        <f t="shared" si="71"/>
        <v/>
      </c>
      <c r="S324" t="str">
        <f t="shared" si="72"/>
        <v/>
      </c>
      <c r="T324" t="str">
        <f t="shared" si="73"/>
        <v/>
      </c>
      <c r="U324" t="str">
        <f t="shared" si="74"/>
        <v/>
      </c>
      <c r="W324" t="str">
        <f t="shared" si="75"/>
        <v>不定</v>
      </c>
    </row>
    <row r="325" spans="1:23">
      <c r="A325" t="str">
        <f>IF(COUNTIF(入力!B325,"*月*"),"月","")</f>
        <v/>
      </c>
      <c r="B325" t="str">
        <f>IF(COUNTIF(入力!B325,"*火*"),"火","")</f>
        <v/>
      </c>
      <c r="C325" t="str">
        <f>IF(COUNTIF(入力!B325,"*水*"),"水","")</f>
        <v/>
      </c>
      <c r="D325" t="str">
        <f>IF(COUNTIF(入力!B325,"*木*"),"木","")</f>
        <v/>
      </c>
      <c r="E325" t="str">
        <f>IF(COUNTIF(入力!B325,"*金*"),"金","")</f>
        <v/>
      </c>
      <c r="F325" t="str">
        <f>IF(COUNTIF(入力!B325,"*土*"),"土","")</f>
        <v/>
      </c>
      <c r="G325" t="str">
        <f>IF(COUNTIF(入力!B325,"*日*"),"日","")</f>
        <v/>
      </c>
      <c r="H325" t="str">
        <f t="shared" si="61"/>
        <v/>
      </c>
      <c r="I325" t="str">
        <f t="shared" si="62"/>
        <v/>
      </c>
      <c r="J325" t="str">
        <f t="shared" si="63"/>
        <v/>
      </c>
      <c r="K325" t="str">
        <f t="shared" si="64"/>
        <v/>
      </c>
      <c r="L325" t="str">
        <f t="shared" si="65"/>
        <v/>
      </c>
      <c r="M325" t="str">
        <f t="shared" si="66"/>
        <v/>
      </c>
      <c r="N325" t="str">
        <f t="shared" si="67"/>
        <v/>
      </c>
      <c r="O325" t="str">
        <f t="shared" si="68"/>
        <v/>
      </c>
      <c r="P325" t="str">
        <f t="shared" si="69"/>
        <v/>
      </c>
      <c r="Q325" t="str">
        <f t="shared" si="70"/>
        <v/>
      </c>
      <c r="R325" t="str">
        <f t="shared" si="71"/>
        <v/>
      </c>
      <c r="S325" t="str">
        <f t="shared" si="72"/>
        <v/>
      </c>
      <c r="T325" t="str">
        <f t="shared" si="73"/>
        <v/>
      </c>
      <c r="U325" t="str">
        <f t="shared" si="74"/>
        <v/>
      </c>
      <c r="W325" t="str">
        <f t="shared" si="75"/>
        <v>不定</v>
      </c>
    </row>
    <row r="326" spans="1:23">
      <c r="A326" t="str">
        <f>IF(COUNTIF(入力!B326,"*月*"),"月","")</f>
        <v/>
      </c>
      <c r="B326" t="str">
        <f>IF(COUNTIF(入力!B326,"*火*"),"火","")</f>
        <v/>
      </c>
      <c r="C326" t="str">
        <f>IF(COUNTIF(入力!B326,"*水*"),"水","")</f>
        <v/>
      </c>
      <c r="D326" t="str">
        <f>IF(COUNTIF(入力!B326,"*木*"),"木","")</f>
        <v/>
      </c>
      <c r="E326" t="str">
        <f>IF(COUNTIF(入力!B326,"*金*"),"金","")</f>
        <v/>
      </c>
      <c r="F326" t="str">
        <f>IF(COUNTIF(入力!B326,"*土*"),"土","")</f>
        <v/>
      </c>
      <c r="G326" t="str">
        <f>IF(COUNTIF(入力!B326,"*日*"),"日","")</f>
        <v/>
      </c>
      <c r="H326" t="str">
        <f t="shared" ref="H326:H389" si="76">CONCATENATE(A326,B326,C326,D326,E326,F326,G326)</f>
        <v/>
      </c>
      <c r="I326" t="str">
        <f t="shared" ref="I326:I389" si="77">LEFT(H326,1)</f>
        <v/>
      </c>
      <c r="J326" t="str">
        <f t="shared" ref="J326:J389" si="78">IF(K326="","","|")</f>
        <v/>
      </c>
      <c r="K326" t="str">
        <f t="shared" ref="K326:K389" si="79">MID(H326,2,1)</f>
        <v/>
      </c>
      <c r="L326" t="str">
        <f t="shared" ref="L326:L389" si="80">IF(M326="","","|")</f>
        <v/>
      </c>
      <c r="M326" t="str">
        <f t="shared" ref="M326:M389" si="81">MID(H326,3,1)</f>
        <v/>
      </c>
      <c r="N326" t="str">
        <f t="shared" ref="N326:N389" si="82">IF(O326="","","|")</f>
        <v/>
      </c>
      <c r="O326" t="str">
        <f t="shared" ref="O326:O389" si="83">MID(H326,4,1)</f>
        <v/>
      </c>
      <c r="P326" t="str">
        <f t="shared" ref="P326:P389" si="84">IF(Q326="","","|")</f>
        <v/>
      </c>
      <c r="Q326" t="str">
        <f t="shared" ref="Q326:Q389" si="85">MID(H326,5,1)</f>
        <v/>
      </c>
      <c r="R326" t="str">
        <f t="shared" ref="R326:R389" si="86">IF(S326="","","|")</f>
        <v/>
      </c>
      <c r="S326" t="str">
        <f t="shared" ref="S326:S389" si="87">MID(H326,6,1)</f>
        <v/>
      </c>
      <c r="T326" t="str">
        <f t="shared" ref="T326:T389" si="88">IF(U326="","","|")</f>
        <v/>
      </c>
      <c r="U326" t="str">
        <f t="shared" ref="U326:U389" si="89">MID(H326,7,1)</f>
        <v/>
      </c>
      <c r="W326" t="str">
        <f t="shared" ref="W326:W389" si="90">IF(CONCATENATE(I326,J326,K326,L326,M326,N326,O326,P326,Q326,R326,S326,T326,U326)="","不定",CONCATENATE(I326,J326,K326,L326,M326,N326,O326,P326,Q326,R326,S326,T326,U326))</f>
        <v>不定</v>
      </c>
    </row>
    <row r="327" spans="1:23">
      <c r="A327" t="str">
        <f>IF(COUNTIF(入力!B327,"*月*"),"月","")</f>
        <v/>
      </c>
      <c r="B327" t="str">
        <f>IF(COUNTIF(入力!B327,"*火*"),"火","")</f>
        <v/>
      </c>
      <c r="C327" t="str">
        <f>IF(COUNTIF(入力!B327,"*水*"),"水","")</f>
        <v/>
      </c>
      <c r="D327" t="str">
        <f>IF(COUNTIF(入力!B327,"*木*"),"木","")</f>
        <v/>
      </c>
      <c r="E327" t="str">
        <f>IF(COUNTIF(入力!B327,"*金*"),"金","")</f>
        <v/>
      </c>
      <c r="F327" t="str">
        <f>IF(COUNTIF(入力!B327,"*土*"),"土","")</f>
        <v/>
      </c>
      <c r="G327" t="str">
        <f>IF(COUNTIF(入力!B327,"*日*"),"日","")</f>
        <v/>
      </c>
      <c r="H327" t="str">
        <f t="shared" si="76"/>
        <v/>
      </c>
      <c r="I327" t="str">
        <f t="shared" si="77"/>
        <v/>
      </c>
      <c r="J327" t="str">
        <f t="shared" si="78"/>
        <v/>
      </c>
      <c r="K327" t="str">
        <f t="shared" si="79"/>
        <v/>
      </c>
      <c r="L327" t="str">
        <f t="shared" si="80"/>
        <v/>
      </c>
      <c r="M327" t="str">
        <f t="shared" si="81"/>
        <v/>
      </c>
      <c r="N327" t="str">
        <f t="shared" si="82"/>
        <v/>
      </c>
      <c r="O327" t="str">
        <f t="shared" si="83"/>
        <v/>
      </c>
      <c r="P327" t="str">
        <f t="shared" si="84"/>
        <v/>
      </c>
      <c r="Q327" t="str">
        <f t="shared" si="85"/>
        <v/>
      </c>
      <c r="R327" t="str">
        <f t="shared" si="86"/>
        <v/>
      </c>
      <c r="S327" t="str">
        <f t="shared" si="87"/>
        <v/>
      </c>
      <c r="T327" t="str">
        <f t="shared" si="88"/>
        <v/>
      </c>
      <c r="U327" t="str">
        <f t="shared" si="89"/>
        <v/>
      </c>
      <c r="W327" t="str">
        <f t="shared" si="90"/>
        <v>不定</v>
      </c>
    </row>
    <row r="328" spans="1:23">
      <c r="A328" t="str">
        <f>IF(COUNTIF(入力!B328,"*月*"),"月","")</f>
        <v/>
      </c>
      <c r="B328" t="str">
        <f>IF(COUNTIF(入力!B328,"*火*"),"火","")</f>
        <v/>
      </c>
      <c r="C328" t="str">
        <f>IF(COUNTIF(入力!B328,"*水*"),"水","")</f>
        <v/>
      </c>
      <c r="D328" t="str">
        <f>IF(COUNTIF(入力!B328,"*木*"),"木","")</f>
        <v/>
      </c>
      <c r="E328" t="str">
        <f>IF(COUNTIF(入力!B328,"*金*"),"金","")</f>
        <v/>
      </c>
      <c r="F328" t="str">
        <f>IF(COUNTIF(入力!B328,"*土*"),"土","")</f>
        <v/>
      </c>
      <c r="G328" t="str">
        <f>IF(COUNTIF(入力!B328,"*日*"),"日","")</f>
        <v/>
      </c>
      <c r="H328" t="str">
        <f t="shared" si="76"/>
        <v/>
      </c>
      <c r="I328" t="str">
        <f t="shared" si="77"/>
        <v/>
      </c>
      <c r="J328" t="str">
        <f t="shared" si="78"/>
        <v/>
      </c>
      <c r="K328" t="str">
        <f t="shared" si="79"/>
        <v/>
      </c>
      <c r="L328" t="str">
        <f t="shared" si="80"/>
        <v/>
      </c>
      <c r="M328" t="str">
        <f t="shared" si="81"/>
        <v/>
      </c>
      <c r="N328" t="str">
        <f t="shared" si="82"/>
        <v/>
      </c>
      <c r="O328" t="str">
        <f t="shared" si="83"/>
        <v/>
      </c>
      <c r="P328" t="str">
        <f t="shared" si="84"/>
        <v/>
      </c>
      <c r="Q328" t="str">
        <f t="shared" si="85"/>
        <v/>
      </c>
      <c r="R328" t="str">
        <f t="shared" si="86"/>
        <v/>
      </c>
      <c r="S328" t="str">
        <f t="shared" si="87"/>
        <v/>
      </c>
      <c r="T328" t="str">
        <f t="shared" si="88"/>
        <v/>
      </c>
      <c r="U328" t="str">
        <f t="shared" si="89"/>
        <v/>
      </c>
      <c r="W328" t="str">
        <f t="shared" si="90"/>
        <v>不定</v>
      </c>
    </row>
    <row r="329" spans="1:23">
      <c r="A329" t="str">
        <f>IF(COUNTIF(入力!B329,"*月*"),"月","")</f>
        <v/>
      </c>
      <c r="B329" t="str">
        <f>IF(COUNTIF(入力!B329,"*火*"),"火","")</f>
        <v/>
      </c>
      <c r="C329" t="str">
        <f>IF(COUNTIF(入力!B329,"*水*"),"水","")</f>
        <v/>
      </c>
      <c r="D329" t="str">
        <f>IF(COUNTIF(入力!B329,"*木*"),"木","")</f>
        <v/>
      </c>
      <c r="E329" t="str">
        <f>IF(COUNTIF(入力!B329,"*金*"),"金","")</f>
        <v/>
      </c>
      <c r="F329" t="str">
        <f>IF(COUNTIF(入力!B329,"*土*"),"土","")</f>
        <v/>
      </c>
      <c r="G329" t="str">
        <f>IF(COUNTIF(入力!B329,"*日*"),"日","")</f>
        <v/>
      </c>
      <c r="H329" t="str">
        <f t="shared" si="76"/>
        <v/>
      </c>
      <c r="I329" t="str">
        <f t="shared" si="77"/>
        <v/>
      </c>
      <c r="J329" t="str">
        <f t="shared" si="78"/>
        <v/>
      </c>
      <c r="K329" t="str">
        <f t="shared" si="79"/>
        <v/>
      </c>
      <c r="L329" t="str">
        <f t="shared" si="80"/>
        <v/>
      </c>
      <c r="M329" t="str">
        <f t="shared" si="81"/>
        <v/>
      </c>
      <c r="N329" t="str">
        <f t="shared" si="82"/>
        <v/>
      </c>
      <c r="O329" t="str">
        <f t="shared" si="83"/>
        <v/>
      </c>
      <c r="P329" t="str">
        <f t="shared" si="84"/>
        <v/>
      </c>
      <c r="Q329" t="str">
        <f t="shared" si="85"/>
        <v/>
      </c>
      <c r="R329" t="str">
        <f t="shared" si="86"/>
        <v/>
      </c>
      <c r="S329" t="str">
        <f t="shared" si="87"/>
        <v/>
      </c>
      <c r="T329" t="str">
        <f t="shared" si="88"/>
        <v/>
      </c>
      <c r="U329" t="str">
        <f t="shared" si="89"/>
        <v/>
      </c>
      <c r="W329" t="str">
        <f t="shared" si="90"/>
        <v>不定</v>
      </c>
    </row>
    <row r="330" spans="1:23">
      <c r="A330" t="str">
        <f>IF(COUNTIF(入力!B330,"*月*"),"月","")</f>
        <v/>
      </c>
      <c r="B330" t="str">
        <f>IF(COUNTIF(入力!B330,"*火*"),"火","")</f>
        <v/>
      </c>
      <c r="C330" t="str">
        <f>IF(COUNTIF(入力!B330,"*水*"),"水","")</f>
        <v/>
      </c>
      <c r="D330" t="str">
        <f>IF(COUNTIF(入力!B330,"*木*"),"木","")</f>
        <v/>
      </c>
      <c r="E330" t="str">
        <f>IF(COUNTIF(入力!B330,"*金*"),"金","")</f>
        <v/>
      </c>
      <c r="F330" t="str">
        <f>IF(COUNTIF(入力!B330,"*土*"),"土","")</f>
        <v/>
      </c>
      <c r="G330" t="str">
        <f>IF(COUNTIF(入力!B330,"*日*"),"日","")</f>
        <v/>
      </c>
      <c r="H330" t="str">
        <f t="shared" si="76"/>
        <v/>
      </c>
      <c r="I330" t="str">
        <f t="shared" si="77"/>
        <v/>
      </c>
      <c r="J330" t="str">
        <f t="shared" si="78"/>
        <v/>
      </c>
      <c r="K330" t="str">
        <f t="shared" si="79"/>
        <v/>
      </c>
      <c r="L330" t="str">
        <f t="shared" si="80"/>
        <v/>
      </c>
      <c r="M330" t="str">
        <f t="shared" si="81"/>
        <v/>
      </c>
      <c r="N330" t="str">
        <f t="shared" si="82"/>
        <v/>
      </c>
      <c r="O330" t="str">
        <f t="shared" si="83"/>
        <v/>
      </c>
      <c r="P330" t="str">
        <f t="shared" si="84"/>
        <v/>
      </c>
      <c r="Q330" t="str">
        <f t="shared" si="85"/>
        <v/>
      </c>
      <c r="R330" t="str">
        <f t="shared" si="86"/>
        <v/>
      </c>
      <c r="S330" t="str">
        <f t="shared" si="87"/>
        <v/>
      </c>
      <c r="T330" t="str">
        <f t="shared" si="88"/>
        <v/>
      </c>
      <c r="U330" t="str">
        <f t="shared" si="89"/>
        <v/>
      </c>
      <c r="W330" t="str">
        <f t="shared" si="90"/>
        <v>不定</v>
      </c>
    </row>
    <row r="331" spans="1:23">
      <c r="A331" t="str">
        <f>IF(COUNTIF(入力!B331,"*月*"),"月","")</f>
        <v/>
      </c>
      <c r="B331" t="str">
        <f>IF(COUNTIF(入力!B331,"*火*"),"火","")</f>
        <v/>
      </c>
      <c r="C331" t="str">
        <f>IF(COUNTIF(入力!B331,"*水*"),"水","")</f>
        <v/>
      </c>
      <c r="D331" t="str">
        <f>IF(COUNTIF(入力!B331,"*木*"),"木","")</f>
        <v/>
      </c>
      <c r="E331" t="str">
        <f>IF(COUNTIF(入力!B331,"*金*"),"金","")</f>
        <v/>
      </c>
      <c r="F331" t="str">
        <f>IF(COUNTIF(入力!B331,"*土*"),"土","")</f>
        <v/>
      </c>
      <c r="G331" t="str">
        <f>IF(COUNTIF(入力!B331,"*日*"),"日","")</f>
        <v/>
      </c>
      <c r="H331" t="str">
        <f t="shared" si="76"/>
        <v/>
      </c>
      <c r="I331" t="str">
        <f t="shared" si="77"/>
        <v/>
      </c>
      <c r="J331" t="str">
        <f t="shared" si="78"/>
        <v/>
      </c>
      <c r="K331" t="str">
        <f t="shared" si="79"/>
        <v/>
      </c>
      <c r="L331" t="str">
        <f t="shared" si="80"/>
        <v/>
      </c>
      <c r="M331" t="str">
        <f t="shared" si="81"/>
        <v/>
      </c>
      <c r="N331" t="str">
        <f t="shared" si="82"/>
        <v/>
      </c>
      <c r="O331" t="str">
        <f t="shared" si="83"/>
        <v/>
      </c>
      <c r="P331" t="str">
        <f t="shared" si="84"/>
        <v/>
      </c>
      <c r="Q331" t="str">
        <f t="shared" si="85"/>
        <v/>
      </c>
      <c r="R331" t="str">
        <f t="shared" si="86"/>
        <v/>
      </c>
      <c r="S331" t="str">
        <f t="shared" si="87"/>
        <v/>
      </c>
      <c r="T331" t="str">
        <f t="shared" si="88"/>
        <v/>
      </c>
      <c r="U331" t="str">
        <f t="shared" si="89"/>
        <v/>
      </c>
      <c r="W331" t="str">
        <f t="shared" si="90"/>
        <v>不定</v>
      </c>
    </row>
    <row r="332" spans="1:23">
      <c r="A332" t="str">
        <f>IF(COUNTIF(入力!B332,"*月*"),"月","")</f>
        <v/>
      </c>
      <c r="B332" t="str">
        <f>IF(COUNTIF(入力!B332,"*火*"),"火","")</f>
        <v/>
      </c>
      <c r="C332" t="str">
        <f>IF(COUNTIF(入力!B332,"*水*"),"水","")</f>
        <v/>
      </c>
      <c r="D332" t="str">
        <f>IF(COUNTIF(入力!B332,"*木*"),"木","")</f>
        <v/>
      </c>
      <c r="E332" t="str">
        <f>IF(COUNTIF(入力!B332,"*金*"),"金","")</f>
        <v/>
      </c>
      <c r="F332" t="str">
        <f>IF(COUNTIF(入力!B332,"*土*"),"土","")</f>
        <v/>
      </c>
      <c r="G332" t="str">
        <f>IF(COUNTIF(入力!B332,"*日*"),"日","")</f>
        <v/>
      </c>
      <c r="H332" t="str">
        <f t="shared" si="76"/>
        <v/>
      </c>
      <c r="I332" t="str">
        <f t="shared" si="77"/>
        <v/>
      </c>
      <c r="J332" t="str">
        <f t="shared" si="78"/>
        <v/>
      </c>
      <c r="K332" t="str">
        <f t="shared" si="79"/>
        <v/>
      </c>
      <c r="L332" t="str">
        <f t="shared" si="80"/>
        <v/>
      </c>
      <c r="M332" t="str">
        <f t="shared" si="81"/>
        <v/>
      </c>
      <c r="N332" t="str">
        <f t="shared" si="82"/>
        <v/>
      </c>
      <c r="O332" t="str">
        <f t="shared" si="83"/>
        <v/>
      </c>
      <c r="P332" t="str">
        <f t="shared" si="84"/>
        <v/>
      </c>
      <c r="Q332" t="str">
        <f t="shared" si="85"/>
        <v/>
      </c>
      <c r="R332" t="str">
        <f t="shared" si="86"/>
        <v/>
      </c>
      <c r="S332" t="str">
        <f t="shared" si="87"/>
        <v/>
      </c>
      <c r="T332" t="str">
        <f t="shared" si="88"/>
        <v/>
      </c>
      <c r="U332" t="str">
        <f t="shared" si="89"/>
        <v/>
      </c>
      <c r="W332" t="str">
        <f t="shared" si="90"/>
        <v>不定</v>
      </c>
    </row>
    <row r="333" spans="1:23">
      <c r="A333" t="str">
        <f>IF(COUNTIF(入力!B333,"*月*"),"月","")</f>
        <v/>
      </c>
      <c r="B333" t="str">
        <f>IF(COUNTIF(入力!B333,"*火*"),"火","")</f>
        <v/>
      </c>
      <c r="C333" t="str">
        <f>IF(COUNTIF(入力!B333,"*水*"),"水","")</f>
        <v/>
      </c>
      <c r="D333" t="str">
        <f>IF(COUNTIF(入力!B333,"*木*"),"木","")</f>
        <v/>
      </c>
      <c r="E333" t="str">
        <f>IF(COUNTIF(入力!B333,"*金*"),"金","")</f>
        <v/>
      </c>
      <c r="F333" t="str">
        <f>IF(COUNTIF(入力!B333,"*土*"),"土","")</f>
        <v/>
      </c>
      <c r="G333" t="str">
        <f>IF(COUNTIF(入力!B333,"*日*"),"日","")</f>
        <v/>
      </c>
      <c r="H333" t="str">
        <f t="shared" si="76"/>
        <v/>
      </c>
      <c r="I333" t="str">
        <f t="shared" si="77"/>
        <v/>
      </c>
      <c r="J333" t="str">
        <f t="shared" si="78"/>
        <v/>
      </c>
      <c r="K333" t="str">
        <f t="shared" si="79"/>
        <v/>
      </c>
      <c r="L333" t="str">
        <f t="shared" si="80"/>
        <v/>
      </c>
      <c r="M333" t="str">
        <f t="shared" si="81"/>
        <v/>
      </c>
      <c r="N333" t="str">
        <f t="shared" si="82"/>
        <v/>
      </c>
      <c r="O333" t="str">
        <f t="shared" si="83"/>
        <v/>
      </c>
      <c r="P333" t="str">
        <f t="shared" si="84"/>
        <v/>
      </c>
      <c r="Q333" t="str">
        <f t="shared" si="85"/>
        <v/>
      </c>
      <c r="R333" t="str">
        <f t="shared" si="86"/>
        <v/>
      </c>
      <c r="S333" t="str">
        <f t="shared" si="87"/>
        <v/>
      </c>
      <c r="T333" t="str">
        <f t="shared" si="88"/>
        <v/>
      </c>
      <c r="U333" t="str">
        <f t="shared" si="89"/>
        <v/>
      </c>
      <c r="W333" t="str">
        <f t="shared" si="90"/>
        <v>不定</v>
      </c>
    </row>
    <row r="334" spans="1:23">
      <c r="A334" t="str">
        <f>IF(COUNTIF(入力!B334,"*月*"),"月","")</f>
        <v/>
      </c>
      <c r="B334" t="str">
        <f>IF(COUNTIF(入力!B334,"*火*"),"火","")</f>
        <v/>
      </c>
      <c r="C334" t="str">
        <f>IF(COUNTIF(入力!B334,"*水*"),"水","")</f>
        <v/>
      </c>
      <c r="D334" t="str">
        <f>IF(COUNTIF(入力!B334,"*木*"),"木","")</f>
        <v/>
      </c>
      <c r="E334" t="str">
        <f>IF(COUNTIF(入力!B334,"*金*"),"金","")</f>
        <v/>
      </c>
      <c r="F334" t="str">
        <f>IF(COUNTIF(入力!B334,"*土*"),"土","")</f>
        <v/>
      </c>
      <c r="G334" t="str">
        <f>IF(COUNTIF(入力!B334,"*日*"),"日","")</f>
        <v/>
      </c>
      <c r="H334" t="str">
        <f t="shared" si="76"/>
        <v/>
      </c>
      <c r="I334" t="str">
        <f t="shared" si="77"/>
        <v/>
      </c>
      <c r="J334" t="str">
        <f t="shared" si="78"/>
        <v/>
      </c>
      <c r="K334" t="str">
        <f t="shared" si="79"/>
        <v/>
      </c>
      <c r="L334" t="str">
        <f t="shared" si="80"/>
        <v/>
      </c>
      <c r="M334" t="str">
        <f t="shared" si="81"/>
        <v/>
      </c>
      <c r="N334" t="str">
        <f t="shared" si="82"/>
        <v/>
      </c>
      <c r="O334" t="str">
        <f t="shared" si="83"/>
        <v/>
      </c>
      <c r="P334" t="str">
        <f t="shared" si="84"/>
        <v/>
      </c>
      <c r="Q334" t="str">
        <f t="shared" si="85"/>
        <v/>
      </c>
      <c r="R334" t="str">
        <f t="shared" si="86"/>
        <v/>
      </c>
      <c r="S334" t="str">
        <f t="shared" si="87"/>
        <v/>
      </c>
      <c r="T334" t="str">
        <f t="shared" si="88"/>
        <v/>
      </c>
      <c r="U334" t="str">
        <f t="shared" si="89"/>
        <v/>
      </c>
      <c r="W334" t="str">
        <f t="shared" si="90"/>
        <v>不定</v>
      </c>
    </row>
    <row r="335" spans="1:23">
      <c r="A335" t="str">
        <f>IF(COUNTIF(入力!B335,"*月*"),"月","")</f>
        <v/>
      </c>
      <c r="B335" t="str">
        <f>IF(COUNTIF(入力!B335,"*火*"),"火","")</f>
        <v/>
      </c>
      <c r="C335" t="str">
        <f>IF(COUNTIF(入力!B335,"*水*"),"水","")</f>
        <v/>
      </c>
      <c r="D335" t="str">
        <f>IF(COUNTIF(入力!B335,"*木*"),"木","")</f>
        <v/>
      </c>
      <c r="E335" t="str">
        <f>IF(COUNTIF(入力!B335,"*金*"),"金","")</f>
        <v/>
      </c>
      <c r="F335" t="str">
        <f>IF(COUNTIF(入力!B335,"*土*"),"土","")</f>
        <v/>
      </c>
      <c r="G335" t="str">
        <f>IF(COUNTIF(入力!B335,"*日*"),"日","")</f>
        <v/>
      </c>
      <c r="H335" t="str">
        <f t="shared" si="76"/>
        <v/>
      </c>
      <c r="I335" t="str">
        <f t="shared" si="77"/>
        <v/>
      </c>
      <c r="J335" t="str">
        <f t="shared" si="78"/>
        <v/>
      </c>
      <c r="K335" t="str">
        <f t="shared" si="79"/>
        <v/>
      </c>
      <c r="L335" t="str">
        <f t="shared" si="80"/>
        <v/>
      </c>
      <c r="M335" t="str">
        <f t="shared" si="81"/>
        <v/>
      </c>
      <c r="N335" t="str">
        <f t="shared" si="82"/>
        <v/>
      </c>
      <c r="O335" t="str">
        <f t="shared" si="83"/>
        <v/>
      </c>
      <c r="P335" t="str">
        <f t="shared" si="84"/>
        <v/>
      </c>
      <c r="Q335" t="str">
        <f t="shared" si="85"/>
        <v/>
      </c>
      <c r="R335" t="str">
        <f t="shared" si="86"/>
        <v/>
      </c>
      <c r="S335" t="str">
        <f t="shared" si="87"/>
        <v/>
      </c>
      <c r="T335" t="str">
        <f t="shared" si="88"/>
        <v/>
      </c>
      <c r="U335" t="str">
        <f t="shared" si="89"/>
        <v/>
      </c>
      <c r="W335" t="str">
        <f t="shared" si="90"/>
        <v>不定</v>
      </c>
    </row>
    <row r="336" spans="1:23">
      <c r="A336" t="str">
        <f>IF(COUNTIF(入力!B336,"*月*"),"月","")</f>
        <v/>
      </c>
      <c r="B336" t="str">
        <f>IF(COUNTIF(入力!B336,"*火*"),"火","")</f>
        <v/>
      </c>
      <c r="C336" t="str">
        <f>IF(COUNTIF(入力!B336,"*水*"),"水","")</f>
        <v/>
      </c>
      <c r="D336" t="str">
        <f>IF(COUNTIF(入力!B336,"*木*"),"木","")</f>
        <v/>
      </c>
      <c r="E336" t="str">
        <f>IF(COUNTIF(入力!B336,"*金*"),"金","")</f>
        <v/>
      </c>
      <c r="F336" t="str">
        <f>IF(COUNTIF(入力!B336,"*土*"),"土","")</f>
        <v/>
      </c>
      <c r="G336" t="str">
        <f>IF(COUNTIF(入力!B336,"*日*"),"日","")</f>
        <v/>
      </c>
      <c r="H336" t="str">
        <f t="shared" si="76"/>
        <v/>
      </c>
      <c r="I336" t="str">
        <f t="shared" si="77"/>
        <v/>
      </c>
      <c r="J336" t="str">
        <f t="shared" si="78"/>
        <v/>
      </c>
      <c r="K336" t="str">
        <f t="shared" si="79"/>
        <v/>
      </c>
      <c r="L336" t="str">
        <f t="shared" si="80"/>
        <v/>
      </c>
      <c r="M336" t="str">
        <f t="shared" si="81"/>
        <v/>
      </c>
      <c r="N336" t="str">
        <f t="shared" si="82"/>
        <v/>
      </c>
      <c r="O336" t="str">
        <f t="shared" si="83"/>
        <v/>
      </c>
      <c r="P336" t="str">
        <f t="shared" si="84"/>
        <v/>
      </c>
      <c r="Q336" t="str">
        <f t="shared" si="85"/>
        <v/>
      </c>
      <c r="R336" t="str">
        <f t="shared" si="86"/>
        <v/>
      </c>
      <c r="S336" t="str">
        <f t="shared" si="87"/>
        <v/>
      </c>
      <c r="T336" t="str">
        <f t="shared" si="88"/>
        <v/>
      </c>
      <c r="U336" t="str">
        <f t="shared" si="89"/>
        <v/>
      </c>
      <c r="W336" t="str">
        <f t="shared" si="90"/>
        <v>不定</v>
      </c>
    </row>
    <row r="337" spans="1:23">
      <c r="A337" t="str">
        <f>IF(COUNTIF(入力!B337,"*月*"),"月","")</f>
        <v/>
      </c>
      <c r="B337" t="str">
        <f>IF(COUNTIF(入力!B337,"*火*"),"火","")</f>
        <v/>
      </c>
      <c r="C337" t="str">
        <f>IF(COUNTIF(入力!B337,"*水*"),"水","")</f>
        <v/>
      </c>
      <c r="D337" t="str">
        <f>IF(COUNTIF(入力!B337,"*木*"),"木","")</f>
        <v/>
      </c>
      <c r="E337" t="str">
        <f>IF(COUNTIF(入力!B337,"*金*"),"金","")</f>
        <v/>
      </c>
      <c r="F337" t="str">
        <f>IF(COUNTIF(入力!B337,"*土*"),"土","")</f>
        <v/>
      </c>
      <c r="G337" t="str">
        <f>IF(COUNTIF(入力!B337,"*日*"),"日","")</f>
        <v/>
      </c>
      <c r="H337" t="str">
        <f t="shared" si="76"/>
        <v/>
      </c>
      <c r="I337" t="str">
        <f t="shared" si="77"/>
        <v/>
      </c>
      <c r="J337" t="str">
        <f t="shared" si="78"/>
        <v/>
      </c>
      <c r="K337" t="str">
        <f t="shared" si="79"/>
        <v/>
      </c>
      <c r="L337" t="str">
        <f t="shared" si="80"/>
        <v/>
      </c>
      <c r="M337" t="str">
        <f t="shared" si="81"/>
        <v/>
      </c>
      <c r="N337" t="str">
        <f t="shared" si="82"/>
        <v/>
      </c>
      <c r="O337" t="str">
        <f t="shared" si="83"/>
        <v/>
      </c>
      <c r="P337" t="str">
        <f t="shared" si="84"/>
        <v/>
      </c>
      <c r="Q337" t="str">
        <f t="shared" si="85"/>
        <v/>
      </c>
      <c r="R337" t="str">
        <f t="shared" si="86"/>
        <v/>
      </c>
      <c r="S337" t="str">
        <f t="shared" si="87"/>
        <v/>
      </c>
      <c r="T337" t="str">
        <f t="shared" si="88"/>
        <v/>
      </c>
      <c r="U337" t="str">
        <f t="shared" si="89"/>
        <v/>
      </c>
      <c r="W337" t="str">
        <f t="shared" si="90"/>
        <v>不定</v>
      </c>
    </row>
    <row r="338" spans="1:23">
      <c r="A338" t="str">
        <f>IF(COUNTIF(入力!B338,"*月*"),"月","")</f>
        <v/>
      </c>
      <c r="B338" t="str">
        <f>IF(COUNTIF(入力!B338,"*火*"),"火","")</f>
        <v/>
      </c>
      <c r="C338" t="str">
        <f>IF(COUNTIF(入力!B338,"*水*"),"水","")</f>
        <v/>
      </c>
      <c r="D338" t="str">
        <f>IF(COUNTIF(入力!B338,"*木*"),"木","")</f>
        <v/>
      </c>
      <c r="E338" t="str">
        <f>IF(COUNTIF(入力!B338,"*金*"),"金","")</f>
        <v/>
      </c>
      <c r="F338" t="str">
        <f>IF(COUNTIF(入力!B338,"*土*"),"土","")</f>
        <v/>
      </c>
      <c r="G338" t="str">
        <f>IF(COUNTIF(入力!B338,"*日*"),"日","")</f>
        <v/>
      </c>
      <c r="H338" t="str">
        <f t="shared" si="76"/>
        <v/>
      </c>
      <c r="I338" t="str">
        <f t="shared" si="77"/>
        <v/>
      </c>
      <c r="J338" t="str">
        <f t="shared" si="78"/>
        <v/>
      </c>
      <c r="K338" t="str">
        <f t="shared" si="79"/>
        <v/>
      </c>
      <c r="L338" t="str">
        <f t="shared" si="80"/>
        <v/>
      </c>
      <c r="M338" t="str">
        <f t="shared" si="81"/>
        <v/>
      </c>
      <c r="N338" t="str">
        <f t="shared" si="82"/>
        <v/>
      </c>
      <c r="O338" t="str">
        <f t="shared" si="83"/>
        <v/>
      </c>
      <c r="P338" t="str">
        <f t="shared" si="84"/>
        <v/>
      </c>
      <c r="Q338" t="str">
        <f t="shared" si="85"/>
        <v/>
      </c>
      <c r="R338" t="str">
        <f t="shared" si="86"/>
        <v/>
      </c>
      <c r="S338" t="str">
        <f t="shared" si="87"/>
        <v/>
      </c>
      <c r="T338" t="str">
        <f t="shared" si="88"/>
        <v/>
      </c>
      <c r="U338" t="str">
        <f t="shared" si="89"/>
        <v/>
      </c>
      <c r="W338" t="str">
        <f t="shared" si="90"/>
        <v>不定</v>
      </c>
    </row>
    <row r="339" spans="1:23">
      <c r="A339" t="str">
        <f>IF(COUNTIF(入力!B339,"*月*"),"月","")</f>
        <v/>
      </c>
      <c r="B339" t="str">
        <f>IF(COUNTIF(入力!B339,"*火*"),"火","")</f>
        <v/>
      </c>
      <c r="C339" t="str">
        <f>IF(COUNTIF(入力!B339,"*水*"),"水","")</f>
        <v/>
      </c>
      <c r="D339" t="str">
        <f>IF(COUNTIF(入力!B339,"*木*"),"木","")</f>
        <v/>
      </c>
      <c r="E339" t="str">
        <f>IF(COUNTIF(入力!B339,"*金*"),"金","")</f>
        <v/>
      </c>
      <c r="F339" t="str">
        <f>IF(COUNTIF(入力!B339,"*土*"),"土","")</f>
        <v/>
      </c>
      <c r="G339" t="str">
        <f>IF(COUNTIF(入力!B339,"*日*"),"日","")</f>
        <v/>
      </c>
      <c r="H339" t="str">
        <f t="shared" si="76"/>
        <v/>
      </c>
      <c r="I339" t="str">
        <f t="shared" si="77"/>
        <v/>
      </c>
      <c r="J339" t="str">
        <f t="shared" si="78"/>
        <v/>
      </c>
      <c r="K339" t="str">
        <f t="shared" si="79"/>
        <v/>
      </c>
      <c r="L339" t="str">
        <f t="shared" si="80"/>
        <v/>
      </c>
      <c r="M339" t="str">
        <f t="shared" si="81"/>
        <v/>
      </c>
      <c r="N339" t="str">
        <f t="shared" si="82"/>
        <v/>
      </c>
      <c r="O339" t="str">
        <f t="shared" si="83"/>
        <v/>
      </c>
      <c r="P339" t="str">
        <f t="shared" si="84"/>
        <v/>
      </c>
      <c r="Q339" t="str">
        <f t="shared" si="85"/>
        <v/>
      </c>
      <c r="R339" t="str">
        <f t="shared" si="86"/>
        <v/>
      </c>
      <c r="S339" t="str">
        <f t="shared" si="87"/>
        <v/>
      </c>
      <c r="T339" t="str">
        <f t="shared" si="88"/>
        <v/>
      </c>
      <c r="U339" t="str">
        <f t="shared" si="89"/>
        <v/>
      </c>
      <c r="W339" t="str">
        <f t="shared" si="90"/>
        <v>不定</v>
      </c>
    </row>
    <row r="340" spans="1:23">
      <c r="A340" t="str">
        <f>IF(COUNTIF(入力!B340,"*月*"),"月","")</f>
        <v/>
      </c>
      <c r="B340" t="str">
        <f>IF(COUNTIF(入力!B340,"*火*"),"火","")</f>
        <v/>
      </c>
      <c r="C340" t="str">
        <f>IF(COUNTIF(入力!B340,"*水*"),"水","")</f>
        <v/>
      </c>
      <c r="D340" t="str">
        <f>IF(COUNTIF(入力!B340,"*木*"),"木","")</f>
        <v/>
      </c>
      <c r="E340" t="str">
        <f>IF(COUNTIF(入力!B340,"*金*"),"金","")</f>
        <v/>
      </c>
      <c r="F340" t="str">
        <f>IF(COUNTIF(入力!B340,"*土*"),"土","")</f>
        <v/>
      </c>
      <c r="G340" t="str">
        <f>IF(COUNTIF(入力!B340,"*日*"),"日","")</f>
        <v/>
      </c>
      <c r="H340" t="str">
        <f t="shared" si="76"/>
        <v/>
      </c>
      <c r="I340" t="str">
        <f t="shared" si="77"/>
        <v/>
      </c>
      <c r="J340" t="str">
        <f t="shared" si="78"/>
        <v/>
      </c>
      <c r="K340" t="str">
        <f t="shared" si="79"/>
        <v/>
      </c>
      <c r="L340" t="str">
        <f t="shared" si="80"/>
        <v/>
      </c>
      <c r="M340" t="str">
        <f t="shared" si="81"/>
        <v/>
      </c>
      <c r="N340" t="str">
        <f t="shared" si="82"/>
        <v/>
      </c>
      <c r="O340" t="str">
        <f t="shared" si="83"/>
        <v/>
      </c>
      <c r="P340" t="str">
        <f t="shared" si="84"/>
        <v/>
      </c>
      <c r="Q340" t="str">
        <f t="shared" si="85"/>
        <v/>
      </c>
      <c r="R340" t="str">
        <f t="shared" si="86"/>
        <v/>
      </c>
      <c r="S340" t="str">
        <f t="shared" si="87"/>
        <v/>
      </c>
      <c r="T340" t="str">
        <f t="shared" si="88"/>
        <v/>
      </c>
      <c r="U340" t="str">
        <f t="shared" si="89"/>
        <v/>
      </c>
      <c r="W340" t="str">
        <f t="shared" si="90"/>
        <v>不定</v>
      </c>
    </row>
    <row r="341" spans="1:23">
      <c r="A341" t="str">
        <f>IF(COUNTIF(入力!B341,"*月*"),"月","")</f>
        <v/>
      </c>
      <c r="B341" t="str">
        <f>IF(COUNTIF(入力!B341,"*火*"),"火","")</f>
        <v/>
      </c>
      <c r="C341" t="str">
        <f>IF(COUNTIF(入力!B341,"*水*"),"水","")</f>
        <v/>
      </c>
      <c r="D341" t="str">
        <f>IF(COUNTIF(入力!B341,"*木*"),"木","")</f>
        <v/>
      </c>
      <c r="E341" t="str">
        <f>IF(COUNTIF(入力!B341,"*金*"),"金","")</f>
        <v/>
      </c>
      <c r="F341" t="str">
        <f>IF(COUNTIF(入力!B341,"*土*"),"土","")</f>
        <v/>
      </c>
      <c r="G341" t="str">
        <f>IF(COUNTIF(入力!B341,"*日*"),"日","")</f>
        <v/>
      </c>
      <c r="H341" t="str">
        <f t="shared" si="76"/>
        <v/>
      </c>
      <c r="I341" t="str">
        <f t="shared" si="77"/>
        <v/>
      </c>
      <c r="J341" t="str">
        <f t="shared" si="78"/>
        <v/>
      </c>
      <c r="K341" t="str">
        <f t="shared" si="79"/>
        <v/>
      </c>
      <c r="L341" t="str">
        <f t="shared" si="80"/>
        <v/>
      </c>
      <c r="M341" t="str">
        <f t="shared" si="81"/>
        <v/>
      </c>
      <c r="N341" t="str">
        <f t="shared" si="82"/>
        <v/>
      </c>
      <c r="O341" t="str">
        <f t="shared" si="83"/>
        <v/>
      </c>
      <c r="P341" t="str">
        <f t="shared" si="84"/>
        <v/>
      </c>
      <c r="Q341" t="str">
        <f t="shared" si="85"/>
        <v/>
      </c>
      <c r="R341" t="str">
        <f t="shared" si="86"/>
        <v/>
      </c>
      <c r="S341" t="str">
        <f t="shared" si="87"/>
        <v/>
      </c>
      <c r="T341" t="str">
        <f t="shared" si="88"/>
        <v/>
      </c>
      <c r="U341" t="str">
        <f t="shared" si="89"/>
        <v/>
      </c>
      <c r="W341" t="str">
        <f t="shared" si="90"/>
        <v>不定</v>
      </c>
    </row>
    <row r="342" spans="1:23">
      <c r="A342" t="str">
        <f>IF(COUNTIF(入力!B342,"*月*"),"月","")</f>
        <v/>
      </c>
      <c r="B342" t="str">
        <f>IF(COUNTIF(入力!B342,"*火*"),"火","")</f>
        <v/>
      </c>
      <c r="C342" t="str">
        <f>IF(COUNTIF(入力!B342,"*水*"),"水","")</f>
        <v/>
      </c>
      <c r="D342" t="str">
        <f>IF(COUNTIF(入力!B342,"*木*"),"木","")</f>
        <v/>
      </c>
      <c r="E342" t="str">
        <f>IF(COUNTIF(入力!B342,"*金*"),"金","")</f>
        <v/>
      </c>
      <c r="F342" t="str">
        <f>IF(COUNTIF(入力!B342,"*土*"),"土","")</f>
        <v/>
      </c>
      <c r="G342" t="str">
        <f>IF(COUNTIF(入力!B342,"*日*"),"日","")</f>
        <v/>
      </c>
      <c r="H342" t="str">
        <f t="shared" si="76"/>
        <v/>
      </c>
      <c r="I342" t="str">
        <f t="shared" si="77"/>
        <v/>
      </c>
      <c r="J342" t="str">
        <f t="shared" si="78"/>
        <v/>
      </c>
      <c r="K342" t="str">
        <f t="shared" si="79"/>
        <v/>
      </c>
      <c r="L342" t="str">
        <f t="shared" si="80"/>
        <v/>
      </c>
      <c r="M342" t="str">
        <f t="shared" si="81"/>
        <v/>
      </c>
      <c r="N342" t="str">
        <f t="shared" si="82"/>
        <v/>
      </c>
      <c r="O342" t="str">
        <f t="shared" si="83"/>
        <v/>
      </c>
      <c r="P342" t="str">
        <f t="shared" si="84"/>
        <v/>
      </c>
      <c r="Q342" t="str">
        <f t="shared" si="85"/>
        <v/>
      </c>
      <c r="R342" t="str">
        <f t="shared" si="86"/>
        <v/>
      </c>
      <c r="S342" t="str">
        <f t="shared" si="87"/>
        <v/>
      </c>
      <c r="T342" t="str">
        <f t="shared" si="88"/>
        <v/>
      </c>
      <c r="U342" t="str">
        <f t="shared" si="89"/>
        <v/>
      </c>
      <c r="W342" t="str">
        <f t="shared" si="90"/>
        <v>不定</v>
      </c>
    </row>
    <row r="343" spans="1:23">
      <c r="A343" t="str">
        <f>IF(COUNTIF(入力!B343,"*月*"),"月","")</f>
        <v/>
      </c>
      <c r="B343" t="str">
        <f>IF(COUNTIF(入力!B343,"*火*"),"火","")</f>
        <v/>
      </c>
      <c r="C343" t="str">
        <f>IF(COUNTIF(入力!B343,"*水*"),"水","")</f>
        <v/>
      </c>
      <c r="D343" t="str">
        <f>IF(COUNTIF(入力!B343,"*木*"),"木","")</f>
        <v/>
      </c>
      <c r="E343" t="str">
        <f>IF(COUNTIF(入力!B343,"*金*"),"金","")</f>
        <v/>
      </c>
      <c r="F343" t="str">
        <f>IF(COUNTIF(入力!B343,"*土*"),"土","")</f>
        <v/>
      </c>
      <c r="G343" t="str">
        <f>IF(COUNTIF(入力!B343,"*日*"),"日","")</f>
        <v/>
      </c>
      <c r="H343" t="str">
        <f t="shared" si="76"/>
        <v/>
      </c>
      <c r="I343" t="str">
        <f t="shared" si="77"/>
        <v/>
      </c>
      <c r="J343" t="str">
        <f t="shared" si="78"/>
        <v/>
      </c>
      <c r="K343" t="str">
        <f t="shared" si="79"/>
        <v/>
      </c>
      <c r="L343" t="str">
        <f t="shared" si="80"/>
        <v/>
      </c>
      <c r="M343" t="str">
        <f t="shared" si="81"/>
        <v/>
      </c>
      <c r="N343" t="str">
        <f t="shared" si="82"/>
        <v/>
      </c>
      <c r="O343" t="str">
        <f t="shared" si="83"/>
        <v/>
      </c>
      <c r="P343" t="str">
        <f t="shared" si="84"/>
        <v/>
      </c>
      <c r="Q343" t="str">
        <f t="shared" si="85"/>
        <v/>
      </c>
      <c r="R343" t="str">
        <f t="shared" si="86"/>
        <v/>
      </c>
      <c r="S343" t="str">
        <f t="shared" si="87"/>
        <v/>
      </c>
      <c r="T343" t="str">
        <f t="shared" si="88"/>
        <v/>
      </c>
      <c r="U343" t="str">
        <f t="shared" si="89"/>
        <v/>
      </c>
      <c r="W343" t="str">
        <f t="shared" si="90"/>
        <v>不定</v>
      </c>
    </row>
    <row r="344" spans="1:23">
      <c r="A344" t="str">
        <f>IF(COUNTIF(入力!B344,"*月*"),"月","")</f>
        <v/>
      </c>
      <c r="B344" t="str">
        <f>IF(COUNTIF(入力!B344,"*火*"),"火","")</f>
        <v/>
      </c>
      <c r="C344" t="str">
        <f>IF(COUNTIF(入力!B344,"*水*"),"水","")</f>
        <v/>
      </c>
      <c r="D344" t="str">
        <f>IF(COUNTIF(入力!B344,"*木*"),"木","")</f>
        <v/>
      </c>
      <c r="E344" t="str">
        <f>IF(COUNTIF(入力!B344,"*金*"),"金","")</f>
        <v/>
      </c>
      <c r="F344" t="str">
        <f>IF(COUNTIF(入力!B344,"*土*"),"土","")</f>
        <v/>
      </c>
      <c r="G344" t="str">
        <f>IF(COUNTIF(入力!B344,"*日*"),"日","")</f>
        <v/>
      </c>
      <c r="H344" t="str">
        <f t="shared" si="76"/>
        <v/>
      </c>
      <c r="I344" t="str">
        <f t="shared" si="77"/>
        <v/>
      </c>
      <c r="J344" t="str">
        <f t="shared" si="78"/>
        <v/>
      </c>
      <c r="K344" t="str">
        <f t="shared" si="79"/>
        <v/>
      </c>
      <c r="L344" t="str">
        <f t="shared" si="80"/>
        <v/>
      </c>
      <c r="M344" t="str">
        <f t="shared" si="81"/>
        <v/>
      </c>
      <c r="N344" t="str">
        <f t="shared" si="82"/>
        <v/>
      </c>
      <c r="O344" t="str">
        <f t="shared" si="83"/>
        <v/>
      </c>
      <c r="P344" t="str">
        <f t="shared" si="84"/>
        <v/>
      </c>
      <c r="Q344" t="str">
        <f t="shared" si="85"/>
        <v/>
      </c>
      <c r="R344" t="str">
        <f t="shared" si="86"/>
        <v/>
      </c>
      <c r="S344" t="str">
        <f t="shared" si="87"/>
        <v/>
      </c>
      <c r="T344" t="str">
        <f t="shared" si="88"/>
        <v/>
      </c>
      <c r="U344" t="str">
        <f t="shared" si="89"/>
        <v/>
      </c>
      <c r="W344" t="str">
        <f t="shared" si="90"/>
        <v>不定</v>
      </c>
    </row>
    <row r="345" spans="1:23">
      <c r="A345" t="str">
        <f>IF(COUNTIF(入力!B345,"*月*"),"月","")</f>
        <v/>
      </c>
      <c r="B345" t="str">
        <f>IF(COUNTIF(入力!B345,"*火*"),"火","")</f>
        <v/>
      </c>
      <c r="C345" t="str">
        <f>IF(COUNTIF(入力!B345,"*水*"),"水","")</f>
        <v/>
      </c>
      <c r="D345" t="str">
        <f>IF(COUNTIF(入力!B345,"*木*"),"木","")</f>
        <v/>
      </c>
      <c r="E345" t="str">
        <f>IF(COUNTIF(入力!B345,"*金*"),"金","")</f>
        <v/>
      </c>
      <c r="F345" t="str">
        <f>IF(COUNTIF(入力!B345,"*土*"),"土","")</f>
        <v/>
      </c>
      <c r="G345" t="str">
        <f>IF(COUNTIF(入力!B345,"*日*"),"日","")</f>
        <v/>
      </c>
      <c r="H345" t="str">
        <f t="shared" si="76"/>
        <v/>
      </c>
      <c r="I345" t="str">
        <f t="shared" si="77"/>
        <v/>
      </c>
      <c r="J345" t="str">
        <f t="shared" si="78"/>
        <v/>
      </c>
      <c r="K345" t="str">
        <f t="shared" si="79"/>
        <v/>
      </c>
      <c r="L345" t="str">
        <f t="shared" si="80"/>
        <v/>
      </c>
      <c r="M345" t="str">
        <f t="shared" si="81"/>
        <v/>
      </c>
      <c r="N345" t="str">
        <f t="shared" si="82"/>
        <v/>
      </c>
      <c r="O345" t="str">
        <f t="shared" si="83"/>
        <v/>
      </c>
      <c r="P345" t="str">
        <f t="shared" si="84"/>
        <v/>
      </c>
      <c r="Q345" t="str">
        <f t="shared" si="85"/>
        <v/>
      </c>
      <c r="R345" t="str">
        <f t="shared" si="86"/>
        <v/>
      </c>
      <c r="S345" t="str">
        <f t="shared" si="87"/>
        <v/>
      </c>
      <c r="T345" t="str">
        <f t="shared" si="88"/>
        <v/>
      </c>
      <c r="U345" t="str">
        <f t="shared" si="89"/>
        <v/>
      </c>
      <c r="W345" t="str">
        <f t="shared" si="90"/>
        <v>不定</v>
      </c>
    </row>
    <row r="346" spans="1:23">
      <c r="A346" t="str">
        <f>IF(COUNTIF(入力!B346,"*月*"),"月","")</f>
        <v/>
      </c>
      <c r="B346" t="str">
        <f>IF(COUNTIF(入力!B346,"*火*"),"火","")</f>
        <v/>
      </c>
      <c r="C346" t="str">
        <f>IF(COUNTIF(入力!B346,"*水*"),"水","")</f>
        <v/>
      </c>
      <c r="D346" t="str">
        <f>IF(COUNTIF(入力!B346,"*木*"),"木","")</f>
        <v/>
      </c>
      <c r="E346" t="str">
        <f>IF(COUNTIF(入力!B346,"*金*"),"金","")</f>
        <v/>
      </c>
      <c r="F346" t="str">
        <f>IF(COUNTIF(入力!B346,"*土*"),"土","")</f>
        <v/>
      </c>
      <c r="G346" t="str">
        <f>IF(COUNTIF(入力!B346,"*日*"),"日","")</f>
        <v/>
      </c>
      <c r="H346" t="str">
        <f t="shared" si="76"/>
        <v/>
      </c>
      <c r="I346" t="str">
        <f t="shared" si="77"/>
        <v/>
      </c>
      <c r="J346" t="str">
        <f t="shared" si="78"/>
        <v/>
      </c>
      <c r="K346" t="str">
        <f t="shared" si="79"/>
        <v/>
      </c>
      <c r="L346" t="str">
        <f t="shared" si="80"/>
        <v/>
      </c>
      <c r="M346" t="str">
        <f t="shared" si="81"/>
        <v/>
      </c>
      <c r="N346" t="str">
        <f t="shared" si="82"/>
        <v/>
      </c>
      <c r="O346" t="str">
        <f t="shared" si="83"/>
        <v/>
      </c>
      <c r="P346" t="str">
        <f t="shared" si="84"/>
        <v/>
      </c>
      <c r="Q346" t="str">
        <f t="shared" si="85"/>
        <v/>
      </c>
      <c r="R346" t="str">
        <f t="shared" si="86"/>
        <v/>
      </c>
      <c r="S346" t="str">
        <f t="shared" si="87"/>
        <v/>
      </c>
      <c r="T346" t="str">
        <f t="shared" si="88"/>
        <v/>
      </c>
      <c r="U346" t="str">
        <f t="shared" si="89"/>
        <v/>
      </c>
      <c r="W346" t="str">
        <f t="shared" si="90"/>
        <v>不定</v>
      </c>
    </row>
    <row r="347" spans="1:23">
      <c r="A347" t="str">
        <f>IF(COUNTIF(入力!B347,"*月*"),"月","")</f>
        <v/>
      </c>
      <c r="B347" t="str">
        <f>IF(COUNTIF(入力!B347,"*火*"),"火","")</f>
        <v/>
      </c>
      <c r="C347" t="str">
        <f>IF(COUNTIF(入力!B347,"*水*"),"水","")</f>
        <v/>
      </c>
      <c r="D347" t="str">
        <f>IF(COUNTIF(入力!B347,"*木*"),"木","")</f>
        <v/>
      </c>
      <c r="E347" t="str">
        <f>IF(COUNTIF(入力!B347,"*金*"),"金","")</f>
        <v/>
      </c>
      <c r="F347" t="str">
        <f>IF(COUNTIF(入力!B347,"*土*"),"土","")</f>
        <v/>
      </c>
      <c r="G347" t="str">
        <f>IF(COUNTIF(入力!B347,"*日*"),"日","")</f>
        <v/>
      </c>
      <c r="H347" t="str">
        <f t="shared" si="76"/>
        <v/>
      </c>
      <c r="I347" t="str">
        <f t="shared" si="77"/>
        <v/>
      </c>
      <c r="J347" t="str">
        <f t="shared" si="78"/>
        <v/>
      </c>
      <c r="K347" t="str">
        <f t="shared" si="79"/>
        <v/>
      </c>
      <c r="L347" t="str">
        <f t="shared" si="80"/>
        <v/>
      </c>
      <c r="M347" t="str">
        <f t="shared" si="81"/>
        <v/>
      </c>
      <c r="N347" t="str">
        <f t="shared" si="82"/>
        <v/>
      </c>
      <c r="O347" t="str">
        <f t="shared" si="83"/>
        <v/>
      </c>
      <c r="P347" t="str">
        <f t="shared" si="84"/>
        <v/>
      </c>
      <c r="Q347" t="str">
        <f t="shared" si="85"/>
        <v/>
      </c>
      <c r="R347" t="str">
        <f t="shared" si="86"/>
        <v/>
      </c>
      <c r="S347" t="str">
        <f t="shared" si="87"/>
        <v/>
      </c>
      <c r="T347" t="str">
        <f t="shared" si="88"/>
        <v/>
      </c>
      <c r="U347" t="str">
        <f t="shared" si="89"/>
        <v/>
      </c>
      <c r="W347" t="str">
        <f t="shared" si="90"/>
        <v>不定</v>
      </c>
    </row>
    <row r="348" spans="1:23">
      <c r="A348" t="str">
        <f>IF(COUNTIF(入力!B348,"*月*"),"月","")</f>
        <v/>
      </c>
      <c r="B348" t="str">
        <f>IF(COUNTIF(入力!B348,"*火*"),"火","")</f>
        <v/>
      </c>
      <c r="C348" t="str">
        <f>IF(COUNTIF(入力!B348,"*水*"),"水","")</f>
        <v/>
      </c>
      <c r="D348" t="str">
        <f>IF(COUNTIF(入力!B348,"*木*"),"木","")</f>
        <v/>
      </c>
      <c r="E348" t="str">
        <f>IF(COUNTIF(入力!B348,"*金*"),"金","")</f>
        <v/>
      </c>
      <c r="F348" t="str">
        <f>IF(COUNTIF(入力!B348,"*土*"),"土","")</f>
        <v/>
      </c>
      <c r="G348" t="str">
        <f>IF(COUNTIF(入力!B348,"*日*"),"日","")</f>
        <v/>
      </c>
      <c r="H348" t="str">
        <f t="shared" si="76"/>
        <v/>
      </c>
      <c r="I348" t="str">
        <f t="shared" si="77"/>
        <v/>
      </c>
      <c r="J348" t="str">
        <f t="shared" si="78"/>
        <v/>
      </c>
      <c r="K348" t="str">
        <f t="shared" si="79"/>
        <v/>
      </c>
      <c r="L348" t="str">
        <f t="shared" si="80"/>
        <v/>
      </c>
      <c r="M348" t="str">
        <f t="shared" si="81"/>
        <v/>
      </c>
      <c r="N348" t="str">
        <f t="shared" si="82"/>
        <v/>
      </c>
      <c r="O348" t="str">
        <f t="shared" si="83"/>
        <v/>
      </c>
      <c r="P348" t="str">
        <f t="shared" si="84"/>
        <v/>
      </c>
      <c r="Q348" t="str">
        <f t="shared" si="85"/>
        <v/>
      </c>
      <c r="R348" t="str">
        <f t="shared" si="86"/>
        <v/>
      </c>
      <c r="S348" t="str">
        <f t="shared" si="87"/>
        <v/>
      </c>
      <c r="T348" t="str">
        <f t="shared" si="88"/>
        <v/>
      </c>
      <c r="U348" t="str">
        <f t="shared" si="89"/>
        <v/>
      </c>
      <c r="W348" t="str">
        <f t="shared" si="90"/>
        <v>不定</v>
      </c>
    </row>
    <row r="349" spans="1:23">
      <c r="A349" t="str">
        <f>IF(COUNTIF(入力!B349,"*月*"),"月","")</f>
        <v/>
      </c>
      <c r="B349" t="str">
        <f>IF(COUNTIF(入力!B349,"*火*"),"火","")</f>
        <v/>
      </c>
      <c r="C349" t="str">
        <f>IF(COUNTIF(入力!B349,"*水*"),"水","")</f>
        <v/>
      </c>
      <c r="D349" t="str">
        <f>IF(COUNTIF(入力!B349,"*木*"),"木","")</f>
        <v/>
      </c>
      <c r="E349" t="str">
        <f>IF(COUNTIF(入力!B349,"*金*"),"金","")</f>
        <v/>
      </c>
      <c r="F349" t="str">
        <f>IF(COUNTIF(入力!B349,"*土*"),"土","")</f>
        <v/>
      </c>
      <c r="G349" t="str">
        <f>IF(COUNTIF(入力!B349,"*日*"),"日","")</f>
        <v/>
      </c>
      <c r="H349" t="str">
        <f t="shared" si="76"/>
        <v/>
      </c>
      <c r="I349" t="str">
        <f t="shared" si="77"/>
        <v/>
      </c>
      <c r="J349" t="str">
        <f t="shared" si="78"/>
        <v/>
      </c>
      <c r="K349" t="str">
        <f t="shared" si="79"/>
        <v/>
      </c>
      <c r="L349" t="str">
        <f t="shared" si="80"/>
        <v/>
      </c>
      <c r="M349" t="str">
        <f t="shared" si="81"/>
        <v/>
      </c>
      <c r="N349" t="str">
        <f t="shared" si="82"/>
        <v/>
      </c>
      <c r="O349" t="str">
        <f t="shared" si="83"/>
        <v/>
      </c>
      <c r="P349" t="str">
        <f t="shared" si="84"/>
        <v/>
      </c>
      <c r="Q349" t="str">
        <f t="shared" si="85"/>
        <v/>
      </c>
      <c r="R349" t="str">
        <f t="shared" si="86"/>
        <v/>
      </c>
      <c r="S349" t="str">
        <f t="shared" si="87"/>
        <v/>
      </c>
      <c r="T349" t="str">
        <f t="shared" si="88"/>
        <v/>
      </c>
      <c r="U349" t="str">
        <f t="shared" si="89"/>
        <v/>
      </c>
      <c r="W349" t="str">
        <f t="shared" si="90"/>
        <v>不定</v>
      </c>
    </row>
    <row r="350" spans="1:23">
      <c r="A350" t="str">
        <f>IF(COUNTIF(入力!B350,"*月*"),"月","")</f>
        <v/>
      </c>
      <c r="B350" t="str">
        <f>IF(COUNTIF(入力!B350,"*火*"),"火","")</f>
        <v/>
      </c>
      <c r="C350" t="str">
        <f>IF(COUNTIF(入力!B350,"*水*"),"水","")</f>
        <v/>
      </c>
      <c r="D350" t="str">
        <f>IF(COUNTIF(入力!B350,"*木*"),"木","")</f>
        <v/>
      </c>
      <c r="E350" t="str">
        <f>IF(COUNTIF(入力!B350,"*金*"),"金","")</f>
        <v/>
      </c>
      <c r="F350" t="str">
        <f>IF(COUNTIF(入力!B350,"*土*"),"土","")</f>
        <v/>
      </c>
      <c r="G350" t="str">
        <f>IF(COUNTIF(入力!B350,"*日*"),"日","")</f>
        <v/>
      </c>
      <c r="H350" t="str">
        <f t="shared" si="76"/>
        <v/>
      </c>
      <c r="I350" t="str">
        <f t="shared" si="77"/>
        <v/>
      </c>
      <c r="J350" t="str">
        <f t="shared" si="78"/>
        <v/>
      </c>
      <c r="K350" t="str">
        <f t="shared" si="79"/>
        <v/>
      </c>
      <c r="L350" t="str">
        <f t="shared" si="80"/>
        <v/>
      </c>
      <c r="M350" t="str">
        <f t="shared" si="81"/>
        <v/>
      </c>
      <c r="N350" t="str">
        <f t="shared" si="82"/>
        <v/>
      </c>
      <c r="O350" t="str">
        <f t="shared" si="83"/>
        <v/>
      </c>
      <c r="P350" t="str">
        <f t="shared" si="84"/>
        <v/>
      </c>
      <c r="Q350" t="str">
        <f t="shared" si="85"/>
        <v/>
      </c>
      <c r="R350" t="str">
        <f t="shared" si="86"/>
        <v/>
      </c>
      <c r="S350" t="str">
        <f t="shared" si="87"/>
        <v/>
      </c>
      <c r="T350" t="str">
        <f t="shared" si="88"/>
        <v/>
      </c>
      <c r="U350" t="str">
        <f t="shared" si="89"/>
        <v/>
      </c>
      <c r="W350" t="str">
        <f t="shared" si="90"/>
        <v>不定</v>
      </c>
    </row>
    <row r="351" spans="1:23">
      <c r="A351" t="str">
        <f>IF(COUNTIF(入力!B351,"*月*"),"月","")</f>
        <v/>
      </c>
      <c r="B351" t="str">
        <f>IF(COUNTIF(入力!B351,"*火*"),"火","")</f>
        <v/>
      </c>
      <c r="C351" t="str">
        <f>IF(COUNTIF(入力!B351,"*水*"),"水","")</f>
        <v/>
      </c>
      <c r="D351" t="str">
        <f>IF(COUNTIF(入力!B351,"*木*"),"木","")</f>
        <v/>
      </c>
      <c r="E351" t="str">
        <f>IF(COUNTIF(入力!B351,"*金*"),"金","")</f>
        <v/>
      </c>
      <c r="F351" t="str">
        <f>IF(COUNTIF(入力!B351,"*土*"),"土","")</f>
        <v/>
      </c>
      <c r="G351" t="str">
        <f>IF(COUNTIF(入力!B351,"*日*"),"日","")</f>
        <v/>
      </c>
      <c r="H351" t="str">
        <f t="shared" si="76"/>
        <v/>
      </c>
      <c r="I351" t="str">
        <f t="shared" si="77"/>
        <v/>
      </c>
      <c r="J351" t="str">
        <f t="shared" si="78"/>
        <v/>
      </c>
      <c r="K351" t="str">
        <f t="shared" si="79"/>
        <v/>
      </c>
      <c r="L351" t="str">
        <f t="shared" si="80"/>
        <v/>
      </c>
      <c r="M351" t="str">
        <f t="shared" si="81"/>
        <v/>
      </c>
      <c r="N351" t="str">
        <f t="shared" si="82"/>
        <v/>
      </c>
      <c r="O351" t="str">
        <f t="shared" si="83"/>
        <v/>
      </c>
      <c r="P351" t="str">
        <f t="shared" si="84"/>
        <v/>
      </c>
      <c r="Q351" t="str">
        <f t="shared" si="85"/>
        <v/>
      </c>
      <c r="R351" t="str">
        <f t="shared" si="86"/>
        <v/>
      </c>
      <c r="S351" t="str">
        <f t="shared" si="87"/>
        <v/>
      </c>
      <c r="T351" t="str">
        <f t="shared" si="88"/>
        <v/>
      </c>
      <c r="U351" t="str">
        <f t="shared" si="89"/>
        <v/>
      </c>
      <c r="W351" t="str">
        <f t="shared" si="90"/>
        <v>不定</v>
      </c>
    </row>
    <row r="352" spans="1:23">
      <c r="A352" t="str">
        <f>IF(COUNTIF(入力!B352,"*月*"),"月","")</f>
        <v/>
      </c>
      <c r="B352" t="str">
        <f>IF(COUNTIF(入力!B352,"*火*"),"火","")</f>
        <v/>
      </c>
      <c r="C352" t="str">
        <f>IF(COUNTIF(入力!B352,"*水*"),"水","")</f>
        <v/>
      </c>
      <c r="D352" t="str">
        <f>IF(COUNTIF(入力!B352,"*木*"),"木","")</f>
        <v/>
      </c>
      <c r="E352" t="str">
        <f>IF(COUNTIF(入力!B352,"*金*"),"金","")</f>
        <v/>
      </c>
      <c r="F352" t="str">
        <f>IF(COUNTIF(入力!B352,"*土*"),"土","")</f>
        <v/>
      </c>
      <c r="G352" t="str">
        <f>IF(COUNTIF(入力!B352,"*日*"),"日","")</f>
        <v/>
      </c>
      <c r="H352" t="str">
        <f t="shared" si="76"/>
        <v/>
      </c>
      <c r="I352" t="str">
        <f t="shared" si="77"/>
        <v/>
      </c>
      <c r="J352" t="str">
        <f t="shared" si="78"/>
        <v/>
      </c>
      <c r="K352" t="str">
        <f t="shared" si="79"/>
        <v/>
      </c>
      <c r="L352" t="str">
        <f t="shared" si="80"/>
        <v/>
      </c>
      <c r="M352" t="str">
        <f t="shared" si="81"/>
        <v/>
      </c>
      <c r="N352" t="str">
        <f t="shared" si="82"/>
        <v/>
      </c>
      <c r="O352" t="str">
        <f t="shared" si="83"/>
        <v/>
      </c>
      <c r="P352" t="str">
        <f t="shared" si="84"/>
        <v/>
      </c>
      <c r="Q352" t="str">
        <f t="shared" si="85"/>
        <v/>
      </c>
      <c r="R352" t="str">
        <f t="shared" si="86"/>
        <v/>
      </c>
      <c r="S352" t="str">
        <f t="shared" si="87"/>
        <v/>
      </c>
      <c r="T352" t="str">
        <f t="shared" si="88"/>
        <v/>
      </c>
      <c r="U352" t="str">
        <f t="shared" si="89"/>
        <v/>
      </c>
      <c r="W352" t="str">
        <f t="shared" si="90"/>
        <v>不定</v>
      </c>
    </row>
    <row r="353" spans="1:23">
      <c r="A353" t="str">
        <f>IF(COUNTIF(入力!B353,"*月*"),"月","")</f>
        <v/>
      </c>
      <c r="B353" t="str">
        <f>IF(COUNTIF(入力!B353,"*火*"),"火","")</f>
        <v/>
      </c>
      <c r="C353" t="str">
        <f>IF(COUNTIF(入力!B353,"*水*"),"水","")</f>
        <v/>
      </c>
      <c r="D353" t="str">
        <f>IF(COUNTIF(入力!B353,"*木*"),"木","")</f>
        <v/>
      </c>
      <c r="E353" t="str">
        <f>IF(COUNTIF(入力!B353,"*金*"),"金","")</f>
        <v/>
      </c>
      <c r="F353" t="str">
        <f>IF(COUNTIF(入力!B353,"*土*"),"土","")</f>
        <v/>
      </c>
      <c r="G353" t="str">
        <f>IF(COUNTIF(入力!B353,"*日*"),"日","")</f>
        <v/>
      </c>
      <c r="H353" t="str">
        <f t="shared" si="76"/>
        <v/>
      </c>
      <c r="I353" t="str">
        <f t="shared" si="77"/>
        <v/>
      </c>
      <c r="J353" t="str">
        <f t="shared" si="78"/>
        <v/>
      </c>
      <c r="K353" t="str">
        <f t="shared" si="79"/>
        <v/>
      </c>
      <c r="L353" t="str">
        <f t="shared" si="80"/>
        <v/>
      </c>
      <c r="M353" t="str">
        <f t="shared" si="81"/>
        <v/>
      </c>
      <c r="N353" t="str">
        <f t="shared" si="82"/>
        <v/>
      </c>
      <c r="O353" t="str">
        <f t="shared" si="83"/>
        <v/>
      </c>
      <c r="P353" t="str">
        <f t="shared" si="84"/>
        <v/>
      </c>
      <c r="Q353" t="str">
        <f t="shared" si="85"/>
        <v/>
      </c>
      <c r="R353" t="str">
        <f t="shared" si="86"/>
        <v/>
      </c>
      <c r="S353" t="str">
        <f t="shared" si="87"/>
        <v/>
      </c>
      <c r="T353" t="str">
        <f t="shared" si="88"/>
        <v/>
      </c>
      <c r="U353" t="str">
        <f t="shared" si="89"/>
        <v/>
      </c>
      <c r="W353" t="str">
        <f t="shared" si="90"/>
        <v>不定</v>
      </c>
    </row>
    <row r="354" spans="1:23">
      <c r="A354" t="str">
        <f>IF(COUNTIF(入力!B354,"*月*"),"月","")</f>
        <v/>
      </c>
      <c r="B354" t="str">
        <f>IF(COUNTIF(入力!B354,"*火*"),"火","")</f>
        <v/>
      </c>
      <c r="C354" t="str">
        <f>IF(COUNTIF(入力!B354,"*水*"),"水","")</f>
        <v/>
      </c>
      <c r="D354" t="str">
        <f>IF(COUNTIF(入力!B354,"*木*"),"木","")</f>
        <v/>
      </c>
      <c r="E354" t="str">
        <f>IF(COUNTIF(入力!B354,"*金*"),"金","")</f>
        <v/>
      </c>
      <c r="F354" t="str">
        <f>IF(COUNTIF(入力!B354,"*土*"),"土","")</f>
        <v/>
      </c>
      <c r="G354" t="str">
        <f>IF(COUNTIF(入力!B354,"*日*"),"日","")</f>
        <v/>
      </c>
      <c r="H354" t="str">
        <f t="shared" si="76"/>
        <v/>
      </c>
      <c r="I354" t="str">
        <f t="shared" si="77"/>
        <v/>
      </c>
      <c r="J354" t="str">
        <f t="shared" si="78"/>
        <v/>
      </c>
      <c r="K354" t="str">
        <f t="shared" si="79"/>
        <v/>
      </c>
      <c r="L354" t="str">
        <f t="shared" si="80"/>
        <v/>
      </c>
      <c r="M354" t="str">
        <f t="shared" si="81"/>
        <v/>
      </c>
      <c r="N354" t="str">
        <f t="shared" si="82"/>
        <v/>
      </c>
      <c r="O354" t="str">
        <f t="shared" si="83"/>
        <v/>
      </c>
      <c r="P354" t="str">
        <f t="shared" si="84"/>
        <v/>
      </c>
      <c r="Q354" t="str">
        <f t="shared" si="85"/>
        <v/>
      </c>
      <c r="R354" t="str">
        <f t="shared" si="86"/>
        <v/>
      </c>
      <c r="S354" t="str">
        <f t="shared" si="87"/>
        <v/>
      </c>
      <c r="T354" t="str">
        <f t="shared" si="88"/>
        <v/>
      </c>
      <c r="U354" t="str">
        <f t="shared" si="89"/>
        <v/>
      </c>
      <c r="W354" t="str">
        <f t="shared" si="90"/>
        <v>不定</v>
      </c>
    </row>
    <row r="355" spans="1:23">
      <c r="A355" t="str">
        <f>IF(COUNTIF(入力!B355,"*月*"),"月","")</f>
        <v/>
      </c>
      <c r="B355" t="str">
        <f>IF(COUNTIF(入力!B355,"*火*"),"火","")</f>
        <v/>
      </c>
      <c r="C355" t="str">
        <f>IF(COUNTIF(入力!B355,"*水*"),"水","")</f>
        <v/>
      </c>
      <c r="D355" t="str">
        <f>IF(COUNTIF(入力!B355,"*木*"),"木","")</f>
        <v/>
      </c>
      <c r="E355" t="str">
        <f>IF(COUNTIF(入力!B355,"*金*"),"金","")</f>
        <v/>
      </c>
      <c r="F355" t="str">
        <f>IF(COUNTIF(入力!B355,"*土*"),"土","")</f>
        <v/>
      </c>
      <c r="G355" t="str">
        <f>IF(COUNTIF(入力!B355,"*日*"),"日","")</f>
        <v/>
      </c>
      <c r="H355" t="str">
        <f t="shared" si="76"/>
        <v/>
      </c>
      <c r="I355" t="str">
        <f t="shared" si="77"/>
        <v/>
      </c>
      <c r="J355" t="str">
        <f t="shared" si="78"/>
        <v/>
      </c>
      <c r="K355" t="str">
        <f t="shared" si="79"/>
        <v/>
      </c>
      <c r="L355" t="str">
        <f t="shared" si="80"/>
        <v/>
      </c>
      <c r="M355" t="str">
        <f t="shared" si="81"/>
        <v/>
      </c>
      <c r="N355" t="str">
        <f t="shared" si="82"/>
        <v/>
      </c>
      <c r="O355" t="str">
        <f t="shared" si="83"/>
        <v/>
      </c>
      <c r="P355" t="str">
        <f t="shared" si="84"/>
        <v/>
      </c>
      <c r="Q355" t="str">
        <f t="shared" si="85"/>
        <v/>
      </c>
      <c r="R355" t="str">
        <f t="shared" si="86"/>
        <v/>
      </c>
      <c r="S355" t="str">
        <f t="shared" si="87"/>
        <v/>
      </c>
      <c r="T355" t="str">
        <f t="shared" si="88"/>
        <v/>
      </c>
      <c r="U355" t="str">
        <f t="shared" si="89"/>
        <v/>
      </c>
      <c r="W355" t="str">
        <f t="shared" si="90"/>
        <v>不定</v>
      </c>
    </row>
    <row r="356" spans="1:23">
      <c r="A356" t="str">
        <f>IF(COUNTIF(入力!B356,"*月*"),"月","")</f>
        <v/>
      </c>
      <c r="B356" t="str">
        <f>IF(COUNTIF(入力!B356,"*火*"),"火","")</f>
        <v/>
      </c>
      <c r="C356" t="str">
        <f>IF(COUNTIF(入力!B356,"*水*"),"水","")</f>
        <v/>
      </c>
      <c r="D356" t="str">
        <f>IF(COUNTIF(入力!B356,"*木*"),"木","")</f>
        <v/>
      </c>
      <c r="E356" t="str">
        <f>IF(COUNTIF(入力!B356,"*金*"),"金","")</f>
        <v/>
      </c>
      <c r="F356" t="str">
        <f>IF(COUNTIF(入力!B356,"*土*"),"土","")</f>
        <v/>
      </c>
      <c r="G356" t="str">
        <f>IF(COUNTIF(入力!B356,"*日*"),"日","")</f>
        <v/>
      </c>
      <c r="H356" t="str">
        <f t="shared" si="76"/>
        <v/>
      </c>
      <c r="I356" t="str">
        <f t="shared" si="77"/>
        <v/>
      </c>
      <c r="J356" t="str">
        <f t="shared" si="78"/>
        <v/>
      </c>
      <c r="K356" t="str">
        <f t="shared" si="79"/>
        <v/>
      </c>
      <c r="L356" t="str">
        <f t="shared" si="80"/>
        <v/>
      </c>
      <c r="M356" t="str">
        <f t="shared" si="81"/>
        <v/>
      </c>
      <c r="N356" t="str">
        <f t="shared" si="82"/>
        <v/>
      </c>
      <c r="O356" t="str">
        <f t="shared" si="83"/>
        <v/>
      </c>
      <c r="P356" t="str">
        <f t="shared" si="84"/>
        <v/>
      </c>
      <c r="Q356" t="str">
        <f t="shared" si="85"/>
        <v/>
      </c>
      <c r="R356" t="str">
        <f t="shared" si="86"/>
        <v/>
      </c>
      <c r="S356" t="str">
        <f t="shared" si="87"/>
        <v/>
      </c>
      <c r="T356" t="str">
        <f t="shared" si="88"/>
        <v/>
      </c>
      <c r="U356" t="str">
        <f t="shared" si="89"/>
        <v/>
      </c>
      <c r="W356" t="str">
        <f t="shared" si="90"/>
        <v>不定</v>
      </c>
    </row>
    <row r="357" spans="1:23">
      <c r="A357" t="str">
        <f>IF(COUNTIF(入力!B357,"*月*"),"月","")</f>
        <v/>
      </c>
      <c r="B357" t="str">
        <f>IF(COUNTIF(入力!B357,"*火*"),"火","")</f>
        <v/>
      </c>
      <c r="C357" t="str">
        <f>IF(COUNTIF(入力!B357,"*水*"),"水","")</f>
        <v/>
      </c>
      <c r="D357" t="str">
        <f>IF(COUNTIF(入力!B357,"*木*"),"木","")</f>
        <v/>
      </c>
      <c r="E357" t="str">
        <f>IF(COUNTIF(入力!B357,"*金*"),"金","")</f>
        <v/>
      </c>
      <c r="F357" t="str">
        <f>IF(COUNTIF(入力!B357,"*土*"),"土","")</f>
        <v/>
      </c>
      <c r="G357" t="str">
        <f>IF(COUNTIF(入力!B357,"*日*"),"日","")</f>
        <v/>
      </c>
      <c r="H357" t="str">
        <f t="shared" si="76"/>
        <v/>
      </c>
      <c r="I357" t="str">
        <f t="shared" si="77"/>
        <v/>
      </c>
      <c r="J357" t="str">
        <f t="shared" si="78"/>
        <v/>
      </c>
      <c r="K357" t="str">
        <f t="shared" si="79"/>
        <v/>
      </c>
      <c r="L357" t="str">
        <f t="shared" si="80"/>
        <v/>
      </c>
      <c r="M357" t="str">
        <f t="shared" si="81"/>
        <v/>
      </c>
      <c r="N357" t="str">
        <f t="shared" si="82"/>
        <v/>
      </c>
      <c r="O357" t="str">
        <f t="shared" si="83"/>
        <v/>
      </c>
      <c r="P357" t="str">
        <f t="shared" si="84"/>
        <v/>
      </c>
      <c r="Q357" t="str">
        <f t="shared" si="85"/>
        <v/>
      </c>
      <c r="R357" t="str">
        <f t="shared" si="86"/>
        <v/>
      </c>
      <c r="S357" t="str">
        <f t="shared" si="87"/>
        <v/>
      </c>
      <c r="T357" t="str">
        <f t="shared" si="88"/>
        <v/>
      </c>
      <c r="U357" t="str">
        <f t="shared" si="89"/>
        <v/>
      </c>
      <c r="W357" t="str">
        <f t="shared" si="90"/>
        <v>不定</v>
      </c>
    </row>
    <row r="358" spans="1:23">
      <c r="A358" t="str">
        <f>IF(COUNTIF(入力!B358,"*月*"),"月","")</f>
        <v/>
      </c>
      <c r="B358" t="str">
        <f>IF(COUNTIF(入力!B358,"*火*"),"火","")</f>
        <v/>
      </c>
      <c r="C358" t="str">
        <f>IF(COUNTIF(入力!B358,"*水*"),"水","")</f>
        <v/>
      </c>
      <c r="D358" t="str">
        <f>IF(COUNTIF(入力!B358,"*木*"),"木","")</f>
        <v/>
      </c>
      <c r="E358" t="str">
        <f>IF(COUNTIF(入力!B358,"*金*"),"金","")</f>
        <v/>
      </c>
      <c r="F358" t="str">
        <f>IF(COUNTIF(入力!B358,"*土*"),"土","")</f>
        <v/>
      </c>
      <c r="G358" t="str">
        <f>IF(COUNTIF(入力!B358,"*日*"),"日","")</f>
        <v/>
      </c>
      <c r="H358" t="str">
        <f t="shared" si="76"/>
        <v/>
      </c>
      <c r="I358" t="str">
        <f t="shared" si="77"/>
        <v/>
      </c>
      <c r="J358" t="str">
        <f t="shared" si="78"/>
        <v/>
      </c>
      <c r="K358" t="str">
        <f t="shared" si="79"/>
        <v/>
      </c>
      <c r="L358" t="str">
        <f t="shared" si="80"/>
        <v/>
      </c>
      <c r="M358" t="str">
        <f t="shared" si="81"/>
        <v/>
      </c>
      <c r="N358" t="str">
        <f t="shared" si="82"/>
        <v/>
      </c>
      <c r="O358" t="str">
        <f t="shared" si="83"/>
        <v/>
      </c>
      <c r="P358" t="str">
        <f t="shared" si="84"/>
        <v/>
      </c>
      <c r="Q358" t="str">
        <f t="shared" si="85"/>
        <v/>
      </c>
      <c r="R358" t="str">
        <f t="shared" si="86"/>
        <v/>
      </c>
      <c r="S358" t="str">
        <f t="shared" si="87"/>
        <v/>
      </c>
      <c r="T358" t="str">
        <f t="shared" si="88"/>
        <v/>
      </c>
      <c r="U358" t="str">
        <f t="shared" si="89"/>
        <v/>
      </c>
      <c r="W358" t="str">
        <f t="shared" si="90"/>
        <v>不定</v>
      </c>
    </row>
    <row r="359" spans="1:23">
      <c r="A359" t="str">
        <f>IF(COUNTIF(入力!B359,"*月*"),"月","")</f>
        <v/>
      </c>
      <c r="B359" t="str">
        <f>IF(COUNTIF(入力!B359,"*火*"),"火","")</f>
        <v/>
      </c>
      <c r="C359" t="str">
        <f>IF(COUNTIF(入力!B359,"*水*"),"水","")</f>
        <v/>
      </c>
      <c r="D359" t="str">
        <f>IF(COUNTIF(入力!B359,"*木*"),"木","")</f>
        <v/>
      </c>
      <c r="E359" t="str">
        <f>IF(COUNTIF(入力!B359,"*金*"),"金","")</f>
        <v/>
      </c>
      <c r="F359" t="str">
        <f>IF(COUNTIF(入力!B359,"*土*"),"土","")</f>
        <v/>
      </c>
      <c r="G359" t="str">
        <f>IF(COUNTIF(入力!B359,"*日*"),"日","")</f>
        <v/>
      </c>
      <c r="H359" t="str">
        <f t="shared" si="76"/>
        <v/>
      </c>
      <c r="I359" t="str">
        <f t="shared" si="77"/>
        <v/>
      </c>
      <c r="J359" t="str">
        <f t="shared" si="78"/>
        <v/>
      </c>
      <c r="K359" t="str">
        <f t="shared" si="79"/>
        <v/>
      </c>
      <c r="L359" t="str">
        <f t="shared" si="80"/>
        <v/>
      </c>
      <c r="M359" t="str">
        <f t="shared" si="81"/>
        <v/>
      </c>
      <c r="N359" t="str">
        <f t="shared" si="82"/>
        <v/>
      </c>
      <c r="O359" t="str">
        <f t="shared" si="83"/>
        <v/>
      </c>
      <c r="P359" t="str">
        <f t="shared" si="84"/>
        <v/>
      </c>
      <c r="Q359" t="str">
        <f t="shared" si="85"/>
        <v/>
      </c>
      <c r="R359" t="str">
        <f t="shared" si="86"/>
        <v/>
      </c>
      <c r="S359" t="str">
        <f t="shared" si="87"/>
        <v/>
      </c>
      <c r="T359" t="str">
        <f t="shared" si="88"/>
        <v/>
      </c>
      <c r="U359" t="str">
        <f t="shared" si="89"/>
        <v/>
      </c>
      <c r="W359" t="str">
        <f t="shared" si="90"/>
        <v>不定</v>
      </c>
    </row>
    <row r="360" spans="1:23">
      <c r="A360" t="str">
        <f>IF(COUNTIF(入力!B360,"*月*"),"月","")</f>
        <v/>
      </c>
      <c r="B360" t="str">
        <f>IF(COUNTIF(入力!B360,"*火*"),"火","")</f>
        <v/>
      </c>
      <c r="C360" t="str">
        <f>IF(COUNTIF(入力!B360,"*水*"),"水","")</f>
        <v/>
      </c>
      <c r="D360" t="str">
        <f>IF(COUNTIF(入力!B360,"*木*"),"木","")</f>
        <v/>
      </c>
      <c r="E360" t="str">
        <f>IF(COUNTIF(入力!B360,"*金*"),"金","")</f>
        <v/>
      </c>
      <c r="F360" t="str">
        <f>IF(COUNTIF(入力!B360,"*土*"),"土","")</f>
        <v/>
      </c>
      <c r="G360" t="str">
        <f>IF(COUNTIF(入力!B360,"*日*"),"日","")</f>
        <v/>
      </c>
      <c r="H360" t="str">
        <f t="shared" si="76"/>
        <v/>
      </c>
      <c r="I360" t="str">
        <f t="shared" si="77"/>
        <v/>
      </c>
      <c r="J360" t="str">
        <f t="shared" si="78"/>
        <v/>
      </c>
      <c r="K360" t="str">
        <f t="shared" si="79"/>
        <v/>
      </c>
      <c r="L360" t="str">
        <f t="shared" si="80"/>
        <v/>
      </c>
      <c r="M360" t="str">
        <f t="shared" si="81"/>
        <v/>
      </c>
      <c r="N360" t="str">
        <f t="shared" si="82"/>
        <v/>
      </c>
      <c r="O360" t="str">
        <f t="shared" si="83"/>
        <v/>
      </c>
      <c r="P360" t="str">
        <f t="shared" si="84"/>
        <v/>
      </c>
      <c r="Q360" t="str">
        <f t="shared" si="85"/>
        <v/>
      </c>
      <c r="R360" t="str">
        <f t="shared" si="86"/>
        <v/>
      </c>
      <c r="S360" t="str">
        <f t="shared" si="87"/>
        <v/>
      </c>
      <c r="T360" t="str">
        <f t="shared" si="88"/>
        <v/>
      </c>
      <c r="U360" t="str">
        <f t="shared" si="89"/>
        <v/>
      </c>
      <c r="W360" t="str">
        <f t="shared" si="90"/>
        <v>不定</v>
      </c>
    </row>
    <row r="361" spans="1:23">
      <c r="A361" t="str">
        <f>IF(COUNTIF(入力!B361,"*月*"),"月","")</f>
        <v/>
      </c>
      <c r="B361" t="str">
        <f>IF(COUNTIF(入力!B361,"*火*"),"火","")</f>
        <v/>
      </c>
      <c r="C361" t="str">
        <f>IF(COUNTIF(入力!B361,"*水*"),"水","")</f>
        <v/>
      </c>
      <c r="D361" t="str">
        <f>IF(COUNTIF(入力!B361,"*木*"),"木","")</f>
        <v/>
      </c>
      <c r="E361" t="str">
        <f>IF(COUNTIF(入力!B361,"*金*"),"金","")</f>
        <v/>
      </c>
      <c r="F361" t="str">
        <f>IF(COUNTIF(入力!B361,"*土*"),"土","")</f>
        <v/>
      </c>
      <c r="G361" t="str">
        <f>IF(COUNTIF(入力!B361,"*日*"),"日","")</f>
        <v/>
      </c>
      <c r="H361" t="str">
        <f t="shared" si="76"/>
        <v/>
      </c>
      <c r="I361" t="str">
        <f t="shared" si="77"/>
        <v/>
      </c>
      <c r="J361" t="str">
        <f t="shared" si="78"/>
        <v/>
      </c>
      <c r="K361" t="str">
        <f t="shared" si="79"/>
        <v/>
      </c>
      <c r="L361" t="str">
        <f t="shared" si="80"/>
        <v/>
      </c>
      <c r="M361" t="str">
        <f t="shared" si="81"/>
        <v/>
      </c>
      <c r="N361" t="str">
        <f t="shared" si="82"/>
        <v/>
      </c>
      <c r="O361" t="str">
        <f t="shared" si="83"/>
        <v/>
      </c>
      <c r="P361" t="str">
        <f t="shared" si="84"/>
        <v/>
      </c>
      <c r="Q361" t="str">
        <f t="shared" si="85"/>
        <v/>
      </c>
      <c r="R361" t="str">
        <f t="shared" si="86"/>
        <v/>
      </c>
      <c r="S361" t="str">
        <f t="shared" si="87"/>
        <v/>
      </c>
      <c r="T361" t="str">
        <f t="shared" si="88"/>
        <v/>
      </c>
      <c r="U361" t="str">
        <f t="shared" si="89"/>
        <v/>
      </c>
      <c r="W361" t="str">
        <f t="shared" si="90"/>
        <v>不定</v>
      </c>
    </row>
    <row r="362" spans="1:23">
      <c r="A362" t="str">
        <f>IF(COUNTIF(入力!B362,"*月*"),"月","")</f>
        <v/>
      </c>
      <c r="B362" t="str">
        <f>IF(COUNTIF(入力!B362,"*火*"),"火","")</f>
        <v/>
      </c>
      <c r="C362" t="str">
        <f>IF(COUNTIF(入力!B362,"*水*"),"水","")</f>
        <v/>
      </c>
      <c r="D362" t="str">
        <f>IF(COUNTIF(入力!B362,"*木*"),"木","")</f>
        <v/>
      </c>
      <c r="E362" t="str">
        <f>IF(COUNTIF(入力!B362,"*金*"),"金","")</f>
        <v/>
      </c>
      <c r="F362" t="str">
        <f>IF(COUNTIF(入力!B362,"*土*"),"土","")</f>
        <v/>
      </c>
      <c r="G362" t="str">
        <f>IF(COUNTIF(入力!B362,"*日*"),"日","")</f>
        <v/>
      </c>
      <c r="H362" t="str">
        <f t="shared" si="76"/>
        <v/>
      </c>
      <c r="I362" t="str">
        <f t="shared" si="77"/>
        <v/>
      </c>
      <c r="J362" t="str">
        <f t="shared" si="78"/>
        <v/>
      </c>
      <c r="K362" t="str">
        <f t="shared" si="79"/>
        <v/>
      </c>
      <c r="L362" t="str">
        <f t="shared" si="80"/>
        <v/>
      </c>
      <c r="M362" t="str">
        <f t="shared" si="81"/>
        <v/>
      </c>
      <c r="N362" t="str">
        <f t="shared" si="82"/>
        <v/>
      </c>
      <c r="O362" t="str">
        <f t="shared" si="83"/>
        <v/>
      </c>
      <c r="P362" t="str">
        <f t="shared" si="84"/>
        <v/>
      </c>
      <c r="Q362" t="str">
        <f t="shared" si="85"/>
        <v/>
      </c>
      <c r="R362" t="str">
        <f t="shared" si="86"/>
        <v/>
      </c>
      <c r="S362" t="str">
        <f t="shared" si="87"/>
        <v/>
      </c>
      <c r="T362" t="str">
        <f t="shared" si="88"/>
        <v/>
      </c>
      <c r="U362" t="str">
        <f t="shared" si="89"/>
        <v/>
      </c>
      <c r="W362" t="str">
        <f t="shared" si="90"/>
        <v>不定</v>
      </c>
    </row>
    <row r="363" spans="1:23">
      <c r="A363" t="str">
        <f>IF(COUNTIF(入力!B363,"*月*"),"月","")</f>
        <v/>
      </c>
      <c r="B363" t="str">
        <f>IF(COUNTIF(入力!B363,"*火*"),"火","")</f>
        <v/>
      </c>
      <c r="C363" t="str">
        <f>IF(COUNTIF(入力!B363,"*水*"),"水","")</f>
        <v/>
      </c>
      <c r="D363" t="str">
        <f>IF(COUNTIF(入力!B363,"*木*"),"木","")</f>
        <v/>
      </c>
      <c r="E363" t="str">
        <f>IF(COUNTIF(入力!B363,"*金*"),"金","")</f>
        <v/>
      </c>
      <c r="F363" t="str">
        <f>IF(COUNTIF(入力!B363,"*土*"),"土","")</f>
        <v/>
      </c>
      <c r="G363" t="str">
        <f>IF(COUNTIF(入力!B363,"*日*"),"日","")</f>
        <v/>
      </c>
      <c r="H363" t="str">
        <f t="shared" si="76"/>
        <v/>
      </c>
      <c r="I363" t="str">
        <f t="shared" si="77"/>
        <v/>
      </c>
      <c r="J363" t="str">
        <f t="shared" si="78"/>
        <v/>
      </c>
      <c r="K363" t="str">
        <f t="shared" si="79"/>
        <v/>
      </c>
      <c r="L363" t="str">
        <f t="shared" si="80"/>
        <v/>
      </c>
      <c r="M363" t="str">
        <f t="shared" si="81"/>
        <v/>
      </c>
      <c r="N363" t="str">
        <f t="shared" si="82"/>
        <v/>
      </c>
      <c r="O363" t="str">
        <f t="shared" si="83"/>
        <v/>
      </c>
      <c r="P363" t="str">
        <f t="shared" si="84"/>
        <v/>
      </c>
      <c r="Q363" t="str">
        <f t="shared" si="85"/>
        <v/>
      </c>
      <c r="R363" t="str">
        <f t="shared" si="86"/>
        <v/>
      </c>
      <c r="S363" t="str">
        <f t="shared" si="87"/>
        <v/>
      </c>
      <c r="T363" t="str">
        <f t="shared" si="88"/>
        <v/>
      </c>
      <c r="U363" t="str">
        <f t="shared" si="89"/>
        <v/>
      </c>
      <c r="W363" t="str">
        <f t="shared" si="90"/>
        <v>不定</v>
      </c>
    </row>
    <row r="364" spans="1:23">
      <c r="A364" t="str">
        <f>IF(COUNTIF(入力!B364,"*月*"),"月","")</f>
        <v/>
      </c>
      <c r="B364" t="str">
        <f>IF(COUNTIF(入力!B364,"*火*"),"火","")</f>
        <v/>
      </c>
      <c r="C364" t="str">
        <f>IF(COUNTIF(入力!B364,"*水*"),"水","")</f>
        <v/>
      </c>
      <c r="D364" t="str">
        <f>IF(COUNTIF(入力!B364,"*木*"),"木","")</f>
        <v/>
      </c>
      <c r="E364" t="str">
        <f>IF(COUNTIF(入力!B364,"*金*"),"金","")</f>
        <v/>
      </c>
      <c r="F364" t="str">
        <f>IF(COUNTIF(入力!B364,"*土*"),"土","")</f>
        <v/>
      </c>
      <c r="G364" t="str">
        <f>IF(COUNTIF(入力!B364,"*日*"),"日","")</f>
        <v/>
      </c>
      <c r="H364" t="str">
        <f t="shared" si="76"/>
        <v/>
      </c>
      <c r="I364" t="str">
        <f t="shared" si="77"/>
        <v/>
      </c>
      <c r="J364" t="str">
        <f t="shared" si="78"/>
        <v/>
      </c>
      <c r="K364" t="str">
        <f t="shared" si="79"/>
        <v/>
      </c>
      <c r="L364" t="str">
        <f t="shared" si="80"/>
        <v/>
      </c>
      <c r="M364" t="str">
        <f t="shared" si="81"/>
        <v/>
      </c>
      <c r="N364" t="str">
        <f t="shared" si="82"/>
        <v/>
      </c>
      <c r="O364" t="str">
        <f t="shared" si="83"/>
        <v/>
      </c>
      <c r="P364" t="str">
        <f t="shared" si="84"/>
        <v/>
      </c>
      <c r="Q364" t="str">
        <f t="shared" si="85"/>
        <v/>
      </c>
      <c r="R364" t="str">
        <f t="shared" si="86"/>
        <v/>
      </c>
      <c r="S364" t="str">
        <f t="shared" si="87"/>
        <v/>
      </c>
      <c r="T364" t="str">
        <f t="shared" si="88"/>
        <v/>
      </c>
      <c r="U364" t="str">
        <f t="shared" si="89"/>
        <v/>
      </c>
      <c r="W364" t="str">
        <f t="shared" si="90"/>
        <v>不定</v>
      </c>
    </row>
    <row r="365" spans="1:23">
      <c r="A365" t="str">
        <f>IF(COUNTIF(入力!B365,"*月*"),"月","")</f>
        <v/>
      </c>
      <c r="B365" t="str">
        <f>IF(COUNTIF(入力!B365,"*火*"),"火","")</f>
        <v/>
      </c>
      <c r="C365" t="str">
        <f>IF(COUNTIF(入力!B365,"*水*"),"水","")</f>
        <v/>
      </c>
      <c r="D365" t="str">
        <f>IF(COUNTIF(入力!B365,"*木*"),"木","")</f>
        <v/>
      </c>
      <c r="E365" t="str">
        <f>IF(COUNTIF(入力!B365,"*金*"),"金","")</f>
        <v/>
      </c>
      <c r="F365" t="str">
        <f>IF(COUNTIF(入力!B365,"*土*"),"土","")</f>
        <v/>
      </c>
      <c r="G365" t="str">
        <f>IF(COUNTIF(入力!B365,"*日*"),"日","")</f>
        <v/>
      </c>
      <c r="H365" t="str">
        <f t="shared" si="76"/>
        <v/>
      </c>
      <c r="I365" t="str">
        <f t="shared" si="77"/>
        <v/>
      </c>
      <c r="J365" t="str">
        <f t="shared" si="78"/>
        <v/>
      </c>
      <c r="K365" t="str">
        <f t="shared" si="79"/>
        <v/>
      </c>
      <c r="L365" t="str">
        <f t="shared" si="80"/>
        <v/>
      </c>
      <c r="M365" t="str">
        <f t="shared" si="81"/>
        <v/>
      </c>
      <c r="N365" t="str">
        <f t="shared" si="82"/>
        <v/>
      </c>
      <c r="O365" t="str">
        <f t="shared" si="83"/>
        <v/>
      </c>
      <c r="P365" t="str">
        <f t="shared" si="84"/>
        <v/>
      </c>
      <c r="Q365" t="str">
        <f t="shared" si="85"/>
        <v/>
      </c>
      <c r="R365" t="str">
        <f t="shared" si="86"/>
        <v/>
      </c>
      <c r="S365" t="str">
        <f t="shared" si="87"/>
        <v/>
      </c>
      <c r="T365" t="str">
        <f t="shared" si="88"/>
        <v/>
      </c>
      <c r="U365" t="str">
        <f t="shared" si="89"/>
        <v/>
      </c>
      <c r="W365" t="str">
        <f t="shared" si="90"/>
        <v>不定</v>
      </c>
    </row>
    <row r="366" spans="1:23">
      <c r="A366" t="str">
        <f>IF(COUNTIF(入力!B366,"*月*"),"月","")</f>
        <v/>
      </c>
      <c r="B366" t="str">
        <f>IF(COUNTIF(入力!B366,"*火*"),"火","")</f>
        <v/>
      </c>
      <c r="C366" t="str">
        <f>IF(COUNTIF(入力!B366,"*水*"),"水","")</f>
        <v/>
      </c>
      <c r="D366" t="str">
        <f>IF(COUNTIF(入力!B366,"*木*"),"木","")</f>
        <v/>
      </c>
      <c r="E366" t="str">
        <f>IF(COUNTIF(入力!B366,"*金*"),"金","")</f>
        <v/>
      </c>
      <c r="F366" t="str">
        <f>IF(COUNTIF(入力!B366,"*土*"),"土","")</f>
        <v/>
      </c>
      <c r="G366" t="str">
        <f>IF(COUNTIF(入力!B366,"*日*"),"日","")</f>
        <v/>
      </c>
      <c r="H366" t="str">
        <f t="shared" si="76"/>
        <v/>
      </c>
      <c r="I366" t="str">
        <f t="shared" si="77"/>
        <v/>
      </c>
      <c r="J366" t="str">
        <f t="shared" si="78"/>
        <v/>
      </c>
      <c r="K366" t="str">
        <f t="shared" si="79"/>
        <v/>
      </c>
      <c r="L366" t="str">
        <f t="shared" si="80"/>
        <v/>
      </c>
      <c r="M366" t="str">
        <f t="shared" si="81"/>
        <v/>
      </c>
      <c r="N366" t="str">
        <f t="shared" si="82"/>
        <v/>
      </c>
      <c r="O366" t="str">
        <f t="shared" si="83"/>
        <v/>
      </c>
      <c r="P366" t="str">
        <f t="shared" si="84"/>
        <v/>
      </c>
      <c r="Q366" t="str">
        <f t="shared" si="85"/>
        <v/>
      </c>
      <c r="R366" t="str">
        <f t="shared" si="86"/>
        <v/>
      </c>
      <c r="S366" t="str">
        <f t="shared" si="87"/>
        <v/>
      </c>
      <c r="T366" t="str">
        <f t="shared" si="88"/>
        <v/>
      </c>
      <c r="U366" t="str">
        <f t="shared" si="89"/>
        <v/>
      </c>
      <c r="W366" t="str">
        <f t="shared" si="90"/>
        <v>不定</v>
      </c>
    </row>
    <row r="367" spans="1:23">
      <c r="A367" t="str">
        <f>IF(COUNTIF(入力!B367,"*月*"),"月","")</f>
        <v/>
      </c>
      <c r="B367" t="str">
        <f>IF(COUNTIF(入力!B367,"*火*"),"火","")</f>
        <v/>
      </c>
      <c r="C367" t="str">
        <f>IF(COUNTIF(入力!B367,"*水*"),"水","")</f>
        <v/>
      </c>
      <c r="D367" t="str">
        <f>IF(COUNTIF(入力!B367,"*木*"),"木","")</f>
        <v/>
      </c>
      <c r="E367" t="str">
        <f>IF(COUNTIF(入力!B367,"*金*"),"金","")</f>
        <v/>
      </c>
      <c r="F367" t="str">
        <f>IF(COUNTIF(入力!B367,"*土*"),"土","")</f>
        <v/>
      </c>
      <c r="G367" t="str">
        <f>IF(COUNTIF(入力!B367,"*日*"),"日","")</f>
        <v/>
      </c>
      <c r="H367" t="str">
        <f t="shared" si="76"/>
        <v/>
      </c>
      <c r="I367" t="str">
        <f t="shared" si="77"/>
        <v/>
      </c>
      <c r="J367" t="str">
        <f t="shared" si="78"/>
        <v/>
      </c>
      <c r="K367" t="str">
        <f t="shared" si="79"/>
        <v/>
      </c>
      <c r="L367" t="str">
        <f t="shared" si="80"/>
        <v/>
      </c>
      <c r="M367" t="str">
        <f t="shared" si="81"/>
        <v/>
      </c>
      <c r="N367" t="str">
        <f t="shared" si="82"/>
        <v/>
      </c>
      <c r="O367" t="str">
        <f t="shared" si="83"/>
        <v/>
      </c>
      <c r="P367" t="str">
        <f t="shared" si="84"/>
        <v/>
      </c>
      <c r="Q367" t="str">
        <f t="shared" si="85"/>
        <v/>
      </c>
      <c r="R367" t="str">
        <f t="shared" si="86"/>
        <v/>
      </c>
      <c r="S367" t="str">
        <f t="shared" si="87"/>
        <v/>
      </c>
      <c r="T367" t="str">
        <f t="shared" si="88"/>
        <v/>
      </c>
      <c r="U367" t="str">
        <f t="shared" si="89"/>
        <v/>
      </c>
      <c r="W367" t="str">
        <f t="shared" si="90"/>
        <v>不定</v>
      </c>
    </row>
    <row r="368" spans="1:23">
      <c r="A368" t="str">
        <f>IF(COUNTIF(入力!B368,"*月*"),"月","")</f>
        <v/>
      </c>
      <c r="B368" t="str">
        <f>IF(COUNTIF(入力!B368,"*火*"),"火","")</f>
        <v/>
      </c>
      <c r="C368" t="str">
        <f>IF(COUNTIF(入力!B368,"*水*"),"水","")</f>
        <v/>
      </c>
      <c r="D368" t="str">
        <f>IF(COUNTIF(入力!B368,"*木*"),"木","")</f>
        <v/>
      </c>
      <c r="E368" t="str">
        <f>IF(COUNTIF(入力!B368,"*金*"),"金","")</f>
        <v/>
      </c>
      <c r="F368" t="str">
        <f>IF(COUNTIF(入力!B368,"*土*"),"土","")</f>
        <v/>
      </c>
      <c r="G368" t="str">
        <f>IF(COUNTIF(入力!B368,"*日*"),"日","")</f>
        <v/>
      </c>
      <c r="H368" t="str">
        <f t="shared" si="76"/>
        <v/>
      </c>
      <c r="I368" t="str">
        <f t="shared" si="77"/>
        <v/>
      </c>
      <c r="J368" t="str">
        <f t="shared" si="78"/>
        <v/>
      </c>
      <c r="K368" t="str">
        <f t="shared" si="79"/>
        <v/>
      </c>
      <c r="L368" t="str">
        <f t="shared" si="80"/>
        <v/>
      </c>
      <c r="M368" t="str">
        <f t="shared" si="81"/>
        <v/>
      </c>
      <c r="N368" t="str">
        <f t="shared" si="82"/>
        <v/>
      </c>
      <c r="O368" t="str">
        <f t="shared" si="83"/>
        <v/>
      </c>
      <c r="P368" t="str">
        <f t="shared" si="84"/>
        <v/>
      </c>
      <c r="Q368" t="str">
        <f t="shared" si="85"/>
        <v/>
      </c>
      <c r="R368" t="str">
        <f t="shared" si="86"/>
        <v/>
      </c>
      <c r="S368" t="str">
        <f t="shared" si="87"/>
        <v/>
      </c>
      <c r="T368" t="str">
        <f t="shared" si="88"/>
        <v/>
      </c>
      <c r="U368" t="str">
        <f t="shared" si="89"/>
        <v/>
      </c>
      <c r="W368" t="str">
        <f t="shared" si="90"/>
        <v>不定</v>
      </c>
    </row>
    <row r="369" spans="1:23">
      <c r="A369" t="str">
        <f>IF(COUNTIF(入力!B369,"*月*"),"月","")</f>
        <v/>
      </c>
      <c r="B369" t="str">
        <f>IF(COUNTIF(入力!B369,"*火*"),"火","")</f>
        <v/>
      </c>
      <c r="C369" t="str">
        <f>IF(COUNTIF(入力!B369,"*水*"),"水","")</f>
        <v/>
      </c>
      <c r="D369" t="str">
        <f>IF(COUNTIF(入力!B369,"*木*"),"木","")</f>
        <v/>
      </c>
      <c r="E369" t="str">
        <f>IF(COUNTIF(入力!B369,"*金*"),"金","")</f>
        <v/>
      </c>
      <c r="F369" t="str">
        <f>IF(COUNTIF(入力!B369,"*土*"),"土","")</f>
        <v/>
      </c>
      <c r="G369" t="str">
        <f>IF(COUNTIF(入力!B369,"*日*"),"日","")</f>
        <v/>
      </c>
      <c r="H369" t="str">
        <f t="shared" si="76"/>
        <v/>
      </c>
      <c r="I369" t="str">
        <f t="shared" si="77"/>
        <v/>
      </c>
      <c r="J369" t="str">
        <f t="shared" si="78"/>
        <v/>
      </c>
      <c r="K369" t="str">
        <f t="shared" si="79"/>
        <v/>
      </c>
      <c r="L369" t="str">
        <f t="shared" si="80"/>
        <v/>
      </c>
      <c r="M369" t="str">
        <f t="shared" si="81"/>
        <v/>
      </c>
      <c r="N369" t="str">
        <f t="shared" si="82"/>
        <v/>
      </c>
      <c r="O369" t="str">
        <f t="shared" si="83"/>
        <v/>
      </c>
      <c r="P369" t="str">
        <f t="shared" si="84"/>
        <v/>
      </c>
      <c r="Q369" t="str">
        <f t="shared" si="85"/>
        <v/>
      </c>
      <c r="R369" t="str">
        <f t="shared" si="86"/>
        <v/>
      </c>
      <c r="S369" t="str">
        <f t="shared" si="87"/>
        <v/>
      </c>
      <c r="T369" t="str">
        <f t="shared" si="88"/>
        <v/>
      </c>
      <c r="U369" t="str">
        <f t="shared" si="89"/>
        <v/>
      </c>
      <c r="W369" t="str">
        <f t="shared" si="90"/>
        <v>不定</v>
      </c>
    </row>
    <row r="370" spans="1:23">
      <c r="A370" t="str">
        <f>IF(COUNTIF(入力!B370,"*月*"),"月","")</f>
        <v/>
      </c>
      <c r="B370" t="str">
        <f>IF(COUNTIF(入力!B370,"*火*"),"火","")</f>
        <v/>
      </c>
      <c r="C370" t="str">
        <f>IF(COUNTIF(入力!B370,"*水*"),"水","")</f>
        <v/>
      </c>
      <c r="D370" t="str">
        <f>IF(COUNTIF(入力!B370,"*木*"),"木","")</f>
        <v/>
      </c>
      <c r="E370" t="str">
        <f>IF(COUNTIF(入力!B370,"*金*"),"金","")</f>
        <v/>
      </c>
      <c r="F370" t="str">
        <f>IF(COUNTIF(入力!B370,"*土*"),"土","")</f>
        <v/>
      </c>
      <c r="G370" t="str">
        <f>IF(COUNTIF(入力!B370,"*日*"),"日","")</f>
        <v/>
      </c>
      <c r="H370" t="str">
        <f t="shared" si="76"/>
        <v/>
      </c>
      <c r="I370" t="str">
        <f t="shared" si="77"/>
        <v/>
      </c>
      <c r="J370" t="str">
        <f t="shared" si="78"/>
        <v/>
      </c>
      <c r="K370" t="str">
        <f t="shared" si="79"/>
        <v/>
      </c>
      <c r="L370" t="str">
        <f t="shared" si="80"/>
        <v/>
      </c>
      <c r="M370" t="str">
        <f t="shared" si="81"/>
        <v/>
      </c>
      <c r="N370" t="str">
        <f t="shared" si="82"/>
        <v/>
      </c>
      <c r="O370" t="str">
        <f t="shared" si="83"/>
        <v/>
      </c>
      <c r="P370" t="str">
        <f t="shared" si="84"/>
        <v/>
      </c>
      <c r="Q370" t="str">
        <f t="shared" si="85"/>
        <v/>
      </c>
      <c r="R370" t="str">
        <f t="shared" si="86"/>
        <v/>
      </c>
      <c r="S370" t="str">
        <f t="shared" si="87"/>
        <v/>
      </c>
      <c r="T370" t="str">
        <f t="shared" si="88"/>
        <v/>
      </c>
      <c r="U370" t="str">
        <f t="shared" si="89"/>
        <v/>
      </c>
      <c r="W370" t="str">
        <f t="shared" si="90"/>
        <v>不定</v>
      </c>
    </row>
    <row r="371" spans="1:23">
      <c r="A371" t="str">
        <f>IF(COUNTIF(入力!B371,"*月*"),"月","")</f>
        <v/>
      </c>
      <c r="B371" t="str">
        <f>IF(COUNTIF(入力!B371,"*火*"),"火","")</f>
        <v/>
      </c>
      <c r="C371" t="str">
        <f>IF(COUNTIF(入力!B371,"*水*"),"水","")</f>
        <v/>
      </c>
      <c r="D371" t="str">
        <f>IF(COUNTIF(入力!B371,"*木*"),"木","")</f>
        <v/>
      </c>
      <c r="E371" t="str">
        <f>IF(COUNTIF(入力!B371,"*金*"),"金","")</f>
        <v/>
      </c>
      <c r="F371" t="str">
        <f>IF(COUNTIF(入力!B371,"*土*"),"土","")</f>
        <v/>
      </c>
      <c r="G371" t="str">
        <f>IF(COUNTIF(入力!B371,"*日*"),"日","")</f>
        <v/>
      </c>
      <c r="H371" t="str">
        <f t="shared" si="76"/>
        <v/>
      </c>
      <c r="I371" t="str">
        <f t="shared" si="77"/>
        <v/>
      </c>
      <c r="J371" t="str">
        <f t="shared" si="78"/>
        <v/>
      </c>
      <c r="K371" t="str">
        <f t="shared" si="79"/>
        <v/>
      </c>
      <c r="L371" t="str">
        <f t="shared" si="80"/>
        <v/>
      </c>
      <c r="M371" t="str">
        <f t="shared" si="81"/>
        <v/>
      </c>
      <c r="N371" t="str">
        <f t="shared" si="82"/>
        <v/>
      </c>
      <c r="O371" t="str">
        <f t="shared" si="83"/>
        <v/>
      </c>
      <c r="P371" t="str">
        <f t="shared" si="84"/>
        <v/>
      </c>
      <c r="Q371" t="str">
        <f t="shared" si="85"/>
        <v/>
      </c>
      <c r="R371" t="str">
        <f t="shared" si="86"/>
        <v/>
      </c>
      <c r="S371" t="str">
        <f t="shared" si="87"/>
        <v/>
      </c>
      <c r="T371" t="str">
        <f t="shared" si="88"/>
        <v/>
      </c>
      <c r="U371" t="str">
        <f t="shared" si="89"/>
        <v/>
      </c>
      <c r="W371" t="str">
        <f t="shared" si="90"/>
        <v>不定</v>
      </c>
    </row>
    <row r="372" spans="1:23">
      <c r="A372" t="str">
        <f>IF(COUNTIF(入力!B372,"*月*"),"月","")</f>
        <v/>
      </c>
      <c r="B372" t="str">
        <f>IF(COUNTIF(入力!B372,"*火*"),"火","")</f>
        <v/>
      </c>
      <c r="C372" t="str">
        <f>IF(COUNTIF(入力!B372,"*水*"),"水","")</f>
        <v/>
      </c>
      <c r="D372" t="str">
        <f>IF(COUNTIF(入力!B372,"*木*"),"木","")</f>
        <v/>
      </c>
      <c r="E372" t="str">
        <f>IF(COUNTIF(入力!B372,"*金*"),"金","")</f>
        <v/>
      </c>
      <c r="F372" t="str">
        <f>IF(COUNTIF(入力!B372,"*土*"),"土","")</f>
        <v/>
      </c>
      <c r="G372" t="str">
        <f>IF(COUNTIF(入力!B372,"*日*"),"日","")</f>
        <v/>
      </c>
      <c r="H372" t="str">
        <f t="shared" si="76"/>
        <v/>
      </c>
      <c r="I372" t="str">
        <f t="shared" si="77"/>
        <v/>
      </c>
      <c r="J372" t="str">
        <f t="shared" si="78"/>
        <v/>
      </c>
      <c r="K372" t="str">
        <f t="shared" si="79"/>
        <v/>
      </c>
      <c r="L372" t="str">
        <f t="shared" si="80"/>
        <v/>
      </c>
      <c r="M372" t="str">
        <f t="shared" si="81"/>
        <v/>
      </c>
      <c r="N372" t="str">
        <f t="shared" si="82"/>
        <v/>
      </c>
      <c r="O372" t="str">
        <f t="shared" si="83"/>
        <v/>
      </c>
      <c r="P372" t="str">
        <f t="shared" si="84"/>
        <v/>
      </c>
      <c r="Q372" t="str">
        <f t="shared" si="85"/>
        <v/>
      </c>
      <c r="R372" t="str">
        <f t="shared" si="86"/>
        <v/>
      </c>
      <c r="S372" t="str">
        <f t="shared" si="87"/>
        <v/>
      </c>
      <c r="T372" t="str">
        <f t="shared" si="88"/>
        <v/>
      </c>
      <c r="U372" t="str">
        <f t="shared" si="89"/>
        <v/>
      </c>
      <c r="W372" t="str">
        <f t="shared" si="90"/>
        <v>不定</v>
      </c>
    </row>
    <row r="373" spans="1:23">
      <c r="A373" t="str">
        <f>IF(COUNTIF(入力!B373,"*月*"),"月","")</f>
        <v/>
      </c>
      <c r="B373" t="str">
        <f>IF(COUNTIF(入力!B373,"*火*"),"火","")</f>
        <v/>
      </c>
      <c r="C373" t="str">
        <f>IF(COUNTIF(入力!B373,"*水*"),"水","")</f>
        <v/>
      </c>
      <c r="D373" t="str">
        <f>IF(COUNTIF(入力!B373,"*木*"),"木","")</f>
        <v/>
      </c>
      <c r="E373" t="str">
        <f>IF(COUNTIF(入力!B373,"*金*"),"金","")</f>
        <v/>
      </c>
      <c r="F373" t="str">
        <f>IF(COUNTIF(入力!B373,"*土*"),"土","")</f>
        <v/>
      </c>
      <c r="G373" t="str">
        <f>IF(COUNTIF(入力!B373,"*日*"),"日","")</f>
        <v/>
      </c>
      <c r="H373" t="str">
        <f t="shared" si="76"/>
        <v/>
      </c>
      <c r="I373" t="str">
        <f t="shared" si="77"/>
        <v/>
      </c>
      <c r="J373" t="str">
        <f t="shared" si="78"/>
        <v/>
      </c>
      <c r="K373" t="str">
        <f t="shared" si="79"/>
        <v/>
      </c>
      <c r="L373" t="str">
        <f t="shared" si="80"/>
        <v/>
      </c>
      <c r="M373" t="str">
        <f t="shared" si="81"/>
        <v/>
      </c>
      <c r="N373" t="str">
        <f t="shared" si="82"/>
        <v/>
      </c>
      <c r="O373" t="str">
        <f t="shared" si="83"/>
        <v/>
      </c>
      <c r="P373" t="str">
        <f t="shared" si="84"/>
        <v/>
      </c>
      <c r="Q373" t="str">
        <f t="shared" si="85"/>
        <v/>
      </c>
      <c r="R373" t="str">
        <f t="shared" si="86"/>
        <v/>
      </c>
      <c r="S373" t="str">
        <f t="shared" si="87"/>
        <v/>
      </c>
      <c r="T373" t="str">
        <f t="shared" si="88"/>
        <v/>
      </c>
      <c r="U373" t="str">
        <f t="shared" si="89"/>
        <v/>
      </c>
      <c r="W373" t="str">
        <f t="shared" si="90"/>
        <v>不定</v>
      </c>
    </row>
    <row r="374" spans="1:23">
      <c r="A374" t="str">
        <f>IF(COUNTIF(入力!B374,"*月*"),"月","")</f>
        <v/>
      </c>
      <c r="B374" t="str">
        <f>IF(COUNTIF(入力!B374,"*火*"),"火","")</f>
        <v/>
      </c>
      <c r="C374" t="str">
        <f>IF(COUNTIF(入力!B374,"*水*"),"水","")</f>
        <v/>
      </c>
      <c r="D374" t="str">
        <f>IF(COUNTIF(入力!B374,"*木*"),"木","")</f>
        <v/>
      </c>
      <c r="E374" t="str">
        <f>IF(COUNTIF(入力!B374,"*金*"),"金","")</f>
        <v/>
      </c>
      <c r="F374" t="str">
        <f>IF(COUNTIF(入力!B374,"*土*"),"土","")</f>
        <v/>
      </c>
      <c r="G374" t="str">
        <f>IF(COUNTIF(入力!B374,"*日*"),"日","")</f>
        <v/>
      </c>
      <c r="H374" t="str">
        <f t="shared" si="76"/>
        <v/>
      </c>
      <c r="I374" t="str">
        <f t="shared" si="77"/>
        <v/>
      </c>
      <c r="J374" t="str">
        <f t="shared" si="78"/>
        <v/>
      </c>
      <c r="K374" t="str">
        <f t="shared" si="79"/>
        <v/>
      </c>
      <c r="L374" t="str">
        <f t="shared" si="80"/>
        <v/>
      </c>
      <c r="M374" t="str">
        <f t="shared" si="81"/>
        <v/>
      </c>
      <c r="N374" t="str">
        <f t="shared" si="82"/>
        <v/>
      </c>
      <c r="O374" t="str">
        <f t="shared" si="83"/>
        <v/>
      </c>
      <c r="P374" t="str">
        <f t="shared" si="84"/>
        <v/>
      </c>
      <c r="Q374" t="str">
        <f t="shared" si="85"/>
        <v/>
      </c>
      <c r="R374" t="str">
        <f t="shared" si="86"/>
        <v/>
      </c>
      <c r="S374" t="str">
        <f t="shared" si="87"/>
        <v/>
      </c>
      <c r="T374" t="str">
        <f t="shared" si="88"/>
        <v/>
      </c>
      <c r="U374" t="str">
        <f t="shared" si="89"/>
        <v/>
      </c>
      <c r="W374" t="str">
        <f t="shared" si="90"/>
        <v>不定</v>
      </c>
    </row>
    <row r="375" spans="1:23">
      <c r="A375" t="str">
        <f>IF(COUNTIF(入力!B375,"*月*"),"月","")</f>
        <v/>
      </c>
      <c r="B375" t="str">
        <f>IF(COUNTIF(入力!B375,"*火*"),"火","")</f>
        <v/>
      </c>
      <c r="C375" t="str">
        <f>IF(COUNTIF(入力!B375,"*水*"),"水","")</f>
        <v/>
      </c>
      <c r="D375" t="str">
        <f>IF(COUNTIF(入力!B375,"*木*"),"木","")</f>
        <v/>
      </c>
      <c r="E375" t="str">
        <f>IF(COUNTIF(入力!B375,"*金*"),"金","")</f>
        <v/>
      </c>
      <c r="F375" t="str">
        <f>IF(COUNTIF(入力!B375,"*土*"),"土","")</f>
        <v/>
      </c>
      <c r="G375" t="str">
        <f>IF(COUNTIF(入力!B375,"*日*"),"日","")</f>
        <v/>
      </c>
      <c r="H375" t="str">
        <f t="shared" si="76"/>
        <v/>
      </c>
      <c r="I375" t="str">
        <f t="shared" si="77"/>
        <v/>
      </c>
      <c r="J375" t="str">
        <f t="shared" si="78"/>
        <v/>
      </c>
      <c r="K375" t="str">
        <f t="shared" si="79"/>
        <v/>
      </c>
      <c r="L375" t="str">
        <f t="shared" si="80"/>
        <v/>
      </c>
      <c r="M375" t="str">
        <f t="shared" si="81"/>
        <v/>
      </c>
      <c r="N375" t="str">
        <f t="shared" si="82"/>
        <v/>
      </c>
      <c r="O375" t="str">
        <f t="shared" si="83"/>
        <v/>
      </c>
      <c r="P375" t="str">
        <f t="shared" si="84"/>
        <v/>
      </c>
      <c r="Q375" t="str">
        <f t="shared" si="85"/>
        <v/>
      </c>
      <c r="R375" t="str">
        <f t="shared" si="86"/>
        <v/>
      </c>
      <c r="S375" t="str">
        <f t="shared" si="87"/>
        <v/>
      </c>
      <c r="T375" t="str">
        <f t="shared" si="88"/>
        <v/>
      </c>
      <c r="U375" t="str">
        <f t="shared" si="89"/>
        <v/>
      </c>
      <c r="W375" t="str">
        <f t="shared" si="90"/>
        <v>不定</v>
      </c>
    </row>
    <row r="376" spans="1:23">
      <c r="A376" t="str">
        <f>IF(COUNTIF(入力!B376,"*月*"),"月","")</f>
        <v/>
      </c>
      <c r="B376" t="str">
        <f>IF(COUNTIF(入力!B376,"*火*"),"火","")</f>
        <v/>
      </c>
      <c r="C376" t="str">
        <f>IF(COUNTIF(入力!B376,"*水*"),"水","")</f>
        <v/>
      </c>
      <c r="D376" t="str">
        <f>IF(COUNTIF(入力!B376,"*木*"),"木","")</f>
        <v/>
      </c>
      <c r="E376" t="str">
        <f>IF(COUNTIF(入力!B376,"*金*"),"金","")</f>
        <v/>
      </c>
      <c r="F376" t="str">
        <f>IF(COUNTIF(入力!B376,"*土*"),"土","")</f>
        <v/>
      </c>
      <c r="G376" t="str">
        <f>IF(COUNTIF(入力!B376,"*日*"),"日","")</f>
        <v/>
      </c>
      <c r="H376" t="str">
        <f t="shared" si="76"/>
        <v/>
      </c>
      <c r="I376" t="str">
        <f t="shared" si="77"/>
        <v/>
      </c>
      <c r="J376" t="str">
        <f t="shared" si="78"/>
        <v/>
      </c>
      <c r="K376" t="str">
        <f t="shared" si="79"/>
        <v/>
      </c>
      <c r="L376" t="str">
        <f t="shared" si="80"/>
        <v/>
      </c>
      <c r="M376" t="str">
        <f t="shared" si="81"/>
        <v/>
      </c>
      <c r="N376" t="str">
        <f t="shared" si="82"/>
        <v/>
      </c>
      <c r="O376" t="str">
        <f t="shared" si="83"/>
        <v/>
      </c>
      <c r="P376" t="str">
        <f t="shared" si="84"/>
        <v/>
      </c>
      <c r="Q376" t="str">
        <f t="shared" si="85"/>
        <v/>
      </c>
      <c r="R376" t="str">
        <f t="shared" si="86"/>
        <v/>
      </c>
      <c r="S376" t="str">
        <f t="shared" si="87"/>
        <v/>
      </c>
      <c r="T376" t="str">
        <f t="shared" si="88"/>
        <v/>
      </c>
      <c r="U376" t="str">
        <f t="shared" si="89"/>
        <v/>
      </c>
      <c r="W376" t="str">
        <f t="shared" si="90"/>
        <v>不定</v>
      </c>
    </row>
    <row r="377" spans="1:23">
      <c r="A377" t="str">
        <f>IF(COUNTIF(入力!B377,"*月*"),"月","")</f>
        <v/>
      </c>
      <c r="B377" t="str">
        <f>IF(COUNTIF(入力!B377,"*火*"),"火","")</f>
        <v/>
      </c>
      <c r="C377" t="str">
        <f>IF(COUNTIF(入力!B377,"*水*"),"水","")</f>
        <v/>
      </c>
      <c r="D377" t="str">
        <f>IF(COUNTIF(入力!B377,"*木*"),"木","")</f>
        <v/>
      </c>
      <c r="E377" t="str">
        <f>IF(COUNTIF(入力!B377,"*金*"),"金","")</f>
        <v/>
      </c>
      <c r="F377" t="str">
        <f>IF(COUNTIF(入力!B377,"*土*"),"土","")</f>
        <v/>
      </c>
      <c r="G377" t="str">
        <f>IF(COUNTIF(入力!B377,"*日*"),"日","")</f>
        <v/>
      </c>
      <c r="H377" t="str">
        <f t="shared" si="76"/>
        <v/>
      </c>
      <c r="I377" t="str">
        <f t="shared" si="77"/>
        <v/>
      </c>
      <c r="J377" t="str">
        <f t="shared" si="78"/>
        <v/>
      </c>
      <c r="K377" t="str">
        <f t="shared" si="79"/>
        <v/>
      </c>
      <c r="L377" t="str">
        <f t="shared" si="80"/>
        <v/>
      </c>
      <c r="M377" t="str">
        <f t="shared" si="81"/>
        <v/>
      </c>
      <c r="N377" t="str">
        <f t="shared" si="82"/>
        <v/>
      </c>
      <c r="O377" t="str">
        <f t="shared" si="83"/>
        <v/>
      </c>
      <c r="P377" t="str">
        <f t="shared" si="84"/>
        <v/>
      </c>
      <c r="Q377" t="str">
        <f t="shared" si="85"/>
        <v/>
      </c>
      <c r="R377" t="str">
        <f t="shared" si="86"/>
        <v/>
      </c>
      <c r="S377" t="str">
        <f t="shared" si="87"/>
        <v/>
      </c>
      <c r="T377" t="str">
        <f t="shared" si="88"/>
        <v/>
      </c>
      <c r="U377" t="str">
        <f t="shared" si="89"/>
        <v/>
      </c>
      <c r="W377" t="str">
        <f t="shared" si="90"/>
        <v>不定</v>
      </c>
    </row>
    <row r="378" spans="1:23">
      <c r="A378" t="str">
        <f>IF(COUNTIF(入力!B378,"*月*"),"月","")</f>
        <v/>
      </c>
      <c r="B378" t="str">
        <f>IF(COUNTIF(入力!B378,"*火*"),"火","")</f>
        <v/>
      </c>
      <c r="C378" t="str">
        <f>IF(COUNTIF(入力!B378,"*水*"),"水","")</f>
        <v/>
      </c>
      <c r="D378" t="str">
        <f>IF(COUNTIF(入力!B378,"*木*"),"木","")</f>
        <v/>
      </c>
      <c r="E378" t="str">
        <f>IF(COUNTIF(入力!B378,"*金*"),"金","")</f>
        <v/>
      </c>
      <c r="F378" t="str">
        <f>IF(COUNTIF(入力!B378,"*土*"),"土","")</f>
        <v/>
      </c>
      <c r="G378" t="str">
        <f>IF(COUNTIF(入力!B378,"*日*"),"日","")</f>
        <v/>
      </c>
      <c r="H378" t="str">
        <f t="shared" si="76"/>
        <v/>
      </c>
      <c r="I378" t="str">
        <f t="shared" si="77"/>
        <v/>
      </c>
      <c r="J378" t="str">
        <f t="shared" si="78"/>
        <v/>
      </c>
      <c r="K378" t="str">
        <f t="shared" si="79"/>
        <v/>
      </c>
      <c r="L378" t="str">
        <f t="shared" si="80"/>
        <v/>
      </c>
      <c r="M378" t="str">
        <f t="shared" si="81"/>
        <v/>
      </c>
      <c r="N378" t="str">
        <f t="shared" si="82"/>
        <v/>
      </c>
      <c r="O378" t="str">
        <f t="shared" si="83"/>
        <v/>
      </c>
      <c r="P378" t="str">
        <f t="shared" si="84"/>
        <v/>
      </c>
      <c r="Q378" t="str">
        <f t="shared" si="85"/>
        <v/>
      </c>
      <c r="R378" t="str">
        <f t="shared" si="86"/>
        <v/>
      </c>
      <c r="S378" t="str">
        <f t="shared" si="87"/>
        <v/>
      </c>
      <c r="T378" t="str">
        <f t="shared" si="88"/>
        <v/>
      </c>
      <c r="U378" t="str">
        <f t="shared" si="89"/>
        <v/>
      </c>
      <c r="W378" t="str">
        <f t="shared" si="90"/>
        <v>不定</v>
      </c>
    </row>
    <row r="379" spans="1:23">
      <c r="A379" t="str">
        <f>IF(COUNTIF(入力!B379,"*月*"),"月","")</f>
        <v/>
      </c>
      <c r="B379" t="str">
        <f>IF(COUNTIF(入力!B379,"*火*"),"火","")</f>
        <v/>
      </c>
      <c r="C379" t="str">
        <f>IF(COUNTIF(入力!B379,"*水*"),"水","")</f>
        <v/>
      </c>
      <c r="D379" t="str">
        <f>IF(COUNTIF(入力!B379,"*木*"),"木","")</f>
        <v/>
      </c>
      <c r="E379" t="str">
        <f>IF(COUNTIF(入力!B379,"*金*"),"金","")</f>
        <v/>
      </c>
      <c r="F379" t="str">
        <f>IF(COUNTIF(入力!B379,"*土*"),"土","")</f>
        <v/>
      </c>
      <c r="G379" t="str">
        <f>IF(COUNTIF(入力!B379,"*日*"),"日","")</f>
        <v/>
      </c>
      <c r="H379" t="str">
        <f t="shared" si="76"/>
        <v/>
      </c>
      <c r="I379" t="str">
        <f t="shared" si="77"/>
        <v/>
      </c>
      <c r="J379" t="str">
        <f t="shared" si="78"/>
        <v/>
      </c>
      <c r="K379" t="str">
        <f t="shared" si="79"/>
        <v/>
      </c>
      <c r="L379" t="str">
        <f t="shared" si="80"/>
        <v/>
      </c>
      <c r="M379" t="str">
        <f t="shared" si="81"/>
        <v/>
      </c>
      <c r="N379" t="str">
        <f t="shared" si="82"/>
        <v/>
      </c>
      <c r="O379" t="str">
        <f t="shared" si="83"/>
        <v/>
      </c>
      <c r="P379" t="str">
        <f t="shared" si="84"/>
        <v/>
      </c>
      <c r="Q379" t="str">
        <f t="shared" si="85"/>
        <v/>
      </c>
      <c r="R379" t="str">
        <f t="shared" si="86"/>
        <v/>
      </c>
      <c r="S379" t="str">
        <f t="shared" si="87"/>
        <v/>
      </c>
      <c r="T379" t="str">
        <f t="shared" si="88"/>
        <v/>
      </c>
      <c r="U379" t="str">
        <f t="shared" si="89"/>
        <v/>
      </c>
      <c r="W379" t="str">
        <f t="shared" si="90"/>
        <v>不定</v>
      </c>
    </row>
    <row r="380" spans="1:23">
      <c r="A380" t="str">
        <f>IF(COUNTIF(入力!B380,"*月*"),"月","")</f>
        <v/>
      </c>
      <c r="B380" t="str">
        <f>IF(COUNTIF(入力!B380,"*火*"),"火","")</f>
        <v/>
      </c>
      <c r="C380" t="str">
        <f>IF(COUNTIF(入力!B380,"*水*"),"水","")</f>
        <v/>
      </c>
      <c r="D380" t="str">
        <f>IF(COUNTIF(入力!B380,"*木*"),"木","")</f>
        <v/>
      </c>
      <c r="E380" t="str">
        <f>IF(COUNTIF(入力!B380,"*金*"),"金","")</f>
        <v/>
      </c>
      <c r="F380" t="str">
        <f>IF(COUNTIF(入力!B380,"*土*"),"土","")</f>
        <v/>
      </c>
      <c r="G380" t="str">
        <f>IF(COUNTIF(入力!B380,"*日*"),"日","")</f>
        <v/>
      </c>
      <c r="H380" t="str">
        <f t="shared" si="76"/>
        <v/>
      </c>
      <c r="I380" t="str">
        <f t="shared" si="77"/>
        <v/>
      </c>
      <c r="J380" t="str">
        <f t="shared" si="78"/>
        <v/>
      </c>
      <c r="K380" t="str">
        <f t="shared" si="79"/>
        <v/>
      </c>
      <c r="L380" t="str">
        <f t="shared" si="80"/>
        <v/>
      </c>
      <c r="M380" t="str">
        <f t="shared" si="81"/>
        <v/>
      </c>
      <c r="N380" t="str">
        <f t="shared" si="82"/>
        <v/>
      </c>
      <c r="O380" t="str">
        <f t="shared" si="83"/>
        <v/>
      </c>
      <c r="P380" t="str">
        <f t="shared" si="84"/>
        <v/>
      </c>
      <c r="Q380" t="str">
        <f t="shared" si="85"/>
        <v/>
      </c>
      <c r="R380" t="str">
        <f t="shared" si="86"/>
        <v/>
      </c>
      <c r="S380" t="str">
        <f t="shared" si="87"/>
        <v/>
      </c>
      <c r="T380" t="str">
        <f t="shared" si="88"/>
        <v/>
      </c>
      <c r="U380" t="str">
        <f t="shared" si="89"/>
        <v/>
      </c>
      <c r="W380" t="str">
        <f t="shared" si="90"/>
        <v>不定</v>
      </c>
    </row>
    <row r="381" spans="1:23">
      <c r="A381" t="str">
        <f>IF(COUNTIF(入力!B381,"*月*"),"月","")</f>
        <v/>
      </c>
      <c r="B381" t="str">
        <f>IF(COUNTIF(入力!B381,"*火*"),"火","")</f>
        <v/>
      </c>
      <c r="C381" t="str">
        <f>IF(COUNTIF(入力!B381,"*水*"),"水","")</f>
        <v/>
      </c>
      <c r="D381" t="str">
        <f>IF(COUNTIF(入力!B381,"*木*"),"木","")</f>
        <v/>
      </c>
      <c r="E381" t="str">
        <f>IF(COUNTIF(入力!B381,"*金*"),"金","")</f>
        <v/>
      </c>
      <c r="F381" t="str">
        <f>IF(COUNTIF(入力!B381,"*土*"),"土","")</f>
        <v/>
      </c>
      <c r="G381" t="str">
        <f>IF(COUNTIF(入力!B381,"*日*"),"日","")</f>
        <v/>
      </c>
      <c r="H381" t="str">
        <f t="shared" si="76"/>
        <v/>
      </c>
      <c r="I381" t="str">
        <f t="shared" si="77"/>
        <v/>
      </c>
      <c r="J381" t="str">
        <f t="shared" si="78"/>
        <v/>
      </c>
      <c r="K381" t="str">
        <f t="shared" si="79"/>
        <v/>
      </c>
      <c r="L381" t="str">
        <f t="shared" si="80"/>
        <v/>
      </c>
      <c r="M381" t="str">
        <f t="shared" si="81"/>
        <v/>
      </c>
      <c r="N381" t="str">
        <f t="shared" si="82"/>
        <v/>
      </c>
      <c r="O381" t="str">
        <f t="shared" si="83"/>
        <v/>
      </c>
      <c r="P381" t="str">
        <f t="shared" si="84"/>
        <v/>
      </c>
      <c r="Q381" t="str">
        <f t="shared" si="85"/>
        <v/>
      </c>
      <c r="R381" t="str">
        <f t="shared" si="86"/>
        <v/>
      </c>
      <c r="S381" t="str">
        <f t="shared" si="87"/>
        <v/>
      </c>
      <c r="T381" t="str">
        <f t="shared" si="88"/>
        <v/>
      </c>
      <c r="U381" t="str">
        <f t="shared" si="89"/>
        <v/>
      </c>
      <c r="W381" t="str">
        <f t="shared" si="90"/>
        <v>不定</v>
      </c>
    </row>
    <row r="382" spans="1:23">
      <c r="A382" t="str">
        <f>IF(COUNTIF(入力!B382,"*月*"),"月","")</f>
        <v/>
      </c>
      <c r="B382" t="str">
        <f>IF(COUNTIF(入力!B382,"*火*"),"火","")</f>
        <v/>
      </c>
      <c r="C382" t="str">
        <f>IF(COUNTIF(入力!B382,"*水*"),"水","")</f>
        <v/>
      </c>
      <c r="D382" t="str">
        <f>IF(COUNTIF(入力!B382,"*木*"),"木","")</f>
        <v/>
      </c>
      <c r="E382" t="str">
        <f>IF(COUNTIF(入力!B382,"*金*"),"金","")</f>
        <v/>
      </c>
      <c r="F382" t="str">
        <f>IF(COUNTIF(入力!B382,"*土*"),"土","")</f>
        <v/>
      </c>
      <c r="G382" t="str">
        <f>IF(COUNTIF(入力!B382,"*日*"),"日","")</f>
        <v/>
      </c>
      <c r="H382" t="str">
        <f t="shared" si="76"/>
        <v/>
      </c>
      <c r="I382" t="str">
        <f t="shared" si="77"/>
        <v/>
      </c>
      <c r="J382" t="str">
        <f t="shared" si="78"/>
        <v/>
      </c>
      <c r="K382" t="str">
        <f t="shared" si="79"/>
        <v/>
      </c>
      <c r="L382" t="str">
        <f t="shared" si="80"/>
        <v/>
      </c>
      <c r="M382" t="str">
        <f t="shared" si="81"/>
        <v/>
      </c>
      <c r="N382" t="str">
        <f t="shared" si="82"/>
        <v/>
      </c>
      <c r="O382" t="str">
        <f t="shared" si="83"/>
        <v/>
      </c>
      <c r="P382" t="str">
        <f t="shared" si="84"/>
        <v/>
      </c>
      <c r="Q382" t="str">
        <f t="shared" si="85"/>
        <v/>
      </c>
      <c r="R382" t="str">
        <f t="shared" si="86"/>
        <v/>
      </c>
      <c r="S382" t="str">
        <f t="shared" si="87"/>
        <v/>
      </c>
      <c r="T382" t="str">
        <f t="shared" si="88"/>
        <v/>
      </c>
      <c r="U382" t="str">
        <f t="shared" si="89"/>
        <v/>
      </c>
      <c r="W382" t="str">
        <f t="shared" si="90"/>
        <v>不定</v>
      </c>
    </row>
    <row r="383" spans="1:23">
      <c r="A383" t="str">
        <f>IF(COUNTIF(入力!B383,"*月*"),"月","")</f>
        <v/>
      </c>
      <c r="B383" t="str">
        <f>IF(COUNTIF(入力!B383,"*火*"),"火","")</f>
        <v/>
      </c>
      <c r="C383" t="str">
        <f>IF(COUNTIF(入力!B383,"*水*"),"水","")</f>
        <v/>
      </c>
      <c r="D383" t="str">
        <f>IF(COUNTIF(入力!B383,"*木*"),"木","")</f>
        <v/>
      </c>
      <c r="E383" t="str">
        <f>IF(COUNTIF(入力!B383,"*金*"),"金","")</f>
        <v/>
      </c>
      <c r="F383" t="str">
        <f>IF(COUNTIF(入力!B383,"*土*"),"土","")</f>
        <v/>
      </c>
      <c r="G383" t="str">
        <f>IF(COUNTIF(入力!B383,"*日*"),"日","")</f>
        <v/>
      </c>
      <c r="H383" t="str">
        <f t="shared" si="76"/>
        <v/>
      </c>
      <c r="I383" t="str">
        <f t="shared" si="77"/>
        <v/>
      </c>
      <c r="J383" t="str">
        <f t="shared" si="78"/>
        <v/>
      </c>
      <c r="K383" t="str">
        <f t="shared" si="79"/>
        <v/>
      </c>
      <c r="L383" t="str">
        <f t="shared" si="80"/>
        <v/>
      </c>
      <c r="M383" t="str">
        <f t="shared" si="81"/>
        <v/>
      </c>
      <c r="N383" t="str">
        <f t="shared" si="82"/>
        <v/>
      </c>
      <c r="O383" t="str">
        <f t="shared" si="83"/>
        <v/>
      </c>
      <c r="P383" t="str">
        <f t="shared" si="84"/>
        <v/>
      </c>
      <c r="Q383" t="str">
        <f t="shared" si="85"/>
        <v/>
      </c>
      <c r="R383" t="str">
        <f t="shared" si="86"/>
        <v/>
      </c>
      <c r="S383" t="str">
        <f t="shared" si="87"/>
        <v/>
      </c>
      <c r="T383" t="str">
        <f t="shared" si="88"/>
        <v/>
      </c>
      <c r="U383" t="str">
        <f t="shared" si="89"/>
        <v/>
      </c>
      <c r="W383" t="str">
        <f t="shared" si="90"/>
        <v>不定</v>
      </c>
    </row>
    <row r="384" spans="1:23">
      <c r="A384" t="str">
        <f>IF(COUNTIF(入力!B384,"*月*"),"月","")</f>
        <v/>
      </c>
      <c r="B384" t="str">
        <f>IF(COUNTIF(入力!B384,"*火*"),"火","")</f>
        <v/>
      </c>
      <c r="C384" t="str">
        <f>IF(COUNTIF(入力!B384,"*水*"),"水","")</f>
        <v/>
      </c>
      <c r="D384" t="str">
        <f>IF(COUNTIF(入力!B384,"*木*"),"木","")</f>
        <v/>
      </c>
      <c r="E384" t="str">
        <f>IF(COUNTIF(入力!B384,"*金*"),"金","")</f>
        <v/>
      </c>
      <c r="F384" t="str">
        <f>IF(COUNTIF(入力!B384,"*土*"),"土","")</f>
        <v/>
      </c>
      <c r="G384" t="str">
        <f>IF(COUNTIF(入力!B384,"*日*"),"日","")</f>
        <v/>
      </c>
      <c r="H384" t="str">
        <f t="shared" si="76"/>
        <v/>
      </c>
      <c r="I384" t="str">
        <f t="shared" si="77"/>
        <v/>
      </c>
      <c r="J384" t="str">
        <f t="shared" si="78"/>
        <v/>
      </c>
      <c r="K384" t="str">
        <f t="shared" si="79"/>
        <v/>
      </c>
      <c r="L384" t="str">
        <f t="shared" si="80"/>
        <v/>
      </c>
      <c r="M384" t="str">
        <f t="shared" si="81"/>
        <v/>
      </c>
      <c r="N384" t="str">
        <f t="shared" si="82"/>
        <v/>
      </c>
      <c r="O384" t="str">
        <f t="shared" si="83"/>
        <v/>
      </c>
      <c r="P384" t="str">
        <f t="shared" si="84"/>
        <v/>
      </c>
      <c r="Q384" t="str">
        <f t="shared" si="85"/>
        <v/>
      </c>
      <c r="R384" t="str">
        <f t="shared" si="86"/>
        <v/>
      </c>
      <c r="S384" t="str">
        <f t="shared" si="87"/>
        <v/>
      </c>
      <c r="T384" t="str">
        <f t="shared" si="88"/>
        <v/>
      </c>
      <c r="U384" t="str">
        <f t="shared" si="89"/>
        <v/>
      </c>
      <c r="W384" t="str">
        <f t="shared" si="90"/>
        <v>不定</v>
      </c>
    </row>
    <row r="385" spans="1:23">
      <c r="A385" t="str">
        <f>IF(COUNTIF(入力!B385,"*月*"),"月","")</f>
        <v/>
      </c>
      <c r="B385" t="str">
        <f>IF(COUNTIF(入力!B385,"*火*"),"火","")</f>
        <v/>
      </c>
      <c r="C385" t="str">
        <f>IF(COUNTIF(入力!B385,"*水*"),"水","")</f>
        <v/>
      </c>
      <c r="D385" t="str">
        <f>IF(COUNTIF(入力!B385,"*木*"),"木","")</f>
        <v/>
      </c>
      <c r="E385" t="str">
        <f>IF(COUNTIF(入力!B385,"*金*"),"金","")</f>
        <v/>
      </c>
      <c r="F385" t="str">
        <f>IF(COUNTIF(入力!B385,"*土*"),"土","")</f>
        <v/>
      </c>
      <c r="G385" t="str">
        <f>IF(COUNTIF(入力!B385,"*日*"),"日","")</f>
        <v/>
      </c>
      <c r="H385" t="str">
        <f t="shared" si="76"/>
        <v/>
      </c>
      <c r="I385" t="str">
        <f t="shared" si="77"/>
        <v/>
      </c>
      <c r="J385" t="str">
        <f t="shared" si="78"/>
        <v/>
      </c>
      <c r="K385" t="str">
        <f t="shared" si="79"/>
        <v/>
      </c>
      <c r="L385" t="str">
        <f t="shared" si="80"/>
        <v/>
      </c>
      <c r="M385" t="str">
        <f t="shared" si="81"/>
        <v/>
      </c>
      <c r="N385" t="str">
        <f t="shared" si="82"/>
        <v/>
      </c>
      <c r="O385" t="str">
        <f t="shared" si="83"/>
        <v/>
      </c>
      <c r="P385" t="str">
        <f t="shared" si="84"/>
        <v/>
      </c>
      <c r="Q385" t="str">
        <f t="shared" si="85"/>
        <v/>
      </c>
      <c r="R385" t="str">
        <f t="shared" si="86"/>
        <v/>
      </c>
      <c r="S385" t="str">
        <f t="shared" si="87"/>
        <v/>
      </c>
      <c r="T385" t="str">
        <f t="shared" si="88"/>
        <v/>
      </c>
      <c r="U385" t="str">
        <f t="shared" si="89"/>
        <v/>
      </c>
      <c r="W385" t="str">
        <f t="shared" si="90"/>
        <v>不定</v>
      </c>
    </row>
    <row r="386" spans="1:23">
      <c r="A386" t="str">
        <f>IF(COUNTIF(入力!B386,"*月*"),"月","")</f>
        <v/>
      </c>
      <c r="B386" t="str">
        <f>IF(COUNTIF(入力!B386,"*火*"),"火","")</f>
        <v/>
      </c>
      <c r="C386" t="str">
        <f>IF(COUNTIF(入力!B386,"*水*"),"水","")</f>
        <v/>
      </c>
      <c r="D386" t="str">
        <f>IF(COUNTIF(入力!B386,"*木*"),"木","")</f>
        <v/>
      </c>
      <c r="E386" t="str">
        <f>IF(COUNTIF(入力!B386,"*金*"),"金","")</f>
        <v/>
      </c>
      <c r="F386" t="str">
        <f>IF(COUNTIF(入力!B386,"*土*"),"土","")</f>
        <v/>
      </c>
      <c r="G386" t="str">
        <f>IF(COUNTIF(入力!B386,"*日*"),"日","")</f>
        <v/>
      </c>
      <c r="H386" t="str">
        <f t="shared" si="76"/>
        <v/>
      </c>
      <c r="I386" t="str">
        <f t="shared" si="77"/>
        <v/>
      </c>
      <c r="J386" t="str">
        <f t="shared" si="78"/>
        <v/>
      </c>
      <c r="K386" t="str">
        <f t="shared" si="79"/>
        <v/>
      </c>
      <c r="L386" t="str">
        <f t="shared" si="80"/>
        <v/>
      </c>
      <c r="M386" t="str">
        <f t="shared" si="81"/>
        <v/>
      </c>
      <c r="N386" t="str">
        <f t="shared" si="82"/>
        <v/>
      </c>
      <c r="O386" t="str">
        <f t="shared" si="83"/>
        <v/>
      </c>
      <c r="P386" t="str">
        <f t="shared" si="84"/>
        <v/>
      </c>
      <c r="Q386" t="str">
        <f t="shared" si="85"/>
        <v/>
      </c>
      <c r="R386" t="str">
        <f t="shared" si="86"/>
        <v/>
      </c>
      <c r="S386" t="str">
        <f t="shared" si="87"/>
        <v/>
      </c>
      <c r="T386" t="str">
        <f t="shared" si="88"/>
        <v/>
      </c>
      <c r="U386" t="str">
        <f t="shared" si="89"/>
        <v/>
      </c>
      <c r="W386" t="str">
        <f t="shared" si="90"/>
        <v>不定</v>
      </c>
    </row>
    <row r="387" spans="1:23">
      <c r="A387" t="str">
        <f>IF(COUNTIF(入力!B387,"*月*"),"月","")</f>
        <v/>
      </c>
      <c r="B387" t="str">
        <f>IF(COUNTIF(入力!B387,"*火*"),"火","")</f>
        <v/>
      </c>
      <c r="C387" t="str">
        <f>IF(COUNTIF(入力!B387,"*水*"),"水","")</f>
        <v/>
      </c>
      <c r="D387" t="str">
        <f>IF(COUNTIF(入力!B387,"*木*"),"木","")</f>
        <v/>
      </c>
      <c r="E387" t="str">
        <f>IF(COUNTIF(入力!B387,"*金*"),"金","")</f>
        <v/>
      </c>
      <c r="F387" t="str">
        <f>IF(COUNTIF(入力!B387,"*土*"),"土","")</f>
        <v/>
      </c>
      <c r="G387" t="str">
        <f>IF(COUNTIF(入力!B387,"*日*"),"日","")</f>
        <v/>
      </c>
      <c r="H387" t="str">
        <f t="shared" si="76"/>
        <v/>
      </c>
      <c r="I387" t="str">
        <f t="shared" si="77"/>
        <v/>
      </c>
      <c r="J387" t="str">
        <f t="shared" si="78"/>
        <v/>
      </c>
      <c r="K387" t="str">
        <f t="shared" si="79"/>
        <v/>
      </c>
      <c r="L387" t="str">
        <f t="shared" si="80"/>
        <v/>
      </c>
      <c r="M387" t="str">
        <f t="shared" si="81"/>
        <v/>
      </c>
      <c r="N387" t="str">
        <f t="shared" si="82"/>
        <v/>
      </c>
      <c r="O387" t="str">
        <f t="shared" si="83"/>
        <v/>
      </c>
      <c r="P387" t="str">
        <f t="shared" si="84"/>
        <v/>
      </c>
      <c r="Q387" t="str">
        <f t="shared" si="85"/>
        <v/>
      </c>
      <c r="R387" t="str">
        <f t="shared" si="86"/>
        <v/>
      </c>
      <c r="S387" t="str">
        <f t="shared" si="87"/>
        <v/>
      </c>
      <c r="T387" t="str">
        <f t="shared" si="88"/>
        <v/>
      </c>
      <c r="U387" t="str">
        <f t="shared" si="89"/>
        <v/>
      </c>
      <c r="W387" t="str">
        <f t="shared" si="90"/>
        <v>不定</v>
      </c>
    </row>
    <row r="388" spans="1:23">
      <c r="A388" t="str">
        <f>IF(COUNTIF(入力!B388,"*月*"),"月","")</f>
        <v/>
      </c>
      <c r="B388" t="str">
        <f>IF(COUNTIF(入力!B388,"*火*"),"火","")</f>
        <v/>
      </c>
      <c r="C388" t="str">
        <f>IF(COUNTIF(入力!B388,"*水*"),"水","")</f>
        <v/>
      </c>
      <c r="D388" t="str">
        <f>IF(COUNTIF(入力!B388,"*木*"),"木","")</f>
        <v/>
      </c>
      <c r="E388" t="str">
        <f>IF(COUNTIF(入力!B388,"*金*"),"金","")</f>
        <v/>
      </c>
      <c r="F388" t="str">
        <f>IF(COUNTIF(入力!B388,"*土*"),"土","")</f>
        <v/>
      </c>
      <c r="G388" t="str">
        <f>IF(COUNTIF(入力!B388,"*日*"),"日","")</f>
        <v/>
      </c>
      <c r="H388" t="str">
        <f t="shared" si="76"/>
        <v/>
      </c>
      <c r="I388" t="str">
        <f t="shared" si="77"/>
        <v/>
      </c>
      <c r="J388" t="str">
        <f t="shared" si="78"/>
        <v/>
      </c>
      <c r="K388" t="str">
        <f t="shared" si="79"/>
        <v/>
      </c>
      <c r="L388" t="str">
        <f t="shared" si="80"/>
        <v/>
      </c>
      <c r="M388" t="str">
        <f t="shared" si="81"/>
        <v/>
      </c>
      <c r="N388" t="str">
        <f t="shared" si="82"/>
        <v/>
      </c>
      <c r="O388" t="str">
        <f t="shared" si="83"/>
        <v/>
      </c>
      <c r="P388" t="str">
        <f t="shared" si="84"/>
        <v/>
      </c>
      <c r="Q388" t="str">
        <f t="shared" si="85"/>
        <v/>
      </c>
      <c r="R388" t="str">
        <f t="shared" si="86"/>
        <v/>
      </c>
      <c r="S388" t="str">
        <f t="shared" si="87"/>
        <v/>
      </c>
      <c r="T388" t="str">
        <f t="shared" si="88"/>
        <v/>
      </c>
      <c r="U388" t="str">
        <f t="shared" si="89"/>
        <v/>
      </c>
      <c r="W388" t="str">
        <f t="shared" si="90"/>
        <v>不定</v>
      </c>
    </row>
    <row r="389" spans="1:23">
      <c r="A389" t="str">
        <f>IF(COUNTIF(入力!B389,"*月*"),"月","")</f>
        <v/>
      </c>
      <c r="B389" t="str">
        <f>IF(COUNTIF(入力!B389,"*火*"),"火","")</f>
        <v/>
      </c>
      <c r="C389" t="str">
        <f>IF(COUNTIF(入力!B389,"*水*"),"水","")</f>
        <v/>
      </c>
      <c r="D389" t="str">
        <f>IF(COUNTIF(入力!B389,"*木*"),"木","")</f>
        <v/>
      </c>
      <c r="E389" t="str">
        <f>IF(COUNTIF(入力!B389,"*金*"),"金","")</f>
        <v/>
      </c>
      <c r="F389" t="str">
        <f>IF(COUNTIF(入力!B389,"*土*"),"土","")</f>
        <v/>
      </c>
      <c r="G389" t="str">
        <f>IF(COUNTIF(入力!B389,"*日*"),"日","")</f>
        <v/>
      </c>
      <c r="H389" t="str">
        <f t="shared" si="76"/>
        <v/>
      </c>
      <c r="I389" t="str">
        <f t="shared" si="77"/>
        <v/>
      </c>
      <c r="J389" t="str">
        <f t="shared" si="78"/>
        <v/>
      </c>
      <c r="K389" t="str">
        <f t="shared" si="79"/>
        <v/>
      </c>
      <c r="L389" t="str">
        <f t="shared" si="80"/>
        <v/>
      </c>
      <c r="M389" t="str">
        <f t="shared" si="81"/>
        <v/>
      </c>
      <c r="N389" t="str">
        <f t="shared" si="82"/>
        <v/>
      </c>
      <c r="O389" t="str">
        <f t="shared" si="83"/>
        <v/>
      </c>
      <c r="P389" t="str">
        <f t="shared" si="84"/>
        <v/>
      </c>
      <c r="Q389" t="str">
        <f t="shared" si="85"/>
        <v/>
      </c>
      <c r="R389" t="str">
        <f t="shared" si="86"/>
        <v/>
      </c>
      <c r="S389" t="str">
        <f t="shared" si="87"/>
        <v/>
      </c>
      <c r="T389" t="str">
        <f t="shared" si="88"/>
        <v/>
      </c>
      <c r="U389" t="str">
        <f t="shared" si="89"/>
        <v/>
      </c>
      <c r="W389" t="str">
        <f t="shared" si="90"/>
        <v>不定</v>
      </c>
    </row>
    <row r="390" spans="1:23">
      <c r="A390" t="str">
        <f>IF(COUNTIF(入力!B390,"*月*"),"月","")</f>
        <v/>
      </c>
      <c r="B390" t="str">
        <f>IF(COUNTIF(入力!B390,"*火*"),"火","")</f>
        <v/>
      </c>
      <c r="C390" t="str">
        <f>IF(COUNTIF(入力!B390,"*水*"),"水","")</f>
        <v/>
      </c>
      <c r="D390" t="str">
        <f>IF(COUNTIF(入力!B390,"*木*"),"木","")</f>
        <v/>
      </c>
      <c r="E390" t="str">
        <f>IF(COUNTIF(入力!B390,"*金*"),"金","")</f>
        <v/>
      </c>
      <c r="F390" t="str">
        <f>IF(COUNTIF(入力!B390,"*土*"),"土","")</f>
        <v/>
      </c>
      <c r="G390" t="str">
        <f>IF(COUNTIF(入力!B390,"*日*"),"日","")</f>
        <v/>
      </c>
      <c r="H390" t="str">
        <f t="shared" ref="H390:H453" si="91">CONCATENATE(A390,B390,C390,D390,E390,F390,G390)</f>
        <v/>
      </c>
      <c r="I390" t="str">
        <f t="shared" ref="I390:I453" si="92">LEFT(H390,1)</f>
        <v/>
      </c>
      <c r="J390" t="str">
        <f t="shared" ref="J390:J453" si="93">IF(K390="","","|")</f>
        <v/>
      </c>
      <c r="K390" t="str">
        <f t="shared" ref="K390:K453" si="94">MID(H390,2,1)</f>
        <v/>
      </c>
      <c r="L390" t="str">
        <f t="shared" ref="L390:L453" si="95">IF(M390="","","|")</f>
        <v/>
      </c>
      <c r="M390" t="str">
        <f t="shared" ref="M390:M453" si="96">MID(H390,3,1)</f>
        <v/>
      </c>
      <c r="N390" t="str">
        <f t="shared" ref="N390:N453" si="97">IF(O390="","","|")</f>
        <v/>
      </c>
      <c r="O390" t="str">
        <f t="shared" ref="O390:O453" si="98">MID(H390,4,1)</f>
        <v/>
      </c>
      <c r="P390" t="str">
        <f t="shared" ref="P390:P453" si="99">IF(Q390="","","|")</f>
        <v/>
      </c>
      <c r="Q390" t="str">
        <f t="shared" ref="Q390:Q453" si="100">MID(H390,5,1)</f>
        <v/>
      </c>
      <c r="R390" t="str">
        <f t="shared" ref="R390:R453" si="101">IF(S390="","","|")</f>
        <v/>
      </c>
      <c r="S390" t="str">
        <f t="shared" ref="S390:S453" si="102">MID(H390,6,1)</f>
        <v/>
      </c>
      <c r="T390" t="str">
        <f t="shared" ref="T390:T453" si="103">IF(U390="","","|")</f>
        <v/>
      </c>
      <c r="U390" t="str">
        <f t="shared" ref="U390:U453" si="104">MID(H390,7,1)</f>
        <v/>
      </c>
      <c r="W390" t="str">
        <f t="shared" ref="W390:W453" si="105">IF(CONCATENATE(I390,J390,K390,L390,M390,N390,O390,P390,Q390,R390,S390,T390,U390)="","不定",CONCATENATE(I390,J390,K390,L390,M390,N390,O390,P390,Q390,R390,S390,T390,U390))</f>
        <v>不定</v>
      </c>
    </row>
    <row r="391" spans="1:23">
      <c r="A391" t="str">
        <f>IF(COUNTIF(入力!B391,"*月*"),"月","")</f>
        <v/>
      </c>
      <c r="B391" t="str">
        <f>IF(COUNTIF(入力!B391,"*火*"),"火","")</f>
        <v/>
      </c>
      <c r="C391" t="str">
        <f>IF(COUNTIF(入力!B391,"*水*"),"水","")</f>
        <v/>
      </c>
      <c r="D391" t="str">
        <f>IF(COUNTIF(入力!B391,"*木*"),"木","")</f>
        <v/>
      </c>
      <c r="E391" t="str">
        <f>IF(COUNTIF(入力!B391,"*金*"),"金","")</f>
        <v/>
      </c>
      <c r="F391" t="str">
        <f>IF(COUNTIF(入力!B391,"*土*"),"土","")</f>
        <v/>
      </c>
      <c r="G391" t="str">
        <f>IF(COUNTIF(入力!B391,"*日*"),"日","")</f>
        <v/>
      </c>
      <c r="H391" t="str">
        <f t="shared" si="91"/>
        <v/>
      </c>
      <c r="I391" t="str">
        <f t="shared" si="92"/>
        <v/>
      </c>
      <c r="J391" t="str">
        <f t="shared" si="93"/>
        <v/>
      </c>
      <c r="K391" t="str">
        <f t="shared" si="94"/>
        <v/>
      </c>
      <c r="L391" t="str">
        <f t="shared" si="95"/>
        <v/>
      </c>
      <c r="M391" t="str">
        <f t="shared" si="96"/>
        <v/>
      </c>
      <c r="N391" t="str">
        <f t="shared" si="97"/>
        <v/>
      </c>
      <c r="O391" t="str">
        <f t="shared" si="98"/>
        <v/>
      </c>
      <c r="P391" t="str">
        <f t="shared" si="99"/>
        <v/>
      </c>
      <c r="Q391" t="str">
        <f t="shared" si="100"/>
        <v/>
      </c>
      <c r="R391" t="str">
        <f t="shared" si="101"/>
        <v/>
      </c>
      <c r="S391" t="str">
        <f t="shared" si="102"/>
        <v/>
      </c>
      <c r="T391" t="str">
        <f t="shared" si="103"/>
        <v/>
      </c>
      <c r="U391" t="str">
        <f t="shared" si="104"/>
        <v/>
      </c>
      <c r="W391" t="str">
        <f t="shared" si="105"/>
        <v>不定</v>
      </c>
    </row>
    <row r="392" spans="1:23">
      <c r="A392" t="str">
        <f>IF(COUNTIF(入力!B392,"*月*"),"月","")</f>
        <v/>
      </c>
      <c r="B392" t="str">
        <f>IF(COUNTIF(入力!B392,"*火*"),"火","")</f>
        <v/>
      </c>
      <c r="C392" t="str">
        <f>IF(COUNTIF(入力!B392,"*水*"),"水","")</f>
        <v/>
      </c>
      <c r="D392" t="str">
        <f>IF(COUNTIF(入力!B392,"*木*"),"木","")</f>
        <v/>
      </c>
      <c r="E392" t="str">
        <f>IF(COUNTIF(入力!B392,"*金*"),"金","")</f>
        <v/>
      </c>
      <c r="F392" t="str">
        <f>IF(COUNTIF(入力!B392,"*土*"),"土","")</f>
        <v/>
      </c>
      <c r="G392" t="str">
        <f>IF(COUNTIF(入力!B392,"*日*"),"日","")</f>
        <v/>
      </c>
      <c r="H392" t="str">
        <f t="shared" si="91"/>
        <v/>
      </c>
      <c r="I392" t="str">
        <f t="shared" si="92"/>
        <v/>
      </c>
      <c r="J392" t="str">
        <f t="shared" si="93"/>
        <v/>
      </c>
      <c r="K392" t="str">
        <f t="shared" si="94"/>
        <v/>
      </c>
      <c r="L392" t="str">
        <f t="shared" si="95"/>
        <v/>
      </c>
      <c r="M392" t="str">
        <f t="shared" si="96"/>
        <v/>
      </c>
      <c r="N392" t="str">
        <f t="shared" si="97"/>
        <v/>
      </c>
      <c r="O392" t="str">
        <f t="shared" si="98"/>
        <v/>
      </c>
      <c r="P392" t="str">
        <f t="shared" si="99"/>
        <v/>
      </c>
      <c r="Q392" t="str">
        <f t="shared" si="100"/>
        <v/>
      </c>
      <c r="R392" t="str">
        <f t="shared" si="101"/>
        <v/>
      </c>
      <c r="S392" t="str">
        <f t="shared" si="102"/>
        <v/>
      </c>
      <c r="T392" t="str">
        <f t="shared" si="103"/>
        <v/>
      </c>
      <c r="U392" t="str">
        <f t="shared" si="104"/>
        <v/>
      </c>
      <c r="W392" t="str">
        <f t="shared" si="105"/>
        <v>不定</v>
      </c>
    </row>
    <row r="393" spans="1:23">
      <c r="A393" t="str">
        <f>IF(COUNTIF(入力!B393,"*月*"),"月","")</f>
        <v/>
      </c>
      <c r="B393" t="str">
        <f>IF(COUNTIF(入力!B393,"*火*"),"火","")</f>
        <v/>
      </c>
      <c r="C393" t="str">
        <f>IF(COUNTIF(入力!B393,"*水*"),"水","")</f>
        <v/>
      </c>
      <c r="D393" t="str">
        <f>IF(COUNTIF(入力!B393,"*木*"),"木","")</f>
        <v/>
      </c>
      <c r="E393" t="str">
        <f>IF(COUNTIF(入力!B393,"*金*"),"金","")</f>
        <v/>
      </c>
      <c r="F393" t="str">
        <f>IF(COUNTIF(入力!B393,"*土*"),"土","")</f>
        <v/>
      </c>
      <c r="G393" t="str">
        <f>IF(COUNTIF(入力!B393,"*日*"),"日","")</f>
        <v/>
      </c>
      <c r="H393" t="str">
        <f t="shared" si="91"/>
        <v/>
      </c>
      <c r="I393" t="str">
        <f t="shared" si="92"/>
        <v/>
      </c>
      <c r="J393" t="str">
        <f t="shared" si="93"/>
        <v/>
      </c>
      <c r="K393" t="str">
        <f t="shared" si="94"/>
        <v/>
      </c>
      <c r="L393" t="str">
        <f t="shared" si="95"/>
        <v/>
      </c>
      <c r="M393" t="str">
        <f t="shared" si="96"/>
        <v/>
      </c>
      <c r="N393" t="str">
        <f t="shared" si="97"/>
        <v/>
      </c>
      <c r="O393" t="str">
        <f t="shared" si="98"/>
        <v/>
      </c>
      <c r="P393" t="str">
        <f t="shared" si="99"/>
        <v/>
      </c>
      <c r="Q393" t="str">
        <f t="shared" si="100"/>
        <v/>
      </c>
      <c r="R393" t="str">
        <f t="shared" si="101"/>
        <v/>
      </c>
      <c r="S393" t="str">
        <f t="shared" si="102"/>
        <v/>
      </c>
      <c r="T393" t="str">
        <f t="shared" si="103"/>
        <v/>
      </c>
      <c r="U393" t="str">
        <f t="shared" si="104"/>
        <v/>
      </c>
      <c r="W393" t="str">
        <f t="shared" si="105"/>
        <v>不定</v>
      </c>
    </row>
    <row r="394" spans="1:23">
      <c r="A394" t="str">
        <f>IF(COUNTIF(入力!B394,"*月*"),"月","")</f>
        <v/>
      </c>
      <c r="B394" t="str">
        <f>IF(COUNTIF(入力!B394,"*火*"),"火","")</f>
        <v/>
      </c>
      <c r="C394" t="str">
        <f>IF(COUNTIF(入力!B394,"*水*"),"水","")</f>
        <v/>
      </c>
      <c r="D394" t="str">
        <f>IF(COUNTIF(入力!B394,"*木*"),"木","")</f>
        <v/>
      </c>
      <c r="E394" t="str">
        <f>IF(COUNTIF(入力!B394,"*金*"),"金","")</f>
        <v/>
      </c>
      <c r="F394" t="str">
        <f>IF(COUNTIF(入力!B394,"*土*"),"土","")</f>
        <v/>
      </c>
      <c r="G394" t="str">
        <f>IF(COUNTIF(入力!B394,"*日*"),"日","")</f>
        <v/>
      </c>
      <c r="H394" t="str">
        <f t="shared" si="91"/>
        <v/>
      </c>
      <c r="I394" t="str">
        <f t="shared" si="92"/>
        <v/>
      </c>
      <c r="J394" t="str">
        <f t="shared" si="93"/>
        <v/>
      </c>
      <c r="K394" t="str">
        <f t="shared" si="94"/>
        <v/>
      </c>
      <c r="L394" t="str">
        <f t="shared" si="95"/>
        <v/>
      </c>
      <c r="M394" t="str">
        <f t="shared" si="96"/>
        <v/>
      </c>
      <c r="N394" t="str">
        <f t="shared" si="97"/>
        <v/>
      </c>
      <c r="O394" t="str">
        <f t="shared" si="98"/>
        <v/>
      </c>
      <c r="P394" t="str">
        <f t="shared" si="99"/>
        <v/>
      </c>
      <c r="Q394" t="str">
        <f t="shared" si="100"/>
        <v/>
      </c>
      <c r="R394" t="str">
        <f t="shared" si="101"/>
        <v/>
      </c>
      <c r="S394" t="str">
        <f t="shared" si="102"/>
        <v/>
      </c>
      <c r="T394" t="str">
        <f t="shared" si="103"/>
        <v/>
      </c>
      <c r="U394" t="str">
        <f t="shared" si="104"/>
        <v/>
      </c>
      <c r="W394" t="str">
        <f t="shared" si="105"/>
        <v>不定</v>
      </c>
    </row>
    <row r="395" spans="1:23">
      <c r="A395" t="str">
        <f>IF(COUNTIF(入力!B395,"*月*"),"月","")</f>
        <v/>
      </c>
      <c r="B395" t="str">
        <f>IF(COUNTIF(入力!B395,"*火*"),"火","")</f>
        <v/>
      </c>
      <c r="C395" t="str">
        <f>IF(COUNTIF(入力!B395,"*水*"),"水","")</f>
        <v/>
      </c>
      <c r="D395" t="str">
        <f>IF(COUNTIF(入力!B395,"*木*"),"木","")</f>
        <v/>
      </c>
      <c r="E395" t="str">
        <f>IF(COUNTIF(入力!B395,"*金*"),"金","")</f>
        <v/>
      </c>
      <c r="F395" t="str">
        <f>IF(COUNTIF(入力!B395,"*土*"),"土","")</f>
        <v/>
      </c>
      <c r="G395" t="str">
        <f>IF(COUNTIF(入力!B395,"*日*"),"日","")</f>
        <v/>
      </c>
      <c r="H395" t="str">
        <f t="shared" si="91"/>
        <v/>
      </c>
      <c r="I395" t="str">
        <f t="shared" si="92"/>
        <v/>
      </c>
      <c r="J395" t="str">
        <f t="shared" si="93"/>
        <v/>
      </c>
      <c r="K395" t="str">
        <f t="shared" si="94"/>
        <v/>
      </c>
      <c r="L395" t="str">
        <f t="shared" si="95"/>
        <v/>
      </c>
      <c r="M395" t="str">
        <f t="shared" si="96"/>
        <v/>
      </c>
      <c r="N395" t="str">
        <f t="shared" si="97"/>
        <v/>
      </c>
      <c r="O395" t="str">
        <f t="shared" si="98"/>
        <v/>
      </c>
      <c r="P395" t="str">
        <f t="shared" si="99"/>
        <v/>
      </c>
      <c r="Q395" t="str">
        <f t="shared" si="100"/>
        <v/>
      </c>
      <c r="R395" t="str">
        <f t="shared" si="101"/>
        <v/>
      </c>
      <c r="S395" t="str">
        <f t="shared" si="102"/>
        <v/>
      </c>
      <c r="T395" t="str">
        <f t="shared" si="103"/>
        <v/>
      </c>
      <c r="U395" t="str">
        <f t="shared" si="104"/>
        <v/>
      </c>
      <c r="W395" t="str">
        <f t="shared" si="105"/>
        <v>不定</v>
      </c>
    </row>
    <row r="396" spans="1:23">
      <c r="A396" t="str">
        <f>IF(COUNTIF(入力!B396,"*月*"),"月","")</f>
        <v/>
      </c>
      <c r="B396" t="str">
        <f>IF(COUNTIF(入力!B396,"*火*"),"火","")</f>
        <v/>
      </c>
      <c r="C396" t="str">
        <f>IF(COUNTIF(入力!B396,"*水*"),"水","")</f>
        <v/>
      </c>
      <c r="D396" t="str">
        <f>IF(COUNTIF(入力!B396,"*木*"),"木","")</f>
        <v/>
      </c>
      <c r="E396" t="str">
        <f>IF(COUNTIF(入力!B396,"*金*"),"金","")</f>
        <v/>
      </c>
      <c r="F396" t="str">
        <f>IF(COUNTIF(入力!B396,"*土*"),"土","")</f>
        <v/>
      </c>
      <c r="G396" t="str">
        <f>IF(COUNTIF(入力!B396,"*日*"),"日","")</f>
        <v/>
      </c>
      <c r="H396" t="str">
        <f t="shared" si="91"/>
        <v/>
      </c>
      <c r="I396" t="str">
        <f t="shared" si="92"/>
        <v/>
      </c>
      <c r="J396" t="str">
        <f t="shared" si="93"/>
        <v/>
      </c>
      <c r="K396" t="str">
        <f t="shared" si="94"/>
        <v/>
      </c>
      <c r="L396" t="str">
        <f t="shared" si="95"/>
        <v/>
      </c>
      <c r="M396" t="str">
        <f t="shared" si="96"/>
        <v/>
      </c>
      <c r="N396" t="str">
        <f t="shared" si="97"/>
        <v/>
      </c>
      <c r="O396" t="str">
        <f t="shared" si="98"/>
        <v/>
      </c>
      <c r="P396" t="str">
        <f t="shared" si="99"/>
        <v/>
      </c>
      <c r="Q396" t="str">
        <f t="shared" si="100"/>
        <v/>
      </c>
      <c r="R396" t="str">
        <f t="shared" si="101"/>
        <v/>
      </c>
      <c r="S396" t="str">
        <f t="shared" si="102"/>
        <v/>
      </c>
      <c r="T396" t="str">
        <f t="shared" si="103"/>
        <v/>
      </c>
      <c r="U396" t="str">
        <f t="shared" si="104"/>
        <v/>
      </c>
      <c r="W396" t="str">
        <f t="shared" si="105"/>
        <v>不定</v>
      </c>
    </row>
    <row r="397" spans="1:23">
      <c r="A397" t="str">
        <f>IF(COUNTIF(入力!B397,"*月*"),"月","")</f>
        <v/>
      </c>
      <c r="B397" t="str">
        <f>IF(COUNTIF(入力!B397,"*火*"),"火","")</f>
        <v/>
      </c>
      <c r="C397" t="str">
        <f>IF(COUNTIF(入力!B397,"*水*"),"水","")</f>
        <v/>
      </c>
      <c r="D397" t="str">
        <f>IF(COUNTIF(入力!B397,"*木*"),"木","")</f>
        <v/>
      </c>
      <c r="E397" t="str">
        <f>IF(COUNTIF(入力!B397,"*金*"),"金","")</f>
        <v/>
      </c>
      <c r="F397" t="str">
        <f>IF(COUNTIF(入力!B397,"*土*"),"土","")</f>
        <v/>
      </c>
      <c r="G397" t="str">
        <f>IF(COUNTIF(入力!B397,"*日*"),"日","")</f>
        <v/>
      </c>
      <c r="H397" t="str">
        <f t="shared" si="91"/>
        <v/>
      </c>
      <c r="I397" t="str">
        <f t="shared" si="92"/>
        <v/>
      </c>
      <c r="J397" t="str">
        <f t="shared" si="93"/>
        <v/>
      </c>
      <c r="K397" t="str">
        <f t="shared" si="94"/>
        <v/>
      </c>
      <c r="L397" t="str">
        <f t="shared" si="95"/>
        <v/>
      </c>
      <c r="M397" t="str">
        <f t="shared" si="96"/>
        <v/>
      </c>
      <c r="N397" t="str">
        <f t="shared" si="97"/>
        <v/>
      </c>
      <c r="O397" t="str">
        <f t="shared" si="98"/>
        <v/>
      </c>
      <c r="P397" t="str">
        <f t="shared" si="99"/>
        <v/>
      </c>
      <c r="Q397" t="str">
        <f t="shared" si="100"/>
        <v/>
      </c>
      <c r="R397" t="str">
        <f t="shared" si="101"/>
        <v/>
      </c>
      <c r="S397" t="str">
        <f t="shared" si="102"/>
        <v/>
      </c>
      <c r="T397" t="str">
        <f t="shared" si="103"/>
        <v/>
      </c>
      <c r="U397" t="str">
        <f t="shared" si="104"/>
        <v/>
      </c>
      <c r="W397" t="str">
        <f t="shared" si="105"/>
        <v>不定</v>
      </c>
    </row>
    <row r="398" spans="1:23">
      <c r="A398" t="str">
        <f>IF(COUNTIF(入力!B398,"*月*"),"月","")</f>
        <v/>
      </c>
      <c r="B398" t="str">
        <f>IF(COUNTIF(入力!B398,"*火*"),"火","")</f>
        <v/>
      </c>
      <c r="C398" t="str">
        <f>IF(COUNTIF(入力!B398,"*水*"),"水","")</f>
        <v/>
      </c>
      <c r="D398" t="str">
        <f>IF(COUNTIF(入力!B398,"*木*"),"木","")</f>
        <v/>
      </c>
      <c r="E398" t="str">
        <f>IF(COUNTIF(入力!B398,"*金*"),"金","")</f>
        <v/>
      </c>
      <c r="F398" t="str">
        <f>IF(COUNTIF(入力!B398,"*土*"),"土","")</f>
        <v/>
      </c>
      <c r="G398" t="str">
        <f>IF(COUNTIF(入力!B398,"*日*"),"日","")</f>
        <v/>
      </c>
      <c r="H398" t="str">
        <f t="shared" si="91"/>
        <v/>
      </c>
      <c r="I398" t="str">
        <f t="shared" si="92"/>
        <v/>
      </c>
      <c r="J398" t="str">
        <f t="shared" si="93"/>
        <v/>
      </c>
      <c r="K398" t="str">
        <f t="shared" si="94"/>
        <v/>
      </c>
      <c r="L398" t="str">
        <f t="shared" si="95"/>
        <v/>
      </c>
      <c r="M398" t="str">
        <f t="shared" si="96"/>
        <v/>
      </c>
      <c r="N398" t="str">
        <f t="shared" si="97"/>
        <v/>
      </c>
      <c r="O398" t="str">
        <f t="shared" si="98"/>
        <v/>
      </c>
      <c r="P398" t="str">
        <f t="shared" si="99"/>
        <v/>
      </c>
      <c r="Q398" t="str">
        <f t="shared" si="100"/>
        <v/>
      </c>
      <c r="R398" t="str">
        <f t="shared" si="101"/>
        <v/>
      </c>
      <c r="S398" t="str">
        <f t="shared" si="102"/>
        <v/>
      </c>
      <c r="T398" t="str">
        <f t="shared" si="103"/>
        <v/>
      </c>
      <c r="U398" t="str">
        <f t="shared" si="104"/>
        <v/>
      </c>
      <c r="W398" t="str">
        <f t="shared" si="105"/>
        <v>不定</v>
      </c>
    </row>
    <row r="399" spans="1:23">
      <c r="A399" t="str">
        <f>IF(COUNTIF(入力!B399,"*月*"),"月","")</f>
        <v/>
      </c>
      <c r="B399" t="str">
        <f>IF(COUNTIF(入力!B399,"*火*"),"火","")</f>
        <v/>
      </c>
      <c r="C399" t="str">
        <f>IF(COUNTIF(入力!B399,"*水*"),"水","")</f>
        <v/>
      </c>
      <c r="D399" t="str">
        <f>IF(COUNTIF(入力!B399,"*木*"),"木","")</f>
        <v/>
      </c>
      <c r="E399" t="str">
        <f>IF(COUNTIF(入力!B399,"*金*"),"金","")</f>
        <v/>
      </c>
      <c r="F399" t="str">
        <f>IF(COUNTIF(入力!B399,"*土*"),"土","")</f>
        <v/>
      </c>
      <c r="G399" t="str">
        <f>IF(COUNTIF(入力!B399,"*日*"),"日","")</f>
        <v/>
      </c>
      <c r="H399" t="str">
        <f t="shared" si="91"/>
        <v/>
      </c>
      <c r="I399" t="str">
        <f t="shared" si="92"/>
        <v/>
      </c>
      <c r="J399" t="str">
        <f t="shared" si="93"/>
        <v/>
      </c>
      <c r="K399" t="str">
        <f t="shared" si="94"/>
        <v/>
      </c>
      <c r="L399" t="str">
        <f t="shared" si="95"/>
        <v/>
      </c>
      <c r="M399" t="str">
        <f t="shared" si="96"/>
        <v/>
      </c>
      <c r="N399" t="str">
        <f t="shared" si="97"/>
        <v/>
      </c>
      <c r="O399" t="str">
        <f t="shared" si="98"/>
        <v/>
      </c>
      <c r="P399" t="str">
        <f t="shared" si="99"/>
        <v/>
      </c>
      <c r="Q399" t="str">
        <f t="shared" si="100"/>
        <v/>
      </c>
      <c r="R399" t="str">
        <f t="shared" si="101"/>
        <v/>
      </c>
      <c r="S399" t="str">
        <f t="shared" si="102"/>
        <v/>
      </c>
      <c r="T399" t="str">
        <f t="shared" si="103"/>
        <v/>
      </c>
      <c r="U399" t="str">
        <f t="shared" si="104"/>
        <v/>
      </c>
      <c r="W399" t="str">
        <f t="shared" si="105"/>
        <v>不定</v>
      </c>
    </row>
    <row r="400" spans="1:23">
      <c r="A400" t="str">
        <f>IF(COUNTIF(入力!B400,"*月*"),"月","")</f>
        <v/>
      </c>
      <c r="B400" t="str">
        <f>IF(COUNTIF(入力!B400,"*火*"),"火","")</f>
        <v/>
      </c>
      <c r="C400" t="str">
        <f>IF(COUNTIF(入力!B400,"*水*"),"水","")</f>
        <v/>
      </c>
      <c r="D400" t="str">
        <f>IF(COUNTIF(入力!B400,"*木*"),"木","")</f>
        <v/>
      </c>
      <c r="E400" t="str">
        <f>IF(COUNTIF(入力!B400,"*金*"),"金","")</f>
        <v/>
      </c>
      <c r="F400" t="str">
        <f>IF(COUNTIF(入力!B400,"*土*"),"土","")</f>
        <v/>
      </c>
      <c r="G400" t="str">
        <f>IF(COUNTIF(入力!B400,"*日*"),"日","")</f>
        <v/>
      </c>
      <c r="H400" t="str">
        <f t="shared" si="91"/>
        <v/>
      </c>
      <c r="I400" t="str">
        <f t="shared" si="92"/>
        <v/>
      </c>
      <c r="J400" t="str">
        <f t="shared" si="93"/>
        <v/>
      </c>
      <c r="K400" t="str">
        <f t="shared" si="94"/>
        <v/>
      </c>
      <c r="L400" t="str">
        <f t="shared" si="95"/>
        <v/>
      </c>
      <c r="M400" t="str">
        <f t="shared" si="96"/>
        <v/>
      </c>
      <c r="N400" t="str">
        <f t="shared" si="97"/>
        <v/>
      </c>
      <c r="O400" t="str">
        <f t="shared" si="98"/>
        <v/>
      </c>
      <c r="P400" t="str">
        <f t="shared" si="99"/>
        <v/>
      </c>
      <c r="Q400" t="str">
        <f t="shared" si="100"/>
        <v/>
      </c>
      <c r="R400" t="str">
        <f t="shared" si="101"/>
        <v/>
      </c>
      <c r="S400" t="str">
        <f t="shared" si="102"/>
        <v/>
      </c>
      <c r="T400" t="str">
        <f t="shared" si="103"/>
        <v/>
      </c>
      <c r="U400" t="str">
        <f t="shared" si="104"/>
        <v/>
      </c>
      <c r="W400" t="str">
        <f t="shared" si="105"/>
        <v>不定</v>
      </c>
    </row>
    <row r="401" spans="1:23">
      <c r="A401" t="str">
        <f>IF(COUNTIF(入力!B401,"*月*"),"月","")</f>
        <v/>
      </c>
      <c r="B401" t="str">
        <f>IF(COUNTIF(入力!B401,"*火*"),"火","")</f>
        <v/>
      </c>
      <c r="C401" t="str">
        <f>IF(COUNTIF(入力!B401,"*水*"),"水","")</f>
        <v/>
      </c>
      <c r="D401" t="str">
        <f>IF(COUNTIF(入力!B401,"*木*"),"木","")</f>
        <v/>
      </c>
      <c r="E401" t="str">
        <f>IF(COUNTIF(入力!B401,"*金*"),"金","")</f>
        <v/>
      </c>
      <c r="F401" t="str">
        <f>IF(COUNTIF(入力!B401,"*土*"),"土","")</f>
        <v/>
      </c>
      <c r="G401" t="str">
        <f>IF(COUNTIF(入力!B401,"*日*"),"日","")</f>
        <v/>
      </c>
      <c r="H401" t="str">
        <f t="shared" si="91"/>
        <v/>
      </c>
      <c r="I401" t="str">
        <f t="shared" si="92"/>
        <v/>
      </c>
      <c r="J401" t="str">
        <f t="shared" si="93"/>
        <v/>
      </c>
      <c r="K401" t="str">
        <f t="shared" si="94"/>
        <v/>
      </c>
      <c r="L401" t="str">
        <f t="shared" si="95"/>
        <v/>
      </c>
      <c r="M401" t="str">
        <f t="shared" si="96"/>
        <v/>
      </c>
      <c r="N401" t="str">
        <f t="shared" si="97"/>
        <v/>
      </c>
      <c r="O401" t="str">
        <f t="shared" si="98"/>
        <v/>
      </c>
      <c r="P401" t="str">
        <f t="shared" si="99"/>
        <v/>
      </c>
      <c r="Q401" t="str">
        <f t="shared" si="100"/>
        <v/>
      </c>
      <c r="R401" t="str">
        <f t="shared" si="101"/>
        <v/>
      </c>
      <c r="S401" t="str">
        <f t="shared" si="102"/>
        <v/>
      </c>
      <c r="T401" t="str">
        <f t="shared" si="103"/>
        <v/>
      </c>
      <c r="U401" t="str">
        <f t="shared" si="104"/>
        <v/>
      </c>
      <c r="W401" t="str">
        <f t="shared" si="105"/>
        <v>不定</v>
      </c>
    </row>
    <row r="402" spans="1:23">
      <c r="A402" t="str">
        <f>IF(COUNTIF(入力!B402,"*月*"),"月","")</f>
        <v/>
      </c>
      <c r="B402" t="str">
        <f>IF(COUNTIF(入力!B402,"*火*"),"火","")</f>
        <v/>
      </c>
      <c r="C402" t="str">
        <f>IF(COUNTIF(入力!B402,"*水*"),"水","")</f>
        <v/>
      </c>
      <c r="D402" t="str">
        <f>IF(COUNTIF(入力!B402,"*木*"),"木","")</f>
        <v/>
      </c>
      <c r="E402" t="str">
        <f>IF(COUNTIF(入力!B402,"*金*"),"金","")</f>
        <v/>
      </c>
      <c r="F402" t="str">
        <f>IF(COUNTIF(入力!B402,"*土*"),"土","")</f>
        <v/>
      </c>
      <c r="G402" t="str">
        <f>IF(COUNTIF(入力!B402,"*日*"),"日","")</f>
        <v/>
      </c>
      <c r="H402" t="str">
        <f t="shared" si="91"/>
        <v/>
      </c>
      <c r="I402" t="str">
        <f t="shared" si="92"/>
        <v/>
      </c>
      <c r="J402" t="str">
        <f t="shared" si="93"/>
        <v/>
      </c>
      <c r="K402" t="str">
        <f t="shared" si="94"/>
        <v/>
      </c>
      <c r="L402" t="str">
        <f t="shared" si="95"/>
        <v/>
      </c>
      <c r="M402" t="str">
        <f t="shared" si="96"/>
        <v/>
      </c>
      <c r="N402" t="str">
        <f t="shared" si="97"/>
        <v/>
      </c>
      <c r="O402" t="str">
        <f t="shared" si="98"/>
        <v/>
      </c>
      <c r="P402" t="str">
        <f t="shared" si="99"/>
        <v/>
      </c>
      <c r="Q402" t="str">
        <f t="shared" si="100"/>
        <v/>
      </c>
      <c r="R402" t="str">
        <f t="shared" si="101"/>
        <v/>
      </c>
      <c r="S402" t="str">
        <f t="shared" si="102"/>
        <v/>
      </c>
      <c r="T402" t="str">
        <f t="shared" si="103"/>
        <v/>
      </c>
      <c r="U402" t="str">
        <f t="shared" si="104"/>
        <v/>
      </c>
      <c r="W402" t="str">
        <f t="shared" si="105"/>
        <v>不定</v>
      </c>
    </row>
    <row r="403" spans="1:23">
      <c r="A403" t="str">
        <f>IF(COUNTIF(入力!B403,"*月*"),"月","")</f>
        <v/>
      </c>
      <c r="B403" t="str">
        <f>IF(COUNTIF(入力!B403,"*火*"),"火","")</f>
        <v/>
      </c>
      <c r="C403" t="str">
        <f>IF(COUNTIF(入力!B403,"*水*"),"水","")</f>
        <v/>
      </c>
      <c r="D403" t="str">
        <f>IF(COUNTIF(入力!B403,"*木*"),"木","")</f>
        <v/>
      </c>
      <c r="E403" t="str">
        <f>IF(COUNTIF(入力!B403,"*金*"),"金","")</f>
        <v/>
      </c>
      <c r="F403" t="str">
        <f>IF(COUNTIF(入力!B403,"*土*"),"土","")</f>
        <v/>
      </c>
      <c r="G403" t="str">
        <f>IF(COUNTIF(入力!B403,"*日*"),"日","")</f>
        <v/>
      </c>
      <c r="H403" t="str">
        <f t="shared" si="91"/>
        <v/>
      </c>
      <c r="I403" t="str">
        <f t="shared" si="92"/>
        <v/>
      </c>
      <c r="J403" t="str">
        <f t="shared" si="93"/>
        <v/>
      </c>
      <c r="K403" t="str">
        <f t="shared" si="94"/>
        <v/>
      </c>
      <c r="L403" t="str">
        <f t="shared" si="95"/>
        <v/>
      </c>
      <c r="M403" t="str">
        <f t="shared" si="96"/>
        <v/>
      </c>
      <c r="N403" t="str">
        <f t="shared" si="97"/>
        <v/>
      </c>
      <c r="O403" t="str">
        <f t="shared" si="98"/>
        <v/>
      </c>
      <c r="P403" t="str">
        <f t="shared" si="99"/>
        <v/>
      </c>
      <c r="Q403" t="str">
        <f t="shared" si="100"/>
        <v/>
      </c>
      <c r="R403" t="str">
        <f t="shared" si="101"/>
        <v/>
      </c>
      <c r="S403" t="str">
        <f t="shared" si="102"/>
        <v/>
      </c>
      <c r="T403" t="str">
        <f t="shared" si="103"/>
        <v/>
      </c>
      <c r="U403" t="str">
        <f t="shared" si="104"/>
        <v/>
      </c>
      <c r="W403" t="str">
        <f t="shared" si="105"/>
        <v>不定</v>
      </c>
    </row>
    <row r="404" spans="1:23">
      <c r="A404" t="str">
        <f>IF(COUNTIF(入力!B404,"*月*"),"月","")</f>
        <v/>
      </c>
      <c r="B404" t="str">
        <f>IF(COUNTIF(入力!B404,"*火*"),"火","")</f>
        <v/>
      </c>
      <c r="C404" t="str">
        <f>IF(COUNTIF(入力!B404,"*水*"),"水","")</f>
        <v/>
      </c>
      <c r="D404" t="str">
        <f>IF(COUNTIF(入力!B404,"*木*"),"木","")</f>
        <v/>
      </c>
      <c r="E404" t="str">
        <f>IF(COUNTIF(入力!B404,"*金*"),"金","")</f>
        <v/>
      </c>
      <c r="F404" t="str">
        <f>IF(COUNTIF(入力!B404,"*土*"),"土","")</f>
        <v/>
      </c>
      <c r="G404" t="str">
        <f>IF(COUNTIF(入力!B404,"*日*"),"日","")</f>
        <v/>
      </c>
      <c r="H404" t="str">
        <f t="shared" si="91"/>
        <v/>
      </c>
      <c r="I404" t="str">
        <f t="shared" si="92"/>
        <v/>
      </c>
      <c r="J404" t="str">
        <f t="shared" si="93"/>
        <v/>
      </c>
      <c r="K404" t="str">
        <f t="shared" si="94"/>
        <v/>
      </c>
      <c r="L404" t="str">
        <f t="shared" si="95"/>
        <v/>
      </c>
      <c r="M404" t="str">
        <f t="shared" si="96"/>
        <v/>
      </c>
      <c r="N404" t="str">
        <f t="shared" si="97"/>
        <v/>
      </c>
      <c r="O404" t="str">
        <f t="shared" si="98"/>
        <v/>
      </c>
      <c r="P404" t="str">
        <f t="shared" si="99"/>
        <v/>
      </c>
      <c r="Q404" t="str">
        <f t="shared" si="100"/>
        <v/>
      </c>
      <c r="R404" t="str">
        <f t="shared" si="101"/>
        <v/>
      </c>
      <c r="S404" t="str">
        <f t="shared" si="102"/>
        <v/>
      </c>
      <c r="T404" t="str">
        <f t="shared" si="103"/>
        <v/>
      </c>
      <c r="U404" t="str">
        <f t="shared" si="104"/>
        <v/>
      </c>
      <c r="W404" t="str">
        <f t="shared" si="105"/>
        <v>不定</v>
      </c>
    </row>
    <row r="405" spans="1:23">
      <c r="A405" t="str">
        <f>IF(COUNTIF(入力!B405,"*月*"),"月","")</f>
        <v/>
      </c>
      <c r="B405" t="str">
        <f>IF(COUNTIF(入力!B405,"*火*"),"火","")</f>
        <v/>
      </c>
      <c r="C405" t="str">
        <f>IF(COUNTIF(入力!B405,"*水*"),"水","")</f>
        <v/>
      </c>
      <c r="D405" t="str">
        <f>IF(COUNTIF(入力!B405,"*木*"),"木","")</f>
        <v/>
      </c>
      <c r="E405" t="str">
        <f>IF(COUNTIF(入力!B405,"*金*"),"金","")</f>
        <v/>
      </c>
      <c r="F405" t="str">
        <f>IF(COUNTIF(入力!B405,"*土*"),"土","")</f>
        <v/>
      </c>
      <c r="G405" t="str">
        <f>IF(COUNTIF(入力!B405,"*日*"),"日","")</f>
        <v/>
      </c>
      <c r="H405" t="str">
        <f t="shared" si="91"/>
        <v/>
      </c>
      <c r="I405" t="str">
        <f t="shared" si="92"/>
        <v/>
      </c>
      <c r="J405" t="str">
        <f t="shared" si="93"/>
        <v/>
      </c>
      <c r="K405" t="str">
        <f t="shared" si="94"/>
        <v/>
      </c>
      <c r="L405" t="str">
        <f t="shared" si="95"/>
        <v/>
      </c>
      <c r="M405" t="str">
        <f t="shared" si="96"/>
        <v/>
      </c>
      <c r="N405" t="str">
        <f t="shared" si="97"/>
        <v/>
      </c>
      <c r="O405" t="str">
        <f t="shared" si="98"/>
        <v/>
      </c>
      <c r="P405" t="str">
        <f t="shared" si="99"/>
        <v/>
      </c>
      <c r="Q405" t="str">
        <f t="shared" si="100"/>
        <v/>
      </c>
      <c r="R405" t="str">
        <f t="shared" si="101"/>
        <v/>
      </c>
      <c r="S405" t="str">
        <f t="shared" si="102"/>
        <v/>
      </c>
      <c r="T405" t="str">
        <f t="shared" si="103"/>
        <v/>
      </c>
      <c r="U405" t="str">
        <f t="shared" si="104"/>
        <v/>
      </c>
      <c r="W405" t="str">
        <f t="shared" si="105"/>
        <v>不定</v>
      </c>
    </row>
    <row r="406" spans="1:23">
      <c r="A406" t="str">
        <f>IF(COUNTIF(入力!B406,"*月*"),"月","")</f>
        <v/>
      </c>
      <c r="B406" t="str">
        <f>IF(COUNTIF(入力!B406,"*火*"),"火","")</f>
        <v/>
      </c>
      <c r="C406" t="str">
        <f>IF(COUNTIF(入力!B406,"*水*"),"水","")</f>
        <v/>
      </c>
      <c r="D406" t="str">
        <f>IF(COUNTIF(入力!B406,"*木*"),"木","")</f>
        <v/>
      </c>
      <c r="E406" t="str">
        <f>IF(COUNTIF(入力!B406,"*金*"),"金","")</f>
        <v/>
      </c>
      <c r="F406" t="str">
        <f>IF(COUNTIF(入力!B406,"*土*"),"土","")</f>
        <v/>
      </c>
      <c r="G406" t="str">
        <f>IF(COUNTIF(入力!B406,"*日*"),"日","")</f>
        <v/>
      </c>
      <c r="H406" t="str">
        <f t="shared" si="91"/>
        <v/>
      </c>
      <c r="I406" t="str">
        <f t="shared" si="92"/>
        <v/>
      </c>
      <c r="J406" t="str">
        <f t="shared" si="93"/>
        <v/>
      </c>
      <c r="K406" t="str">
        <f t="shared" si="94"/>
        <v/>
      </c>
      <c r="L406" t="str">
        <f t="shared" si="95"/>
        <v/>
      </c>
      <c r="M406" t="str">
        <f t="shared" si="96"/>
        <v/>
      </c>
      <c r="N406" t="str">
        <f t="shared" si="97"/>
        <v/>
      </c>
      <c r="O406" t="str">
        <f t="shared" si="98"/>
        <v/>
      </c>
      <c r="P406" t="str">
        <f t="shared" si="99"/>
        <v/>
      </c>
      <c r="Q406" t="str">
        <f t="shared" si="100"/>
        <v/>
      </c>
      <c r="R406" t="str">
        <f t="shared" si="101"/>
        <v/>
      </c>
      <c r="S406" t="str">
        <f t="shared" si="102"/>
        <v/>
      </c>
      <c r="T406" t="str">
        <f t="shared" si="103"/>
        <v/>
      </c>
      <c r="U406" t="str">
        <f t="shared" si="104"/>
        <v/>
      </c>
      <c r="W406" t="str">
        <f t="shared" si="105"/>
        <v>不定</v>
      </c>
    </row>
    <row r="407" spans="1:23">
      <c r="A407" t="str">
        <f>IF(COUNTIF(入力!B407,"*月*"),"月","")</f>
        <v/>
      </c>
      <c r="B407" t="str">
        <f>IF(COUNTIF(入力!B407,"*火*"),"火","")</f>
        <v/>
      </c>
      <c r="C407" t="str">
        <f>IF(COUNTIF(入力!B407,"*水*"),"水","")</f>
        <v/>
      </c>
      <c r="D407" t="str">
        <f>IF(COUNTIF(入力!B407,"*木*"),"木","")</f>
        <v/>
      </c>
      <c r="E407" t="str">
        <f>IF(COUNTIF(入力!B407,"*金*"),"金","")</f>
        <v/>
      </c>
      <c r="F407" t="str">
        <f>IF(COUNTIF(入力!B407,"*土*"),"土","")</f>
        <v/>
      </c>
      <c r="G407" t="str">
        <f>IF(COUNTIF(入力!B407,"*日*"),"日","")</f>
        <v/>
      </c>
      <c r="H407" t="str">
        <f t="shared" si="91"/>
        <v/>
      </c>
      <c r="I407" t="str">
        <f t="shared" si="92"/>
        <v/>
      </c>
      <c r="J407" t="str">
        <f t="shared" si="93"/>
        <v/>
      </c>
      <c r="K407" t="str">
        <f t="shared" si="94"/>
        <v/>
      </c>
      <c r="L407" t="str">
        <f t="shared" si="95"/>
        <v/>
      </c>
      <c r="M407" t="str">
        <f t="shared" si="96"/>
        <v/>
      </c>
      <c r="N407" t="str">
        <f t="shared" si="97"/>
        <v/>
      </c>
      <c r="O407" t="str">
        <f t="shared" si="98"/>
        <v/>
      </c>
      <c r="P407" t="str">
        <f t="shared" si="99"/>
        <v/>
      </c>
      <c r="Q407" t="str">
        <f t="shared" si="100"/>
        <v/>
      </c>
      <c r="R407" t="str">
        <f t="shared" si="101"/>
        <v/>
      </c>
      <c r="S407" t="str">
        <f t="shared" si="102"/>
        <v/>
      </c>
      <c r="T407" t="str">
        <f t="shared" si="103"/>
        <v/>
      </c>
      <c r="U407" t="str">
        <f t="shared" si="104"/>
        <v/>
      </c>
      <c r="W407" t="str">
        <f t="shared" si="105"/>
        <v>不定</v>
      </c>
    </row>
    <row r="408" spans="1:23">
      <c r="A408" t="str">
        <f>IF(COUNTIF(入力!B408,"*月*"),"月","")</f>
        <v/>
      </c>
      <c r="B408" t="str">
        <f>IF(COUNTIF(入力!B408,"*火*"),"火","")</f>
        <v/>
      </c>
      <c r="C408" t="str">
        <f>IF(COUNTIF(入力!B408,"*水*"),"水","")</f>
        <v/>
      </c>
      <c r="D408" t="str">
        <f>IF(COUNTIF(入力!B408,"*木*"),"木","")</f>
        <v/>
      </c>
      <c r="E408" t="str">
        <f>IF(COUNTIF(入力!B408,"*金*"),"金","")</f>
        <v/>
      </c>
      <c r="F408" t="str">
        <f>IF(COUNTIF(入力!B408,"*土*"),"土","")</f>
        <v/>
      </c>
      <c r="G408" t="str">
        <f>IF(COUNTIF(入力!B408,"*日*"),"日","")</f>
        <v/>
      </c>
      <c r="H408" t="str">
        <f t="shared" si="91"/>
        <v/>
      </c>
      <c r="I408" t="str">
        <f t="shared" si="92"/>
        <v/>
      </c>
      <c r="J408" t="str">
        <f t="shared" si="93"/>
        <v/>
      </c>
      <c r="K408" t="str">
        <f t="shared" si="94"/>
        <v/>
      </c>
      <c r="L408" t="str">
        <f t="shared" si="95"/>
        <v/>
      </c>
      <c r="M408" t="str">
        <f t="shared" si="96"/>
        <v/>
      </c>
      <c r="N408" t="str">
        <f t="shared" si="97"/>
        <v/>
      </c>
      <c r="O408" t="str">
        <f t="shared" si="98"/>
        <v/>
      </c>
      <c r="P408" t="str">
        <f t="shared" si="99"/>
        <v/>
      </c>
      <c r="Q408" t="str">
        <f t="shared" si="100"/>
        <v/>
      </c>
      <c r="R408" t="str">
        <f t="shared" si="101"/>
        <v/>
      </c>
      <c r="S408" t="str">
        <f t="shared" si="102"/>
        <v/>
      </c>
      <c r="T408" t="str">
        <f t="shared" si="103"/>
        <v/>
      </c>
      <c r="U408" t="str">
        <f t="shared" si="104"/>
        <v/>
      </c>
      <c r="W408" t="str">
        <f t="shared" si="105"/>
        <v>不定</v>
      </c>
    </row>
    <row r="409" spans="1:23">
      <c r="A409" t="str">
        <f>IF(COUNTIF(入力!B409,"*月*"),"月","")</f>
        <v/>
      </c>
      <c r="B409" t="str">
        <f>IF(COUNTIF(入力!B409,"*火*"),"火","")</f>
        <v/>
      </c>
      <c r="C409" t="str">
        <f>IF(COUNTIF(入力!B409,"*水*"),"水","")</f>
        <v/>
      </c>
      <c r="D409" t="str">
        <f>IF(COUNTIF(入力!B409,"*木*"),"木","")</f>
        <v/>
      </c>
      <c r="E409" t="str">
        <f>IF(COUNTIF(入力!B409,"*金*"),"金","")</f>
        <v/>
      </c>
      <c r="F409" t="str">
        <f>IF(COUNTIF(入力!B409,"*土*"),"土","")</f>
        <v/>
      </c>
      <c r="G409" t="str">
        <f>IF(COUNTIF(入力!B409,"*日*"),"日","")</f>
        <v/>
      </c>
      <c r="H409" t="str">
        <f t="shared" si="91"/>
        <v/>
      </c>
      <c r="I409" t="str">
        <f t="shared" si="92"/>
        <v/>
      </c>
      <c r="J409" t="str">
        <f t="shared" si="93"/>
        <v/>
      </c>
      <c r="K409" t="str">
        <f t="shared" si="94"/>
        <v/>
      </c>
      <c r="L409" t="str">
        <f t="shared" si="95"/>
        <v/>
      </c>
      <c r="M409" t="str">
        <f t="shared" si="96"/>
        <v/>
      </c>
      <c r="N409" t="str">
        <f t="shared" si="97"/>
        <v/>
      </c>
      <c r="O409" t="str">
        <f t="shared" si="98"/>
        <v/>
      </c>
      <c r="P409" t="str">
        <f t="shared" si="99"/>
        <v/>
      </c>
      <c r="Q409" t="str">
        <f t="shared" si="100"/>
        <v/>
      </c>
      <c r="R409" t="str">
        <f t="shared" si="101"/>
        <v/>
      </c>
      <c r="S409" t="str">
        <f t="shared" si="102"/>
        <v/>
      </c>
      <c r="T409" t="str">
        <f t="shared" si="103"/>
        <v/>
      </c>
      <c r="U409" t="str">
        <f t="shared" si="104"/>
        <v/>
      </c>
      <c r="W409" t="str">
        <f t="shared" si="105"/>
        <v>不定</v>
      </c>
    </row>
    <row r="410" spans="1:23">
      <c r="A410" t="str">
        <f>IF(COUNTIF(入力!B410,"*月*"),"月","")</f>
        <v/>
      </c>
      <c r="B410" t="str">
        <f>IF(COUNTIF(入力!B410,"*火*"),"火","")</f>
        <v/>
      </c>
      <c r="C410" t="str">
        <f>IF(COUNTIF(入力!B410,"*水*"),"水","")</f>
        <v/>
      </c>
      <c r="D410" t="str">
        <f>IF(COUNTIF(入力!B410,"*木*"),"木","")</f>
        <v/>
      </c>
      <c r="E410" t="str">
        <f>IF(COUNTIF(入力!B410,"*金*"),"金","")</f>
        <v/>
      </c>
      <c r="F410" t="str">
        <f>IF(COUNTIF(入力!B410,"*土*"),"土","")</f>
        <v/>
      </c>
      <c r="G410" t="str">
        <f>IF(COUNTIF(入力!B410,"*日*"),"日","")</f>
        <v/>
      </c>
      <c r="H410" t="str">
        <f t="shared" si="91"/>
        <v/>
      </c>
      <c r="I410" t="str">
        <f t="shared" si="92"/>
        <v/>
      </c>
      <c r="J410" t="str">
        <f t="shared" si="93"/>
        <v/>
      </c>
      <c r="K410" t="str">
        <f t="shared" si="94"/>
        <v/>
      </c>
      <c r="L410" t="str">
        <f t="shared" si="95"/>
        <v/>
      </c>
      <c r="M410" t="str">
        <f t="shared" si="96"/>
        <v/>
      </c>
      <c r="N410" t="str">
        <f t="shared" si="97"/>
        <v/>
      </c>
      <c r="O410" t="str">
        <f t="shared" si="98"/>
        <v/>
      </c>
      <c r="P410" t="str">
        <f t="shared" si="99"/>
        <v/>
      </c>
      <c r="Q410" t="str">
        <f t="shared" si="100"/>
        <v/>
      </c>
      <c r="R410" t="str">
        <f t="shared" si="101"/>
        <v/>
      </c>
      <c r="S410" t="str">
        <f t="shared" si="102"/>
        <v/>
      </c>
      <c r="T410" t="str">
        <f t="shared" si="103"/>
        <v/>
      </c>
      <c r="U410" t="str">
        <f t="shared" si="104"/>
        <v/>
      </c>
      <c r="W410" t="str">
        <f t="shared" si="105"/>
        <v>不定</v>
      </c>
    </row>
    <row r="411" spans="1:23">
      <c r="A411" t="str">
        <f>IF(COUNTIF(入力!B411,"*月*"),"月","")</f>
        <v/>
      </c>
      <c r="B411" t="str">
        <f>IF(COUNTIF(入力!B411,"*火*"),"火","")</f>
        <v/>
      </c>
      <c r="C411" t="str">
        <f>IF(COUNTIF(入力!B411,"*水*"),"水","")</f>
        <v/>
      </c>
      <c r="D411" t="str">
        <f>IF(COUNTIF(入力!B411,"*木*"),"木","")</f>
        <v/>
      </c>
      <c r="E411" t="str">
        <f>IF(COUNTIF(入力!B411,"*金*"),"金","")</f>
        <v/>
      </c>
      <c r="F411" t="str">
        <f>IF(COUNTIF(入力!B411,"*土*"),"土","")</f>
        <v/>
      </c>
      <c r="G411" t="str">
        <f>IF(COUNTIF(入力!B411,"*日*"),"日","")</f>
        <v/>
      </c>
      <c r="H411" t="str">
        <f t="shared" si="91"/>
        <v/>
      </c>
      <c r="I411" t="str">
        <f t="shared" si="92"/>
        <v/>
      </c>
      <c r="J411" t="str">
        <f t="shared" si="93"/>
        <v/>
      </c>
      <c r="K411" t="str">
        <f t="shared" si="94"/>
        <v/>
      </c>
      <c r="L411" t="str">
        <f t="shared" si="95"/>
        <v/>
      </c>
      <c r="M411" t="str">
        <f t="shared" si="96"/>
        <v/>
      </c>
      <c r="N411" t="str">
        <f t="shared" si="97"/>
        <v/>
      </c>
      <c r="O411" t="str">
        <f t="shared" si="98"/>
        <v/>
      </c>
      <c r="P411" t="str">
        <f t="shared" si="99"/>
        <v/>
      </c>
      <c r="Q411" t="str">
        <f t="shared" si="100"/>
        <v/>
      </c>
      <c r="R411" t="str">
        <f t="shared" si="101"/>
        <v/>
      </c>
      <c r="S411" t="str">
        <f t="shared" si="102"/>
        <v/>
      </c>
      <c r="T411" t="str">
        <f t="shared" si="103"/>
        <v/>
      </c>
      <c r="U411" t="str">
        <f t="shared" si="104"/>
        <v/>
      </c>
      <c r="W411" t="str">
        <f t="shared" si="105"/>
        <v>不定</v>
      </c>
    </row>
    <row r="412" spans="1:23">
      <c r="A412" t="str">
        <f>IF(COUNTIF(入力!B412,"*月*"),"月","")</f>
        <v/>
      </c>
      <c r="B412" t="str">
        <f>IF(COUNTIF(入力!B412,"*火*"),"火","")</f>
        <v/>
      </c>
      <c r="C412" t="str">
        <f>IF(COUNTIF(入力!B412,"*水*"),"水","")</f>
        <v/>
      </c>
      <c r="D412" t="str">
        <f>IF(COUNTIF(入力!B412,"*木*"),"木","")</f>
        <v/>
      </c>
      <c r="E412" t="str">
        <f>IF(COUNTIF(入力!B412,"*金*"),"金","")</f>
        <v/>
      </c>
      <c r="F412" t="str">
        <f>IF(COUNTIF(入力!B412,"*土*"),"土","")</f>
        <v/>
      </c>
      <c r="G412" t="str">
        <f>IF(COUNTIF(入力!B412,"*日*"),"日","")</f>
        <v/>
      </c>
      <c r="H412" t="str">
        <f t="shared" si="91"/>
        <v/>
      </c>
      <c r="I412" t="str">
        <f t="shared" si="92"/>
        <v/>
      </c>
      <c r="J412" t="str">
        <f t="shared" si="93"/>
        <v/>
      </c>
      <c r="K412" t="str">
        <f t="shared" si="94"/>
        <v/>
      </c>
      <c r="L412" t="str">
        <f t="shared" si="95"/>
        <v/>
      </c>
      <c r="M412" t="str">
        <f t="shared" si="96"/>
        <v/>
      </c>
      <c r="N412" t="str">
        <f t="shared" si="97"/>
        <v/>
      </c>
      <c r="O412" t="str">
        <f t="shared" si="98"/>
        <v/>
      </c>
      <c r="P412" t="str">
        <f t="shared" si="99"/>
        <v/>
      </c>
      <c r="Q412" t="str">
        <f t="shared" si="100"/>
        <v/>
      </c>
      <c r="R412" t="str">
        <f t="shared" si="101"/>
        <v/>
      </c>
      <c r="S412" t="str">
        <f t="shared" si="102"/>
        <v/>
      </c>
      <c r="T412" t="str">
        <f t="shared" si="103"/>
        <v/>
      </c>
      <c r="U412" t="str">
        <f t="shared" si="104"/>
        <v/>
      </c>
      <c r="W412" t="str">
        <f t="shared" si="105"/>
        <v>不定</v>
      </c>
    </row>
    <row r="413" spans="1:23">
      <c r="A413" t="str">
        <f>IF(COUNTIF(入力!B413,"*月*"),"月","")</f>
        <v/>
      </c>
      <c r="B413" t="str">
        <f>IF(COUNTIF(入力!B413,"*火*"),"火","")</f>
        <v/>
      </c>
      <c r="C413" t="str">
        <f>IF(COUNTIF(入力!B413,"*水*"),"水","")</f>
        <v/>
      </c>
      <c r="D413" t="str">
        <f>IF(COUNTIF(入力!B413,"*木*"),"木","")</f>
        <v/>
      </c>
      <c r="E413" t="str">
        <f>IF(COUNTIF(入力!B413,"*金*"),"金","")</f>
        <v/>
      </c>
      <c r="F413" t="str">
        <f>IF(COUNTIF(入力!B413,"*土*"),"土","")</f>
        <v/>
      </c>
      <c r="G413" t="str">
        <f>IF(COUNTIF(入力!B413,"*日*"),"日","")</f>
        <v/>
      </c>
      <c r="H413" t="str">
        <f t="shared" si="91"/>
        <v/>
      </c>
      <c r="I413" t="str">
        <f t="shared" si="92"/>
        <v/>
      </c>
      <c r="J413" t="str">
        <f t="shared" si="93"/>
        <v/>
      </c>
      <c r="K413" t="str">
        <f t="shared" si="94"/>
        <v/>
      </c>
      <c r="L413" t="str">
        <f t="shared" si="95"/>
        <v/>
      </c>
      <c r="M413" t="str">
        <f t="shared" si="96"/>
        <v/>
      </c>
      <c r="N413" t="str">
        <f t="shared" si="97"/>
        <v/>
      </c>
      <c r="O413" t="str">
        <f t="shared" si="98"/>
        <v/>
      </c>
      <c r="P413" t="str">
        <f t="shared" si="99"/>
        <v/>
      </c>
      <c r="Q413" t="str">
        <f t="shared" si="100"/>
        <v/>
      </c>
      <c r="R413" t="str">
        <f t="shared" si="101"/>
        <v/>
      </c>
      <c r="S413" t="str">
        <f t="shared" si="102"/>
        <v/>
      </c>
      <c r="T413" t="str">
        <f t="shared" si="103"/>
        <v/>
      </c>
      <c r="U413" t="str">
        <f t="shared" si="104"/>
        <v/>
      </c>
      <c r="W413" t="str">
        <f t="shared" si="105"/>
        <v>不定</v>
      </c>
    </row>
    <row r="414" spans="1:23">
      <c r="A414" t="str">
        <f>IF(COUNTIF(入力!B414,"*月*"),"月","")</f>
        <v/>
      </c>
      <c r="B414" t="str">
        <f>IF(COUNTIF(入力!B414,"*火*"),"火","")</f>
        <v/>
      </c>
      <c r="C414" t="str">
        <f>IF(COUNTIF(入力!B414,"*水*"),"水","")</f>
        <v/>
      </c>
      <c r="D414" t="str">
        <f>IF(COUNTIF(入力!B414,"*木*"),"木","")</f>
        <v/>
      </c>
      <c r="E414" t="str">
        <f>IF(COUNTIF(入力!B414,"*金*"),"金","")</f>
        <v/>
      </c>
      <c r="F414" t="str">
        <f>IF(COUNTIF(入力!B414,"*土*"),"土","")</f>
        <v/>
      </c>
      <c r="G414" t="str">
        <f>IF(COUNTIF(入力!B414,"*日*"),"日","")</f>
        <v/>
      </c>
      <c r="H414" t="str">
        <f t="shared" si="91"/>
        <v/>
      </c>
      <c r="I414" t="str">
        <f t="shared" si="92"/>
        <v/>
      </c>
      <c r="J414" t="str">
        <f t="shared" si="93"/>
        <v/>
      </c>
      <c r="K414" t="str">
        <f t="shared" si="94"/>
        <v/>
      </c>
      <c r="L414" t="str">
        <f t="shared" si="95"/>
        <v/>
      </c>
      <c r="M414" t="str">
        <f t="shared" si="96"/>
        <v/>
      </c>
      <c r="N414" t="str">
        <f t="shared" si="97"/>
        <v/>
      </c>
      <c r="O414" t="str">
        <f t="shared" si="98"/>
        <v/>
      </c>
      <c r="P414" t="str">
        <f t="shared" si="99"/>
        <v/>
      </c>
      <c r="Q414" t="str">
        <f t="shared" si="100"/>
        <v/>
      </c>
      <c r="R414" t="str">
        <f t="shared" si="101"/>
        <v/>
      </c>
      <c r="S414" t="str">
        <f t="shared" si="102"/>
        <v/>
      </c>
      <c r="T414" t="str">
        <f t="shared" si="103"/>
        <v/>
      </c>
      <c r="U414" t="str">
        <f t="shared" si="104"/>
        <v/>
      </c>
      <c r="W414" t="str">
        <f t="shared" si="105"/>
        <v>不定</v>
      </c>
    </row>
    <row r="415" spans="1:23">
      <c r="A415" t="str">
        <f>IF(COUNTIF(入力!B415,"*月*"),"月","")</f>
        <v/>
      </c>
      <c r="B415" t="str">
        <f>IF(COUNTIF(入力!B415,"*火*"),"火","")</f>
        <v/>
      </c>
      <c r="C415" t="str">
        <f>IF(COUNTIF(入力!B415,"*水*"),"水","")</f>
        <v/>
      </c>
      <c r="D415" t="str">
        <f>IF(COUNTIF(入力!B415,"*木*"),"木","")</f>
        <v/>
      </c>
      <c r="E415" t="str">
        <f>IF(COUNTIF(入力!B415,"*金*"),"金","")</f>
        <v/>
      </c>
      <c r="F415" t="str">
        <f>IF(COUNTIF(入力!B415,"*土*"),"土","")</f>
        <v/>
      </c>
      <c r="G415" t="str">
        <f>IF(COUNTIF(入力!B415,"*日*"),"日","")</f>
        <v/>
      </c>
      <c r="H415" t="str">
        <f t="shared" si="91"/>
        <v/>
      </c>
      <c r="I415" t="str">
        <f t="shared" si="92"/>
        <v/>
      </c>
      <c r="J415" t="str">
        <f t="shared" si="93"/>
        <v/>
      </c>
      <c r="K415" t="str">
        <f t="shared" si="94"/>
        <v/>
      </c>
      <c r="L415" t="str">
        <f t="shared" si="95"/>
        <v/>
      </c>
      <c r="M415" t="str">
        <f t="shared" si="96"/>
        <v/>
      </c>
      <c r="N415" t="str">
        <f t="shared" si="97"/>
        <v/>
      </c>
      <c r="O415" t="str">
        <f t="shared" si="98"/>
        <v/>
      </c>
      <c r="P415" t="str">
        <f t="shared" si="99"/>
        <v/>
      </c>
      <c r="Q415" t="str">
        <f t="shared" si="100"/>
        <v/>
      </c>
      <c r="R415" t="str">
        <f t="shared" si="101"/>
        <v/>
      </c>
      <c r="S415" t="str">
        <f t="shared" si="102"/>
        <v/>
      </c>
      <c r="T415" t="str">
        <f t="shared" si="103"/>
        <v/>
      </c>
      <c r="U415" t="str">
        <f t="shared" si="104"/>
        <v/>
      </c>
      <c r="W415" t="str">
        <f t="shared" si="105"/>
        <v>不定</v>
      </c>
    </row>
    <row r="416" spans="1:23">
      <c r="A416" t="str">
        <f>IF(COUNTIF(入力!B416,"*月*"),"月","")</f>
        <v/>
      </c>
      <c r="B416" t="str">
        <f>IF(COUNTIF(入力!B416,"*火*"),"火","")</f>
        <v/>
      </c>
      <c r="C416" t="str">
        <f>IF(COUNTIF(入力!B416,"*水*"),"水","")</f>
        <v/>
      </c>
      <c r="D416" t="str">
        <f>IF(COUNTIF(入力!B416,"*木*"),"木","")</f>
        <v/>
      </c>
      <c r="E416" t="str">
        <f>IF(COUNTIF(入力!B416,"*金*"),"金","")</f>
        <v/>
      </c>
      <c r="F416" t="str">
        <f>IF(COUNTIF(入力!B416,"*土*"),"土","")</f>
        <v/>
      </c>
      <c r="G416" t="str">
        <f>IF(COUNTIF(入力!B416,"*日*"),"日","")</f>
        <v/>
      </c>
      <c r="H416" t="str">
        <f t="shared" si="91"/>
        <v/>
      </c>
      <c r="I416" t="str">
        <f t="shared" si="92"/>
        <v/>
      </c>
      <c r="J416" t="str">
        <f t="shared" si="93"/>
        <v/>
      </c>
      <c r="K416" t="str">
        <f t="shared" si="94"/>
        <v/>
      </c>
      <c r="L416" t="str">
        <f t="shared" si="95"/>
        <v/>
      </c>
      <c r="M416" t="str">
        <f t="shared" si="96"/>
        <v/>
      </c>
      <c r="N416" t="str">
        <f t="shared" si="97"/>
        <v/>
      </c>
      <c r="O416" t="str">
        <f t="shared" si="98"/>
        <v/>
      </c>
      <c r="P416" t="str">
        <f t="shared" si="99"/>
        <v/>
      </c>
      <c r="Q416" t="str">
        <f t="shared" si="100"/>
        <v/>
      </c>
      <c r="R416" t="str">
        <f t="shared" si="101"/>
        <v/>
      </c>
      <c r="S416" t="str">
        <f t="shared" si="102"/>
        <v/>
      </c>
      <c r="T416" t="str">
        <f t="shared" si="103"/>
        <v/>
      </c>
      <c r="U416" t="str">
        <f t="shared" si="104"/>
        <v/>
      </c>
      <c r="W416" t="str">
        <f t="shared" si="105"/>
        <v>不定</v>
      </c>
    </row>
    <row r="417" spans="1:23">
      <c r="A417" t="str">
        <f>IF(COUNTIF(入力!B417,"*月*"),"月","")</f>
        <v/>
      </c>
      <c r="B417" t="str">
        <f>IF(COUNTIF(入力!B417,"*火*"),"火","")</f>
        <v/>
      </c>
      <c r="C417" t="str">
        <f>IF(COUNTIF(入力!B417,"*水*"),"水","")</f>
        <v/>
      </c>
      <c r="D417" t="str">
        <f>IF(COUNTIF(入力!B417,"*木*"),"木","")</f>
        <v/>
      </c>
      <c r="E417" t="str">
        <f>IF(COUNTIF(入力!B417,"*金*"),"金","")</f>
        <v/>
      </c>
      <c r="F417" t="str">
        <f>IF(COUNTIF(入力!B417,"*土*"),"土","")</f>
        <v/>
      </c>
      <c r="G417" t="str">
        <f>IF(COUNTIF(入力!B417,"*日*"),"日","")</f>
        <v/>
      </c>
      <c r="H417" t="str">
        <f t="shared" si="91"/>
        <v/>
      </c>
      <c r="I417" t="str">
        <f t="shared" si="92"/>
        <v/>
      </c>
      <c r="J417" t="str">
        <f t="shared" si="93"/>
        <v/>
      </c>
      <c r="K417" t="str">
        <f t="shared" si="94"/>
        <v/>
      </c>
      <c r="L417" t="str">
        <f t="shared" si="95"/>
        <v/>
      </c>
      <c r="M417" t="str">
        <f t="shared" si="96"/>
        <v/>
      </c>
      <c r="N417" t="str">
        <f t="shared" si="97"/>
        <v/>
      </c>
      <c r="O417" t="str">
        <f t="shared" si="98"/>
        <v/>
      </c>
      <c r="P417" t="str">
        <f t="shared" si="99"/>
        <v/>
      </c>
      <c r="Q417" t="str">
        <f t="shared" si="100"/>
        <v/>
      </c>
      <c r="R417" t="str">
        <f t="shared" si="101"/>
        <v/>
      </c>
      <c r="S417" t="str">
        <f t="shared" si="102"/>
        <v/>
      </c>
      <c r="T417" t="str">
        <f t="shared" si="103"/>
        <v/>
      </c>
      <c r="U417" t="str">
        <f t="shared" si="104"/>
        <v/>
      </c>
      <c r="W417" t="str">
        <f t="shared" si="105"/>
        <v>不定</v>
      </c>
    </row>
    <row r="418" spans="1:23">
      <c r="A418" t="str">
        <f>IF(COUNTIF(入力!B418,"*月*"),"月","")</f>
        <v/>
      </c>
      <c r="B418" t="str">
        <f>IF(COUNTIF(入力!B418,"*火*"),"火","")</f>
        <v/>
      </c>
      <c r="C418" t="str">
        <f>IF(COUNTIF(入力!B418,"*水*"),"水","")</f>
        <v/>
      </c>
      <c r="D418" t="str">
        <f>IF(COUNTIF(入力!B418,"*木*"),"木","")</f>
        <v/>
      </c>
      <c r="E418" t="str">
        <f>IF(COUNTIF(入力!B418,"*金*"),"金","")</f>
        <v/>
      </c>
      <c r="F418" t="str">
        <f>IF(COUNTIF(入力!B418,"*土*"),"土","")</f>
        <v/>
      </c>
      <c r="G418" t="str">
        <f>IF(COUNTIF(入力!B418,"*日*"),"日","")</f>
        <v/>
      </c>
      <c r="H418" t="str">
        <f t="shared" si="91"/>
        <v/>
      </c>
      <c r="I418" t="str">
        <f t="shared" si="92"/>
        <v/>
      </c>
      <c r="J418" t="str">
        <f t="shared" si="93"/>
        <v/>
      </c>
      <c r="K418" t="str">
        <f t="shared" si="94"/>
        <v/>
      </c>
      <c r="L418" t="str">
        <f t="shared" si="95"/>
        <v/>
      </c>
      <c r="M418" t="str">
        <f t="shared" si="96"/>
        <v/>
      </c>
      <c r="N418" t="str">
        <f t="shared" si="97"/>
        <v/>
      </c>
      <c r="O418" t="str">
        <f t="shared" si="98"/>
        <v/>
      </c>
      <c r="P418" t="str">
        <f t="shared" si="99"/>
        <v/>
      </c>
      <c r="Q418" t="str">
        <f t="shared" si="100"/>
        <v/>
      </c>
      <c r="R418" t="str">
        <f t="shared" si="101"/>
        <v/>
      </c>
      <c r="S418" t="str">
        <f t="shared" si="102"/>
        <v/>
      </c>
      <c r="T418" t="str">
        <f t="shared" si="103"/>
        <v/>
      </c>
      <c r="U418" t="str">
        <f t="shared" si="104"/>
        <v/>
      </c>
      <c r="W418" t="str">
        <f t="shared" si="105"/>
        <v>不定</v>
      </c>
    </row>
    <row r="419" spans="1:23">
      <c r="A419" t="str">
        <f>IF(COUNTIF(入力!B419,"*月*"),"月","")</f>
        <v/>
      </c>
      <c r="B419" t="str">
        <f>IF(COUNTIF(入力!B419,"*火*"),"火","")</f>
        <v/>
      </c>
      <c r="C419" t="str">
        <f>IF(COUNTIF(入力!B419,"*水*"),"水","")</f>
        <v/>
      </c>
      <c r="D419" t="str">
        <f>IF(COUNTIF(入力!B419,"*木*"),"木","")</f>
        <v/>
      </c>
      <c r="E419" t="str">
        <f>IF(COUNTIF(入力!B419,"*金*"),"金","")</f>
        <v/>
      </c>
      <c r="F419" t="str">
        <f>IF(COUNTIF(入力!B419,"*土*"),"土","")</f>
        <v/>
      </c>
      <c r="G419" t="str">
        <f>IF(COUNTIF(入力!B419,"*日*"),"日","")</f>
        <v/>
      </c>
      <c r="H419" t="str">
        <f t="shared" si="91"/>
        <v/>
      </c>
      <c r="I419" t="str">
        <f t="shared" si="92"/>
        <v/>
      </c>
      <c r="J419" t="str">
        <f t="shared" si="93"/>
        <v/>
      </c>
      <c r="K419" t="str">
        <f t="shared" si="94"/>
        <v/>
      </c>
      <c r="L419" t="str">
        <f t="shared" si="95"/>
        <v/>
      </c>
      <c r="M419" t="str">
        <f t="shared" si="96"/>
        <v/>
      </c>
      <c r="N419" t="str">
        <f t="shared" si="97"/>
        <v/>
      </c>
      <c r="O419" t="str">
        <f t="shared" si="98"/>
        <v/>
      </c>
      <c r="P419" t="str">
        <f t="shared" si="99"/>
        <v/>
      </c>
      <c r="Q419" t="str">
        <f t="shared" si="100"/>
        <v/>
      </c>
      <c r="R419" t="str">
        <f t="shared" si="101"/>
        <v/>
      </c>
      <c r="S419" t="str">
        <f t="shared" si="102"/>
        <v/>
      </c>
      <c r="T419" t="str">
        <f t="shared" si="103"/>
        <v/>
      </c>
      <c r="U419" t="str">
        <f t="shared" si="104"/>
        <v/>
      </c>
      <c r="W419" t="str">
        <f t="shared" si="105"/>
        <v>不定</v>
      </c>
    </row>
    <row r="420" spans="1:23">
      <c r="A420" t="str">
        <f>IF(COUNTIF(入力!B420,"*月*"),"月","")</f>
        <v/>
      </c>
      <c r="B420" t="str">
        <f>IF(COUNTIF(入力!B420,"*火*"),"火","")</f>
        <v/>
      </c>
      <c r="C420" t="str">
        <f>IF(COUNTIF(入力!B420,"*水*"),"水","")</f>
        <v/>
      </c>
      <c r="D420" t="str">
        <f>IF(COUNTIF(入力!B420,"*木*"),"木","")</f>
        <v/>
      </c>
      <c r="E420" t="str">
        <f>IF(COUNTIF(入力!B420,"*金*"),"金","")</f>
        <v/>
      </c>
      <c r="F420" t="str">
        <f>IF(COUNTIF(入力!B420,"*土*"),"土","")</f>
        <v/>
      </c>
      <c r="G420" t="str">
        <f>IF(COUNTIF(入力!B420,"*日*"),"日","")</f>
        <v/>
      </c>
      <c r="H420" t="str">
        <f t="shared" si="91"/>
        <v/>
      </c>
      <c r="I420" t="str">
        <f t="shared" si="92"/>
        <v/>
      </c>
      <c r="J420" t="str">
        <f t="shared" si="93"/>
        <v/>
      </c>
      <c r="K420" t="str">
        <f t="shared" si="94"/>
        <v/>
      </c>
      <c r="L420" t="str">
        <f t="shared" si="95"/>
        <v/>
      </c>
      <c r="M420" t="str">
        <f t="shared" si="96"/>
        <v/>
      </c>
      <c r="N420" t="str">
        <f t="shared" si="97"/>
        <v/>
      </c>
      <c r="O420" t="str">
        <f t="shared" si="98"/>
        <v/>
      </c>
      <c r="P420" t="str">
        <f t="shared" si="99"/>
        <v/>
      </c>
      <c r="Q420" t="str">
        <f t="shared" si="100"/>
        <v/>
      </c>
      <c r="R420" t="str">
        <f t="shared" si="101"/>
        <v/>
      </c>
      <c r="S420" t="str">
        <f t="shared" si="102"/>
        <v/>
      </c>
      <c r="T420" t="str">
        <f t="shared" si="103"/>
        <v/>
      </c>
      <c r="U420" t="str">
        <f t="shared" si="104"/>
        <v/>
      </c>
      <c r="W420" t="str">
        <f t="shared" si="105"/>
        <v>不定</v>
      </c>
    </row>
    <row r="421" spans="1:23">
      <c r="A421" t="str">
        <f>IF(COUNTIF(入力!B421,"*月*"),"月","")</f>
        <v/>
      </c>
      <c r="B421" t="str">
        <f>IF(COUNTIF(入力!B421,"*火*"),"火","")</f>
        <v/>
      </c>
      <c r="C421" t="str">
        <f>IF(COUNTIF(入力!B421,"*水*"),"水","")</f>
        <v/>
      </c>
      <c r="D421" t="str">
        <f>IF(COUNTIF(入力!B421,"*木*"),"木","")</f>
        <v/>
      </c>
      <c r="E421" t="str">
        <f>IF(COUNTIF(入力!B421,"*金*"),"金","")</f>
        <v/>
      </c>
      <c r="F421" t="str">
        <f>IF(COUNTIF(入力!B421,"*土*"),"土","")</f>
        <v/>
      </c>
      <c r="G421" t="str">
        <f>IF(COUNTIF(入力!B421,"*日*"),"日","")</f>
        <v/>
      </c>
      <c r="H421" t="str">
        <f t="shared" si="91"/>
        <v/>
      </c>
      <c r="I421" t="str">
        <f t="shared" si="92"/>
        <v/>
      </c>
      <c r="J421" t="str">
        <f t="shared" si="93"/>
        <v/>
      </c>
      <c r="K421" t="str">
        <f t="shared" si="94"/>
        <v/>
      </c>
      <c r="L421" t="str">
        <f t="shared" si="95"/>
        <v/>
      </c>
      <c r="M421" t="str">
        <f t="shared" si="96"/>
        <v/>
      </c>
      <c r="N421" t="str">
        <f t="shared" si="97"/>
        <v/>
      </c>
      <c r="O421" t="str">
        <f t="shared" si="98"/>
        <v/>
      </c>
      <c r="P421" t="str">
        <f t="shared" si="99"/>
        <v/>
      </c>
      <c r="Q421" t="str">
        <f t="shared" si="100"/>
        <v/>
      </c>
      <c r="R421" t="str">
        <f t="shared" si="101"/>
        <v/>
      </c>
      <c r="S421" t="str">
        <f t="shared" si="102"/>
        <v/>
      </c>
      <c r="T421" t="str">
        <f t="shared" si="103"/>
        <v/>
      </c>
      <c r="U421" t="str">
        <f t="shared" si="104"/>
        <v/>
      </c>
      <c r="W421" t="str">
        <f t="shared" si="105"/>
        <v>不定</v>
      </c>
    </row>
    <row r="422" spans="1:23">
      <c r="A422" t="str">
        <f>IF(COUNTIF(入力!B422,"*月*"),"月","")</f>
        <v/>
      </c>
      <c r="B422" t="str">
        <f>IF(COUNTIF(入力!B422,"*火*"),"火","")</f>
        <v/>
      </c>
      <c r="C422" t="str">
        <f>IF(COUNTIF(入力!B422,"*水*"),"水","")</f>
        <v/>
      </c>
      <c r="D422" t="str">
        <f>IF(COUNTIF(入力!B422,"*木*"),"木","")</f>
        <v/>
      </c>
      <c r="E422" t="str">
        <f>IF(COUNTIF(入力!B422,"*金*"),"金","")</f>
        <v/>
      </c>
      <c r="F422" t="str">
        <f>IF(COUNTIF(入力!B422,"*土*"),"土","")</f>
        <v/>
      </c>
      <c r="G422" t="str">
        <f>IF(COUNTIF(入力!B422,"*日*"),"日","")</f>
        <v/>
      </c>
      <c r="H422" t="str">
        <f t="shared" si="91"/>
        <v/>
      </c>
      <c r="I422" t="str">
        <f t="shared" si="92"/>
        <v/>
      </c>
      <c r="J422" t="str">
        <f t="shared" si="93"/>
        <v/>
      </c>
      <c r="K422" t="str">
        <f t="shared" si="94"/>
        <v/>
      </c>
      <c r="L422" t="str">
        <f t="shared" si="95"/>
        <v/>
      </c>
      <c r="M422" t="str">
        <f t="shared" si="96"/>
        <v/>
      </c>
      <c r="N422" t="str">
        <f t="shared" si="97"/>
        <v/>
      </c>
      <c r="O422" t="str">
        <f t="shared" si="98"/>
        <v/>
      </c>
      <c r="P422" t="str">
        <f t="shared" si="99"/>
        <v/>
      </c>
      <c r="Q422" t="str">
        <f t="shared" si="100"/>
        <v/>
      </c>
      <c r="R422" t="str">
        <f t="shared" si="101"/>
        <v/>
      </c>
      <c r="S422" t="str">
        <f t="shared" si="102"/>
        <v/>
      </c>
      <c r="T422" t="str">
        <f t="shared" si="103"/>
        <v/>
      </c>
      <c r="U422" t="str">
        <f t="shared" si="104"/>
        <v/>
      </c>
      <c r="W422" t="str">
        <f t="shared" si="105"/>
        <v>不定</v>
      </c>
    </row>
    <row r="423" spans="1:23">
      <c r="A423" t="str">
        <f>IF(COUNTIF(入力!B423,"*月*"),"月","")</f>
        <v/>
      </c>
      <c r="B423" t="str">
        <f>IF(COUNTIF(入力!B423,"*火*"),"火","")</f>
        <v/>
      </c>
      <c r="C423" t="str">
        <f>IF(COUNTIF(入力!B423,"*水*"),"水","")</f>
        <v/>
      </c>
      <c r="D423" t="str">
        <f>IF(COUNTIF(入力!B423,"*木*"),"木","")</f>
        <v/>
      </c>
      <c r="E423" t="str">
        <f>IF(COUNTIF(入力!B423,"*金*"),"金","")</f>
        <v/>
      </c>
      <c r="F423" t="str">
        <f>IF(COUNTIF(入力!B423,"*土*"),"土","")</f>
        <v/>
      </c>
      <c r="G423" t="str">
        <f>IF(COUNTIF(入力!B423,"*日*"),"日","")</f>
        <v/>
      </c>
      <c r="H423" t="str">
        <f t="shared" si="91"/>
        <v/>
      </c>
      <c r="I423" t="str">
        <f t="shared" si="92"/>
        <v/>
      </c>
      <c r="J423" t="str">
        <f t="shared" si="93"/>
        <v/>
      </c>
      <c r="K423" t="str">
        <f t="shared" si="94"/>
        <v/>
      </c>
      <c r="L423" t="str">
        <f t="shared" si="95"/>
        <v/>
      </c>
      <c r="M423" t="str">
        <f t="shared" si="96"/>
        <v/>
      </c>
      <c r="N423" t="str">
        <f t="shared" si="97"/>
        <v/>
      </c>
      <c r="O423" t="str">
        <f t="shared" si="98"/>
        <v/>
      </c>
      <c r="P423" t="str">
        <f t="shared" si="99"/>
        <v/>
      </c>
      <c r="Q423" t="str">
        <f t="shared" si="100"/>
        <v/>
      </c>
      <c r="R423" t="str">
        <f t="shared" si="101"/>
        <v/>
      </c>
      <c r="S423" t="str">
        <f t="shared" si="102"/>
        <v/>
      </c>
      <c r="T423" t="str">
        <f t="shared" si="103"/>
        <v/>
      </c>
      <c r="U423" t="str">
        <f t="shared" si="104"/>
        <v/>
      </c>
      <c r="W423" t="str">
        <f t="shared" si="105"/>
        <v>不定</v>
      </c>
    </row>
    <row r="424" spans="1:23">
      <c r="A424" t="str">
        <f>IF(COUNTIF(入力!B424,"*月*"),"月","")</f>
        <v/>
      </c>
      <c r="B424" t="str">
        <f>IF(COUNTIF(入力!B424,"*火*"),"火","")</f>
        <v/>
      </c>
      <c r="C424" t="str">
        <f>IF(COUNTIF(入力!B424,"*水*"),"水","")</f>
        <v/>
      </c>
      <c r="D424" t="str">
        <f>IF(COUNTIF(入力!B424,"*木*"),"木","")</f>
        <v/>
      </c>
      <c r="E424" t="str">
        <f>IF(COUNTIF(入力!B424,"*金*"),"金","")</f>
        <v/>
      </c>
      <c r="F424" t="str">
        <f>IF(COUNTIF(入力!B424,"*土*"),"土","")</f>
        <v/>
      </c>
      <c r="G424" t="str">
        <f>IF(COUNTIF(入力!B424,"*日*"),"日","")</f>
        <v/>
      </c>
      <c r="H424" t="str">
        <f t="shared" si="91"/>
        <v/>
      </c>
      <c r="I424" t="str">
        <f t="shared" si="92"/>
        <v/>
      </c>
      <c r="J424" t="str">
        <f t="shared" si="93"/>
        <v/>
      </c>
      <c r="K424" t="str">
        <f t="shared" si="94"/>
        <v/>
      </c>
      <c r="L424" t="str">
        <f t="shared" si="95"/>
        <v/>
      </c>
      <c r="M424" t="str">
        <f t="shared" si="96"/>
        <v/>
      </c>
      <c r="N424" t="str">
        <f t="shared" si="97"/>
        <v/>
      </c>
      <c r="O424" t="str">
        <f t="shared" si="98"/>
        <v/>
      </c>
      <c r="P424" t="str">
        <f t="shared" si="99"/>
        <v/>
      </c>
      <c r="Q424" t="str">
        <f t="shared" si="100"/>
        <v/>
      </c>
      <c r="R424" t="str">
        <f t="shared" si="101"/>
        <v/>
      </c>
      <c r="S424" t="str">
        <f t="shared" si="102"/>
        <v/>
      </c>
      <c r="T424" t="str">
        <f t="shared" si="103"/>
        <v/>
      </c>
      <c r="U424" t="str">
        <f t="shared" si="104"/>
        <v/>
      </c>
      <c r="W424" t="str">
        <f t="shared" si="105"/>
        <v>不定</v>
      </c>
    </row>
    <row r="425" spans="1:23">
      <c r="A425" t="str">
        <f>IF(COUNTIF(入力!B425,"*月*"),"月","")</f>
        <v/>
      </c>
      <c r="B425" t="str">
        <f>IF(COUNTIF(入力!B425,"*火*"),"火","")</f>
        <v/>
      </c>
      <c r="C425" t="str">
        <f>IF(COUNTIF(入力!B425,"*水*"),"水","")</f>
        <v/>
      </c>
      <c r="D425" t="str">
        <f>IF(COUNTIF(入力!B425,"*木*"),"木","")</f>
        <v/>
      </c>
      <c r="E425" t="str">
        <f>IF(COUNTIF(入力!B425,"*金*"),"金","")</f>
        <v/>
      </c>
      <c r="F425" t="str">
        <f>IF(COUNTIF(入力!B425,"*土*"),"土","")</f>
        <v/>
      </c>
      <c r="G425" t="str">
        <f>IF(COUNTIF(入力!B425,"*日*"),"日","")</f>
        <v/>
      </c>
      <c r="H425" t="str">
        <f t="shared" si="91"/>
        <v/>
      </c>
      <c r="I425" t="str">
        <f t="shared" si="92"/>
        <v/>
      </c>
      <c r="J425" t="str">
        <f t="shared" si="93"/>
        <v/>
      </c>
      <c r="K425" t="str">
        <f t="shared" si="94"/>
        <v/>
      </c>
      <c r="L425" t="str">
        <f t="shared" si="95"/>
        <v/>
      </c>
      <c r="M425" t="str">
        <f t="shared" si="96"/>
        <v/>
      </c>
      <c r="N425" t="str">
        <f t="shared" si="97"/>
        <v/>
      </c>
      <c r="O425" t="str">
        <f t="shared" si="98"/>
        <v/>
      </c>
      <c r="P425" t="str">
        <f t="shared" si="99"/>
        <v/>
      </c>
      <c r="Q425" t="str">
        <f t="shared" si="100"/>
        <v/>
      </c>
      <c r="R425" t="str">
        <f t="shared" si="101"/>
        <v/>
      </c>
      <c r="S425" t="str">
        <f t="shared" si="102"/>
        <v/>
      </c>
      <c r="T425" t="str">
        <f t="shared" si="103"/>
        <v/>
      </c>
      <c r="U425" t="str">
        <f t="shared" si="104"/>
        <v/>
      </c>
      <c r="W425" t="str">
        <f t="shared" si="105"/>
        <v>不定</v>
      </c>
    </row>
    <row r="426" spans="1:23">
      <c r="A426" t="str">
        <f>IF(COUNTIF(入力!B426,"*月*"),"月","")</f>
        <v/>
      </c>
      <c r="B426" t="str">
        <f>IF(COUNTIF(入力!B426,"*火*"),"火","")</f>
        <v/>
      </c>
      <c r="C426" t="str">
        <f>IF(COUNTIF(入力!B426,"*水*"),"水","")</f>
        <v/>
      </c>
      <c r="D426" t="str">
        <f>IF(COUNTIF(入力!B426,"*木*"),"木","")</f>
        <v/>
      </c>
      <c r="E426" t="str">
        <f>IF(COUNTIF(入力!B426,"*金*"),"金","")</f>
        <v/>
      </c>
      <c r="F426" t="str">
        <f>IF(COUNTIF(入力!B426,"*土*"),"土","")</f>
        <v/>
      </c>
      <c r="G426" t="str">
        <f>IF(COUNTIF(入力!B426,"*日*"),"日","")</f>
        <v/>
      </c>
      <c r="H426" t="str">
        <f t="shared" si="91"/>
        <v/>
      </c>
      <c r="I426" t="str">
        <f t="shared" si="92"/>
        <v/>
      </c>
      <c r="J426" t="str">
        <f t="shared" si="93"/>
        <v/>
      </c>
      <c r="K426" t="str">
        <f t="shared" si="94"/>
        <v/>
      </c>
      <c r="L426" t="str">
        <f t="shared" si="95"/>
        <v/>
      </c>
      <c r="M426" t="str">
        <f t="shared" si="96"/>
        <v/>
      </c>
      <c r="N426" t="str">
        <f t="shared" si="97"/>
        <v/>
      </c>
      <c r="O426" t="str">
        <f t="shared" si="98"/>
        <v/>
      </c>
      <c r="P426" t="str">
        <f t="shared" si="99"/>
        <v/>
      </c>
      <c r="Q426" t="str">
        <f t="shared" si="100"/>
        <v/>
      </c>
      <c r="R426" t="str">
        <f t="shared" si="101"/>
        <v/>
      </c>
      <c r="S426" t="str">
        <f t="shared" si="102"/>
        <v/>
      </c>
      <c r="T426" t="str">
        <f t="shared" si="103"/>
        <v/>
      </c>
      <c r="U426" t="str">
        <f t="shared" si="104"/>
        <v/>
      </c>
      <c r="W426" t="str">
        <f t="shared" si="105"/>
        <v>不定</v>
      </c>
    </row>
    <row r="427" spans="1:23">
      <c r="A427" t="str">
        <f>IF(COUNTIF(入力!B427,"*月*"),"月","")</f>
        <v/>
      </c>
      <c r="B427" t="str">
        <f>IF(COUNTIF(入力!B427,"*火*"),"火","")</f>
        <v/>
      </c>
      <c r="C427" t="str">
        <f>IF(COUNTIF(入力!B427,"*水*"),"水","")</f>
        <v/>
      </c>
      <c r="D427" t="str">
        <f>IF(COUNTIF(入力!B427,"*木*"),"木","")</f>
        <v/>
      </c>
      <c r="E427" t="str">
        <f>IF(COUNTIF(入力!B427,"*金*"),"金","")</f>
        <v/>
      </c>
      <c r="F427" t="str">
        <f>IF(COUNTIF(入力!B427,"*土*"),"土","")</f>
        <v/>
      </c>
      <c r="G427" t="str">
        <f>IF(COUNTIF(入力!B427,"*日*"),"日","")</f>
        <v/>
      </c>
      <c r="H427" t="str">
        <f t="shared" si="91"/>
        <v/>
      </c>
      <c r="I427" t="str">
        <f t="shared" si="92"/>
        <v/>
      </c>
      <c r="J427" t="str">
        <f t="shared" si="93"/>
        <v/>
      </c>
      <c r="K427" t="str">
        <f t="shared" si="94"/>
        <v/>
      </c>
      <c r="L427" t="str">
        <f t="shared" si="95"/>
        <v/>
      </c>
      <c r="M427" t="str">
        <f t="shared" si="96"/>
        <v/>
      </c>
      <c r="N427" t="str">
        <f t="shared" si="97"/>
        <v/>
      </c>
      <c r="O427" t="str">
        <f t="shared" si="98"/>
        <v/>
      </c>
      <c r="P427" t="str">
        <f t="shared" si="99"/>
        <v/>
      </c>
      <c r="Q427" t="str">
        <f t="shared" si="100"/>
        <v/>
      </c>
      <c r="R427" t="str">
        <f t="shared" si="101"/>
        <v/>
      </c>
      <c r="S427" t="str">
        <f t="shared" si="102"/>
        <v/>
      </c>
      <c r="T427" t="str">
        <f t="shared" si="103"/>
        <v/>
      </c>
      <c r="U427" t="str">
        <f t="shared" si="104"/>
        <v/>
      </c>
      <c r="W427" t="str">
        <f t="shared" si="105"/>
        <v>不定</v>
      </c>
    </row>
    <row r="428" spans="1:23">
      <c r="A428" t="str">
        <f>IF(COUNTIF(入力!B428,"*月*"),"月","")</f>
        <v/>
      </c>
      <c r="B428" t="str">
        <f>IF(COUNTIF(入力!B428,"*火*"),"火","")</f>
        <v/>
      </c>
      <c r="C428" t="str">
        <f>IF(COUNTIF(入力!B428,"*水*"),"水","")</f>
        <v/>
      </c>
      <c r="D428" t="str">
        <f>IF(COUNTIF(入力!B428,"*木*"),"木","")</f>
        <v/>
      </c>
      <c r="E428" t="str">
        <f>IF(COUNTIF(入力!B428,"*金*"),"金","")</f>
        <v/>
      </c>
      <c r="F428" t="str">
        <f>IF(COUNTIF(入力!B428,"*土*"),"土","")</f>
        <v/>
      </c>
      <c r="G428" t="str">
        <f>IF(COUNTIF(入力!B428,"*日*"),"日","")</f>
        <v/>
      </c>
      <c r="H428" t="str">
        <f t="shared" si="91"/>
        <v/>
      </c>
      <c r="I428" t="str">
        <f t="shared" si="92"/>
        <v/>
      </c>
      <c r="J428" t="str">
        <f t="shared" si="93"/>
        <v/>
      </c>
      <c r="K428" t="str">
        <f t="shared" si="94"/>
        <v/>
      </c>
      <c r="L428" t="str">
        <f t="shared" si="95"/>
        <v/>
      </c>
      <c r="M428" t="str">
        <f t="shared" si="96"/>
        <v/>
      </c>
      <c r="N428" t="str">
        <f t="shared" si="97"/>
        <v/>
      </c>
      <c r="O428" t="str">
        <f t="shared" si="98"/>
        <v/>
      </c>
      <c r="P428" t="str">
        <f t="shared" si="99"/>
        <v/>
      </c>
      <c r="Q428" t="str">
        <f t="shared" si="100"/>
        <v/>
      </c>
      <c r="R428" t="str">
        <f t="shared" si="101"/>
        <v/>
      </c>
      <c r="S428" t="str">
        <f t="shared" si="102"/>
        <v/>
      </c>
      <c r="T428" t="str">
        <f t="shared" si="103"/>
        <v/>
      </c>
      <c r="U428" t="str">
        <f t="shared" si="104"/>
        <v/>
      </c>
      <c r="W428" t="str">
        <f t="shared" si="105"/>
        <v>不定</v>
      </c>
    </row>
    <row r="429" spans="1:23">
      <c r="A429" t="str">
        <f>IF(COUNTIF(入力!B429,"*月*"),"月","")</f>
        <v/>
      </c>
      <c r="B429" t="str">
        <f>IF(COUNTIF(入力!B429,"*火*"),"火","")</f>
        <v/>
      </c>
      <c r="C429" t="str">
        <f>IF(COUNTIF(入力!B429,"*水*"),"水","")</f>
        <v/>
      </c>
      <c r="D429" t="str">
        <f>IF(COUNTIF(入力!B429,"*木*"),"木","")</f>
        <v/>
      </c>
      <c r="E429" t="str">
        <f>IF(COUNTIF(入力!B429,"*金*"),"金","")</f>
        <v/>
      </c>
      <c r="F429" t="str">
        <f>IF(COUNTIF(入力!B429,"*土*"),"土","")</f>
        <v/>
      </c>
      <c r="G429" t="str">
        <f>IF(COUNTIF(入力!B429,"*日*"),"日","")</f>
        <v/>
      </c>
      <c r="H429" t="str">
        <f t="shared" si="91"/>
        <v/>
      </c>
      <c r="I429" t="str">
        <f t="shared" si="92"/>
        <v/>
      </c>
      <c r="J429" t="str">
        <f t="shared" si="93"/>
        <v/>
      </c>
      <c r="K429" t="str">
        <f t="shared" si="94"/>
        <v/>
      </c>
      <c r="L429" t="str">
        <f t="shared" si="95"/>
        <v/>
      </c>
      <c r="M429" t="str">
        <f t="shared" si="96"/>
        <v/>
      </c>
      <c r="N429" t="str">
        <f t="shared" si="97"/>
        <v/>
      </c>
      <c r="O429" t="str">
        <f t="shared" si="98"/>
        <v/>
      </c>
      <c r="P429" t="str">
        <f t="shared" si="99"/>
        <v/>
      </c>
      <c r="Q429" t="str">
        <f t="shared" si="100"/>
        <v/>
      </c>
      <c r="R429" t="str">
        <f t="shared" si="101"/>
        <v/>
      </c>
      <c r="S429" t="str">
        <f t="shared" si="102"/>
        <v/>
      </c>
      <c r="T429" t="str">
        <f t="shared" si="103"/>
        <v/>
      </c>
      <c r="U429" t="str">
        <f t="shared" si="104"/>
        <v/>
      </c>
      <c r="W429" t="str">
        <f t="shared" si="105"/>
        <v>不定</v>
      </c>
    </row>
    <row r="430" spans="1:23">
      <c r="A430" t="str">
        <f>IF(COUNTIF(入力!B430,"*月*"),"月","")</f>
        <v/>
      </c>
      <c r="B430" t="str">
        <f>IF(COUNTIF(入力!B430,"*火*"),"火","")</f>
        <v/>
      </c>
      <c r="C430" t="str">
        <f>IF(COUNTIF(入力!B430,"*水*"),"水","")</f>
        <v/>
      </c>
      <c r="D430" t="str">
        <f>IF(COUNTIF(入力!B430,"*木*"),"木","")</f>
        <v/>
      </c>
      <c r="E430" t="str">
        <f>IF(COUNTIF(入力!B430,"*金*"),"金","")</f>
        <v/>
      </c>
      <c r="F430" t="str">
        <f>IF(COUNTIF(入力!B430,"*土*"),"土","")</f>
        <v/>
      </c>
      <c r="G430" t="str">
        <f>IF(COUNTIF(入力!B430,"*日*"),"日","")</f>
        <v/>
      </c>
      <c r="H430" t="str">
        <f t="shared" si="91"/>
        <v/>
      </c>
      <c r="I430" t="str">
        <f t="shared" si="92"/>
        <v/>
      </c>
      <c r="J430" t="str">
        <f t="shared" si="93"/>
        <v/>
      </c>
      <c r="K430" t="str">
        <f t="shared" si="94"/>
        <v/>
      </c>
      <c r="L430" t="str">
        <f t="shared" si="95"/>
        <v/>
      </c>
      <c r="M430" t="str">
        <f t="shared" si="96"/>
        <v/>
      </c>
      <c r="N430" t="str">
        <f t="shared" si="97"/>
        <v/>
      </c>
      <c r="O430" t="str">
        <f t="shared" si="98"/>
        <v/>
      </c>
      <c r="P430" t="str">
        <f t="shared" si="99"/>
        <v/>
      </c>
      <c r="Q430" t="str">
        <f t="shared" si="100"/>
        <v/>
      </c>
      <c r="R430" t="str">
        <f t="shared" si="101"/>
        <v/>
      </c>
      <c r="S430" t="str">
        <f t="shared" si="102"/>
        <v/>
      </c>
      <c r="T430" t="str">
        <f t="shared" si="103"/>
        <v/>
      </c>
      <c r="U430" t="str">
        <f t="shared" si="104"/>
        <v/>
      </c>
      <c r="W430" t="str">
        <f t="shared" si="105"/>
        <v>不定</v>
      </c>
    </row>
    <row r="431" spans="1:23">
      <c r="A431" t="str">
        <f>IF(COUNTIF(入力!B431,"*月*"),"月","")</f>
        <v/>
      </c>
      <c r="B431" t="str">
        <f>IF(COUNTIF(入力!B431,"*火*"),"火","")</f>
        <v/>
      </c>
      <c r="C431" t="str">
        <f>IF(COUNTIF(入力!B431,"*水*"),"水","")</f>
        <v/>
      </c>
      <c r="D431" t="str">
        <f>IF(COUNTIF(入力!B431,"*木*"),"木","")</f>
        <v/>
      </c>
      <c r="E431" t="str">
        <f>IF(COUNTIF(入力!B431,"*金*"),"金","")</f>
        <v/>
      </c>
      <c r="F431" t="str">
        <f>IF(COUNTIF(入力!B431,"*土*"),"土","")</f>
        <v/>
      </c>
      <c r="G431" t="str">
        <f>IF(COUNTIF(入力!B431,"*日*"),"日","")</f>
        <v/>
      </c>
      <c r="H431" t="str">
        <f t="shared" si="91"/>
        <v/>
      </c>
      <c r="I431" t="str">
        <f t="shared" si="92"/>
        <v/>
      </c>
      <c r="J431" t="str">
        <f t="shared" si="93"/>
        <v/>
      </c>
      <c r="K431" t="str">
        <f t="shared" si="94"/>
        <v/>
      </c>
      <c r="L431" t="str">
        <f t="shared" si="95"/>
        <v/>
      </c>
      <c r="M431" t="str">
        <f t="shared" si="96"/>
        <v/>
      </c>
      <c r="N431" t="str">
        <f t="shared" si="97"/>
        <v/>
      </c>
      <c r="O431" t="str">
        <f t="shared" si="98"/>
        <v/>
      </c>
      <c r="P431" t="str">
        <f t="shared" si="99"/>
        <v/>
      </c>
      <c r="Q431" t="str">
        <f t="shared" si="100"/>
        <v/>
      </c>
      <c r="R431" t="str">
        <f t="shared" si="101"/>
        <v/>
      </c>
      <c r="S431" t="str">
        <f t="shared" si="102"/>
        <v/>
      </c>
      <c r="T431" t="str">
        <f t="shared" si="103"/>
        <v/>
      </c>
      <c r="U431" t="str">
        <f t="shared" si="104"/>
        <v/>
      </c>
      <c r="W431" t="str">
        <f t="shared" si="105"/>
        <v>不定</v>
      </c>
    </row>
    <row r="432" spans="1:23">
      <c r="A432" t="str">
        <f>IF(COUNTIF(入力!B432,"*月*"),"月","")</f>
        <v/>
      </c>
      <c r="B432" t="str">
        <f>IF(COUNTIF(入力!B432,"*火*"),"火","")</f>
        <v/>
      </c>
      <c r="C432" t="str">
        <f>IF(COUNTIF(入力!B432,"*水*"),"水","")</f>
        <v/>
      </c>
      <c r="D432" t="str">
        <f>IF(COUNTIF(入力!B432,"*木*"),"木","")</f>
        <v/>
      </c>
      <c r="E432" t="str">
        <f>IF(COUNTIF(入力!B432,"*金*"),"金","")</f>
        <v/>
      </c>
      <c r="F432" t="str">
        <f>IF(COUNTIF(入力!B432,"*土*"),"土","")</f>
        <v/>
      </c>
      <c r="G432" t="str">
        <f>IF(COUNTIF(入力!B432,"*日*"),"日","")</f>
        <v/>
      </c>
      <c r="H432" t="str">
        <f t="shared" si="91"/>
        <v/>
      </c>
      <c r="I432" t="str">
        <f t="shared" si="92"/>
        <v/>
      </c>
      <c r="J432" t="str">
        <f t="shared" si="93"/>
        <v/>
      </c>
      <c r="K432" t="str">
        <f t="shared" si="94"/>
        <v/>
      </c>
      <c r="L432" t="str">
        <f t="shared" si="95"/>
        <v/>
      </c>
      <c r="M432" t="str">
        <f t="shared" si="96"/>
        <v/>
      </c>
      <c r="N432" t="str">
        <f t="shared" si="97"/>
        <v/>
      </c>
      <c r="O432" t="str">
        <f t="shared" si="98"/>
        <v/>
      </c>
      <c r="P432" t="str">
        <f t="shared" si="99"/>
        <v/>
      </c>
      <c r="Q432" t="str">
        <f t="shared" si="100"/>
        <v/>
      </c>
      <c r="R432" t="str">
        <f t="shared" si="101"/>
        <v/>
      </c>
      <c r="S432" t="str">
        <f t="shared" si="102"/>
        <v/>
      </c>
      <c r="T432" t="str">
        <f t="shared" si="103"/>
        <v/>
      </c>
      <c r="U432" t="str">
        <f t="shared" si="104"/>
        <v/>
      </c>
      <c r="W432" t="str">
        <f t="shared" si="105"/>
        <v>不定</v>
      </c>
    </row>
    <row r="433" spans="1:23">
      <c r="A433" t="str">
        <f>IF(COUNTIF(入力!B433,"*月*"),"月","")</f>
        <v/>
      </c>
      <c r="B433" t="str">
        <f>IF(COUNTIF(入力!B433,"*火*"),"火","")</f>
        <v/>
      </c>
      <c r="C433" t="str">
        <f>IF(COUNTIF(入力!B433,"*水*"),"水","")</f>
        <v/>
      </c>
      <c r="D433" t="str">
        <f>IF(COUNTIF(入力!B433,"*木*"),"木","")</f>
        <v/>
      </c>
      <c r="E433" t="str">
        <f>IF(COUNTIF(入力!B433,"*金*"),"金","")</f>
        <v/>
      </c>
      <c r="F433" t="str">
        <f>IF(COUNTIF(入力!B433,"*土*"),"土","")</f>
        <v/>
      </c>
      <c r="G433" t="str">
        <f>IF(COUNTIF(入力!B433,"*日*"),"日","")</f>
        <v/>
      </c>
      <c r="H433" t="str">
        <f t="shared" si="91"/>
        <v/>
      </c>
      <c r="I433" t="str">
        <f t="shared" si="92"/>
        <v/>
      </c>
      <c r="J433" t="str">
        <f t="shared" si="93"/>
        <v/>
      </c>
      <c r="K433" t="str">
        <f t="shared" si="94"/>
        <v/>
      </c>
      <c r="L433" t="str">
        <f t="shared" si="95"/>
        <v/>
      </c>
      <c r="M433" t="str">
        <f t="shared" si="96"/>
        <v/>
      </c>
      <c r="N433" t="str">
        <f t="shared" si="97"/>
        <v/>
      </c>
      <c r="O433" t="str">
        <f t="shared" si="98"/>
        <v/>
      </c>
      <c r="P433" t="str">
        <f t="shared" si="99"/>
        <v/>
      </c>
      <c r="Q433" t="str">
        <f t="shared" si="100"/>
        <v/>
      </c>
      <c r="R433" t="str">
        <f t="shared" si="101"/>
        <v/>
      </c>
      <c r="S433" t="str">
        <f t="shared" si="102"/>
        <v/>
      </c>
      <c r="T433" t="str">
        <f t="shared" si="103"/>
        <v/>
      </c>
      <c r="U433" t="str">
        <f t="shared" si="104"/>
        <v/>
      </c>
      <c r="W433" t="str">
        <f t="shared" si="105"/>
        <v>不定</v>
      </c>
    </row>
    <row r="434" spans="1:23">
      <c r="A434" t="str">
        <f>IF(COUNTIF(入力!B434,"*月*"),"月","")</f>
        <v/>
      </c>
      <c r="B434" t="str">
        <f>IF(COUNTIF(入力!B434,"*火*"),"火","")</f>
        <v/>
      </c>
      <c r="C434" t="str">
        <f>IF(COUNTIF(入力!B434,"*水*"),"水","")</f>
        <v/>
      </c>
      <c r="D434" t="str">
        <f>IF(COUNTIF(入力!B434,"*木*"),"木","")</f>
        <v/>
      </c>
      <c r="E434" t="str">
        <f>IF(COUNTIF(入力!B434,"*金*"),"金","")</f>
        <v/>
      </c>
      <c r="F434" t="str">
        <f>IF(COUNTIF(入力!B434,"*土*"),"土","")</f>
        <v/>
      </c>
      <c r="G434" t="str">
        <f>IF(COUNTIF(入力!B434,"*日*"),"日","")</f>
        <v/>
      </c>
      <c r="H434" t="str">
        <f t="shared" si="91"/>
        <v/>
      </c>
      <c r="I434" t="str">
        <f t="shared" si="92"/>
        <v/>
      </c>
      <c r="J434" t="str">
        <f t="shared" si="93"/>
        <v/>
      </c>
      <c r="K434" t="str">
        <f t="shared" si="94"/>
        <v/>
      </c>
      <c r="L434" t="str">
        <f t="shared" si="95"/>
        <v/>
      </c>
      <c r="M434" t="str">
        <f t="shared" si="96"/>
        <v/>
      </c>
      <c r="N434" t="str">
        <f t="shared" si="97"/>
        <v/>
      </c>
      <c r="O434" t="str">
        <f t="shared" si="98"/>
        <v/>
      </c>
      <c r="P434" t="str">
        <f t="shared" si="99"/>
        <v/>
      </c>
      <c r="Q434" t="str">
        <f t="shared" si="100"/>
        <v/>
      </c>
      <c r="R434" t="str">
        <f t="shared" si="101"/>
        <v/>
      </c>
      <c r="S434" t="str">
        <f t="shared" si="102"/>
        <v/>
      </c>
      <c r="T434" t="str">
        <f t="shared" si="103"/>
        <v/>
      </c>
      <c r="U434" t="str">
        <f t="shared" si="104"/>
        <v/>
      </c>
      <c r="W434" t="str">
        <f t="shared" si="105"/>
        <v>不定</v>
      </c>
    </row>
    <row r="435" spans="1:23">
      <c r="A435" t="str">
        <f>IF(COUNTIF(入力!B435,"*月*"),"月","")</f>
        <v/>
      </c>
      <c r="B435" t="str">
        <f>IF(COUNTIF(入力!B435,"*火*"),"火","")</f>
        <v/>
      </c>
      <c r="C435" t="str">
        <f>IF(COUNTIF(入力!B435,"*水*"),"水","")</f>
        <v/>
      </c>
      <c r="D435" t="str">
        <f>IF(COUNTIF(入力!B435,"*木*"),"木","")</f>
        <v/>
      </c>
      <c r="E435" t="str">
        <f>IF(COUNTIF(入力!B435,"*金*"),"金","")</f>
        <v/>
      </c>
      <c r="F435" t="str">
        <f>IF(COUNTIF(入力!B435,"*土*"),"土","")</f>
        <v/>
      </c>
      <c r="G435" t="str">
        <f>IF(COUNTIF(入力!B435,"*日*"),"日","")</f>
        <v/>
      </c>
      <c r="H435" t="str">
        <f t="shared" si="91"/>
        <v/>
      </c>
      <c r="I435" t="str">
        <f t="shared" si="92"/>
        <v/>
      </c>
      <c r="J435" t="str">
        <f t="shared" si="93"/>
        <v/>
      </c>
      <c r="K435" t="str">
        <f t="shared" si="94"/>
        <v/>
      </c>
      <c r="L435" t="str">
        <f t="shared" si="95"/>
        <v/>
      </c>
      <c r="M435" t="str">
        <f t="shared" si="96"/>
        <v/>
      </c>
      <c r="N435" t="str">
        <f t="shared" si="97"/>
        <v/>
      </c>
      <c r="O435" t="str">
        <f t="shared" si="98"/>
        <v/>
      </c>
      <c r="P435" t="str">
        <f t="shared" si="99"/>
        <v/>
      </c>
      <c r="Q435" t="str">
        <f t="shared" si="100"/>
        <v/>
      </c>
      <c r="R435" t="str">
        <f t="shared" si="101"/>
        <v/>
      </c>
      <c r="S435" t="str">
        <f t="shared" si="102"/>
        <v/>
      </c>
      <c r="T435" t="str">
        <f t="shared" si="103"/>
        <v/>
      </c>
      <c r="U435" t="str">
        <f t="shared" si="104"/>
        <v/>
      </c>
      <c r="W435" t="str">
        <f t="shared" si="105"/>
        <v>不定</v>
      </c>
    </row>
    <row r="436" spans="1:23">
      <c r="A436" t="str">
        <f>IF(COUNTIF(入力!B436,"*月*"),"月","")</f>
        <v/>
      </c>
      <c r="B436" t="str">
        <f>IF(COUNTIF(入力!B436,"*火*"),"火","")</f>
        <v/>
      </c>
      <c r="C436" t="str">
        <f>IF(COUNTIF(入力!B436,"*水*"),"水","")</f>
        <v/>
      </c>
      <c r="D436" t="str">
        <f>IF(COUNTIF(入力!B436,"*木*"),"木","")</f>
        <v/>
      </c>
      <c r="E436" t="str">
        <f>IF(COUNTIF(入力!B436,"*金*"),"金","")</f>
        <v/>
      </c>
      <c r="F436" t="str">
        <f>IF(COUNTIF(入力!B436,"*土*"),"土","")</f>
        <v/>
      </c>
      <c r="G436" t="str">
        <f>IF(COUNTIF(入力!B436,"*日*"),"日","")</f>
        <v/>
      </c>
      <c r="H436" t="str">
        <f t="shared" si="91"/>
        <v/>
      </c>
      <c r="I436" t="str">
        <f t="shared" si="92"/>
        <v/>
      </c>
      <c r="J436" t="str">
        <f t="shared" si="93"/>
        <v/>
      </c>
      <c r="K436" t="str">
        <f t="shared" si="94"/>
        <v/>
      </c>
      <c r="L436" t="str">
        <f t="shared" si="95"/>
        <v/>
      </c>
      <c r="M436" t="str">
        <f t="shared" si="96"/>
        <v/>
      </c>
      <c r="N436" t="str">
        <f t="shared" si="97"/>
        <v/>
      </c>
      <c r="O436" t="str">
        <f t="shared" si="98"/>
        <v/>
      </c>
      <c r="P436" t="str">
        <f t="shared" si="99"/>
        <v/>
      </c>
      <c r="Q436" t="str">
        <f t="shared" si="100"/>
        <v/>
      </c>
      <c r="R436" t="str">
        <f t="shared" si="101"/>
        <v/>
      </c>
      <c r="S436" t="str">
        <f t="shared" si="102"/>
        <v/>
      </c>
      <c r="T436" t="str">
        <f t="shared" si="103"/>
        <v/>
      </c>
      <c r="U436" t="str">
        <f t="shared" si="104"/>
        <v/>
      </c>
      <c r="W436" t="str">
        <f t="shared" si="105"/>
        <v>不定</v>
      </c>
    </row>
    <row r="437" spans="1:23">
      <c r="A437" t="str">
        <f>IF(COUNTIF(入力!B437,"*月*"),"月","")</f>
        <v/>
      </c>
      <c r="B437" t="str">
        <f>IF(COUNTIF(入力!B437,"*火*"),"火","")</f>
        <v/>
      </c>
      <c r="C437" t="str">
        <f>IF(COUNTIF(入力!B437,"*水*"),"水","")</f>
        <v/>
      </c>
      <c r="D437" t="str">
        <f>IF(COUNTIF(入力!B437,"*木*"),"木","")</f>
        <v/>
      </c>
      <c r="E437" t="str">
        <f>IF(COUNTIF(入力!B437,"*金*"),"金","")</f>
        <v/>
      </c>
      <c r="F437" t="str">
        <f>IF(COUNTIF(入力!B437,"*土*"),"土","")</f>
        <v/>
      </c>
      <c r="G437" t="str">
        <f>IF(COUNTIF(入力!B437,"*日*"),"日","")</f>
        <v/>
      </c>
      <c r="H437" t="str">
        <f t="shared" si="91"/>
        <v/>
      </c>
      <c r="I437" t="str">
        <f t="shared" si="92"/>
        <v/>
      </c>
      <c r="J437" t="str">
        <f t="shared" si="93"/>
        <v/>
      </c>
      <c r="K437" t="str">
        <f t="shared" si="94"/>
        <v/>
      </c>
      <c r="L437" t="str">
        <f t="shared" si="95"/>
        <v/>
      </c>
      <c r="M437" t="str">
        <f t="shared" si="96"/>
        <v/>
      </c>
      <c r="N437" t="str">
        <f t="shared" si="97"/>
        <v/>
      </c>
      <c r="O437" t="str">
        <f t="shared" si="98"/>
        <v/>
      </c>
      <c r="P437" t="str">
        <f t="shared" si="99"/>
        <v/>
      </c>
      <c r="Q437" t="str">
        <f t="shared" si="100"/>
        <v/>
      </c>
      <c r="R437" t="str">
        <f t="shared" si="101"/>
        <v/>
      </c>
      <c r="S437" t="str">
        <f t="shared" si="102"/>
        <v/>
      </c>
      <c r="T437" t="str">
        <f t="shared" si="103"/>
        <v/>
      </c>
      <c r="U437" t="str">
        <f t="shared" si="104"/>
        <v/>
      </c>
      <c r="W437" t="str">
        <f t="shared" si="105"/>
        <v>不定</v>
      </c>
    </row>
    <row r="438" spans="1:23">
      <c r="A438" t="str">
        <f>IF(COUNTIF(入力!B438,"*月*"),"月","")</f>
        <v/>
      </c>
      <c r="B438" t="str">
        <f>IF(COUNTIF(入力!B438,"*火*"),"火","")</f>
        <v/>
      </c>
      <c r="C438" t="str">
        <f>IF(COUNTIF(入力!B438,"*水*"),"水","")</f>
        <v/>
      </c>
      <c r="D438" t="str">
        <f>IF(COUNTIF(入力!B438,"*木*"),"木","")</f>
        <v/>
      </c>
      <c r="E438" t="str">
        <f>IF(COUNTIF(入力!B438,"*金*"),"金","")</f>
        <v/>
      </c>
      <c r="F438" t="str">
        <f>IF(COUNTIF(入力!B438,"*土*"),"土","")</f>
        <v/>
      </c>
      <c r="G438" t="str">
        <f>IF(COUNTIF(入力!B438,"*日*"),"日","")</f>
        <v/>
      </c>
      <c r="H438" t="str">
        <f t="shared" si="91"/>
        <v/>
      </c>
      <c r="I438" t="str">
        <f t="shared" si="92"/>
        <v/>
      </c>
      <c r="J438" t="str">
        <f t="shared" si="93"/>
        <v/>
      </c>
      <c r="K438" t="str">
        <f t="shared" si="94"/>
        <v/>
      </c>
      <c r="L438" t="str">
        <f t="shared" si="95"/>
        <v/>
      </c>
      <c r="M438" t="str">
        <f t="shared" si="96"/>
        <v/>
      </c>
      <c r="N438" t="str">
        <f t="shared" si="97"/>
        <v/>
      </c>
      <c r="O438" t="str">
        <f t="shared" si="98"/>
        <v/>
      </c>
      <c r="P438" t="str">
        <f t="shared" si="99"/>
        <v/>
      </c>
      <c r="Q438" t="str">
        <f t="shared" si="100"/>
        <v/>
      </c>
      <c r="R438" t="str">
        <f t="shared" si="101"/>
        <v/>
      </c>
      <c r="S438" t="str">
        <f t="shared" si="102"/>
        <v/>
      </c>
      <c r="T438" t="str">
        <f t="shared" si="103"/>
        <v/>
      </c>
      <c r="U438" t="str">
        <f t="shared" si="104"/>
        <v/>
      </c>
      <c r="W438" t="str">
        <f t="shared" si="105"/>
        <v>不定</v>
      </c>
    </row>
    <row r="439" spans="1:23">
      <c r="A439" t="str">
        <f>IF(COUNTIF(入力!B439,"*月*"),"月","")</f>
        <v/>
      </c>
      <c r="B439" t="str">
        <f>IF(COUNTIF(入力!B439,"*火*"),"火","")</f>
        <v/>
      </c>
      <c r="C439" t="str">
        <f>IF(COUNTIF(入力!B439,"*水*"),"水","")</f>
        <v/>
      </c>
      <c r="D439" t="str">
        <f>IF(COUNTIF(入力!B439,"*木*"),"木","")</f>
        <v/>
      </c>
      <c r="E439" t="str">
        <f>IF(COUNTIF(入力!B439,"*金*"),"金","")</f>
        <v/>
      </c>
      <c r="F439" t="str">
        <f>IF(COUNTIF(入力!B439,"*土*"),"土","")</f>
        <v/>
      </c>
      <c r="G439" t="str">
        <f>IF(COUNTIF(入力!B439,"*日*"),"日","")</f>
        <v/>
      </c>
      <c r="H439" t="str">
        <f t="shared" si="91"/>
        <v/>
      </c>
      <c r="I439" t="str">
        <f t="shared" si="92"/>
        <v/>
      </c>
      <c r="J439" t="str">
        <f t="shared" si="93"/>
        <v/>
      </c>
      <c r="K439" t="str">
        <f t="shared" si="94"/>
        <v/>
      </c>
      <c r="L439" t="str">
        <f t="shared" si="95"/>
        <v/>
      </c>
      <c r="M439" t="str">
        <f t="shared" si="96"/>
        <v/>
      </c>
      <c r="N439" t="str">
        <f t="shared" si="97"/>
        <v/>
      </c>
      <c r="O439" t="str">
        <f t="shared" si="98"/>
        <v/>
      </c>
      <c r="P439" t="str">
        <f t="shared" si="99"/>
        <v/>
      </c>
      <c r="Q439" t="str">
        <f t="shared" si="100"/>
        <v/>
      </c>
      <c r="R439" t="str">
        <f t="shared" si="101"/>
        <v/>
      </c>
      <c r="S439" t="str">
        <f t="shared" si="102"/>
        <v/>
      </c>
      <c r="T439" t="str">
        <f t="shared" si="103"/>
        <v/>
      </c>
      <c r="U439" t="str">
        <f t="shared" si="104"/>
        <v/>
      </c>
      <c r="W439" t="str">
        <f t="shared" si="105"/>
        <v>不定</v>
      </c>
    </row>
    <row r="440" spans="1:23">
      <c r="A440" t="str">
        <f>IF(COUNTIF(入力!B440,"*月*"),"月","")</f>
        <v/>
      </c>
      <c r="B440" t="str">
        <f>IF(COUNTIF(入力!B440,"*火*"),"火","")</f>
        <v/>
      </c>
      <c r="C440" t="str">
        <f>IF(COUNTIF(入力!B440,"*水*"),"水","")</f>
        <v/>
      </c>
      <c r="D440" t="str">
        <f>IF(COUNTIF(入力!B440,"*木*"),"木","")</f>
        <v/>
      </c>
      <c r="E440" t="str">
        <f>IF(COUNTIF(入力!B440,"*金*"),"金","")</f>
        <v/>
      </c>
      <c r="F440" t="str">
        <f>IF(COUNTIF(入力!B440,"*土*"),"土","")</f>
        <v/>
      </c>
      <c r="G440" t="str">
        <f>IF(COUNTIF(入力!B440,"*日*"),"日","")</f>
        <v/>
      </c>
      <c r="H440" t="str">
        <f t="shared" si="91"/>
        <v/>
      </c>
      <c r="I440" t="str">
        <f t="shared" si="92"/>
        <v/>
      </c>
      <c r="J440" t="str">
        <f t="shared" si="93"/>
        <v/>
      </c>
      <c r="K440" t="str">
        <f t="shared" si="94"/>
        <v/>
      </c>
      <c r="L440" t="str">
        <f t="shared" si="95"/>
        <v/>
      </c>
      <c r="M440" t="str">
        <f t="shared" si="96"/>
        <v/>
      </c>
      <c r="N440" t="str">
        <f t="shared" si="97"/>
        <v/>
      </c>
      <c r="O440" t="str">
        <f t="shared" si="98"/>
        <v/>
      </c>
      <c r="P440" t="str">
        <f t="shared" si="99"/>
        <v/>
      </c>
      <c r="Q440" t="str">
        <f t="shared" si="100"/>
        <v/>
      </c>
      <c r="R440" t="str">
        <f t="shared" si="101"/>
        <v/>
      </c>
      <c r="S440" t="str">
        <f t="shared" si="102"/>
        <v/>
      </c>
      <c r="T440" t="str">
        <f t="shared" si="103"/>
        <v/>
      </c>
      <c r="U440" t="str">
        <f t="shared" si="104"/>
        <v/>
      </c>
      <c r="W440" t="str">
        <f t="shared" si="105"/>
        <v>不定</v>
      </c>
    </row>
    <row r="441" spans="1:23">
      <c r="A441" t="str">
        <f>IF(COUNTIF(入力!B441,"*月*"),"月","")</f>
        <v/>
      </c>
      <c r="B441" t="str">
        <f>IF(COUNTIF(入力!B441,"*火*"),"火","")</f>
        <v/>
      </c>
      <c r="C441" t="str">
        <f>IF(COUNTIF(入力!B441,"*水*"),"水","")</f>
        <v/>
      </c>
      <c r="D441" t="str">
        <f>IF(COUNTIF(入力!B441,"*木*"),"木","")</f>
        <v/>
      </c>
      <c r="E441" t="str">
        <f>IF(COUNTIF(入力!B441,"*金*"),"金","")</f>
        <v/>
      </c>
      <c r="F441" t="str">
        <f>IF(COUNTIF(入力!B441,"*土*"),"土","")</f>
        <v/>
      </c>
      <c r="G441" t="str">
        <f>IF(COUNTIF(入力!B441,"*日*"),"日","")</f>
        <v/>
      </c>
      <c r="H441" t="str">
        <f t="shared" si="91"/>
        <v/>
      </c>
      <c r="I441" t="str">
        <f t="shared" si="92"/>
        <v/>
      </c>
      <c r="J441" t="str">
        <f t="shared" si="93"/>
        <v/>
      </c>
      <c r="K441" t="str">
        <f t="shared" si="94"/>
        <v/>
      </c>
      <c r="L441" t="str">
        <f t="shared" si="95"/>
        <v/>
      </c>
      <c r="M441" t="str">
        <f t="shared" si="96"/>
        <v/>
      </c>
      <c r="N441" t="str">
        <f t="shared" si="97"/>
        <v/>
      </c>
      <c r="O441" t="str">
        <f t="shared" si="98"/>
        <v/>
      </c>
      <c r="P441" t="str">
        <f t="shared" si="99"/>
        <v/>
      </c>
      <c r="Q441" t="str">
        <f t="shared" si="100"/>
        <v/>
      </c>
      <c r="R441" t="str">
        <f t="shared" si="101"/>
        <v/>
      </c>
      <c r="S441" t="str">
        <f t="shared" si="102"/>
        <v/>
      </c>
      <c r="T441" t="str">
        <f t="shared" si="103"/>
        <v/>
      </c>
      <c r="U441" t="str">
        <f t="shared" si="104"/>
        <v/>
      </c>
      <c r="W441" t="str">
        <f t="shared" si="105"/>
        <v>不定</v>
      </c>
    </row>
    <row r="442" spans="1:23">
      <c r="A442" t="str">
        <f>IF(COUNTIF(入力!B442,"*月*"),"月","")</f>
        <v/>
      </c>
      <c r="B442" t="str">
        <f>IF(COUNTIF(入力!B442,"*火*"),"火","")</f>
        <v/>
      </c>
      <c r="C442" t="str">
        <f>IF(COUNTIF(入力!B442,"*水*"),"水","")</f>
        <v/>
      </c>
      <c r="D442" t="str">
        <f>IF(COUNTIF(入力!B442,"*木*"),"木","")</f>
        <v/>
      </c>
      <c r="E442" t="str">
        <f>IF(COUNTIF(入力!B442,"*金*"),"金","")</f>
        <v/>
      </c>
      <c r="F442" t="str">
        <f>IF(COUNTIF(入力!B442,"*土*"),"土","")</f>
        <v/>
      </c>
      <c r="G442" t="str">
        <f>IF(COUNTIF(入力!B442,"*日*"),"日","")</f>
        <v/>
      </c>
      <c r="H442" t="str">
        <f t="shared" si="91"/>
        <v/>
      </c>
      <c r="I442" t="str">
        <f t="shared" si="92"/>
        <v/>
      </c>
      <c r="J442" t="str">
        <f t="shared" si="93"/>
        <v/>
      </c>
      <c r="K442" t="str">
        <f t="shared" si="94"/>
        <v/>
      </c>
      <c r="L442" t="str">
        <f t="shared" si="95"/>
        <v/>
      </c>
      <c r="M442" t="str">
        <f t="shared" si="96"/>
        <v/>
      </c>
      <c r="N442" t="str">
        <f t="shared" si="97"/>
        <v/>
      </c>
      <c r="O442" t="str">
        <f t="shared" si="98"/>
        <v/>
      </c>
      <c r="P442" t="str">
        <f t="shared" si="99"/>
        <v/>
      </c>
      <c r="Q442" t="str">
        <f t="shared" si="100"/>
        <v/>
      </c>
      <c r="R442" t="str">
        <f t="shared" si="101"/>
        <v/>
      </c>
      <c r="S442" t="str">
        <f t="shared" si="102"/>
        <v/>
      </c>
      <c r="T442" t="str">
        <f t="shared" si="103"/>
        <v/>
      </c>
      <c r="U442" t="str">
        <f t="shared" si="104"/>
        <v/>
      </c>
      <c r="W442" t="str">
        <f t="shared" si="105"/>
        <v>不定</v>
      </c>
    </row>
    <row r="443" spans="1:23">
      <c r="A443" t="str">
        <f>IF(COUNTIF(入力!B443,"*月*"),"月","")</f>
        <v/>
      </c>
      <c r="B443" t="str">
        <f>IF(COUNTIF(入力!B443,"*火*"),"火","")</f>
        <v/>
      </c>
      <c r="C443" t="str">
        <f>IF(COUNTIF(入力!B443,"*水*"),"水","")</f>
        <v/>
      </c>
      <c r="D443" t="str">
        <f>IF(COUNTIF(入力!B443,"*木*"),"木","")</f>
        <v/>
      </c>
      <c r="E443" t="str">
        <f>IF(COUNTIF(入力!B443,"*金*"),"金","")</f>
        <v/>
      </c>
      <c r="F443" t="str">
        <f>IF(COUNTIF(入力!B443,"*土*"),"土","")</f>
        <v/>
      </c>
      <c r="G443" t="str">
        <f>IF(COUNTIF(入力!B443,"*日*"),"日","")</f>
        <v/>
      </c>
      <c r="H443" t="str">
        <f t="shared" si="91"/>
        <v/>
      </c>
      <c r="I443" t="str">
        <f t="shared" si="92"/>
        <v/>
      </c>
      <c r="J443" t="str">
        <f t="shared" si="93"/>
        <v/>
      </c>
      <c r="K443" t="str">
        <f t="shared" si="94"/>
        <v/>
      </c>
      <c r="L443" t="str">
        <f t="shared" si="95"/>
        <v/>
      </c>
      <c r="M443" t="str">
        <f t="shared" si="96"/>
        <v/>
      </c>
      <c r="N443" t="str">
        <f t="shared" si="97"/>
        <v/>
      </c>
      <c r="O443" t="str">
        <f t="shared" si="98"/>
        <v/>
      </c>
      <c r="P443" t="str">
        <f t="shared" si="99"/>
        <v/>
      </c>
      <c r="Q443" t="str">
        <f t="shared" si="100"/>
        <v/>
      </c>
      <c r="R443" t="str">
        <f t="shared" si="101"/>
        <v/>
      </c>
      <c r="S443" t="str">
        <f t="shared" si="102"/>
        <v/>
      </c>
      <c r="T443" t="str">
        <f t="shared" si="103"/>
        <v/>
      </c>
      <c r="U443" t="str">
        <f t="shared" si="104"/>
        <v/>
      </c>
      <c r="W443" t="str">
        <f t="shared" si="105"/>
        <v>不定</v>
      </c>
    </row>
    <row r="444" spans="1:23">
      <c r="A444" t="str">
        <f>IF(COUNTIF(入力!B444,"*月*"),"月","")</f>
        <v/>
      </c>
      <c r="B444" t="str">
        <f>IF(COUNTIF(入力!B444,"*火*"),"火","")</f>
        <v/>
      </c>
      <c r="C444" t="str">
        <f>IF(COUNTIF(入力!B444,"*水*"),"水","")</f>
        <v/>
      </c>
      <c r="D444" t="str">
        <f>IF(COUNTIF(入力!B444,"*木*"),"木","")</f>
        <v/>
      </c>
      <c r="E444" t="str">
        <f>IF(COUNTIF(入力!B444,"*金*"),"金","")</f>
        <v/>
      </c>
      <c r="F444" t="str">
        <f>IF(COUNTIF(入力!B444,"*土*"),"土","")</f>
        <v/>
      </c>
      <c r="G444" t="str">
        <f>IF(COUNTIF(入力!B444,"*日*"),"日","")</f>
        <v/>
      </c>
      <c r="H444" t="str">
        <f t="shared" si="91"/>
        <v/>
      </c>
      <c r="I444" t="str">
        <f t="shared" si="92"/>
        <v/>
      </c>
      <c r="J444" t="str">
        <f t="shared" si="93"/>
        <v/>
      </c>
      <c r="K444" t="str">
        <f t="shared" si="94"/>
        <v/>
      </c>
      <c r="L444" t="str">
        <f t="shared" si="95"/>
        <v/>
      </c>
      <c r="M444" t="str">
        <f t="shared" si="96"/>
        <v/>
      </c>
      <c r="N444" t="str">
        <f t="shared" si="97"/>
        <v/>
      </c>
      <c r="O444" t="str">
        <f t="shared" si="98"/>
        <v/>
      </c>
      <c r="P444" t="str">
        <f t="shared" si="99"/>
        <v/>
      </c>
      <c r="Q444" t="str">
        <f t="shared" si="100"/>
        <v/>
      </c>
      <c r="R444" t="str">
        <f t="shared" si="101"/>
        <v/>
      </c>
      <c r="S444" t="str">
        <f t="shared" si="102"/>
        <v/>
      </c>
      <c r="T444" t="str">
        <f t="shared" si="103"/>
        <v/>
      </c>
      <c r="U444" t="str">
        <f t="shared" si="104"/>
        <v/>
      </c>
      <c r="W444" t="str">
        <f t="shared" si="105"/>
        <v>不定</v>
      </c>
    </row>
    <row r="445" spans="1:23">
      <c r="A445" t="str">
        <f>IF(COUNTIF(入力!B445,"*月*"),"月","")</f>
        <v/>
      </c>
      <c r="B445" t="str">
        <f>IF(COUNTIF(入力!B445,"*火*"),"火","")</f>
        <v/>
      </c>
      <c r="C445" t="str">
        <f>IF(COUNTIF(入力!B445,"*水*"),"水","")</f>
        <v/>
      </c>
      <c r="D445" t="str">
        <f>IF(COUNTIF(入力!B445,"*木*"),"木","")</f>
        <v/>
      </c>
      <c r="E445" t="str">
        <f>IF(COUNTIF(入力!B445,"*金*"),"金","")</f>
        <v/>
      </c>
      <c r="F445" t="str">
        <f>IF(COUNTIF(入力!B445,"*土*"),"土","")</f>
        <v/>
      </c>
      <c r="G445" t="str">
        <f>IF(COUNTIF(入力!B445,"*日*"),"日","")</f>
        <v/>
      </c>
      <c r="H445" t="str">
        <f t="shared" si="91"/>
        <v/>
      </c>
      <c r="I445" t="str">
        <f t="shared" si="92"/>
        <v/>
      </c>
      <c r="J445" t="str">
        <f t="shared" si="93"/>
        <v/>
      </c>
      <c r="K445" t="str">
        <f t="shared" si="94"/>
        <v/>
      </c>
      <c r="L445" t="str">
        <f t="shared" si="95"/>
        <v/>
      </c>
      <c r="M445" t="str">
        <f t="shared" si="96"/>
        <v/>
      </c>
      <c r="N445" t="str">
        <f t="shared" si="97"/>
        <v/>
      </c>
      <c r="O445" t="str">
        <f t="shared" si="98"/>
        <v/>
      </c>
      <c r="P445" t="str">
        <f t="shared" si="99"/>
        <v/>
      </c>
      <c r="Q445" t="str">
        <f t="shared" si="100"/>
        <v/>
      </c>
      <c r="R445" t="str">
        <f t="shared" si="101"/>
        <v/>
      </c>
      <c r="S445" t="str">
        <f t="shared" si="102"/>
        <v/>
      </c>
      <c r="T445" t="str">
        <f t="shared" si="103"/>
        <v/>
      </c>
      <c r="U445" t="str">
        <f t="shared" si="104"/>
        <v/>
      </c>
      <c r="W445" t="str">
        <f t="shared" si="105"/>
        <v>不定</v>
      </c>
    </row>
    <row r="446" spans="1:23">
      <c r="A446" t="str">
        <f>IF(COUNTIF(入力!B446,"*月*"),"月","")</f>
        <v/>
      </c>
      <c r="B446" t="str">
        <f>IF(COUNTIF(入力!B446,"*火*"),"火","")</f>
        <v/>
      </c>
      <c r="C446" t="str">
        <f>IF(COUNTIF(入力!B446,"*水*"),"水","")</f>
        <v/>
      </c>
      <c r="D446" t="str">
        <f>IF(COUNTIF(入力!B446,"*木*"),"木","")</f>
        <v/>
      </c>
      <c r="E446" t="str">
        <f>IF(COUNTIF(入力!B446,"*金*"),"金","")</f>
        <v/>
      </c>
      <c r="F446" t="str">
        <f>IF(COUNTIF(入力!B446,"*土*"),"土","")</f>
        <v/>
      </c>
      <c r="G446" t="str">
        <f>IF(COUNTIF(入力!B446,"*日*"),"日","")</f>
        <v/>
      </c>
      <c r="H446" t="str">
        <f t="shared" si="91"/>
        <v/>
      </c>
      <c r="I446" t="str">
        <f t="shared" si="92"/>
        <v/>
      </c>
      <c r="J446" t="str">
        <f t="shared" si="93"/>
        <v/>
      </c>
      <c r="K446" t="str">
        <f t="shared" si="94"/>
        <v/>
      </c>
      <c r="L446" t="str">
        <f t="shared" si="95"/>
        <v/>
      </c>
      <c r="M446" t="str">
        <f t="shared" si="96"/>
        <v/>
      </c>
      <c r="N446" t="str">
        <f t="shared" si="97"/>
        <v/>
      </c>
      <c r="O446" t="str">
        <f t="shared" si="98"/>
        <v/>
      </c>
      <c r="P446" t="str">
        <f t="shared" si="99"/>
        <v/>
      </c>
      <c r="Q446" t="str">
        <f t="shared" si="100"/>
        <v/>
      </c>
      <c r="R446" t="str">
        <f t="shared" si="101"/>
        <v/>
      </c>
      <c r="S446" t="str">
        <f t="shared" si="102"/>
        <v/>
      </c>
      <c r="T446" t="str">
        <f t="shared" si="103"/>
        <v/>
      </c>
      <c r="U446" t="str">
        <f t="shared" si="104"/>
        <v/>
      </c>
      <c r="W446" t="str">
        <f t="shared" si="105"/>
        <v>不定</v>
      </c>
    </row>
    <row r="447" spans="1:23">
      <c r="A447" t="str">
        <f>IF(COUNTIF(入力!B447,"*月*"),"月","")</f>
        <v/>
      </c>
      <c r="B447" t="str">
        <f>IF(COUNTIF(入力!B447,"*火*"),"火","")</f>
        <v/>
      </c>
      <c r="C447" t="str">
        <f>IF(COUNTIF(入力!B447,"*水*"),"水","")</f>
        <v/>
      </c>
      <c r="D447" t="str">
        <f>IF(COUNTIF(入力!B447,"*木*"),"木","")</f>
        <v/>
      </c>
      <c r="E447" t="str">
        <f>IF(COUNTIF(入力!B447,"*金*"),"金","")</f>
        <v/>
      </c>
      <c r="F447" t="str">
        <f>IF(COUNTIF(入力!B447,"*土*"),"土","")</f>
        <v/>
      </c>
      <c r="G447" t="str">
        <f>IF(COUNTIF(入力!B447,"*日*"),"日","")</f>
        <v/>
      </c>
      <c r="H447" t="str">
        <f t="shared" si="91"/>
        <v/>
      </c>
      <c r="I447" t="str">
        <f t="shared" si="92"/>
        <v/>
      </c>
      <c r="J447" t="str">
        <f t="shared" si="93"/>
        <v/>
      </c>
      <c r="K447" t="str">
        <f t="shared" si="94"/>
        <v/>
      </c>
      <c r="L447" t="str">
        <f t="shared" si="95"/>
        <v/>
      </c>
      <c r="M447" t="str">
        <f t="shared" si="96"/>
        <v/>
      </c>
      <c r="N447" t="str">
        <f t="shared" si="97"/>
        <v/>
      </c>
      <c r="O447" t="str">
        <f t="shared" si="98"/>
        <v/>
      </c>
      <c r="P447" t="str">
        <f t="shared" si="99"/>
        <v/>
      </c>
      <c r="Q447" t="str">
        <f t="shared" si="100"/>
        <v/>
      </c>
      <c r="R447" t="str">
        <f t="shared" si="101"/>
        <v/>
      </c>
      <c r="S447" t="str">
        <f t="shared" si="102"/>
        <v/>
      </c>
      <c r="T447" t="str">
        <f t="shared" si="103"/>
        <v/>
      </c>
      <c r="U447" t="str">
        <f t="shared" si="104"/>
        <v/>
      </c>
      <c r="W447" t="str">
        <f t="shared" si="105"/>
        <v>不定</v>
      </c>
    </row>
    <row r="448" spans="1:23">
      <c r="A448" t="str">
        <f>IF(COUNTIF(入力!B448,"*月*"),"月","")</f>
        <v/>
      </c>
      <c r="B448" t="str">
        <f>IF(COUNTIF(入力!B448,"*火*"),"火","")</f>
        <v/>
      </c>
      <c r="C448" t="str">
        <f>IF(COUNTIF(入力!B448,"*水*"),"水","")</f>
        <v/>
      </c>
      <c r="D448" t="str">
        <f>IF(COUNTIF(入力!B448,"*木*"),"木","")</f>
        <v/>
      </c>
      <c r="E448" t="str">
        <f>IF(COUNTIF(入力!B448,"*金*"),"金","")</f>
        <v/>
      </c>
      <c r="F448" t="str">
        <f>IF(COUNTIF(入力!B448,"*土*"),"土","")</f>
        <v/>
      </c>
      <c r="G448" t="str">
        <f>IF(COUNTIF(入力!B448,"*日*"),"日","")</f>
        <v/>
      </c>
      <c r="H448" t="str">
        <f t="shared" si="91"/>
        <v/>
      </c>
      <c r="I448" t="str">
        <f t="shared" si="92"/>
        <v/>
      </c>
      <c r="J448" t="str">
        <f t="shared" si="93"/>
        <v/>
      </c>
      <c r="K448" t="str">
        <f t="shared" si="94"/>
        <v/>
      </c>
      <c r="L448" t="str">
        <f t="shared" si="95"/>
        <v/>
      </c>
      <c r="M448" t="str">
        <f t="shared" si="96"/>
        <v/>
      </c>
      <c r="N448" t="str">
        <f t="shared" si="97"/>
        <v/>
      </c>
      <c r="O448" t="str">
        <f t="shared" si="98"/>
        <v/>
      </c>
      <c r="P448" t="str">
        <f t="shared" si="99"/>
        <v/>
      </c>
      <c r="Q448" t="str">
        <f t="shared" si="100"/>
        <v/>
      </c>
      <c r="R448" t="str">
        <f t="shared" si="101"/>
        <v/>
      </c>
      <c r="S448" t="str">
        <f t="shared" si="102"/>
        <v/>
      </c>
      <c r="T448" t="str">
        <f t="shared" si="103"/>
        <v/>
      </c>
      <c r="U448" t="str">
        <f t="shared" si="104"/>
        <v/>
      </c>
      <c r="W448" t="str">
        <f t="shared" si="105"/>
        <v>不定</v>
      </c>
    </row>
    <row r="449" spans="1:23">
      <c r="A449" t="str">
        <f>IF(COUNTIF(入力!B449,"*月*"),"月","")</f>
        <v/>
      </c>
      <c r="B449" t="str">
        <f>IF(COUNTIF(入力!B449,"*火*"),"火","")</f>
        <v/>
      </c>
      <c r="C449" t="str">
        <f>IF(COUNTIF(入力!B449,"*水*"),"水","")</f>
        <v/>
      </c>
      <c r="D449" t="str">
        <f>IF(COUNTIF(入力!B449,"*木*"),"木","")</f>
        <v/>
      </c>
      <c r="E449" t="str">
        <f>IF(COUNTIF(入力!B449,"*金*"),"金","")</f>
        <v/>
      </c>
      <c r="F449" t="str">
        <f>IF(COUNTIF(入力!B449,"*土*"),"土","")</f>
        <v/>
      </c>
      <c r="G449" t="str">
        <f>IF(COUNTIF(入力!B449,"*日*"),"日","")</f>
        <v/>
      </c>
      <c r="H449" t="str">
        <f t="shared" si="91"/>
        <v/>
      </c>
      <c r="I449" t="str">
        <f t="shared" si="92"/>
        <v/>
      </c>
      <c r="J449" t="str">
        <f t="shared" si="93"/>
        <v/>
      </c>
      <c r="K449" t="str">
        <f t="shared" si="94"/>
        <v/>
      </c>
      <c r="L449" t="str">
        <f t="shared" si="95"/>
        <v/>
      </c>
      <c r="M449" t="str">
        <f t="shared" si="96"/>
        <v/>
      </c>
      <c r="N449" t="str">
        <f t="shared" si="97"/>
        <v/>
      </c>
      <c r="O449" t="str">
        <f t="shared" si="98"/>
        <v/>
      </c>
      <c r="P449" t="str">
        <f t="shared" si="99"/>
        <v/>
      </c>
      <c r="Q449" t="str">
        <f t="shared" si="100"/>
        <v/>
      </c>
      <c r="R449" t="str">
        <f t="shared" si="101"/>
        <v/>
      </c>
      <c r="S449" t="str">
        <f t="shared" si="102"/>
        <v/>
      </c>
      <c r="T449" t="str">
        <f t="shared" si="103"/>
        <v/>
      </c>
      <c r="U449" t="str">
        <f t="shared" si="104"/>
        <v/>
      </c>
      <c r="W449" t="str">
        <f t="shared" si="105"/>
        <v>不定</v>
      </c>
    </row>
    <row r="450" spans="1:23">
      <c r="A450" t="str">
        <f>IF(COUNTIF(入力!B450,"*月*"),"月","")</f>
        <v/>
      </c>
      <c r="B450" t="str">
        <f>IF(COUNTIF(入力!B450,"*火*"),"火","")</f>
        <v/>
      </c>
      <c r="C450" t="str">
        <f>IF(COUNTIF(入力!B450,"*水*"),"水","")</f>
        <v/>
      </c>
      <c r="D450" t="str">
        <f>IF(COUNTIF(入力!B450,"*木*"),"木","")</f>
        <v/>
      </c>
      <c r="E450" t="str">
        <f>IF(COUNTIF(入力!B450,"*金*"),"金","")</f>
        <v/>
      </c>
      <c r="F450" t="str">
        <f>IF(COUNTIF(入力!B450,"*土*"),"土","")</f>
        <v/>
      </c>
      <c r="G450" t="str">
        <f>IF(COUNTIF(入力!B450,"*日*"),"日","")</f>
        <v/>
      </c>
      <c r="H450" t="str">
        <f t="shared" si="91"/>
        <v/>
      </c>
      <c r="I450" t="str">
        <f t="shared" si="92"/>
        <v/>
      </c>
      <c r="J450" t="str">
        <f t="shared" si="93"/>
        <v/>
      </c>
      <c r="K450" t="str">
        <f t="shared" si="94"/>
        <v/>
      </c>
      <c r="L450" t="str">
        <f t="shared" si="95"/>
        <v/>
      </c>
      <c r="M450" t="str">
        <f t="shared" si="96"/>
        <v/>
      </c>
      <c r="N450" t="str">
        <f t="shared" si="97"/>
        <v/>
      </c>
      <c r="O450" t="str">
        <f t="shared" si="98"/>
        <v/>
      </c>
      <c r="P450" t="str">
        <f t="shared" si="99"/>
        <v/>
      </c>
      <c r="Q450" t="str">
        <f t="shared" si="100"/>
        <v/>
      </c>
      <c r="R450" t="str">
        <f t="shared" si="101"/>
        <v/>
      </c>
      <c r="S450" t="str">
        <f t="shared" si="102"/>
        <v/>
      </c>
      <c r="T450" t="str">
        <f t="shared" si="103"/>
        <v/>
      </c>
      <c r="U450" t="str">
        <f t="shared" si="104"/>
        <v/>
      </c>
      <c r="W450" t="str">
        <f t="shared" si="105"/>
        <v>不定</v>
      </c>
    </row>
    <row r="451" spans="1:23">
      <c r="A451" t="str">
        <f>IF(COUNTIF(入力!B451,"*月*"),"月","")</f>
        <v/>
      </c>
      <c r="B451" t="str">
        <f>IF(COUNTIF(入力!B451,"*火*"),"火","")</f>
        <v/>
      </c>
      <c r="C451" t="str">
        <f>IF(COUNTIF(入力!B451,"*水*"),"水","")</f>
        <v/>
      </c>
      <c r="D451" t="str">
        <f>IF(COUNTIF(入力!B451,"*木*"),"木","")</f>
        <v/>
      </c>
      <c r="E451" t="str">
        <f>IF(COUNTIF(入力!B451,"*金*"),"金","")</f>
        <v/>
      </c>
      <c r="F451" t="str">
        <f>IF(COUNTIF(入力!B451,"*土*"),"土","")</f>
        <v/>
      </c>
      <c r="G451" t="str">
        <f>IF(COUNTIF(入力!B451,"*日*"),"日","")</f>
        <v/>
      </c>
      <c r="H451" t="str">
        <f t="shared" si="91"/>
        <v/>
      </c>
      <c r="I451" t="str">
        <f t="shared" si="92"/>
        <v/>
      </c>
      <c r="J451" t="str">
        <f t="shared" si="93"/>
        <v/>
      </c>
      <c r="K451" t="str">
        <f t="shared" si="94"/>
        <v/>
      </c>
      <c r="L451" t="str">
        <f t="shared" si="95"/>
        <v/>
      </c>
      <c r="M451" t="str">
        <f t="shared" si="96"/>
        <v/>
      </c>
      <c r="N451" t="str">
        <f t="shared" si="97"/>
        <v/>
      </c>
      <c r="O451" t="str">
        <f t="shared" si="98"/>
        <v/>
      </c>
      <c r="P451" t="str">
        <f t="shared" si="99"/>
        <v/>
      </c>
      <c r="Q451" t="str">
        <f t="shared" si="100"/>
        <v/>
      </c>
      <c r="R451" t="str">
        <f t="shared" si="101"/>
        <v/>
      </c>
      <c r="S451" t="str">
        <f t="shared" si="102"/>
        <v/>
      </c>
      <c r="T451" t="str">
        <f t="shared" si="103"/>
        <v/>
      </c>
      <c r="U451" t="str">
        <f t="shared" si="104"/>
        <v/>
      </c>
      <c r="W451" t="str">
        <f t="shared" si="105"/>
        <v>不定</v>
      </c>
    </row>
    <row r="452" spans="1:23">
      <c r="A452" t="str">
        <f>IF(COUNTIF(入力!B452,"*月*"),"月","")</f>
        <v/>
      </c>
      <c r="B452" t="str">
        <f>IF(COUNTIF(入力!B452,"*火*"),"火","")</f>
        <v/>
      </c>
      <c r="C452" t="str">
        <f>IF(COUNTIF(入力!B452,"*水*"),"水","")</f>
        <v/>
      </c>
      <c r="D452" t="str">
        <f>IF(COUNTIF(入力!B452,"*木*"),"木","")</f>
        <v/>
      </c>
      <c r="E452" t="str">
        <f>IF(COUNTIF(入力!B452,"*金*"),"金","")</f>
        <v/>
      </c>
      <c r="F452" t="str">
        <f>IF(COUNTIF(入力!B452,"*土*"),"土","")</f>
        <v/>
      </c>
      <c r="G452" t="str">
        <f>IF(COUNTIF(入力!B452,"*日*"),"日","")</f>
        <v/>
      </c>
      <c r="H452" t="str">
        <f t="shared" si="91"/>
        <v/>
      </c>
      <c r="I452" t="str">
        <f t="shared" si="92"/>
        <v/>
      </c>
      <c r="J452" t="str">
        <f t="shared" si="93"/>
        <v/>
      </c>
      <c r="K452" t="str">
        <f t="shared" si="94"/>
        <v/>
      </c>
      <c r="L452" t="str">
        <f t="shared" si="95"/>
        <v/>
      </c>
      <c r="M452" t="str">
        <f t="shared" si="96"/>
        <v/>
      </c>
      <c r="N452" t="str">
        <f t="shared" si="97"/>
        <v/>
      </c>
      <c r="O452" t="str">
        <f t="shared" si="98"/>
        <v/>
      </c>
      <c r="P452" t="str">
        <f t="shared" si="99"/>
        <v/>
      </c>
      <c r="Q452" t="str">
        <f t="shared" si="100"/>
        <v/>
      </c>
      <c r="R452" t="str">
        <f t="shared" si="101"/>
        <v/>
      </c>
      <c r="S452" t="str">
        <f t="shared" si="102"/>
        <v/>
      </c>
      <c r="T452" t="str">
        <f t="shared" si="103"/>
        <v/>
      </c>
      <c r="U452" t="str">
        <f t="shared" si="104"/>
        <v/>
      </c>
      <c r="W452" t="str">
        <f t="shared" si="105"/>
        <v>不定</v>
      </c>
    </row>
    <row r="453" spans="1:23">
      <c r="A453" t="str">
        <f>IF(COUNTIF(入力!B453,"*月*"),"月","")</f>
        <v/>
      </c>
      <c r="B453" t="str">
        <f>IF(COUNTIF(入力!B453,"*火*"),"火","")</f>
        <v/>
      </c>
      <c r="C453" t="str">
        <f>IF(COUNTIF(入力!B453,"*水*"),"水","")</f>
        <v/>
      </c>
      <c r="D453" t="str">
        <f>IF(COUNTIF(入力!B453,"*木*"),"木","")</f>
        <v/>
      </c>
      <c r="E453" t="str">
        <f>IF(COUNTIF(入力!B453,"*金*"),"金","")</f>
        <v/>
      </c>
      <c r="F453" t="str">
        <f>IF(COUNTIF(入力!B453,"*土*"),"土","")</f>
        <v/>
      </c>
      <c r="G453" t="str">
        <f>IF(COUNTIF(入力!B453,"*日*"),"日","")</f>
        <v/>
      </c>
      <c r="H453" t="str">
        <f t="shared" si="91"/>
        <v/>
      </c>
      <c r="I453" t="str">
        <f t="shared" si="92"/>
        <v/>
      </c>
      <c r="J453" t="str">
        <f t="shared" si="93"/>
        <v/>
      </c>
      <c r="K453" t="str">
        <f t="shared" si="94"/>
        <v/>
      </c>
      <c r="L453" t="str">
        <f t="shared" si="95"/>
        <v/>
      </c>
      <c r="M453" t="str">
        <f t="shared" si="96"/>
        <v/>
      </c>
      <c r="N453" t="str">
        <f t="shared" si="97"/>
        <v/>
      </c>
      <c r="O453" t="str">
        <f t="shared" si="98"/>
        <v/>
      </c>
      <c r="P453" t="str">
        <f t="shared" si="99"/>
        <v/>
      </c>
      <c r="Q453" t="str">
        <f t="shared" si="100"/>
        <v/>
      </c>
      <c r="R453" t="str">
        <f t="shared" si="101"/>
        <v/>
      </c>
      <c r="S453" t="str">
        <f t="shared" si="102"/>
        <v/>
      </c>
      <c r="T453" t="str">
        <f t="shared" si="103"/>
        <v/>
      </c>
      <c r="U453" t="str">
        <f t="shared" si="104"/>
        <v/>
      </c>
      <c r="W453" t="str">
        <f t="shared" si="105"/>
        <v>不定</v>
      </c>
    </row>
    <row r="454" spans="1:23">
      <c r="A454" t="str">
        <f>IF(COUNTIF(入力!B454,"*月*"),"月","")</f>
        <v/>
      </c>
      <c r="B454" t="str">
        <f>IF(COUNTIF(入力!B454,"*火*"),"火","")</f>
        <v/>
      </c>
      <c r="C454" t="str">
        <f>IF(COUNTIF(入力!B454,"*水*"),"水","")</f>
        <v/>
      </c>
      <c r="D454" t="str">
        <f>IF(COUNTIF(入力!B454,"*木*"),"木","")</f>
        <v/>
      </c>
      <c r="E454" t="str">
        <f>IF(COUNTIF(入力!B454,"*金*"),"金","")</f>
        <v/>
      </c>
      <c r="F454" t="str">
        <f>IF(COUNTIF(入力!B454,"*土*"),"土","")</f>
        <v/>
      </c>
      <c r="G454" t="str">
        <f>IF(COUNTIF(入力!B454,"*日*"),"日","")</f>
        <v/>
      </c>
      <c r="H454" t="str">
        <f t="shared" ref="H454:H517" si="106">CONCATENATE(A454,B454,C454,D454,E454,F454,G454)</f>
        <v/>
      </c>
      <c r="I454" t="str">
        <f t="shared" ref="I454:I517" si="107">LEFT(H454,1)</f>
        <v/>
      </c>
      <c r="J454" t="str">
        <f t="shared" ref="J454:J517" si="108">IF(K454="","","|")</f>
        <v/>
      </c>
      <c r="K454" t="str">
        <f t="shared" ref="K454:K517" si="109">MID(H454,2,1)</f>
        <v/>
      </c>
      <c r="L454" t="str">
        <f t="shared" ref="L454:L517" si="110">IF(M454="","","|")</f>
        <v/>
      </c>
      <c r="M454" t="str">
        <f t="shared" ref="M454:M517" si="111">MID(H454,3,1)</f>
        <v/>
      </c>
      <c r="N454" t="str">
        <f t="shared" ref="N454:N517" si="112">IF(O454="","","|")</f>
        <v/>
      </c>
      <c r="O454" t="str">
        <f t="shared" ref="O454:O517" si="113">MID(H454,4,1)</f>
        <v/>
      </c>
      <c r="P454" t="str">
        <f t="shared" ref="P454:P517" si="114">IF(Q454="","","|")</f>
        <v/>
      </c>
      <c r="Q454" t="str">
        <f t="shared" ref="Q454:Q517" si="115">MID(H454,5,1)</f>
        <v/>
      </c>
      <c r="R454" t="str">
        <f t="shared" ref="R454:R517" si="116">IF(S454="","","|")</f>
        <v/>
      </c>
      <c r="S454" t="str">
        <f t="shared" ref="S454:S517" si="117">MID(H454,6,1)</f>
        <v/>
      </c>
      <c r="T454" t="str">
        <f t="shared" ref="T454:T517" si="118">IF(U454="","","|")</f>
        <v/>
      </c>
      <c r="U454" t="str">
        <f t="shared" ref="U454:U517" si="119">MID(H454,7,1)</f>
        <v/>
      </c>
      <c r="W454" t="str">
        <f t="shared" ref="W454:W517" si="120">IF(CONCATENATE(I454,J454,K454,L454,M454,N454,O454,P454,Q454,R454,S454,T454,U454)="","不定",CONCATENATE(I454,J454,K454,L454,M454,N454,O454,P454,Q454,R454,S454,T454,U454))</f>
        <v>不定</v>
      </c>
    </row>
    <row r="455" spans="1:23">
      <c r="A455" t="str">
        <f>IF(COUNTIF(入力!B455,"*月*"),"月","")</f>
        <v/>
      </c>
      <c r="B455" t="str">
        <f>IF(COUNTIF(入力!B455,"*火*"),"火","")</f>
        <v/>
      </c>
      <c r="C455" t="str">
        <f>IF(COUNTIF(入力!B455,"*水*"),"水","")</f>
        <v/>
      </c>
      <c r="D455" t="str">
        <f>IF(COUNTIF(入力!B455,"*木*"),"木","")</f>
        <v/>
      </c>
      <c r="E455" t="str">
        <f>IF(COUNTIF(入力!B455,"*金*"),"金","")</f>
        <v/>
      </c>
      <c r="F455" t="str">
        <f>IF(COUNTIF(入力!B455,"*土*"),"土","")</f>
        <v/>
      </c>
      <c r="G455" t="str">
        <f>IF(COUNTIF(入力!B455,"*日*"),"日","")</f>
        <v/>
      </c>
      <c r="H455" t="str">
        <f t="shared" si="106"/>
        <v/>
      </c>
      <c r="I455" t="str">
        <f t="shared" si="107"/>
        <v/>
      </c>
      <c r="J455" t="str">
        <f t="shared" si="108"/>
        <v/>
      </c>
      <c r="K455" t="str">
        <f t="shared" si="109"/>
        <v/>
      </c>
      <c r="L455" t="str">
        <f t="shared" si="110"/>
        <v/>
      </c>
      <c r="M455" t="str">
        <f t="shared" si="111"/>
        <v/>
      </c>
      <c r="N455" t="str">
        <f t="shared" si="112"/>
        <v/>
      </c>
      <c r="O455" t="str">
        <f t="shared" si="113"/>
        <v/>
      </c>
      <c r="P455" t="str">
        <f t="shared" si="114"/>
        <v/>
      </c>
      <c r="Q455" t="str">
        <f t="shared" si="115"/>
        <v/>
      </c>
      <c r="R455" t="str">
        <f t="shared" si="116"/>
        <v/>
      </c>
      <c r="S455" t="str">
        <f t="shared" si="117"/>
        <v/>
      </c>
      <c r="T455" t="str">
        <f t="shared" si="118"/>
        <v/>
      </c>
      <c r="U455" t="str">
        <f t="shared" si="119"/>
        <v/>
      </c>
      <c r="W455" t="str">
        <f t="shared" si="120"/>
        <v>不定</v>
      </c>
    </row>
    <row r="456" spans="1:23">
      <c r="A456" t="str">
        <f>IF(COUNTIF(入力!B456,"*月*"),"月","")</f>
        <v/>
      </c>
      <c r="B456" t="str">
        <f>IF(COUNTIF(入力!B456,"*火*"),"火","")</f>
        <v/>
      </c>
      <c r="C456" t="str">
        <f>IF(COUNTIF(入力!B456,"*水*"),"水","")</f>
        <v/>
      </c>
      <c r="D456" t="str">
        <f>IF(COUNTIF(入力!B456,"*木*"),"木","")</f>
        <v/>
      </c>
      <c r="E456" t="str">
        <f>IF(COUNTIF(入力!B456,"*金*"),"金","")</f>
        <v/>
      </c>
      <c r="F456" t="str">
        <f>IF(COUNTIF(入力!B456,"*土*"),"土","")</f>
        <v/>
      </c>
      <c r="G456" t="str">
        <f>IF(COUNTIF(入力!B456,"*日*"),"日","")</f>
        <v/>
      </c>
      <c r="H456" t="str">
        <f t="shared" si="106"/>
        <v/>
      </c>
      <c r="I456" t="str">
        <f t="shared" si="107"/>
        <v/>
      </c>
      <c r="J456" t="str">
        <f t="shared" si="108"/>
        <v/>
      </c>
      <c r="K456" t="str">
        <f t="shared" si="109"/>
        <v/>
      </c>
      <c r="L456" t="str">
        <f t="shared" si="110"/>
        <v/>
      </c>
      <c r="M456" t="str">
        <f t="shared" si="111"/>
        <v/>
      </c>
      <c r="N456" t="str">
        <f t="shared" si="112"/>
        <v/>
      </c>
      <c r="O456" t="str">
        <f t="shared" si="113"/>
        <v/>
      </c>
      <c r="P456" t="str">
        <f t="shared" si="114"/>
        <v/>
      </c>
      <c r="Q456" t="str">
        <f t="shared" si="115"/>
        <v/>
      </c>
      <c r="R456" t="str">
        <f t="shared" si="116"/>
        <v/>
      </c>
      <c r="S456" t="str">
        <f t="shared" si="117"/>
        <v/>
      </c>
      <c r="T456" t="str">
        <f t="shared" si="118"/>
        <v/>
      </c>
      <c r="U456" t="str">
        <f t="shared" si="119"/>
        <v/>
      </c>
      <c r="W456" t="str">
        <f t="shared" si="120"/>
        <v>不定</v>
      </c>
    </row>
    <row r="457" spans="1:23">
      <c r="A457" t="str">
        <f>IF(COUNTIF(入力!B457,"*月*"),"月","")</f>
        <v/>
      </c>
      <c r="B457" t="str">
        <f>IF(COUNTIF(入力!B457,"*火*"),"火","")</f>
        <v/>
      </c>
      <c r="C457" t="str">
        <f>IF(COUNTIF(入力!B457,"*水*"),"水","")</f>
        <v/>
      </c>
      <c r="D457" t="str">
        <f>IF(COUNTIF(入力!B457,"*木*"),"木","")</f>
        <v/>
      </c>
      <c r="E457" t="str">
        <f>IF(COUNTIF(入力!B457,"*金*"),"金","")</f>
        <v/>
      </c>
      <c r="F457" t="str">
        <f>IF(COUNTIF(入力!B457,"*土*"),"土","")</f>
        <v/>
      </c>
      <c r="G457" t="str">
        <f>IF(COUNTIF(入力!B457,"*日*"),"日","")</f>
        <v/>
      </c>
      <c r="H457" t="str">
        <f t="shared" si="106"/>
        <v/>
      </c>
      <c r="I457" t="str">
        <f t="shared" si="107"/>
        <v/>
      </c>
      <c r="J457" t="str">
        <f t="shared" si="108"/>
        <v/>
      </c>
      <c r="K457" t="str">
        <f t="shared" si="109"/>
        <v/>
      </c>
      <c r="L457" t="str">
        <f t="shared" si="110"/>
        <v/>
      </c>
      <c r="M457" t="str">
        <f t="shared" si="111"/>
        <v/>
      </c>
      <c r="N457" t="str">
        <f t="shared" si="112"/>
        <v/>
      </c>
      <c r="O457" t="str">
        <f t="shared" si="113"/>
        <v/>
      </c>
      <c r="P457" t="str">
        <f t="shared" si="114"/>
        <v/>
      </c>
      <c r="Q457" t="str">
        <f t="shared" si="115"/>
        <v/>
      </c>
      <c r="R457" t="str">
        <f t="shared" si="116"/>
        <v/>
      </c>
      <c r="S457" t="str">
        <f t="shared" si="117"/>
        <v/>
      </c>
      <c r="T457" t="str">
        <f t="shared" si="118"/>
        <v/>
      </c>
      <c r="U457" t="str">
        <f t="shared" si="119"/>
        <v/>
      </c>
      <c r="W457" t="str">
        <f t="shared" si="120"/>
        <v>不定</v>
      </c>
    </row>
    <row r="458" spans="1:23">
      <c r="A458" t="str">
        <f>IF(COUNTIF(入力!B458,"*月*"),"月","")</f>
        <v/>
      </c>
      <c r="B458" t="str">
        <f>IF(COUNTIF(入力!B458,"*火*"),"火","")</f>
        <v/>
      </c>
      <c r="C458" t="str">
        <f>IF(COUNTIF(入力!B458,"*水*"),"水","")</f>
        <v/>
      </c>
      <c r="D458" t="str">
        <f>IF(COUNTIF(入力!B458,"*木*"),"木","")</f>
        <v/>
      </c>
      <c r="E458" t="str">
        <f>IF(COUNTIF(入力!B458,"*金*"),"金","")</f>
        <v/>
      </c>
      <c r="F458" t="str">
        <f>IF(COUNTIF(入力!B458,"*土*"),"土","")</f>
        <v/>
      </c>
      <c r="G458" t="str">
        <f>IF(COUNTIF(入力!B458,"*日*"),"日","")</f>
        <v/>
      </c>
      <c r="H458" t="str">
        <f t="shared" si="106"/>
        <v/>
      </c>
      <c r="I458" t="str">
        <f t="shared" si="107"/>
        <v/>
      </c>
      <c r="J458" t="str">
        <f t="shared" si="108"/>
        <v/>
      </c>
      <c r="K458" t="str">
        <f t="shared" si="109"/>
        <v/>
      </c>
      <c r="L458" t="str">
        <f t="shared" si="110"/>
        <v/>
      </c>
      <c r="M458" t="str">
        <f t="shared" si="111"/>
        <v/>
      </c>
      <c r="N458" t="str">
        <f t="shared" si="112"/>
        <v/>
      </c>
      <c r="O458" t="str">
        <f t="shared" si="113"/>
        <v/>
      </c>
      <c r="P458" t="str">
        <f t="shared" si="114"/>
        <v/>
      </c>
      <c r="Q458" t="str">
        <f t="shared" si="115"/>
        <v/>
      </c>
      <c r="R458" t="str">
        <f t="shared" si="116"/>
        <v/>
      </c>
      <c r="S458" t="str">
        <f t="shared" si="117"/>
        <v/>
      </c>
      <c r="T458" t="str">
        <f t="shared" si="118"/>
        <v/>
      </c>
      <c r="U458" t="str">
        <f t="shared" si="119"/>
        <v/>
      </c>
      <c r="W458" t="str">
        <f t="shared" si="120"/>
        <v>不定</v>
      </c>
    </row>
    <row r="459" spans="1:23">
      <c r="A459" t="str">
        <f>IF(COUNTIF(入力!B459,"*月*"),"月","")</f>
        <v/>
      </c>
      <c r="B459" t="str">
        <f>IF(COUNTIF(入力!B459,"*火*"),"火","")</f>
        <v/>
      </c>
      <c r="C459" t="str">
        <f>IF(COUNTIF(入力!B459,"*水*"),"水","")</f>
        <v/>
      </c>
      <c r="D459" t="str">
        <f>IF(COUNTIF(入力!B459,"*木*"),"木","")</f>
        <v/>
      </c>
      <c r="E459" t="str">
        <f>IF(COUNTIF(入力!B459,"*金*"),"金","")</f>
        <v/>
      </c>
      <c r="F459" t="str">
        <f>IF(COUNTIF(入力!B459,"*土*"),"土","")</f>
        <v/>
      </c>
      <c r="G459" t="str">
        <f>IF(COUNTIF(入力!B459,"*日*"),"日","")</f>
        <v/>
      </c>
      <c r="H459" t="str">
        <f t="shared" si="106"/>
        <v/>
      </c>
      <c r="I459" t="str">
        <f t="shared" si="107"/>
        <v/>
      </c>
      <c r="J459" t="str">
        <f t="shared" si="108"/>
        <v/>
      </c>
      <c r="K459" t="str">
        <f t="shared" si="109"/>
        <v/>
      </c>
      <c r="L459" t="str">
        <f t="shared" si="110"/>
        <v/>
      </c>
      <c r="M459" t="str">
        <f t="shared" si="111"/>
        <v/>
      </c>
      <c r="N459" t="str">
        <f t="shared" si="112"/>
        <v/>
      </c>
      <c r="O459" t="str">
        <f t="shared" si="113"/>
        <v/>
      </c>
      <c r="P459" t="str">
        <f t="shared" si="114"/>
        <v/>
      </c>
      <c r="Q459" t="str">
        <f t="shared" si="115"/>
        <v/>
      </c>
      <c r="R459" t="str">
        <f t="shared" si="116"/>
        <v/>
      </c>
      <c r="S459" t="str">
        <f t="shared" si="117"/>
        <v/>
      </c>
      <c r="T459" t="str">
        <f t="shared" si="118"/>
        <v/>
      </c>
      <c r="U459" t="str">
        <f t="shared" si="119"/>
        <v/>
      </c>
      <c r="W459" t="str">
        <f t="shared" si="120"/>
        <v>不定</v>
      </c>
    </row>
    <row r="460" spans="1:23">
      <c r="A460" t="str">
        <f>IF(COUNTIF(入力!B460,"*月*"),"月","")</f>
        <v/>
      </c>
      <c r="B460" t="str">
        <f>IF(COUNTIF(入力!B460,"*火*"),"火","")</f>
        <v/>
      </c>
      <c r="C460" t="str">
        <f>IF(COUNTIF(入力!B460,"*水*"),"水","")</f>
        <v/>
      </c>
      <c r="D460" t="str">
        <f>IF(COUNTIF(入力!B460,"*木*"),"木","")</f>
        <v/>
      </c>
      <c r="E460" t="str">
        <f>IF(COUNTIF(入力!B460,"*金*"),"金","")</f>
        <v/>
      </c>
      <c r="F460" t="str">
        <f>IF(COUNTIF(入力!B460,"*土*"),"土","")</f>
        <v/>
      </c>
      <c r="G460" t="str">
        <f>IF(COUNTIF(入力!B460,"*日*"),"日","")</f>
        <v/>
      </c>
      <c r="H460" t="str">
        <f t="shared" si="106"/>
        <v/>
      </c>
      <c r="I460" t="str">
        <f t="shared" si="107"/>
        <v/>
      </c>
      <c r="J460" t="str">
        <f t="shared" si="108"/>
        <v/>
      </c>
      <c r="K460" t="str">
        <f t="shared" si="109"/>
        <v/>
      </c>
      <c r="L460" t="str">
        <f t="shared" si="110"/>
        <v/>
      </c>
      <c r="M460" t="str">
        <f t="shared" si="111"/>
        <v/>
      </c>
      <c r="N460" t="str">
        <f t="shared" si="112"/>
        <v/>
      </c>
      <c r="O460" t="str">
        <f t="shared" si="113"/>
        <v/>
      </c>
      <c r="P460" t="str">
        <f t="shared" si="114"/>
        <v/>
      </c>
      <c r="Q460" t="str">
        <f t="shared" si="115"/>
        <v/>
      </c>
      <c r="R460" t="str">
        <f t="shared" si="116"/>
        <v/>
      </c>
      <c r="S460" t="str">
        <f t="shared" si="117"/>
        <v/>
      </c>
      <c r="T460" t="str">
        <f t="shared" si="118"/>
        <v/>
      </c>
      <c r="U460" t="str">
        <f t="shared" si="119"/>
        <v/>
      </c>
      <c r="W460" t="str">
        <f t="shared" si="120"/>
        <v>不定</v>
      </c>
    </row>
    <row r="461" spans="1:23">
      <c r="A461" t="str">
        <f>IF(COUNTIF(入力!B461,"*月*"),"月","")</f>
        <v/>
      </c>
      <c r="B461" t="str">
        <f>IF(COUNTIF(入力!B461,"*火*"),"火","")</f>
        <v/>
      </c>
      <c r="C461" t="str">
        <f>IF(COUNTIF(入力!B461,"*水*"),"水","")</f>
        <v/>
      </c>
      <c r="D461" t="str">
        <f>IF(COUNTIF(入力!B461,"*木*"),"木","")</f>
        <v/>
      </c>
      <c r="E461" t="str">
        <f>IF(COUNTIF(入力!B461,"*金*"),"金","")</f>
        <v/>
      </c>
      <c r="F461" t="str">
        <f>IF(COUNTIF(入力!B461,"*土*"),"土","")</f>
        <v/>
      </c>
      <c r="G461" t="str">
        <f>IF(COUNTIF(入力!B461,"*日*"),"日","")</f>
        <v/>
      </c>
      <c r="H461" t="str">
        <f t="shared" si="106"/>
        <v/>
      </c>
      <c r="I461" t="str">
        <f t="shared" si="107"/>
        <v/>
      </c>
      <c r="J461" t="str">
        <f t="shared" si="108"/>
        <v/>
      </c>
      <c r="K461" t="str">
        <f t="shared" si="109"/>
        <v/>
      </c>
      <c r="L461" t="str">
        <f t="shared" si="110"/>
        <v/>
      </c>
      <c r="M461" t="str">
        <f t="shared" si="111"/>
        <v/>
      </c>
      <c r="N461" t="str">
        <f t="shared" si="112"/>
        <v/>
      </c>
      <c r="O461" t="str">
        <f t="shared" si="113"/>
        <v/>
      </c>
      <c r="P461" t="str">
        <f t="shared" si="114"/>
        <v/>
      </c>
      <c r="Q461" t="str">
        <f t="shared" si="115"/>
        <v/>
      </c>
      <c r="R461" t="str">
        <f t="shared" si="116"/>
        <v/>
      </c>
      <c r="S461" t="str">
        <f t="shared" si="117"/>
        <v/>
      </c>
      <c r="T461" t="str">
        <f t="shared" si="118"/>
        <v/>
      </c>
      <c r="U461" t="str">
        <f t="shared" si="119"/>
        <v/>
      </c>
      <c r="W461" t="str">
        <f t="shared" si="120"/>
        <v>不定</v>
      </c>
    </row>
    <row r="462" spans="1:23">
      <c r="A462" t="str">
        <f>IF(COUNTIF(入力!B462,"*月*"),"月","")</f>
        <v/>
      </c>
      <c r="B462" t="str">
        <f>IF(COUNTIF(入力!B462,"*火*"),"火","")</f>
        <v/>
      </c>
      <c r="C462" t="str">
        <f>IF(COUNTIF(入力!B462,"*水*"),"水","")</f>
        <v/>
      </c>
      <c r="D462" t="str">
        <f>IF(COUNTIF(入力!B462,"*木*"),"木","")</f>
        <v/>
      </c>
      <c r="E462" t="str">
        <f>IF(COUNTIF(入力!B462,"*金*"),"金","")</f>
        <v/>
      </c>
      <c r="F462" t="str">
        <f>IF(COUNTIF(入力!B462,"*土*"),"土","")</f>
        <v/>
      </c>
      <c r="G462" t="str">
        <f>IF(COUNTIF(入力!B462,"*日*"),"日","")</f>
        <v/>
      </c>
      <c r="H462" t="str">
        <f t="shared" si="106"/>
        <v/>
      </c>
      <c r="I462" t="str">
        <f t="shared" si="107"/>
        <v/>
      </c>
      <c r="J462" t="str">
        <f t="shared" si="108"/>
        <v/>
      </c>
      <c r="K462" t="str">
        <f t="shared" si="109"/>
        <v/>
      </c>
      <c r="L462" t="str">
        <f t="shared" si="110"/>
        <v/>
      </c>
      <c r="M462" t="str">
        <f t="shared" si="111"/>
        <v/>
      </c>
      <c r="N462" t="str">
        <f t="shared" si="112"/>
        <v/>
      </c>
      <c r="O462" t="str">
        <f t="shared" si="113"/>
        <v/>
      </c>
      <c r="P462" t="str">
        <f t="shared" si="114"/>
        <v/>
      </c>
      <c r="Q462" t="str">
        <f t="shared" si="115"/>
        <v/>
      </c>
      <c r="R462" t="str">
        <f t="shared" si="116"/>
        <v/>
      </c>
      <c r="S462" t="str">
        <f t="shared" si="117"/>
        <v/>
      </c>
      <c r="T462" t="str">
        <f t="shared" si="118"/>
        <v/>
      </c>
      <c r="U462" t="str">
        <f t="shared" si="119"/>
        <v/>
      </c>
      <c r="W462" t="str">
        <f t="shared" si="120"/>
        <v>不定</v>
      </c>
    </row>
    <row r="463" spans="1:23">
      <c r="A463" t="str">
        <f>IF(COUNTIF(入力!B463,"*月*"),"月","")</f>
        <v/>
      </c>
      <c r="B463" t="str">
        <f>IF(COUNTIF(入力!B463,"*火*"),"火","")</f>
        <v/>
      </c>
      <c r="C463" t="str">
        <f>IF(COUNTIF(入力!B463,"*水*"),"水","")</f>
        <v/>
      </c>
      <c r="D463" t="str">
        <f>IF(COUNTIF(入力!B463,"*木*"),"木","")</f>
        <v/>
      </c>
      <c r="E463" t="str">
        <f>IF(COUNTIF(入力!B463,"*金*"),"金","")</f>
        <v/>
      </c>
      <c r="F463" t="str">
        <f>IF(COUNTIF(入力!B463,"*土*"),"土","")</f>
        <v/>
      </c>
      <c r="G463" t="str">
        <f>IF(COUNTIF(入力!B463,"*日*"),"日","")</f>
        <v/>
      </c>
      <c r="H463" t="str">
        <f t="shared" si="106"/>
        <v/>
      </c>
      <c r="I463" t="str">
        <f t="shared" si="107"/>
        <v/>
      </c>
      <c r="J463" t="str">
        <f t="shared" si="108"/>
        <v/>
      </c>
      <c r="K463" t="str">
        <f t="shared" si="109"/>
        <v/>
      </c>
      <c r="L463" t="str">
        <f t="shared" si="110"/>
        <v/>
      </c>
      <c r="M463" t="str">
        <f t="shared" si="111"/>
        <v/>
      </c>
      <c r="N463" t="str">
        <f t="shared" si="112"/>
        <v/>
      </c>
      <c r="O463" t="str">
        <f t="shared" si="113"/>
        <v/>
      </c>
      <c r="P463" t="str">
        <f t="shared" si="114"/>
        <v/>
      </c>
      <c r="Q463" t="str">
        <f t="shared" si="115"/>
        <v/>
      </c>
      <c r="R463" t="str">
        <f t="shared" si="116"/>
        <v/>
      </c>
      <c r="S463" t="str">
        <f t="shared" si="117"/>
        <v/>
      </c>
      <c r="T463" t="str">
        <f t="shared" si="118"/>
        <v/>
      </c>
      <c r="U463" t="str">
        <f t="shared" si="119"/>
        <v/>
      </c>
      <c r="W463" t="str">
        <f t="shared" si="120"/>
        <v>不定</v>
      </c>
    </row>
    <row r="464" spans="1:23">
      <c r="A464" t="str">
        <f>IF(COUNTIF(入力!B464,"*月*"),"月","")</f>
        <v/>
      </c>
      <c r="B464" t="str">
        <f>IF(COUNTIF(入力!B464,"*火*"),"火","")</f>
        <v/>
      </c>
      <c r="C464" t="str">
        <f>IF(COUNTIF(入力!B464,"*水*"),"水","")</f>
        <v/>
      </c>
      <c r="D464" t="str">
        <f>IF(COUNTIF(入力!B464,"*木*"),"木","")</f>
        <v/>
      </c>
      <c r="E464" t="str">
        <f>IF(COUNTIF(入力!B464,"*金*"),"金","")</f>
        <v/>
      </c>
      <c r="F464" t="str">
        <f>IF(COUNTIF(入力!B464,"*土*"),"土","")</f>
        <v/>
      </c>
      <c r="G464" t="str">
        <f>IF(COUNTIF(入力!B464,"*日*"),"日","")</f>
        <v/>
      </c>
      <c r="H464" t="str">
        <f t="shared" si="106"/>
        <v/>
      </c>
      <c r="I464" t="str">
        <f t="shared" si="107"/>
        <v/>
      </c>
      <c r="J464" t="str">
        <f t="shared" si="108"/>
        <v/>
      </c>
      <c r="K464" t="str">
        <f t="shared" si="109"/>
        <v/>
      </c>
      <c r="L464" t="str">
        <f t="shared" si="110"/>
        <v/>
      </c>
      <c r="M464" t="str">
        <f t="shared" si="111"/>
        <v/>
      </c>
      <c r="N464" t="str">
        <f t="shared" si="112"/>
        <v/>
      </c>
      <c r="O464" t="str">
        <f t="shared" si="113"/>
        <v/>
      </c>
      <c r="P464" t="str">
        <f t="shared" si="114"/>
        <v/>
      </c>
      <c r="Q464" t="str">
        <f t="shared" si="115"/>
        <v/>
      </c>
      <c r="R464" t="str">
        <f t="shared" si="116"/>
        <v/>
      </c>
      <c r="S464" t="str">
        <f t="shared" si="117"/>
        <v/>
      </c>
      <c r="T464" t="str">
        <f t="shared" si="118"/>
        <v/>
      </c>
      <c r="U464" t="str">
        <f t="shared" si="119"/>
        <v/>
      </c>
      <c r="W464" t="str">
        <f t="shared" si="120"/>
        <v>不定</v>
      </c>
    </row>
    <row r="465" spans="1:23">
      <c r="A465" t="str">
        <f>IF(COUNTIF(入力!B465,"*月*"),"月","")</f>
        <v/>
      </c>
      <c r="B465" t="str">
        <f>IF(COUNTIF(入力!B465,"*火*"),"火","")</f>
        <v/>
      </c>
      <c r="C465" t="str">
        <f>IF(COUNTIF(入力!B465,"*水*"),"水","")</f>
        <v/>
      </c>
      <c r="D465" t="str">
        <f>IF(COUNTIF(入力!B465,"*木*"),"木","")</f>
        <v/>
      </c>
      <c r="E465" t="str">
        <f>IF(COUNTIF(入力!B465,"*金*"),"金","")</f>
        <v/>
      </c>
      <c r="F465" t="str">
        <f>IF(COUNTIF(入力!B465,"*土*"),"土","")</f>
        <v/>
      </c>
      <c r="G465" t="str">
        <f>IF(COUNTIF(入力!B465,"*日*"),"日","")</f>
        <v/>
      </c>
      <c r="H465" t="str">
        <f t="shared" si="106"/>
        <v/>
      </c>
      <c r="I465" t="str">
        <f t="shared" si="107"/>
        <v/>
      </c>
      <c r="J465" t="str">
        <f t="shared" si="108"/>
        <v/>
      </c>
      <c r="K465" t="str">
        <f t="shared" si="109"/>
        <v/>
      </c>
      <c r="L465" t="str">
        <f t="shared" si="110"/>
        <v/>
      </c>
      <c r="M465" t="str">
        <f t="shared" si="111"/>
        <v/>
      </c>
      <c r="N465" t="str">
        <f t="shared" si="112"/>
        <v/>
      </c>
      <c r="O465" t="str">
        <f t="shared" si="113"/>
        <v/>
      </c>
      <c r="P465" t="str">
        <f t="shared" si="114"/>
        <v/>
      </c>
      <c r="Q465" t="str">
        <f t="shared" si="115"/>
        <v/>
      </c>
      <c r="R465" t="str">
        <f t="shared" si="116"/>
        <v/>
      </c>
      <c r="S465" t="str">
        <f t="shared" si="117"/>
        <v/>
      </c>
      <c r="T465" t="str">
        <f t="shared" si="118"/>
        <v/>
      </c>
      <c r="U465" t="str">
        <f t="shared" si="119"/>
        <v/>
      </c>
      <c r="W465" t="str">
        <f t="shared" si="120"/>
        <v>不定</v>
      </c>
    </row>
    <row r="466" spans="1:23">
      <c r="A466" t="str">
        <f>IF(COUNTIF(入力!B466,"*月*"),"月","")</f>
        <v/>
      </c>
      <c r="B466" t="str">
        <f>IF(COUNTIF(入力!B466,"*火*"),"火","")</f>
        <v/>
      </c>
      <c r="C466" t="str">
        <f>IF(COUNTIF(入力!B466,"*水*"),"水","")</f>
        <v/>
      </c>
      <c r="D466" t="str">
        <f>IF(COUNTIF(入力!B466,"*木*"),"木","")</f>
        <v/>
      </c>
      <c r="E466" t="str">
        <f>IF(COUNTIF(入力!B466,"*金*"),"金","")</f>
        <v/>
      </c>
      <c r="F466" t="str">
        <f>IF(COUNTIF(入力!B466,"*土*"),"土","")</f>
        <v/>
      </c>
      <c r="G466" t="str">
        <f>IF(COUNTIF(入力!B466,"*日*"),"日","")</f>
        <v/>
      </c>
      <c r="H466" t="str">
        <f t="shared" si="106"/>
        <v/>
      </c>
      <c r="I466" t="str">
        <f t="shared" si="107"/>
        <v/>
      </c>
      <c r="J466" t="str">
        <f t="shared" si="108"/>
        <v/>
      </c>
      <c r="K466" t="str">
        <f t="shared" si="109"/>
        <v/>
      </c>
      <c r="L466" t="str">
        <f t="shared" si="110"/>
        <v/>
      </c>
      <c r="M466" t="str">
        <f t="shared" si="111"/>
        <v/>
      </c>
      <c r="N466" t="str">
        <f t="shared" si="112"/>
        <v/>
      </c>
      <c r="O466" t="str">
        <f t="shared" si="113"/>
        <v/>
      </c>
      <c r="P466" t="str">
        <f t="shared" si="114"/>
        <v/>
      </c>
      <c r="Q466" t="str">
        <f t="shared" si="115"/>
        <v/>
      </c>
      <c r="R466" t="str">
        <f t="shared" si="116"/>
        <v/>
      </c>
      <c r="S466" t="str">
        <f t="shared" si="117"/>
        <v/>
      </c>
      <c r="T466" t="str">
        <f t="shared" si="118"/>
        <v/>
      </c>
      <c r="U466" t="str">
        <f t="shared" si="119"/>
        <v/>
      </c>
      <c r="W466" t="str">
        <f t="shared" si="120"/>
        <v>不定</v>
      </c>
    </row>
    <row r="467" spans="1:23">
      <c r="A467" t="str">
        <f>IF(COUNTIF(入力!B467,"*月*"),"月","")</f>
        <v/>
      </c>
      <c r="B467" t="str">
        <f>IF(COUNTIF(入力!B467,"*火*"),"火","")</f>
        <v/>
      </c>
      <c r="C467" t="str">
        <f>IF(COUNTIF(入力!B467,"*水*"),"水","")</f>
        <v/>
      </c>
      <c r="D467" t="str">
        <f>IF(COUNTIF(入力!B467,"*木*"),"木","")</f>
        <v/>
      </c>
      <c r="E467" t="str">
        <f>IF(COUNTIF(入力!B467,"*金*"),"金","")</f>
        <v/>
      </c>
      <c r="F467" t="str">
        <f>IF(COUNTIF(入力!B467,"*土*"),"土","")</f>
        <v/>
      </c>
      <c r="G467" t="str">
        <f>IF(COUNTIF(入力!B467,"*日*"),"日","")</f>
        <v/>
      </c>
      <c r="H467" t="str">
        <f t="shared" si="106"/>
        <v/>
      </c>
      <c r="I467" t="str">
        <f t="shared" si="107"/>
        <v/>
      </c>
      <c r="J467" t="str">
        <f t="shared" si="108"/>
        <v/>
      </c>
      <c r="K467" t="str">
        <f t="shared" si="109"/>
        <v/>
      </c>
      <c r="L467" t="str">
        <f t="shared" si="110"/>
        <v/>
      </c>
      <c r="M467" t="str">
        <f t="shared" si="111"/>
        <v/>
      </c>
      <c r="N467" t="str">
        <f t="shared" si="112"/>
        <v/>
      </c>
      <c r="O467" t="str">
        <f t="shared" si="113"/>
        <v/>
      </c>
      <c r="P467" t="str">
        <f t="shared" si="114"/>
        <v/>
      </c>
      <c r="Q467" t="str">
        <f t="shared" si="115"/>
        <v/>
      </c>
      <c r="R467" t="str">
        <f t="shared" si="116"/>
        <v/>
      </c>
      <c r="S467" t="str">
        <f t="shared" si="117"/>
        <v/>
      </c>
      <c r="T467" t="str">
        <f t="shared" si="118"/>
        <v/>
      </c>
      <c r="U467" t="str">
        <f t="shared" si="119"/>
        <v/>
      </c>
      <c r="W467" t="str">
        <f t="shared" si="120"/>
        <v>不定</v>
      </c>
    </row>
    <row r="468" spans="1:23">
      <c r="A468" t="str">
        <f>IF(COUNTIF(入力!B468,"*月*"),"月","")</f>
        <v/>
      </c>
      <c r="B468" t="str">
        <f>IF(COUNTIF(入力!B468,"*火*"),"火","")</f>
        <v/>
      </c>
      <c r="C468" t="str">
        <f>IF(COUNTIF(入力!B468,"*水*"),"水","")</f>
        <v/>
      </c>
      <c r="D468" t="str">
        <f>IF(COUNTIF(入力!B468,"*木*"),"木","")</f>
        <v/>
      </c>
      <c r="E468" t="str">
        <f>IF(COUNTIF(入力!B468,"*金*"),"金","")</f>
        <v/>
      </c>
      <c r="F468" t="str">
        <f>IF(COUNTIF(入力!B468,"*土*"),"土","")</f>
        <v/>
      </c>
      <c r="G468" t="str">
        <f>IF(COUNTIF(入力!B468,"*日*"),"日","")</f>
        <v/>
      </c>
      <c r="H468" t="str">
        <f t="shared" si="106"/>
        <v/>
      </c>
      <c r="I468" t="str">
        <f t="shared" si="107"/>
        <v/>
      </c>
      <c r="J468" t="str">
        <f t="shared" si="108"/>
        <v/>
      </c>
      <c r="K468" t="str">
        <f t="shared" si="109"/>
        <v/>
      </c>
      <c r="L468" t="str">
        <f t="shared" si="110"/>
        <v/>
      </c>
      <c r="M468" t="str">
        <f t="shared" si="111"/>
        <v/>
      </c>
      <c r="N468" t="str">
        <f t="shared" si="112"/>
        <v/>
      </c>
      <c r="O468" t="str">
        <f t="shared" si="113"/>
        <v/>
      </c>
      <c r="P468" t="str">
        <f t="shared" si="114"/>
        <v/>
      </c>
      <c r="Q468" t="str">
        <f t="shared" si="115"/>
        <v/>
      </c>
      <c r="R468" t="str">
        <f t="shared" si="116"/>
        <v/>
      </c>
      <c r="S468" t="str">
        <f t="shared" si="117"/>
        <v/>
      </c>
      <c r="T468" t="str">
        <f t="shared" si="118"/>
        <v/>
      </c>
      <c r="U468" t="str">
        <f t="shared" si="119"/>
        <v/>
      </c>
      <c r="W468" t="str">
        <f t="shared" si="120"/>
        <v>不定</v>
      </c>
    </row>
    <row r="469" spans="1:23">
      <c r="A469" t="str">
        <f>IF(COUNTIF(入力!B469,"*月*"),"月","")</f>
        <v/>
      </c>
      <c r="B469" t="str">
        <f>IF(COUNTIF(入力!B469,"*火*"),"火","")</f>
        <v/>
      </c>
      <c r="C469" t="str">
        <f>IF(COUNTIF(入力!B469,"*水*"),"水","")</f>
        <v/>
      </c>
      <c r="D469" t="str">
        <f>IF(COUNTIF(入力!B469,"*木*"),"木","")</f>
        <v/>
      </c>
      <c r="E469" t="str">
        <f>IF(COUNTIF(入力!B469,"*金*"),"金","")</f>
        <v/>
      </c>
      <c r="F469" t="str">
        <f>IF(COUNTIF(入力!B469,"*土*"),"土","")</f>
        <v/>
      </c>
      <c r="G469" t="str">
        <f>IF(COUNTIF(入力!B469,"*日*"),"日","")</f>
        <v/>
      </c>
      <c r="H469" t="str">
        <f t="shared" si="106"/>
        <v/>
      </c>
      <c r="I469" t="str">
        <f t="shared" si="107"/>
        <v/>
      </c>
      <c r="J469" t="str">
        <f t="shared" si="108"/>
        <v/>
      </c>
      <c r="K469" t="str">
        <f t="shared" si="109"/>
        <v/>
      </c>
      <c r="L469" t="str">
        <f t="shared" si="110"/>
        <v/>
      </c>
      <c r="M469" t="str">
        <f t="shared" si="111"/>
        <v/>
      </c>
      <c r="N469" t="str">
        <f t="shared" si="112"/>
        <v/>
      </c>
      <c r="O469" t="str">
        <f t="shared" si="113"/>
        <v/>
      </c>
      <c r="P469" t="str">
        <f t="shared" si="114"/>
        <v/>
      </c>
      <c r="Q469" t="str">
        <f t="shared" si="115"/>
        <v/>
      </c>
      <c r="R469" t="str">
        <f t="shared" si="116"/>
        <v/>
      </c>
      <c r="S469" t="str">
        <f t="shared" si="117"/>
        <v/>
      </c>
      <c r="T469" t="str">
        <f t="shared" si="118"/>
        <v/>
      </c>
      <c r="U469" t="str">
        <f t="shared" si="119"/>
        <v/>
      </c>
      <c r="W469" t="str">
        <f t="shared" si="120"/>
        <v>不定</v>
      </c>
    </row>
    <row r="470" spans="1:23">
      <c r="A470" t="str">
        <f>IF(COUNTIF(入力!B470,"*月*"),"月","")</f>
        <v/>
      </c>
      <c r="B470" t="str">
        <f>IF(COUNTIF(入力!B470,"*火*"),"火","")</f>
        <v/>
      </c>
      <c r="C470" t="str">
        <f>IF(COUNTIF(入力!B470,"*水*"),"水","")</f>
        <v/>
      </c>
      <c r="D470" t="str">
        <f>IF(COUNTIF(入力!B470,"*木*"),"木","")</f>
        <v/>
      </c>
      <c r="E470" t="str">
        <f>IF(COUNTIF(入力!B470,"*金*"),"金","")</f>
        <v/>
      </c>
      <c r="F470" t="str">
        <f>IF(COUNTIF(入力!B470,"*土*"),"土","")</f>
        <v/>
      </c>
      <c r="G470" t="str">
        <f>IF(COUNTIF(入力!B470,"*日*"),"日","")</f>
        <v/>
      </c>
      <c r="H470" t="str">
        <f t="shared" si="106"/>
        <v/>
      </c>
      <c r="I470" t="str">
        <f t="shared" si="107"/>
        <v/>
      </c>
      <c r="J470" t="str">
        <f t="shared" si="108"/>
        <v/>
      </c>
      <c r="K470" t="str">
        <f t="shared" si="109"/>
        <v/>
      </c>
      <c r="L470" t="str">
        <f t="shared" si="110"/>
        <v/>
      </c>
      <c r="M470" t="str">
        <f t="shared" si="111"/>
        <v/>
      </c>
      <c r="N470" t="str">
        <f t="shared" si="112"/>
        <v/>
      </c>
      <c r="O470" t="str">
        <f t="shared" si="113"/>
        <v/>
      </c>
      <c r="P470" t="str">
        <f t="shared" si="114"/>
        <v/>
      </c>
      <c r="Q470" t="str">
        <f t="shared" si="115"/>
        <v/>
      </c>
      <c r="R470" t="str">
        <f t="shared" si="116"/>
        <v/>
      </c>
      <c r="S470" t="str">
        <f t="shared" si="117"/>
        <v/>
      </c>
      <c r="T470" t="str">
        <f t="shared" si="118"/>
        <v/>
      </c>
      <c r="U470" t="str">
        <f t="shared" si="119"/>
        <v/>
      </c>
      <c r="W470" t="str">
        <f t="shared" si="120"/>
        <v>不定</v>
      </c>
    </row>
    <row r="471" spans="1:23">
      <c r="A471" t="str">
        <f>IF(COUNTIF(入力!B471,"*月*"),"月","")</f>
        <v/>
      </c>
      <c r="B471" t="str">
        <f>IF(COUNTIF(入力!B471,"*火*"),"火","")</f>
        <v/>
      </c>
      <c r="C471" t="str">
        <f>IF(COUNTIF(入力!B471,"*水*"),"水","")</f>
        <v/>
      </c>
      <c r="D471" t="str">
        <f>IF(COUNTIF(入力!B471,"*木*"),"木","")</f>
        <v/>
      </c>
      <c r="E471" t="str">
        <f>IF(COUNTIF(入力!B471,"*金*"),"金","")</f>
        <v/>
      </c>
      <c r="F471" t="str">
        <f>IF(COUNTIF(入力!B471,"*土*"),"土","")</f>
        <v/>
      </c>
      <c r="G471" t="str">
        <f>IF(COUNTIF(入力!B471,"*日*"),"日","")</f>
        <v/>
      </c>
      <c r="H471" t="str">
        <f t="shared" si="106"/>
        <v/>
      </c>
      <c r="I471" t="str">
        <f t="shared" si="107"/>
        <v/>
      </c>
      <c r="J471" t="str">
        <f t="shared" si="108"/>
        <v/>
      </c>
      <c r="K471" t="str">
        <f t="shared" si="109"/>
        <v/>
      </c>
      <c r="L471" t="str">
        <f t="shared" si="110"/>
        <v/>
      </c>
      <c r="M471" t="str">
        <f t="shared" si="111"/>
        <v/>
      </c>
      <c r="N471" t="str">
        <f t="shared" si="112"/>
        <v/>
      </c>
      <c r="O471" t="str">
        <f t="shared" si="113"/>
        <v/>
      </c>
      <c r="P471" t="str">
        <f t="shared" si="114"/>
        <v/>
      </c>
      <c r="Q471" t="str">
        <f t="shared" si="115"/>
        <v/>
      </c>
      <c r="R471" t="str">
        <f t="shared" si="116"/>
        <v/>
      </c>
      <c r="S471" t="str">
        <f t="shared" si="117"/>
        <v/>
      </c>
      <c r="T471" t="str">
        <f t="shared" si="118"/>
        <v/>
      </c>
      <c r="U471" t="str">
        <f t="shared" si="119"/>
        <v/>
      </c>
      <c r="W471" t="str">
        <f t="shared" si="120"/>
        <v>不定</v>
      </c>
    </row>
    <row r="472" spans="1:23">
      <c r="A472" t="str">
        <f>IF(COUNTIF(入力!B472,"*月*"),"月","")</f>
        <v/>
      </c>
      <c r="B472" t="str">
        <f>IF(COUNTIF(入力!B472,"*火*"),"火","")</f>
        <v/>
      </c>
      <c r="C472" t="str">
        <f>IF(COUNTIF(入力!B472,"*水*"),"水","")</f>
        <v/>
      </c>
      <c r="D472" t="str">
        <f>IF(COUNTIF(入力!B472,"*木*"),"木","")</f>
        <v/>
      </c>
      <c r="E472" t="str">
        <f>IF(COUNTIF(入力!B472,"*金*"),"金","")</f>
        <v/>
      </c>
      <c r="F472" t="str">
        <f>IF(COUNTIF(入力!B472,"*土*"),"土","")</f>
        <v/>
      </c>
      <c r="G472" t="str">
        <f>IF(COUNTIF(入力!B472,"*日*"),"日","")</f>
        <v/>
      </c>
      <c r="H472" t="str">
        <f t="shared" si="106"/>
        <v/>
      </c>
      <c r="I472" t="str">
        <f t="shared" si="107"/>
        <v/>
      </c>
      <c r="J472" t="str">
        <f t="shared" si="108"/>
        <v/>
      </c>
      <c r="K472" t="str">
        <f t="shared" si="109"/>
        <v/>
      </c>
      <c r="L472" t="str">
        <f t="shared" si="110"/>
        <v/>
      </c>
      <c r="M472" t="str">
        <f t="shared" si="111"/>
        <v/>
      </c>
      <c r="N472" t="str">
        <f t="shared" si="112"/>
        <v/>
      </c>
      <c r="O472" t="str">
        <f t="shared" si="113"/>
        <v/>
      </c>
      <c r="P472" t="str">
        <f t="shared" si="114"/>
        <v/>
      </c>
      <c r="Q472" t="str">
        <f t="shared" si="115"/>
        <v/>
      </c>
      <c r="R472" t="str">
        <f t="shared" si="116"/>
        <v/>
      </c>
      <c r="S472" t="str">
        <f t="shared" si="117"/>
        <v/>
      </c>
      <c r="T472" t="str">
        <f t="shared" si="118"/>
        <v/>
      </c>
      <c r="U472" t="str">
        <f t="shared" si="119"/>
        <v/>
      </c>
      <c r="W472" t="str">
        <f t="shared" si="120"/>
        <v>不定</v>
      </c>
    </row>
    <row r="473" spans="1:23">
      <c r="A473" t="str">
        <f>IF(COUNTIF(入力!B473,"*月*"),"月","")</f>
        <v/>
      </c>
      <c r="B473" t="str">
        <f>IF(COUNTIF(入力!B473,"*火*"),"火","")</f>
        <v/>
      </c>
      <c r="C473" t="str">
        <f>IF(COUNTIF(入力!B473,"*水*"),"水","")</f>
        <v/>
      </c>
      <c r="D473" t="str">
        <f>IF(COUNTIF(入力!B473,"*木*"),"木","")</f>
        <v/>
      </c>
      <c r="E473" t="str">
        <f>IF(COUNTIF(入力!B473,"*金*"),"金","")</f>
        <v/>
      </c>
      <c r="F473" t="str">
        <f>IF(COUNTIF(入力!B473,"*土*"),"土","")</f>
        <v/>
      </c>
      <c r="G473" t="str">
        <f>IF(COUNTIF(入力!B473,"*日*"),"日","")</f>
        <v/>
      </c>
      <c r="H473" t="str">
        <f t="shared" si="106"/>
        <v/>
      </c>
      <c r="I473" t="str">
        <f t="shared" si="107"/>
        <v/>
      </c>
      <c r="J473" t="str">
        <f t="shared" si="108"/>
        <v/>
      </c>
      <c r="K473" t="str">
        <f t="shared" si="109"/>
        <v/>
      </c>
      <c r="L473" t="str">
        <f t="shared" si="110"/>
        <v/>
      </c>
      <c r="M473" t="str">
        <f t="shared" si="111"/>
        <v/>
      </c>
      <c r="N473" t="str">
        <f t="shared" si="112"/>
        <v/>
      </c>
      <c r="O473" t="str">
        <f t="shared" si="113"/>
        <v/>
      </c>
      <c r="P473" t="str">
        <f t="shared" si="114"/>
        <v/>
      </c>
      <c r="Q473" t="str">
        <f t="shared" si="115"/>
        <v/>
      </c>
      <c r="R473" t="str">
        <f t="shared" si="116"/>
        <v/>
      </c>
      <c r="S473" t="str">
        <f t="shared" si="117"/>
        <v/>
      </c>
      <c r="T473" t="str">
        <f t="shared" si="118"/>
        <v/>
      </c>
      <c r="U473" t="str">
        <f t="shared" si="119"/>
        <v/>
      </c>
      <c r="W473" t="str">
        <f t="shared" si="120"/>
        <v>不定</v>
      </c>
    </row>
    <row r="474" spans="1:23">
      <c r="A474" t="str">
        <f>IF(COUNTIF(入力!B474,"*月*"),"月","")</f>
        <v/>
      </c>
      <c r="B474" t="str">
        <f>IF(COUNTIF(入力!B474,"*火*"),"火","")</f>
        <v/>
      </c>
      <c r="C474" t="str">
        <f>IF(COUNTIF(入力!B474,"*水*"),"水","")</f>
        <v/>
      </c>
      <c r="D474" t="str">
        <f>IF(COUNTIF(入力!B474,"*木*"),"木","")</f>
        <v/>
      </c>
      <c r="E474" t="str">
        <f>IF(COUNTIF(入力!B474,"*金*"),"金","")</f>
        <v/>
      </c>
      <c r="F474" t="str">
        <f>IF(COUNTIF(入力!B474,"*土*"),"土","")</f>
        <v/>
      </c>
      <c r="G474" t="str">
        <f>IF(COUNTIF(入力!B474,"*日*"),"日","")</f>
        <v/>
      </c>
      <c r="H474" t="str">
        <f t="shared" si="106"/>
        <v/>
      </c>
      <c r="I474" t="str">
        <f t="shared" si="107"/>
        <v/>
      </c>
      <c r="J474" t="str">
        <f t="shared" si="108"/>
        <v/>
      </c>
      <c r="K474" t="str">
        <f t="shared" si="109"/>
        <v/>
      </c>
      <c r="L474" t="str">
        <f t="shared" si="110"/>
        <v/>
      </c>
      <c r="M474" t="str">
        <f t="shared" si="111"/>
        <v/>
      </c>
      <c r="N474" t="str">
        <f t="shared" si="112"/>
        <v/>
      </c>
      <c r="O474" t="str">
        <f t="shared" si="113"/>
        <v/>
      </c>
      <c r="P474" t="str">
        <f t="shared" si="114"/>
        <v/>
      </c>
      <c r="Q474" t="str">
        <f t="shared" si="115"/>
        <v/>
      </c>
      <c r="R474" t="str">
        <f t="shared" si="116"/>
        <v/>
      </c>
      <c r="S474" t="str">
        <f t="shared" si="117"/>
        <v/>
      </c>
      <c r="T474" t="str">
        <f t="shared" si="118"/>
        <v/>
      </c>
      <c r="U474" t="str">
        <f t="shared" si="119"/>
        <v/>
      </c>
      <c r="W474" t="str">
        <f t="shared" si="120"/>
        <v>不定</v>
      </c>
    </row>
    <row r="475" spans="1:23">
      <c r="A475" t="str">
        <f>IF(COUNTIF(入力!B475,"*月*"),"月","")</f>
        <v/>
      </c>
      <c r="B475" t="str">
        <f>IF(COUNTIF(入力!B475,"*火*"),"火","")</f>
        <v/>
      </c>
      <c r="C475" t="str">
        <f>IF(COUNTIF(入力!B475,"*水*"),"水","")</f>
        <v/>
      </c>
      <c r="D475" t="str">
        <f>IF(COUNTIF(入力!B475,"*木*"),"木","")</f>
        <v/>
      </c>
      <c r="E475" t="str">
        <f>IF(COUNTIF(入力!B475,"*金*"),"金","")</f>
        <v/>
      </c>
      <c r="F475" t="str">
        <f>IF(COUNTIF(入力!B475,"*土*"),"土","")</f>
        <v/>
      </c>
      <c r="G475" t="str">
        <f>IF(COUNTIF(入力!B475,"*日*"),"日","")</f>
        <v/>
      </c>
      <c r="H475" t="str">
        <f t="shared" si="106"/>
        <v/>
      </c>
      <c r="I475" t="str">
        <f t="shared" si="107"/>
        <v/>
      </c>
      <c r="J475" t="str">
        <f t="shared" si="108"/>
        <v/>
      </c>
      <c r="K475" t="str">
        <f t="shared" si="109"/>
        <v/>
      </c>
      <c r="L475" t="str">
        <f t="shared" si="110"/>
        <v/>
      </c>
      <c r="M475" t="str">
        <f t="shared" si="111"/>
        <v/>
      </c>
      <c r="N475" t="str">
        <f t="shared" si="112"/>
        <v/>
      </c>
      <c r="O475" t="str">
        <f t="shared" si="113"/>
        <v/>
      </c>
      <c r="P475" t="str">
        <f t="shared" si="114"/>
        <v/>
      </c>
      <c r="Q475" t="str">
        <f t="shared" si="115"/>
        <v/>
      </c>
      <c r="R475" t="str">
        <f t="shared" si="116"/>
        <v/>
      </c>
      <c r="S475" t="str">
        <f t="shared" si="117"/>
        <v/>
      </c>
      <c r="T475" t="str">
        <f t="shared" si="118"/>
        <v/>
      </c>
      <c r="U475" t="str">
        <f t="shared" si="119"/>
        <v/>
      </c>
      <c r="W475" t="str">
        <f t="shared" si="120"/>
        <v>不定</v>
      </c>
    </row>
    <row r="476" spans="1:23">
      <c r="A476" t="str">
        <f>IF(COUNTIF(入力!B476,"*月*"),"月","")</f>
        <v/>
      </c>
      <c r="B476" t="str">
        <f>IF(COUNTIF(入力!B476,"*火*"),"火","")</f>
        <v/>
      </c>
      <c r="C476" t="str">
        <f>IF(COUNTIF(入力!B476,"*水*"),"水","")</f>
        <v/>
      </c>
      <c r="D476" t="str">
        <f>IF(COUNTIF(入力!B476,"*木*"),"木","")</f>
        <v/>
      </c>
      <c r="E476" t="str">
        <f>IF(COUNTIF(入力!B476,"*金*"),"金","")</f>
        <v/>
      </c>
      <c r="F476" t="str">
        <f>IF(COUNTIF(入力!B476,"*土*"),"土","")</f>
        <v/>
      </c>
      <c r="G476" t="str">
        <f>IF(COUNTIF(入力!B476,"*日*"),"日","")</f>
        <v/>
      </c>
      <c r="H476" t="str">
        <f t="shared" si="106"/>
        <v/>
      </c>
      <c r="I476" t="str">
        <f t="shared" si="107"/>
        <v/>
      </c>
      <c r="J476" t="str">
        <f t="shared" si="108"/>
        <v/>
      </c>
      <c r="K476" t="str">
        <f t="shared" si="109"/>
        <v/>
      </c>
      <c r="L476" t="str">
        <f t="shared" si="110"/>
        <v/>
      </c>
      <c r="M476" t="str">
        <f t="shared" si="111"/>
        <v/>
      </c>
      <c r="N476" t="str">
        <f t="shared" si="112"/>
        <v/>
      </c>
      <c r="O476" t="str">
        <f t="shared" si="113"/>
        <v/>
      </c>
      <c r="P476" t="str">
        <f t="shared" si="114"/>
        <v/>
      </c>
      <c r="Q476" t="str">
        <f t="shared" si="115"/>
        <v/>
      </c>
      <c r="R476" t="str">
        <f t="shared" si="116"/>
        <v/>
      </c>
      <c r="S476" t="str">
        <f t="shared" si="117"/>
        <v/>
      </c>
      <c r="T476" t="str">
        <f t="shared" si="118"/>
        <v/>
      </c>
      <c r="U476" t="str">
        <f t="shared" si="119"/>
        <v/>
      </c>
      <c r="W476" t="str">
        <f t="shared" si="120"/>
        <v>不定</v>
      </c>
    </row>
    <row r="477" spans="1:23">
      <c r="A477" t="str">
        <f>IF(COUNTIF(入力!B477,"*月*"),"月","")</f>
        <v/>
      </c>
      <c r="B477" t="str">
        <f>IF(COUNTIF(入力!B477,"*火*"),"火","")</f>
        <v/>
      </c>
      <c r="C477" t="str">
        <f>IF(COUNTIF(入力!B477,"*水*"),"水","")</f>
        <v/>
      </c>
      <c r="D477" t="str">
        <f>IF(COUNTIF(入力!B477,"*木*"),"木","")</f>
        <v/>
      </c>
      <c r="E477" t="str">
        <f>IF(COUNTIF(入力!B477,"*金*"),"金","")</f>
        <v/>
      </c>
      <c r="F477" t="str">
        <f>IF(COUNTIF(入力!B477,"*土*"),"土","")</f>
        <v/>
      </c>
      <c r="G477" t="str">
        <f>IF(COUNTIF(入力!B477,"*日*"),"日","")</f>
        <v/>
      </c>
      <c r="H477" t="str">
        <f t="shared" si="106"/>
        <v/>
      </c>
      <c r="I477" t="str">
        <f t="shared" si="107"/>
        <v/>
      </c>
      <c r="J477" t="str">
        <f t="shared" si="108"/>
        <v/>
      </c>
      <c r="K477" t="str">
        <f t="shared" si="109"/>
        <v/>
      </c>
      <c r="L477" t="str">
        <f t="shared" si="110"/>
        <v/>
      </c>
      <c r="M477" t="str">
        <f t="shared" si="111"/>
        <v/>
      </c>
      <c r="N477" t="str">
        <f t="shared" si="112"/>
        <v/>
      </c>
      <c r="O477" t="str">
        <f t="shared" si="113"/>
        <v/>
      </c>
      <c r="P477" t="str">
        <f t="shared" si="114"/>
        <v/>
      </c>
      <c r="Q477" t="str">
        <f t="shared" si="115"/>
        <v/>
      </c>
      <c r="R477" t="str">
        <f t="shared" si="116"/>
        <v/>
      </c>
      <c r="S477" t="str">
        <f t="shared" si="117"/>
        <v/>
      </c>
      <c r="T477" t="str">
        <f t="shared" si="118"/>
        <v/>
      </c>
      <c r="U477" t="str">
        <f t="shared" si="119"/>
        <v/>
      </c>
      <c r="W477" t="str">
        <f t="shared" si="120"/>
        <v>不定</v>
      </c>
    </row>
    <row r="478" spans="1:23">
      <c r="A478" t="str">
        <f>IF(COUNTIF(入力!B478,"*月*"),"月","")</f>
        <v/>
      </c>
      <c r="B478" t="str">
        <f>IF(COUNTIF(入力!B478,"*火*"),"火","")</f>
        <v/>
      </c>
      <c r="C478" t="str">
        <f>IF(COUNTIF(入力!B478,"*水*"),"水","")</f>
        <v/>
      </c>
      <c r="D478" t="str">
        <f>IF(COUNTIF(入力!B478,"*木*"),"木","")</f>
        <v/>
      </c>
      <c r="E478" t="str">
        <f>IF(COUNTIF(入力!B478,"*金*"),"金","")</f>
        <v/>
      </c>
      <c r="F478" t="str">
        <f>IF(COUNTIF(入力!B478,"*土*"),"土","")</f>
        <v/>
      </c>
      <c r="G478" t="str">
        <f>IF(COUNTIF(入力!B478,"*日*"),"日","")</f>
        <v/>
      </c>
      <c r="H478" t="str">
        <f t="shared" si="106"/>
        <v/>
      </c>
      <c r="I478" t="str">
        <f t="shared" si="107"/>
        <v/>
      </c>
      <c r="J478" t="str">
        <f t="shared" si="108"/>
        <v/>
      </c>
      <c r="K478" t="str">
        <f t="shared" si="109"/>
        <v/>
      </c>
      <c r="L478" t="str">
        <f t="shared" si="110"/>
        <v/>
      </c>
      <c r="M478" t="str">
        <f t="shared" si="111"/>
        <v/>
      </c>
      <c r="N478" t="str">
        <f t="shared" si="112"/>
        <v/>
      </c>
      <c r="O478" t="str">
        <f t="shared" si="113"/>
        <v/>
      </c>
      <c r="P478" t="str">
        <f t="shared" si="114"/>
        <v/>
      </c>
      <c r="Q478" t="str">
        <f t="shared" si="115"/>
        <v/>
      </c>
      <c r="R478" t="str">
        <f t="shared" si="116"/>
        <v/>
      </c>
      <c r="S478" t="str">
        <f t="shared" si="117"/>
        <v/>
      </c>
      <c r="T478" t="str">
        <f t="shared" si="118"/>
        <v/>
      </c>
      <c r="U478" t="str">
        <f t="shared" si="119"/>
        <v/>
      </c>
      <c r="W478" t="str">
        <f t="shared" si="120"/>
        <v>不定</v>
      </c>
    </row>
    <row r="479" spans="1:23">
      <c r="A479" t="str">
        <f>IF(COUNTIF(入力!B479,"*月*"),"月","")</f>
        <v/>
      </c>
      <c r="B479" t="str">
        <f>IF(COUNTIF(入力!B479,"*火*"),"火","")</f>
        <v/>
      </c>
      <c r="C479" t="str">
        <f>IF(COUNTIF(入力!B479,"*水*"),"水","")</f>
        <v/>
      </c>
      <c r="D479" t="str">
        <f>IF(COUNTIF(入力!B479,"*木*"),"木","")</f>
        <v/>
      </c>
      <c r="E479" t="str">
        <f>IF(COUNTIF(入力!B479,"*金*"),"金","")</f>
        <v/>
      </c>
      <c r="F479" t="str">
        <f>IF(COUNTIF(入力!B479,"*土*"),"土","")</f>
        <v/>
      </c>
      <c r="G479" t="str">
        <f>IF(COUNTIF(入力!B479,"*日*"),"日","")</f>
        <v/>
      </c>
      <c r="H479" t="str">
        <f t="shared" si="106"/>
        <v/>
      </c>
      <c r="I479" t="str">
        <f t="shared" si="107"/>
        <v/>
      </c>
      <c r="J479" t="str">
        <f t="shared" si="108"/>
        <v/>
      </c>
      <c r="K479" t="str">
        <f t="shared" si="109"/>
        <v/>
      </c>
      <c r="L479" t="str">
        <f t="shared" si="110"/>
        <v/>
      </c>
      <c r="M479" t="str">
        <f t="shared" si="111"/>
        <v/>
      </c>
      <c r="N479" t="str">
        <f t="shared" si="112"/>
        <v/>
      </c>
      <c r="O479" t="str">
        <f t="shared" si="113"/>
        <v/>
      </c>
      <c r="P479" t="str">
        <f t="shared" si="114"/>
        <v/>
      </c>
      <c r="Q479" t="str">
        <f t="shared" si="115"/>
        <v/>
      </c>
      <c r="R479" t="str">
        <f t="shared" si="116"/>
        <v/>
      </c>
      <c r="S479" t="str">
        <f t="shared" si="117"/>
        <v/>
      </c>
      <c r="T479" t="str">
        <f t="shared" si="118"/>
        <v/>
      </c>
      <c r="U479" t="str">
        <f t="shared" si="119"/>
        <v/>
      </c>
      <c r="W479" t="str">
        <f t="shared" si="120"/>
        <v>不定</v>
      </c>
    </row>
    <row r="480" spans="1:23">
      <c r="A480" t="str">
        <f>IF(COUNTIF(入力!B480,"*月*"),"月","")</f>
        <v/>
      </c>
      <c r="B480" t="str">
        <f>IF(COUNTIF(入力!B480,"*火*"),"火","")</f>
        <v/>
      </c>
      <c r="C480" t="str">
        <f>IF(COUNTIF(入力!B480,"*水*"),"水","")</f>
        <v/>
      </c>
      <c r="D480" t="str">
        <f>IF(COUNTIF(入力!B480,"*木*"),"木","")</f>
        <v/>
      </c>
      <c r="E480" t="str">
        <f>IF(COUNTIF(入力!B480,"*金*"),"金","")</f>
        <v/>
      </c>
      <c r="F480" t="str">
        <f>IF(COUNTIF(入力!B480,"*土*"),"土","")</f>
        <v/>
      </c>
      <c r="G480" t="str">
        <f>IF(COUNTIF(入力!B480,"*日*"),"日","")</f>
        <v/>
      </c>
      <c r="H480" t="str">
        <f t="shared" si="106"/>
        <v/>
      </c>
      <c r="I480" t="str">
        <f t="shared" si="107"/>
        <v/>
      </c>
      <c r="J480" t="str">
        <f t="shared" si="108"/>
        <v/>
      </c>
      <c r="K480" t="str">
        <f t="shared" si="109"/>
        <v/>
      </c>
      <c r="L480" t="str">
        <f t="shared" si="110"/>
        <v/>
      </c>
      <c r="M480" t="str">
        <f t="shared" si="111"/>
        <v/>
      </c>
      <c r="N480" t="str">
        <f t="shared" si="112"/>
        <v/>
      </c>
      <c r="O480" t="str">
        <f t="shared" si="113"/>
        <v/>
      </c>
      <c r="P480" t="str">
        <f t="shared" si="114"/>
        <v/>
      </c>
      <c r="Q480" t="str">
        <f t="shared" si="115"/>
        <v/>
      </c>
      <c r="R480" t="str">
        <f t="shared" si="116"/>
        <v/>
      </c>
      <c r="S480" t="str">
        <f t="shared" si="117"/>
        <v/>
      </c>
      <c r="T480" t="str">
        <f t="shared" si="118"/>
        <v/>
      </c>
      <c r="U480" t="str">
        <f t="shared" si="119"/>
        <v/>
      </c>
      <c r="W480" t="str">
        <f t="shared" si="120"/>
        <v>不定</v>
      </c>
    </row>
    <row r="481" spans="1:23">
      <c r="A481" t="str">
        <f>IF(COUNTIF(入力!B481,"*月*"),"月","")</f>
        <v/>
      </c>
      <c r="B481" t="str">
        <f>IF(COUNTIF(入力!B481,"*火*"),"火","")</f>
        <v/>
      </c>
      <c r="C481" t="str">
        <f>IF(COUNTIF(入力!B481,"*水*"),"水","")</f>
        <v/>
      </c>
      <c r="D481" t="str">
        <f>IF(COUNTIF(入力!B481,"*木*"),"木","")</f>
        <v/>
      </c>
      <c r="E481" t="str">
        <f>IF(COUNTIF(入力!B481,"*金*"),"金","")</f>
        <v/>
      </c>
      <c r="F481" t="str">
        <f>IF(COUNTIF(入力!B481,"*土*"),"土","")</f>
        <v/>
      </c>
      <c r="G481" t="str">
        <f>IF(COUNTIF(入力!B481,"*日*"),"日","")</f>
        <v/>
      </c>
      <c r="H481" t="str">
        <f t="shared" si="106"/>
        <v/>
      </c>
      <c r="I481" t="str">
        <f t="shared" si="107"/>
        <v/>
      </c>
      <c r="J481" t="str">
        <f t="shared" si="108"/>
        <v/>
      </c>
      <c r="K481" t="str">
        <f t="shared" si="109"/>
        <v/>
      </c>
      <c r="L481" t="str">
        <f t="shared" si="110"/>
        <v/>
      </c>
      <c r="M481" t="str">
        <f t="shared" si="111"/>
        <v/>
      </c>
      <c r="N481" t="str">
        <f t="shared" si="112"/>
        <v/>
      </c>
      <c r="O481" t="str">
        <f t="shared" si="113"/>
        <v/>
      </c>
      <c r="P481" t="str">
        <f t="shared" si="114"/>
        <v/>
      </c>
      <c r="Q481" t="str">
        <f t="shared" si="115"/>
        <v/>
      </c>
      <c r="R481" t="str">
        <f t="shared" si="116"/>
        <v/>
      </c>
      <c r="S481" t="str">
        <f t="shared" si="117"/>
        <v/>
      </c>
      <c r="T481" t="str">
        <f t="shared" si="118"/>
        <v/>
      </c>
      <c r="U481" t="str">
        <f t="shared" si="119"/>
        <v/>
      </c>
      <c r="W481" t="str">
        <f t="shared" si="120"/>
        <v>不定</v>
      </c>
    </row>
    <row r="482" spans="1:23">
      <c r="A482" t="str">
        <f>IF(COUNTIF(入力!B482,"*月*"),"月","")</f>
        <v/>
      </c>
      <c r="B482" t="str">
        <f>IF(COUNTIF(入力!B482,"*火*"),"火","")</f>
        <v/>
      </c>
      <c r="C482" t="str">
        <f>IF(COUNTIF(入力!B482,"*水*"),"水","")</f>
        <v/>
      </c>
      <c r="D482" t="str">
        <f>IF(COUNTIF(入力!B482,"*木*"),"木","")</f>
        <v/>
      </c>
      <c r="E482" t="str">
        <f>IF(COUNTIF(入力!B482,"*金*"),"金","")</f>
        <v/>
      </c>
      <c r="F482" t="str">
        <f>IF(COUNTIF(入力!B482,"*土*"),"土","")</f>
        <v/>
      </c>
      <c r="G482" t="str">
        <f>IF(COUNTIF(入力!B482,"*日*"),"日","")</f>
        <v/>
      </c>
      <c r="H482" t="str">
        <f t="shared" si="106"/>
        <v/>
      </c>
      <c r="I482" t="str">
        <f t="shared" si="107"/>
        <v/>
      </c>
      <c r="J482" t="str">
        <f t="shared" si="108"/>
        <v/>
      </c>
      <c r="K482" t="str">
        <f t="shared" si="109"/>
        <v/>
      </c>
      <c r="L482" t="str">
        <f t="shared" si="110"/>
        <v/>
      </c>
      <c r="M482" t="str">
        <f t="shared" si="111"/>
        <v/>
      </c>
      <c r="N482" t="str">
        <f t="shared" si="112"/>
        <v/>
      </c>
      <c r="O482" t="str">
        <f t="shared" si="113"/>
        <v/>
      </c>
      <c r="P482" t="str">
        <f t="shared" si="114"/>
        <v/>
      </c>
      <c r="Q482" t="str">
        <f t="shared" si="115"/>
        <v/>
      </c>
      <c r="R482" t="str">
        <f t="shared" si="116"/>
        <v/>
      </c>
      <c r="S482" t="str">
        <f t="shared" si="117"/>
        <v/>
      </c>
      <c r="T482" t="str">
        <f t="shared" si="118"/>
        <v/>
      </c>
      <c r="U482" t="str">
        <f t="shared" si="119"/>
        <v/>
      </c>
      <c r="W482" t="str">
        <f t="shared" si="120"/>
        <v>不定</v>
      </c>
    </row>
    <row r="483" spans="1:23">
      <c r="A483" t="str">
        <f>IF(COUNTIF(入力!B483,"*月*"),"月","")</f>
        <v/>
      </c>
      <c r="B483" t="str">
        <f>IF(COUNTIF(入力!B483,"*火*"),"火","")</f>
        <v/>
      </c>
      <c r="C483" t="str">
        <f>IF(COUNTIF(入力!B483,"*水*"),"水","")</f>
        <v/>
      </c>
      <c r="D483" t="str">
        <f>IF(COUNTIF(入力!B483,"*木*"),"木","")</f>
        <v/>
      </c>
      <c r="E483" t="str">
        <f>IF(COUNTIF(入力!B483,"*金*"),"金","")</f>
        <v/>
      </c>
      <c r="F483" t="str">
        <f>IF(COUNTIF(入力!B483,"*土*"),"土","")</f>
        <v/>
      </c>
      <c r="G483" t="str">
        <f>IF(COUNTIF(入力!B483,"*日*"),"日","")</f>
        <v/>
      </c>
      <c r="H483" t="str">
        <f t="shared" si="106"/>
        <v/>
      </c>
      <c r="I483" t="str">
        <f t="shared" si="107"/>
        <v/>
      </c>
      <c r="J483" t="str">
        <f t="shared" si="108"/>
        <v/>
      </c>
      <c r="K483" t="str">
        <f t="shared" si="109"/>
        <v/>
      </c>
      <c r="L483" t="str">
        <f t="shared" si="110"/>
        <v/>
      </c>
      <c r="M483" t="str">
        <f t="shared" si="111"/>
        <v/>
      </c>
      <c r="N483" t="str">
        <f t="shared" si="112"/>
        <v/>
      </c>
      <c r="O483" t="str">
        <f t="shared" si="113"/>
        <v/>
      </c>
      <c r="P483" t="str">
        <f t="shared" si="114"/>
        <v/>
      </c>
      <c r="Q483" t="str">
        <f t="shared" si="115"/>
        <v/>
      </c>
      <c r="R483" t="str">
        <f t="shared" si="116"/>
        <v/>
      </c>
      <c r="S483" t="str">
        <f t="shared" si="117"/>
        <v/>
      </c>
      <c r="T483" t="str">
        <f t="shared" si="118"/>
        <v/>
      </c>
      <c r="U483" t="str">
        <f t="shared" si="119"/>
        <v/>
      </c>
      <c r="W483" t="str">
        <f t="shared" si="120"/>
        <v>不定</v>
      </c>
    </row>
    <row r="484" spans="1:23">
      <c r="A484" t="str">
        <f>IF(COUNTIF(入力!B484,"*月*"),"月","")</f>
        <v/>
      </c>
      <c r="B484" t="str">
        <f>IF(COUNTIF(入力!B484,"*火*"),"火","")</f>
        <v/>
      </c>
      <c r="C484" t="str">
        <f>IF(COUNTIF(入力!B484,"*水*"),"水","")</f>
        <v/>
      </c>
      <c r="D484" t="str">
        <f>IF(COUNTIF(入力!B484,"*木*"),"木","")</f>
        <v/>
      </c>
      <c r="E484" t="str">
        <f>IF(COUNTIF(入力!B484,"*金*"),"金","")</f>
        <v/>
      </c>
      <c r="F484" t="str">
        <f>IF(COUNTIF(入力!B484,"*土*"),"土","")</f>
        <v/>
      </c>
      <c r="G484" t="str">
        <f>IF(COUNTIF(入力!B484,"*日*"),"日","")</f>
        <v/>
      </c>
      <c r="H484" t="str">
        <f t="shared" si="106"/>
        <v/>
      </c>
      <c r="I484" t="str">
        <f t="shared" si="107"/>
        <v/>
      </c>
      <c r="J484" t="str">
        <f t="shared" si="108"/>
        <v/>
      </c>
      <c r="K484" t="str">
        <f t="shared" si="109"/>
        <v/>
      </c>
      <c r="L484" t="str">
        <f t="shared" si="110"/>
        <v/>
      </c>
      <c r="M484" t="str">
        <f t="shared" si="111"/>
        <v/>
      </c>
      <c r="N484" t="str">
        <f t="shared" si="112"/>
        <v/>
      </c>
      <c r="O484" t="str">
        <f t="shared" si="113"/>
        <v/>
      </c>
      <c r="P484" t="str">
        <f t="shared" si="114"/>
        <v/>
      </c>
      <c r="Q484" t="str">
        <f t="shared" si="115"/>
        <v/>
      </c>
      <c r="R484" t="str">
        <f t="shared" si="116"/>
        <v/>
      </c>
      <c r="S484" t="str">
        <f t="shared" si="117"/>
        <v/>
      </c>
      <c r="T484" t="str">
        <f t="shared" si="118"/>
        <v/>
      </c>
      <c r="U484" t="str">
        <f t="shared" si="119"/>
        <v/>
      </c>
      <c r="W484" t="str">
        <f t="shared" si="120"/>
        <v>不定</v>
      </c>
    </row>
    <row r="485" spans="1:23">
      <c r="A485" t="str">
        <f>IF(COUNTIF(入力!B485,"*月*"),"月","")</f>
        <v/>
      </c>
      <c r="B485" t="str">
        <f>IF(COUNTIF(入力!B485,"*火*"),"火","")</f>
        <v/>
      </c>
      <c r="C485" t="str">
        <f>IF(COUNTIF(入力!B485,"*水*"),"水","")</f>
        <v/>
      </c>
      <c r="D485" t="str">
        <f>IF(COUNTIF(入力!B485,"*木*"),"木","")</f>
        <v/>
      </c>
      <c r="E485" t="str">
        <f>IF(COUNTIF(入力!B485,"*金*"),"金","")</f>
        <v/>
      </c>
      <c r="F485" t="str">
        <f>IF(COUNTIF(入力!B485,"*土*"),"土","")</f>
        <v/>
      </c>
      <c r="G485" t="str">
        <f>IF(COUNTIF(入力!B485,"*日*"),"日","")</f>
        <v/>
      </c>
      <c r="H485" t="str">
        <f t="shared" si="106"/>
        <v/>
      </c>
      <c r="I485" t="str">
        <f t="shared" si="107"/>
        <v/>
      </c>
      <c r="J485" t="str">
        <f t="shared" si="108"/>
        <v/>
      </c>
      <c r="K485" t="str">
        <f t="shared" si="109"/>
        <v/>
      </c>
      <c r="L485" t="str">
        <f t="shared" si="110"/>
        <v/>
      </c>
      <c r="M485" t="str">
        <f t="shared" si="111"/>
        <v/>
      </c>
      <c r="N485" t="str">
        <f t="shared" si="112"/>
        <v/>
      </c>
      <c r="O485" t="str">
        <f t="shared" si="113"/>
        <v/>
      </c>
      <c r="P485" t="str">
        <f t="shared" si="114"/>
        <v/>
      </c>
      <c r="Q485" t="str">
        <f t="shared" si="115"/>
        <v/>
      </c>
      <c r="R485" t="str">
        <f t="shared" si="116"/>
        <v/>
      </c>
      <c r="S485" t="str">
        <f t="shared" si="117"/>
        <v/>
      </c>
      <c r="T485" t="str">
        <f t="shared" si="118"/>
        <v/>
      </c>
      <c r="U485" t="str">
        <f t="shared" si="119"/>
        <v/>
      </c>
      <c r="W485" t="str">
        <f t="shared" si="120"/>
        <v>不定</v>
      </c>
    </row>
    <row r="486" spans="1:23">
      <c r="A486" t="str">
        <f>IF(COUNTIF(入力!B486,"*月*"),"月","")</f>
        <v/>
      </c>
      <c r="B486" t="str">
        <f>IF(COUNTIF(入力!B486,"*火*"),"火","")</f>
        <v/>
      </c>
      <c r="C486" t="str">
        <f>IF(COUNTIF(入力!B486,"*水*"),"水","")</f>
        <v/>
      </c>
      <c r="D486" t="str">
        <f>IF(COUNTIF(入力!B486,"*木*"),"木","")</f>
        <v/>
      </c>
      <c r="E486" t="str">
        <f>IF(COUNTIF(入力!B486,"*金*"),"金","")</f>
        <v/>
      </c>
      <c r="F486" t="str">
        <f>IF(COUNTIF(入力!B486,"*土*"),"土","")</f>
        <v/>
      </c>
      <c r="G486" t="str">
        <f>IF(COUNTIF(入力!B486,"*日*"),"日","")</f>
        <v/>
      </c>
      <c r="H486" t="str">
        <f t="shared" si="106"/>
        <v/>
      </c>
      <c r="I486" t="str">
        <f t="shared" si="107"/>
        <v/>
      </c>
      <c r="J486" t="str">
        <f t="shared" si="108"/>
        <v/>
      </c>
      <c r="K486" t="str">
        <f t="shared" si="109"/>
        <v/>
      </c>
      <c r="L486" t="str">
        <f t="shared" si="110"/>
        <v/>
      </c>
      <c r="M486" t="str">
        <f t="shared" si="111"/>
        <v/>
      </c>
      <c r="N486" t="str">
        <f t="shared" si="112"/>
        <v/>
      </c>
      <c r="O486" t="str">
        <f t="shared" si="113"/>
        <v/>
      </c>
      <c r="P486" t="str">
        <f t="shared" si="114"/>
        <v/>
      </c>
      <c r="Q486" t="str">
        <f t="shared" si="115"/>
        <v/>
      </c>
      <c r="R486" t="str">
        <f t="shared" si="116"/>
        <v/>
      </c>
      <c r="S486" t="str">
        <f t="shared" si="117"/>
        <v/>
      </c>
      <c r="T486" t="str">
        <f t="shared" si="118"/>
        <v/>
      </c>
      <c r="U486" t="str">
        <f t="shared" si="119"/>
        <v/>
      </c>
      <c r="W486" t="str">
        <f t="shared" si="120"/>
        <v>不定</v>
      </c>
    </row>
    <row r="487" spans="1:23">
      <c r="A487" t="str">
        <f>IF(COUNTIF(入力!B487,"*月*"),"月","")</f>
        <v/>
      </c>
      <c r="B487" t="str">
        <f>IF(COUNTIF(入力!B487,"*火*"),"火","")</f>
        <v/>
      </c>
      <c r="C487" t="str">
        <f>IF(COUNTIF(入力!B487,"*水*"),"水","")</f>
        <v/>
      </c>
      <c r="D487" t="str">
        <f>IF(COUNTIF(入力!B487,"*木*"),"木","")</f>
        <v/>
      </c>
      <c r="E487" t="str">
        <f>IF(COUNTIF(入力!B487,"*金*"),"金","")</f>
        <v/>
      </c>
      <c r="F487" t="str">
        <f>IF(COUNTIF(入力!B487,"*土*"),"土","")</f>
        <v/>
      </c>
      <c r="G487" t="str">
        <f>IF(COUNTIF(入力!B487,"*日*"),"日","")</f>
        <v/>
      </c>
      <c r="H487" t="str">
        <f t="shared" si="106"/>
        <v/>
      </c>
      <c r="I487" t="str">
        <f t="shared" si="107"/>
        <v/>
      </c>
      <c r="J487" t="str">
        <f t="shared" si="108"/>
        <v/>
      </c>
      <c r="K487" t="str">
        <f t="shared" si="109"/>
        <v/>
      </c>
      <c r="L487" t="str">
        <f t="shared" si="110"/>
        <v/>
      </c>
      <c r="M487" t="str">
        <f t="shared" si="111"/>
        <v/>
      </c>
      <c r="N487" t="str">
        <f t="shared" si="112"/>
        <v/>
      </c>
      <c r="O487" t="str">
        <f t="shared" si="113"/>
        <v/>
      </c>
      <c r="P487" t="str">
        <f t="shared" si="114"/>
        <v/>
      </c>
      <c r="Q487" t="str">
        <f t="shared" si="115"/>
        <v/>
      </c>
      <c r="R487" t="str">
        <f t="shared" si="116"/>
        <v/>
      </c>
      <c r="S487" t="str">
        <f t="shared" si="117"/>
        <v/>
      </c>
      <c r="T487" t="str">
        <f t="shared" si="118"/>
        <v/>
      </c>
      <c r="U487" t="str">
        <f t="shared" si="119"/>
        <v/>
      </c>
      <c r="W487" t="str">
        <f t="shared" si="120"/>
        <v>不定</v>
      </c>
    </row>
    <row r="488" spans="1:23">
      <c r="A488" t="str">
        <f>IF(COUNTIF(入力!B488,"*月*"),"月","")</f>
        <v/>
      </c>
      <c r="B488" t="str">
        <f>IF(COUNTIF(入力!B488,"*火*"),"火","")</f>
        <v/>
      </c>
      <c r="C488" t="str">
        <f>IF(COUNTIF(入力!B488,"*水*"),"水","")</f>
        <v/>
      </c>
      <c r="D488" t="str">
        <f>IF(COUNTIF(入力!B488,"*木*"),"木","")</f>
        <v/>
      </c>
      <c r="E488" t="str">
        <f>IF(COUNTIF(入力!B488,"*金*"),"金","")</f>
        <v/>
      </c>
      <c r="F488" t="str">
        <f>IF(COUNTIF(入力!B488,"*土*"),"土","")</f>
        <v/>
      </c>
      <c r="G488" t="str">
        <f>IF(COUNTIF(入力!B488,"*日*"),"日","")</f>
        <v/>
      </c>
      <c r="H488" t="str">
        <f t="shared" si="106"/>
        <v/>
      </c>
      <c r="I488" t="str">
        <f t="shared" si="107"/>
        <v/>
      </c>
      <c r="J488" t="str">
        <f t="shared" si="108"/>
        <v/>
      </c>
      <c r="K488" t="str">
        <f t="shared" si="109"/>
        <v/>
      </c>
      <c r="L488" t="str">
        <f t="shared" si="110"/>
        <v/>
      </c>
      <c r="M488" t="str">
        <f t="shared" si="111"/>
        <v/>
      </c>
      <c r="N488" t="str">
        <f t="shared" si="112"/>
        <v/>
      </c>
      <c r="O488" t="str">
        <f t="shared" si="113"/>
        <v/>
      </c>
      <c r="P488" t="str">
        <f t="shared" si="114"/>
        <v/>
      </c>
      <c r="Q488" t="str">
        <f t="shared" si="115"/>
        <v/>
      </c>
      <c r="R488" t="str">
        <f t="shared" si="116"/>
        <v/>
      </c>
      <c r="S488" t="str">
        <f t="shared" si="117"/>
        <v/>
      </c>
      <c r="T488" t="str">
        <f t="shared" si="118"/>
        <v/>
      </c>
      <c r="U488" t="str">
        <f t="shared" si="119"/>
        <v/>
      </c>
      <c r="W488" t="str">
        <f t="shared" si="120"/>
        <v>不定</v>
      </c>
    </row>
    <row r="489" spans="1:23">
      <c r="A489" t="str">
        <f>IF(COUNTIF(入力!B489,"*月*"),"月","")</f>
        <v/>
      </c>
      <c r="B489" t="str">
        <f>IF(COUNTIF(入力!B489,"*火*"),"火","")</f>
        <v/>
      </c>
      <c r="C489" t="str">
        <f>IF(COUNTIF(入力!B489,"*水*"),"水","")</f>
        <v/>
      </c>
      <c r="D489" t="str">
        <f>IF(COUNTIF(入力!B489,"*木*"),"木","")</f>
        <v/>
      </c>
      <c r="E489" t="str">
        <f>IF(COUNTIF(入力!B489,"*金*"),"金","")</f>
        <v/>
      </c>
      <c r="F489" t="str">
        <f>IF(COUNTIF(入力!B489,"*土*"),"土","")</f>
        <v/>
      </c>
      <c r="G489" t="str">
        <f>IF(COUNTIF(入力!B489,"*日*"),"日","")</f>
        <v/>
      </c>
      <c r="H489" t="str">
        <f t="shared" si="106"/>
        <v/>
      </c>
      <c r="I489" t="str">
        <f t="shared" si="107"/>
        <v/>
      </c>
      <c r="J489" t="str">
        <f t="shared" si="108"/>
        <v/>
      </c>
      <c r="K489" t="str">
        <f t="shared" si="109"/>
        <v/>
      </c>
      <c r="L489" t="str">
        <f t="shared" si="110"/>
        <v/>
      </c>
      <c r="M489" t="str">
        <f t="shared" si="111"/>
        <v/>
      </c>
      <c r="N489" t="str">
        <f t="shared" si="112"/>
        <v/>
      </c>
      <c r="O489" t="str">
        <f t="shared" si="113"/>
        <v/>
      </c>
      <c r="P489" t="str">
        <f t="shared" si="114"/>
        <v/>
      </c>
      <c r="Q489" t="str">
        <f t="shared" si="115"/>
        <v/>
      </c>
      <c r="R489" t="str">
        <f t="shared" si="116"/>
        <v/>
      </c>
      <c r="S489" t="str">
        <f t="shared" si="117"/>
        <v/>
      </c>
      <c r="T489" t="str">
        <f t="shared" si="118"/>
        <v/>
      </c>
      <c r="U489" t="str">
        <f t="shared" si="119"/>
        <v/>
      </c>
      <c r="W489" t="str">
        <f t="shared" si="120"/>
        <v>不定</v>
      </c>
    </row>
    <row r="490" spans="1:23">
      <c r="A490" t="str">
        <f>IF(COUNTIF(入力!B490,"*月*"),"月","")</f>
        <v/>
      </c>
      <c r="B490" t="str">
        <f>IF(COUNTIF(入力!B490,"*火*"),"火","")</f>
        <v/>
      </c>
      <c r="C490" t="str">
        <f>IF(COUNTIF(入力!B490,"*水*"),"水","")</f>
        <v/>
      </c>
      <c r="D490" t="str">
        <f>IF(COUNTIF(入力!B490,"*木*"),"木","")</f>
        <v/>
      </c>
      <c r="E490" t="str">
        <f>IF(COUNTIF(入力!B490,"*金*"),"金","")</f>
        <v/>
      </c>
      <c r="F490" t="str">
        <f>IF(COUNTIF(入力!B490,"*土*"),"土","")</f>
        <v/>
      </c>
      <c r="G490" t="str">
        <f>IF(COUNTIF(入力!B490,"*日*"),"日","")</f>
        <v/>
      </c>
      <c r="H490" t="str">
        <f t="shared" si="106"/>
        <v/>
      </c>
      <c r="I490" t="str">
        <f t="shared" si="107"/>
        <v/>
      </c>
      <c r="J490" t="str">
        <f t="shared" si="108"/>
        <v/>
      </c>
      <c r="K490" t="str">
        <f t="shared" si="109"/>
        <v/>
      </c>
      <c r="L490" t="str">
        <f t="shared" si="110"/>
        <v/>
      </c>
      <c r="M490" t="str">
        <f t="shared" si="111"/>
        <v/>
      </c>
      <c r="N490" t="str">
        <f t="shared" si="112"/>
        <v/>
      </c>
      <c r="O490" t="str">
        <f t="shared" si="113"/>
        <v/>
      </c>
      <c r="P490" t="str">
        <f t="shared" si="114"/>
        <v/>
      </c>
      <c r="Q490" t="str">
        <f t="shared" si="115"/>
        <v/>
      </c>
      <c r="R490" t="str">
        <f t="shared" si="116"/>
        <v/>
      </c>
      <c r="S490" t="str">
        <f t="shared" si="117"/>
        <v/>
      </c>
      <c r="T490" t="str">
        <f t="shared" si="118"/>
        <v/>
      </c>
      <c r="U490" t="str">
        <f t="shared" si="119"/>
        <v/>
      </c>
      <c r="W490" t="str">
        <f t="shared" si="120"/>
        <v>不定</v>
      </c>
    </row>
    <row r="491" spans="1:23">
      <c r="A491" t="str">
        <f>IF(COUNTIF(入力!B491,"*月*"),"月","")</f>
        <v/>
      </c>
      <c r="B491" t="str">
        <f>IF(COUNTIF(入力!B491,"*火*"),"火","")</f>
        <v/>
      </c>
      <c r="C491" t="str">
        <f>IF(COUNTIF(入力!B491,"*水*"),"水","")</f>
        <v/>
      </c>
      <c r="D491" t="str">
        <f>IF(COUNTIF(入力!B491,"*木*"),"木","")</f>
        <v/>
      </c>
      <c r="E491" t="str">
        <f>IF(COUNTIF(入力!B491,"*金*"),"金","")</f>
        <v/>
      </c>
      <c r="F491" t="str">
        <f>IF(COUNTIF(入力!B491,"*土*"),"土","")</f>
        <v/>
      </c>
      <c r="G491" t="str">
        <f>IF(COUNTIF(入力!B491,"*日*"),"日","")</f>
        <v/>
      </c>
      <c r="H491" t="str">
        <f t="shared" si="106"/>
        <v/>
      </c>
      <c r="I491" t="str">
        <f t="shared" si="107"/>
        <v/>
      </c>
      <c r="J491" t="str">
        <f t="shared" si="108"/>
        <v/>
      </c>
      <c r="K491" t="str">
        <f t="shared" si="109"/>
        <v/>
      </c>
      <c r="L491" t="str">
        <f t="shared" si="110"/>
        <v/>
      </c>
      <c r="M491" t="str">
        <f t="shared" si="111"/>
        <v/>
      </c>
      <c r="N491" t="str">
        <f t="shared" si="112"/>
        <v/>
      </c>
      <c r="O491" t="str">
        <f t="shared" si="113"/>
        <v/>
      </c>
      <c r="P491" t="str">
        <f t="shared" si="114"/>
        <v/>
      </c>
      <c r="Q491" t="str">
        <f t="shared" si="115"/>
        <v/>
      </c>
      <c r="R491" t="str">
        <f t="shared" si="116"/>
        <v/>
      </c>
      <c r="S491" t="str">
        <f t="shared" si="117"/>
        <v/>
      </c>
      <c r="T491" t="str">
        <f t="shared" si="118"/>
        <v/>
      </c>
      <c r="U491" t="str">
        <f t="shared" si="119"/>
        <v/>
      </c>
      <c r="W491" t="str">
        <f t="shared" si="120"/>
        <v>不定</v>
      </c>
    </row>
    <row r="492" spans="1:23">
      <c r="A492" t="str">
        <f>IF(COUNTIF(入力!B492,"*月*"),"月","")</f>
        <v/>
      </c>
      <c r="B492" t="str">
        <f>IF(COUNTIF(入力!B492,"*火*"),"火","")</f>
        <v/>
      </c>
      <c r="C492" t="str">
        <f>IF(COUNTIF(入力!B492,"*水*"),"水","")</f>
        <v/>
      </c>
      <c r="D492" t="str">
        <f>IF(COUNTIF(入力!B492,"*木*"),"木","")</f>
        <v/>
      </c>
      <c r="E492" t="str">
        <f>IF(COUNTIF(入力!B492,"*金*"),"金","")</f>
        <v/>
      </c>
      <c r="F492" t="str">
        <f>IF(COUNTIF(入力!B492,"*土*"),"土","")</f>
        <v/>
      </c>
      <c r="G492" t="str">
        <f>IF(COUNTIF(入力!B492,"*日*"),"日","")</f>
        <v/>
      </c>
      <c r="H492" t="str">
        <f t="shared" si="106"/>
        <v/>
      </c>
      <c r="I492" t="str">
        <f t="shared" si="107"/>
        <v/>
      </c>
      <c r="J492" t="str">
        <f t="shared" si="108"/>
        <v/>
      </c>
      <c r="K492" t="str">
        <f t="shared" si="109"/>
        <v/>
      </c>
      <c r="L492" t="str">
        <f t="shared" si="110"/>
        <v/>
      </c>
      <c r="M492" t="str">
        <f t="shared" si="111"/>
        <v/>
      </c>
      <c r="N492" t="str">
        <f t="shared" si="112"/>
        <v/>
      </c>
      <c r="O492" t="str">
        <f t="shared" si="113"/>
        <v/>
      </c>
      <c r="P492" t="str">
        <f t="shared" si="114"/>
        <v/>
      </c>
      <c r="Q492" t="str">
        <f t="shared" si="115"/>
        <v/>
      </c>
      <c r="R492" t="str">
        <f t="shared" si="116"/>
        <v/>
      </c>
      <c r="S492" t="str">
        <f t="shared" si="117"/>
        <v/>
      </c>
      <c r="T492" t="str">
        <f t="shared" si="118"/>
        <v/>
      </c>
      <c r="U492" t="str">
        <f t="shared" si="119"/>
        <v/>
      </c>
      <c r="W492" t="str">
        <f t="shared" si="120"/>
        <v>不定</v>
      </c>
    </row>
    <row r="493" spans="1:23">
      <c r="A493" t="str">
        <f>IF(COUNTIF(入力!B493,"*月*"),"月","")</f>
        <v/>
      </c>
      <c r="B493" t="str">
        <f>IF(COUNTIF(入力!B493,"*火*"),"火","")</f>
        <v/>
      </c>
      <c r="C493" t="str">
        <f>IF(COUNTIF(入力!B493,"*水*"),"水","")</f>
        <v/>
      </c>
      <c r="D493" t="str">
        <f>IF(COUNTIF(入力!B493,"*木*"),"木","")</f>
        <v/>
      </c>
      <c r="E493" t="str">
        <f>IF(COUNTIF(入力!B493,"*金*"),"金","")</f>
        <v/>
      </c>
      <c r="F493" t="str">
        <f>IF(COUNTIF(入力!B493,"*土*"),"土","")</f>
        <v/>
      </c>
      <c r="G493" t="str">
        <f>IF(COUNTIF(入力!B493,"*日*"),"日","")</f>
        <v/>
      </c>
      <c r="H493" t="str">
        <f t="shared" si="106"/>
        <v/>
      </c>
      <c r="I493" t="str">
        <f t="shared" si="107"/>
        <v/>
      </c>
      <c r="J493" t="str">
        <f t="shared" si="108"/>
        <v/>
      </c>
      <c r="K493" t="str">
        <f t="shared" si="109"/>
        <v/>
      </c>
      <c r="L493" t="str">
        <f t="shared" si="110"/>
        <v/>
      </c>
      <c r="M493" t="str">
        <f t="shared" si="111"/>
        <v/>
      </c>
      <c r="N493" t="str">
        <f t="shared" si="112"/>
        <v/>
      </c>
      <c r="O493" t="str">
        <f t="shared" si="113"/>
        <v/>
      </c>
      <c r="P493" t="str">
        <f t="shared" si="114"/>
        <v/>
      </c>
      <c r="Q493" t="str">
        <f t="shared" si="115"/>
        <v/>
      </c>
      <c r="R493" t="str">
        <f t="shared" si="116"/>
        <v/>
      </c>
      <c r="S493" t="str">
        <f t="shared" si="117"/>
        <v/>
      </c>
      <c r="T493" t="str">
        <f t="shared" si="118"/>
        <v/>
      </c>
      <c r="U493" t="str">
        <f t="shared" si="119"/>
        <v/>
      </c>
      <c r="W493" t="str">
        <f t="shared" si="120"/>
        <v>不定</v>
      </c>
    </row>
    <row r="494" spans="1:23">
      <c r="A494" t="str">
        <f>IF(COUNTIF(入力!B494,"*月*"),"月","")</f>
        <v/>
      </c>
      <c r="B494" t="str">
        <f>IF(COUNTIF(入力!B494,"*火*"),"火","")</f>
        <v/>
      </c>
      <c r="C494" t="str">
        <f>IF(COUNTIF(入力!B494,"*水*"),"水","")</f>
        <v/>
      </c>
      <c r="D494" t="str">
        <f>IF(COUNTIF(入力!B494,"*木*"),"木","")</f>
        <v/>
      </c>
      <c r="E494" t="str">
        <f>IF(COUNTIF(入力!B494,"*金*"),"金","")</f>
        <v/>
      </c>
      <c r="F494" t="str">
        <f>IF(COUNTIF(入力!B494,"*土*"),"土","")</f>
        <v/>
      </c>
      <c r="G494" t="str">
        <f>IF(COUNTIF(入力!B494,"*日*"),"日","")</f>
        <v/>
      </c>
      <c r="H494" t="str">
        <f t="shared" si="106"/>
        <v/>
      </c>
      <c r="I494" t="str">
        <f t="shared" si="107"/>
        <v/>
      </c>
      <c r="J494" t="str">
        <f t="shared" si="108"/>
        <v/>
      </c>
      <c r="K494" t="str">
        <f t="shared" si="109"/>
        <v/>
      </c>
      <c r="L494" t="str">
        <f t="shared" si="110"/>
        <v/>
      </c>
      <c r="M494" t="str">
        <f t="shared" si="111"/>
        <v/>
      </c>
      <c r="N494" t="str">
        <f t="shared" si="112"/>
        <v/>
      </c>
      <c r="O494" t="str">
        <f t="shared" si="113"/>
        <v/>
      </c>
      <c r="P494" t="str">
        <f t="shared" si="114"/>
        <v/>
      </c>
      <c r="Q494" t="str">
        <f t="shared" si="115"/>
        <v/>
      </c>
      <c r="R494" t="str">
        <f t="shared" si="116"/>
        <v/>
      </c>
      <c r="S494" t="str">
        <f t="shared" si="117"/>
        <v/>
      </c>
      <c r="T494" t="str">
        <f t="shared" si="118"/>
        <v/>
      </c>
      <c r="U494" t="str">
        <f t="shared" si="119"/>
        <v/>
      </c>
      <c r="W494" t="str">
        <f t="shared" si="120"/>
        <v>不定</v>
      </c>
    </row>
    <row r="495" spans="1:23">
      <c r="A495" t="str">
        <f>IF(COUNTIF(入力!B495,"*月*"),"月","")</f>
        <v/>
      </c>
      <c r="B495" t="str">
        <f>IF(COUNTIF(入力!B495,"*火*"),"火","")</f>
        <v/>
      </c>
      <c r="C495" t="str">
        <f>IF(COUNTIF(入力!B495,"*水*"),"水","")</f>
        <v/>
      </c>
      <c r="D495" t="str">
        <f>IF(COUNTIF(入力!B495,"*木*"),"木","")</f>
        <v/>
      </c>
      <c r="E495" t="str">
        <f>IF(COUNTIF(入力!B495,"*金*"),"金","")</f>
        <v/>
      </c>
      <c r="F495" t="str">
        <f>IF(COUNTIF(入力!B495,"*土*"),"土","")</f>
        <v/>
      </c>
      <c r="G495" t="str">
        <f>IF(COUNTIF(入力!B495,"*日*"),"日","")</f>
        <v/>
      </c>
      <c r="H495" t="str">
        <f t="shared" si="106"/>
        <v/>
      </c>
      <c r="I495" t="str">
        <f t="shared" si="107"/>
        <v/>
      </c>
      <c r="J495" t="str">
        <f t="shared" si="108"/>
        <v/>
      </c>
      <c r="K495" t="str">
        <f t="shared" si="109"/>
        <v/>
      </c>
      <c r="L495" t="str">
        <f t="shared" si="110"/>
        <v/>
      </c>
      <c r="M495" t="str">
        <f t="shared" si="111"/>
        <v/>
      </c>
      <c r="N495" t="str">
        <f t="shared" si="112"/>
        <v/>
      </c>
      <c r="O495" t="str">
        <f t="shared" si="113"/>
        <v/>
      </c>
      <c r="P495" t="str">
        <f t="shared" si="114"/>
        <v/>
      </c>
      <c r="Q495" t="str">
        <f t="shared" si="115"/>
        <v/>
      </c>
      <c r="R495" t="str">
        <f t="shared" si="116"/>
        <v/>
      </c>
      <c r="S495" t="str">
        <f t="shared" si="117"/>
        <v/>
      </c>
      <c r="T495" t="str">
        <f t="shared" si="118"/>
        <v/>
      </c>
      <c r="U495" t="str">
        <f t="shared" si="119"/>
        <v/>
      </c>
      <c r="W495" t="str">
        <f t="shared" si="120"/>
        <v>不定</v>
      </c>
    </row>
    <row r="496" spans="1:23">
      <c r="A496" t="str">
        <f>IF(COUNTIF(入力!B496,"*月*"),"月","")</f>
        <v/>
      </c>
      <c r="B496" t="str">
        <f>IF(COUNTIF(入力!B496,"*火*"),"火","")</f>
        <v/>
      </c>
      <c r="C496" t="str">
        <f>IF(COUNTIF(入力!B496,"*水*"),"水","")</f>
        <v/>
      </c>
      <c r="D496" t="str">
        <f>IF(COUNTIF(入力!B496,"*木*"),"木","")</f>
        <v/>
      </c>
      <c r="E496" t="str">
        <f>IF(COUNTIF(入力!B496,"*金*"),"金","")</f>
        <v/>
      </c>
      <c r="F496" t="str">
        <f>IF(COUNTIF(入力!B496,"*土*"),"土","")</f>
        <v/>
      </c>
      <c r="G496" t="str">
        <f>IF(COUNTIF(入力!B496,"*日*"),"日","")</f>
        <v/>
      </c>
      <c r="H496" t="str">
        <f t="shared" si="106"/>
        <v/>
      </c>
      <c r="I496" t="str">
        <f t="shared" si="107"/>
        <v/>
      </c>
      <c r="J496" t="str">
        <f t="shared" si="108"/>
        <v/>
      </c>
      <c r="K496" t="str">
        <f t="shared" si="109"/>
        <v/>
      </c>
      <c r="L496" t="str">
        <f t="shared" si="110"/>
        <v/>
      </c>
      <c r="M496" t="str">
        <f t="shared" si="111"/>
        <v/>
      </c>
      <c r="N496" t="str">
        <f t="shared" si="112"/>
        <v/>
      </c>
      <c r="O496" t="str">
        <f t="shared" si="113"/>
        <v/>
      </c>
      <c r="P496" t="str">
        <f t="shared" si="114"/>
        <v/>
      </c>
      <c r="Q496" t="str">
        <f t="shared" si="115"/>
        <v/>
      </c>
      <c r="R496" t="str">
        <f t="shared" si="116"/>
        <v/>
      </c>
      <c r="S496" t="str">
        <f t="shared" si="117"/>
        <v/>
      </c>
      <c r="T496" t="str">
        <f t="shared" si="118"/>
        <v/>
      </c>
      <c r="U496" t="str">
        <f t="shared" si="119"/>
        <v/>
      </c>
      <c r="W496" t="str">
        <f t="shared" si="120"/>
        <v>不定</v>
      </c>
    </row>
    <row r="497" spans="1:23">
      <c r="A497" t="str">
        <f>IF(COUNTIF(入力!B497,"*月*"),"月","")</f>
        <v/>
      </c>
      <c r="B497" t="str">
        <f>IF(COUNTIF(入力!B497,"*火*"),"火","")</f>
        <v/>
      </c>
      <c r="C497" t="str">
        <f>IF(COUNTIF(入力!B497,"*水*"),"水","")</f>
        <v/>
      </c>
      <c r="D497" t="str">
        <f>IF(COUNTIF(入力!B497,"*木*"),"木","")</f>
        <v/>
      </c>
      <c r="E497" t="str">
        <f>IF(COUNTIF(入力!B497,"*金*"),"金","")</f>
        <v/>
      </c>
      <c r="F497" t="str">
        <f>IF(COUNTIF(入力!B497,"*土*"),"土","")</f>
        <v/>
      </c>
      <c r="G497" t="str">
        <f>IF(COUNTIF(入力!B497,"*日*"),"日","")</f>
        <v/>
      </c>
      <c r="H497" t="str">
        <f t="shared" si="106"/>
        <v/>
      </c>
      <c r="I497" t="str">
        <f t="shared" si="107"/>
        <v/>
      </c>
      <c r="J497" t="str">
        <f t="shared" si="108"/>
        <v/>
      </c>
      <c r="K497" t="str">
        <f t="shared" si="109"/>
        <v/>
      </c>
      <c r="L497" t="str">
        <f t="shared" si="110"/>
        <v/>
      </c>
      <c r="M497" t="str">
        <f t="shared" si="111"/>
        <v/>
      </c>
      <c r="N497" t="str">
        <f t="shared" si="112"/>
        <v/>
      </c>
      <c r="O497" t="str">
        <f t="shared" si="113"/>
        <v/>
      </c>
      <c r="P497" t="str">
        <f t="shared" si="114"/>
        <v/>
      </c>
      <c r="Q497" t="str">
        <f t="shared" si="115"/>
        <v/>
      </c>
      <c r="R497" t="str">
        <f t="shared" si="116"/>
        <v/>
      </c>
      <c r="S497" t="str">
        <f t="shared" si="117"/>
        <v/>
      </c>
      <c r="T497" t="str">
        <f t="shared" si="118"/>
        <v/>
      </c>
      <c r="U497" t="str">
        <f t="shared" si="119"/>
        <v/>
      </c>
      <c r="W497" t="str">
        <f t="shared" si="120"/>
        <v>不定</v>
      </c>
    </row>
    <row r="498" spans="1:23">
      <c r="A498" t="str">
        <f>IF(COUNTIF(入力!B498,"*月*"),"月","")</f>
        <v/>
      </c>
      <c r="B498" t="str">
        <f>IF(COUNTIF(入力!B498,"*火*"),"火","")</f>
        <v/>
      </c>
      <c r="C498" t="str">
        <f>IF(COUNTIF(入力!B498,"*水*"),"水","")</f>
        <v/>
      </c>
      <c r="D498" t="str">
        <f>IF(COUNTIF(入力!B498,"*木*"),"木","")</f>
        <v/>
      </c>
      <c r="E498" t="str">
        <f>IF(COUNTIF(入力!B498,"*金*"),"金","")</f>
        <v/>
      </c>
      <c r="F498" t="str">
        <f>IF(COUNTIF(入力!B498,"*土*"),"土","")</f>
        <v/>
      </c>
      <c r="G498" t="str">
        <f>IF(COUNTIF(入力!B498,"*日*"),"日","")</f>
        <v/>
      </c>
      <c r="H498" t="str">
        <f t="shared" si="106"/>
        <v/>
      </c>
      <c r="I498" t="str">
        <f t="shared" si="107"/>
        <v/>
      </c>
      <c r="J498" t="str">
        <f t="shared" si="108"/>
        <v/>
      </c>
      <c r="K498" t="str">
        <f t="shared" si="109"/>
        <v/>
      </c>
      <c r="L498" t="str">
        <f t="shared" si="110"/>
        <v/>
      </c>
      <c r="M498" t="str">
        <f t="shared" si="111"/>
        <v/>
      </c>
      <c r="N498" t="str">
        <f t="shared" si="112"/>
        <v/>
      </c>
      <c r="O498" t="str">
        <f t="shared" si="113"/>
        <v/>
      </c>
      <c r="P498" t="str">
        <f t="shared" si="114"/>
        <v/>
      </c>
      <c r="Q498" t="str">
        <f t="shared" si="115"/>
        <v/>
      </c>
      <c r="R498" t="str">
        <f t="shared" si="116"/>
        <v/>
      </c>
      <c r="S498" t="str">
        <f t="shared" si="117"/>
        <v/>
      </c>
      <c r="T498" t="str">
        <f t="shared" si="118"/>
        <v/>
      </c>
      <c r="U498" t="str">
        <f t="shared" si="119"/>
        <v/>
      </c>
      <c r="W498" t="str">
        <f t="shared" si="120"/>
        <v>不定</v>
      </c>
    </row>
    <row r="499" spans="1:23">
      <c r="A499" t="str">
        <f>IF(COUNTIF(入力!B499,"*月*"),"月","")</f>
        <v/>
      </c>
      <c r="B499" t="str">
        <f>IF(COUNTIF(入力!B499,"*火*"),"火","")</f>
        <v/>
      </c>
      <c r="C499" t="str">
        <f>IF(COUNTIF(入力!B499,"*水*"),"水","")</f>
        <v/>
      </c>
      <c r="D499" t="str">
        <f>IF(COUNTIF(入力!B499,"*木*"),"木","")</f>
        <v/>
      </c>
      <c r="E499" t="str">
        <f>IF(COUNTIF(入力!B499,"*金*"),"金","")</f>
        <v/>
      </c>
      <c r="F499" t="str">
        <f>IF(COUNTIF(入力!B499,"*土*"),"土","")</f>
        <v/>
      </c>
      <c r="G499" t="str">
        <f>IF(COUNTIF(入力!B499,"*日*"),"日","")</f>
        <v/>
      </c>
      <c r="H499" t="str">
        <f t="shared" si="106"/>
        <v/>
      </c>
      <c r="I499" t="str">
        <f t="shared" si="107"/>
        <v/>
      </c>
      <c r="J499" t="str">
        <f t="shared" si="108"/>
        <v/>
      </c>
      <c r="K499" t="str">
        <f t="shared" si="109"/>
        <v/>
      </c>
      <c r="L499" t="str">
        <f t="shared" si="110"/>
        <v/>
      </c>
      <c r="M499" t="str">
        <f t="shared" si="111"/>
        <v/>
      </c>
      <c r="N499" t="str">
        <f t="shared" si="112"/>
        <v/>
      </c>
      <c r="O499" t="str">
        <f t="shared" si="113"/>
        <v/>
      </c>
      <c r="P499" t="str">
        <f t="shared" si="114"/>
        <v/>
      </c>
      <c r="Q499" t="str">
        <f t="shared" si="115"/>
        <v/>
      </c>
      <c r="R499" t="str">
        <f t="shared" si="116"/>
        <v/>
      </c>
      <c r="S499" t="str">
        <f t="shared" si="117"/>
        <v/>
      </c>
      <c r="T499" t="str">
        <f t="shared" si="118"/>
        <v/>
      </c>
      <c r="U499" t="str">
        <f t="shared" si="119"/>
        <v/>
      </c>
      <c r="W499" t="str">
        <f t="shared" si="120"/>
        <v>不定</v>
      </c>
    </row>
    <row r="500" spans="1:23">
      <c r="A500" t="str">
        <f>IF(COUNTIF(入力!B500,"*月*"),"月","")</f>
        <v/>
      </c>
      <c r="B500" t="str">
        <f>IF(COUNTIF(入力!B500,"*火*"),"火","")</f>
        <v/>
      </c>
      <c r="C500" t="str">
        <f>IF(COUNTIF(入力!B500,"*水*"),"水","")</f>
        <v/>
      </c>
      <c r="D500" t="str">
        <f>IF(COUNTIF(入力!B500,"*木*"),"木","")</f>
        <v/>
      </c>
      <c r="E500" t="str">
        <f>IF(COUNTIF(入力!B500,"*金*"),"金","")</f>
        <v/>
      </c>
      <c r="F500" t="str">
        <f>IF(COUNTIF(入力!B500,"*土*"),"土","")</f>
        <v/>
      </c>
      <c r="G500" t="str">
        <f>IF(COUNTIF(入力!B500,"*日*"),"日","")</f>
        <v/>
      </c>
      <c r="H500" t="str">
        <f t="shared" si="106"/>
        <v/>
      </c>
      <c r="I500" t="str">
        <f t="shared" si="107"/>
        <v/>
      </c>
      <c r="J500" t="str">
        <f t="shared" si="108"/>
        <v/>
      </c>
      <c r="K500" t="str">
        <f t="shared" si="109"/>
        <v/>
      </c>
      <c r="L500" t="str">
        <f t="shared" si="110"/>
        <v/>
      </c>
      <c r="M500" t="str">
        <f t="shared" si="111"/>
        <v/>
      </c>
      <c r="N500" t="str">
        <f t="shared" si="112"/>
        <v/>
      </c>
      <c r="O500" t="str">
        <f t="shared" si="113"/>
        <v/>
      </c>
      <c r="P500" t="str">
        <f t="shared" si="114"/>
        <v/>
      </c>
      <c r="Q500" t="str">
        <f t="shared" si="115"/>
        <v/>
      </c>
      <c r="R500" t="str">
        <f t="shared" si="116"/>
        <v/>
      </c>
      <c r="S500" t="str">
        <f t="shared" si="117"/>
        <v/>
      </c>
      <c r="T500" t="str">
        <f t="shared" si="118"/>
        <v/>
      </c>
      <c r="U500" t="str">
        <f t="shared" si="119"/>
        <v/>
      </c>
      <c r="W500" t="str">
        <f t="shared" si="120"/>
        <v>不定</v>
      </c>
    </row>
    <row r="501" spans="1:23">
      <c r="A501" t="str">
        <f>IF(COUNTIF(入力!B501,"*月*"),"月","")</f>
        <v/>
      </c>
      <c r="B501" t="str">
        <f>IF(COUNTIF(入力!B501,"*火*"),"火","")</f>
        <v/>
      </c>
      <c r="C501" t="str">
        <f>IF(COUNTIF(入力!B501,"*水*"),"水","")</f>
        <v/>
      </c>
      <c r="D501" t="str">
        <f>IF(COUNTIF(入力!B501,"*木*"),"木","")</f>
        <v/>
      </c>
      <c r="E501" t="str">
        <f>IF(COUNTIF(入力!B501,"*金*"),"金","")</f>
        <v/>
      </c>
      <c r="F501" t="str">
        <f>IF(COUNTIF(入力!B501,"*土*"),"土","")</f>
        <v/>
      </c>
      <c r="G501" t="str">
        <f>IF(COUNTIF(入力!B501,"*日*"),"日","")</f>
        <v/>
      </c>
      <c r="H501" t="str">
        <f t="shared" si="106"/>
        <v/>
      </c>
      <c r="I501" t="str">
        <f t="shared" si="107"/>
        <v/>
      </c>
      <c r="J501" t="str">
        <f t="shared" si="108"/>
        <v/>
      </c>
      <c r="K501" t="str">
        <f t="shared" si="109"/>
        <v/>
      </c>
      <c r="L501" t="str">
        <f t="shared" si="110"/>
        <v/>
      </c>
      <c r="M501" t="str">
        <f t="shared" si="111"/>
        <v/>
      </c>
      <c r="N501" t="str">
        <f t="shared" si="112"/>
        <v/>
      </c>
      <c r="O501" t="str">
        <f t="shared" si="113"/>
        <v/>
      </c>
      <c r="P501" t="str">
        <f t="shared" si="114"/>
        <v/>
      </c>
      <c r="Q501" t="str">
        <f t="shared" si="115"/>
        <v/>
      </c>
      <c r="R501" t="str">
        <f t="shared" si="116"/>
        <v/>
      </c>
      <c r="S501" t="str">
        <f t="shared" si="117"/>
        <v/>
      </c>
      <c r="T501" t="str">
        <f t="shared" si="118"/>
        <v/>
      </c>
      <c r="U501" t="str">
        <f t="shared" si="119"/>
        <v/>
      </c>
      <c r="W501" t="str">
        <f t="shared" si="120"/>
        <v>不定</v>
      </c>
    </row>
    <row r="502" spans="1:23">
      <c r="A502" t="str">
        <f>IF(COUNTIF(入力!B502,"*月*"),"月","")</f>
        <v/>
      </c>
      <c r="B502" t="str">
        <f>IF(COUNTIF(入力!B502,"*火*"),"火","")</f>
        <v/>
      </c>
      <c r="C502" t="str">
        <f>IF(COUNTIF(入力!B502,"*水*"),"水","")</f>
        <v/>
      </c>
      <c r="D502" t="str">
        <f>IF(COUNTIF(入力!B502,"*木*"),"木","")</f>
        <v/>
      </c>
      <c r="E502" t="str">
        <f>IF(COUNTIF(入力!B502,"*金*"),"金","")</f>
        <v/>
      </c>
      <c r="F502" t="str">
        <f>IF(COUNTIF(入力!B502,"*土*"),"土","")</f>
        <v/>
      </c>
      <c r="G502" t="str">
        <f>IF(COUNTIF(入力!B502,"*日*"),"日","")</f>
        <v/>
      </c>
      <c r="H502" t="str">
        <f t="shared" si="106"/>
        <v/>
      </c>
      <c r="I502" t="str">
        <f t="shared" si="107"/>
        <v/>
      </c>
      <c r="J502" t="str">
        <f t="shared" si="108"/>
        <v/>
      </c>
      <c r="K502" t="str">
        <f t="shared" si="109"/>
        <v/>
      </c>
      <c r="L502" t="str">
        <f t="shared" si="110"/>
        <v/>
      </c>
      <c r="M502" t="str">
        <f t="shared" si="111"/>
        <v/>
      </c>
      <c r="N502" t="str">
        <f t="shared" si="112"/>
        <v/>
      </c>
      <c r="O502" t="str">
        <f t="shared" si="113"/>
        <v/>
      </c>
      <c r="P502" t="str">
        <f t="shared" si="114"/>
        <v/>
      </c>
      <c r="Q502" t="str">
        <f t="shared" si="115"/>
        <v/>
      </c>
      <c r="R502" t="str">
        <f t="shared" si="116"/>
        <v/>
      </c>
      <c r="S502" t="str">
        <f t="shared" si="117"/>
        <v/>
      </c>
      <c r="T502" t="str">
        <f t="shared" si="118"/>
        <v/>
      </c>
      <c r="U502" t="str">
        <f t="shared" si="119"/>
        <v/>
      </c>
      <c r="W502" t="str">
        <f t="shared" si="120"/>
        <v>不定</v>
      </c>
    </row>
    <row r="503" spans="1:23">
      <c r="A503" t="str">
        <f>IF(COUNTIF(入力!B503,"*月*"),"月","")</f>
        <v/>
      </c>
      <c r="B503" t="str">
        <f>IF(COUNTIF(入力!B503,"*火*"),"火","")</f>
        <v/>
      </c>
      <c r="C503" t="str">
        <f>IF(COUNTIF(入力!B503,"*水*"),"水","")</f>
        <v/>
      </c>
      <c r="D503" t="str">
        <f>IF(COUNTIF(入力!B503,"*木*"),"木","")</f>
        <v/>
      </c>
      <c r="E503" t="str">
        <f>IF(COUNTIF(入力!B503,"*金*"),"金","")</f>
        <v/>
      </c>
      <c r="F503" t="str">
        <f>IF(COUNTIF(入力!B503,"*土*"),"土","")</f>
        <v/>
      </c>
      <c r="G503" t="str">
        <f>IF(COUNTIF(入力!B503,"*日*"),"日","")</f>
        <v/>
      </c>
      <c r="H503" t="str">
        <f t="shared" si="106"/>
        <v/>
      </c>
      <c r="I503" t="str">
        <f t="shared" si="107"/>
        <v/>
      </c>
      <c r="J503" t="str">
        <f t="shared" si="108"/>
        <v/>
      </c>
      <c r="K503" t="str">
        <f t="shared" si="109"/>
        <v/>
      </c>
      <c r="L503" t="str">
        <f t="shared" si="110"/>
        <v/>
      </c>
      <c r="M503" t="str">
        <f t="shared" si="111"/>
        <v/>
      </c>
      <c r="N503" t="str">
        <f t="shared" si="112"/>
        <v/>
      </c>
      <c r="O503" t="str">
        <f t="shared" si="113"/>
        <v/>
      </c>
      <c r="P503" t="str">
        <f t="shared" si="114"/>
        <v/>
      </c>
      <c r="Q503" t="str">
        <f t="shared" si="115"/>
        <v/>
      </c>
      <c r="R503" t="str">
        <f t="shared" si="116"/>
        <v/>
      </c>
      <c r="S503" t="str">
        <f t="shared" si="117"/>
        <v/>
      </c>
      <c r="T503" t="str">
        <f t="shared" si="118"/>
        <v/>
      </c>
      <c r="U503" t="str">
        <f t="shared" si="119"/>
        <v/>
      </c>
      <c r="W503" t="str">
        <f t="shared" si="120"/>
        <v>不定</v>
      </c>
    </row>
    <row r="504" spans="1:23">
      <c r="A504" t="str">
        <f>IF(COUNTIF(入力!B504,"*月*"),"月","")</f>
        <v/>
      </c>
      <c r="B504" t="str">
        <f>IF(COUNTIF(入力!B504,"*火*"),"火","")</f>
        <v/>
      </c>
      <c r="C504" t="str">
        <f>IF(COUNTIF(入力!B504,"*水*"),"水","")</f>
        <v/>
      </c>
      <c r="D504" t="str">
        <f>IF(COUNTIF(入力!B504,"*木*"),"木","")</f>
        <v/>
      </c>
      <c r="E504" t="str">
        <f>IF(COUNTIF(入力!B504,"*金*"),"金","")</f>
        <v/>
      </c>
      <c r="F504" t="str">
        <f>IF(COUNTIF(入力!B504,"*土*"),"土","")</f>
        <v/>
      </c>
      <c r="G504" t="str">
        <f>IF(COUNTIF(入力!B504,"*日*"),"日","")</f>
        <v/>
      </c>
      <c r="H504" t="str">
        <f t="shared" si="106"/>
        <v/>
      </c>
      <c r="I504" t="str">
        <f t="shared" si="107"/>
        <v/>
      </c>
      <c r="J504" t="str">
        <f t="shared" si="108"/>
        <v/>
      </c>
      <c r="K504" t="str">
        <f t="shared" si="109"/>
        <v/>
      </c>
      <c r="L504" t="str">
        <f t="shared" si="110"/>
        <v/>
      </c>
      <c r="M504" t="str">
        <f t="shared" si="111"/>
        <v/>
      </c>
      <c r="N504" t="str">
        <f t="shared" si="112"/>
        <v/>
      </c>
      <c r="O504" t="str">
        <f t="shared" si="113"/>
        <v/>
      </c>
      <c r="P504" t="str">
        <f t="shared" si="114"/>
        <v/>
      </c>
      <c r="Q504" t="str">
        <f t="shared" si="115"/>
        <v/>
      </c>
      <c r="R504" t="str">
        <f t="shared" si="116"/>
        <v/>
      </c>
      <c r="S504" t="str">
        <f t="shared" si="117"/>
        <v/>
      </c>
      <c r="T504" t="str">
        <f t="shared" si="118"/>
        <v/>
      </c>
      <c r="U504" t="str">
        <f t="shared" si="119"/>
        <v/>
      </c>
      <c r="W504" t="str">
        <f t="shared" si="120"/>
        <v>不定</v>
      </c>
    </row>
    <row r="505" spans="1:23">
      <c r="A505" t="str">
        <f>IF(COUNTIF(入力!B505,"*月*"),"月","")</f>
        <v/>
      </c>
      <c r="B505" t="str">
        <f>IF(COUNTIF(入力!B505,"*火*"),"火","")</f>
        <v/>
      </c>
      <c r="C505" t="str">
        <f>IF(COUNTIF(入力!B505,"*水*"),"水","")</f>
        <v/>
      </c>
      <c r="D505" t="str">
        <f>IF(COUNTIF(入力!B505,"*木*"),"木","")</f>
        <v/>
      </c>
      <c r="E505" t="str">
        <f>IF(COUNTIF(入力!B505,"*金*"),"金","")</f>
        <v/>
      </c>
      <c r="F505" t="str">
        <f>IF(COUNTIF(入力!B505,"*土*"),"土","")</f>
        <v/>
      </c>
      <c r="G505" t="str">
        <f>IF(COUNTIF(入力!B505,"*日*"),"日","")</f>
        <v/>
      </c>
      <c r="H505" t="str">
        <f t="shared" si="106"/>
        <v/>
      </c>
      <c r="I505" t="str">
        <f t="shared" si="107"/>
        <v/>
      </c>
      <c r="J505" t="str">
        <f t="shared" si="108"/>
        <v/>
      </c>
      <c r="K505" t="str">
        <f t="shared" si="109"/>
        <v/>
      </c>
      <c r="L505" t="str">
        <f t="shared" si="110"/>
        <v/>
      </c>
      <c r="M505" t="str">
        <f t="shared" si="111"/>
        <v/>
      </c>
      <c r="N505" t="str">
        <f t="shared" si="112"/>
        <v/>
      </c>
      <c r="O505" t="str">
        <f t="shared" si="113"/>
        <v/>
      </c>
      <c r="P505" t="str">
        <f t="shared" si="114"/>
        <v/>
      </c>
      <c r="Q505" t="str">
        <f t="shared" si="115"/>
        <v/>
      </c>
      <c r="R505" t="str">
        <f t="shared" si="116"/>
        <v/>
      </c>
      <c r="S505" t="str">
        <f t="shared" si="117"/>
        <v/>
      </c>
      <c r="T505" t="str">
        <f t="shared" si="118"/>
        <v/>
      </c>
      <c r="U505" t="str">
        <f t="shared" si="119"/>
        <v/>
      </c>
      <c r="W505" t="str">
        <f t="shared" si="120"/>
        <v>不定</v>
      </c>
    </row>
    <row r="506" spans="1:23">
      <c r="A506" t="str">
        <f>IF(COUNTIF(入力!B506,"*月*"),"月","")</f>
        <v/>
      </c>
      <c r="B506" t="str">
        <f>IF(COUNTIF(入力!B506,"*火*"),"火","")</f>
        <v/>
      </c>
      <c r="C506" t="str">
        <f>IF(COUNTIF(入力!B506,"*水*"),"水","")</f>
        <v/>
      </c>
      <c r="D506" t="str">
        <f>IF(COUNTIF(入力!B506,"*木*"),"木","")</f>
        <v/>
      </c>
      <c r="E506" t="str">
        <f>IF(COUNTIF(入力!B506,"*金*"),"金","")</f>
        <v/>
      </c>
      <c r="F506" t="str">
        <f>IF(COUNTIF(入力!B506,"*土*"),"土","")</f>
        <v/>
      </c>
      <c r="G506" t="str">
        <f>IF(COUNTIF(入力!B506,"*日*"),"日","")</f>
        <v/>
      </c>
      <c r="H506" t="str">
        <f t="shared" si="106"/>
        <v/>
      </c>
      <c r="I506" t="str">
        <f t="shared" si="107"/>
        <v/>
      </c>
      <c r="J506" t="str">
        <f t="shared" si="108"/>
        <v/>
      </c>
      <c r="K506" t="str">
        <f t="shared" si="109"/>
        <v/>
      </c>
      <c r="L506" t="str">
        <f t="shared" si="110"/>
        <v/>
      </c>
      <c r="M506" t="str">
        <f t="shared" si="111"/>
        <v/>
      </c>
      <c r="N506" t="str">
        <f t="shared" si="112"/>
        <v/>
      </c>
      <c r="O506" t="str">
        <f t="shared" si="113"/>
        <v/>
      </c>
      <c r="P506" t="str">
        <f t="shared" si="114"/>
        <v/>
      </c>
      <c r="Q506" t="str">
        <f t="shared" si="115"/>
        <v/>
      </c>
      <c r="R506" t="str">
        <f t="shared" si="116"/>
        <v/>
      </c>
      <c r="S506" t="str">
        <f t="shared" si="117"/>
        <v/>
      </c>
      <c r="T506" t="str">
        <f t="shared" si="118"/>
        <v/>
      </c>
      <c r="U506" t="str">
        <f t="shared" si="119"/>
        <v/>
      </c>
      <c r="W506" t="str">
        <f t="shared" si="120"/>
        <v>不定</v>
      </c>
    </row>
    <row r="507" spans="1:23">
      <c r="A507" t="str">
        <f>IF(COUNTIF(入力!B507,"*月*"),"月","")</f>
        <v/>
      </c>
      <c r="B507" t="str">
        <f>IF(COUNTIF(入力!B507,"*火*"),"火","")</f>
        <v/>
      </c>
      <c r="C507" t="str">
        <f>IF(COUNTIF(入力!B507,"*水*"),"水","")</f>
        <v/>
      </c>
      <c r="D507" t="str">
        <f>IF(COUNTIF(入力!B507,"*木*"),"木","")</f>
        <v/>
      </c>
      <c r="E507" t="str">
        <f>IF(COUNTIF(入力!B507,"*金*"),"金","")</f>
        <v/>
      </c>
      <c r="F507" t="str">
        <f>IF(COUNTIF(入力!B507,"*土*"),"土","")</f>
        <v/>
      </c>
      <c r="G507" t="str">
        <f>IF(COUNTIF(入力!B507,"*日*"),"日","")</f>
        <v/>
      </c>
      <c r="H507" t="str">
        <f t="shared" si="106"/>
        <v/>
      </c>
      <c r="I507" t="str">
        <f t="shared" si="107"/>
        <v/>
      </c>
      <c r="J507" t="str">
        <f t="shared" si="108"/>
        <v/>
      </c>
      <c r="K507" t="str">
        <f t="shared" si="109"/>
        <v/>
      </c>
      <c r="L507" t="str">
        <f t="shared" si="110"/>
        <v/>
      </c>
      <c r="M507" t="str">
        <f t="shared" si="111"/>
        <v/>
      </c>
      <c r="N507" t="str">
        <f t="shared" si="112"/>
        <v/>
      </c>
      <c r="O507" t="str">
        <f t="shared" si="113"/>
        <v/>
      </c>
      <c r="P507" t="str">
        <f t="shared" si="114"/>
        <v/>
      </c>
      <c r="Q507" t="str">
        <f t="shared" si="115"/>
        <v/>
      </c>
      <c r="R507" t="str">
        <f t="shared" si="116"/>
        <v/>
      </c>
      <c r="S507" t="str">
        <f t="shared" si="117"/>
        <v/>
      </c>
      <c r="T507" t="str">
        <f t="shared" si="118"/>
        <v/>
      </c>
      <c r="U507" t="str">
        <f t="shared" si="119"/>
        <v/>
      </c>
      <c r="W507" t="str">
        <f t="shared" si="120"/>
        <v>不定</v>
      </c>
    </row>
    <row r="508" spans="1:23">
      <c r="A508" t="str">
        <f>IF(COUNTIF(入力!B508,"*月*"),"月","")</f>
        <v/>
      </c>
      <c r="B508" t="str">
        <f>IF(COUNTIF(入力!B508,"*火*"),"火","")</f>
        <v/>
      </c>
      <c r="C508" t="str">
        <f>IF(COUNTIF(入力!B508,"*水*"),"水","")</f>
        <v/>
      </c>
      <c r="D508" t="str">
        <f>IF(COUNTIF(入力!B508,"*木*"),"木","")</f>
        <v/>
      </c>
      <c r="E508" t="str">
        <f>IF(COUNTIF(入力!B508,"*金*"),"金","")</f>
        <v/>
      </c>
      <c r="F508" t="str">
        <f>IF(COUNTIF(入力!B508,"*土*"),"土","")</f>
        <v/>
      </c>
      <c r="G508" t="str">
        <f>IF(COUNTIF(入力!B508,"*日*"),"日","")</f>
        <v/>
      </c>
      <c r="H508" t="str">
        <f t="shared" si="106"/>
        <v/>
      </c>
      <c r="I508" t="str">
        <f t="shared" si="107"/>
        <v/>
      </c>
      <c r="J508" t="str">
        <f t="shared" si="108"/>
        <v/>
      </c>
      <c r="K508" t="str">
        <f t="shared" si="109"/>
        <v/>
      </c>
      <c r="L508" t="str">
        <f t="shared" si="110"/>
        <v/>
      </c>
      <c r="M508" t="str">
        <f t="shared" si="111"/>
        <v/>
      </c>
      <c r="N508" t="str">
        <f t="shared" si="112"/>
        <v/>
      </c>
      <c r="O508" t="str">
        <f t="shared" si="113"/>
        <v/>
      </c>
      <c r="P508" t="str">
        <f t="shared" si="114"/>
        <v/>
      </c>
      <c r="Q508" t="str">
        <f t="shared" si="115"/>
        <v/>
      </c>
      <c r="R508" t="str">
        <f t="shared" si="116"/>
        <v/>
      </c>
      <c r="S508" t="str">
        <f t="shared" si="117"/>
        <v/>
      </c>
      <c r="T508" t="str">
        <f t="shared" si="118"/>
        <v/>
      </c>
      <c r="U508" t="str">
        <f t="shared" si="119"/>
        <v/>
      </c>
      <c r="W508" t="str">
        <f t="shared" si="120"/>
        <v>不定</v>
      </c>
    </row>
    <row r="509" spans="1:23">
      <c r="A509" t="str">
        <f>IF(COUNTIF(入力!B509,"*月*"),"月","")</f>
        <v/>
      </c>
      <c r="B509" t="str">
        <f>IF(COUNTIF(入力!B509,"*火*"),"火","")</f>
        <v/>
      </c>
      <c r="C509" t="str">
        <f>IF(COUNTIF(入力!B509,"*水*"),"水","")</f>
        <v/>
      </c>
      <c r="D509" t="str">
        <f>IF(COUNTIF(入力!B509,"*木*"),"木","")</f>
        <v/>
      </c>
      <c r="E509" t="str">
        <f>IF(COUNTIF(入力!B509,"*金*"),"金","")</f>
        <v/>
      </c>
      <c r="F509" t="str">
        <f>IF(COUNTIF(入力!B509,"*土*"),"土","")</f>
        <v/>
      </c>
      <c r="G509" t="str">
        <f>IF(COUNTIF(入力!B509,"*日*"),"日","")</f>
        <v/>
      </c>
      <c r="H509" t="str">
        <f t="shared" si="106"/>
        <v/>
      </c>
      <c r="I509" t="str">
        <f t="shared" si="107"/>
        <v/>
      </c>
      <c r="J509" t="str">
        <f t="shared" si="108"/>
        <v/>
      </c>
      <c r="K509" t="str">
        <f t="shared" si="109"/>
        <v/>
      </c>
      <c r="L509" t="str">
        <f t="shared" si="110"/>
        <v/>
      </c>
      <c r="M509" t="str">
        <f t="shared" si="111"/>
        <v/>
      </c>
      <c r="N509" t="str">
        <f t="shared" si="112"/>
        <v/>
      </c>
      <c r="O509" t="str">
        <f t="shared" si="113"/>
        <v/>
      </c>
      <c r="P509" t="str">
        <f t="shared" si="114"/>
        <v/>
      </c>
      <c r="Q509" t="str">
        <f t="shared" si="115"/>
        <v/>
      </c>
      <c r="R509" t="str">
        <f t="shared" si="116"/>
        <v/>
      </c>
      <c r="S509" t="str">
        <f t="shared" si="117"/>
        <v/>
      </c>
      <c r="T509" t="str">
        <f t="shared" si="118"/>
        <v/>
      </c>
      <c r="U509" t="str">
        <f t="shared" si="119"/>
        <v/>
      </c>
      <c r="W509" t="str">
        <f t="shared" si="120"/>
        <v>不定</v>
      </c>
    </row>
    <row r="510" spans="1:23">
      <c r="A510" t="str">
        <f>IF(COUNTIF(入力!B510,"*月*"),"月","")</f>
        <v/>
      </c>
      <c r="B510" t="str">
        <f>IF(COUNTIF(入力!B510,"*火*"),"火","")</f>
        <v/>
      </c>
      <c r="C510" t="str">
        <f>IF(COUNTIF(入力!B510,"*水*"),"水","")</f>
        <v/>
      </c>
      <c r="D510" t="str">
        <f>IF(COUNTIF(入力!B510,"*木*"),"木","")</f>
        <v/>
      </c>
      <c r="E510" t="str">
        <f>IF(COUNTIF(入力!B510,"*金*"),"金","")</f>
        <v/>
      </c>
      <c r="F510" t="str">
        <f>IF(COUNTIF(入力!B510,"*土*"),"土","")</f>
        <v/>
      </c>
      <c r="G510" t="str">
        <f>IF(COUNTIF(入力!B510,"*日*"),"日","")</f>
        <v/>
      </c>
      <c r="H510" t="str">
        <f t="shared" si="106"/>
        <v/>
      </c>
      <c r="I510" t="str">
        <f t="shared" si="107"/>
        <v/>
      </c>
      <c r="J510" t="str">
        <f t="shared" si="108"/>
        <v/>
      </c>
      <c r="K510" t="str">
        <f t="shared" si="109"/>
        <v/>
      </c>
      <c r="L510" t="str">
        <f t="shared" si="110"/>
        <v/>
      </c>
      <c r="M510" t="str">
        <f t="shared" si="111"/>
        <v/>
      </c>
      <c r="N510" t="str">
        <f t="shared" si="112"/>
        <v/>
      </c>
      <c r="O510" t="str">
        <f t="shared" si="113"/>
        <v/>
      </c>
      <c r="P510" t="str">
        <f t="shared" si="114"/>
        <v/>
      </c>
      <c r="Q510" t="str">
        <f t="shared" si="115"/>
        <v/>
      </c>
      <c r="R510" t="str">
        <f t="shared" si="116"/>
        <v/>
      </c>
      <c r="S510" t="str">
        <f t="shared" si="117"/>
        <v/>
      </c>
      <c r="T510" t="str">
        <f t="shared" si="118"/>
        <v/>
      </c>
      <c r="U510" t="str">
        <f t="shared" si="119"/>
        <v/>
      </c>
      <c r="W510" t="str">
        <f t="shared" si="120"/>
        <v>不定</v>
      </c>
    </row>
    <row r="511" spans="1:23">
      <c r="A511" t="str">
        <f>IF(COUNTIF(入力!B511,"*月*"),"月","")</f>
        <v/>
      </c>
      <c r="B511" t="str">
        <f>IF(COUNTIF(入力!B511,"*火*"),"火","")</f>
        <v/>
      </c>
      <c r="C511" t="str">
        <f>IF(COUNTIF(入力!B511,"*水*"),"水","")</f>
        <v/>
      </c>
      <c r="D511" t="str">
        <f>IF(COUNTIF(入力!B511,"*木*"),"木","")</f>
        <v/>
      </c>
      <c r="E511" t="str">
        <f>IF(COUNTIF(入力!B511,"*金*"),"金","")</f>
        <v/>
      </c>
      <c r="F511" t="str">
        <f>IF(COUNTIF(入力!B511,"*土*"),"土","")</f>
        <v/>
      </c>
      <c r="G511" t="str">
        <f>IF(COUNTIF(入力!B511,"*日*"),"日","")</f>
        <v/>
      </c>
      <c r="H511" t="str">
        <f t="shared" si="106"/>
        <v/>
      </c>
      <c r="I511" t="str">
        <f t="shared" si="107"/>
        <v/>
      </c>
      <c r="J511" t="str">
        <f t="shared" si="108"/>
        <v/>
      </c>
      <c r="K511" t="str">
        <f t="shared" si="109"/>
        <v/>
      </c>
      <c r="L511" t="str">
        <f t="shared" si="110"/>
        <v/>
      </c>
      <c r="M511" t="str">
        <f t="shared" si="111"/>
        <v/>
      </c>
      <c r="N511" t="str">
        <f t="shared" si="112"/>
        <v/>
      </c>
      <c r="O511" t="str">
        <f t="shared" si="113"/>
        <v/>
      </c>
      <c r="P511" t="str">
        <f t="shared" si="114"/>
        <v/>
      </c>
      <c r="Q511" t="str">
        <f t="shared" si="115"/>
        <v/>
      </c>
      <c r="R511" t="str">
        <f t="shared" si="116"/>
        <v/>
      </c>
      <c r="S511" t="str">
        <f t="shared" si="117"/>
        <v/>
      </c>
      <c r="T511" t="str">
        <f t="shared" si="118"/>
        <v/>
      </c>
      <c r="U511" t="str">
        <f t="shared" si="119"/>
        <v/>
      </c>
      <c r="W511" t="str">
        <f t="shared" si="120"/>
        <v>不定</v>
      </c>
    </row>
    <row r="512" spans="1:23">
      <c r="A512" t="str">
        <f>IF(COUNTIF(入力!B512,"*月*"),"月","")</f>
        <v/>
      </c>
      <c r="B512" t="str">
        <f>IF(COUNTIF(入力!B512,"*火*"),"火","")</f>
        <v/>
      </c>
      <c r="C512" t="str">
        <f>IF(COUNTIF(入力!B512,"*水*"),"水","")</f>
        <v/>
      </c>
      <c r="D512" t="str">
        <f>IF(COUNTIF(入力!B512,"*木*"),"木","")</f>
        <v/>
      </c>
      <c r="E512" t="str">
        <f>IF(COUNTIF(入力!B512,"*金*"),"金","")</f>
        <v/>
      </c>
      <c r="F512" t="str">
        <f>IF(COUNTIF(入力!B512,"*土*"),"土","")</f>
        <v/>
      </c>
      <c r="G512" t="str">
        <f>IF(COUNTIF(入力!B512,"*日*"),"日","")</f>
        <v/>
      </c>
      <c r="H512" t="str">
        <f t="shared" si="106"/>
        <v/>
      </c>
      <c r="I512" t="str">
        <f t="shared" si="107"/>
        <v/>
      </c>
      <c r="J512" t="str">
        <f t="shared" si="108"/>
        <v/>
      </c>
      <c r="K512" t="str">
        <f t="shared" si="109"/>
        <v/>
      </c>
      <c r="L512" t="str">
        <f t="shared" si="110"/>
        <v/>
      </c>
      <c r="M512" t="str">
        <f t="shared" si="111"/>
        <v/>
      </c>
      <c r="N512" t="str">
        <f t="shared" si="112"/>
        <v/>
      </c>
      <c r="O512" t="str">
        <f t="shared" si="113"/>
        <v/>
      </c>
      <c r="P512" t="str">
        <f t="shared" si="114"/>
        <v/>
      </c>
      <c r="Q512" t="str">
        <f t="shared" si="115"/>
        <v/>
      </c>
      <c r="R512" t="str">
        <f t="shared" si="116"/>
        <v/>
      </c>
      <c r="S512" t="str">
        <f t="shared" si="117"/>
        <v/>
      </c>
      <c r="T512" t="str">
        <f t="shared" si="118"/>
        <v/>
      </c>
      <c r="U512" t="str">
        <f t="shared" si="119"/>
        <v/>
      </c>
      <c r="W512" t="str">
        <f t="shared" si="120"/>
        <v>不定</v>
      </c>
    </row>
    <row r="513" spans="1:23">
      <c r="A513" t="str">
        <f>IF(COUNTIF(入力!B513,"*月*"),"月","")</f>
        <v/>
      </c>
      <c r="B513" t="str">
        <f>IF(COUNTIF(入力!B513,"*火*"),"火","")</f>
        <v/>
      </c>
      <c r="C513" t="str">
        <f>IF(COUNTIF(入力!B513,"*水*"),"水","")</f>
        <v/>
      </c>
      <c r="D513" t="str">
        <f>IF(COUNTIF(入力!B513,"*木*"),"木","")</f>
        <v/>
      </c>
      <c r="E513" t="str">
        <f>IF(COUNTIF(入力!B513,"*金*"),"金","")</f>
        <v/>
      </c>
      <c r="F513" t="str">
        <f>IF(COUNTIF(入力!B513,"*土*"),"土","")</f>
        <v/>
      </c>
      <c r="G513" t="str">
        <f>IF(COUNTIF(入力!B513,"*日*"),"日","")</f>
        <v/>
      </c>
      <c r="H513" t="str">
        <f t="shared" si="106"/>
        <v/>
      </c>
      <c r="I513" t="str">
        <f t="shared" si="107"/>
        <v/>
      </c>
      <c r="J513" t="str">
        <f t="shared" si="108"/>
        <v/>
      </c>
      <c r="K513" t="str">
        <f t="shared" si="109"/>
        <v/>
      </c>
      <c r="L513" t="str">
        <f t="shared" si="110"/>
        <v/>
      </c>
      <c r="M513" t="str">
        <f t="shared" si="111"/>
        <v/>
      </c>
      <c r="N513" t="str">
        <f t="shared" si="112"/>
        <v/>
      </c>
      <c r="O513" t="str">
        <f t="shared" si="113"/>
        <v/>
      </c>
      <c r="P513" t="str">
        <f t="shared" si="114"/>
        <v/>
      </c>
      <c r="Q513" t="str">
        <f t="shared" si="115"/>
        <v/>
      </c>
      <c r="R513" t="str">
        <f t="shared" si="116"/>
        <v/>
      </c>
      <c r="S513" t="str">
        <f t="shared" si="117"/>
        <v/>
      </c>
      <c r="T513" t="str">
        <f t="shared" si="118"/>
        <v/>
      </c>
      <c r="U513" t="str">
        <f t="shared" si="119"/>
        <v/>
      </c>
      <c r="W513" t="str">
        <f t="shared" si="120"/>
        <v>不定</v>
      </c>
    </row>
    <row r="514" spans="1:23">
      <c r="A514" t="str">
        <f>IF(COUNTIF(入力!B514,"*月*"),"月","")</f>
        <v/>
      </c>
      <c r="B514" t="str">
        <f>IF(COUNTIF(入力!B514,"*火*"),"火","")</f>
        <v/>
      </c>
      <c r="C514" t="str">
        <f>IF(COUNTIF(入力!B514,"*水*"),"水","")</f>
        <v/>
      </c>
      <c r="D514" t="str">
        <f>IF(COUNTIF(入力!B514,"*木*"),"木","")</f>
        <v/>
      </c>
      <c r="E514" t="str">
        <f>IF(COUNTIF(入力!B514,"*金*"),"金","")</f>
        <v/>
      </c>
      <c r="F514" t="str">
        <f>IF(COUNTIF(入力!B514,"*土*"),"土","")</f>
        <v/>
      </c>
      <c r="G514" t="str">
        <f>IF(COUNTIF(入力!B514,"*日*"),"日","")</f>
        <v/>
      </c>
      <c r="H514" t="str">
        <f t="shared" si="106"/>
        <v/>
      </c>
      <c r="I514" t="str">
        <f t="shared" si="107"/>
        <v/>
      </c>
      <c r="J514" t="str">
        <f t="shared" si="108"/>
        <v/>
      </c>
      <c r="K514" t="str">
        <f t="shared" si="109"/>
        <v/>
      </c>
      <c r="L514" t="str">
        <f t="shared" si="110"/>
        <v/>
      </c>
      <c r="M514" t="str">
        <f t="shared" si="111"/>
        <v/>
      </c>
      <c r="N514" t="str">
        <f t="shared" si="112"/>
        <v/>
      </c>
      <c r="O514" t="str">
        <f t="shared" si="113"/>
        <v/>
      </c>
      <c r="P514" t="str">
        <f t="shared" si="114"/>
        <v/>
      </c>
      <c r="Q514" t="str">
        <f t="shared" si="115"/>
        <v/>
      </c>
      <c r="R514" t="str">
        <f t="shared" si="116"/>
        <v/>
      </c>
      <c r="S514" t="str">
        <f t="shared" si="117"/>
        <v/>
      </c>
      <c r="T514" t="str">
        <f t="shared" si="118"/>
        <v/>
      </c>
      <c r="U514" t="str">
        <f t="shared" si="119"/>
        <v/>
      </c>
      <c r="W514" t="str">
        <f t="shared" si="120"/>
        <v>不定</v>
      </c>
    </row>
    <row r="515" spans="1:23">
      <c r="A515" t="str">
        <f>IF(COUNTIF(入力!B515,"*月*"),"月","")</f>
        <v/>
      </c>
      <c r="B515" t="str">
        <f>IF(COUNTIF(入力!B515,"*火*"),"火","")</f>
        <v/>
      </c>
      <c r="C515" t="str">
        <f>IF(COUNTIF(入力!B515,"*水*"),"水","")</f>
        <v/>
      </c>
      <c r="D515" t="str">
        <f>IF(COUNTIF(入力!B515,"*木*"),"木","")</f>
        <v/>
      </c>
      <c r="E515" t="str">
        <f>IF(COUNTIF(入力!B515,"*金*"),"金","")</f>
        <v/>
      </c>
      <c r="F515" t="str">
        <f>IF(COUNTIF(入力!B515,"*土*"),"土","")</f>
        <v/>
      </c>
      <c r="G515" t="str">
        <f>IF(COUNTIF(入力!B515,"*日*"),"日","")</f>
        <v/>
      </c>
      <c r="H515" t="str">
        <f t="shared" si="106"/>
        <v/>
      </c>
      <c r="I515" t="str">
        <f t="shared" si="107"/>
        <v/>
      </c>
      <c r="J515" t="str">
        <f t="shared" si="108"/>
        <v/>
      </c>
      <c r="K515" t="str">
        <f t="shared" si="109"/>
        <v/>
      </c>
      <c r="L515" t="str">
        <f t="shared" si="110"/>
        <v/>
      </c>
      <c r="M515" t="str">
        <f t="shared" si="111"/>
        <v/>
      </c>
      <c r="N515" t="str">
        <f t="shared" si="112"/>
        <v/>
      </c>
      <c r="O515" t="str">
        <f t="shared" si="113"/>
        <v/>
      </c>
      <c r="P515" t="str">
        <f t="shared" si="114"/>
        <v/>
      </c>
      <c r="Q515" t="str">
        <f t="shared" si="115"/>
        <v/>
      </c>
      <c r="R515" t="str">
        <f t="shared" si="116"/>
        <v/>
      </c>
      <c r="S515" t="str">
        <f t="shared" si="117"/>
        <v/>
      </c>
      <c r="T515" t="str">
        <f t="shared" si="118"/>
        <v/>
      </c>
      <c r="U515" t="str">
        <f t="shared" si="119"/>
        <v/>
      </c>
      <c r="W515" t="str">
        <f t="shared" si="120"/>
        <v>不定</v>
      </c>
    </row>
    <row r="516" spans="1:23">
      <c r="A516" t="str">
        <f>IF(COUNTIF(入力!B516,"*月*"),"月","")</f>
        <v/>
      </c>
      <c r="B516" t="str">
        <f>IF(COUNTIF(入力!B516,"*火*"),"火","")</f>
        <v/>
      </c>
      <c r="C516" t="str">
        <f>IF(COUNTIF(入力!B516,"*水*"),"水","")</f>
        <v/>
      </c>
      <c r="D516" t="str">
        <f>IF(COUNTIF(入力!B516,"*木*"),"木","")</f>
        <v/>
      </c>
      <c r="E516" t="str">
        <f>IF(COUNTIF(入力!B516,"*金*"),"金","")</f>
        <v/>
      </c>
      <c r="F516" t="str">
        <f>IF(COUNTIF(入力!B516,"*土*"),"土","")</f>
        <v/>
      </c>
      <c r="G516" t="str">
        <f>IF(COUNTIF(入力!B516,"*日*"),"日","")</f>
        <v/>
      </c>
      <c r="H516" t="str">
        <f t="shared" si="106"/>
        <v/>
      </c>
      <c r="I516" t="str">
        <f t="shared" si="107"/>
        <v/>
      </c>
      <c r="J516" t="str">
        <f t="shared" si="108"/>
        <v/>
      </c>
      <c r="K516" t="str">
        <f t="shared" si="109"/>
        <v/>
      </c>
      <c r="L516" t="str">
        <f t="shared" si="110"/>
        <v/>
      </c>
      <c r="M516" t="str">
        <f t="shared" si="111"/>
        <v/>
      </c>
      <c r="N516" t="str">
        <f t="shared" si="112"/>
        <v/>
      </c>
      <c r="O516" t="str">
        <f t="shared" si="113"/>
        <v/>
      </c>
      <c r="P516" t="str">
        <f t="shared" si="114"/>
        <v/>
      </c>
      <c r="Q516" t="str">
        <f t="shared" si="115"/>
        <v/>
      </c>
      <c r="R516" t="str">
        <f t="shared" si="116"/>
        <v/>
      </c>
      <c r="S516" t="str">
        <f t="shared" si="117"/>
        <v/>
      </c>
      <c r="T516" t="str">
        <f t="shared" si="118"/>
        <v/>
      </c>
      <c r="U516" t="str">
        <f t="shared" si="119"/>
        <v/>
      </c>
      <c r="W516" t="str">
        <f t="shared" si="120"/>
        <v>不定</v>
      </c>
    </row>
    <row r="517" spans="1:23">
      <c r="A517" t="str">
        <f>IF(COUNTIF(入力!B517,"*月*"),"月","")</f>
        <v/>
      </c>
      <c r="B517" t="str">
        <f>IF(COUNTIF(入力!B517,"*火*"),"火","")</f>
        <v/>
      </c>
      <c r="C517" t="str">
        <f>IF(COUNTIF(入力!B517,"*水*"),"水","")</f>
        <v/>
      </c>
      <c r="D517" t="str">
        <f>IF(COUNTIF(入力!B517,"*木*"),"木","")</f>
        <v/>
      </c>
      <c r="E517" t="str">
        <f>IF(COUNTIF(入力!B517,"*金*"),"金","")</f>
        <v/>
      </c>
      <c r="F517" t="str">
        <f>IF(COUNTIF(入力!B517,"*土*"),"土","")</f>
        <v/>
      </c>
      <c r="G517" t="str">
        <f>IF(COUNTIF(入力!B517,"*日*"),"日","")</f>
        <v/>
      </c>
      <c r="H517" t="str">
        <f t="shared" si="106"/>
        <v/>
      </c>
      <c r="I517" t="str">
        <f t="shared" si="107"/>
        <v/>
      </c>
      <c r="J517" t="str">
        <f t="shared" si="108"/>
        <v/>
      </c>
      <c r="K517" t="str">
        <f t="shared" si="109"/>
        <v/>
      </c>
      <c r="L517" t="str">
        <f t="shared" si="110"/>
        <v/>
      </c>
      <c r="M517" t="str">
        <f t="shared" si="111"/>
        <v/>
      </c>
      <c r="N517" t="str">
        <f t="shared" si="112"/>
        <v/>
      </c>
      <c r="O517" t="str">
        <f t="shared" si="113"/>
        <v/>
      </c>
      <c r="P517" t="str">
        <f t="shared" si="114"/>
        <v/>
      </c>
      <c r="Q517" t="str">
        <f t="shared" si="115"/>
        <v/>
      </c>
      <c r="R517" t="str">
        <f t="shared" si="116"/>
        <v/>
      </c>
      <c r="S517" t="str">
        <f t="shared" si="117"/>
        <v/>
      </c>
      <c r="T517" t="str">
        <f t="shared" si="118"/>
        <v/>
      </c>
      <c r="U517" t="str">
        <f t="shared" si="119"/>
        <v/>
      </c>
      <c r="W517" t="str">
        <f t="shared" si="120"/>
        <v>不定</v>
      </c>
    </row>
    <row r="518" spans="1:23">
      <c r="A518" t="str">
        <f>IF(COUNTIF(入力!B518,"*月*"),"月","")</f>
        <v/>
      </c>
      <c r="B518" t="str">
        <f>IF(COUNTIF(入力!B518,"*火*"),"火","")</f>
        <v/>
      </c>
      <c r="C518" t="str">
        <f>IF(COUNTIF(入力!B518,"*水*"),"水","")</f>
        <v/>
      </c>
      <c r="D518" t="str">
        <f>IF(COUNTIF(入力!B518,"*木*"),"木","")</f>
        <v/>
      </c>
      <c r="E518" t="str">
        <f>IF(COUNTIF(入力!B518,"*金*"),"金","")</f>
        <v/>
      </c>
      <c r="F518" t="str">
        <f>IF(COUNTIF(入力!B518,"*土*"),"土","")</f>
        <v/>
      </c>
      <c r="G518" t="str">
        <f>IF(COUNTIF(入力!B518,"*日*"),"日","")</f>
        <v/>
      </c>
      <c r="H518" t="str">
        <f t="shared" ref="H518:H581" si="121">CONCATENATE(A518,B518,C518,D518,E518,F518,G518)</f>
        <v/>
      </c>
      <c r="I518" t="str">
        <f t="shared" ref="I518:I581" si="122">LEFT(H518,1)</f>
        <v/>
      </c>
      <c r="J518" t="str">
        <f t="shared" ref="J518:J581" si="123">IF(K518="","","|")</f>
        <v/>
      </c>
      <c r="K518" t="str">
        <f t="shared" ref="K518:K581" si="124">MID(H518,2,1)</f>
        <v/>
      </c>
      <c r="L518" t="str">
        <f t="shared" ref="L518:L581" si="125">IF(M518="","","|")</f>
        <v/>
      </c>
      <c r="M518" t="str">
        <f t="shared" ref="M518:M581" si="126">MID(H518,3,1)</f>
        <v/>
      </c>
      <c r="N518" t="str">
        <f t="shared" ref="N518:N581" si="127">IF(O518="","","|")</f>
        <v/>
      </c>
      <c r="O518" t="str">
        <f t="shared" ref="O518:O581" si="128">MID(H518,4,1)</f>
        <v/>
      </c>
      <c r="P518" t="str">
        <f t="shared" ref="P518:P581" si="129">IF(Q518="","","|")</f>
        <v/>
      </c>
      <c r="Q518" t="str">
        <f t="shared" ref="Q518:Q581" si="130">MID(H518,5,1)</f>
        <v/>
      </c>
      <c r="R518" t="str">
        <f t="shared" ref="R518:R581" si="131">IF(S518="","","|")</f>
        <v/>
      </c>
      <c r="S518" t="str">
        <f t="shared" ref="S518:S581" si="132">MID(H518,6,1)</f>
        <v/>
      </c>
      <c r="T518" t="str">
        <f t="shared" ref="T518:T581" si="133">IF(U518="","","|")</f>
        <v/>
      </c>
      <c r="U518" t="str">
        <f t="shared" ref="U518:U581" si="134">MID(H518,7,1)</f>
        <v/>
      </c>
      <c r="W518" t="str">
        <f t="shared" ref="W518:W581" si="135">IF(CONCATENATE(I518,J518,K518,L518,M518,N518,O518,P518,Q518,R518,S518,T518,U518)="","不定",CONCATENATE(I518,J518,K518,L518,M518,N518,O518,P518,Q518,R518,S518,T518,U518))</f>
        <v>不定</v>
      </c>
    </row>
    <row r="519" spans="1:23">
      <c r="A519" t="str">
        <f>IF(COUNTIF(入力!B519,"*月*"),"月","")</f>
        <v/>
      </c>
      <c r="B519" t="str">
        <f>IF(COUNTIF(入力!B519,"*火*"),"火","")</f>
        <v/>
      </c>
      <c r="C519" t="str">
        <f>IF(COUNTIF(入力!B519,"*水*"),"水","")</f>
        <v/>
      </c>
      <c r="D519" t="str">
        <f>IF(COUNTIF(入力!B519,"*木*"),"木","")</f>
        <v/>
      </c>
      <c r="E519" t="str">
        <f>IF(COUNTIF(入力!B519,"*金*"),"金","")</f>
        <v/>
      </c>
      <c r="F519" t="str">
        <f>IF(COUNTIF(入力!B519,"*土*"),"土","")</f>
        <v/>
      </c>
      <c r="G519" t="str">
        <f>IF(COUNTIF(入力!B519,"*日*"),"日","")</f>
        <v/>
      </c>
      <c r="H519" t="str">
        <f t="shared" si="121"/>
        <v/>
      </c>
      <c r="I519" t="str">
        <f t="shared" si="122"/>
        <v/>
      </c>
      <c r="J519" t="str">
        <f t="shared" si="123"/>
        <v/>
      </c>
      <c r="K519" t="str">
        <f t="shared" si="124"/>
        <v/>
      </c>
      <c r="L519" t="str">
        <f t="shared" si="125"/>
        <v/>
      </c>
      <c r="M519" t="str">
        <f t="shared" si="126"/>
        <v/>
      </c>
      <c r="N519" t="str">
        <f t="shared" si="127"/>
        <v/>
      </c>
      <c r="O519" t="str">
        <f t="shared" si="128"/>
        <v/>
      </c>
      <c r="P519" t="str">
        <f t="shared" si="129"/>
        <v/>
      </c>
      <c r="Q519" t="str">
        <f t="shared" si="130"/>
        <v/>
      </c>
      <c r="R519" t="str">
        <f t="shared" si="131"/>
        <v/>
      </c>
      <c r="S519" t="str">
        <f t="shared" si="132"/>
        <v/>
      </c>
      <c r="T519" t="str">
        <f t="shared" si="133"/>
        <v/>
      </c>
      <c r="U519" t="str">
        <f t="shared" si="134"/>
        <v/>
      </c>
      <c r="W519" t="str">
        <f t="shared" si="135"/>
        <v>不定</v>
      </c>
    </row>
    <row r="520" spans="1:23">
      <c r="A520" t="str">
        <f>IF(COUNTIF(入力!B520,"*月*"),"月","")</f>
        <v/>
      </c>
      <c r="B520" t="str">
        <f>IF(COUNTIF(入力!B520,"*火*"),"火","")</f>
        <v/>
      </c>
      <c r="C520" t="str">
        <f>IF(COUNTIF(入力!B520,"*水*"),"水","")</f>
        <v/>
      </c>
      <c r="D520" t="str">
        <f>IF(COUNTIF(入力!B520,"*木*"),"木","")</f>
        <v/>
      </c>
      <c r="E520" t="str">
        <f>IF(COUNTIF(入力!B520,"*金*"),"金","")</f>
        <v/>
      </c>
      <c r="F520" t="str">
        <f>IF(COUNTIF(入力!B520,"*土*"),"土","")</f>
        <v/>
      </c>
      <c r="G520" t="str">
        <f>IF(COUNTIF(入力!B520,"*日*"),"日","")</f>
        <v/>
      </c>
      <c r="H520" t="str">
        <f t="shared" si="121"/>
        <v/>
      </c>
      <c r="I520" t="str">
        <f t="shared" si="122"/>
        <v/>
      </c>
      <c r="J520" t="str">
        <f t="shared" si="123"/>
        <v/>
      </c>
      <c r="K520" t="str">
        <f t="shared" si="124"/>
        <v/>
      </c>
      <c r="L520" t="str">
        <f t="shared" si="125"/>
        <v/>
      </c>
      <c r="M520" t="str">
        <f t="shared" si="126"/>
        <v/>
      </c>
      <c r="N520" t="str">
        <f t="shared" si="127"/>
        <v/>
      </c>
      <c r="O520" t="str">
        <f t="shared" si="128"/>
        <v/>
      </c>
      <c r="P520" t="str">
        <f t="shared" si="129"/>
        <v/>
      </c>
      <c r="Q520" t="str">
        <f t="shared" si="130"/>
        <v/>
      </c>
      <c r="R520" t="str">
        <f t="shared" si="131"/>
        <v/>
      </c>
      <c r="S520" t="str">
        <f t="shared" si="132"/>
        <v/>
      </c>
      <c r="T520" t="str">
        <f t="shared" si="133"/>
        <v/>
      </c>
      <c r="U520" t="str">
        <f t="shared" si="134"/>
        <v/>
      </c>
      <c r="W520" t="str">
        <f t="shared" si="135"/>
        <v>不定</v>
      </c>
    </row>
    <row r="521" spans="1:23">
      <c r="A521" t="str">
        <f>IF(COUNTIF(入力!B521,"*月*"),"月","")</f>
        <v/>
      </c>
      <c r="B521" t="str">
        <f>IF(COUNTIF(入力!B521,"*火*"),"火","")</f>
        <v/>
      </c>
      <c r="C521" t="str">
        <f>IF(COUNTIF(入力!B521,"*水*"),"水","")</f>
        <v/>
      </c>
      <c r="D521" t="str">
        <f>IF(COUNTIF(入力!B521,"*木*"),"木","")</f>
        <v/>
      </c>
      <c r="E521" t="str">
        <f>IF(COUNTIF(入力!B521,"*金*"),"金","")</f>
        <v/>
      </c>
      <c r="F521" t="str">
        <f>IF(COUNTIF(入力!B521,"*土*"),"土","")</f>
        <v/>
      </c>
      <c r="G521" t="str">
        <f>IF(COUNTIF(入力!B521,"*日*"),"日","")</f>
        <v/>
      </c>
      <c r="H521" t="str">
        <f t="shared" si="121"/>
        <v/>
      </c>
      <c r="I521" t="str">
        <f t="shared" si="122"/>
        <v/>
      </c>
      <c r="J521" t="str">
        <f t="shared" si="123"/>
        <v/>
      </c>
      <c r="K521" t="str">
        <f t="shared" si="124"/>
        <v/>
      </c>
      <c r="L521" t="str">
        <f t="shared" si="125"/>
        <v/>
      </c>
      <c r="M521" t="str">
        <f t="shared" si="126"/>
        <v/>
      </c>
      <c r="N521" t="str">
        <f t="shared" si="127"/>
        <v/>
      </c>
      <c r="O521" t="str">
        <f t="shared" si="128"/>
        <v/>
      </c>
      <c r="P521" t="str">
        <f t="shared" si="129"/>
        <v/>
      </c>
      <c r="Q521" t="str">
        <f t="shared" si="130"/>
        <v/>
      </c>
      <c r="R521" t="str">
        <f t="shared" si="131"/>
        <v/>
      </c>
      <c r="S521" t="str">
        <f t="shared" si="132"/>
        <v/>
      </c>
      <c r="T521" t="str">
        <f t="shared" si="133"/>
        <v/>
      </c>
      <c r="U521" t="str">
        <f t="shared" si="134"/>
        <v/>
      </c>
      <c r="W521" t="str">
        <f t="shared" si="135"/>
        <v>不定</v>
      </c>
    </row>
    <row r="522" spans="1:23">
      <c r="A522" t="str">
        <f>IF(COUNTIF(入力!B522,"*月*"),"月","")</f>
        <v/>
      </c>
      <c r="B522" t="str">
        <f>IF(COUNTIF(入力!B522,"*火*"),"火","")</f>
        <v/>
      </c>
      <c r="C522" t="str">
        <f>IF(COUNTIF(入力!B522,"*水*"),"水","")</f>
        <v/>
      </c>
      <c r="D522" t="str">
        <f>IF(COUNTIF(入力!B522,"*木*"),"木","")</f>
        <v/>
      </c>
      <c r="E522" t="str">
        <f>IF(COUNTIF(入力!B522,"*金*"),"金","")</f>
        <v/>
      </c>
      <c r="F522" t="str">
        <f>IF(COUNTIF(入力!B522,"*土*"),"土","")</f>
        <v/>
      </c>
      <c r="G522" t="str">
        <f>IF(COUNTIF(入力!B522,"*日*"),"日","")</f>
        <v/>
      </c>
      <c r="H522" t="str">
        <f t="shared" si="121"/>
        <v/>
      </c>
      <c r="I522" t="str">
        <f t="shared" si="122"/>
        <v/>
      </c>
      <c r="J522" t="str">
        <f t="shared" si="123"/>
        <v/>
      </c>
      <c r="K522" t="str">
        <f t="shared" si="124"/>
        <v/>
      </c>
      <c r="L522" t="str">
        <f t="shared" si="125"/>
        <v/>
      </c>
      <c r="M522" t="str">
        <f t="shared" si="126"/>
        <v/>
      </c>
      <c r="N522" t="str">
        <f t="shared" si="127"/>
        <v/>
      </c>
      <c r="O522" t="str">
        <f t="shared" si="128"/>
        <v/>
      </c>
      <c r="P522" t="str">
        <f t="shared" si="129"/>
        <v/>
      </c>
      <c r="Q522" t="str">
        <f t="shared" si="130"/>
        <v/>
      </c>
      <c r="R522" t="str">
        <f t="shared" si="131"/>
        <v/>
      </c>
      <c r="S522" t="str">
        <f t="shared" si="132"/>
        <v/>
      </c>
      <c r="T522" t="str">
        <f t="shared" si="133"/>
        <v/>
      </c>
      <c r="U522" t="str">
        <f t="shared" si="134"/>
        <v/>
      </c>
      <c r="W522" t="str">
        <f t="shared" si="135"/>
        <v>不定</v>
      </c>
    </row>
    <row r="523" spans="1:23">
      <c r="A523" t="str">
        <f>IF(COUNTIF(入力!B523,"*月*"),"月","")</f>
        <v/>
      </c>
      <c r="B523" t="str">
        <f>IF(COUNTIF(入力!B523,"*火*"),"火","")</f>
        <v/>
      </c>
      <c r="C523" t="str">
        <f>IF(COUNTIF(入力!B523,"*水*"),"水","")</f>
        <v/>
      </c>
      <c r="D523" t="str">
        <f>IF(COUNTIF(入力!B523,"*木*"),"木","")</f>
        <v/>
      </c>
      <c r="E523" t="str">
        <f>IF(COUNTIF(入力!B523,"*金*"),"金","")</f>
        <v/>
      </c>
      <c r="F523" t="str">
        <f>IF(COUNTIF(入力!B523,"*土*"),"土","")</f>
        <v/>
      </c>
      <c r="G523" t="str">
        <f>IF(COUNTIF(入力!B523,"*日*"),"日","")</f>
        <v/>
      </c>
      <c r="H523" t="str">
        <f t="shared" si="121"/>
        <v/>
      </c>
      <c r="I523" t="str">
        <f t="shared" si="122"/>
        <v/>
      </c>
      <c r="J523" t="str">
        <f t="shared" si="123"/>
        <v/>
      </c>
      <c r="K523" t="str">
        <f t="shared" si="124"/>
        <v/>
      </c>
      <c r="L523" t="str">
        <f t="shared" si="125"/>
        <v/>
      </c>
      <c r="M523" t="str">
        <f t="shared" si="126"/>
        <v/>
      </c>
      <c r="N523" t="str">
        <f t="shared" si="127"/>
        <v/>
      </c>
      <c r="O523" t="str">
        <f t="shared" si="128"/>
        <v/>
      </c>
      <c r="P523" t="str">
        <f t="shared" si="129"/>
        <v/>
      </c>
      <c r="Q523" t="str">
        <f t="shared" si="130"/>
        <v/>
      </c>
      <c r="R523" t="str">
        <f t="shared" si="131"/>
        <v/>
      </c>
      <c r="S523" t="str">
        <f t="shared" si="132"/>
        <v/>
      </c>
      <c r="T523" t="str">
        <f t="shared" si="133"/>
        <v/>
      </c>
      <c r="U523" t="str">
        <f t="shared" si="134"/>
        <v/>
      </c>
      <c r="W523" t="str">
        <f t="shared" si="135"/>
        <v>不定</v>
      </c>
    </row>
    <row r="524" spans="1:23">
      <c r="A524" t="str">
        <f>IF(COUNTIF(入力!B524,"*月*"),"月","")</f>
        <v/>
      </c>
      <c r="B524" t="str">
        <f>IF(COUNTIF(入力!B524,"*火*"),"火","")</f>
        <v/>
      </c>
      <c r="C524" t="str">
        <f>IF(COUNTIF(入力!B524,"*水*"),"水","")</f>
        <v/>
      </c>
      <c r="D524" t="str">
        <f>IF(COUNTIF(入力!B524,"*木*"),"木","")</f>
        <v/>
      </c>
      <c r="E524" t="str">
        <f>IF(COUNTIF(入力!B524,"*金*"),"金","")</f>
        <v/>
      </c>
      <c r="F524" t="str">
        <f>IF(COUNTIF(入力!B524,"*土*"),"土","")</f>
        <v/>
      </c>
      <c r="G524" t="str">
        <f>IF(COUNTIF(入力!B524,"*日*"),"日","")</f>
        <v/>
      </c>
      <c r="H524" t="str">
        <f t="shared" si="121"/>
        <v/>
      </c>
      <c r="I524" t="str">
        <f t="shared" si="122"/>
        <v/>
      </c>
      <c r="J524" t="str">
        <f t="shared" si="123"/>
        <v/>
      </c>
      <c r="K524" t="str">
        <f t="shared" si="124"/>
        <v/>
      </c>
      <c r="L524" t="str">
        <f t="shared" si="125"/>
        <v/>
      </c>
      <c r="M524" t="str">
        <f t="shared" si="126"/>
        <v/>
      </c>
      <c r="N524" t="str">
        <f t="shared" si="127"/>
        <v/>
      </c>
      <c r="O524" t="str">
        <f t="shared" si="128"/>
        <v/>
      </c>
      <c r="P524" t="str">
        <f t="shared" si="129"/>
        <v/>
      </c>
      <c r="Q524" t="str">
        <f t="shared" si="130"/>
        <v/>
      </c>
      <c r="R524" t="str">
        <f t="shared" si="131"/>
        <v/>
      </c>
      <c r="S524" t="str">
        <f t="shared" si="132"/>
        <v/>
      </c>
      <c r="T524" t="str">
        <f t="shared" si="133"/>
        <v/>
      </c>
      <c r="U524" t="str">
        <f t="shared" si="134"/>
        <v/>
      </c>
      <c r="W524" t="str">
        <f t="shared" si="135"/>
        <v>不定</v>
      </c>
    </row>
    <row r="525" spans="1:23">
      <c r="A525" t="str">
        <f>IF(COUNTIF(入力!B525,"*月*"),"月","")</f>
        <v/>
      </c>
      <c r="B525" t="str">
        <f>IF(COUNTIF(入力!B525,"*火*"),"火","")</f>
        <v/>
      </c>
      <c r="C525" t="str">
        <f>IF(COUNTIF(入力!B525,"*水*"),"水","")</f>
        <v/>
      </c>
      <c r="D525" t="str">
        <f>IF(COUNTIF(入力!B525,"*木*"),"木","")</f>
        <v/>
      </c>
      <c r="E525" t="str">
        <f>IF(COUNTIF(入力!B525,"*金*"),"金","")</f>
        <v/>
      </c>
      <c r="F525" t="str">
        <f>IF(COUNTIF(入力!B525,"*土*"),"土","")</f>
        <v/>
      </c>
      <c r="G525" t="str">
        <f>IF(COUNTIF(入力!B525,"*日*"),"日","")</f>
        <v/>
      </c>
      <c r="H525" t="str">
        <f t="shared" si="121"/>
        <v/>
      </c>
      <c r="I525" t="str">
        <f t="shared" si="122"/>
        <v/>
      </c>
      <c r="J525" t="str">
        <f t="shared" si="123"/>
        <v/>
      </c>
      <c r="K525" t="str">
        <f t="shared" si="124"/>
        <v/>
      </c>
      <c r="L525" t="str">
        <f t="shared" si="125"/>
        <v/>
      </c>
      <c r="M525" t="str">
        <f t="shared" si="126"/>
        <v/>
      </c>
      <c r="N525" t="str">
        <f t="shared" si="127"/>
        <v/>
      </c>
      <c r="O525" t="str">
        <f t="shared" si="128"/>
        <v/>
      </c>
      <c r="P525" t="str">
        <f t="shared" si="129"/>
        <v/>
      </c>
      <c r="Q525" t="str">
        <f t="shared" si="130"/>
        <v/>
      </c>
      <c r="R525" t="str">
        <f t="shared" si="131"/>
        <v/>
      </c>
      <c r="S525" t="str">
        <f t="shared" si="132"/>
        <v/>
      </c>
      <c r="T525" t="str">
        <f t="shared" si="133"/>
        <v/>
      </c>
      <c r="U525" t="str">
        <f t="shared" si="134"/>
        <v/>
      </c>
      <c r="W525" t="str">
        <f t="shared" si="135"/>
        <v>不定</v>
      </c>
    </row>
    <row r="526" spans="1:23">
      <c r="A526" t="str">
        <f>IF(COUNTIF(入力!B526,"*月*"),"月","")</f>
        <v/>
      </c>
      <c r="B526" t="str">
        <f>IF(COUNTIF(入力!B526,"*火*"),"火","")</f>
        <v/>
      </c>
      <c r="C526" t="str">
        <f>IF(COUNTIF(入力!B526,"*水*"),"水","")</f>
        <v/>
      </c>
      <c r="D526" t="str">
        <f>IF(COUNTIF(入力!B526,"*木*"),"木","")</f>
        <v/>
      </c>
      <c r="E526" t="str">
        <f>IF(COUNTIF(入力!B526,"*金*"),"金","")</f>
        <v/>
      </c>
      <c r="F526" t="str">
        <f>IF(COUNTIF(入力!B526,"*土*"),"土","")</f>
        <v/>
      </c>
      <c r="G526" t="str">
        <f>IF(COUNTIF(入力!B526,"*日*"),"日","")</f>
        <v/>
      </c>
      <c r="H526" t="str">
        <f t="shared" si="121"/>
        <v/>
      </c>
      <c r="I526" t="str">
        <f t="shared" si="122"/>
        <v/>
      </c>
      <c r="J526" t="str">
        <f t="shared" si="123"/>
        <v/>
      </c>
      <c r="K526" t="str">
        <f t="shared" si="124"/>
        <v/>
      </c>
      <c r="L526" t="str">
        <f t="shared" si="125"/>
        <v/>
      </c>
      <c r="M526" t="str">
        <f t="shared" si="126"/>
        <v/>
      </c>
      <c r="N526" t="str">
        <f t="shared" si="127"/>
        <v/>
      </c>
      <c r="O526" t="str">
        <f t="shared" si="128"/>
        <v/>
      </c>
      <c r="P526" t="str">
        <f t="shared" si="129"/>
        <v/>
      </c>
      <c r="Q526" t="str">
        <f t="shared" si="130"/>
        <v/>
      </c>
      <c r="R526" t="str">
        <f t="shared" si="131"/>
        <v/>
      </c>
      <c r="S526" t="str">
        <f t="shared" si="132"/>
        <v/>
      </c>
      <c r="T526" t="str">
        <f t="shared" si="133"/>
        <v/>
      </c>
      <c r="U526" t="str">
        <f t="shared" si="134"/>
        <v/>
      </c>
      <c r="W526" t="str">
        <f t="shared" si="135"/>
        <v>不定</v>
      </c>
    </row>
    <row r="527" spans="1:23">
      <c r="A527" t="str">
        <f>IF(COUNTIF(入力!B527,"*月*"),"月","")</f>
        <v/>
      </c>
      <c r="B527" t="str">
        <f>IF(COUNTIF(入力!B527,"*火*"),"火","")</f>
        <v/>
      </c>
      <c r="C527" t="str">
        <f>IF(COUNTIF(入力!B527,"*水*"),"水","")</f>
        <v/>
      </c>
      <c r="D527" t="str">
        <f>IF(COUNTIF(入力!B527,"*木*"),"木","")</f>
        <v/>
      </c>
      <c r="E527" t="str">
        <f>IF(COUNTIF(入力!B527,"*金*"),"金","")</f>
        <v/>
      </c>
      <c r="F527" t="str">
        <f>IF(COUNTIF(入力!B527,"*土*"),"土","")</f>
        <v/>
      </c>
      <c r="G527" t="str">
        <f>IF(COUNTIF(入力!B527,"*日*"),"日","")</f>
        <v/>
      </c>
      <c r="H527" t="str">
        <f t="shared" si="121"/>
        <v/>
      </c>
      <c r="I527" t="str">
        <f t="shared" si="122"/>
        <v/>
      </c>
      <c r="J527" t="str">
        <f t="shared" si="123"/>
        <v/>
      </c>
      <c r="K527" t="str">
        <f t="shared" si="124"/>
        <v/>
      </c>
      <c r="L527" t="str">
        <f t="shared" si="125"/>
        <v/>
      </c>
      <c r="M527" t="str">
        <f t="shared" si="126"/>
        <v/>
      </c>
      <c r="N527" t="str">
        <f t="shared" si="127"/>
        <v/>
      </c>
      <c r="O527" t="str">
        <f t="shared" si="128"/>
        <v/>
      </c>
      <c r="P527" t="str">
        <f t="shared" si="129"/>
        <v/>
      </c>
      <c r="Q527" t="str">
        <f t="shared" si="130"/>
        <v/>
      </c>
      <c r="R527" t="str">
        <f t="shared" si="131"/>
        <v/>
      </c>
      <c r="S527" t="str">
        <f t="shared" si="132"/>
        <v/>
      </c>
      <c r="T527" t="str">
        <f t="shared" si="133"/>
        <v/>
      </c>
      <c r="U527" t="str">
        <f t="shared" si="134"/>
        <v/>
      </c>
      <c r="W527" t="str">
        <f t="shared" si="135"/>
        <v>不定</v>
      </c>
    </row>
    <row r="528" spans="1:23">
      <c r="A528" t="str">
        <f>IF(COUNTIF(入力!B528,"*月*"),"月","")</f>
        <v/>
      </c>
      <c r="B528" t="str">
        <f>IF(COUNTIF(入力!B528,"*火*"),"火","")</f>
        <v/>
      </c>
      <c r="C528" t="str">
        <f>IF(COUNTIF(入力!B528,"*水*"),"水","")</f>
        <v/>
      </c>
      <c r="D528" t="str">
        <f>IF(COUNTIF(入力!B528,"*木*"),"木","")</f>
        <v/>
      </c>
      <c r="E528" t="str">
        <f>IF(COUNTIF(入力!B528,"*金*"),"金","")</f>
        <v/>
      </c>
      <c r="F528" t="str">
        <f>IF(COUNTIF(入力!B528,"*土*"),"土","")</f>
        <v/>
      </c>
      <c r="G528" t="str">
        <f>IF(COUNTIF(入力!B528,"*日*"),"日","")</f>
        <v/>
      </c>
      <c r="H528" t="str">
        <f t="shared" si="121"/>
        <v/>
      </c>
      <c r="I528" t="str">
        <f t="shared" si="122"/>
        <v/>
      </c>
      <c r="J528" t="str">
        <f t="shared" si="123"/>
        <v/>
      </c>
      <c r="K528" t="str">
        <f t="shared" si="124"/>
        <v/>
      </c>
      <c r="L528" t="str">
        <f t="shared" si="125"/>
        <v/>
      </c>
      <c r="M528" t="str">
        <f t="shared" si="126"/>
        <v/>
      </c>
      <c r="N528" t="str">
        <f t="shared" si="127"/>
        <v/>
      </c>
      <c r="O528" t="str">
        <f t="shared" si="128"/>
        <v/>
      </c>
      <c r="P528" t="str">
        <f t="shared" si="129"/>
        <v/>
      </c>
      <c r="Q528" t="str">
        <f t="shared" si="130"/>
        <v/>
      </c>
      <c r="R528" t="str">
        <f t="shared" si="131"/>
        <v/>
      </c>
      <c r="S528" t="str">
        <f t="shared" si="132"/>
        <v/>
      </c>
      <c r="T528" t="str">
        <f t="shared" si="133"/>
        <v/>
      </c>
      <c r="U528" t="str">
        <f t="shared" si="134"/>
        <v/>
      </c>
      <c r="W528" t="str">
        <f t="shared" si="135"/>
        <v>不定</v>
      </c>
    </row>
    <row r="529" spans="1:23">
      <c r="A529" t="str">
        <f>IF(COUNTIF(入力!B529,"*月*"),"月","")</f>
        <v/>
      </c>
      <c r="B529" t="str">
        <f>IF(COUNTIF(入力!B529,"*火*"),"火","")</f>
        <v/>
      </c>
      <c r="C529" t="str">
        <f>IF(COUNTIF(入力!B529,"*水*"),"水","")</f>
        <v/>
      </c>
      <c r="D529" t="str">
        <f>IF(COUNTIF(入力!B529,"*木*"),"木","")</f>
        <v/>
      </c>
      <c r="E529" t="str">
        <f>IF(COUNTIF(入力!B529,"*金*"),"金","")</f>
        <v/>
      </c>
      <c r="F529" t="str">
        <f>IF(COUNTIF(入力!B529,"*土*"),"土","")</f>
        <v/>
      </c>
      <c r="G529" t="str">
        <f>IF(COUNTIF(入力!B529,"*日*"),"日","")</f>
        <v/>
      </c>
      <c r="H529" t="str">
        <f t="shared" si="121"/>
        <v/>
      </c>
      <c r="I529" t="str">
        <f t="shared" si="122"/>
        <v/>
      </c>
      <c r="J529" t="str">
        <f t="shared" si="123"/>
        <v/>
      </c>
      <c r="K529" t="str">
        <f t="shared" si="124"/>
        <v/>
      </c>
      <c r="L529" t="str">
        <f t="shared" si="125"/>
        <v/>
      </c>
      <c r="M529" t="str">
        <f t="shared" si="126"/>
        <v/>
      </c>
      <c r="N529" t="str">
        <f t="shared" si="127"/>
        <v/>
      </c>
      <c r="O529" t="str">
        <f t="shared" si="128"/>
        <v/>
      </c>
      <c r="P529" t="str">
        <f t="shared" si="129"/>
        <v/>
      </c>
      <c r="Q529" t="str">
        <f t="shared" si="130"/>
        <v/>
      </c>
      <c r="R529" t="str">
        <f t="shared" si="131"/>
        <v/>
      </c>
      <c r="S529" t="str">
        <f t="shared" si="132"/>
        <v/>
      </c>
      <c r="T529" t="str">
        <f t="shared" si="133"/>
        <v/>
      </c>
      <c r="U529" t="str">
        <f t="shared" si="134"/>
        <v/>
      </c>
      <c r="W529" t="str">
        <f t="shared" si="135"/>
        <v>不定</v>
      </c>
    </row>
    <row r="530" spans="1:23">
      <c r="A530" t="str">
        <f>IF(COUNTIF(入力!B530,"*月*"),"月","")</f>
        <v/>
      </c>
      <c r="B530" t="str">
        <f>IF(COUNTIF(入力!B530,"*火*"),"火","")</f>
        <v/>
      </c>
      <c r="C530" t="str">
        <f>IF(COUNTIF(入力!B530,"*水*"),"水","")</f>
        <v/>
      </c>
      <c r="D530" t="str">
        <f>IF(COUNTIF(入力!B530,"*木*"),"木","")</f>
        <v/>
      </c>
      <c r="E530" t="str">
        <f>IF(COUNTIF(入力!B530,"*金*"),"金","")</f>
        <v/>
      </c>
      <c r="F530" t="str">
        <f>IF(COUNTIF(入力!B530,"*土*"),"土","")</f>
        <v/>
      </c>
      <c r="G530" t="str">
        <f>IF(COUNTIF(入力!B530,"*日*"),"日","")</f>
        <v/>
      </c>
      <c r="H530" t="str">
        <f t="shared" si="121"/>
        <v/>
      </c>
      <c r="I530" t="str">
        <f t="shared" si="122"/>
        <v/>
      </c>
      <c r="J530" t="str">
        <f t="shared" si="123"/>
        <v/>
      </c>
      <c r="K530" t="str">
        <f t="shared" si="124"/>
        <v/>
      </c>
      <c r="L530" t="str">
        <f t="shared" si="125"/>
        <v/>
      </c>
      <c r="M530" t="str">
        <f t="shared" si="126"/>
        <v/>
      </c>
      <c r="N530" t="str">
        <f t="shared" si="127"/>
        <v/>
      </c>
      <c r="O530" t="str">
        <f t="shared" si="128"/>
        <v/>
      </c>
      <c r="P530" t="str">
        <f t="shared" si="129"/>
        <v/>
      </c>
      <c r="Q530" t="str">
        <f t="shared" si="130"/>
        <v/>
      </c>
      <c r="R530" t="str">
        <f t="shared" si="131"/>
        <v/>
      </c>
      <c r="S530" t="str">
        <f t="shared" si="132"/>
        <v/>
      </c>
      <c r="T530" t="str">
        <f t="shared" si="133"/>
        <v/>
      </c>
      <c r="U530" t="str">
        <f t="shared" si="134"/>
        <v/>
      </c>
      <c r="W530" t="str">
        <f t="shared" si="135"/>
        <v>不定</v>
      </c>
    </row>
    <row r="531" spans="1:23">
      <c r="A531" t="str">
        <f>IF(COUNTIF(入力!B531,"*月*"),"月","")</f>
        <v/>
      </c>
      <c r="B531" t="str">
        <f>IF(COUNTIF(入力!B531,"*火*"),"火","")</f>
        <v/>
      </c>
      <c r="C531" t="str">
        <f>IF(COUNTIF(入力!B531,"*水*"),"水","")</f>
        <v/>
      </c>
      <c r="D531" t="str">
        <f>IF(COUNTIF(入力!B531,"*木*"),"木","")</f>
        <v/>
      </c>
      <c r="E531" t="str">
        <f>IF(COUNTIF(入力!B531,"*金*"),"金","")</f>
        <v/>
      </c>
      <c r="F531" t="str">
        <f>IF(COUNTIF(入力!B531,"*土*"),"土","")</f>
        <v/>
      </c>
      <c r="G531" t="str">
        <f>IF(COUNTIF(入力!B531,"*日*"),"日","")</f>
        <v/>
      </c>
      <c r="H531" t="str">
        <f t="shared" si="121"/>
        <v/>
      </c>
      <c r="I531" t="str">
        <f t="shared" si="122"/>
        <v/>
      </c>
      <c r="J531" t="str">
        <f t="shared" si="123"/>
        <v/>
      </c>
      <c r="K531" t="str">
        <f t="shared" si="124"/>
        <v/>
      </c>
      <c r="L531" t="str">
        <f t="shared" si="125"/>
        <v/>
      </c>
      <c r="M531" t="str">
        <f t="shared" si="126"/>
        <v/>
      </c>
      <c r="N531" t="str">
        <f t="shared" si="127"/>
        <v/>
      </c>
      <c r="O531" t="str">
        <f t="shared" si="128"/>
        <v/>
      </c>
      <c r="P531" t="str">
        <f t="shared" si="129"/>
        <v/>
      </c>
      <c r="Q531" t="str">
        <f t="shared" si="130"/>
        <v/>
      </c>
      <c r="R531" t="str">
        <f t="shared" si="131"/>
        <v/>
      </c>
      <c r="S531" t="str">
        <f t="shared" si="132"/>
        <v/>
      </c>
      <c r="T531" t="str">
        <f t="shared" si="133"/>
        <v/>
      </c>
      <c r="U531" t="str">
        <f t="shared" si="134"/>
        <v/>
      </c>
      <c r="W531" t="str">
        <f t="shared" si="135"/>
        <v>不定</v>
      </c>
    </row>
    <row r="532" spans="1:23">
      <c r="A532" t="str">
        <f>IF(COUNTIF(入力!B532,"*月*"),"月","")</f>
        <v/>
      </c>
      <c r="B532" t="str">
        <f>IF(COUNTIF(入力!B532,"*火*"),"火","")</f>
        <v/>
      </c>
      <c r="C532" t="str">
        <f>IF(COUNTIF(入力!B532,"*水*"),"水","")</f>
        <v/>
      </c>
      <c r="D532" t="str">
        <f>IF(COUNTIF(入力!B532,"*木*"),"木","")</f>
        <v/>
      </c>
      <c r="E532" t="str">
        <f>IF(COUNTIF(入力!B532,"*金*"),"金","")</f>
        <v/>
      </c>
      <c r="F532" t="str">
        <f>IF(COUNTIF(入力!B532,"*土*"),"土","")</f>
        <v/>
      </c>
      <c r="G532" t="str">
        <f>IF(COUNTIF(入力!B532,"*日*"),"日","")</f>
        <v/>
      </c>
      <c r="H532" t="str">
        <f t="shared" si="121"/>
        <v/>
      </c>
      <c r="I532" t="str">
        <f t="shared" si="122"/>
        <v/>
      </c>
      <c r="J532" t="str">
        <f t="shared" si="123"/>
        <v/>
      </c>
      <c r="K532" t="str">
        <f t="shared" si="124"/>
        <v/>
      </c>
      <c r="L532" t="str">
        <f t="shared" si="125"/>
        <v/>
      </c>
      <c r="M532" t="str">
        <f t="shared" si="126"/>
        <v/>
      </c>
      <c r="N532" t="str">
        <f t="shared" si="127"/>
        <v/>
      </c>
      <c r="O532" t="str">
        <f t="shared" si="128"/>
        <v/>
      </c>
      <c r="P532" t="str">
        <f t="shared" si="129"/>
        <v/>
      </c>
      <c r="Q532" t="str">
        <f t="shared" si="130"/>
        <v/>
      </c>
      <c r="R532" t="str">
        <f t="shared" si="131"/>
        <v/>
      </c>
      <c r="S532" t="str">
        <f t="shared" si="132"/>
        <v/>
      </c>
      <c r="T532" t="str">
        <f t="shared" si="133"/>
        <v/>
      </c>
      <c r="U532" t="str">
        <f t="shared" si="134"/>
        <v/>
      </c>
      <c r="W532" t="str">
        <f t="shared" si="135"/>
        <v>不定</v>
      </c>
    </row>
    <row r="533" spans="1:23">
      <c r="A533" t="str">
        <f>IF(COUNTIF(入力!B533,"*月*"),"月","")</f>
        <v/>
      </c>
      <c r="B533" t="str">
        <f>IF(COUNTIF(入力!B533,"*火*"),"火","")</f>
        <v/>
      </c>
      <c r="C533" t="str">
        <f>IF(COUNTIF(入力!B533,"*水*"),"水","")</f>
        <v/>
      </c>
      <c r="D533" t="str">
        <f>IF(COUNTIF(入力!B533,"*木*"),"木","")</f>
        <v/>
      </c>
      <c r="E533" t="str">
        <f>IF(COUNTIF(入力!B533,"*金*"),"金","")</f>
        <v/>
      </c>
      <c r="F533" t="str">
        <f>IF(COUNTIF(入力!B533,"*土*"),"土","")</f>
        <v/>
      </c>
      <c r="G533" t="str">
        <f>IF(COUNTIF(入力!B533,"*日*"),"日","")</f>
        <v/>
      </c>
      <c r="H533" t="str">
        <f t="shared" si="121"/>
        <v/>
      </c>
      <c r="I533" t="str">
        <f t="shared" si="122"/>
        <v/>
      </c>
      <c r="J533" t="str">
        <f t="shared" si="123"/>
        <v/>
      </c>
      <c r="K533" t="str">
        <f t="shared" si="124"/>
        <v/>
      </c>
      <c r="L533" t="str">
        <f t="shared" si="125"/>
        <v/>
      </c>
      <c r="M533" t="str">
        <f t="shared" si="126"/>
        <v/>
      </c>
      <c r="N533" t="str">
        <f t="shared" si="127"/>
        <v/>
      </c>
      <c r="O533" t="str">
        <f t="shared" si="128"/>
        <v/>
      </c>
      <c r="P533" t="str">
        <f t="shared" si="129"/>
        <v/>
      </c>
      <c r="Q533" t="str">
        <f t="shared" si="130"/>
        <v/>
      </c>
      <c r="R533" t="str">
        <f t="shared" si="131"/>
        <v/>
      </c>
      <c r="S533" t="str">
        <f t="shared" si="132"/>
        <v/>
      </c>
      <c r="T533" t="str">
        <f t="shared" si="133"/>
        <v/>
      </c>
      <c r="U533" t="str">
        <f t="shared" si="134"/>
        <v/>
      </c>
      <c r="W533" t="str">
        <f t="shared" si="135"/>
        <v>不定</v>
      </c>
    </row>
    <row r="534" spans="1:23">
      <c r="A534" t="str">
        <f>IF(COUNTIF(入力!B534,"*月*"),"月","")</f>
        <v/>
      </c>
      <c r="B534" t="str">
        <f>IF(COUNTIF(入力!B534,"*火*"),"火","")</f>
        <v/>
      </c>
      <c r="C534" t="str">
        <f>IF(COUNTIF(入力!B534,"*水*"),"水","")</f>
        <v/>
      </c>
      <c r="D534" t="str">
        <f>IF(COUNTIF(入力!B534,"*木*"),"木","")</f>
        <v/>
      </c>
      <c r="E534" t="str">
        <f>IF(COUNTIF(入力!B534,"*金*"),"金","")</f>
        <v/>
      </c>
      <c r="F534" t="str">
        <f>IF(COUNTIF(入力!B534,"*土*"),"土","")</f>
        <v/>
      </c>
      <c r="G534" t="str">
        <f>IF(COUNTIF(入力!B534,"*日*"),"日","")</f>
        <v/>
      </c>
      <c r="H534" t="str">
        <f t="shared" si="121"/>
        <v/>
      </c>
      <c r="I534" t="str">
        <f t="shared" si="122"/>
        <v/>
      </c>
      <c r="J534" t="str">
        <f t="shared" si="123"/>
        <v/>
      </c>
      <c r="K534" t="str">
        <f t="shared" si="124"/>
        <v/>
      </c>
      <c r="L534" t="str">
        <f t="shared" si="125"/>
        <v/>
      </c>
      <c r="M534" t="str">
        <f t="shared" si="126"/>
        <v/>
      </c>
      <c r="N534" t="str">
        <f t="shared" si="127"/>
        <v/>
      </c>
      <c r="O534" t="str">
        <f t="shared" si="128"/>
        <v/>
      </c>
      <c r="P534" t="str">
        <f t="shared" si="129"/>
        <v/>
      </c>
      <c r="Q534" t="str">
        <f t="shared" si="130"/>
        <v/>
      </c>
      <c r="R534" t="str">
        <f t="shared" si="131"/>
        <v/>
      </c>
      <c r="S534" t="str">
        <f t="shared" si="132"/>
        <v/>
      </c>
      <c r="T534" t="str">
        <f t="shared" si="133"/>
        <v/>
      </c>
      <c r="U534" t="str">
        <f t="shared" si="134"/>
        <v/>
      </c>
      <c r="W534" t="str">
        <f t="shared" si="135"/>
        <v>不定</v>
      </c>
    </row>
    <row r="535" spans="1:23">
      <c r="A535" t="str">
        <f>IF(COUNTIF(入力!B535,"*月*"),"月","")</f>
        <v/>
      </c>
      <c r="B535" t="str">
        <f>IF(COUNTIF(入力!B535,"*火*"),"火","")</f>
        <v/>
      </c>
      <c r="C535" t="str">
        <f>IF(COUNTIF(入力!B535,"*水*"),"水","")</f>
        <v/>
      </c>
      <c r="D535" t="str">
        <f>IF(COUNTIF(入力!B535,"*木*"),"木","")</f>
        <v/>
      </c>
      <c r="E535" t="str">
        <f>IF(COUNTIF(入力!B535,"*金*"),"金","")</f>
        <v/>
      </c>
      <c r="F535" t="str">
        <f>IF(COUNTIF(入力!B535,"*土*"),"土","")</f>
        <v/>
      </c>
      <c r="G535" t="str">
        <f>IF(COUNTIF(入力!B535,"*日*"),"日","")</f>
        <v/>
      </c>
      <c r="H535" t="str">
        <f t="shared" si="121"/>
        <v/>
      </c>
      <c r="I535" t="str">
        <f t="shared" si="122"/>
        <v/>
      </c>
      <c r="J535" t="str">
        <f t="shared" si="123"/>
        <v/>
      </c>
      <c r="K535" t="str">
        <f t="shared" si="124"/>
        <v/>
      </c>
      <c r="L535" t="str">
        <f t="shared" si="125"/>
        <v/>
      </c>
      <c r="M535" t="str">
        <f t="shared" si="126"/>
        <v/>
      </c>
      <c r="N535" t="str">
        <f t="shared" si="127"/>
        <v/>
      </c>
      <c r="O535" t="str">
        <f t="shared" si="128"/>
        <v/>
      </c>
      <c r="P535" t="str">
        <f t="shared" si="129"/>
        <v/>
      </c>
      <c r="Q535" t="str">
        <f t="shared" si="130"/>
        <v/>
      </c>
      <c r="R535" t="str">
        <f t="shared" si="131"/>
        <v/>
      </c>
      <c r="S535" t="str">
        <f t="shared" si="132"/>
        <v/>
      </c>
      <c r="T535" t="str">
        <f t="shared" si="133"/>
        <v/>
      </c>
      <c r="U535" t="str">
        <f t="shared" si="134"/>
        <v/>
      </c>
      <c r="W535" t="str">
        <f t="shared" si="135"/>
        <v>不定</v>
      </c>
    </row>
    <row r="536" spans="1:23">
      <c r="A536" t="str">
        <f>IF(COUNTIF(入力!B536,"*月*"),"月","")</f>
        <v/>
      </c>
      <c r="B536" t="str">
        <f>IF(COUNTIF(入力!B536,"*火*"),"火","")</f>
        <v/>
      </c>
      <c r="C536" t="str">
        <f>IF(COUNTIF(入力!B536,"*水*"),"水","")</f>
        <v/>
      </c>
      <c r="D536" t="str">
        <f>IF(COUNTIF(入力!B536,"*木*"),"木","")</f>
        <v/>
      </c>
      <c r="E536" t="str">
        <f>IF(COUNTIF(入力!B536,"*金*"),"金","")</f>
        <v/>
      </c>
      <c r="F536" t="str">
        <f>IF(COUNTIF(入力!B536,"*土*"),"土","")</f>
        <v/>
      </c>
      <c r="G536" t="str">
        <f>IF(COUNTIF(入力!B536,"*日*"),"日","")</f>
        <v/>
      </c>
      <c r="H536" t="str">
        <f t="shared" si="121"/>
        <v/>
      </c>
      <c r="I536" t="str">
        <f t="shared" si="122"/>
        <v/>
      </c>
      <c r="J536" t="str">
        <f t="shared" si="123"/>
        <v/>
      </c>
      <c r="K536" t="str">
        <f t="shared" si="124"/>
        <v/>
      </c>
      <c r="L536" t="str">
        <f t="shared" si="125"/>
        <v/>
      </c>
      <c r="M536" t="str">
        <f t="shared" si="126"/>
        <v/>
      </c>
      <c r="N536" t="str">
        <f t="shared" si="127"/>
        <v/>
      </c>
      <c r="O536" t="str">
        <f t="shared" si="128"/>
        <v/>
      </c>
      <c r="P536" t="str">
        <f t="shared" si="129"/>
        <v/>
      </c>
      <c r="Q536" t="str">
        <f t="shared" si="130"/>
        <v/>
      </c>
      <c r="R536" t="str">
        <f t="shared" si="131"/>
        <v/>
      </c>
      <c r="S536" t="str">
        <f t="shared" si="132"/>
        <v/>
      </c>
      <c r="T536" t="str">
        <f t="shared" si="133"/>
        <v/>
      </c>
      <c r="U536" t="str">
        <f t="shared" si="134"/>
        <v/>
      </c>
      <c r="W536" t="str">
        <f t="shared" si="135"/>
        <v>不定</v>
      </c>
    </row>
    <row r="537" spans="1:23">
      <c r="A537" t="str">
        <f>IF(COUNTIF(入力!B537,"*月*"),"月","")</f>
        <v/>
      </c>
      <c r="B537" t="str">
        <f>IF(COUNTIF(入力!B537,"*火*"),"火","")</f>
        <v/>
      </c>
      <c r="C537" t="str">
        <f>IF(COUNTIF(入力!B537,"*水*"),"水","")</f>
        <v/>
      </c>
      <c r="D537" t="str">
        <f>IF(COUNTIF(入力!B537,"*木*"),"木","")</f>
        <v/>
      </c>
      <c r="E537" t="str">
        <f>IF(COUNTIF(入力!B537,"*金*"),"金","")</f>
        <v/>
      </c>
      <c r="F537" t="str">
        <f>IF(COUNTIF(入力!B537,"*土*"),"土","")</f>
        <v/>
      </c>
      <c r="G537" t="str">
        <f>IF(COUNTIF(入力!B537,"*日*"),"日","")</f>
        <v/>
      </c>
      <c r="H537" t="str">
        <f t="shared" si="121"/>
        <v/>
      </c>
      <c r="I537" t="str">
        <f t="shared" si="122"/>
        <v/>
      </c>
      <c r="J537" t="str">
        <f t="shared" si="123"/>
        <v/>
      </c>
      <c r="K537" t="str">
        <f t="shared" si="124"/>
        <v/>
      </c>
      <c r="L537" t="str">
        <f t="shared" si="125"/>
        <v/>
      </c>
      <c r="M537" t="str">
        <f t="shared" si="126"/>
        <v/>
      </c>
      <c r="N537" t="str">
        <f t="shared" si="127"/>
        <v/>
      </c>
      <c r="O537" t="str">
        <f t="shared" si="128"/>
        <v/>
      </c>
      <c r="P537" t="str">
        <f t="shared" si="129"/>
        <v/>
      </c>
      <c r="Q537" t="str">
        <f t="shared" si="130"/>
        <v/>
      </c>
      <c r="R537" t="str">
        <f t="shared" si="131"/>
        <v/>
      </c>
      <c r="S537" t="str">
        <f t="shared" si="132"/>
        <v/>
      </c>
      <c r="T537" t="str">
        <f t="shared" si="133"/>
        <v/>
      </c>
      <c r="U537" t="str">
        <f t="shared" si="134"/>
        <v/>
      </c>
      <c r="W537" t="str">
        <f t="shared" si="135"/>
        <v>不定</v>
      </c>
    </row>
    <row r="538" spans="1:23">
      <c r="A538" t="str">
        <f>IF(COUNTIF(入力!B538,"*月*"),"月","")</f>
        <v/>
      </c>
      <c r="B538" t="str">
        <f>IF(COUNTIF(入力!B538,"*火*"),"火","")</f>
        <v/>
      </c>
      <c r="C538" t="str">
        <f>IF(COUNTIF(入力!B538,"*水*"),"水","")</f>
        <v/>
      </c>
      <c r="D538" t="str">
        <f>IF(COUNTIF(入力!B538,"*木*"),"木","")</f>
        <v/>
      </c>
      <c r="E538" t="str">
        <f>IF(COUNTIF(入力!B538,"*金*"),"金","")</f>
        <v/>
      </c>
      <c r="F538" t="str">
        <f>IF(COUNTIF(入力!B538,"*土*"),"土","")</f>
        <v/>
      </c>
      <c r="G538" t="str">
        <f>IF(COUNTIF(入力!B538,"*日*"),"日","")</f>
        <v/>
      </c>
      <c r="H538" t="str">
        <f t="shared" si="121"/>
        <v/>
      </c>
      <c r="I538" t="str">
        <f t="shared" si="122"/>
        <v/>
      </c>
      <c r="J538" t="str">
        <f t="shared" si="123"/>
        <v/>
      </c>
      <c r="K538" t="str">
        <f t="shared" si="124"/>
        <v/>
      </c>
      <c r="L538" t="str">
        <f t="shared" si="125"/>
        <v/>
      </c>
      <c r="M538" t="str">
        <f t="shared" si="126"/>
        <v/>
      </c>
      <c r="N538" t="str">
        <f t="shared" si="127"/>
        <v/>
      </c>
      <c r="O538" t="str">
        <f t="shared" si="128"/>
        <v/>
      </c>
      <c r="P538" t="str">
        <f t="shared" si="129"/>
        <v/>
      </c>
      <c r="Q538" t="str">
        <f t="shared" si="130"/>
        <v/>
      </c>
      <c r="R538" t="str">
        <f t="shared" si="131"/>
        <v/>
      </c>
      <c r="S538" t="str">
        <f t="shared" si="132"/>
        <v/>
      </c>
      <c r="T538" t="str">
        <f t="shared" si="133"/>
        <v/>
      </c>
      <c r="U538" t="str">
        <f t="shared" si="134"/>
        <v/>
      </c>
      <c r="W538" t="str">
        <f t="shared" si="135"/>
        <v>不定</v>
      </c>
    </row>
    <row r="539" spans="1:23">
      <c r="A539" t="str">
        <f>IF(COUNTIF(入力!B539,"*月*"),"月","")</f>
        <v/>
      </c>
      <c r="B539" t="str">
        <f>IF(COUNTIF(入力!B539,"*火*"),"火","")</f>
        <v/>
      </c>
      <c r="C539" t="str">
        <f>IF(COUNTIF(入力!B539,"*水*"),"水","")</f>
        <v/>
      </c>
      <c r="D539" t="str">
        <f>IF(COUNTIF(入力!B539,"*木*"),"木","")</f>
        <v/>
      </c>
      <c r="E539" t="str">
        <f>IF(COUNTIF(入力!B539,"*金*"),"金","")</f>
        <v/>
      </c>
      <c r="F539" t="str">
        <f>IF(COUNTIF(入力!B539,"*土*"),"土","")</f>
        <v/>
      </c>
      <c r="G539" t="str">
        <f>IF(COUNTIF(入力!B539,"*日*"),"日","")</f>
        <v/>
      </c>
      <c r="H539" t="str">
        <f t="shared" si="121"/>
        <v/>
      </c>
      <c r="I539" t="str">
        <f t="shared" si="122"/>
        <v/>
      </c>
      <c r="J539" t="str">
        <f t="shared" si="123"/>
        <v/>
      </c>
      <c r="K539" t="str">
        <f t="shared" si="124"/>
        <v/>
      </c>
      <c r="L539" t="str">
        <f t="shared" si="125"/>
        <v/>
      </c>
      <c r="M539" t="str">
        <f t="shared" si="126"/>
        <v/>
      </c>
      <c r="N539" t="str">
        <f t="shared" si="127"/>
        <v/>
      </c>
      <c r="O539" t="str">
        <f t="shared" si="128"/>
        <v/>
      </c>
      <c r="P539" t="str">
        <f t="shared" si="129"/>
        <v/>
      </c>
      <c r="Q539" t="str">
        <f t="shared" si="130"/>
        <v/>
      </c>
      <c r="R539" t="str">
        <f t="shared" si="131"/>
        <v/>
      </c>
      <c r="S539" t="str">
        <f t="shared" si="132"/>
        <v/>
      </c>
      <c r="T539" t="str">
        <f t="shared" si="133"/>
        <v/>
      </c>
      <c r="U539" t="str">
        <f t="shared" si="134"/>
        <v/>
      </c>
      <c r="W539" t="str">
        <f t="shared" si="135"/>
        <v>不定</v>
      </c>
    </row>
    <row r="540" spans="1:23">
      <c r="A540" t="str">
        <f>IF(COUNTIF(入力!B540,"*月*"),"月","")</f>
        <v/>
      </c>
      <c r="B540" t="str">
        <f>IF(COUNTIF(入力!B540,"*火*"),"火","")</f>
        <v/>
      </c>
      <c r="C540" t="str">
        <f>IF(COUNTIF(入力!B540,"*水*"),"水","")</f>
        <v/>
      </c>
      <c r="D540" t="str">
        <f>IF(COUNTIF(入力!B540,"*木*"),"木","")</f>
        <v/>
      </c>
      <c r="E540" t="str">
        <f>IF(COUNTIF(入力!B540,"*金*"),"金","")</f>
        <v/>
      </c>
      <c r="F540" t="str">
        <f>IF(COUNTIF(入力!B540,"*土*"),"土","")</f>
        <v/>
      </c>
      <c r="G540" t="str">
        <f>IF(COUNTIF(入力!B540,"*日*"),"日","")</f>
        <v/>
      </c>
      <c r="H540" t="str">
        <f t="shared" si="121"/>
        <v/>
      </c>
      <c r="I540" t="str">
        <f t="shared" si="122"/>
        <v/>
      </c>
      <c r="J540" t="str">
        <f t="shared" si="123"/>
        <v/>
      </c>
      <c r="K540" t="str">
        <f t="shared" si="124"/>
        <v/>
      </c>
      <c r="L540" t="str">
        <f t="shared" si="125"/>
        <v/>
      </c>
      <c r="M540" t="str">
        <f t="shared" si="126"/>
        <v/>
      </c>
      <c r="N540" t="str">
        <f t="shared" si="127"/>
        <v/>
      </c>
      <c r="O540" t="str">
        <f t="shared" si="128"/>
        <v/>
      </c>
      <c r="P540" t="str">
        <f t="shared" si="129"/>
        <v/>
      </c>
      <c r="Q540" t="str">
        <f t="shared" si="130"/>
        <v/>
      </c>
      <c r="R540" t="str">
        <f t="shared" si="131"/>
        <v/>
      </c>
      <c r="S540" t="str">
        <f t="shared" si="132"/>
        <v/>
      </c>
      <c r="T540" t="str">
        <f t="shared" si="133"/>
        <v/>
      </c>
      <c r="U540" t="str">
        <f t="shared" si="134"/>
        <v/>
      </c>
      <c r="W540" t="str">
        <f t="shared" si="135"/>
        <v>不定</v>
      </c>
    </row>
    <row r="541" spans="1:23">
      <c r="A541" t="str">
        <f>IF(COUNTIF(入力!B541,"*月*"),"月","")</f>
        <v/>
      </c>
      <c r="B541" t="str">
        <f>IF(COUNTIF(入力!B541,"*火*"),"火","")</f>
        <v/>
      </c>
      <c r="C541" t="str">
        <f>IF(COUNTIF(入力!B541,"*水*"),"水","")</f>
        <v/>
      </c>
      <c r="D541" t="str">
        <f>IF(COUNTIF(入力!B541,"*木*"),"木","")</f>
        <v/>
      </c>
      <c r="E541" t="str">
        <f>IF(COUNTIF(入力!B541,"*金*"),"金","")</f>
        <v/>
      </c>
      <c r="F541" t="str">
        <f>IF(COUNTIF(入力!B541,"*土*"),"土","")</f>
        <v/>
      </c>
      <c r="G541" t="str">
        <f>IF(COUNTIF(入力!B541,"*日*"),"日","")</f>
        <v/>
      </c>
      <c r="H541" t="str">
        <f t="shared" si="121"/>
        <v/>
      </c>
      <c r="I541" t="str">
        <f t="shared" si="122"/>
        <v/>
      </c>
      <c r="J541" t="str">
        <f t="shared" si="123"/>
        <v/>
      </c>
      <c r="K541" t="str">
        <f t="shared" si="124"/>
        <v/>
      </c>
      <c r="L541" t="str">
        <f t="shared" si="125"/>
        <v/>
      </c>
      <c r="M541" t="str">
        <f t="shared" si="126"/>
        <v/>
      </c>
      <c r="N541" t="str">
        <f t="shared" si="127"/>
        <v/>
      </c>
      <c r="O541" t="str">
        <f t="shared" si="128"/>
        <v/>
      </c>
      <c r="P541" t="str">
        <f t="shared" si="129"/>
        <v/>
      </c>
      <c r="Q541" t="str">
        <f t="shared" si="130"/>
        <v/>
      </c>
      <c r="R541" t="str">
        <f t="shared" si="131"/>
        <v/>
      </c>
      <c r="S541" t="str">
        <f t="shared" si="132"/>
        <v/>
      </c>
      <c r="T541" t="str">
        <f t="shared" si="133"/>
        <v/>
      </c>
      <c r="U541" t="str">
        <f t="shared" si="134"/>
        <v/>
      </c>
      <c r="W541" t="str">
        <f t="shared" si="135"/>
        <v>不定</v>
      </c>
    </row>
    <row r="542" spans="1:23">
      <c r="A542" t="str">
        <f>IF(COUNTIF(入力!B542,"*月*"),"月","")</f>
        <v/>
      </c>
      <c r="B542" t="str">
        <f>IF(COUNTIF(入力!B542,"*火*"),"火","")</f>
        <v/>
      </c>
      <c r="C542" t="str">
        <f>IF(COUNTIF(入力!B542,"*水*"),"水","")</f>
        <v/>
      </c>
      <c r="D542" t="str">
        <f>IF(COUNTIF(入力!B542,"*木*"),"木","")</f>
        <v/>
      </c>
      <c r="E542" t="str">
        <f>IF(COUNTIF(入力!B542,"*金*"),"金","")</f>
        <v/>
      </c>
      <c r="F542" t="str">
        <f>IF(COUNTIF(入力!B542,"*土*"),"土","")</f>
        <v/>
      </c>
      <c r="G542" t="str">
        <f>IF(COUNTIF(入力!B542,"*日*"),"日","")</f>
        <v/>
      </c>
      <c r="H542" t="str">
        <f t="shared" si="121"/>
        <v/>
      </c>
      <c r="I542" t="str">
        <f t="shared" si="122"/>
        <v/>
      </c>
      <c r="J542" t="str">
        <f t="shared" si="123"/>
        <v/>
      </c>
      <c r="K542" t="str">
        <f t="shared" si="124"/>
        <v/>
      </c>
      <c r="L542" t="str">
        <f t="shared" si="125"/>
        <v/>
      </c>
      <c r="M542" t="str">
        <f t="shared" si="126"/>
        <v/>
      </c>
      <c r="N542" t="str">
        <f t="shared" si="127"/>
        <v/>
      </c>
      <c r="O542" t="str">
        <f t="shared" si="128"/>
        <v/>
      </c>
      <c r="P542" t="str">
        <f t="shared" si="129"/>
        <v/>
      </c>
      <c r="Q542" t="str">
        <f t="shared" si="130"/>
        <v/>
      </c>
      <c r="R542" t="str">
        <f t="shared" si="131"/>
        <v/>
      </c>
      <c r="S542" t="str">
        <f t="shared" si="132"/>
        <v/>
      </c>
      <c r="T542" t="str">
        <f t="shared" si="133"/>
        <v/>
      </c>
      <c r="U542" t="str">
        <f t="shared" si="134"/>
        <v/>
      </c>
      <c r="W542" t="str">
        <f t="shared" si="135"/>
        <v>不定</v>
      </c>
    </row>
    <row r="543" spans="1:23">
      <c r="A543" t="str">
        <f>IF(COUNTIF(入力!B543,"*月*"),"月","")</f>
        <v/>
      </c>
      <c r="B543" t="str">
        <f>IF(COUNTIF(入力!B543,"*火*"),"火","")</f>
        <v/>
      </c>
      <c r="C543" t="str">
        <f>IF(COUNTIF(入力!B543,"*水*"),"水","")</f>
        <v/>
      </c>
      <c r="D543" t="str">
        <f>IF(COUNTIF(入力!B543,"*木*"),"木","")</f>
        <v/>
      </c>
      <c r="E543" t="str">
        <f>IF(COUNTIF(入力!B543,"*金*"),"金","")</f>
        <v/>
      </c>
      <c r="F543" t="str">
        <f>IF(COUNTIF(入力!B543,"*土*"),"土","")</f>
        <v/>
      </c>
      <c r="G543" t="str">
        <f>IF(COUNTIF(入力!B543,"*日*"),"日","")</f>
        <v/>
      </c>
      <c r="H543" t="str">
        <f t="shared" si="121"/>
        <v/>
      </c>
      <c r="I543" t="str">
        <f t="shared" si="122"/>
        <v/>
      </c>
      <c r="J543" t="str">
        <f t="shared" si="123"/>
        <v/>
      </c>
      <c r="K543" t="str">
        <f t="shared" si="124"/>
        <v/>
      </c>
      <c r="L543" t="str">
        <f t="shared" si="125"/>
        <v/>
      </c>
      <c r="M543" t="str">
        <f t="shared" si="126"/>
        <v/>
      </c>
      <c r="N543" t="str">
        <f t="shared" si="127"/>
        <v/>
      </c>
      <c r="O543" t="str">
        <f t="shared" si="128"/>
        <v/>
      </c>
      <c r="P543" t="str">
        <f t="shared" si="129"/>
        <v/>
      </c>
      <c r="Q543" t="str">
        <f t="shared" si="130"/>
        <v/>
      </c>
      <c r="R543" t="str">
        <f t="shared" si="131"/>
        <v/>
      </c>
      <c r="S543" t="str">
        <f t="shared" si="132"/>
        <v/>
      </c>
      <c r="T543" t="str">
        <f t="shared" si="133"/>
        <v/>
      </c>
      <c r="U543" t="str">
        <f t="shared" si="134"/>
        <v/>
      </c>
      <c r="W543" t="str">
        <f t="shared" si="135"/>
        <v>不定</v>
      </c>
    </row>
    <row r="544" spans="1:23">
      <c r="A544" t="str">
        <f>IF(COUNTIF(入力!B544,"*月*"),"月","")</f>
        <v/>
      </c>
      <c r="B544" t="str">
        <f>IF(COUNTIF(入力!B544,"*火*"),"火","")</f>
        <v/>
      </c>
      <c r="C544" t="str">
        <f>IF(COUNTIF(入力!B544,"*水*"),"水","")</f>
        <v/>
      </c>
      <c r="D544" t="str">
        <f>IF(COUNTIF(入力!B544,"*木*"),"木","")</f>
        <v/>
      </c>
      <c r="E544" t="str">
        <f>IF(COUNTIF(入力!B544,"*金*"),"金","")</f>
        <v/>
      </c>
      <c r="F544" t="str">
        <f>IF(COUNTIF(入力!B544,"*土*"),"土","")</f>
        <v/>
      </c>
      <c r="G544" t="str">
        <f>IF(COUNTIF(入力!B544,"*日*"),"日","")</f>
        <v/>
      </c>
      <c r="H544" t="str">
        <f t="shared" si="121"/>
        <v/>
      </c>
      <c r="I544" t="str">
        <f t="shared" si="122"/>
        <v/>
      </c>
      <c r="J544" t="str">
        <f t="shared" si="123"/>
        <v/>
      </c>
      <c r="K544" t="str">
        <f t="shared" si="124"/>
        <v/>
      </c>
      <c r="L544" t="str">
        <f t="shared" si="125"/>
        <v/>
      </c>
      <c r="M544" t="str">
        <f t="shared" si="126"/>
        <v/>
      </c>
      <c r="N544" t="str">
        <f t="shared" si="127"/>
        <v/>
      </c>
      <c r="O544" t="str">
        <f t="shared" si="128"/>
        <v/>
      </c>
      <c r="P544" t="str">
        <f t="shared" si="129"/>
        <v/>
      </c>
      <c r="Q544" t="str">
        <f t="shared" si="130"/>
        <v/>
      </c>
      <c r="R544" t="str">
        <f t="shared" si="131"/>
        <v/>
      </c>
      <c r="S544" t="str">
        <f t="shared" si="132"/>
        <v/>
      </c>
      <c r="T544" t="str">
        <f t="shared" si="133"/>
        <v/>
      </c>
      <c r="U544" t="str">
        <f t="shared" si="134"/>
        <v/>
      </c>
      <c r="W544" t="str">
        <f t="shared" si="135"/>
        <v>不定</v>
      </c>
    </row>
    <row r="545" spans="1:23">
      <c r="A545" t="str">
        <f>IF(COUNTIF(入力!B545,"*月*"),"月","")</f>
        <v/>
      </c>
      <c r="B545" t="str">
        <f>IF(COUNTIF(入力!B545,"*火*"),"火","")</f>
        <v/>
      </c>
      <c r="C545" t="str">
        <f>IF(COUNTIF(入力!B545,"*水*"),"水","")</f>
        <v/>
      </c>
      <c r="D545" t="str">
        <f>IF(COUNTIF(入力!B545,"*木*"),"木","")</f>
        <v/>
      </c>
      <c r="E545" t="str">
        <f>IF(COUNTIF(入力!B545,"*金*"),"金","")</f>
        <v/>
      </c>
      <c r="F545" t="str">
        <f>IF(COUNTIF(入力!B545,"*土*"),"土","")</f>
        <v/>
      </c>
      <c r="G545" t="str">
        <f>IF(COUNTIF(入力!B545,"*日*"),"日","")</f>
        <v/>
      </c>
      <c r="H545" t="str">
        <f t="shared" si="121"/>
        <v/>
      </c>
      <c r="I545" t="str">
        <f t="shared" si="122"/>
        <v/>
      </c>
      <c r="J545" t="str">
        <f t="shared" si="123"/>
        <v/>
      </c>
      <c r="K545" t="str">
        <f t="shared" si="124"/>
        <v/>
      </c>
      <c r="L545" t="str">
        <f t="shared" si="125"/>
        <v/>
      </c>
      <c r="M545" t="str">
        <f t="shared" si="126"/>
        <v/>
      </c>
      <c r="N545" t="str">
        <f t="shared" si="127"/>
        <v/>
      </c>
      <c r="O545" t="str">
        <f t="shared" si="128"/>
        <v/>
      </c>
      <c r="P545" t="str">
        <f t="shared" si="129"/>
        <v/>
      </c>
      <c r="Q545" t="str">
        <f t="shared" si="130"/>
        <v/>
      </c>
      <c r="R545" t="str">
        <f t="shared" si="131"/>
        <v/>
      </c>
      <c r="S545" t="str">
        <f t="shared" si="132"/>
        <v/>
      </c>
      <c r="T545" t="str">
        <f t="shared" si="133"/>
        <v/>
      </c>
      <c r="U545" t="str">
        <f t="shared" si="134"/>
        <v/>
      </c>
      <c r="W545" t="str">
        <f t="shared" si="135"/>
        <v>不定</v>
      </c>
    </row>
    <row r="546" spans="1:23">
      <c r="A546" t="str">
        <f>IF(COUNTIF(入力!B546,"*月*"),"月","")</f>
        <v/>
      </c>
      <c r="B546" t="str">
        <f>IF(COUNTIF(入力!B546,"*火*"),"火","")</f>
        <v/>
      </c>
      <c r="C546" t="str">
        <f>IF(COUNTIF(入力!B546,"*水*"),"水","")</f>
        <v/>
      </c>
      <c r="D546" t="str">
        <f>IF(COUNTIF(入力!B546,"*木*"),"木","")</f>
        <v/>
      </c>
      <c r="E546" t="str">
        <f>IF(COUNTIF(入力!B546,"*金*"),"金","")</f>
        <v/>
      </c>
      <c r="F546" t="str">
        <f>IF(COUNTIF(入力!B546,"*土*"),"土","")</f>
        <v/>
      </c>
      <c r="G546" t="str">
        <f>IF(COUNTIF(入力!B546,"*日*"),"日","")</f>
        <v/>
      </c>
      <c r="H546" t="str">
        <f t="shared" si="121"/>
        <v/>
      </c>
      <c r="I546" t="str">
        <f t="shared" si="122"/>
        <v/>
      </c>
      <c r="J546" t="str">
        <f t="shared" si="123"/>
        <v/>
      </c>
      <c r="K546" t="str">
        <f t="shared" si="124"/>
        <v/>
      </c>
      <c r="L546" t="str">
        <f t="shared" si="125"/>
        <v/>
      </c>
      <c r="M546" t="str">
        <f t="shared" si="126"/>
        <v/>
      </c>
      <c r="N546" t="str">
        <f t="shared" si="127"/>
        <v/>
      </c>
      <c r="O546" t="str">
        <f t="shared" si="128"/>
        <v/>
      </c>
      <c r="P546" t="str">
        <f t="shared" si="129"/>
        <v/>
      </c>
      <c r="Q546" t="str">
        <f t="shared" si="130"/>
        <v/>
      </c>
      <c r="R546" t="str">
        <f t="shared" si="131"/>
        <v/>
      </c>
      <c r="S546" t="str">
        <f t="shared" si="132"/>
        <v/>
      </c>
      <c r="T546" t="str">
        <f t="shared" si="133"/>
        <v/>
      </c>
      <c r="U546" t="str">
        <f t="shared" si="134"/>
        <v/>
      </c>
      <c r="W546" t="str">
        <f t="shared" si="135"/>
        <v>不定</v>
      </c>
    </row>
    <row r="547" spans="1:23">
      <c r="A547" t="str">
        <f>IF(COUNTIF(入力!B547,"*月*"),"月","")</f>
        <v/>
      </c>
      <c r="B547" t="str">
        <f>IF(COUNTIF(入力!B547,"*火*"),"火","")</f>
        <v/>
      </c>
      <c r="C547" t="str">
        <f>IF(COUNTIF(入力!B547,"*水*"),"水","")</f>
        <v/>
      </c>
      <c r="D547" t="str">
        <f>IF(COUNTIF(入力!B547,"*木*"),"木","")</f>
        <v/>
      </c>
      <c r="E547" t="str">
        <f>IF(COUNTIF(入力!B547,"*金*"),"金","")</f>
        <v/>
      </c>
      <c r="F547" t="str">
        <f>IF(COUNTIF(入力!B547,"*土*"),"土","")</f>
        <v/>
      </c>
      <c r="G547" t="str">
        <f>IF(COUNTIF(入力!B547,"*日*"),"日","")</f>
        <v/>
      </c>
      <c r="H547" t="str">
        <f t="shared" si="121"/>
        <v/>
      </c>
      <c r="I547" t="str">
        <f t="shared" si="122"/>
        <v/>
      </c>
      <c r="J547" t="str">
        <f t="shared" si="123"/>
        <v/>
      </c>
      <c r="K547" t="str">
        <f t="shared" si="124"/>
        <v/>
      </c>
      <c r="L547" t="str">
        <f t="shared" si="125"/>
        <v/>
      </c>
      <c r="M547" t="str">
        <f t="shared" si="126"/>
        <v/>
      </c>
      <c r="N547" t="str">
        <f t="shared" si="127"/>
        <v/>
      </c>
      <c r="O547" t="str">
        <f t="shared" si="128"/>
        <v/>
      </c>
      <c r="P547" t="str">
        <f t="shared" si="129"/>
        <v/>
      </c>
      <c r="Q547" t="str">
        <f t="shared" si="130"/>
        <v/>
      </c>
      <c r="R547" t="str">
        <f t="shared" si="131"/>
        <v/>
      </c>
      <c r="S547" t="str">
        <f t="shared" si="132"/>
        <v/>
      </c>
      <c r="T547" t="str">
        <f t="shared" si="133"/>
        <v/>
      </c>
      <c r="U547" t="str">
        <f t="shared" si="134"/>
        <v/>
      </c>
      <c r="W547" t="str">
        <f t="shared" si="135"/>
        <v>不定</v>
      </c>
    </row>
    <row r="548" spans="1:23">
      <c r="A548" t="str">
        <f>IF(COUNTIF(入力!B548,"*月*"),"月","")</f>
        <v/>
      </c>
      <c r="B548" t="str">
        <f>IF(COUNTIF(入力!B548,"*火*"),"火","")</f>
        <v/>
      </c>
      <c r="C548" t="str">
        <f>IF(COUNTIF(入力!B548,"*水*"),"水","")</f>
        <v/>
      </c>
      <c r="D548" t="str">
        <f>IF(COUNTIF(入力!B548,"*木*"),"木","")</f>
        <v/>
      </c>
      <c r="E548" t="str">
        <f>IF(COUNTIF(入力!B548,"*金*"),"金","")</f>
        <v/>
      </c>
      <c r="F548" t="str">
        <f>IF(COUNTIF(入力!B548,"*土*"),"土","")</f>
        <v/>
      </c>
      <c r="G548" t="str">
        <f>IF(COUNTIF(入力!B548,"*日*"),"日","")</f>
        <v/>
      </c>
      <c r="H548" t="str">
        <f t="shared" si="121"/>
        <v/>
      </c>
      <c r="I548" t="str">
        <f t="shared" si="122"/>
        <v/>
      </c>
      <c r="J548" t="str">
        <f t="shared" si="123"/>
        <v/>
      </c>
      <c r="K548" t="str">
        <f t="shared" si="124"/>
        <v/>
      </c>
      <c r="L548" t="str">
        <f t="shared" si="125"/>
        <v/>
      </c>
      <c r="M548" t="str">
        <f t="shared" si="126"/>
        <v/>
      </c>
      <c r="N548" t="str">
        <f t="shared" si="127"/>
        <v/>
      </c>
      <c r="O548" t="str">
        <f t="shared" si="128"/>
        <v/>
      </c>
      <c r="P548" t="str">
        <f t="shared" si="129"/>
        <v/>
      </c>
      <c r="Q548" t="str">
        <f t="shared" si="130"/>
        <v/>
      </c>
      <c r="R548" t="str">
        <f t="shared" si="131"/>
        <v/>
      </c>
      <c r="S548" t="str">
        <f t="shared" si="132"/>
        <v/>
      </c>
      <c r="T548" t="str">
        <f t="shared" si="133"/>
        <v/>
      </c>
      <c r="U548" t="str">
        <f t="shared" si="134"/>
        <v/>
      </c>
      <c r="W548" t="str">
        <f t="shared" si="135"/>
        <v>不定</v>
      </c>
    </row>
    <row r="549" spans="1:23">
      <c r="A549" t="str">
        <f>IF(COUNTIF(入力!B549,"*月*"),"月","")</f>
        <v/>
      </c>
      <c r="B549" t="str">
        <f>IF(COUNTIF(入力!B549,"*火*"),"火","")</f>
        <v/>
      </c>
      <c r="C549" t="str">
        <f>IF(COUNTIF(入力!B549,"*水*"),"水","")</f>
        <v/>
      </c>
      <c r="D549" t="str">
        <f>IF(COUNTIF(入力!B549,"*木*"),"木","")</f>
        <v/>
      </c>
      <c r="E549" t="str">
        <f>IF(COUNTIF(入力!B549,"*金*"),"金","")</f>
        <v/>
      </c>
      <c r="F549" t="str">
        <f>IF(COUNTIF(入力!B549,"*土*"),"土","")</f>
        <v/>
      </c>
      <c r="G549" t="str">
        <f>IF(COUNTIF(入力!B549,"*日*"),"日","")</f>
        <v/>
      </c>
      <c r="H549" t="str">
        <f t="shared" si="121"/>
        <v/>
      </c>
      <c r="I549" t="str">
        <f t="shared" si="122"/>
        <v/>
      </c>
      <c r="J549" t="str">
        <f t="shared" si="123"/>
        <v/>
      </c>
      <c r="K549" t="str">
        <f t="shared" si="124"/>
        <v/>
      </c>
      <c r="L549" t="str">
        <f t="shared" si="125"/>
        <v/>
      </c>
      <c r="M549" t="str">
        <f t="shared" si="126"/>
        <v/>
      </c>
      <c r="N549" t="str">
        <f t="shared" si="127"/>
        <v/>
      </c>
      <c r="O549" t="str">
        <f t="shared" si="128"/>
        <v/>
      </c>
      <c r="P549" t="str">
        <f t="shared" si="129"/>
        <v/>
      </c>
      <c r="Q549" t="str">
        <f t="shared" si="130"/>
        <v/>
      </c>
      <c r="R549" t="str">
        <f t="shared" si="131"/>
        <v/>
      </c>
      <c r="S549" t="str">
        <f t="shared" si="132"/>
        <v/>
      </c>
      <c r="T549" t="str">
        <f t="shared" si="133"/>
        <v/>
      </c>
      <c r="U549" t="str">
        <f t="shared" si="134"/>
        <v/>
      </c>
      <c r="W549" t="str">
        <f t="shared" si="135"/>
        <v>不定</v>
      </c>
    </row>
    <row r="550" spans="1:23">
      <c r="A550" t="str">
        <f>IF(COUNTIF(入力!B550,"*月*"),"月","")</f>
        <v/>
      </c>
      <c r="B550" t="str">
        <f>IF(COUNTIF(入力!B550,"*火*"),"火","")</f>
        <v/>
      </c>
      <c r="C550" t="str">
        <f>IF(COUNTIF(入力!B550,"*水*"),"水","")</f>
        <v/>
      </c>
      <c r="D550" t="str">
        <f>IF(COUNTIF(入力!B550,"*木*"),"木","")</f>
        <v/>
      </c>
      <c r="E550" t="str">
        <f>IF(COUNTIF(入力!B550,"*金*"),"金","")</f>
        <v/>
      </c>
      <c r="F550" t="str">
        <f>IF(COUNTIF(入力!B550,"*土*"),"土","")</f>
        <v/>
      </c>
      <c r="G550" t="str">
        <f>IF(COUNTIF(入力!B550,"*日*"),"日","")</f>
        <v/>
      </c>
      <c r="H550" t="str">
        <f t="shared" si="121"/>
        <v/>
      </c>
      <c r="I550" t="str">
        <f t="shared" si="122"/>
        <v/>
      </c>
      <c r="J550" t="str">
        <f t="shared" si="123"/>
        <v/>
      </c>
      <c r="K550" t="str">
        <f t="shared" si="124"/>
        <v/>
      </c>
      <c r="L550" t="str">
        <f t="shared" si="125"/>
        <v/>
      </c>
      <c r="M550" t="str">
        <f t="shared" si="126"/>
        <v/>
      </c>
      <c r="N550" t="str">
        <f t="shared" si="127"/>
        <v/>
      </c>
      <c r="O550" t="str">
        <f t="shared" si="128"/>
        <v/>
      </c>
      <c r="P550" t="str">
        <f t="shared" si="129"/>
        <v/>
      </c>
      <c r="Q550" t="str">
        <f t="shared" si="130"/>
        <v/>
      </c>
      <c r="R550" t="str">
        <f t="shared" si="131"/>
        <v/>
      </c>
      <c r="S550" t="str">
        <f t="shared" si="132"/>
        <v/>
      </c>
      <c r="T550" t="str">
        <f t="shared" si="133"/>
        <v/>
      </c>
      <c r="U550" t="str">
        <f t="shared" si="134"/>
        <v/>
      </c>
      <c r="W550" t="str">
        <f t="shared" si="135"/>
        <v>不定</v>
      </c>
    </row>
    <row r="551" spans="1:23">
      <c r="A551" t="str">
        <f>IF(COUNTIF(入力!B551,"*月*"),"月","")</f>
        <v/>
      </c>
      <c r="B551" t="str">
        <f>IF(COUNTIF(入力!B551,"*火*"),"火","")</f>
        <v/>
      </c>
      <c r="C551" t="str">
        <f>IF(COUNTIF(入力!B551,"*水*"),"水","")</f>
        <v/>
      </c>
      <c r="D551" t="str">
        <f>IF(COUNTIF(入力!B551,"*木*"),"木","")</f>
        <v/>
      </c>
      <c r="E551" t="str">
        <f>IF(COUNTIF(入力!B551,"*金*"),"金","")</f>
        <v/>
      </c>
      <c r="F551" t="str">
        <f>IF(COUNTIF(入力!B551,"*土*"),"土","")</f>
        <v/>
      </c>
      <c r="G551" t="str">
        <f>IF(COUNTIF(入力!B551,"*日*"),"日","")</f>
        <v/>
      </c>
      <c r="H551" t="str">
        <f t="shared" si="121"/>
        <v/>
      </c>
      <c r="I551" t="str">
        <f t="shared" si="122"/>
        <v/>
      </c>
      <c r="J551" t="str">
        <f t="shared" si="123"/>
        <v/>
      </c>
      <c r="K551" t="str">
        <f t="shared" si="124"/>
        <v/>
      </c>
      <c r="L551" t="str">
        <f t="shared" si="125"/>
        <v/>
      </c>
      <c r="M551" t="str">
        <f t="shared" si="126"/>
        <v/>
      </c>
      <c r="N551" t="str">
        <f t="shared" si="127"/>
        <v/>
      </c>
      <c r="O551" t="str">
        <f t="shared" si="128"/>
        <v/>
      </c>
      <c r="P551" t="str">
        <f t="shared" si="129"/>
        <v/>
      </c>
      <c r="Q551" t="str">
        <f t="shared" si="130"/>
        <v/>
      </c>
      <c r="R551" t="str">
        <f t="shared" si="131"/>
        <v/>
      </c>
      <c r="S551" t="str">
        <f t="shared" si="132"/>
        <v/>
      </c>
      <c r="T551" t="str">
        <f t="shared" si="133"/>
        <v/>
      </c>
      <c r="U551" t="str">
        <f t="shared" si="134"/>
        <v/>
      </c>
      <c r="W551" t="str">
        <f t="shared" si="135"/>
        <v>不定</v>
      </c>
    </row>
    <row r="552" spans="1:23">
      <c r="A552" t="str">
        <f>IF(COUNTIF(入力!B552,"*月*"),"月","")</f>
        <v/>
      </c>
      <c r="B552" t="str">
        <f>IF(COUNTIF(入力!B552,"*火*"),"火","")</f>
        <v/>
      </c>
      <c r="C552" t="str">
        <f>IF(COUNTIF(入力!B552,"*水*"),"水","")</f>
        <v/>
      </c>
      <c r="D552" t="str">
        <f>IF(COUNTIF(入力!B552,"*木*"),"木","")</f>
        <v/>
      </c>
      <c r="E552" t="str">
        <f>IF(COUNTIF(入力!B552,"*金*"),"金","")</f>
        <v/>
      </c>
      <c r="F552" t="str">
        <f>IF(COUNTIF(入力!B552,"*土*"),"土","")</f>
        <v/>
      </c>
      <c r="G552" t="str">
        <f>IF(COUNTIF(入力!B552,"*日*"),"日","")</f>
        <v/>
      </c>
      <c r="H552" t="str">
        <f t="shared" si="121"/>
        <v/>
      </c>
      <c r="I552" t="str">
        <f t="shared" si="122"/>
        <v/>
      </c>
      <c r="J552" t="str">
        <f t="shared" si="123"/>
        <v/>
      </c>
      <c r="K552" t="str">
        <f t="shared" si="124"/>
        <v/>
      </c>
      <c r="L552" t="str">
        <f t="shared" si="125"/>
        <v/>
      </c>
      <c r="M552" t="str">
        <f t="shared" si="126"/>
        <v/>
      </c>
      <c r="N552" t="str">
        <f t="shared" si="127"/>
        <v/>
      </c>
      <c r="O552" t="str">
        <f t="shared" si="128"/>
        <v/>
      </c>
      <c r="P552" t="str">
        <f t="shared" si="129"/>
        <v/>
      </c>
      <c r="Q552" t="str">
        <f t="shared" si="130"/>
        <v/>
      </c>
      <c r="R552" t="str">
        <f t="shared" si="131"/>
        <v/>
      </c>
      <c r="S552" t="str">
        <f t="shared" si="132"/>
        <v/>
      </c>
      <c r="T552" t="str">
        <f t="shared" si="133"/>
        <v/>
      </c>
      <c r="U552" t="str">
        <f t="shared" si="134"/>
        <v/>
      </c>
      <c r="W552" t="str">
        <f t="shared" si="135"/>
        <v>不定</v>
      </c>
    </row>
    <row r="553" spans="1:23">
      <c r="A553" t="str">
        <f>IF(COUNTIF(入力!B553,"*月*"),"月","")</f>
        <v/>
      </c>
      <c r="B553" t="str">
        <f>IF(COUNTIF(入力!B553,"*火*"),"火","")</f>
        <v/>
      </c>
      <c r="C553" t="str">
        <f>IF(COUNTIF(入力!B553,"*水*"),"水","")</f>
        <v/>
      </c>
      <c r="D553" t="str">
        <f>IF(COUNTIF(入力!B553,"*木*"),"木","")</f>
        <v/>
      </c>
      <c r="E553" t="str">
        <f>IF(COUNTIF(入力!B553,"*金*"),"金","")</f>
        <v/>
      </c>
      <c r="F553" t="str">
        <f>IF(COUNTIF(入力!B553,"*土*"),"土","")</f>
        <v/>
      </c>
      <c r="G553" t="str">
        <f>IF(COUNTIF(入力!B553,"*日*"),"日","")</f>
        <v/>
      </c>
      <c r="H553" t="str">
        <f t="shared" si="121"/>
        <v/>
      </c>
      <c r="I553" t="str">
        <f t="shared" si="122"/>
        <v/>
      </c>
      <c r="J553" t="str">
        <f t="shared" si="123"/>
        <v/>
      </c>
      <c r="K553" t="str">
        <f t="shared" si="124"/>
        <v/>
      </c>
      <c r="L553" t="str">
        <f t="shared" si="125"/>
        <v/>
      </c>
      <c r="M553" t="str">
        <f t="shared" si="126"/>
        <v/>
      </c>
      <c r="N553" t="str">
        <f t="shared" si="127"/>
        <v/>
      </c>
      <c r="O553" t="str">
        <f t="shared" si="128"/>
        <v/>
      </c>
      <c r="P553" t="str">
        <f t="shared" si="129"/>
        <v/>
      </c>
      <c r="Q553" t="str">
        <f t="shared" si="130"/>
        <v/>
      </c>
      <c r="R553" t="str">
        <f t="shared" si="131"/>
        <v/>
      </c>
      <c r="S553" t="str">
        <f t="shared" si="132"/>
        <v/>
      </c>
      <c r="T553" t="str">
        <f t="shared" si="133"/>
        <v/>
      </c>
      <c r="U553" t="str">
        <f t="shared" si="134"/>
        <v/>
      </c>
      <c r="W553" t="str">
        <f t="shared" si="135"/>
        <v>不定</v>
      </c>
    </row>
    <row r="554" spans="1:23">
      <c r="A554" t="str">
        <f>IF(COUNTIF(入力!B554,"*月*"),"月","")</f>
        <v/>
      </c>
      <c r="B554" t="str">
        <f>IF(COUNTIF(入力!B554,"*火*"),"火","")</f>
        <v/>
      </c>
      <c r="C554" t="str">
        <f>IF(COUNTIF(入力!B554,"*水*"),"水","")</f>
        <v/>
      </c>
      <c r="D554" t="str">
        <f>IF(COUNTIF(入力!B554,"*木*"),"木","")</f>
        <v/>
      </c>
      <c r="E554" t="str">
        <f>IF(COUNTIF(入力!B554,"*金*"),"金","")</f>
        <v/>
      </c>
      <c r="F554" t="str">
        <f>IF(COUNTIF(入力!B554,"*土*"),"土","")</f>
        <v/>
      </c>
      <c r="G554" t="str">
        <f>IF(COUNTIF(入力!B554,"*日*"),"日","")</f>
        <v/>
      </c>
      <c r="H554" t="str">
        <f t="shared" si="121"/>
        <v/>
      </c>
      <c r="I554" t="str">
        <f t="shared" si="122"/>
        <v/>
      </c>
      <c r="J554" t="str">
        <f t="shared" si="123"/>
        <v/>
      </c>
      <c r="K554" t="str">
        <f t="shared" si="124"/>
        <v/>
      </c>
      <c r="L554" t="str">
        <f t="shared" si="125"/>
        <v/>
      </c>
      <c r="M554" t="str">
        <f t="shared" si="126"/>
        <v/>
      </c>
      <c r="N554" t="str">
        <f t="shared" si="127"/>
        <v/>
      </c>
      <c r="O554" t="str">
        <f t="shared" si="128"/>
        <v/>
      </c>
      <c r="P554" t="str">
        <f t="shared" si="129"/>
        <v/>
      </c>
      <c r="Q554" t="str">
        <f t="shared" si="130"/>
        <v/>
      </c>
      <c r="R554" t="str">
        <f t="shared" si="131"/>
        <v/>
      </c>
      <c r="S554" t="str">
        <f t="shared" si="132"/>
        <v/>
      </c>
      <c r="T554" t="str">
        <f t="shared" si="133"/>
        <v/>
      </c>
      <c r="U554" t="str">
        <f t="shared" si="134"/>
        <v/>
      </c>
      <c r="W554" t="str">
        <f t="shared" si="135"/>
        <v>不定</v>
      </c>
    </row>
    <row r="555" spans="1:23">
      <c r="A555" t="str">
        <f>IF(COUNTIF(入力!B555,"*月*"),"月","")</f>
        <v/>
      </c>
      <c r="B555" t="str">
        <f>IF(COUNTIF(入力!B555,"*火*"),"火","")</f>
        <v/>
      </c>
      <c r="C555" t="str">
        <f>IF(COUNTIF(入力!B555,"*水*"),"水","")</f>
        <v/>
      </c>
      <c r="D555" t="str">
        <f>IF(COUNTIF(入力!B555,"*木*"),"木","")</f>
        <v/>
      </c>
      <c r="E555" t="str">
        <f>IF(COUNTIF(入力!B555,"*金*"),"金","")</f>
        <v/>
      </c>
      <c r="F555" t="str">
        <f>IF(COUNTIF(入力!B555,"*土*"),"土","")</f>
        <v/>
      </c>
      <c r="G555" t="str">
        <f>IF(COUNTIF(入力!B555,"*日*"),"日","")</f>
        <v/>
      </c>
      <c r="H555" t="str">
        <f t="shared" si="121"/>
        <v/>
      </c>
      <c r="I555" t="str">
        <f t="shared" si="122"/>
        <v/>
      </c>
      <c r="J555" t="str">
        <f t="shared" si="123"/>
        <v/>
      </c>
      <c r="K555" t="str">
        <f t="shared" si="124"/>
        <v/>
      </c>
      <c r="L555" t="str">
        <f t="shared" si="125"/>
        <v/>
      </c>
      <c r="M555" t="str">
        <f t="shared" si="126"/>
        <v/>
      </c>
      <c r="N555" t="str">
        <f t="shared" si="127"/>
        <v/>
      </c>
      <c r="O555" t="str">
        <f t="shared" si="128"/>
        <v/>
      </c>
      <c r="P555" t="str">
        <f t="shared" si="129"/>
        <v/>
      </c>
      <c r="Q555" t="str">
        <f t="shared" si="130"/>
        <v/>
      </c>
      <c r="R555" t="str">
        <f t="shared" si="131"/>
        <v/>
      </c>
      <c r="S555" t="str">
        <f t="shared" si="132"/>
        <v/>
      </c>
      <c r="T555" t="str">
        <f t="shared" si="133"/>
        <v/>
      </c>
      <c r="U555" t="str">
        <f t="shared" si="134"/>
        <v/>
      </c>
      <c r="W555" t="str">
        <f t="shared" si="135"/>
        <v>不定</v>
      </c>
    </row>
    <row r="556" spans="1:23">
      <c r="A556" t="str">
        <f>IF(COUNTIF(入力!B556,"*月*"),"月","")</f>
        <v/>
      </c>
      <c r="B556" t="str">
        <f>IF(COUNTIF(入力!B556,"*火*"),"火","")</f>
        <v/>
      </c>
      <c r="C556" t="str">
        <f>IF(COUNTIF(入力!B556,"*水*"),"水","")</f>
        <v/>
      </c>
      <c r="D556" t="str">
        <f>IF(COUNTIF(入力!B556,"*木*"),"木","")</f>
        <v/>
      </c>
      <c r="E556" t="str">
        <f>IF(COUNTIF(入力!B556,"*金*"),"金","")</f>
        <v/>
      </c>
      <c r="F556" t="str">
        <f>IF(COUNTIF(入力!B556,"*土*"),"土","")</f>
        <v/>
      </c>
      <c r="G556" t="str">
        <f>IF(COUNTIF(入力!B556,"*日*"),"日","")</f>
        <v/>
      </c>
      <c r="H556" t="str">
        <f t="shared" si="121"/>
        <v/>
      </c>
      <c r="I556" t="str">
        <f t="shared" si="122"/>
        <v/>
      </c>
      <c r="J556" t="str">
        <f t="shared" si="123"/>
        <v/>
      </c>
      <c r="K556" t="str">
        <f t="shared" si="124"/>
        <v/>
      </c>
      <c r="L556" t="str">
        <f t="shared" si="125"/>
        <v/>
      </c>
      <c r="M556" t="str">
        <f t="shared" si="126"/>
        <v/>
      </c>
      <c r="N556" t="str">
        <f t="shared" si="127"/>
        <v/>
      </c>
      <c r="O556" t="str">
        <f t="shared" si="128"/>
        <v/>
      </c>
      <c r="P556" t="str">
        <f t="shared" si="129"/>
        <v/>
      </c>
      <c r="Q556" t="str">
        <f t="shared" si="130"/>
        <v/>
      </c>
      <c r="R556" t="str">
        <f t="shared" si="131"/>
        <v/>
      </c>
      <c r="S556" t="str">
        <f t="shared" si="132"/>
        <v/>
      </c>
      <c r="T556" t="str">
        <f t="shared" si="133"/>
        <v/>
      </c>
      <c r="U556" t="str">
        <f t="shared" si="134"/>
        <v/>
      </c>
      <c r="W556" t="str">
        <f t="shared" si="135"/>
        <v>不定</v>
      </c>
    </row>
    <row r="557" spans="1:23">
      <c r="A557" t="str">
        <f>IF(COUNTIF(入力!B557,"*月*"),"月","")</f>
        <v/>
      </c>
      <c r="B557" t="str">
        <f>IF(COUNTIF(入力!B557,"*火*"),"火","")</f>
        <v/>
      </c>
      <c r="C557" t="str">
        <f>IF(COUNTIF(入力!B557,"*水*"),"水","")</f>
        <v/>
      </c>
      <c r="D557" t="str">
        <f>IF(COUNTIF(入力!B557,"*木*"),"木","")</f>
        <v/>
      </c>
      <c r="E557" t="str">
        <f>IF(COUNTIF(入力!B557,"*金*"),"金","")</f>
        <v/>
      </c>
      <c r="F557" t="str">
        <f>IF(COUNTIF(入力!B557,"*土*"),"土","")</f>
        <v/>
      </c>
      <c r="G557" t="str">
        <f>IF(COUNTIF(入力!B557,"*日*"),"日","")</f>
        <v/>
      </c>
      <c r="H557" t="str">
        <f t="shared" si="121"/>
        <v/>
      </c>
      <c r="I557" t="str">
        <f t="shared" si="122"/>
        <v/>
      </c>
      <c r="J557" t="str">
        <f t="shared" si="123"/>
        <v/>
      </c>
      <c r="K557" t="str">
        <f t="shared" si="124"/>
        <v/>
      </c>
      <c r="L557" t="str">
        <f t="shared" si="125"/>
        <v/>
      </c>
      <c r="M557" t="str">
        <f t="shared" si="126"/>
        <v/>
      </c>
      <c r="N557" t="str">
        <f t="shared" si="127"/>
        <v/>
      </c>
      <c r="O557" t="str">
        <f t="shared" si="128"/>
        <v/>
      </c>
      <c r="P557" t="str">
        <f t="shared" si="129"/>
        <v/>
      </c>
      <c r="Q557" t="str">
        <f t="shared" si="130"/>
        <v/>
      </c>
      <c r="R557" t="str">
        <f t="shared" si="131"/>
        <v/>
      </c>
      <c r="S557" t="str">
        <f t="shared" si="132"/>
        <v/>
      </c>
      <c r="T557" t="str">
        <f t="shared" si="133"/>
        <v/>
      </c>
      <c r="U557" t="str">
        <f t="shared" si="134"/>
        <v/>
      </c>
      <c r="W557" t="str">
        <f t="shared" si="135"/>
        <v>不定</v>
      </c>
    </row>
    <row r="558" spans="1:23">
      <c r="A558" t="str">
        <f>IF(COUNTIF(入力!B558,"*月*"),"月","")</f>
        <v/>
      </c>
      <c r="B558" t="str">
        <f>IF(COUNTIF(入力!B558,"*火*"),"火","")</f>
        <v/>
      </c>
      <c r="C558" t="str">
        <f>IF(COUNTIF(入力!B558,"*水*"),"水","")</f>
        <v/>
      </c>
      <c r="D558" t="str">
        <f>IF(COUNTIF(入力!B558,"*木*"),"木","")</f>
        <v/>
      </c>
      <c r="E558" t="str">
        <f>IF(COUNTIF(入力!B558,"*金*"),"金","")</f>
        <v/>
      </c>
      <c r="F558" t="str">
        <f>IF(COUNTIF(入力!B558,"*土*"),"土","")</f>
        <v/>
      </c>
      <c r="G558" t="str">
        <f>IF(COUNTIF(入力!B558,"*日*"),"日","")</f>
        <v/>
      </c>
      <c r="H558" t="str">
        <f t="shared" si="121"/>
        <v/>
      </c>
      <c r="I558" t="str">
        <f t="shared" si="122"/>
        <v/>
      </c>
      <c r="J558" t="str">
        <f t="shared" si="123"/>
        <v/>
      </c>
      <c r="K558" t="str">
        <f t="shared" si="124"/>
        <v/>
      </c>
      <c r="L558" t="str">
        <f t="shared" si="125"/>
        <v/>
      </c>
      <c r="M558" t="str">
        <f t="shared" si="126"/>
        <v/>
      </c>
      <c r="N558" t="str">
        <f t="shared" si="127"/>
        <v/>
      </c>
      <c r="O558" t="str">
        <f t="shared" si="128"/>
        <v/>
      </c>
      <c r="P558" t="str">
        <f t="shared" si="129"/>
        <v/>
      </c>
      <c r="Q558" t="str">
        <f t="shared" si="130"/>
        <v/>
      </c>
      <c r="R558" t="str">
        <f t="shared" si="131"/>
        <v/>
      </c>
      <c r="S558" t="str">
        <f t="shared" si="132"/>
        <v/>
      </c>
      <c r="T558" t="str">
        <f t="shared" si="133"/>
        <v/>
      </c>
      <c r="U558" t="str">
        <f t="shared" si="134"/>
        <v/>
      </c>
      <c r="W558" t="str">
        <f t="shared" si="135"/>
        <v>不定</v>
      </c>
    </row>
    <row r="559" spans="1:23">
      <c r="A559" t="str">
        <f>IF(COUNTIF(入力!B559,"*月*"),"月","")</f>
        <v/>
      </c>
      <c r="B559" t="str">
        <f>IF(COUNTIF(入力!B559,"*火*"),"火","")</f>
        <v/>
      </c>
      <c r="C559" t="str">
        <f>IF(COUNTIF(入力!B559,"*水*"),"水","")</f>
        <v/>
      </c>
      <c r="D559" t="str">
        <f>IF(COUNTIF(入力!B559,"*木*"),"木","")</f>
        <v/>
      </c>
      <c r="E559" t="str">
        <f>IF(COUNTIF(入力!B559,"*金*"),"金","")</f>
        <v/>
      </c>
      <c r="F559" t="str">
        <f>IF(COUNTIF(入力!B559,"*土*"),"土","")</f>
        <v/>
      </c>
      <c r="G559" t="str">
        <f>IF(COUNTIF(入力!B559,"*日*"),"日","")</f>
        <v/>
      </c>
      <c r="H559" t="str">
        <f t="shared" si="121"/>
        <v/>
      </c>
      <c r="I559" t="str">
        <f t="shared" si="122"/>
        <v/>
      </c>
      <c r="J559" t="str">
        <f t="shared" si="123"/>
        <v/>
      </c>
      <c r="K559" t="str">
        <f t="shared" si="124"/>
        <v/>
      </c>
      <c r="L559" t="str">
        <f t="shared" si="125"/>
        <v/>
      </c>
      <c r="M559" t="str">
        <f t="shared" si="126"/>
        <v/>
      </c>
      <c r="N559" t="str">
        <f t="shared" si="127"/>
        <v/>
      </c>
      <c r="O559" t="str">
        <f t="shared" si="128"/>
        <v/>
      </c>
      <c r="P559" t="str">
        <f t="shared" si="129"/>
        <v/>
      </c>
      <c r="Q559" t="str">
        <f t="shared" si="130"/>
        <v/>
      </c>
      <c r="R559" t="str">
        <f t="shared" si="131"/>
        <v/>
      </c>
      <c r="S559" t="str">
        <f t="shared" si="132"/>
        <v/>
      </c>
      <c r="T559" t="str">
        <f t="shared" si="133"/>
        <v/>
      </c>
      <c r="U559" t="str">
        <f t="shared" si="134"/>
        <v/>
      </c>
      <c r="W559" t="str">
        <f t="shared" si="135"/>
        <v>不定</v>
      </c>
    </row>
    <row r="560" spans="1:23">
      <c r="A560" t="str">
        <f>IF(COUNTIF(入力!B560,"*月*"),"月","")</f>
        <v/>
      </c>
      <c r="B560" t="str">
        <f>IF(COUNTIF(入力!B560,"*火*"),"火","")</f>
        <v/>
      </c>
      <c r="C560" t="str">
        <f>IF(COUNTIF(入力!B560,"*水*"),"水","")</f>
        <v/>
      </c>
      <c r="D560" t="str">
        <f>IF(COUNTIF(入力!B560,"*木*"),"木","")</f>
        <v/>
      </c>
      <c r="E560" t="str">
        <f>IF(COUNTIF(入力!B560,"*金*"),"金","")</f>
        <v/>
      </c>
      <c r="F560" t="str">
        <f>IF(COUNTIF(入力!B560,"*土*"),"土","")</f>
        <v/>
      </c>
      <c r="G560" t="str">
        <f>IF(COUNTIF(入力!B560,"*日*"),"日","")</f>
        <v/>
      </c>
      <c r="H560" t="str">
        <f t="shared" si="121"/>
        <v/>
      </c>
      <c r="I560" t="str">
        <f t="shared" si="122"/>
        <v/>
      </c>
      <c r="J560" t="str">
        <f t="shared" si="123"/>
        <v/>
      </c>
      <c r="K560" t="str">
        <f t="shared" si="124"/>
        <v/>
      </c>
      <c r="L560" t="str">
        <f t="shared" si="125"/>
        <v/>
      </c>
      <c r="M560" t="str">
        <f t="shared" si="126"/>
        <v/>
      </c>
      <c r="N560" t="str">
        <f t="shared" si="127"/>
        <v/>
      </c>
      <c r="O560" t="str">
        <f t="shared" si="128"/>
        <v/>
      </c>
      <c r="P560" t="str">
        <f t="shared" si="129"/>
        <v/>
      </c>
      <c r="Q560" t="str">
        <f t="shared" si="130"/>
        <v/>
      </c>
      <c r="R560" t="str">
        <f t="shared" si="131"/>
        <v/>
      </c>
      <c r="S560" t="str">
        <f t="shared" si="132"/>
        <v/>
      </c>
      <c r="T560" t="str">
        <f t="shared" si="133"/>
        <v/>
      </c>
      <c r="U560" t="str">
        <f t="shared" si="134"/>
        <v/>
      </c>
      <c r="W560" t="str">
        <f t="shared" si="135"/>
        <v>不定</v>
      </c>
    </row>
    <row r="561" spans="1:23">
      <c r="A561" t="str">
        <f>IF(COUNTIF(入力!B561,"*月*"),"月","")</f>
        <v/>
      </c>
      <c r="B561" t="str">
        <f>IF(COUNTIF(入力!B561,"*火*"),"火","")</f>
        <v/>
      </c>
      <c r="C561" t="str">
        <f>IF(COUNTIF(入力!B561,"*水*"),"水","")</f>
        <v/>
      </c>
      <c r="D561" t="str">
        <f>IF(COUNTIF(入力!B561,"*木*"),"木","")</f>
        <v/>
      </c>
      <c r="E561" t="str">
        <f>IF(COUNTIF(入力!B561,"*金*"),"金","")</f>
        <v/>
      </c>
      <c r="F561" t="str">
        <f>IF(COUNTIF(入力!B561,"*土*"),"土","")</f>
        <v/>
      </c>
      <c r="G561" t="str">
        <f>IF(COUNTIF(入力!B561,"*日*"),"日","")</f>
        <v/>
      </c>
      <c r="H561" t="str">
        <f t="shared" si="121"/>
        <v/>
      </c>
      <c r="I561" t="str">
        <f t="shared" si="122"/>
        <v/>
      </c>
      <c r="J561" t="str">
        <f t="shared" si="123"/>
        <v/>
      </c>
      <c r="K561" t="str">
        <f t="shared" si="124"/>
        <v/>
      </c>
      <c r="L561" t="str">
        <f t="shared" si="125"/>
        <v/>
      </c>
      <c r="M561" t="str">
        <f t="shared" si="126"/>
        <v/>
      </c>
      <c r="N561" t="str">
        <f t="shared" si="127"/>
        <v/>
      </c>
      <c r="O561" t="str">
        <f t="shared" si="128"/>
        <v/>
      </c>
      <c r="P561" t="str">
        <f t="shared" si="129"/>
        <v/>
      </c>
      <c r="Q561" t="str">
        <f t="shared" si="130"/>
        <v/>
      </c>
      <c r="R561" t="str">
        <f t="shared" si="131"/>
        <v/>
      </c>
      <c r="S561" t="str">
        <f t="shared" si="132"/>
        <v/>
      </c>
      <c r="T561" t="str">
        <f t="shared" si="133"/>
        <v/>
      </c>
      <c r="U561" t="str">
        <f t="shared" si="134"/>
        <v/>
      </c>
      <c r="W561" t="str">
        <f t="shared" si="135"/>
        <v>不定</v>
      </c>
    </row>
    <row r="562" spans="1:23">
      <c r="A562" t="str">
        <f>IF(COUNTIF(入力!B562,"*月*"),"月","")</f>
        <v/>
      </c>
      <c r="B562" t="str">
        <f>IF(COUNTIF(入力!B562,"*火*"),"火","")</f>
        <v/>
      </c>
      <c r="C562" t="str">
        <f>IF(COUNTIF(入力!B562,"*水*"),"水","")</f>
        <v/>
      </c>
      <c r="D562" t="str">
        <f>IF(COUNTIF(入力!B562,"*木*"),"木","")</f>
        <v/>
      </c>
      <c r="E562" t="str">
        <f>IF(COUNTIF(入力!B562,"*金*"),"金","")</f>
        <v/>
      </c>
      <c r="F562" t="str">
        <f>IF(COUNTIF(入力!B562,"*土*"),"土","")</f>
        <v/>
      </c>
      <c r="G562" t="str">
        <f>IF(COUNTIF(入力!B562,"*日*"),"日","")</f>
        <v/>
      </c>
      <c r="H562" t="str">
        <f t="shared" si="121"/>
        <v/>
      </c>
      <c r="I562" t="str">
        <f t="shared" si="122"/>
        <v/>
      </c>
      <c r="J562" t="str">
        <f t="shared" si="123"/>
        <v/>
      </c>
      <c r="K562" t="str">
        <f t="shared" si="124"/>
        <v/>
      </c>
      <c r="L562" t="str">
        <f t="shared" si="125"/>
        <v/>
      </c>
      <c r="M562" t="str">
        <f t="shared" si="126"/>
        <v/>
      </c>
      <c r="N562" t="str">
        <f t="shared" si="127"/>
        <v/>
      </c>
      <c r="O562" t="str">
        <f t="shared" si="128"/>
        <v/>
      </c>
      <c r="P562" t="str">
        <f t="shared" si="129"/>
        <v/>
      </c>
      <c r="Q562" t="str">
        <f t="shared" si="130"/>
        <v/>
      </c>
      <c r="R562" t="str">
        <f t="shared" si="131"/>
        <v/>
      </c>
      <c r="S562" t="str">
        <f t="shared" si="132"/>
        <v/>
      </c>
      <c r="T562" t="str">
        <f t="shared" si="133"/>
        <v/>
      </c>
      <c r="U562" t="str">
        <f t="shared" si="134"/>
        <v/>
      </c>
      <c r="W562" t="str">
        <f t="shared" si="135"/>
        <v>不定</v>
      </c>
    </row>
    <row r="563" spans="1:23">
      <c r="A563" t="str">
        <f>IF(COUNTIF(入力!B563,"*月*"),"月","")</f>
        <v/>
      </c>
      <c r="B563" t="str">
        <f>IF(COUNTIF(入力!B563,"*火*"),"火","")</f>
        <v/>
      </c>
      <c r="C563" t="str">
        <f>IF(COUNTIF(入力!B563,"*水*"),"水","")</f>
        <v/>
      </c>
      <c r="D563" t="str">
        <f>IF(COUNTIF(入力!B563,"*木*"),"木","")</f>
        <v/>
      </c>
      <c r="E563" t="str">
        <f>IF(COUNTIF(入力!B563,"*金*"),"金","")</f>
        <v/>
      </c>
      <c r="F563" t="str">
        <f>IF(COUNTIF(入力!B563,"*土*"),"土","")</f>
        <v/>
      </c>
      <c r="G563" t="str">
        <f>IF(COUNTIF(入力!B563,"*日*"),"日","")</f>
        <v/>
      </c>
      <c r="H563" t="str">
        <f t="shared" si="121"/>
        <v/>
      </c>
      <c r="I563" t="str">
        <f t="shared" si="122"/>
        <v/>
      </c>
      <c r="J563" t="str">
        <f t="shared" si="123"/>
        <v/>
      </c>
      <c r="K563" t="str">
        <f t="shared" si="124"/>
        <v/>
      </c>
      <c r="L563" t="str">
        <f t="shared" si="125"/>
        <v/>
      </c>
      <c r="M563" t="str">
        <f t="shared" si="126"/>
        <v/>
      </c>
      <c r="N563" t="str">
        <f t="shared" si="127"/>
        <v/>
      </c>
      <c r="O563" t="str">
        <f t="shared" si="128"/>
        <v/>
      </c>
      <c r="P563" t="str">
        <f t="shared" si="129"/>
        <v/>
      </c>
      <c r="Q563" t="str">
        <f t="shared" si="130"/>
        <v/>
      </c>
      <c r="R563" t="str">
        <f t="shared" si="131"/>
        <v/>
      </c>
      <c r="S563" t="str">
        <f t="shared" si="132"/>
        <v/>
      </c>
      <c r="T563" t="str">
        <f t="shared" si="133"/>
        <v/>
      </c>
      <c r="U563" t="str">
        <f t="shared" si="134"/>
        <v/>
      </c>
      <c r="W563" t="str">
        <f t="shared" si="135"/>
        <v>不定</v>
      </c>
    </row>
    <row r="564" spans="1:23">
      <c r="A564" t="str">
        <f>IF(COUNTIF(入力!B564,"*月*"),"月","")</f>
        <v/>
      </c>
      <c r="B564" t="str">
        <f>IF(COUNTIF(入力!B564,"*火*"),"火","")</f>
        <v/>
      </c>
      <c r="C564" t="str">
        <f>IF(COUNTIF(入力!B564,"*水*"),"水","")</f>
        <v/>
      </c>
      <c r="D564" t="str">
        <f>IF(COUNTIF(入力!B564,"*木*"),"木","")</f>
        <v/>
      </c>
      <c r="E564" t="str">
        <f>IF(COUNTIF(入力!B564,"*金*"),"金","")</f>
        <v/>
      </c>
      <c r="F564" t="str">
        <f>IF(COUNTIF(入力!B564,"*土*"),"土","")</f>
        <v/>
      </c>
      <c r="G564" t="str">
        <f>IF(COUNTIF(入力!B564,"*日*"),"日","")</f>
        <v/>
      </c>
      <c r="H564" t="str">
        <f t="shared" si="121"/>
        <v/>
      </c>
      <c r="I564" t="str">
        <f t="shared" si="122"/>
        <v/>
      </c>
      <c r="J564" t="str">
        <f t="shared" si="123"/>
        <v/>
      </c>
      <c r="K564" t="str">
        <f t="shared" si="124"/>
        <v/>
      </c>
      <c r="L564" t="str">
        <f t="shared" si="125"/>
        <v/>
      </c>
      <c r="M564" t="str">
        <f t="shared" si="126"/>
        <v/>
      </c>
      <c r="N564" t="str">
        <f t="shared" si="127"/>
        <v/>
      </c>
      <c r="O564" t="str">
        <f t="shared" si="128"/>
        <v/>
      </c>
      <c r="P564" t="str">
        <f t="shared" si="129"/>
        <v/>
      </c>
      <c r="Q564" t="str">
        <f t="shared" si="130"/>
        <v/>
      </c>
      <c r="R564" t="str">
        <f t="shared" si="131"/>
        <v/>
      </c>
      <c r="S564" t="str">
        <f t="shared" si="132"/>
        <v/>
      </c>
      <c r="T564" t="str">
        <f t="shared" si="133"/>
        <v/>
      </c>
      <c r="U564" t="str">
        <f t="shared" si="134"/>
        <v/>
      </c>
      <c r="W564" t="str">
        <f t="shared" si="135"/>
        <v>不定</v>
      </c>
    </row>
    <row r="565" spans="1:23">
      <c r="A565" t="str">
        <f>IF(COUNTIF(入力!B565,"*月*"),"月","")</f>
        <v/>
      </c>
      <c r="B565" t="str">
        <f>IF(COUNTIF(入力!B565,"*火*"),"火","")</f>
        <v/>
      </c>
      <c r="C565" t="str">
        <f>IF(COUNTIF(入力!B565,"*水*"),"水","")</f>
        <v/>
      </c>
      <c r="D565" t="str">
        <f>IF(COUNTIF(入力!B565,"*木*"),"木","")</f>
        <v/>
      </c>
      <c r="E565" t="str">
        <f>IF(COUNTIF(入力!B565,"*金*"),"金","")</f>
        <v/>
      </c>
      <c r="F565" t="str">
        <f>IF(COUNTIF(入力!B565,"*土*"),"土","")</f>
        <v/>
      </c>
      <c r="G565" t="str">
        <f>IF(COUNTIF(入力!B565,"*日*"),"日","")</f>
        <v/>
      </c>
      <c r="H565" t="str">
        <f t="shared" si="121"/>
        <v/>
      </c>
      <c r="I565" t="str">
        <f t="shared" si="122"/>
        <v/>
      </c>
      <c r="J565" t="str">
        <f t="shared" si="123"/>
        <v/>
      </c>
      <c r="K565" t="str">
        <f t="shared" si="124"/>
        <v/>
      </c>
      <c r="L565" t="str">
        <f t="shared" si="125"/>
        <v/>
      </c>
      <c r="M565" t="str">
        <f t="shared" si="126"/>
        <v/>
      </c>
      <c r="N565" t="str">
        <f t="shared" si="127"/>
        <v/>
      </c>
      <c r="O565" t="str">
        <f t="shared" si="128"/>
        <v/>
      </c>
      <c r="P565" t="str">
        <f t="shared" si="129"/>
        <v/>
      </c>
      <c r="Q565" t="str">
        <f t="shared" si="130"/>
        <v/>
      </c>
      <c r="R565" t="str">
        <f t="shared" si="131"/>
        <v/>
      </c>
      <c r="S565" t="str">
        <f t="shared" si="132"/>
        <v/>
      </c>
      <c r="T565" t="str">
        <f t="shared" si="133"/>
        <v/>
      </c>
      <c r="U565" t="str">
        <f t="shared" si="134"/>
        <v/>
      </c>
      <c r="W565" t="str">
        <f t="shared" si="135"/>
        <v>不定</v>
      </c>
    </row>
    <row r="566" spans="1:23">
      <c r="A566" t="str">
        <f>IF(COUNTIF(入力!B566,"*月*"),"月","")</f>
        <v/>
      </c>
      <c r="B566" t="str">
        <f>IF(COUNTIF(入力!B566,"*火*"),"火","")</f>
        <v/>
      </c>
      <c r="C566" t="str">
        <f>IF(COUNTIF(入力!B566,"*水*"),"水","")</f>
        <v/>
      </c>
      <c r="D566" t="str">
        <f>IF(COUNTIF(入力!B566,"*木*"),"木","")</f>
        <v/>
      </c>
      <c r="E566" t="str">
        <f>IF(COUNTIF(入力!B566,"*金*"),"金","")</f>
        <v/>
      </c>
      <c r="F566" t="str">
        <f>IF(COUNTIF(入力!B566,"*土*"),"土","")</f>
        <v/>
      </c>
      <c r="G566" t="str">
        <f>IF(COUNTIF(入力!B566,"*日*"),"日","")</f>
        <v/>
      </c>
      <c r="H566" t="str">
        <f t="shared" si="121"/>
        <v/>
      </c>
      <c r="I566" t="str">
        <f t="shared" si="122"/>
        <v/>
      </c>
      <c r="J566" t="str">
        <f t="shared" si="123"/>
        <v/>
      </c>
      <c r="K566" t="str">
        <f t="shared" si="124"/>
        <v/>
      </c>
      <c r="L566" t="str">
        <f t="shared" si="125"/>
        <v/>
      </c>
      <c r="M566" t="str">
        <f t="shared" si="126"/>
        <v/>
      </c>
      <c r="N566" t="str">
        <f t="shared" si="127"/>
        <v/>
      </c>
      <c r="O566" t="str">
        <f t="shared" si="128"/>
        <v/>
      </c>
      <c r="P566" t="str">
        <f t="shared" si="129"/>
        <v/>
      </c>
      <c r="Q566" t="str">
        <f t="shared" si="130"/>
        <v/>
      </c>
      <c r="R566" t="str">
        <f t="shared" si="131"/>
        <v/>
      </c>
      <c r="S566" t="str">
        <f t="shared" si="132"/>
        <v/>
      </c>
      <c r="T566" t="str">
        <f t="shared" si="133"/>
        <v/>
      </c>
      <c r="U566" t="str">
        <f t="shared" si="134"/>
        <v/>
      </c>
      <c r="W566" t="str">
        <f t="shared" si="135"/>
        <v>不定</v>
      </c>
    </row>
    <row r="567" spans="1:23">
      <c r="A567" t="str">
        <f>IF(COUNTIF(入力!B567,"*月*"),"月","")</f>
        <v/>
      </c>
      <c r="B567" t="str">
        <f>IF(COUNTIF(入力!B567,"*火*"),"火","")</f>
        <v/>
      </c>
      <c r="C567" t="str">
        <f>IF(COUNTIF(入力!B567,"*水*"),"水","")</f>
        <v/>
      </c>
      <c r="D567" t="str">
        <f>IF(COUNTIF(入力!B567,"*木*"),"木","")</f>
        <v/>
      </c>
      <c r="E567" t="str">
        <f>IF(COUNTIF(入力!B567,"*金*"),"金","")</f>
        <v/>
      </c>
      <c r="F567" t="str">
        <f>IF(COUNTIF(入力!B567,"*土*"),"土","")</f>
        <v/>
      </c>
      <c r="G567" t="str">
        <f>IF(COUNTIF(入力!B567,"*日*"),"日","")</f>
        <v/>
      </c>
      <c r="H567" t="str">
        <f t="shared" si="121"/>
        <v/>
      </c>
      <c r="I567" t="str">
        <f t="shared" si="122"/>
        <v/>
      </c>
      <c r="J567" t="str">
        <f t="shared" si="123"/>
        <v/>
      </c>
      <c r="K567" t="str">
        <f t="shared" si="124"/>
        <v/>
      </c>
      <c r="L567" t="str">
        <f t="shared" si="125"/>
        <v/>
      </c>
      <c r="M567" t="str">
        <f t="shared" si="126"/>
        <v/>
      </c>
      <c r="N567" t="str">
        <f t="shared" si="127"/>
        <v/>
      </c>
      <c r="O567" t="str">
        <f t="shared" si="128"/>
        <v/>
      </c>
      <c r="P567" t="str">
        <f t="shared" si="129"/>
        <v/>
      </c>
      <c r="Q567" t="str">
        <f t="shared" si="130"/>
        <v/>
      </c>
      <c r="R567" t="str">
        <f t="shared" si="131"/>
        <v/>
      </c>
      <c r="S567" t="str">
        <f t="shared" si="132"/>
        <v/>
      </c>
      <c r="T567" t="str">
        <f t="shared" si="133"/>
        <v/>
      </c>
      <c r="U567" t="str">
        <f t="shared" si="134"/>
        <v/>
      </c>
      <c r="W567" t="str">
        <f t="shared" si="135"/>
        <v>不定</v>
      </c>
    </row>
    <row r="568" spans="1:23">
      <c r="A568" t="str">
        <f>IF(COUNTIF(入力!B568,"*月*"),"月","")</f>
        <v/>
      </c>
      <c r="B568" t="str">
        <f>IF(COUNTIF(入力!B568,"*火*"),"火","")</f>
        <v/>
      </c>
      <c r="C568" t="str">
        <f>IF(COUNTIF(入力!B568,"*水*"),"水","")</f>
        <v/>
      </c>
      <c r="D568" t="str">
        <f>IF(COUNTIF(入力!B568,"*木*"),"木","")</f>
        <v/>
      </c>
      <c r="E568" t="str">
        <f>IF(COUNTIF(入力!B568,"*金*"),"金","")</f>
        <v/>
      </c>
      <c r="F568" t="str">
        <f>IF(COUNTIF(入力!B568,"*土*"),"土","")</f>
        <v/>
      </c>
      <c r="G568" t="str">
        <f>IF(COUNTIF(入力!B568,"*日*"),"日","")</f>
        <v/>
      </c>
      <c r="H568" t="str">
        <f t="shared" si="121"/>
        <v/>
      </c>
      <c r="I568" t="str">
        <f t="shared" si="122"/>
        <v/>
      </c>
      <c r="J568" t="str">
        <f t="shared" si="123"/>
        <v/>
      </c>
      <c r="K568" t="str">
        <f t="shared" si="124"/>
        <v/>
      </c>
      <c r="L568" t="str">
        <f t="shared" si="125"/>
        <v/>
      </c>
      <c r="M568" t="str">
        <f t="shared" si="126"/>
        <v/>
      </c>
      <c r="N568" t="str">
        <f t="shared" si="127"/>
        <v/>
      </c>
      <c r="O568" t="str">
        <f t="shared" si="128"/>
        <v/>
      </c>
      <c r="P568" t="str">
        <f t="shared" si="129"/>
        <v/>
      </c>
      <c r="Q568" t="str">
        <f t="shared" si="130"/>
        <v/>
      </c>
      <c r="R568" t="str">
        <f t="shared" si="131"/>
        <v/>
      </c>
      <c r="S568" t="str">
        <f t="shared" si="132"/>
        <v/>
      </c>
      <c r="T568" t="str">
        <f t="shared" si="133"/>
        <v/>
      </c>
      <c r="U568" t="str">
        <f t="shared" si="134"/>
        <v/>
      </c>
      <c r="W568" t="str">
        <f t="shared" si="135"/>
        <v>不定</v>
      </c>
    </row>
    <row r="569" spans="1:23">
      <c r="A569" t="str">
        <f>IF(COUNTIF(入力!B569,"*月*"),"月","")</f>
        <v/>
      </c>
      <c r="B569" t="str">
        <f>IF(COUNTIF(入力!B569,"*火*"),"火","")</f>
        <v/>
      </c>
      <c r="C569" t="str">
        <f>IF(COUNTIF(入力!B569,"*水*"),"水","")</f>
        <v/>
      </c>
      <c r="D569" t="str">
        <f>IF(COUNTIF(入力!B569,"*木*"),"木","")</f>
        <v/>
      </c>
      <c r="E569" t="str">
        <f>IF(COUNTIF(入力!B569,"*金*"),"金","")</f>
        <v/>
      </c>
      <c r="F569" t="str">
        <f>IF(COUNTIF(入力!B569,"*土*"),"土","")</f>
        <v/>
      </c>
      <c r="G569" t="str">
        <f>IF(COUNTIF(入力!B569,"*日*"),"日","")</f>
        <v/>
      </c>
      <c r="H569" t="str">
        <f t="shared" si="121"/>
        <v/>
      </c>
      <c r="I569" t="str">
        <f t="shared" si="122"/>
        <v/>
      </c>
      <c r="J569" t="str">
        <f t="shared" si="123"/>
        <v/>
      </c>
      <c r="K569" t="str">
        <f t="shared" si="124"/>
        <v/>
      </c>
      <c r="L569" t="str">
        <f t="shared" si="125"/>
        <v/>
      </c>
      <c r="M569" t="str">
        <f t="shared" si="126"/>
        <v/>
      </c>
      <c r="N569" t="str">
        <f t="shared" si="127"/>
        <v/>
      </c>
      <c r="O569" t="str">
        <f t="shared" si="128"/>
        <v/>
      </c>
      <c r="P569" t="str">
        <f t="shared" si="129"/>
        <v/>
      </c>
      <c r="Q569" t="str">
        <f t="shared" si="130"/>
        <v/>
      </c>
      <c r="R569" t="str">
        <f t="shared" si="131"/>
        <v/>
      </c>
      <c r="S569" t="str">
        <f t="shared" si="132"/>
        <v/>
      </c>
      <c r="T569" t="str">
        <f t="shared" si="133"/>
        <v/>
      </c>
      <c r="U569" t="str">
        <f t="shared" si="134"/>
        <v/>
      </c>
      <c r="W569" t="str">
        <f t="shared" si="135"/>
        <v>不定</v>
      </c>
    </row>
    <row r="570" spans="1:23">
      <c r="A570" t="str">
        <f>IF(COUNTIF(入力!B570,"*月*"),"月","")</f>
        <v/>
      </c>
      <c r="B570" t="str">
        <f>IF(COUNTIF(入力!B570,"*火*"),"火","")</f>
        <v/>
      </c>
      <c r="C570" t="str">
        <f>IF(COUNTIF(入力!B570,"*水*"),"水","")</f>
        <v/>
      </c>
      <c r="D570" t="str">
        <f>IF(COUNTIF(入力!B570,"*木*"),"木","")</f>
        <v/>
      </c>
      <c r="E570" t="str">
        <f>IF(COUNTIF(入力!B570,"*金*"),"金","")</f>
        <v/>
      </c>
      <c r="F570" t="str">
        <f>IF(COUNTIF(入力!B570,"*土*"),"土","")</f>
        <v/>
      </c>
      <c r="G570" t="str">
        <f>IF(COUNTIF(入力!B570,"*日*"),"日","")</f>
        <v/>
      </c>
      <c r="H570" t="str">
        <f t="shared" si="121"/>
        <v/>
      </c>
      <c r="I570" t="str">
        <f t="shared" si="122"/>
        <v/>
      </c>
      <c r="J570" t="str">
        <f t="shared" si="123"/>
        <v/>
      </c>
      <c r="K570" t="str">
        <f t="shared" si="124"/>
        <v/>
      </c>
      <c r="L570" t="str">
        <f t="shared" si="125"/>
        <v/>
      </c>
      <c r="M570" t="str">
        <f t="shared" si="126"/>
        <v/>
      </c>
      <c r="N570" t="str">
        <f t="shared" si="127"/>
        <v/>
      </c>
      <c r="O570" t="str">
        <f t="shared" si="128"/>
        <v/>
      </c>
      <c r="P570" t="str">
        <f t="shared" si="129"/>
        <v/>
      </c>
      <c r="Q570" t="str">
        <f t="shared" si="130"/>
        <v/>
      </c>
      <c r="R570" t="str">
        <f t="shared" si="131"/>
        <v/>
      </c>
      <c r="S570" t="str">
        <f t="shared" si="132"/>
        <v/>
      </c>
      <c r="T570" t="str">
        <f t="shared" si="133"/>
        <v/>
      </c>
      <c r="U570" t="str">
        <f t="shared" si="134"/>
        <v/>
      </c>
      <c r="W570" t="str">
        <f t="shared" si="135"/>
        <v>不定</v>
      </c>
    </row>
    <row r="571" spans="1:23">
      <c r="A571" t="str">
        <f>IF(COUNTIF(入力!B571,"*月*"),"月","")</f>
        <v/>
      </c>
      <c r="B571" t="str">
        <f>IF(COUNTIF(入力!B571,"*火*"),"火","")</f>
        <v/>
      </c>
      <c r="C571" t="str">
        <f>IF(COUNTIF(入力!B571,"*水*"),"水","")</f>
        <v/>
      </c>
      <c r="D571" t="str">
        <f>IF(COUNTIF(入力!B571,"*木*"),"木","")</f>
        <v/>
      </c>
      <c r="E571" t="str">
        <f>IF(COUNTIF(入力!B571,"*金*"),"金","")</f>
        <v/>
      </c>
      <c r="F571" t="str">
        <f>IF(COUNTIF(入力!B571,"*土*"),"土","")</f>
        <v/>
      </c>
      <c r="G571" t="str">
        <f>IF(COUNTIF(入力!B571,"*日*"),"日","")</f>
        <v/>
      </c>
      <c r="H571" t="str">
        <f t="shared" si="121"/>
        <v/>
      </c>
      <c r="I571" t="str">
        <f t="shared" si="122"/>
        <v/>
      </c>
      <c r="J571" t="str">
        <f t="shared" si="123"/>
        <v/>
      </c>
      <c r="K571" t="str">
        <f t="shared" si="124"/>
        <v/>
      </c>
      <c r="L571" t="str">
        <f t="shared" si="125"/>
        <v/>
      </c>
      <c r="M571" t="str">
        <f t="shared" si="126"/>
        <v/>
      </c>
      <c r="N571" t="str">
        <f t="shared" si="127"/>
        <v/>
      </c>
      <c r="O571" t="str">
        <f t="shared" si="128"/>
        <v/>
      </c>
      <c r="P571" t="str">
        <f t="shared" si="129"/>
        <v/>
      </c>
      <c r="Q571" t="str">
        <f t="shared" si="130"/>
        <v/>
      </c>
      <c r="R571" t="str">
        <f t="shared" si="131"/>
        <v/>
      </c>
      <c r="S571" t="str">
        <f t="shared" si="132"/>
        <v/>
      </c>
      <c r="T571" t="str">
        <f t="shared" si="133"/>
        <v/>
      </c>
      <c r="U571" t="str">
        <f t="shared" si="134"/>
        <v/>
      </c>
      <c r="W571" t="str">
        <f t="shared" si="135"/>
        <v>不定</v>
      </c>
    </row>
    <row r="572" spans="1:23">
      <c r="A572" t="str">
        <f>IF(COUNTIF(入力!B572,"*月*"),"月","")</f>
        <v/>
      </c>
      <c r="B572" t="str">
        <f>IF(COUNTIF(入力!B572,"*火*"),"火","")</f>
        <v/>
      </c>
      <c r="C572" t="str">
        <f>IF(COUNTIF(入力!B572,"*水*"),"水","")</f>
        <v/>
      </c>
      <c r="D572" t="str">
        <f>IF(COUNTIF(入力!B572,"*木*"),"木","")</f>
        <v/>
      </c>
      <c r="E572" t="str">
        <f>IF(COUNTIF(入力!B572,"*金*"),"金","")</f>
        <v/>
      </c>
      <c r="F572" t="str">
        <f>IF(COUNTIF(入力!B572,"*土*"),"土","")</f>
        <v/>
      </c>
      <c r="G572" t="str">
        <f>IF(COUNTIF(入力!B572,"*日*"),"日","")</f>
        <v/>
      </c>
      <c r="H572" t="str">
        <f t="shared" si="121"/>
        <v/>
      </c>
      <c r="I572" t="str">
        <f t="shared" si="122"/>
        <v/>
      </c>
      <c r="J572" t="str">
        <f t="shared" si="123"/>
        <v/>
      </c>
      <c r="K572" t="str">
        <f t="shared" si="124"/>
        <v/>
      </c>
      <c r="L572" t="str">
        <f t="shared" si="125"/>
        <v/>
      </c>
      <c r="M572" t="str">
        <f t="shared" si="126"/>
        <v/>
      </c>
      <c r="N572" t="str">
        <f t="shared" si="127"/>
        <v/>
      </c>
      <c r="O572" t="str">
        <f t="shared" si="128"/>
        <v/>
      </c>
      <c r="P572" t="str">
        <f t="shared" si="129"/>
        <v/>
      </c>
      <c r="Q572" t="str">
        <f t="shared" si="130"/>
        <v/>
      </c>
      <c r="R572" t="str">
        <f t="shared" si="131"/>
        <v/>
      </c>
      <c r="S572" t="str">
        <f t="shared" si="132"/>
        <v/>
      </c>
      <c r="T572" t="str">
        <f t="shared" si="133"/>
        <v/>
      </c>
      <c r="U572" t="str">
        <f t="shared" si="134"/>
        <v/>
      </c>
      <c r="W572" t="str">
        <f t="shared" si="135"/>
        <v>不定</v>
      </c>
    </row>
    <row r="573" spans="1:23">
      <c r="A573" t="str">
        <f>IF(COUNTIF(入力!B573,"*月*"),"月","")</f>
        <v/>
      </c>
      <c r="B573" t="str">
        <f>IF(COUNTIF(入力!B573,"*火*"),"火","")</f>
        <v/>
      </c>
      <c r="C573" t="str">
        <f>IF(COUNTIF(入力!B573,"*水*"),"水","")</f>
        <v/>
      </c>
      <c r="D573" t="str">
        <f>IF(COUNTIF(入力!B573,"*木*"),"木","")</f>
        <v/>
      </c>
      <c r="E573" t="str">
        <f>IF(COUNTIF(入力!B573,"*金*"),"金","")</f>
        <v/>
      </c>
      <c r="F573" t="str">
        <f>IF(COUNTIF(入力!B573,"*土*"),"土","")</f>
        <v/>
      </c>
      <c r="G573" t="str">
        <f>IF(COUNTIF(入力!B573,"*日*"),"日","")</f>
        <v/>
      </c>
      <c r="H573" t="str">
        <f t="shared" si="121"/>
        <v/>
      </c>
      <c r="I573" t="str">
        <f t="shared" si="122"/>
        <v/>
      </c>
      <c r="J573" t="str">
        <f t="shared" si="123"/>
        <v/>
      </c>
      <c r="K573" t="str">
        <f t="shared" si="124"/>
        <v/>
      </c>
      <c r="L573" t="str">
        <f t="shared" si="125"/>
        <v/>
      </c>
      <c r="M573" t="str">
        <f t="shared" si="126"/>
        <v/>
      </c>
      <c r="N573" t="str">
        <f t="shared" si="127"/>
        <v/>
      </c>
      <c r="O573" t="str">
        <f t="shared" si="128"/>
        <v/>
      </c>
      <c r="P573" t="str">
        <f t="shared" si="129"/>
        <v/>
      </c>
      <c r="Q573" t="str">
        <f t="shared" si="130"/>
        <v/>
      </c>
      <c r="R573" t="str">
        <f t="shared" si="131"/>
        <v/>
      </c>
      <c r="S573" t="str">
        <f t="shared" si="132"/>
        <v/>
      </c>
      <c r="T573" t="str">
        <f t="shared" si="133"/>
        <v/>
      </c>
      <c r="U573" t="str">
        <f t="shared" si="134"/>
        <v/>
      </c>
      <c r="W573" t="str">
        <f t="shared" si="135"/>
        <v>不定</v>
      </c>
    </row>
    <row r="574" spans="1:23">
      <c r="A574" t="str">
        <f>IF(COUNTIF(入力!B574,"*月*"),"月","")</f>
        <v/>
      </c>
      <c r="B574" t="str">
        <f>IF(COUNTIF(入力!B574,"*火*"),"火","")</f>
        <v/>
      </c>
      <c r="C574" t="str">
        <f>IF(COUNTIF(入力!B574,"*水*"),"水","")</f>
        <v/>
      </c>
      <c r="D574" t="str">
        <f>IF(COUNTIF(入力!B574,"*木*"),"木","")</f>
        <v/>
      </c>
      <c r="E574" t="str">
        <f>IF(COUNTIF(入力!B574,"*金*"),"金","")</f>
        <v/>
      </c>
      <c r="F574" t="str">
        <f>IF(COUNTIF(入力!B574,"*土*"),"土","")</f>
        <v/>
      </c>
      <c r="G574" t="str">
        <f>IF(COUNTIF(入力!B574,"*日*"),"日","")</f>
        <v/>
      </c>
      <c r="H574" t="str">
        <f t="shared" si="121"/>
        <v/>
      </c>
      <c r="I574" t="str">
        <f t="shared" si="122"/>
        <v/>
      </c>
      <c r="J574" t="str">
        <f t="shared" si="123"/>
        <v/>
      </c>
      <c r="K574" t="str">
        <f t="shared" si="124"/>
        <v/>
      </c>
      <c r="L574" t="str">
        <f t="shared" si="125"/>
        <v/>
      </c>
      <c r="M574" t="str">
        <f t="shared" si="126"/>
        <v/>
      </c>
      <c r="N574" t="str">
        <f t="shared" si="127"/>
        <v/>
      </c>
      <c r="O574" t="str">
        <f t="shared" si="128"/>
        <v/>
      </c>
      <c r="P574" t="str">
        <f t="shared" si="129"/>
        <v/>
      </c>
      <c r="Q574" t="str">
        <f t="shared" si="130"/>
        <v/>
      </c>
      <c r="R574" t="str">
        <f t="shared" si="131"/>
        <v/>
      </c>
      <c r="S574" t="str">
        <f t="shared" si="132"/>
        <v/>
      </c>
      <c r="T574" t="str">
        <f t="shared" si="133"/>
        <v/>
      </c>
      <c r="U574" t="str">
        <f t="shared" si="134"/>
        <v/>
      </c>
      <c r="W574" t="str">
        <f t="shared" si="135"/>
        <v>不定</v>
      </c>
    </row>
    <row r="575" spans="1:23">
      <c r="A575" t="str">
        <f>IF(COUNTIF(入力!B575,"*月*"),"月","")</f>
        <v/>
      </c>
      <c r="B575" t="str">
        <f>IF(COUNTIF(入力!B575,"*火*"),"火","")</f>
        <v/>
      </c>
      <c r="C575" t="str">
        <f>IF(COUNTIF(入力!B575,"*水*"),"水","")</f>
        <v/>
      </c>
      <c r="D575" t="str">
        <f>IF(COUNTIF(入力!B575,"*木*"),"木","")</f>
        <v/>
      </c>
      <c r="E575" t="str">
        <f>IF(COUNTIF(入力!B575,"*金*"),"金","")</f>
        <v/>
      </c>
      <c r="F575" t="str">
        <f>IF(COUNTIF(入力!B575,"*土*"),"土","")</f>
        <v/>
      </c>
      <c r="G575" t="str">
        <f>IF(COUNTIF(入力!B575,"*日*"),"日","")</f>
        <v/>
      </c>
      <c r="H575" t="str">
        <f t="shared" si="121"/>
        <v/>
      </c>
      <c r="I575" t="str">
        <f t="shared" si="122"/>
        <v/>
      </c>
      <c r="J575" t="str">
        <f t="shared" si="123"/>
        <v/>
      </c>
      <c r="K575" t="str">
        <f t="shared" si="124"/>
        <v/>
      </c>
      <c r="L575" t="str">
        <f t="shared" si="125"/>
        <v/>
      </c>
      <c r="M575" t="str">
        <f t="shared" si="126"/>
        <v/>
      </c>
      <c r="N575" t="str">
        <f t="shared" si="127"/>
        <v/>
      </c>
      <c r="O575" t="str">
        <f t="shared" si="128"/>
        <v/>
      </c>
      <c r="P575" t="str">
        <f t="shared" si="129"/>
        <v/>
      </c>
      <c r="Q575" t="str">
        <f t="shared" si="130"/>
        <v/>
      </c>
      <c r="R575" t="str">
        <f t="shared" si="131"/>
        <v/>
      </c>
      <c r="S575" t="str">
        <f t="shared" si="132"/>
        <v/>
      </c>
      <c r="T575" t="str">
        <f t="shared" si="133"/>
        <v/>
      </c>
      <c r="U575" t="str">
        <f t="shared" si="134"/>
        <v/>
      </c>
      <c r="W575" t="str">
        <f t="shared" si="135"/>
        <v>不定</v>
      </c>
    </row>
    <row r="576" spans="1:23">
      <c r="A576" t="str">
        <f>IF(COUNTIF(入力!B576,"*月*"),"月","")</f>
        <v/>
      </c>
      <c r="B576" t="str">
        <f>IF(COUNTIF(入力!B576,"*火*"),"火","")</f>
        <v/>
      </c>
      <c r="C576" t="str">
        <f>IF(COUNTIF(入力!B576,"*水*"),"水","")</f>
        <v/>
      </c>
      <c r="D576" t="str">
        <f>IF(COUNTIF(入力!B576,"*木*"),"木","")</f>
        <v/>
      </c>
      <c r="E576" t="str">
        <f>IF(COUNTIF(入力!B576,"*金*"),"金","")</f>
        <v/>
      </c>
      <c r="F576" t="str">
        <f>IF(COUNTIF(入力!B576,"*土*"),"土","")</f>
        <v/>
      </c>
      <c r="G576" t="str">
        <f>IF(COUNTIF(入力!B576,"*日*"),"日","")</f>
        <v/>
      </c>
      <c r="H576" t="str">
        <f t="shared" si="121"/>
        <v/>
      </c>
      <c r="I576" t="str">
        <f t="shared" si="122"/>
        <v/>
      </c>
      <c r="J576" t="str">
        <f t="shared" si="123"/>
        <v/>
      </c>
      <c r="K576" t="str">
        <f t="shared" si="124"/>
        <v/>
      </c>
      <c r="L576" t="str">
        <f t="shared" si="125"/>
        <v/>
      </c>
      <c r="M576" t="str">
        <f t="shared" si="126"/>
        <v/>
      </c>
      <c r="N576" t="str">
        <f t="shared" si="127"/>
        <v/>
      </c>
      <c r="O576" t="str">
        <f t="shared" si="128"/>
        <v/>
      </c>
      <c r="P576" t="str">
        <f t="shared" si="129"/>
        <v/>
      </c>
      <c r="Q576" t="str">
        <f t="shared" si="130"/>
        <v/>
      </c>
      <c r="R576" t="str">
        <f t="shared" si="131"/>
        <v/>
      </c>
      <c r="S576" t="str">
        <f t="shared" si="132"/>
        <v/>
      </c>
      <c r="T576" t="str">
        <f t="shared" si="133"/>
        <v/>
      </c>
      <c r="U576" t="str">
        <f t="shared" si="134"/>
        <v/>
      </c>
      <c r="W576" t="str">
        <f t="shared" si="135"/>
        <v>不定</v>
      </c>
    </row>
    <row r="577" spans="1:23">
      <c r="A577" t="str">
        <f>IF(COUNTIF(入力!B577,"*月*"),"月","")</f>
        <v/>
      </c>
      <c r="B577" t="str">
        <f>IF(COUNTIF(入力!B577,"*火*"),"火","")</f>
        <v/>
      </c>
      <c r="C577" t="str">
        <f>IF(COUNTIF(入力!B577,"*水*"),"水","")</f>
        <v/>
      </c>
      <c r="D577" t="str">
        <f>IF(COUNTIF(入力!B577,"*木*"),"木","")</f>
        <v/>
      </c>
      <c r="E577" t="str">
        <f>IF(COUNTIF(入力!B577,"*金*"),"金","")</f>
        <v/>
      </c>
      <c r="F577" t="str">
        <f>IF(COUNTIF(入力!B577,"*土*"),"土","")</f>
        <v/>
      </c>
      <c r="G577" t="str">
        <f>IF(COUNTIF(入力!B577,"*日*"),"日","")</f>
        <v/>
      </c>
      <c r="H577" t="str">
        <f t="shared" si="121"/>
        <v/>
      </c>
      <c r="I577" t="str">
        <f t="shared" si="122"/>
        <v/>
      </c>
      <c r="J577" t="str">
        <f t="shared" si="123"/>
        <v/>
      </c>
      <c r="K577" t="str">
        <f t="shared" si="124"/>
        <v/>
      </c>
      <c r="L577" t="str">
        <f t="shared" si="125"/>
        <v/>
      </c>
      <c r="M577" t="str">
        <f t="shared" si="126"/>
        <v/>
      </c>
      <c r="N577" t="str">
        <f t="shared" si="127"/>
        <v/>
      </c>
      <c r="O577" t="str">
        <f t="shared" si="128"/>
        <v/>
      </c>
      <c r="P577" t="str">
        <f t="shared" si="129"/>
        <v/>
      </c>
      <c r="Q577" t="str">
        <f t="shared" si="130"/>
        <v/>
      </c>
      <c r="R577" t="str">
        <f t="shared" si="131"/>
        <v/>
      </c>
      <c r="S577" t="str">
        <f t="shared" si="132"/>
        <v/>
      </c>
      <c r="T577" t="str">
        <f t="shared" si="133"/>
        <v/>
      </c>
      <c r="U577" t="str">
        <f t="shared" si="134"/>
        <v/>
      </c>
      <c r="W577" t="str">
        <f t="shared" si="135"/>
        <v>不定</v>
      </c>
    </row>
    <row r="578" spans="1:23">
      <c r="A578" t="str">
        <f>IF(COUNTIF(入力!B578,"*月*"),"月","")</f>
        <v/>
      </c>
      <c r="B578" t="str">
        <f>IF(COUNTIF(入力!B578,"*火*"),"火","")</f>
        <v/>
      </c>
      <c r="C578" t="str">
        <f>IF(COUNTIF(入力!B578,"*水*"),"水","")</f>
        <v/>
      </c>
      <c r="D578" t="str">
        <f>IF(COUNTIF(入力!B578,"*木*"),"木","")</f>
        <v/>
      </c>
      <c r="E578" t="str">
        <f>IF(COUNTIF(入力!B578,"*金*"),"金","")</f>
        <v/>
      </c>
      <c r="F578" t="str">
        <f>IF(COUNTIF(入力!B578,"*土*"),"土","")</f>
        <v/>
      </c>
      <c r="G578" t="str">
        <f>IF(COUNTIF(入力!B578,"*日*"),"日","")</f>
        <v/>
      </c>
      <c r="H578" t="str">
        <f t="shared" si="121"/>
        <v/>
      </c>
      <c r="I578" t="str">
        <f t="shared" si="122"/>
        <v/>
      </c>
      <c r="J578" t="str">
        <f t="shared" si="123"/>
        <v/>
      </c>
      <c r="K578" t="str">
        <f t="shared" si="124"/>
        <v/>
      </c>
      <c r="L578" t="str">
        <f t="shared" si="125"/>
        <v/>
      </c>
      <c r="M578" t="str">
        <f t="shared" si="126"/>
        <v/>
      </c>
      <c r="N578" t="str">
        <f t="shared" si="127"/>
        <v/>
      </c>
      <c r="O578" t="str">
        <f t="shared" si="128"/>
        <v/>
      </c>
      <c r="P578" t="str">
        <f t="shared" si="129"/>
        <v/>
      </c>
      <c r="Q578" t="str">
        <f t="shared" si="130"/>
        <v/>
      </c>
      <c r="R578" t="str">
        <f t="shared" si="131"/>
        <v/>
      </c>
      <c r="S578" t="str">
        <f t="shared" si="132"/>
        <v/>
      </c>
      <c r="T578" t="str">
        <f t="shared" si="133"/>
        <v/>
      </c>
      <c r="U578" t="str">
        <f t="shared" si="134"/>
        <v/>
      </c>
      <c r="W578" t="str">
        <f t="shared" si="135"/>
        <v>不定</v>
      </c>
    </row>
    <row r="579" spans="1:23">
      <c r="A579" t="str">
        <f>IF(COUNTIF(入力!B579,"*月*"),"月","")</f>
        <v/>
      </c>
      <c r="B579" t="str">
        <f>IF(COUNTIF(入力!B579,"*火*"),"火","")</f>
        <v/>
      </c>
      <c r="C579" t="str">
        <f>IF(COUNTIF(入力!B579,"*水*"),"水","")</f>
        <v/>
      </c>
      <c r="D579" t="str">
        <f>IF(COUNTIF(入力!B579,"*木*"),"木","")</f>
        <v/>
      </c>
      <c r="E579" t="str">
        <f>IF(COUNTIF(入力!B579,"*金*"),"金","")</f>
        <v/>
      </c>
      <c r="F579" t="str">
        <f>IF(COUNTIF(入力!B579,"*土*"),"土","")</f>
        <v/>
      </c>
      <c r="G579" t="str">
        <f>IF(COUNTIF(入力!B579,"*日*"),"日","")</f>
        <v/>
      </c>
      <c r="H579" t="str">
        <f t="shared" si="121"/>
        <v/>
      </c>
      <c r="I579" t="str">
        <f t="shared" si="122"/>
        <v/>
      </c>
      <c r="J579" t="str">
        <f t="shared" si="123"/>
        <v/>
      </c>
      <c r="K579" t="str">
        <f t="shared" si="124"/>
        <v/>
      </c>
      <c r="L579" t="str">
        <f t="shared" si="125"/>
        <v/>
      </c>
      <c r="M579" t="str">
        <f t="shared" si="126"/>
        <v/>
      </c>
      <c r="N579" t="str">
        <f t="shared" si="127"/>
        <v/>
      </c>
      <c r="O579" t="str">
        <f t="shared" si="128"/>
        <v/>
      </c>
      <c r="P579" t="str">
        <f t="shared" si="129"/>
        <v/>
      </c>
      <c r="Q579" t="str">
        <f t="shared" si="130"/>
        <v/>
      </c>
      <c r="R579" t="str">
        <f t="shared" si="131"/>
        <v/>
      </c>
      <c r="S579" t="str">
        <f t="shared" si="132"/>
        <v/>
      </c>
      <c r="T579" t="str">
        <f t="shared" si="133"/>
        <v/>
      </c>
      <c r="U579" t="str">
        <f t="shared" si="134"/>
        <v/>
      </c>
      <c r="W579" t="str">
        <f t="shared" si="135"/>
        <v>不定</v>
      </c>
    </row>
    <row r="580" spans="1:23">
      <c r="A580" t="str">
        <f>IF(COUNTIF(入力!B580,"*月*"),"月","")</f>
        <v/>
      </c>
      <c r="B580" t="str">
        <f>IF(COUNTIF(入力!B580,"*火*"),"火","")</f>
        <v/>
      </c>
      <c r="C580" t="str">
        <f>IF(COUNTIF(入力!B580,"*水*"),"水","")</f>
        <v/>
      </c>
      <c r="D580" t="str">
        <f>IF(COUNTIF(入力!B580,"*木*"),"木","")</f>
        <v/>
      </c>
      <c r="E580" t="str">
        <f>IF(COUNTIF(入力!B580,"*金*"),"金","")</f>
        <v/>
      </c>
      <c r="F580" t="str">
        <f>IF(COUNTIF(入力!B580,"*土*"),"土","")</f>
        <v/>
      </c>
      <c r="G580" t="str">
        <f>IF(COUNTIF(入力!B580,"*日*"),"日","")</f>
        <v/>
      </c>
      <c r="H580" t="str">
        <f t="shared" si="121"/>
        <v/>
      </c>
      <c r="I580" t="str">
        <f t="shared" si="122"/>
        <v/>
      </c>
      <c r="J580" t="str">
        <f t="shared" si="123"/>
        <v/>
      </c>
      <c r="K580" t="str">
        <f t="shared" si="124"/>
        <v/>
      </c>
      <c r="L580" t="str">
        <f t="shared" si="125"/>
        <v/>
      </c>
      <c r="M580" t="str">
        <f t="shared" si="126"/>
        <v/>
      </c>
      <c r="N580" t="str">
        <f t="shared" si="127"/>
        <v/>
      </c>
      <c r="O580" t="str">
        <f t="shared" si="128"/>
        <v/>
      </c>
      <c r="P580" t="str">
        <f t="shared" si="129"/>
        <v/>
      </c>
      <c r="Q580" t="str">
        <f t="shared" si="130"/>
        <v/>
      </c>
      <c r="R580" t="str">
        <f t="shared" si="131"/>
        <v/>
      </c>
      <c r="S580" t="str">
        <f t="shared" si="132"/>
        <v/>
      </c>
      <c r="T580" t="str">
        <f t="shared" si="133"/>
        <v/>
      </c>
      <c r="U580" t="str">
        <f t="shared" si="134"/>
        <v/>
      </c>
      <c r="W580" t="str">
        <f t="shared" si="135"/>
        <v>不定</v>
      </c>
    </row>
    <row r="581" spans="1:23">
      <c r="A581" t="str">
        <f>IF(COUNTIF(入力!B581,"*月*"),"月","")</f>
        <v/>
      </c>
      <c r="B581" t="str">
        <f>IF(COUNTIF(入力!B581,"*火*"),"火","")</f>
        <v/>
      </c>
      <c r="C581" t="str">
        <f>IF(COUNTIF(入力!B581,"*水*"),"水","")</f>
        <v/>
      </c>
      <c r="D581" t="str">
        <f>IF(COUNTIF(入力!B581,"*木*"),"木","")</f>
        <v/>
      </c>
      <c r="E581" t="str">
        <f>IF(COUNTIF(入力!B581,"*金*"),"金","")</f>
        <v/>
      </c>
      <c r="F581" t="str">
        <f>IF(COUNTIF(入力!B581,"*土*"),"土","")</f>
        <v/>
      </c>
      <c r="G581" t="str">
        <f>IF(COUNTIF(入力!B581,"*日*"),"日","")</f>
        <v/>
      </c>
      <c r="H581" t="str">
        <f t="shared" si="121"/>
        <v/>
      </c>
      <c r="I581" t="str">
        <f t="shared" si="122"/>
        <v/>
      </c>
      <c r="J581" t="str">
        <f t="shared" si="123"/>
        <v/>
      </c>
      <c r="K581" t="str">
        <f t="shared" si="124"/>
        <v/>
      </c>
      <c r="L581" t="str">
        <f t="shared" si="125"/>
        <v/>
      </c>
      <c r="M581" t="str">
        <f t="shared" si="126"/>
        <v/>
      </c>
      <c r="N581" t="str">
        <f t="shared" si="127"/>
        <v/>
      </c>
      <c r="O581" t="str">
        <f t="shared" si="128"/>
        <v/>
      </c>
      <c r="P581" t="str">
        <f t="shared" si="129"/>
        <v/>
      </c>
      <c r="Q581" t="str">
        <f t="shared" si="130"/>
        <v/>
      </c>
      <c r="R581" t="str">
        <f t="shared" si="131"/>
        <v/>
      </c>
      <c r="S581" t="str">
        <f t="shared" si="132"/>
        <v/>
      </c>
      <c r="T581" t="str">
        <f t="shared" si="133"/>
        <v/>
      </c>
      <c r="U581" t="str">
        <f t="shared" si="134"/>
        <v/>
      </c>
      <c r="W581" t="str">
        <f t="shared" si="135"/>
        <v>不定</v>
      </c>
    </row>
    <row r="582" spans="1:23">
      <c r="A582" t="str">
        <f>IF(COUNTIF(入力!B582,"*月*"),"月","")</f>
        <v/>
      </c>
      <c r="B582" t="str">
        <f>IF(COUNTIF(入力!B582,"*火*"),"火","")</f>
        <v/>
      </c>
      <c r="C582" t="str">
        <f>IF(COUNTIF(入力!B582,"*水*"),"水","")</f>
        <v/>
      </c>
      <c r="D582" t="str">
        <f>IF(COUNTIF(入力!B582,"*木*"),"木","")</f>
        <v/>
      </c>
      <c r="E582" t="str">
        <f>IF(COUNTIF(入力!B582,"*金*"),"金","")</f>
        <v/>
      </c>
      <c r="F582" t="str">
        <f>IF(COUNTIF(入力!B582,"*土*"),"土","")</f>
        <v/>
      </c>
      <c r="G582" t="str">
        <f>IF(COUNTIF(入力!B582,"*日*"),"日","")</f>
        <v/>
      </c>
      <c r="H582" t="str">
        <f t="shared" ref="H582:H645" si="136">CONCATENATE(A582,B582,C582,D582,E582,F582,G582)</f>
        <v/>
      </c>
      <c r="I582" t="str">
        <f t="shared" ref="I582:I645" si="137">LEFT(H582,1)</f>
        <v/>
      </c>
      <c r="J582" t="str">
        <f t="shared" ref="J582:J645" si="138">IF(K582="","","|")</f>
        <v/>
      </c>
      <c r="K582" t="str">
        <f t="shared" ref="K582:K645" si="139">MID(H582,2,1)</f>
        <v/>
      </c>
      <c r="L582" t="str">
        <f t="shared" ref="L582:L645" si="140">IF(M582="","","|")</f>
        <v/>
      </c>
      <c r="M582" t="str">
        <f t="shared" ref="M582:M645" si="141">MID(H582,3,1)</f>
        <v/>
      </c>
      <c r="N582" t="str">
        <f t="shared" ref="N582:N645" si="142">IF(O582="","","|")</f>
        <v/>
      </c>
      <c r="O582" t="str">
        <f t="shared" ref="O582:O645" si="143">MID(H582,4,1)</f>
        <v/>
      </c>
      <c r="P582" t="str">
        <f t="shared" ref="P582:P645" si="144">IF(Q582="","","|")</f>
        <v/>
      </c>
      <c r="Q582" t="str">
        <f t="shared" ref="Q582:Q645" si="145">MID(H582,5,1)</f>
        <v/>
      </c>
      <c r="R582" t="str">
        <f t="shared" ref="R582:R645" si="146">IF(S582="","","|")</f>
        <v/>
      </c>
      <c r="S582" t="str">
        <f t="shared" ref="S582:S645" si="147">MID(H582,6,1)</f>
        <v/>
      </c>
      <c r="T582" t="str">
        <f t="shared" ref="T582:T645" si="148">IF(U582="","","|")</f>
        <v/>
      </c>
      <c r="U582" t="str">
        <f t="shared" ref="U582:U645" si="149">MID(H582,7,1)</f>
        <v/>
      </c>
      <c r="W582" t="str">
        <f t="shared" ref="W582:W645" si="150">IF(CONCATENATE(I582,J582,K582,L582,M582,N582,O582,P582,Q582,R582,S582,T582,U582)="","不定",CONCATENATE(I582,J582,K582,L582,M582,N582,O582,P582,Q582,R582,S582,T582,U582))</f>
        <v>不定</v>
      </c>
    </row>
    <row r="583" spans="1:23">
      <c r="A583" t="str">
        <f>IF(COUNTIF(入力!B583,"*月*"),"月","")</f>
        <v/>
      </c>
      <c r="B583" t="str">
        <f>IF(COUNTIF(入力!B583,"*火*"),"火","")</f>
        <v/>
      </c>
      <c r="C583" t="str">
        <f>IF(COUNTIF(入力!B583,"*水*"),"水","")</f>
        <v/>
      </c>
      <c r="D583" t="str">
        <f>IF(COUNTIF(入力!B583,"*木*"),"木","")</f>
        <v/>
      </c>
      <c r="E583" t="str">
        <f>IF(COUNTIF(入力!B583,"*金*"),"金","")</f>
        <v/>
      </c>
      <c r="F583" t="str">
        <f>IF(COUNTIF(入力!B583,"*土*"),"土","")</f>
        <v/>
      </c>
      <c r="G583" t="str">
        <f>IF(COUNTIF(入力!B583,"*日*"),"日","")</f>
        <v/>
      </c>
      <c r="H583" t="str">
        <f t="shared" si="136"/>
        <v/>
      </c>
      <c r="I583" t="str">
        <f t="shared" si="137"/>
        <v/>
      </c>
      <c r="J583" t="str">
        <f t="shared" si="138"/>
        <v/>
      </c>
      <c r="K583" t="str">
        <f t="shared" si="139"/>
        <v/>
      </c>
      <c r="L583" t="str">
        <f t="shared" si="140"/>
        <v/>
      </c>
      <c r="M583" t="str">
        <f t="shared" si="141"/>
        <v/>
      </c>
      <c r="N583" t="str">
        <f t="shared" si="142"/>
        <v/>
      </c>
      <c r="O583" t="str">
        <f t="shared" si="143"/>
        <v/>
      </c>
      <c r="P583" t="str">
        <f t="shared" si="144"/>
        <v/>
      </c>
      <c r="Q583" t="str">
        <f t="shared" si="145"/>
        <v/>
      </c>
      <c r="R583" t="str">
        <f t="shared" si="146"/>
        <v/>
      </c>
      <c r="S583" t="str">
        <f t="shared" si="147"/>
        <v/>
      </c>
      <c r="T583" t="str">
        <f t="shared" si="148"/>
        <v/>
      </c>
      <c r="U583" t="str">
        <f t="shared" si="149"/>
        <v/>
      </c>
      <c r="W583" t="str">
        <f t="shared" si="150"/>
        <v>不定</v>
      </c>
    </row>
    <row r="584" spans="1:23">
      <c r="A584" t="str">
        <f>IF(COUNTIF(入力!B584,"*月*"),"月","")</f>
        <v/>
      </c>
      <c r="B584" t="str">
        <f>IF(COUNTIF(入力!B584,"*火*"),"火","")</f>
        <v/>
      </c>
      <c r="C584" t="str">
        <f>IF(COUNTIF(入力!B584,"*水*"),"水","")</f>
        <v/>
      </c>
      <c r="D584" t="str">
        <f>IF(COUNTIF(入力!B584,"*木*"),"木","")</f>
        <v/>
      </c>
      <c r="E584" t="str">
        <f>IF(COUNTIF(入力!B584,"*金*"),"金","")</f>
        <v/>
      </c>
      <c r="F584" t="str">
        <f>IF(COUNTIF(入力!B584,"*土*"),"土","")</f>
        <v/>
      </c>
      <c r="G584" t="str">
        <f>IF(COUNTIF(入力!B584,"*日*"),"日","")</f>
        <v/>
      </c>
      <c r="H584" t="str">
        <f t="shared" si="136"/>
        <v/>
      </c>
      <c r="I584" t="str">
        <f t="shared" si="137"/>
        <v/>
      </c>
      <c r="J584" t="str">
        <f t="shared" si="138"/>
        <v/>
      </c>
      <c r="K584" t="str">
        <f t="shared" si="139"/>
        <v/>
      </c>
      <c r="L584" t="str">
        <f t="shared" si="140"/>
        <v/>
      </c>
      <c r="M584" t="str">
        <f t="shared" si="141"/>
        <v/>
      </c>
      <c r="N584" t="str">
        <f t="shared" si="142"/>
        <v/>
      </c>
      <c r="O584" t="str">
        <f t="shared" si="143"/>
        <v/>
      </c>
      <c r="P584" t="str">
        <f t="shared" si="144"/>
        <v/>
      </c>
      <c r="Q584" t="str">
        <f t="shared" si="145"/>
        <v/>
      </c>
      <c r="R584" t="str">
        <f t="shared" si="146"/>
        <v/>
      </c>
      <c r="S584" t="str">
        <f t="shared" si="147"/>
        <v/>
      </c>
      <c r="T584" t="str">
        <f t="shared" si="148"/>
        <v/>
      </c>
      <c r="U584" t="str">
        <f t="shared" si="149"/>
        <v/>
      </c>
      <c r="W584" t="str">
        <f t="shared" si="150"/>
        <v>不定</v>
      </c>
    </row>
    <row r="585" spans="1:23">
      <c r="A585" t="str">
        <f>IF(COUNTIF(入力!B585,"*月*"),"月","")</f>
        <v/>
      </c>
      <c r="B585" t="str">
        <f>IF(COUNTIF(入力!B585,"*火*"),"火","")</f>
        <v/>
      </c>
      <c r="C585" t="str">
        <f>IF(COUNTIF(入力!B585,"*水*"),"水","")</f>
        <v/>
      </c>
      <c r="D585" t="str">
        <f>IF(COUNTIF(入力!B585,"*木*"),"木","")</f>
        <v/>
      </c>
      <c r="E585" t="str">
        <f>IF(COUNTIF(入力!B585,"*金*"),"金","")</f>
        <v/>
      </c>
      <c r="F585" t="str">
        <f>IF(COUNTIF(入力!B585,"*土*"),"土","")</f>
        <v/>
      </c>
      <c r="G585" t="str">
        <f>IF(COUNTIF(入力!B585,"*日*"),"日","")</f>
        <v/>
      </c>
      <c r="H585" t="str">
        <f t="shared" si="136"/>
        <v/>
      </c>
      <c r="I585" t="str">
        <f t="shared" si="137"/>
        <v/>
      </c>
      <c r="J585" t="str">
        <f t="shared" si="138"/>
        <v/>
      </c>
      <c r="K585" t="str">
        <f t="shared" si="139"/>
        <v/>
      </c>
      <c r="L585" t="str">
        <f t="shared" si="140"/>
        <v/>
      </c>
      <c r="M585" t="str">
        <f t="shared" si="141"/>
        <v/>
      </c>
      <c r="N585" t="str">
        <f t="shared" si="142"/>
        <v/>
      </c>
      <c r="O585" t="str">
        <f t="shared" si="143"/>
        <v/>
      </c>
      <c r="P585" t="str">
        <f t="shared" si="144"/>
        <v/>
      </c>
      <c r="Q585" t="str">
        <f t="shared" si="145"/>
        <v/>
      </c>
      <c r="R585" t="str">
        <f t="shared" si="146"/>
        <v/>
      </c>
      <c r="S585" t="str">
        <f t="shared" si="147"/>
        <v/>
      </c>
      <c r="T585" t="str">
        <f t="shared" si="148"/>
        <v/>
      </c>
      <c r="U585" t="str">
        <f t="shared" si="149"/>
        <v/>
      </c>
      <c r="W585" t="str">
        <f t="shared" si="150"/>
        <v>不定</v>
      </c>
    </row>
    <row r="586" spans="1:23">
      <c r="A586" t="str">
        <f>IF(COUNTIF(入力!B586,"*月*"),"月","")</f>
        <v/>
      </c>
      <c r="B586" t="str">
        <f>IF(COUNTIF(入力!B586,"*火*"),"火","")</f>
        <v/>
      </c>
      <c r="C586" t="str">
        <f>IF(COUNTIF(入力!B586,"*水*"),"水","")</f>
        <v/>
      </c>
      <c r="D586" t="str">
        <f>IF(COUNTIF(入力!B586,"*木*"),"木","")</f>
        <v/>
      </c>
      <c r="E586" t="str">
        <f>IF(COUNTIF(入力!B586,"*金*"),"金","")</f>
        <v/>
      </c>
      <c r="F586" t="str">
        <f>IF(COUNTIF(入力!B586,"*土*"),"土","")</f>
        <v/>
      </c>
      <c r="G586" t="str">
        <f>IF(COUNTIF(入力!B586,"*日*"),"日","")</f>
        <v/>
      </c>
      <c r="H586" t="str">
        <f t="shared" si="136"/>
        <v/>
      </c>
      <c r="I586" t="str">
        <f t="shared" si="137"/>
        <v/>
      </c>
      <c r="J586" t="str">
        <f t="shared" si="138"/>
        <v/>
      </c>
      <c r="K586" t="str">
        <f t="shared" si="139"/>
        <v/>
      </c>
      <c r="L586" t="str">
        <f t="shared" si="140"/>
        <v/>
      </c>
      <c r="M586" t="str">
        <f t="shared" si="141"/>
        <v/>
      </c>
      <c r="N586" t="str">
        <f t="shared" si="142"/>
        <v/>
      </c>
      <c r="O586" t="str">
        <f t="shared" si="143"/>
        <v/>
      </c>
      <c r="P586" t="str">
        <f t="shared" si="144"/>
        <v/>
      </c>
      <c r="Q586" t="str">
        <f t="shared" si="145"/>
        <v/>
      </c>
      <c r="R586" t="str">
        <f t="shared" si="146"/>
        <v/>
      </c>
      <c r="S586" t="str">
        <f t="shared" si="147"/>
        <v/>
      </c>
      <c r="T586" t="str">
        <f t="shared" si="148"/>
        <v/>
      </c>
      <c r="U586" t="str">
        <f t="shared" si="149"/>
        <v/>
      </c>
      <c r="W586" t="str">
        <f t="shared" si="150"/>
        <v>不定</v>
      </c>
    </row>
    <row r="587" spans="1:23">
      <c r="A587" t="str">
        <f>IF(COUNTIF(入力!B587,"*月*"),"月","")</f>
        <v/>
      </c>
      <c r="B587" t="str">
        <f>IF(COUNTIF(入力!B587,"*火*"),"火","")</f>
        <v/>
      </c>
      <c r="C587" t="str">
        <f>IF(COUNTIF(入力!B587,"*水*"),"水","")</f>
        <v/>
      </c>
      <c r="D587" t="str">
        <f>IF(COUNTIF(入力!B587,"*木*"),"木","")</f>
        <v/>
      </c>
      <c r="E587" t="str">
        <f>IF(COUNTIF(入力!B587,"*金*"),"金","")</f>
        <v/>
      </c>
      <c r="F587" t="str">
        <f>IF(COUNTIF(入力!B587,"*土*"),"土","")</f>
        <v/>
      </c>
      <c r="G587" t="str">
        <f>IF(COUNTIF(入力!B587,"*日*"),"日","")</f>
        <v/>
      </c>
      <c r="H587" t="str">
        <f t="shared" si="136"/>
        <v/>
      </c>
      <c r="I587" t="str">
        <f t="shared" si="137"/>
        <v/>
      </c>
      <c r="J587" t="str">
        <f t="shared" si="138"/>
        <v/>
      </c>
      <c r="K587" t="str">
        <f t="shared" si="139"/>
        <v/>
      </c>
      <c r="L587" t="str">
        <f t="shared" si="140"/>
        <v/>
      </c>
      <c r="M587" t="str">
        <f t="shared" si="141"/>
        <v/>
      </c>
      <c r="N587" t="str">
        <f t="shared" si="142"/>
        <v/>
      </c>
      <c r="O587" t="str">
        <f t="shared" si="143"/>
        <v/>
      </c>
      <c r="P587" t="str">
        <f t="shared" si="144"/>
        <v/>
      </c>
      <c r="Q587" t="str">
        <f t="shared" si="145"/>
        <v/>
      </c>
      <c r="R587" t="str">
        <f t="shared" si="146"/>
        <v/>
      </c>
      <c r="S587" t="str">
        <f t="shared" si="147"/>
        <v/>
      </c>
      <c r="T587" t="str">
        <f t="shared" si="148"/>
        <v/>
      </c>
      <c r="U587" t="str">
        <f t="shared" si="149"/>
        <v/>
      </c>
      <c r="W587" t="str">
        <f t="shared" si="150"/>
        <v>不定</v>
      </c>
    </row>
    <row r="588" spans="1:23">
      <c r="A588" t="str">
        <f>IF(COUNTIF(入力!B588,"*月*"),"月","")</f>
        <v/>
      </c>
      <c r="B588" t="str">
        <f>IF(COUNTIF(入力!B588,"*火*"),"火","")</f>
        <v/>
      </c>
      <c r="C588" t="str">
        <f>IF(COUNTIF(入力!B588,"*水*"),"水","")</f>
        <v/>
      </c>
      <c r="D588" t="str">
        <f>IF(COUNTIF(入力!B588,"*木*"),"木","")</f>
        <v/>
      </c>
      <c r="E588" t="str">
        <f>IF(COUNTIF(入力!B588,"*金*"),"金","")</f>
        <v/>
      </c>
      <c r="F588" t="str">
        <f>IF(COUNTIF(入力!B588,"*土*"),"土","")</f>
        <v/>
      </c>
      <c r="G588" t="str">
        <f>IF(COUNTIF(入力!B588,"*日*"),"日","")</f>
        <v/>
      </c>
      <c r="H588" t="str">
        <f t="shared" si="136"/>
        <v/>
      </c>
      <c r="I588" t="str">
        <f t="shared" si="137"/>
        <v/>
      </c>
      <c r="J588" t="str">
        <f t="shared" si="138"/>
        <v/>
      </c>
      <c r="K588" t="str">
        <f t="shared" si="139"/>
        <v/>
      </c>
      <c r="L588" t="str">
        <f t="shared" si="140"/>
        <v/>
      </c>
      <c r="M588" t="str">
        <f t="shared" si="141"/>
        <v/>
      </c>
      <c r="N588" t="str">
        <f t="shared" si="142"/>
        <v/>
      </c>
      <c r="O588" t="str">
        <f t="shared" si="143"/>
        <v/>
      </c>
      <c r="P588" t="str">
        <f t="shared" si="144"/>
        <v/>
      </c>
      <c r="Q588" t="str">
        <f t="shared" si="145"/>
        <v/>
      </c>
      <c r="R588" t="str">
        <f t="shared" si="146"/>
        <v/>
      </c>
      <c r="S588" t="str">
        <f t="shared" si="147"/>
        <v/>
      </c>
      <c r="T588" t="str">
        <f t="shared" si="148"/>
        <v/>
      </c>
      <c r="U588" t="str">
        <f t="shared" si="149"/>
        <v/>
      </c>
      <c r="W588" t="str">
        <f t="shared" si="150"/>
        <v>不定</v>
      </c>
    </row>
    <row r="589" spans="1:23">
      <c r="A589" t="str">
        <f>IF(COUNTIF(入力!B589,"*月*"),"月","")</f>
        <v/>
      </c>
      <c r="B589" t="str">
        <f>IF(COUNTIF(入力!B589,"*火*"),"火","")</f>
        <v/>
      </c>
      <c r="C589" t="str">
        <f>IF(COUNTIF(入力!B589,"*水*"),"水","")</f>
        <v/>
      </c>
      <c r="D589" t="str">
        <f>IF(COUNTIF(入力!B589,"*木*"),"木","")</f>
        <v/>
      </c>
      <c r="E589" t="str">
        <f>IF(COUNTIF(入力!B589,"*金*"),"金","")</f>
        <v/>
      </c>
      <c r="F589" t="str">
        <f>IF(COUNTIF(入力!B589,"*土*"),"土","")</f>
        <v/>
      </c>
      <c r="G589" t="str">
        <f>IF(COUNTIF(入力!B589,"*日*"),"日","")</f>
        <v/>
      </c>
      <c r="H589" t="str">
        <f t="shared" si="136"/>
        <v/>
      </c>
      <c r="I589" t="str">
        <f t="shared" si="137"/>
        <v/>
      </c>
      <c r="J589" t="str">
        <f t="shared" si="138"/>
        <v/>
      </c>
      <c r="K589" t="str">
        <f t="shared" si="139"/>
        <v/>
      </c>
      <c r="L589" t="str">
        <f t="shared" si="140"/>
        <v/>
      </c>
      <c r="M589" t="str">
        <f t="shared" si="141"/>
        <v/>
      </c>
      <c r="N589" t="str">
        <f t="shared" si="142"/>
        <v/>
      </c>
      <c r="O589" t="str">
        <f t="shared" si="143"/>
        <v/>
      </c>
      <c r="P589" t="str">
        <f t="shared" si="144"/>
        <v/>
      </c>
      <c r="Q589" t="str">
        <f t="shared" si="145"/>
        <v/>
      </c>
      <c r="R589" t="str">
        <f t="shared" si="146"/>
        <v/>
      </c>
      <c r="S589" t="str">
        <f t="shared" si="147"/>
        <v/>
      </c>
      <c r="T589" t="str">
        <f t="shared" si="148"/>
        <v/>
      </c>
      <c r="U589" t="str">
        <f t="shared" si="149"/>
        <v/>
      </c>
      <c r="W589" t="str">
        <f t="shared" si="150"/>
        <v>不定</v>
      </c>
    </row>
    <row r="590" spans="1:23">
      <c r="A590" t="str">
        <f>IF(COUNTIF(入力!B590,"*月*"),"月","")</f>
        <v/>
      </c>
      <c r="B590" t="str">
        <f>IF(COUNTIF(入力!B590,"*火*"),"火","")</f>
        <v/>
      </c>
      <c r="C590" t="str">
        <f>IF(COUNTIF(入力!B590,"*水*"),"水","")</f>
        <v/>
      </c>
      <c r="D590" t="str">
        <f>IF(COUNTIF(入力!B590,"*木*"),"木","")</f>
        <v/>
      </c>
      <c r="E590" t="str">
        <f>IF(COUNTIF(入力!B590,"*金*"),"金","")</f>
        <v/>
      </c>
      <c r="F590" t="str">
        <f>IF(COUNTIF(入力!B590,"*土*"),"土","")</f>
        <v/>
      </c>
      <c r="G590" t="str">
        <f>IF(COUNTIF(入力!B590,"*日*"),"日","")</f>
        <v/>
      </c>
      <c r="H590" t="str">
        <f t="shared" si="136"/>
        <v/>
      </c>
      <c r="I590" t="str">
        <f t="shared" si="137"/>
        <v/>
      </c>
      <c r="J590" t="str">
        <f t="shared" si="138"/>
        <v/>
      </c>
      <c r="K590" t="str">
        <f t="shared" si="139"/>
        <v/>
      </c>
      <c r="L590" t="str">
        <f t="shared" si="140"/>
        <v/>
      </c>
      <c r="M590" t="str">
        <f t="shared" si="141"/>
        <v/>
      </c>
      <c r="N590" t="str">
        <f t="shared" si="142"/>
        <v/>
      </c>
      <c r="O590" t="str">
        <f t="shared" si="143"/>
        <v/>
      </c>
      <c r="P590" t="str">
        <f t="shared" si="144"/>
        <v/>
      </c>
      <c r="Q590" t="str">
        <f t="shared" si="145"/>
        <v/>
      </c>
      <c r="R590" t="str">
        <f t="shared" si="146"/>
        <v/>
      </c>
      <c r="S590" t="str">
        <f t="shared" si="147"/>
        <v/>
      </c>
      <c r="T590" t="str">
        <f t="shared" si="148"/>
        <v/>
      </c>
      <c r="U590" t="str">
        <f t="shared" si="149"/>
        <v/>
      </c>
      <c r="W590" t="str">
        <f t="shared" si="150"/>
        <v>不定</v>
      </c>
    </row>
    <row r="591" spans="1:23">
      <c r="A591" t="str">
        <f>IF(COUNTIF(入力!B591,"*月*"),"月","")</f>
        <v/>
      </c>
      <c r="B591" t="str">
        <f>IF(COUNTIF(入力!B591,"*火*"),"火","")</f>
        <v/>
      </c>
      <c r="C591" t="str">
        <f>IF(COUNTIF(入力!B591,"*水*"),"水","")</f>
        <v/>
      </c>
      <c r="D591" t="str">
        <f>IF(COUNTIF(入力!B591,"*木*"),"木","")</f>
        <v/>
      </c>
      <c r="E591" t="str">
        <f>IF(COUNTIF(入力!B591,"*金*"),"金","")</f>
        <v/>
      </c>
      <c r="F591" t="str">
        <f>IF(COUNTIF(入力!B591,"*土*"),"土","")</f>
        <v/>
      </c>
      <c r="G591" t="str">
        <f>IF(COUNTIF(入力!B591,"*日*"),"日","")</f>
        <v/>
      </c>
      <c r="H591" t="str">
        <f t="shared" si="136"/>
        <v/>
      </c>
      <c r="I591" t="str">
        <f t="shared" si="137"/>
        <v/>
      </c>
      <c r="J591" t="str">
        <f t="shared" si="138"/>
        <v/>
      </c>
      <c r="K591" t="str">
        <f t="shared" si="139"/>
        <v/>
      </c>
      <c r="L591" t="str">
        <f t="shared" si="140"/>
        <v/>
      </c>
      <c r="M591" t="str">
        <f t="shared" si="141"/>
        <v/>
      </c>
      <c r="N591" t="str">
        <f t="shared" si="142"/>
        <v/>
      </c>
      <c r="O591" t="str">
        <f t="shared" si="143"/>
        <v/>
      </c>
      <c r="P591" t="str">
        <f t="shared" si="144"/>
        <v/>
      </c>
      <c r="Q591" t="str">
        <f t="shared" si="145"/>
        <v/>
      </c>
      <c r="R591" t="str">
        <f t="shared" si="146"/>
        <v/>
      </c>
      <c r="S591" t="str">
        <f t="shared" si="147"/>
        <v/>
      </c>
      <c r="T591" t="str">
        <f t="shared" si="148"/>
        <v/>
      </c>
      <c r="U591" t="str">
        <f t="shared" si="149"/>
        <v/>
      </c>
      <c r="W591" t="str">
        <f t="shared" si="150"/>
        <v>不定</v>
      </c>
    </row>
    <row r="592" spans="1:23">
      <c r="A592" t="str">
        <f>IF(COUNTIF(入力!B592,"*月*"),"月","")</f>
        <v/>
      </c>
      <c r="B592" t="str">
        <f>IF(COUNTIF(入力!B592,"*火*"),"火","")</f>
        <v/>
      </c>
      <c r="C592" t="str">
        <f>IF(COUNTIF(入力!B592,"*水*"),"水","")</f>
        <v/>
      </c>
      <c r="D592" t="str">
        <f>IF(COUNTIF(入力!B592,"*木*"),"木","")</f>
        <v/>
      </c>
      <c r="E592" t="str">
        <f>IF(COUNTIF(入力!B592,"*金*"),"金","")</f>
        <v/>
      </c>
      <c r="F592" t="str">
        <f>IF(COUNTIF(入力!B592,"*土*"),"土","")</f>
        <v/>
      </c>
      <c r="G592" t="str">
        <f>IF(COUNTIF(入力!B592,"*日*"),"日","")</f>
        <v/>
      </c>
      <c r="H592" t="str">
        <f t="shared" si="136"/>
        <v/>
      </c>
      <c r="I592" t="str">
        <f t="shared" si="137"/>
        <v/>
      </c>
      <c r="J592" t="str">
        <f t="shared" si="138"/>
        <v/>
      </c>
      <c r="K592" t="str">
        <f t="shared" si="139"/>
        <v/>
      </c>
      <c r="L592" t="str">
        <f t="shared" si="140"/>
        <v/>
      </c>
      <c r="M592" t="str">
        <f t="shared" si="141"/>
        <v/>
      </c>
      <c r="N592" t="str">
        <f t="shared" si="142"/>
        <v/>
      </c>
      <c r="O592" t="str">
        <f t="shared" si="143"/>
        <v/>
      </c>
      <c r="P592" t="str">
        <f t="shared" si="144"/>
        <v/>
      </c>
      <c r="Q592" t="str">
        <f t="shared" si="145"/>
        <v/>
      </c>
      <c r="R592" t="str">
        <f t="shared" si="146"/>
        <v/>
      </c>
      <c r="S592" t="str">
        <f t="shared" si="147"/>
        <v/>
      </c>
      <c r="T592" t="str">
        <f t="shared" si="148"/>
        <v/>
      </c>
      <c r="U592" t="str">
        <f t="shared" si="149"/>
        <v/>
      </c>
      <c r="W592" t="str">
        <f t="shared" si="150"/>
        <v>不定</v>
      </c>
    </row>
    <row r="593" spans="1:23">
      <c r="A593" t="str">
        <f>IF(COUNTIF(入力!B593,"*月*"),"月","")</f>
        <v/>
      </c>
      <c r="B593" t="str">
        <f>IF(COUNTIF(入力!B593,"*火*"),"火","")</f>
        <v/>
      </c>
      <c r="C593" t="str">
        <f>IF(COUNTIF(入力!B593,"*水*"),"水","")</f>
        <v/>
      </c>
      <c r="D593" t="str">
        <f>IF(COUNTIF(入力!B593,"*木*"),"木","")</f>
        <v/>
      </c>
      <c r="E593" t="str">
        <f>IF(COUNTIF(入力!B593,"*金*"),"金","")</f>
        <v/>
      </c>
      <c r="F593" t="str">
        <f>IF(COUNTIF(入力!B593,"*土*"),"土","")</f>
        <v/>
      </c>
      <c r="G593" t="str">
        <f>IF(COUNTIF(入力!B593,"*日*"),"日","")</f>
        <v/>
      </c>
      <c r="H593" t="str">
        <f t="shared" si="136"/>
        <v/>
      </c>
      <c r="I593" t="str">
        <f t="shared" si="137"/>
        <v/>
      </c>
      <c r="J593" t="str">
        <f t="shared" si="138"/>
        <v/>
      </c>
      <c r="K593" t="str">
        <f t="shared" si="139"/>
        <v/>
      </c>
      <c r="L593" t="str">
        <f t="shared" si="140"/>
        <v/>
      </c>
      <c r="M593" t="str">
        <f t="shared" si="141"/>
        <v/>
      </c>
      <c r="N593" t="str">
        <f t="shared" si="142"/>
        <v/>
      </c>
      <c r="O593" t="str">
        <f t="shared" si="143"/>
        <v/>
      </c>
      <c r="P593" t="str">
        <f t="shared" si="144"/>
        <v/>
      </c>
      <c r="Q593" t="str">
        <f t="shared" si="145"/>
        <v/>
      </c>
      <c r="R593" t="str">
        <f t="shared" si="146"/>
        <v/>
      </c>
      <c r="S593" t="str">
        <f t="shared" si="147"/>
        <v/>
      </c>
      <c r="T593" t="str">
        <f t="shared" si="148"/>
        <v/>
      </c>
      <c r="U593" t="str">
        <f t="shared" si="149"/>
        <v/>
      </c>
      <c r="W593" t="str">
        <f t="shared" si="150"/>
        <v>不定</v>
      </c>
    </row>
    <row r="594" spans="1:23">
      <c r="A594" t="str">
        <f>IF(COUNTIF(入力!B594,"*月*"),"月","")</f>
        <v/>
      </c>
      <c r="B594" t="str">
        <f>IF(COUNTIF(入力!B594,"*火*"),"火","")</f>
        <v/>
      </c>
      <c r="C594" t="str">
        <f>IF(COUNTIF(入力!B594,"*水*"),"水","")</f>
        <v/>
      </c>
      <c r="D594" t="str">
        <f>IF(COUNTIF(入力!B594,"*木*"),"木","")</f>
        <v/>
      </c>
      <c r="E594" t="str">
        <f>IF(COUNTIF(入力!B594,"*金*"),"金","")</f>
        <v/>
      </c>
      <c r="F594" t="str">
        <f>IF(COUNTIF(入力!B594,"*土*"),"土","")</f>
        <v/>
      </c>
      <c r="G594" t="str">
        <f>IF(COUNTIF(入力!B594,"*日*"),"日","")</f>
        <v/>
      </c>
      <c r="H594" t="str">
        <f t="shared" si="136"/>
        <v/>
      </c>
      <c r="I594" t="str">
        <f t="shared" si="137"/>
        <v/>
      </c>
      <c r="J594" t="str">
        <f t="shared" si="138"/>
        <v/>
      </c>
      <c r="K594" t="str">
        <f t="shared" si="139"/>
        <v/>
      </c>
      <c r="L594" t="str">
        <f t="shared" si="140"/>
        <v/>
      </c>
      <c r="M594" t="str">
        <f t="shared" si="141"/>
        <v/>
      </c>
      <c r="N594" t="str">
        <f t="shared" si="142"/>
        <v/>
      </c>
      <c r="O594" t="str">
        <f t="shared" si="143"/>
        <v/>
      </c>
      <c r="P594" t="str">
        <f t="shared" si="144"/>
        <v/>
      </c>
      <c r="Q594" t="str">
        <f t="shared" si="145"/>
        <v/>
      </c>
      <c r="R594" t="str">
        <f t="shared" si="146"/>
        <v/>
      </c>
      <c r="S594" t="str">
        <f t="shared" si="147"/>
        <v/>
      </c>
      <c r="T594" t="str">
        <f t="shared" si="148"/>
        <v/>
      </c>
      <c r="U594" t="str">
        <f t="shared" si="149"/>
        <v/>
      </c>
      <c r="W594" t="str">
        <f t="shared" si="150"/>
        <v>不定</v>
      </c>
    </row>
    <row r="595" spans="1:23">
      <c r="A595" t="str">
        <f>IF(COUNTIF(入力!B595,"*月*"),"月","")</f>
        <v/>
      </c>
      <c r="B595" t="str">
        <f>IF(COUNTIF(入力!B595,"*火*"),"火","")</f>
        <v/>
      </c>
      <c r="C595" t="str">
        <f>IF(COUNTIF(入力!B595,"*水*"),"水","")</f>
        <v/>
      </c>
      <c r="D595" t="str">
        <f>IF(COUNTIF(入力!B595,"*木*"),"木","")</f>
        <v/>
      </c>
      <c r="E595" t="str">
        <f>IF(COUNTIF(入力!B595,"*金*"),"金","")</f>
        <v/>
      </c>
      <c r="F595" t="str">
        <f>IF(COUNTIF(入力!B595,"*土*"),"土","")</f>
        <v/>
      </c>
      <c r="G595" t="str">
        <f>IF(COUNTIF(入力!B595,"*日*"),"日","")</f>
        <v/>
      </c>
      <c r="H595" t="str">
        <f t="shared" si="136"/>
        <v/>
      </c>
      <c r="I595" t="str">
        <f t="shared" si="137"/>
        <v/>
      </c>
      <c r="J595" t="str">
        <f t="shared" si="138"/>
        <v/>
      </c>
      <c r="K595" t="str">
        <f t="shared" si="139"/>
        <v/>
      </c>
      <c r="L595" t="str">
        <f t="shared" si="140"/>
        <v/>
      </c>
      <c r="M595" t="str">
        <f t="shared" si="141"/>
        <v/>
      </c>
      <c r="N595" t="str">
        <f t="shared" si="142"/>
        <v/>
      </c>
      <c r="O595" t="str">
        <f t="shared" si="143"/>
        <v/>
      </c>
      <c r="P595" t="str">
        <f t="shared" si="144"/>
        <v/>
      </c>
      <c r="Q595" t="str">
        <f t="shared" si="145"/>
        <v/>
      </c>
      <c r="R595" t="str">
        <f t="shared" si="146"/>
        <v/>
      </c>
      <c r="S595" t="str">
        <f t="shared" si="147"/>
        <v/>
      </c>
      <c r="T595" t="str">
        <f t="shared" si="148"/>
        <v/>
      </c>
      <c r="U595" t="str">
        <f t="shared" si="149"/>
        <v/>
      </c>
      <c r="W595" t="str">
        <f t="shared" si="150"/>
        <v>不定</v>
      </c>
    </row>
    <row r="596" spans="1:23">
      <c r="A596" t="str">
        <f>IF(COUNTIF(入力!B596,"*月*"),"月","")</f>
        <v/>
      </c>
      <c r="B596" t="str">
        <f>IF(COUNTIF(入力!B596,"*火*"),"火","")</f>
        <v/>
      </c>
      <c r="C596" t="str">
        <f>IF(COUNTIF(入力!B596,"*水*"),"水","")</f>
        <v/>
      </c>
      <c r="D596" t="str">
        <f>IF(COUNTIF(入力!B596,"*木*"),"木","")</f>
        <v/>
      </c>
      <c r="E596" t="str">
        <f>IF(COUNTIF(入力!B596,"*金*"),"金","")</f>
        <v/>
      </c>
      <c r="F596" t="str">
        <f>IF(COUNTIF(入力!B596,"*土*"),"土","")</f>
        <v/>
      </c>
      <c r="G596" t="str">
        <f>IF(COUNTIF(入力!B596,"*日*"),"日","")</f>
        <v/>
      </c>
      <c r="H596" t="str">
        <f t="shared" si="136"/>
        <v/>
      </c>
      <c r="I596" t="str">
        <f t="shared" si="137"/>
        <v/>
      </c>
      <c r="J596" t="str">
        <f t="shared" si="138"/>
        <v/>
      </c>
      <c r="K596" t="str">
        <f t="shared" si="139"/>
        <v/>
      </c>
      <c r="L596" t="str">
        <f t="shared" si="140"/>
        <v/>
      </c>
      <c r="M596" t="str">
        <f t="shared" si="141"/>
        <v/>
      </c>
      <c r="N596" t="str">
        <f t="shared" si="142"/>
        <v/>
      </c>
      <c r="O596" t="str">
        <f t="shared" si="143"/>
        <v/>
      </c>
      <c r="P596" t="str">
        <f t="shared" si="144"/>
        <v/>
      </c>
      <c r="Q596" t="str">
        <f t="shared" si="145"/>
        <v/>
      </c>
      <c r="R596" t="str">
        <f t="shared" si="146"/>
        <v/>
      </c>
      <c r="S596" t="str">
        <f t="shared" si="147"/>
        <v/>
      </c>
      <c r="T596" t="str">
        <f t="shared" si="148"/>
        <v/>
      </c>
      <c r="U596" t="str">
        <f t="shared" si="149"/>
        <v/>
      </c>
      <c r="W596" t="str">
        <f t="shared" si="150"/>
        <v>不定</v>
      </c>
    </row>
    <row r="597" spans="1:23">
      <c r="A597" t="str">
        <f>IF(COUNTIF(入力!B597,"*月*"),"月","")</f>
        <v/>
      </c>
      <c r="B597" t="str">
        <f>IF(COUNTIF(入力!B597,"*火*"),"火","")</f>
        <v/>
      </c>
      <c r="C597" t="str">
        <f>IF(COUNTIF(入力!B597,"*水*"),"水","")</f>
        <v/>
      </c>
      <c r="D597" t="str">
        <f>IF(COUNTIF(入力!B597,"*木*"),"木","")</f>
        <v/>
      </c>
      <c r="E597" t="str">
        <f>IF(COUNTIF(入力!B597,"*金*"),"金","")</f>
        <v/>
      </c>
      <c r="F597" t="str">
        <f>IF(COUNTIF(入力!B597,"*土*"),"土","")</f>
        <v/>
      </c>
      <c r="G597" t="str">
        <f>IF(COUNTIF(入力!B597,"*日*"),"日","")</f>
        <v/>
      </c>
      <c r="H597" t="str">
        <f t="shared" si="136"/>
        <v/>
      </c>
      <c r="I597" t="str">
        <f t="shared" si="137"/>
        <v/>
      </c>
      <c r="J597" t="str">
        <f t="shared" si="138"/>
        <v/>
      </c>
      <c r="K597" t="str">
        <f t="shared" si="139"/>
        <v/>
      </c>
      <c r="L597" t="str">
        <f t="shared" si="140"/>
        <v/>
      </c>
      <c r="M597" t="str">
        <f t="shared" si="141"/>
        <v/>
      </c>
      <c r="N597" t="str">
        <f t="shared" si="142"/>
        <v/>
      </c>
      <c r="O597" t="str">
        <f t="shared" si="143"/>
        <v/>
      </c>
      <c r="P597" t="str">
        <f t="shared" si="144"/>
        <v/>
      </c>
      <c r="Q597" t="str">
        <f t="shared" si="145"/>
        <v/>
      </c>
      <c r="R597" t="str">
        <f t="shared" si="146"/>
        <v/>
      </c>
      <c r="S597" t="str">
        <f t="shared" si="147"/>
        <v/>
      </c>
      <c r="T597" t="str">
        <f t="shared" si="148"/>
        <v/>
      </c>
      <c r="U597" t="str">
        <f t="shared" si="149"/>
        <v/>
      </c>
      <c r="W597" t="str">
        <f t="shared" si="150"/>
        <v>不定</v>
      </c>
    </row>
    <row r="598" spans="1:23">
      <c r="A598" t="str">
        <f>IF(COUNTIF(入力!B598,"*月*"),"月","")</f>
        <v/>
      </c>
      <c r="B598" t="str">
        <f>IF(COUNTIF(入力!B598,"*火*"),"火","")</f>
        <v/>
      </c>
      <c r="C598" t="str">
        <f>IF(COUNTIF(入力!B598,"*水*"),"水","")</f>
        <v/>
      </c>
      <c r="D598" t="str">
        <f>IF(COUNTIF(入力!B598,"*木*"),"木","")</f>
        <v/>
      </c>
      <c r="E598" t="str">
        <f>IF(COUNTIF(入力!B598,"*金*"),"金","")</f>
        <v/>
      </c>
      <c r="F598" t="str">
        <f>IF(COUNTIF(入力!B598,"*土*"),"土","")</f>
        <v/>
      </c>
      <c r="G598" t="str">
        <f>IF(COUNTIF(入力!B598,"*日*"),"日","")</f>
        <v/>
      </c>
      <c r="H598" t="str">
        <f t="shared" si="136"/>
        <v/>
      </c>
      <c r="I598" t="str">
        <f t="shared" si="137"/>
        <v/>
      </c>
      <c r="J598" t="str">
        <f t="shared" si="138"/>
        <v/>
      </c>
      <c r="K598" t="str">
        <f t="shared" si="139"/>
        <v/>
      </c>
      <c r="L598" t="str">
        <f t="shared" si="140"/>
        <v/>
      </c>
      <c r="M598" t="str">
        <f t="shared" si="141"/>
        <v/>
      </c>
      <c r="N598" t="str">
        <f t="shared" si="142"/>
        <v/>
      </c>
      <c r="O598" t="str">
        <f t="shared" si="143"/>
        <v/>
      </c>
      <c r="P598" t="str">
        <f t="shared" si="144"/>
        <v/>
      </c>
      <c r="Q598" t="str">
        <f t="shared" si="145"/>
        <v/>
      </c>
      <c r="R598" t="str">
        <f t="shared" si="146"/>
        <v/>
      </c>
      <c r="S598" t="str">
        <f t="shared" si="147"/>
        <v/>
      </c>
      <c r="T598" t="str">
        <f t="shared" si="148"/>
        <v/>
      </c>
      <c r="U598" t="str">
        <f t="shared" si="149"/>
        <v/>
      </c>
      <c r="W598" t="str">
        <f t="shared" si="150"/>
        <v>不定</v>
      </c>
    </row>
    <row r="599" spans="1:23">
      <c r="A599" t="str">
        <f>IF(COUNTIF(入力!B599,"*月*"),"月","")</f>
        <v/>
      </c>
      <c r="B599" t="str">
        <f>IF(COUNTIF(入力!B599,"*火*"),"火","")</f>
        <v/>
      </c>
      <c r="C599" t="str">
        <f>IF(COUNTIF(入力!B599,"*水*"),"水","")</f>
        <v/>
      </c>
      <c r="D599" t="str">
        <f>IF(COUNTIF(入力!B599,"*木*"),"木","")</f>
        <v/>
      </c>
      <c r="E599" t="str">
        <f>IF(COUNTIF(入力!B599,"*金*"),"金","")</f>
        <v/>
      </c>
      <c r="F599" t="str">
        <f>IF(COUNTIF(入力!B599,"*土*"),"土","")</f>
        <v/>
      </c>
      <c r="G599" t="str">
        <f>IF(COUNTIF(入力!B599,"*日*"),"日","")</f>
        <v/>
      </c>
      <c r="H599" t="str">
        <f t="shared" si="136"/>
        <v/>
      </c>
      <c r="I599" t="str">
        <f t="shared" si="137"/>
        <v/>
      </c>
      <c r="J599" t="str">
        <f t="shared" si="138"/>
        <v/>
      </c>
      <c r="K599" t="str">
        <f t="shared" si="139"/>
        <v/>
      </c>
      <c r="L599" t="str">
        <f t="shared" si="140"/>
        <v/>
      </c>
      <c r="M599" t="str">
        <f t="shared" si="141"/>
        <v/>
      </c>
      <c r="N599" t="str">
        <f t="shared" si="142"/>
        <v/>
      </c>
      <c r="O599" t="str">
        <f t="shared" si="143"/>
        <v/>
      </c>
      <c r="P599" t="str">
        <f t="shared" si="144"/>
        <v/>
      </c>
      <c r="Q599" t="str">
        <f t="shared" si="145"/>
        <v/>
      </c>
      <c r="R599" t="str">
        <f t="shared" si="146"/>
        <v/>
      </c>
      <c r="S599" t="str">
        <f t="shared" si="147"/>
        <v/>
      </c>
      <c r="T599" t="str">
        <f t="shared" si="148"/>
        <v/>
      </c>
      <c r="U599" t="str">
        <f t="shared" si="149"/>
        <v/>
      </c>
      <c r="W599" t="str">
        <f t="shared" si="150"/>
        <v>不定</v>
      </c>
    </row>
    <row r="600" spans="1:23">
      <c r="A600" t="str">
        <f>IF(COUNTIF(入力!B600,"*月*"),"月","")</f>
        <v/>
      </c>
      <c r="B600" t="str">
        <f>IF(COUNTIF(入力!B600,"*火*"),"火","")</f>
        <v/>
      </c>
      <c r="C600" t="str">
        <f>IF(COUNTIF(入力!B600,"*水*"),"水","")</f>
        <v/>
      </c>
      <c r="D600" t="str">
        <f>IF(COUNTIF(入力!B600,"*木*"),"木","")</f>
        <v/>
      </c>
      <c r="E600" t="str">
        <f>IF(COUNTIF(入力!B600,"*金*"),"金","")</f>
        <v/>
      </c>
      <c r="F600" t="str">
        <f>IF(COUNTIF(入力!B600,"*土*"),"土","")</f>
        <v/>
      </c>
      <c r="G600" t="str">
        <f>IF(COUNTIF(入力!B600,"*日*"),"日","")</f>
        <v/>
      </c>
      <c r="H600" t="str">
        <f t="shared" si="136"/>
        <v/>
      </c>
      <c r="I600" t="str">
        <f t="shared" si="137"/>
        <v/>
      </c>
      <c r="J600" t="str">
        <f t="shared" si="138"/>
        <v/>
      </c>
      <c r="K600" t="str">
        <f t="shared" si="139"/>
        <v/>
      </c>
      <c r="L600" t="str">
        <f t="shared" si="140"/>
        <v/>
      </c>
      <c r="M600" t="str">
        <f t="shared" si="141"/>
        <v/>
      </c>
      <c r="N600" t="str">
        <f t="shared" si="142"/>
        <v/>
      </c>
      <c r="O600" t="str">
        <f t="shared" si="143"/>
        <v/>
      </c>
      <c r="P600" t="str">
        <f t="shared" si="144"/>
        <v/>
      </c>
      <c r="Q600" t="str">
        <f t="shared" si="145"/>
        <v/>
      </c>
      <c r="R600" t="str">
        <f t="shared" si="146"/>
        <v/>
      </c>
      <c r="S600" t="str">
        <f t="shared" si="147"/>
        <v/>
      </c>
      <c r="T600" t="str">
        <f t="shared" si="148"/>
        <v/>
      </c>
      <c r="U600" t="str">
        <f t="shared" si="149"/>
        <v/>
      </c>
      <c r="W600" t="str">
        <f t="shared" si="150"/>
        <v>不定</v>
      </c>
    </row>
    <row r="601" spans="1:23">
      <c r="A601" t="str">
        <f>IF(COUNTIF(入力!B601,"*月*"),"月","")</f>
        <v/>
      </c>
      <c r="B601" t="str">
        <f>IF(COUNTIF(入力!B601,"*火*"),"火","")</f>
        <v/>
      </c>
      <c r="C601" t="str">
        <f>IF(COUNTIF(入力!B601,"*水*"),"水","")</f>
        <v/>
      </c>
      <c r="D601" t="str">
        <f>IF(COUNTIF(入力!B601,"*木*"),"木","")</f>
        <v/>
      </c>
      <c r="E601" t="str">
        <f>IF(COUNTIF(入力!B601,"*金*"),"金","")</f>
        <v/>
      </c>
      <c r="F601" t="str">
        <f>IF(COUNTIF(入力!B601,"*土*"),"土","")</f>
        <v/>
      </c>
      <c r="G601" t="str">
        <f>IF(COUNTIF(入力!B601,"*日*"),"日","")</f>
        <v/>
      </c>
      <c r="H601" t="str">
        <f t="shared" si="136"/>
        <v/>
      </c>
      <c r="I601" t="str">
        <f t="shared" si="137"/>
        <v/>
      </c>
      <c r="J601" t="str">
        <f t="shared" si="138"/>
        <v/>
      </c>
      <c r="K601" t="str">
        <f t="shared" si="139"/>
        <v/>
      </c>
      <c r="L601" t="str">
        <f t="shared" si="140"/>
        <v/>
      </c>
      <c r="M601" t="str">
        <f t="shared" si="141"/>
        <v/>
      </c>
      <c r="N601" t="str">
        <f t="shared" si="142"/>
        <v/>
      </c>
      <c r="O601" t="str">
        <f t="shared" si="143"/>
        <v/>
      </c>
      <c r="P601" t="str">
        <f t="shared" si="144"/>
        <v/>
      </c>
      <c r="Q601" t="str">
        <f t="shared" si="145"/>
        <v/>
      </c>
      <c r="R601" t="str">
        <f t="shared" si="146"/>
        <v/>
      </c>
      <c r="S601" t="str">
        <f t="shared" si="147"/>
        <v/>
      </c>
      <c r="T601" t="str">
        <f t="shared" si="148"/>
        <v/>
      </c>
      <c r="U601" t="str">
        <f t="shared" si="149"/>
        <v/>
      </c>
      <c r="W601" t="str">
        <f t="shared" si="150"/>
        <v>不定</v>
      </c>
    </row>
    <row r="602" spans="1:23">
      <c r="A602" t="str">
        <f>IF(COUNTIF(入力!B602,"*月*"),"月","")</f>
        <v/>
      </c>
      <c r="B602" t="str">
        <f>IF(COUNTIF(入力!B602,"*火*"),"火","")</f>
        <v/>
      </c>
      <c r="C602" t="str">
        <f>IF(COUNTIF(入力!B602,"*水*"),"水","")</f>
        <v/>
      </c>
      <c r="D602" t="str">
        <f>IF(COUNTIF(入力!B602,"*木*"),"木","")</f>
        <v/>
      </c>
      <c r="E602" t="str">
        <f>IF(COUNTIF(入力!B602,"*金*"),"金","")</f>
        <v/>
      </c>
      <c r="F602" t="str">
        <f>IF(COUNTIF(入力!B602,"*土*"),"土","")</f>
        <v/>
      </c>
      <c r="G602" t="str">
        <f>IF(COUNTIF(入力!B602,"*日*"),"日","")</f>
        <v/>
      </c>
      <c r="H602" t="str">
        <f t="shared" si="136"/>
        <v/>
      </c>
      <c r="I602" t="str">
        <f t="shared" si="137"/>
        <v/>
      </c>
      <c r="J602" t="str">
        <f t="shared" si="138"/>
        <v/>
      </c>
      <c r="K602" t="str">
        <f t="shared" si="139"/>
        <v/>
      </c>
      <c r="L602" t="str">
        <f t="shared" si="140"/>
        <v/>
      </c>
      <c r="M602" t="str">
        <f t="shared" si="141"/>
        <v/>
      </c>
      <c r="N602" t="str">
        <f t="shared" si="142"/>
        <v/>
      </c>
      <c r="O602" t="str">
        <f t="shared" si="143"/>
        <v/>
      </c>
      <c r="P602" t="str">
        <f t="shared" si="144"/>
        <v/>
      </c>
      <c r="Q602" t="str">
        <f t="shared" si="145"/>
        <v/>
      </c>
      <c r="R602" t="str">
        <f t="shared" si="146"/>
        <v/>
      </c>
      <c r="S602" t="str">
        <f t="shared" si="147"/>
        <v/>
      </c>
      <c r="T602" t="str">
        <f t="shared" si="148"/>
        <v/>
      </c>
      <c r="U602" t="str">
        <f t="shared" si="149"/>
        <v/>
      </c>
      <c r="W602" t="str">
        <f t="shared" si="150"/>
        <v>不定</v>
      </c>
    </row>
    <row r="603" spans="1:23">
      <c r="A603" t="str">
        <f>IF(COUNTIF(入力!B603,"*月*"),"月","")</f>
        <v/>
      </c>
      <c r="B603" t="str">
        <f>IF(COUNTIF(入力!B603,"*火*"),"火","")</f>
        <v/>
      </c>
      <c r="C603" t="str">
        <f>IF(COUNTIF(入力!B603,"*水*"),"水","")</f>
        <v/>
      </c>
      <c r="D603" t="str">
        <f>IF(COUNTIF(入力!B603,"*木*"),"木","")</f>
        <v/>
      </c>
      <c r="E603" t="str">
        <f>IF(COUNTIF(入力!B603,"*金*"),"金","")</f>
        <v/>
      </c>
      <c r="F603" t="str">
        <f>IF(COUNTIF(入力!B603,"*土*"),"土","")</f>
        <v/>
      </c>
      <c r="G603" t="str">
        <f>IF(COUNTIF(入力!B603,"*日*"),"日","")</f>
        <v/>
      </c>
      <c r="H603" t="str">
        <f t="shared" si="136"/>
        <v/>
      </c>
      <c r="I603" t="str">
        <f t="shared" si="137"/>
        <v/>
      </c>
      <c r="J603" t="str">
        <f t="shared" si="138"/>
        <v/>
      </c>
      <c r="K603" t="str">
        <f t="shared" si="139"/>
        <v/>
      </c>
      <c r="L603" t="str">
        <f t="shared" si="140"/>
        <v/>
      </c>
      <c r="M603" t="str">
        <f t="shared" si="141"/>
        <v/>
      </c>
      <c r="N603" t="str">
        <f t="shared" si="142"/>
        <v/>
      </c>
      <c r="O603" t="str">
        <f t="shared" si="143"/>
        <v/>
      </c>
      <c r="P603" t="str">
        <f t="shared" si="144"/>
        <v/>
      </c>
      <c r="Q603" t="str">
        <f t="shared" si="145"/>
        <v/>
      </c>
      <c r="R603" t="str">
        <f t="shared" si="146"/>
        <v/>
      </c>
      <c r="S603" t="str">
        <f t="shared" si="147"/>
        <v/>
      </c>
      <c r="T603" t="str">
        <f t="shared" si="148"/>
        <v/>
      </c>
      <c r="U603" t="str">
        <f t="shared" si="149"/>
        <v/>
      </c>
      <c r="W603" t="str">
        <f t="shared" si="150"/>
        <v>不定</v>
      </c>
    </row>
    <row r="604" spans="1:23">
      <c r="A604" t="str">
        <f>IF(COUNTIF(入力!B604,"*月*"),"月","")</f>
        <v/>
      </c>
      <c r="B604" t="str">
        <f>IF(COUNTIF(入力!B604,"*火*"),"火","")</f>
        <v/>
      </c>
      <c r="C604" t="str">
        <f>IF(COUNTIF(入力!B604,"*水*"),"水","")</f>
        <v/>
      </c>
      <c r="D604" t="str">
        <f>IF(COUNTIF(入力!B604,"*木*"),"木","")</f>
        <v/>
      </c>
      <c r="E604" t="str">
        <f>IF(COUNTIF(入力!B604,"*金*"),"金","")</f>
        <v/>
      </c>
      <c r="F604" t="str">
        <f>IF(COUNTIF(入力!B604,"*土*"),"土","")</f>
        <v/>
      </c>
      <c r="G604" t="str">
        <f>IF(COUNTIF(入力!B604,"*日*"),"日","")</f>
        <v/>
      </c>
      <c r="H604" t="str">
        <f t="shared" si="136"/>
        <v/>
      </c>
      <c r="I604" t="str">
        <f t="shared" si="137"/>
        <v/>
      </c>
      <c r="J604" t="str">
        <f t="shared" si="138"/>
        <v/>
      </c>
      <c r="K604" t="str">
        <f t="shared" si="139"/>
        <v/>
      </c>
      <c r="L604" t="str">
        <f t="shared" si="140"/>
        <v/>
      </c>
      <c r="M604" t="str">
        <f t="shared" si="141"/>
        <v/>
      </c>
      <c r="N604" t="str">
        <f t="shared" si="142"/>
        <v/>
      </c>
      <c r="O604" t="str">
        <f t="shared" si="143"/>
        <v/>
      </c>
      <c r="P604" t="str">
        <f t="shared" si="144"/>
        <v/>
      </c>
      <c r="Q604" t="str">
        <f t="shared" si="145"/>
        <v/>
      </c>
      <c r="R604" t="str">
        <f t="shared" si="146"/>
        <v/>
      </c>
      <c r="S604" t="str">
        <f t="shared" si="147"/>
        <v/>
      </c>
      <c r="T604" t="str">
        <f t="shared" si="148"/>
        <v/>
      </c>
      <c r="U604" t="str">
        <f t="shared" si="149"/>
        <v/>
      </c>
      <c r="W604" t="str">
        <f t="shared" si="150"/>
        <v>不定</v>
      </c>
    </row>
    <row r="605" spans="1:23">
      <c r="A605" t="str">
        <f>IF(COUNTIF(入力!B605,"*月*"),"月","")</f>
        <v/>
      </c>
      <c r="B605" t="str">
        <f>IF(COUNTIF(入力!B605,"*火*"),"火","")</f>
        <v/>
      </c>
      <c r="C605" t="str">
        <f>IF(COUNTIF(入力!B605,"*水*"),"水","")</f>
        <v/>
      </c>
      <c r="D605" t="str">
        <f>IF(COUNTIF(入力!B605,"*木*"),"木","")</f>
        <v/>
      </c>
      <c r="E605" t="str">
        <f>IF(COUNTIF(入力!B605,"*金*"),"金","")</f>
        <v/>
      </c>
      <c r="F605" t="str">
        <f>IF(COUNTIF(入力!B605,"*土*"),"土","")</f>
        <v/>
      </c>
      <c r="G605" t="str">
        <f>IF(COUNTIF(入力!B605,"*日*"),"日","")</f>
        <v/>
      </c>
      <c r="H605" t="str">
        <f t="shared" si="136"/>
        <v/>
      </c>
      <c r="I605" t="str">
        <f t="shared" si="137"/>
        <v/>
      </c>
      <c r="J605" t="str">
        <f t="shared" si="138"/>
        <v/>
      </c>
      <c r="K605" t="str">
        <f t="shared" si="139"/>
        <v/>
      </c>
      <c r="L605" t="str">
        <f t="shared" si="140"/>
        <v/>
      </c>
      <c r="M605" t="str">
        <f t="shared" si="141"/>
        <v/>
      </c>
      <c r="N605" t="str">
        <f t="shared" si="142"/>
        <v/>
      </c>
      <c r="O605" t="str">
        <f t="shared" si="143"/>
        <v/>
      </c>
      <c r="P605" t="str">
        <f t="shared" si="144"/>
        <v/>
      </c>
      <c r="Q605" t="str">
        <f t="shared" si="145"/>
        <v/>
      </c>
      <c r="R605" t="str">
        <f t="shared" si="146"/>
        <v/>
      </c>
      <c r="S605" t="str">
        <f t="shared" si="147"/>
        <v/>
      </c>
      <c r="T605" t="str">
        <f t="shared" si="148"/>
        <v/>
      </c>
      <c r="U605" t="str">
        <f t="shared" si="149"/>
        <v/>
      </c>
      <c r="W605" t="str">
        <f t="shared" si="150"/>
        <v>不定</v>
      </c>
    </row>
    <row r="606" spans="1:23">
      <c r="A606" t="str">
        <f>IF(COUNTIF(入力!B606,"*月*"),"月","")</f>
        <v/>
      </c>
      <c r="B606" t="str">
        <f>IF(COUNTIF(入力!B606,"*火*"),"火","")</f>
        <v/>
      </c>
      <c r="C606" t="str">
        <f>IF(COUNTIF(入力!B606,"*水*"),"水","")</f>
        <v/>
      </c>
      <c r="D606" t="str">
        <f>IF(COUNTIF(入力!B606,"*木*"),"木","")</f>
        <v/>
      </c>
      <c r="E606" t="str">
        <f>IF(COUNTIF(入力!B606,"*金*"),"金","")</f>
        <v/>
      </c>
      <c r="F606" t="str">
        <f>IF(COUNTIF(入力!B606,"*土*"),"土","")</f>
        <v/>
      </c>
      <c r="G606" t="str">
        <f>IF(COUNTIF(入力!B606,"*日*"),"日","")</f>
        <v/>
      </c>
      <c r="H606" t="str">
        <f t="shared" si="136"/>
        <v/>
      </c>
      <c r="I606" t="str">
        <f t="shared" si="137"/>
        <v/>
      </c>
      <c r="J606" t="str">
        <f t="shared" si="138"/>
        <v/>
      </c>
      <c r="K606" t="str">
        <f t="shared" si="139"/>
        <v/>
      </c>
      <c r="L606" t="str">
        <f t="shared" si="140"/>
        <v/>
      </c>
      <c r="M606" t="str">
        <f t="shared" si="141"/>
        <v/>
      </c>
      <c r="N606" t="str">
        <f t="shared" si="142"/>
        <v/>
      </c>
      <c r="O606" t="str">
        <f t="shared" si="143"/>
        <v/>
      </c>
      <c r="P606" t="str">
        <f t="shared" si="144"/>
        <v/>
      </c>
      <c r="Q606" t="str">
        <f t="shared" si="145"/>
        <v/>
      </c>
      <c r="R606" t="str">
        <f t="shared" si="146"/>
        <v/>
      </c>
      <c r="S606" t="str">
        <f t="shared" si="147"/>
        <v/>
      </c>
      <c r="T606" t="str">
        <f t="shared" si="148"/>
        <v/>
      </c>
      <c r="U606" t="str">
        <f t="shared" si="149"/>
        <v/>
      </c>
      <c r="W606" t="str">
        <f t="shared" si="150"/>
        <v>不定</v>
      </c>
    </row>
    <row r="607" spans="1:23">
      <c r="A607" t="str">
        <f>IF(COUNTIF(入力!B607,"*月*"),"月","")</f>
        <v/>
      </c>
      <c r="B607" t="str">
        <f>IF(COUNTIF(入力!B607,"*火*"),"火","")</f>
        <v/>
      </c>
      <c r="C607" t="str">
        <f>IF(COUNTIF(入力!B607,"*水*"),"水","")</f>
        <v/>
      </c>
      <c r="D607" t="str">
        <f>IF(COUNTIF(入力!B607,"*木*"),"木","")</f>
        <v/>
      </c>
      <c r="E607" t="str">
        <f>IF(COUNTIF(入力!B607,"*金*"),"金","")</f>
        <v/>
      </c>
      <c r="F607" t="str">
        <f>IF(COUNTIF(入力!B607,"*土*"),"土","")</f>
        <v/>
      </c>
      <c r="G607" t="str">
        <f>IF(COUNTIF(入力!B607,"*日*"),"日","")</f>
        <v/>
      </c>
      <c r="H607" t="str">
        <f t="shared" si="136"/>
        <v/>
      </c>
      <c r="I607" t="str">
        <f t="shared" si="137"/>
        <v/>
      </c>
      <c r="J607" t="str">
        <f t="shared" si="138"/>
        <v/>
      </c>
      <c r="K607" t="str">
        <f t="shared" si="139"/>
        <v/>
      </c>
      <c r="L607" t="str">
        <f t="shared" si="140"/>
        <v/>
      </c>
      <c r="M607" t="str">
        <f t="shared" si="141"/>
        <v/>
      </c>
      <c r="N607" t="str">
        <f t="shared" si="142"/>
        <v/>
      </c>
      <c r="O607" t="str">
        <f t="shared" si="143"/>
        <v/>
      </c>
      <c r="P607" t="str">
        <f t="shared" si="144"/>
        <v/>
      </c>
      <c r="Q607" t="str">
        <f t="shared" si="145"/>
        <v/>
      </c>
      <c r="R607" t="str">
        <f t="shared" si="146"/>
        <v/>
      </c>
      <c r="S607" t="str">
        <f t="shared" si="147"/>
        <v/>
      </c>
      <c r="T607" t="str">
        <f t="shared" si="148"/>
        <v/>
      </c>
      <c r="U607" t="str">
        <f t="shared" si="149"/>
        <v/>
      </c>
      <c r="W607" t="str">
        <f t="shared" si="150"/>
        <v>不定</v>
      </c>
    </row>
    <row r="608" spans="1:23">
      <c r="A608" t="str">
        <f>IF(COUNTIF(入力!B608,"*月*"),"月","")</f>
        <v/>
      </c>
      <c r="B608" t="str">
        <f>IF(COUNTIF(入力!B608,"*火*"),"火","")</f>
        <v/>
      </c>
      <c r="C608" t="str">
        <f>IF(COUNTIF(入力!B608,"*水*"),"水","")</f>
        <v/>
      </c>
      <c r="D608" t="str">
        <f>IF(COUNTIF(入力!B608,"*木*"),"木","")</f>
        <v/>
      </c>
      <c r="E608" t="str">
        <f>IF(COUNTIF(入力!B608,"*金*"),"金","")</f>
        <v/>
      </c>
      <c r="F608" t="str">
        <f>IF(COUNTIF(入力!B608,"*土*"),"土","")</f>
        <v/>
      </c>
      <c r="G608" t="str">
        <f>IF(COUNTIF(入力!B608,"*日*"),"日","")</f>
        <v/>
      </c>
      <c r="H608" t="str">
        <f t="shared" si="136"/>
        <v/>
      </c>
      <c r="I608" t="str">
        <f t="shared" si="137"/>
        <v/>
      </c>
      <c r="J608" t="str">
        <f t="shared" si="138"/>
        <v/>
      </c>
      <c r="K608" t="str">
        <f t="shared" si="139"/>
        <v/>
      </c>
      <c r="L608" t="str">
        <f t="shared" si="140"/>
        <v/>
      </c>
      <c r="M608" t="str">
        <f t="shared" si="141"/>
        <v/>
      </c>
      <c r="N608" t="str">
        <f t="shared" si="142"/>
        <v/>
      </c>
      <c r="O608" t="str">
        <f t="shared" si="143"/>
        <v/>
      </c>
      <c r="P608" t="str">
        <f t="shared" si="144"/>
        <v/>
      </c>
      <c r="Q608" t="str">
        <f t="shared" si="145"/>
        <v/>
      </c>
      <c r="R608" t="str">
        <f t="shared" si="146"/>
        <v/>
      </c>
      <c r="S608" t="str">
        <f t="shared" si="147"/>
        <v/>
      </c>
      <c r="T608" t="str">
        <f t="shared" si="148"/>
        <v/>
      </c>
      <c r="U608" t="str">
        <f t="shared" si="149"/>
        <v/>
      </c>
      <c r="W608" t="str">
        <f t="shared" si="150"/>
        <v>不定</v>
      </c>
    </row>
    <row r="609" spans="1:23">
      <c r="A609" t="str">
        <f>IF(COUNTIF(入力!B609,"*月*"),"月","")</f>
        <v/>
      </c>
      <c r="B609" t="str">
        <f>IF(COUNTIF(入力!B609,"*火*"),"火","")</f>
        <v/>
      </c>
      <c r="C609" t="str">
        <f>IF(COUNTIF(入力!B609,"*水*"),"水","")</f>
        <v/>
      </c>
      <c r="D609" t="str">
        <f>IF(COUNTIF(入力!B609,"*木*"),"木","")</f>
        <v/>
      </c>
      <c r="E609" t="str">
        <f>IF(COUNTIF(入力!B609,"*金*"),"金","")</f>
        <v/>
      </c>
      <c r="F609" t="str">
        <f>IF(COUNTIF(入力!B609,"*土*"),"土","")</f>
        <v/>
      </c>
      <c r="G609" t="str">
        <f>IF(COUNTIF(入力!B609,"*日*"),"日","")</f>
        <v/>
      </c>
      <c r="H609" t="str">
        <f t="shared" si="136"/>
        <v/>
      </c>
      <c r="I609" t="str">
        <f t="shared" si="137"/>
        <v/>
      </c>
      <c r="J609" t="str">
        <f t="shared" si="138"/>
        <v/>
      </c>
      <c r="K609" t="str">
        <f t="shared" si="139"/>
        <v/>
      </c>
      <c r="L609" t="str">
        <f t="shared" si="140"/>
        <v/>
      </c>
      <c r="M609" t="str">
        <f t="shared" si="141"/>
        <v/>
      </c>
      <c r="N609" t="str">
        <f t="shared" si="142"/>
        <v/>
      </c>
      <c r="O609" t="str">
        <f t="shared" si="143"/>
        <v/>
      </c>
      <c r="P609" t="str">
        <f t="shared" si="144"/>
        <v/>
      </c>
      <c r="Q609" t="str">
        <f t="shared" si="145"/>
        <v/>
      </c>
      <c r="R609" t="str">
        <f t="shared" si="146"/>
        <v/>
      </c>
      <c r="S609" t="str">
        <f t="shared" si="147"/>
        <v/>
      </c>
      <c r="T609" t="str">
        <f t="shared" si="148"/>
        <v/>
      </c>
      <c r="U609" t="str">
        <f t="shared" si="149"/>
        <v/>
      </c>
      <c r="W609" t="str">
        <f t="shared" si="150"/>
        <v>不定</v>
      </c>
    </row>
    <row r="610" spans="1:23">
      <c r="A610" t="str">
        <f>IF(COUNTIF(入力!B610,"*月*"),"月","")</f>
        <v/>
      </c>
      <c r="B610" t="str">
        <f>IF(COUNTIF(入力!B610,"*火*"),"火","")</f>
        <v/>
      </c>
      <c r="C610" t="str">
        <f>IF(COUNTIF(入力!B610,"*水*"),"水","")</f>
        <v/>
      </c>
      <c r="D610" t="str">
        <f>IF(COUNTIF(入力!B610,"*木*"),"木","")</f>
        <v/>
      </c>
      <c r="E610" t="str">
        <f>IF(COUNTIF(入力!B610,"*金*"),"金","")</f>
        <v/>
      </c>
      <c r="F610" t="str">
        <f>IF(COUNTIF(入力!B610,"*土*"),"土","")</f>
        <v/>
      </c>
      <c r="G610" t="str">
        <f>IF(COUNTIF(入力!B610,"*日*"),"日","")</f>
        <v/>
      </c>
      <c r="H610" t="str">
        <f t="shared" si="136"/>
        <v/>
      </c>
      <c r="I610" t="str">
        <f t="shared" si="137"/>
        <v/>
      </c>
      <c r="J610" t="str">
        <f t="shared" si="138"/>
        <v/>
      </c>
      <c r="K610" t="str">
        <f t="shared" si="139"/>
        <v/>
      </c>
      <c r="L610" t="str">
        <f t="shared" si="140"/>
        <v/>
      </c>
      <c r="M610" t="str">
        <f t="shared" si="141"/>
        <v/>
      </c>
      <c r="N610" t="str">
        <f t="shared" si="142"/>
        <v/>
      </c>
      <c r="O610" t="str">
        <f t="shared" si="143"/>
        <v/>
      </c>
      <c r="P610" t="str">
        <f t="shared" si="144"/>
        <v/>
      </c>
      <c r="Q610" t="str">
        <f t="shared" si="145"/>
        <v/>
      </c>
      <c r="R610" t="str">
        <f t="shared" si="146"/>
        <v/>
      </c>
      <c r="S610" t="str">
        <f t="shared" si="147"/>
        <v/>
      </c>
      <c r="T610" t="str">
        <f t="shared" si="148"/>
        <v/>
      </c>
      <c r="U610" t="str">
        <f t="shared" si="149"/>
        <v/>
      </c>
      <c r="W610" t="str">
        <f t="shared" si="150"/>
        <v>不定</v>
      </c>
    </row>
    <row r="611" spans="1:23">
      <c r="A611" t="str">
        <f>IF(COUNTIF(入力!B611,"*月*"),"月","")</f>
        <v/>
      </c>
      <c r="B611" t="str">
        <f>IF(COUNTIF(入力!B611,"*火*"),"火","")</f>
        <v/>
      </c>
      <c r="C611" t="str">
        <f>IF(COUNTIF(入力!B611,"*水*"),"水","")</f>
        <v/>
      </c>
      <c r="D611" t="str">
        <f>IF(COUNTIF(入力!B611,"*木*"),"木","")</f>
        <v/>
      </c>
      <c r="E611" t="str">
        <f>IF(COUNTIF(入力!B611,"*金*"),"金","")</f>
        <v/>
      </c>
      <c r="F611" t="str">
        <f>IF(COUNTIF(入力!B611,"*土*"),"土","")</f>
        <v/>
      </c>
      <c r="G611" t="str">
        <f>IF(COUNTIF(入力!B611,"*日*"),"日","")</f>
        <v/>
      </c>
      <c r="H611" t="str">
        <f t="shared" si="136"/>
        <v/>
      </c>
      <c r="I611" t="str">
        <f t="shared" si="137"/>
        <v/>
      </c>
      <c r="J611" t="str">
        <f t="shared" si="138"/>
        <v/>
      </c>
      <c r="K611" t="str">
        <f t="shared" si="139"/>
        <v/>
      </c>
      <c r="L611" t="str">
        <f t="shared" si="140"/>
        <v/>
      </c>
      <c r="M611" t="str">
        <f t="shared" si="141"/>
        <v/>
      </c>
      <c r="N611" t="str">
        <f t="shared" si="142"/>
        <v/>
      </c>
      <c r="O611" t="str">
        <f t="shared" si="143"/>
        <v/>
      </c>
      <c r="P611" t="str">
        <f t="shared" si="144"/>
        <v/>
      </c>
      <c r="Q611" t="str">
        <f t="shared" si="145"/>
        <v/>
      </c>
      <c r="R611" t="str">
        <f t="shared" si="146"/>
        <v/>
      </c>
      <c r="S611" t="str">
        <f t="shared" si="147"/>
        <v/>
      </c>
      <c r="T611" t="str">
        <f t="shared" si="148"/>
        <v/>
      </c>
      <c r="U611" t="str">
        <f t="shared" si="149"/>
        <v/>
      </c>
      <c r="W611" t="str">
        <f t="shared" si="150"/>
        <v>不定</v>
      </c>
    </row>
    <row r="612" spans="1:23">
      <c r="A612" t="str">
        <f>IF(COUNTIF(入力!B612,"*月*"),"月","")</f>
        <v/>
      </c>
      <c r="B612" t="str">
        <f>IF(COUNTIF(入力!B612,"*火*"),"火","")</f>
        <v/>
      </c>
      <c r="C612" t="str">
        <f>IF(COUNTIF(入力!B612,"*水*"),"水","")</f>
        <v/>
      </c>
      <c r="D612" t="str">
        <f>IF(COUNTIF(入力!B612,"*木*"),"木","")</f>
        <v/>
      </c>
      <c r="E612" t="str">
        <f>IF(COUNTIF(入力!B612,"*金*"),"金","")</f>
        <v/>
      </c>
      <c r="F612" t="str">
        <f>IF(COUNTIF(入力!B612,"*土*"),"土","")</f>
        <v/>
      </c>
      <c r="G612" t="str">
        <f>IF(COUNTIF(入力!B612,"*日*"),"日","")</f>
        <v/>
      </c>
      <c r="H612" t="str">
        <f t="shared" si="136"/>
        <v/>
      </c>
      <c r="I612" t="str">
        <f t="shared" si="137"/>
        <v/>
      </c>
      <c r="J612" t="str">
        <f t="shared" si="138"/>
        <v/>
      </c>
      <c r="K612" t="str">
        <f t="shared" si="139"/>
        <v/>
      </c>
      <c r="L612" t="str">
        <f t="shared" si="140"/>
        <v/>
      </c>
      <c r="M612" t="str">
        <f t="shared" si="141"/>
        <v/>
      </c>
      <c r="N612" t="str">
        <f t="shared" si="142"/>
        <v/>
      </c>
      <c r="O612" t="str">
        <f t="shared" si="143"/>
        <v/>
      </c>
      <c r="P612" t="str">
        <f t="shared" si="144"/>
        <v/>
      </c>
      <c r="Q612" t="str">
        <f t="shared" si="145"/>
        <v/>
      </c>
      <c r="R612" t="str">
        <f t="shared" si="146"/>
        <v/>
      </c>
      <c r="S612" t="str">
        <f t="shared" si="147"/>
        <v/>
      </c>
      <c r="T612" t="str">
        <f t="shared" si="148"/>
        <v/>
      </c>
      <c r="U612" t="str">
        <f t="shared" si="149"/>
        <v/>
      </c>
      <c r="W612" t="str">
        <f t="shared" si="150"/>
        <v>不定</v>
      </c>
    </row>
    <row r="613" spans="1:23">
      <c r="A613" t="str">
        <f>IF(COUNTIF(入力!B613,"*月*"),"月","")</f>
        <v/>
      </c>
      <c r="B613" t="str">
        <f>IF(COUNTIF(入力!B613,"*火*"),"火","")</f>
        <v/>
      </c>
      <c r="C613" t="str">
        <f>IF(COUNTIF(入力!B613,"*水*"),"水","")</f>
        <v/>
      </c>
      <c r="D613" t="str">
        <f>IF(COUNTIF(入力!B613,"*木*"),"木","")</f>
        <v/>
      </c>
      <c r="E613" t="str">
        <f>IF(COUNTIF(入力!B613,"*金*"),"金","")</f>
        <v/>
      </c>
      <c r="F613" t="str">
        <f>IF(COUNTIF(入力!B613,"*土*"),"土","")</f>
        <v/>
      </c>
      <c r="G613" t="str">
        <f>IF(COUNTIF(入力!B613,"*日*"),"日","")</f>
        <v/>
      </c>
      <c r="H613" t="str">
        <f t="shared" si="136"/>
        <v/>
      </c>
      <c r="I613" t="str">
        <f t="shared" si="137"/>
        <v/>
      </c>
      <c r="J613" t="str">
        <f t="shared" si="138"/>
        <v/>
      </c>
      <c r="K613" t="str">
        <f t="shared" si="139"/>
        <v/>
      </c>
      <c r="L613" t="str">
        <f t="shared" si="140"/>
        <v/>
      </c>
      <c r="M613" t="str">
        <f t="shared" si="141"/>
        <v/>
      </c>
      <c r="N613" t="str">
        <f t="shared" si="142"/>
        <v/>
      </c>
      <c r="O613" t="str">
        <f t="shared" si="143"/>
        <v/>
      </c>
      <c r="P613" t="str">
        <f t="shared" si="144"/>
        <v/>
      </c>
      <c r="Q613" t="str">
        <f t="shared" si="145"/>
        <v/>
      </c>
      <c r="R613" t="str">
        <f t="shared" si="146"/>
        <v/>
      </c>
      <c r="S613" t="str">
        <f t="shared" si="147"/>
        <v/>
      </c>
      <c r="T613" t="str">
        <f t="shared" si="148"/>
        <v/>
      </c>
      <c r="U613" t="str">
        <f t="shared" si="149"/>
        <v/>
      </c>
      <c r="W613" t="str">
        <f t="shared" si="150"/>
        <v>不定</v>
      </c>
    </row>
    <row r="614" spans="1:23">
      <c r="A614" t="str">
        <f>IF(COUNTIF(入力!B614,"*月*"),"月","")</f>
        <v/>
      </c>
      <c r="B614" t="str">
        <f>IF(COUNTIF(入力!B614,"*火*"),"火","")</f>
        <v/>
      </c>
      <c r="C614" t="str">
        <f>IF(COUNTIF(入力!B614,"*水*"),"水","")</f>
        <v/>
      </c>
      <c r="D614" t="str">
        <f>IF(COUNTIF(入力!B614,"*木*"),"木","")</f>
        <v/>
      </c>
      <c r="E614" t="str">
        <f>IF(COUNTIF(入力!B614,"*金*"),"金","")</f>
        <v/>
      </c>
      <c r="F614" t="str">
        <f>IF(COUNTIF(入力!B614,"*土*"),"土","")</f>
        <v/>
      </c>
      <c r="G614" t="str">
        <f>IF(COUNTIF(入力!B614,"*日*"),"日","")</f>
        <v/>
      </c>
      <c r="H614" t="str">
        <f t="shared" si="136"/>
        <v/>
      </c>
      <c r="I614" t="str">
        <f t="shared" si="137"/>
        <v/>
      </c>
      <c r="J614" t="str">
        <f t="shared" si="138"/>
        <v/>
      </c>
      <c r="K614" t="str">
        <f t="shared" si="139"/>
        <v/>
      </c>
      <c r="L614" t="str">
        <f t="shared" si="140"/>
        <v/>
      </c>
      <c r="M614" t="str">
        <f t="shared" si="141"/>
        <v/>
      </c>
      <c r="N614" t="str">
        <f t="shared" si="142"/>
        <v/>
      </c>
      <c r="O614" t="str">
        <f t="shared" si="143"/>
        <v/>
      </c>
      <c r="P614" t="str">
        <f t="shared" si="144"/>
        <v/>
      </c>
      <c r="Q614" t="str">
        <f t="shared" si="145"/>
        <v/>
      </c>
      <c r="R614" t="str">
        <f t="shared" si="146"/>
        <v/>
      </c>
      <c r="S614" t="str">
        <f t="shared" si="147"/>
        <v/>
      </c>
      <c r="T614" t="str">
        <f t="shared" si="148"/>
        <v/>
      </c>
      <c r="U614" t="str">
        <f t="shared" si="149"/>
        <v/>
      </c>
      <c r="W614" t="str">
        <f t="shared" si="150"/>
        <v>不定</v>
      </c>
    </row>
    <row r="615" spans="1:23">
      <c r="A615" t="str">
        <f>IF(COUNTIF(入力!B615,"*月*"),"月","")</f>
        <v/>
      </c>
      <c r="B615" t="str">
        <f>IF(COUNTIF(入力!B615,"*火*"),"火","")</f>
        <v/>
      </c>
      <c r="C615" t="str">
        <f>IF(COUNTIF(入力!B615,"*水*"),"水","")</f>
        <v/>
      </c>
      <c r="D615" t="str">
        <f>IF(COUNTIF(入力!B615,"*木*"),"木","")</f>
        <v/>
      </c>
      <c r="E615" t="str">
        <f>IF(COUNTIF(入力!B615,"*金*"),"金","")</f>
        <v/>
      </c>
      <c r="F615" t="str">
        <f>IF(COUNTIF(入力!B615,"*土*"),"土","")</f>
        <v/>
      </c>
      <c r="G615" t="str">
        <f>IF(COUNTIF(入力!B615,"*日*"),"日","")</f>
        <v/>
      </c>
      <c r="H615" t="str">
        <f t="shared" si="136"/>
        <v/>
      </c>
      <c r="I615" t="str">
        <f t="shared" si="137"/>
        <v/>
      </c>
      <c r="J615" t="str">
        <f t="shared" si="138"/>
        <v/>
      </c>
      <c r="K615" t="str">
        <f t="shared" si="139"/>
        <v/>
      </c>
      <c r="L615" t="str">
        <f t="shared" si="140"/>
        <v/>
      </c>
      <c r="M615" t="str">
        <f t="shared" si="141"/>
        <v/>
      </c>
      <c r="N615" t="str">
        <f t="shared" si="142"/>
        <v/>
      </c>
      <c r="O615" t="str">
        <f t="shared" si="143"/>
        <v/>
      </c>
      <c r="P615" t="str">
        <f t="shared" si="144"/>
        <v/>
      </c>
      <c r="Q615" t="str">
        <f t="shared" si="145"/>
        <v/>
      </c>
      <c r="R615" t="str">
        <f t="shared" si="146"/>
        <v/>
      </c>
      <c r="S615" t="str">
        <f t="shared" si="147"/>
        <v/>
      </c>
      <c r="T615" t="str">
        <f t="shared" si="148"/>
        <v/>
      </c>
      <c r="U615" t="str">
        <f t="shared" si="149"/>
        <v/>
      </c>
      <c r="W615" t="str">
        <f t="shared" si="150"/>
        <v>不定</v>
      </c>
    </row>
    <row r="616" spans="1:23">
      <c r="A616" t="str">
        <f>IF(COUNTIF(入力!B616,"*月*"),"月","")</f>
        <v/>
      </c>
      <c r="B616" t="str">
        <f>IF(COUNTIF(入力!B616,"*火*"),"火","")</f>
        <v/>
      </c>
      <c r="C616" t="str">
        <f>IF(COUNTIF(入力!B616,"*水*"),"水","")</f>
        <v/>
      </c>
      <c r="D616" t="str">
        <f>IF(COUNTIF(入力!B616,"*木*"),"木","")</f>
        <v/>
      </c>
      <c r="E616" t="str">
        <f>IF(COUNTIF(入力!B616,"*金*"),"金","")</f>
        <v/>
      </c>
      <c r="F616" t="str">
        <f>IF(COUNTIF(入力!B616,"*土*"),"土","")</f>
        <v/>
      </c>
      <c r="G616" t="str">
        <f>IF(COUNTIF(入力!B616,"*日*"),"日","")</f>
        <v/>
      </c>
      <c r="H616" t="str">
        <f t="shared" si="136"/>
        <v/>
      </c>
      <c r="I616" t="str">
        <f t="shared" si="137"/>
        <v/>
      </c>
      <c r="J616" t="str">
        <f t="shared" si="138"/>
        <v/>
      </c>
      <c r="K616" t="str">
        <f t="shared" si="139"/>
        <v/>
      </c>
      <c r="L616" t="str">
        <f t="shared" si="140"/>
        <v/>
      </c>
      <c r="M616" t="str">
        <f t="shared" si="141"/>
        <v/>
      </c>
      <c r="N616" t="str">
        <f t="shared" si="142"/>
        <v/>
      </c>
      <c r="O616" t="str">
        <f t="shared" si="143"/>
        <v/>
      </c>
      <c r="P616" t="str">
        <f t="shared" si="144"/>
        <v/>
      </c>
      <c r="Q616" t="str">
        <f t="shared" si="145"/>
        <v/>
      </c>
      <c r="R616" t="str">
        <f t="shared" si="146"/>
        <v/>
      </c>
      <c r="S616" t="str">
        <f t="shared" si="147"/>
        <v/>
      </c>
      <c r="T616" t="str">
        <f t="shared" si="148"/>
        <v/>
      </c>
      <c r="U616" t="str">
        <f t="shared" si="149"/>
        <v/>
      </c>
      <c r="W616" t="str">
        <f t="shared" si="150"/>
        <v>不定</v>
      </c>
    </row>
    <row r="617" spans="1:23">
      <c r="A617" t="str">
        <f>IF(COUNTIF(入力!B617,"*月*"),"月","")</f>
        <v/>
      </c>
      <c r="B617" t="str">
        <f>IF(COUNTIF(入力!B617,"*火*"),"火","")</f>
        <v/>
      </c>
      <c r="C617" t="str">
        <f>IF(COUNTIF(入力!B617,"*水*"),"水","")</f>
        <v/>
      </c>
      <c r="D617" t="str">
        <f>IF(COUNTIF(入力!B617,"*木*"),"木","")</f>
        <v/>
      </c>
      <c r="E617" t="str">
        <f>IF(COUNTIF(入力!B617,"*金*"),"金","")</f>
        <v/>
      </c>
      <c r="F617" t="str">
        <f>IF(COUNTIF(入力!B617,"*土*"),"土","")</f>
        <v/>
      </c>
      <c r="G617" t="str">
        <f>IF(COUNTIF(入力!B617,"*日*"),"日","")</f>
        <v/>
      </c>
      <c r="H617" t="str">
        <f t="shared" si="136"/>
        <v/>
      </c>
      <c r="I617" t="str">
        <f t="shared" si="137"/>
        <v/>
      </c>
      <c r="J617" t="str">
        <f t="shared" si="138"/>
        <v/>
      </c>
      <c r="K617" t="str">
        <f t="shared" si="139"/>
        <v/>
      </c>
      <c r="L617" t="str">
        <f t="shared" si="140"/>
        <v/>
      </c>
      <c r="M617" t="str">
        <f t="shared" si="141"/>
        <v/>
      </c>
      <c r="N617" t="str">
        <f t="shared" si="142"/>
        <v/>
      </c>
      <c r="O617" t="str">
        <f t="shared" si="143"/>
        <v/>
      </c>
      <c r="P617" t="str">
        <f t="shared" si="144"/>
        <v/>
      </c>
      <c r="Q617" t="str">
        <f t="shared" si="145"/>
        <v/>
      </c>
      <c r="R617" t="str">
        <f t="shared" si="146"/>
        <v/>
      </c>
      <c r="S617" t="str">
        <f t="shared" si="147"/>
        <v/>
      </c>
      <c r="T617" t="str">
        <f t="shared" si="148"/>
        <v/>
      </c>
      <c r="U617" t="str">
        <f t="shared" si="149"/>
        <v/>
      </c>
      <c r="W617" t="str">
        <f t="shared" si="150"/>
        <v>不定</v>
      </c>
    </row>
    <row r="618" spans="1:23">
      <c r="A618" t="str">
        <f>IF(COUNTIF(入力!B618,"*月*"),"月","")</f>
        <v/>
      </c>
      <c r="B618" t="str">
        <f>IF(COUNTIF(入力!B618,"*火*"),"火","")</f>
        <v/>
      </c>
      <c r="C618" t="str">
        <f>IF(COUNTIF(入力!B618,"*水*"),"水","")</f>
        <v/>
      </c>
      <c r="D618" t="str">
        <f>IF(COUNTIF(入力!B618,"*木*"),"木","")</f>
        <v/>
      </c>
      <c r="E618" t="str">
        <f>IF(COUNTIF(入力!B618,"*金*"),"金","")</f>
        <v/>
      </c>
      <c r="F618" t="str">
        <f>IF(COUNTIF(入力!B618,"*土*"),"土","")</f>
        <v/>
      </c>
      <c r="G618" t="str">
        <f>IF(COUNTIF(入力!B618,"*日*"),"日","")</f>
        <v/>
      </c>
      <c r="H618" t="str">
        <f t="shared" si="136"/>
        <v/>
      </c>
      <c r="I618" t="str">
        <f t="shared" si="137"/>
        <v/>
      </c>
      <c r="J618" t="str">
        <f t="shared" si="138"/>
        <v/>
      </c>
      <c r="K618" t="str">
        <f t="shared" si="139"/>
        <v/>
      </c>
      <c r="L618" t="str">
        <f t="shared" si="140"/>
        <v/>
      </c>
      <c r="M618" t="str">
        <f t="shared" si="141"/>
        <v/>
      </c>
      <c r="N618" t="str">
        <f t="shared" si="142"/>
        <v/>
      </c>
      <c r="O618" t="str">
        <f t="shared" si="143"/>
        <v/>
      </c>
      <c r="P618" t="str">
        <f t="shared" si="144"/>
        <v/>
      </c>
      <c r="Q618" t="str">
        <f t="shared" si="145"/>
        <v/>
      </c>
      <c r="R618" t="str">
        <f t="shared" si="146"/>
        <v/>
      </c>
      <c r="S618" t="str">
        <f t="shared" si="147"/>
        <v/>
      </c>
      <c r="T618" t="str">
        <f t="shared" si="148"/>
        <v/>
      </c>
      <c r="U618" t="str">
        <f t="shared" si="149"/>
        <v/>
      </c>
      <c r="W618" t="str">
        <f t="shared" si="150"/>
        <v>不定</v>
      </c>
    </row>
    <row r="619" spans="1:23">
      <c r="A619" t="str">
        <f>IF(COUNTIF(入力!B619,"*月*"),"月","")</f>
        <v/>
      </c>
      <c r="B619" t="str">
        <f>IF(COUNTIF(入力!B619,"*火*"),"火","")</f>
        <v/>
      </c>
      <c r="C619" t="str">
        <f>IF(COUNTIF(入力!B619,"*水*"),"水","")</f>
        <v/>
      </c>
      <c r="D619" t="str">
        <f>IF(COUNTIF(入力!B619,"*木*"),"木","")</f>
        <v/>
      </c>
      <c r="E619" t="str">
        <f>IF(COUNTIF(入力!B619,"*金*"),"金","")</f>
        <v/>
      </c>
      <c r="F619" t="str">
        <f>IF(COUNTIF(入力!B619,"*土*"),"土","")</f>
        <v/>
      </c>
      <c r="G619" t="str">
        <f>IF(COUNTIF(入力!B619,"*日*"),"日","")</f>
        <v/>
      </c>
      <c r="H619" t="str">
        <f t="shared" si="136"/>
        <v/>
      </c>
      <c r="I619" t="str">
        <f t="shared" si="137"/>
        <v/>
      </c>
      <c r="J619" t="str">
        <f t="shared" si="138"/>
        <v/>
      </c>
      <c r="K619" t="str">
        <f t="shared" si="139"/>
        <v/>
      </c>
      <c r="L619" t="str">
        <f t="shared" si="140"/>
        <v/>
      </c>
      <c r="M619" t="str">
        <f t="shared" si="141"/>
        <v/>
      </c>
      <c r="N619" t="str">
        <f t="shared" si="142"/>
        <v/>
      </c>
      <c r="O619" t="str">
        <f t="shared" si="143"/>
        <v/>
      </c>
      <c r="P619" t="str">
        <f t="shared" si="144"/>
        <v/>
      </c>
      <c r="Q619" t="str">
        <f t="shared" si="145"/>
        <v/>
      </c>
      <c r="R619" t="str">
        <f t="shared" si="146"/>
        <v/>
      </c>
      <c r="S619" t="str">
        <f t="shared" si="147"/>
        <v/>
      </c>
      <c r="T619" t="str">
        <f t="shared" si="148"/>
        <v/>
      </c>
      <c r="U619" t="str">
        <f t="shared" si="149"/>
        <v/>
      </c>
      <c r="W619" t="str">
        <f t="shared" si="150"/>
        <v>不定</v>
      </c>
    </row>
    <row r="620" spans="1:23">
      <c r="A620" t="str">
        <f>IF(COUNTIF(入力!B620,"*月*"),"月","")</f>
        <v/>
      </c>
      <c r="B620" t="str">
        <f>IF(COUNTIF(入力!B620,"*火*"),"火","")</f>
        <v/>
      </c>
      <c r="C620" t="str">
        <f>IF(COUNTIF(入力!B620,"*水*"),"水","")</f>
        <v/>
      </c>
      <c r="D620" t="str">
        <f>IF(COUNTIF(入力!B620,"*木*"),"木","")</f>
        <v/>
      </c>
      <c r="E620" t="str">
        <f>IF(COUNTIF(入力!B620,"*金*"),"金","")</f>
        <v/>
      </c>
      <c r="F620" t="str">
        <f>IF(COUNTIF(入力!B620,"*土*"),"土","")</f>
        <v/>
      </c>
      <c r="G620" t="str">
        <f>IF(COUNTIF(入力!B620,"*日*"),"日","")</f>
        <v/>
      </c>
      <c r="H620" t="str">
        <f t="shared" si="136"/>
        <v/>
      </c>
      <c r="I620" t="str">
        <f t="shared" si="137"/>
        <v/>
      </c>
      <c r="J620" t="str">
        <f t="shared" si="138"/>
        <v/>
      </c>
      <c r="K620" t="str">
        <f t="shared" si="139"/>
        <v/>
      </c>
      <c r="L620" t="str">
        <f t="shared" si="140"/>
        <v/>
      </c>
      <c r="M620" t="str">
        <f t="shared" si="141"/>
        <v/>
      </c>
      <c r="N620" t="str">
        <f t="shared" si="142"/>
        <v/>
      </c>
      <c r="O620" t="str">
        <f t="shared" si="143"/>
        <v/>
      </c>
      <c r="P620" t="str">
        <f t="shared" si="144"/>
        <v/>
      </c>
      <c r="Q620" t="str">
        <f t="shared" si="145"/>
        <v/>
      </c>
      <c r="R620" t="str">
        <f t="shared" si="146"/>
        <v/>
      </c>
      <c r="S620" t="str">
        <f t="shared" si="147"/>
        <v/>
      </c>
      <c r="T620" t="str">
        <f t="shared" si="148"/>
        <v/>
      </c>
      <c r="U620" t="str">
        <f t="shared" si="149"/>
        <v/>
      </c>
      <c r="W620" t="str">
        <f t="shared" si="150"/>
        <v>不定</v>
      </c>
    </row>
    <row r="621" spans="1:23">
      <c r="A621" t="str">
        <f>IF(COUNTIF(入力!B621,"*月*"),"月","")</f>
        <v/>
      </c>
      <c r="B621" t="str">
        <f>IF(COUNTIF(入力!B621,"*火*"),"火","")</f>
        <v/>
      </c>
      <c r="C621" t="str">
        <f>IF(COUNTIF(入力!B621,"*水*"),"水","")</f>
        <v/>
      </c>
      <c r="D621" t="str">
        <f>IF(COUNTIF(入力!B621,"*木*"),"木","")</f>
        <v/>
      </c>
      <c r="E621" t="str">
        <f>IF(COUNTIF(入力!B621,"*金*"),"金","")</f>
        <v/>
      </c>
      <c r="F621" t="str">
        <f>IF(COUNTIF(入力!B621,"*土*"),"土","")</f>
        <v/>
      </c>
      <c r="G621" t="str">
        <f>IF(COUNTIF(入力!B621,"*日*"),"日","")</f>
        <v/>
      </c>
      <c r="H621" t="str">
        <f t="shared" si="136"/>
        <v/>
      </c>
      <c r="I621" t="str">
        <f t="shared" si="137"/>
        <v/>
      </c>
      <c r="J621" t="str">
        <f t="shared" si="138"/>
        <v/>
      </c>
      <c r="K621" t="str">
        <f t="shared" si="139"/>
        <v/>
      </c>
      <c r="L621" t="str">
        <f t="shared" si="140"/>
        <v/>
      </c>
      <c r="M621" t="str">
        <f t="shared" si="141"/>
        <v/>
      </c>
      <c r="N621" t="str">
        <f t="shared" si="142"/>
        <v/>
      </c>
      <c r="O621" t="str">
        <f t="shared" si="143"/>
        <v/>
      </c>
      <c r="P621" t="str">
        <f t="shared" si="144"/>
        <v/>
      </c>
      <c r="Q621" t="str">
        <f t="shared" si="145"/>
        <v/>
      </c>
      <c r="R621" t="str">
        <f t="shared" si="146"/>
        <v/>
      </c>
      <c r="S621" t="str">
        <f t="shared" si="147"/>
        <v/>
      </c>
      <c r="T621" t="str">
        <f t="shared" si="148"/>
        <v/>
      </c>
      <c r="U621" t="str">
        <f t="shared" si="149"/>
        <v/>
      </c>
      <c r="W621" t="str">
        <f t="shared" si="150"/>
        <v>不定</v>
      </c>
    </row>
    <row r="622" spans="1:23">
      <c r="A622" t="str">
        <f>IF(COUNTIF(入力!B622,"*月*"),"月","")</f>
        <v/>
      </c>
      <c r="B622" t="str">
        <f>IF(COUNTIF(入力!B622,"*火*"),"火","")</f>
        <v/>
      </c>
      <c r="C622" t="str">
        <f>IF(COUNTIF(入力!B622,"*水*"),"水","")</f>
        <v/>
      </c>
      <c r="D622" t="str">
        <f>IF(COUNTIF(入力!B622,"*木*"),"木","")</f>
        <v/>
      </c>
      <c r="E622" t="str">
        <f>IF(COUNTIF(入力!B622,"*金*"),"金","")</f>
        <v/>
      </c>
      <c r="F622" t="str">
        <f>IF(COUNTIF(入力!B622,"*土*"),"土","")</f>
        <v/>
      </c>
      <c r="G622" t="str">
        <f>IF(COUNTIF(入力!B622,"*日*"),"日","")</f>
        <v/>
      </c>
      <c r="H622" t="str">
        <f t="shared" si="136"/>
        <v/>
      </c>
      <c r="I622" t="str">
        <f t="shared" si="137"/>
        <v/>
      </c>
      <c r="J622" t="str">
        <f t="shared" si="138"/>
        <v/>
      </c>
      <c r="K622" t="str">
        <f t="shared" si="139"/>
        <v/>
      </c>
      <c r="L622" t="str">
        <f t="shared" si="140"/>
        <v/>
      </c>
      <c r="M622" t="str">
        <f t="shared" si="141"/>
        <v/>
      </c>
      <c r="N622" t="str">
        <f t="shared" si="142"/>
        <v/>
      </c>
      <c r="O622" t="str">
        <f t="shared" si="143"/>
        <v/>
      </c>
      <c r="P622" t="str">
        <f t="shared" si="144"/>
        <v/>
      </c>
      <c r="Q622" t="str">
        <f t="shared" si="145"/>
        <v/>
      </c>
      <c r="R622" t="str">
        <f t="shared" si="146"/>
        <v/>
      </c>
      <c r="S622" t="str">
        <f t="shared" si="147"/>
        <v/>
      </c>
      <c r="T622" t="str">
        <f t="shared" si="148"/>
        <v/>
      </c>
      <c r="U622" t="str">
        <f t="shared" si="149"/>
        <v/>
      </c>
      <c r="W622" t="str">
        <f t="shared" si="150"/>
        <v>不定</v>
      </c>
    </row>
    <row r="623" spans="1:23">
      <c r="A623" t="str">
        <f>IF(COUNTIF(入力!B623,"*月*"),"月","")</f>
        <v/>
      </c>
      <c r="B623" t="str">
        <f>IF(COUNTIF(入力!B623,"*火*"),"火","")</f>
        <v/>
      </c>
      <c r="C623" t="str">
        <f>IF(COUNTIF(入力!B623,"*水*"),"水","")</f>
        <v/>
      </c>
      <c r="D623" t="str">
        <f>IF(COUNTIF(入力!B623,"*木*"),"木","")</f>
        <v/>
      </c>
      <c r="E623" t="str">
        <f>IF(COUNTIF(入力!B623,"*金*"),"金","")</f>
        <v/>
      </c>
      <c r="F623" t="str">
        <f>IF(COUNTIF(入力!B623,"*土*"),"土","")</f>
        <v/>
      </c>
      <c r="G623" t="str">
        <f>IF(COUNTIF(入力!B623,"*日*"),"日","")</f>
        <v/>
      </c>
      <c r="H623" t="str">
        <f t="shared" si="136"/>
        <v/>
      </c>
      <c r="I623" t="str">
        <f t="shared" si="137"/>
        <v/>
      </c>
      <c r="J623" t="str">
        <f t="shared" si="138"/>
        <v/>
      </c>
      <c r="K623" t="str">
        <f t="shared" si="139"/>
        <v/>
      </c>
      <c r="L623" t="str">
        <f t="shared" si="140"/>
        <v/>
      </c>
      <c r="M623" t="str">
        <f t="shared" si="141"/>
        <v/>
      </c>
      <c r="N623" t="str">
        <f t="shared" si="142"/>
        <v/>
      </c>
      <c r="O623" t="str">
        <f t="shared" si="143"/>
        <v/>
      </c>
      <c r="P623" t="str">
        <f t="shared" si="144"/>
        <v/>
      </c>
      <c r="Q623" t="str">
        <f t="shared" si="145"/>
        <v/>
      </c>
      <c r="R623" t="str">
        <f t="shared" si="146"/>
        <v/>
      </c>
      <c r="S623" t="str">
        <f t="shared" si="147"/>
        <v/>
      </c>
      <c r="T623" t="str">
        <f t="shared" si="148"/>
        <v/>
      </c>
      <c r="U623" t="str">
        <f t="shared" si="149"/>
        <v/>
      </c>
      <c r="W623" t="str">
        <f t="shared" si="150"/>
        <v>不定</v>
      </c>
    </row>
    <row r="624" spans="1:23">
      <c r="A624" t="str">
        <f>IF(COUNTIF(入力!B624,"*月*"),"月","")</f>
        <v/>
      </c>
      <c r="B624" t="str">
        <f>IF(COUNTIF(入力!B624,"*火*"),"火","")</f>
        <v/>
      </c>
      <c r="C624" t="str">
        <f>IF(COUNTIF(入力!B624,"*水*"),"水","")</f>
        <v/>
      </c>
      <c r="D624" t="str">
        <f>IF(COUNTIF(入力!B624,"*木*"),"木","")</f>
        <v/>
      </c>
      <c r="E624" t="str">
        <f>IF(COUNTIF(入力!B624,"*金*"),"金","")</f>
        <v/>
      </c>
      <c r="F624" t="str">
        <f>IF(COUNTIF(入力!B624,"*土*"),"土","")</f>
        <v/>
      </c>
      <c r="G624" t="str">
        <f>IF(COUNTIF(入力!B624,"*日*"),"日","")</f>
        <v/>
      </c>
      <c r="H624" t="str">
        <f t="shared" si="136"/>
        <v/>
      </c>
      <c r="I624" t="str">
        <f t="shared" si="137"/>
        <v/>
      </c>
      <c r="J624" t="str">
        <f t="shared" si="138"/>
        <v/>
      </c>
      <c r="K624" t="str">
        <f t="shared" si="139"/>
        <v/>
      </c>
      <c r="L624" t="str">
        <f t="shared" si="140"/>
        <v/>
      </c>
      <c r="M624" t="str">
        <f t="shared" si="141"/>
        <v/>
      </c>
      <c r="N624" t="str">
        <f t="shared" si="142"/>
        <v/>
      </c>
      <c r="O624" t="str">
        <f t="shared" si="143"/>
        <v/>
      </c>
      <c r="P624" t="str">
        <f t="shared" si="144"/>
        <v/>
      </c>
      <c r="Q624" t="str">
        <f t="shared" si="145"/>
        <v/>
      </c>
      <c r="R624" t="str">
        <f t="shared" si="146"/>
        <v/>
      </c>
      <c r="S624" t="str">
        <f t="shared" si="147"/>
        <v/>
      </c>
      <c r="T624" t="str">
        <f t="shared" si="148"/>
        <v/>
      </c>
      <c r="U624" t="str">
        <f t="shared" si="149"/>
        <v/>
      </c>
      <c r="W624" t="str">
        <f t="shared" si="150"/>
        <v>不定</v>
      </c>
    </row>
    <row r="625" spans="1:23">
      <c r="A625" t="str">
        <f>IF(COUNTIF(入力!B625,"*月*"),"月","")</f>
        <v/>
      </c>
      <c r="B625" t="str">
        <f>IF(COUNTIF(入力!B625,"*火*"),"火","")</f>
        <v/>
      </c>
      <c r="C625" t="str">
        <f>IF(COUNTIF(入力!B625,"*水*"),"水","")</f>
        <v/>
      </c>
      <c r="D625" t="str">
        <f>IF(COUNTIF(入力!B625,"*木*"),"木","")</f>
        <v/>
      </c>
      <c r="E625" t="str">
        <f>IF(COUNTIF(入力!B625,"*金*"),"金","")</f>
        <v/>
      </c>
      <c r="F625" t="str">
        <f>IF(COUNTIF(入力!B625,"*土*"),"土","")</f>
        <v/>
      </c>
      <c r="G625" t="str">
        <f>IF(COUNTIF(入力!B625,"*日*"),"日","")</f>
        <v/>
      </c>
      <c r="H625" t="str">
        <f t="shared" si="136"/>
        <v/>
      </c>
      <c r="I625" t="str">
        <f t="shared" si="137"/>
        <v/>
      </c>
      <c r="J625" t="str">
        <f t="shared" si="138"/>
        <v/>
      </c>
      <c r="K625" t="str">
        <f t="shared" si="139"/>
        <v/>
      </c>
      <c r="L625" t="str">
        <f t="shared" si="140"/>
        <v/>
      </c>
      <c r="M625" t="str">
        <f t="shared" si="141"/>
        <v/>
      </c>
      <c r="N625" t="str">
        <f t="shared" si="142"/>
        <v/>
      </c>
      <c r="O625" t="str">
        <f t="shared" si="143"/>
        <v/>
      </c>
      <c r="P625" t="str">
        <f t="shared" si="144"/>
        <v/>
      </c>
      <c r="Q625" t="str">
        <f t="shared" si="145"/>
        <v/>
      </c>
      <c r="R625" t="str">
        <f t="shared" si="146"/>
        <v/>
      </c>
      <c r="S625" t="str">
        <f t="shared" si="147"/>
        <v/>
      </c>
      <c r="T625" t="str">
        <f t="shared" si="148"/>
        <v/>
      </c>
      <c r="U625" t="str">
        <f t="shared" si="149"/>
        <v/>
      </c>
      <c r="W625" t="str">
        <f t="shared" si="150"/>
        <v>不定</v>
      </c>
    </row>
    <row r="626" spans="1:23">
      <c r="A626" t="str">
        <f>IF(COUNTIF(入力!B626,"*月*"),"月","")</f>
        <v/>
      </c>
      <c r="B626" t="str">
        <f>IF(COUNTIF(入力!B626,"*火*"),"火","")</f>
        <v/>
      </c>
      <c r="C626" t="str">
        <f>IF(COUNTIF(入力!B626,"*水*"),"水","")</f>
        <v/>
      </c>
      <c r="D626" t="str">
        <f>IF(COUNTIF(入力!B626,"*木*"),"木","")</f>
        <v/>
      </c>
      <c r="E626" t="str">
        <f>IF(COUNTIF(入力!B626,"*金*"),"金","")</f>
        <v/>
      </c>
      <c r="F626" t="str">
        <f>IF(COUNTIF(入力!B626,"*土*"),"土","")</f>
        <v/>
      </c>
      <c r="G626" t="str">
        <f>IF(COUNTIF(入力!B626,"*日*"),"日","")</f>
        <v/>
      </c>
      <c r="H626" t="str">
        <f t="shared" si="136"/>
        <v/>
      </c>
      <c r="I626" t="str">
        <f t="shared" si="137"/>
        <v/>
      </c>
      <c r="J626" t="str">
        <f t="shared" si="138"/>
        <v/>
      </c>
      <c r="K626" t="str">
        <f t="shared" si="139"/>
        <v/>
      </c>
      <c r="L626" t="str">
        <f t="shared" si="140"/>
        <v/>
      </c>
      <c r="M626" t="str">
        <f t="shared" si="141"/>
        <v/>
      </c>
      <c r="N626" t="str">
        <f t="shared" si="142"/>
        <v/>
      </c>
      <c r="O626" t="str">
        <f t="shared" si="143"/>
        <v/>
      </c>
      <c r="P626" t="str">
        <f t="shared" si="144"/>
        <v/>
      </c>
      <c r="Q626" t="str">
        <f t="shared" si="145"/>
        <v/>
      </c>
      <c r="R626" t="str">
        <f t="shared" si="146"/>
        <v/>
      </c>
      <c r="S626" t="str">
        <f t="shared" si="147"/>
        <v/>
      </c>
      <c r="T626" t="str">
        <f t="shared" si="148"/>
        <v/>
      </c>
      <c r="U626" t="str">
        <f t="shared" si="149"/>
        <v/>
      </c>
      <c r="W626" t="str">
        <f t="shared" si="150"/>
        <v>不定</v>
      </c>
    </row>
    <row r="627" spans="1:23">
      <c r="A627" t="str">
        <f>IF(COUNTIF(入力!B627,"*月*"),"月","")</f>
        <v/>
      </c>
      <c r="B627" t="str">
        <f>IF(COUNTIF(入力!B627,"*火*"),"火","")</f>
        <v/>
      </c>
      <c r="C627" t="str">
        <f>IF(COUNTIF(入力!B627,"*水*"),"水","")</f>
        <v/>
      </c>
      <c r="D627" t="str">
        <f>IF(COUNTIF(入力!B627,"*木*"),"木","")</f>
        <v/>
      </c>
      <c r="E627" t="str">
        <f>IF(COUNTIF(入力!B627,"*金*"),"金","")</f>
        <v/>
      </c>
      <c r="F627" t="str">
        <f>IF(COUNTIF(入力!B627,"*土*"),"土","")</f>
        <v/>
      </c>
      <c r="G627" t="str">
        <f>IF(COUNTIF(入力!B627,"*日*"),"日","")</f>
        <v/>
      </c>
      <c r="H627" t="str">
        <f t="shared" si="136"/>
        <v/>
      </c>
      <c r="I627" t="str">
        <f t="shared" si="137"/>
        <v/>
      </c>
      <c r="J627" t="str">
        <f t="shared" si="138"/>
        <v/>
      </c>
      <c r="K627" t="str">
        <f t="shared" si="139"/>
        <v/>
      </c>
      <c r="L627" t="str">
        <f t="shared" si="140"/>
        <v/>
      </c>
      <c r="M627" t="str">
        <f t="shared" si="141"/>
        <v/>
      </c>
      <c r="N627" t="str">
        <f t="shared" si="142"/>
        <v/>
      </c>
      <c r="O627" t="str">
        <f t="shared" si="143"/>
        <v/>
      </c>
      <c r="P627" t="str">
        <f t="shared" si="144"/>
        <v/>
      </c>
      <c r="Q627" t="str">
        <f t="shared" si="145"/>
        <v/>
      </c>
      <c r="R627" t="str">
        <f t="shared" si="146"/>
        <v/>
      </c>
      <c r="S627" t="str">
        <f t="shared" si="147"/>
        <v/>
      </c>
      <c r="T627" t="str">
        <f t="shared" si="148"/>
        <v/>
      </c>
      <c r="U627" t="str">
        <f t="shared" si="149"/>
        <v/>
      </c>
      <c r="W627" t="str">
        <f t="shared" si="150"/>
        <v>不定</v>
      </c>
    </row>
    <row r="628" spans="1:23">
      <c r="A628" t="str">
        <f>IF(COUNTIF(入力!B628,"*月*"),"月","")</f>
        <v/>
      </c>
      <c r="B628" t="str">
        <f>IF(COUNTIF(入力!B628,"*火*"),"火","")</f>
        <v/>
      </c>
      <c r="C628" t="str">
        <f>IF(COUNTIF(入力!B628,"*水*"),"水","")</f>
        <v/>
      </c>
      <c r="D628" t="str">
        <f>IF(COUNTIF(入力!B628,"*木*"),"木","")</f>
        <v/>
      </c>
      <c r="E628" t="str">
        <f>IF(COUNTIF(入力!B628,"*金*"),"金","")</f>
        <v/>
      </c>
      <c r="F628" t="str">
        <f>IF(COUNTIF(入力!B628,"*土*"),"土","")</f>
        <v/>
      </c>
      <c r="G628" t="str">
        <f>IF(COUNTIF(入力!B628,"*日*"),"日","")</f>
        <v/>
      </c>
      <c r="H628" t="str">
        <f t="shared" si="136"/>
        <v/>
      </c>
      <c r="I628" t="str">
        <f t="shared" si="137"/>
        <v/>
      </c>
      <c r="J628" t="str">
        <f t="shared" si="138"/>
        <v/>
      </c>
      <c r="K628" t="str">
        <f t="shared" si="139"/>
        <v/>
      </c>
      <c r="L628" t="str">
        <f t="shared" si="140"/>
        <v/>
      </c>
      <c r="M628" t="str">
        <f t="shared" si="141"/>
        <v/>
      </c>
      <c r="N628" t="str">
        <f t="shared" si="142"/>
        <v/>
      </c>
      <c r="O628" t="str">
        <f t="shared" si="143"/>
        <v/>
      </c>
      <c r="P628" t="str">
        <f t="shared" si="144"/>
        <v/>
      </c>
      <c r="Q628" t="str">
        <f t="shared" si="145"/>
        <v/>
      </c>
      <c r="R628" t="str">
        <f t="shared" si="146"/>
        <v/>
      </c>
      <c r="S628" t="str">
        <f t="shared" si="147"/>
        <v/>
      </c>
      <c r="T628" t="str">
        <f t="shared" si="148"/>
        <v/>
      </c>
      <c r="U628" t="str">
        <f t="shared" si="149"/>
        <v/>
      </c>
      <c r="W628" t="str">
        <f t="shared" si="150"/>
        <v>不定</v>
      </c>
    </row>
    <row r="629" spans="1:23">
      <c r="A629" t="str">
        <f>IF(COUNTIF(入力!B629,"*月*"),"月","")</f>
        <v/>
      </c>
      <c r="B629" t="str">
        <f>IF(COUNTIF(入力!B629,"*火*"),"火","")</f>
        <v/>
      </c>
      <c r="C629" t="str">
        <f>IF(COUNTIF(入力!B629,"*水*"),"水","")</f>
        <v/>
      </c>
      <c r="D629" t="str">
        <f>IF(COUNTIF(入力!B629,"*木*"),"木","")</f>
        <v/>
      </c>
      <c r="E629" t="str">
        <f>IF(COUNTIF(入力!B629,"*金*"),"金","")</f>
        <v/>
      </c>
      <c r="F629" t="str">
        <f>IF(COUNTIF(入力!B629,"*土*"),"土","")</f>
        <v/>
      </c>
      <c r="G629" t="str">
        <f>IF(COUNTIF(入力!B629,"*日*"),"日","")</f>
        <v/>
      </c>
      <c r="H629" t="str">
        <f t="shared" si="136"/>
        <v/>
      </c>
      <c r="I629" t="str">
        <f t="shared" si="137"/>
        <v/>
      </c>
      <c r="J629" t="str">
        <f t="shared" si="138"/>
        <v/>
      </c>
      <c r="K629" t="str">
        <f t="shared" si="139"/>
        <v/>
      </c>
      <c r="L629" t="str">
        <f t="shared" si="140"/>
        <v/>
      </c>
      <c r="M629" t="str">
        <f t="shared" si="141"/>
        <v/>
      </c>
      <c r="N629" t="str">
        <f t="shared" si="142"/>
        <v/>
      </c>
      <c r="O629" t="str">
        <f t="shared" si="143"/>
        <v/>
      </c>
      <c r="P629" t="str">
        <f t="shared" si="144"/>
        <v/>
      </c>
      <c r="Q629" t="str">
        <f t="shared" si="145"/>
        <v/>
      </c>
      <c r="R629" t="str">
        <f t="shared" si="146"/>
        <v/>
      </c>
      <c r="S629" t="str">
        <f t="shared" si="147"/>
        <v/>
      </c>
      <c r="T629" t="str">
        <f t="shared" si="148"/>
        <v/>
      </c>
      <c r="U629" t="str">
        <f t="shared" si="149"/>
        <v/>
      </c>
      <c r="W629" t="str">
        <f t="shared" si="150"/>
        <v>不定</v>
      </c>
    </row>
    <row r="630" spans="1:23">
      <c r="A630" t="str">
        <f>IF(COUNTIF(入力!B630,"*月*"),"月","")</f>
        <v/>
      </c>
      <c r="B630" t="str">
        <f>IF(COUNTIF(入力!B630,"*火*"),"火","")</f>
        <v/>
      </c>
      <c r="C630" t="str">
        <f>IF(COUNTIF(入力!B630,"*水*"),"水","")</f>
        <v/>
      </c>
      <c r="D630" t="str">
        <f>IF(COUNTIF(入力!B630,"*木*"),"木","")</f>
        <v/>
      </c>
      <c r="E630" t="str">
        <f>IF(COUNTIF(入力!B630,"*金*"),"金","")</f>
        <v/>
      </c>
      <c r="F630" t="str">
        <f>IF(COUNTIF(入力!B630,"*土*"),"土","")</f>
        <v/>
      </c>
      <c r="G630" t="str">
        <f>IF(COUNTIF(入力!B630,"*日*"),"日","")</f>
        <v/>
      </c>
      <c r="H630" t="str">
        <f t="shared" si="136"/>
        <v/>
      </c>
      <c r="I630" t="str">
        <f t="shared" si="137"/>
        <v/>
      </c>
      <c r="J630" t="str">
        <f t="shared" si="138"/>
        <v/>
      </c>
      <c r="K630" t="str">
        <f t="shared" si="139"/>
        <v/>
      </c>
      <c r="L630" t="str">
        <f t="shared" si="140"/>
        <v/>
      </c>
      <c r="M630" t="str">
        <f t="shared" si="141"/>
        <v/>
      </c>
      <c r="N630" t="str">
        <f t="shared" si="142"/>
        <v/>
      </c>
      <c r="O630" t="str">
        <f t="shared" si="143"/>
        <v/>
      </c>
      <c r="P630" t="str">
        <f t="shared" si="144"/>
        <v/>
      </c>
      <c r="Q630" t="str">
        <f t="shared" si="145"/>
        <v/>
      </c>
      <c r="R630" t="str">
        <f t="shared" si="146"/>
        <v/>
      </c>
      <c r="S630" t="str">
        <f t="shared" si="147"/>
        <v/>
      </c>
      <c r="T630" t="str">
        <f t="shared" si="148"/>
        <v/>
      </c>
      <c r="U630" t="str">
        <f t="shared" si="149"/>
        <v/>
      </c>
      <c r="W630" t="str">
        <f t="shared" si="150"/>
        <v>不定</v>
      </c>
    </row>
    <row r="631" spans="1:23">
      <c r="A631" t="str">
        <f>IF(COUNTIF(入力!B631,"*月*"),"月","")</f>
        <v/>
      </c>
      <c r="B631" t="str">
        <f>IF(COUNTIF(入力!B631,"*火*"),"火","")</f>
        <v/>
      </c>
      <c r="C631" t="str">
        <f>IF(COUNTIF(入力!B631,"*水*"),"水","")</f>
        <v/>
      </c>
      <c r="D631" t="str">
        <f>IF(COUNTIF(入力!B631,"*木*"),"木","")</f>
        <v/>
      </c>
      <c r="E631" t="str">
        <f>IF(COUNTIF(入力!B631,"*金*"),"金","")</f>
        <v/>
      </c>
      <c r="F631" t="str">
        <f>IF(COUNTIF(入力!B631,"*土*"),"土","")</f>
        <v/>
      </c>
      <c r="G631" t="str">
        <f>IF(COUNTIF(入力!B631,"*日*"),"日","")</f>
        <v/>
      </c>
      <c r="H631" t="str">
        <f t="shared" si="136"/>
        <v/>
      </c>
      <c r="I631" t="str">
        <f t="shared" si="137"/>
        <v/>
      </c>
      <c r="J631" t="str">
        <f t="shared" si="138"/>
        <v/>
      </c>
      <c r="K631" t="str">
        <f t="shared" si="139"/>
        <v/>
      </c>
      <c r="L631" t="str">
        <f t="shared" si="140"/>
        <v/>
      </c>
      <c r="M631" t="str">
        <f t="shared" si="141"/>
        <v/>
      </c>
      <c r="N631" t="str">
        <f t="shared" si="142"/>
        <v/>
      </c>
      <c r="O631" t="str">
        <f t="shared" si="143"/>
        <v/>
      </c>
      <c r="P631" t="str">
        <f t="shared" si="144"/>
        <v/>
      </c>
      <c r="Q631" t="str">
        <f t="shared" si="145"/>
        <v/>
      </c>
      <c r="R631" t="str">
        <f t="shared" si="146"/>
        <v/>
      </c>
      <c r="S631" t="str">
        <f t="shared" si="147"/>
        <v/>
      </c>
      <c r="T631" t="str">
        <f t="shared" si="148"/>
        <v/>
      </c>
      <c r="U631" t="str">
        <f t="shared" si="149"/>
        <v/>
      </c>
      <c r="W631" t="str">
        <f t="shared" si="150"/>
        <v>不定</v>
      </c>
    </row>
    <row r="632" spans="1:23">
      <c r="A632" t="str">
        <f>IF(COUNTIF(入力!B632,"*月*"),"月","")</f>
        <v/>
      </c>
      <c r="B632" t="str">
        <f>IF(COUNTIF(入力!B632,"*火*"),"火","")</f>
        <v/>
      </c>
      <c r="C632" t="str">
        <f>IF(COUNTIF(入力!B632,"*水*"),"水","")</f>
        <v/>
      </c>
      <c r="D632" t="str">
        <f>IF(COUNTIF(入力!B632,"*木*"),"木","")</f>
        <v/>
      </c>
      <c r="E632" t="str">
        <f>IF(COUNTIF(入力!B632,"*金*"),"金","")</f>
        <v/>
      </c>
      <c r="F632" t="str">
        <f>IF(COUNTIF(入力!B632,"*土*"),"土","")</f>
        <v/>
      </c>
      <c r="G632" t="str">
        <f>IF(COUNTIF(入力!B632,"*日*"),"日","")</f>
        <v/>
      </c>
      <c r="H632" t="str">
        <f t="shared" si="136"/>
        <v/>
      </c>
      <c r="I632" t="str">
        <f t="shared" si="137"/>
        <v/>
      </c>
      <c r="J632" t="str">
        <f t="shared" si="138"/>
        <v/>
      </c>
      <c r="K632" t="str">
        <f t="shared" si="139"/>
        <v/>
      </c>
      <c r="L632" t="str">
        <f t="shared" si="140"/>
        <v/>
      </c>
      <c r="M632" t="str">
        <f t="shared" si="141"/>
        <v/>
      </c>
      <c r="N632" t="str">
        <f t="shared" si="142"/>
        <v/>
      </c>
      <c r="O632" t="str">
        <f t="shared" si="143"/>
        <v/>
      </c>
      <c r="P632" t="str">
        <f t="shared" si="144"/>
        <v/>
      </c>
      <c r="Q632" t="str">
        <f t="shared" si="145"/>
        <v/>
      </c>
      <c r="R632" t="str">
        <f t="shared" si="146"/>
        <v/>
      </c>
      <c r="S632" t="str">
        <f t="shared" si="147"/>
        <v/>
      </c>
      <c r="T632" t="str">
        <f t="shared" si="148"/>
        <v/>
      </c>
      <c r="U632" t="str">
        <f t="shared" si="149"/>
        <v/>
      </c>
      <c r="W632" t="str">
        <f t="shared" si="150"/>
        <v>不定</v>
      </c>
    </row>
    <row r="633" spans="1:23">
      <c r="A633" t="str">
        <f>IF(COUNTIF(入力!B633,"*月*"),"月","")</f>
        <v/>
      </c>
      <c r="B633" t="str">
        <f>IF(COUNTIF(入力!B633,"*火*"),"火","")</f>
        <v/>
      </c>
      <c r="C633" t="str">
        <f>IF(COUNTIF(入力!B633,"*水*"),"水","")</f>
        <v/>
      </c>
      <c r="D633" t="str">
        <f>IF(COUNTIF(入力!B633,"*木*"),"木","")</f>
        <v/>
      </c>
      <c r="E633" t="str">
        <f>IF(COUNTIF(入力!B633,"*金*"),"金","")</f>
        <v/>
      </c>
      <c r="F633" t="str">
        <f>IF(COUNTIF(入力!B633,"*土*"),"土","")</f>
        <v/>
      </c>
      <c r="G633" t="str">
        <f>IF(COUNTIF(入力!B633,"*日*"),"日","")</f>
        <v/>
      </c>
      <c r="H633" t="str">
        <f t="shared" si="136"/>
        <v/>
      </c>
      <c r="I633" t="str">
        <f t="shared" si="137"/>
        <v/>
      </c>
      <c r="J633" t="str">
        <f t="shared" si="138"/>
        <v/>
      </c>
      <c r="K633" t="str">
        <f t="shared" si="139"/>
        <v/>
      </c>
      <c r="L633" t="str">
        <f t="shared" si="140"/>
        <v/>
      </c>
      <c r="M633" t="str">
        <f t="shared" si="141"/>
        <v/>
      </c>
      <c r="N633" t="str">
        <f t="shared" si="142"/>
        <v/>
      </c>
      <c r="O633" t="str">
        <f t="shared" si="143"/>
        <v/>
      </c>
      <c r="P633" t="str">
        <f t="shared" si="144"/>
        <v/>
      </c>
      <c r="Q633" t="str">
        <f t="shared" si="145"/>
        <v/>
      </c>
      <c r="R633" t="str">
        <f t="shared" si="146"/>
        <v/>
      </c>
      <c r="S633" t="str">
        <f t="shared" si="147"/>
        <v/>
      </c>
      <c r="T633" t="str">
        <f t="shared" si="148"/>
        <v/>
      </c>
      <c r="U633" t="str">
        <f t="shared" si="149"/>
        <v/>
      </c>
      <c r="W633" t="str">
        <f t="shared" si="150"/>
        <v>不定</v>
      </c>
    </row>
    <row r="634" spans="1:23">
      <c r="A634" t="str">
        <f>IF(COUNTIF(入力!B634,"*月*"),"月","")</f>
        <v/>
      </c>
      <c r="B634" t="str">
        <f>IF(COUNTIF(入力!B634,"*火*"),"火","")</f>
        <v/>
      </c>
      <c r="C634" t="str">
        <f>IF(COUNTIF(入力!B634,"*水*"),"水","")</f>
        <v/>
      </c>
      <c r="D634" t="str">
        <f>IF(COUNTIF(入力!B634,"*木*"),"木","")</f>
        <v/>
      </c>
      <c r="E634" t="str">
        <f>IF(COUNTIF(入力!B634,"*金*"),"金","")</f>
        <v/>
      </c>
      <c r="F634" t="str">
        <f>IF(COUNTIF(入力!B634,"*土*"),"土","")</f>
        <v/>
      </c>
      <c r="G634" t="str">
        <f>IF(COUNTIF(入力!B634,"*日*"),"日","")</f>
        <v/>
      </c>
      <c r="H634" t="str">
        <f t="shared" si="136"/>
        <v/>
      </c>
      <c r="I634" t="str">
        <f t="shared" si="137"/>
        <v/>
      </c>
      <c r="J634" t="str">
        <f t="shared" si="138"/>
        <v/>
      </c>
      <c r="K634" t="str">
        <f t="shared" si="139"/>
        <v/>
      </c>
      <c r="L634" t="str">
        <f t="shared" si="140"/>
        <v/>
      </c>
      <c r="M634" t="str">
        <f t="shared" si="141"/>
        <v/>
      </c>
      <c r="N634" t="str">
        <f t="shared" si="142"/>
        <v/>
      </c>
      <c r="O634" t="str">
        <f t="shared" si="143"/>
        <v/>
      </c>
      <c r="P634" t="str">
        <f t="shared" si="144"/>
        <v/>
      </c>
      <c r="Q634" t="str">
        <f t="shared" si="145"/>
        <v/>
      </c>
      <c r="R634" t="str">
        <f t="shared" si="146"/>
        <v/>
      </c>
      <c r="S634" t="str">
        <f t="shared" si="147"/>
        <v/>
      </c>
      <c r="T634" t="str">
        <f t="shared" si="148"/>
        <v/>
      </c>
      <c r="U634" t="str">
        <f t="shared" si="149"/>
        <v/>
      </c>
      <c r="W634" t="str">
        <f t="shared" si="150"/>
        <v>不定</v>
      </c>
    </row>
    <row r="635" spans="1:23">
      <c r="A635" t="str">
        <f>IF(COUNTIF(入力!B635,"*月*"),"月","")</f>
        <v/>
      </c>
      <c r="B635" t="str">
        <f>IF(COUNTIF(入力!B635,"*火*"),"火","")</f>
        <v/>
      </c>
      <c r="C635" t="str">
        <f>IF(COUNTIF(入力!B635,"*水*"),"水","")</f>
        <v/>
      </c>
      <c r="D635" t="str">
        <f>IF(COUNTIF(入力!B635,"*木*"),"木","")</f>
        <v/>
      </c>
      <c r="E635" t="str">
        <f>IF(COUNTIF(入力!B635,"*金*"),"金","")</f>
        <v/>
      </c>
      <c r="F635" t="str">
        <f>IF(COUNTIF(入力!B635,"*土*"),"土","")</f>
        <v/>
      </c>
      <c r="G635" t="str">
        <f>IF(COUNTIF(入力!B635,"*日*"),"日","")</f>
        <v/>
      </c>
      <c r="H635" t="str">
        <f t="shared" si="136"/>
        <v/>
      </c>
      <c r="I635" t="str">
        <f t="shared" si="137"/>
        <v/>
      </c>
      <c r="J635" t="str">
        <f t="shared" si="138"/>
        <v/>
      </c>
      <c r="K635" t="str">
        <f t="shared" si="139"/>
        <v/>
      </c>
      <c r="L635" t="str">
        <f t="shared" si="140"/>
        <v/>
      </c>
      <c r="M635" t="str">
        <f t="shared" si="141"/>
        <v/>
      </c>
      <c r="N635" t="str">
        <f t="shared" si="142"/>
        <v/>
      </c>
      <c r="O635" t="str">
        <f t="shared" si="143"/>
        <v/>
      </c>
      <c r="P635" t="str">
        <f t="shared" si="144"/>
        <v/>
      </c>
      <c r="Q635" t="str">
        <f t="shared" si="145"/>
        <v/>
      </c>
      <c r="R635" t="str">
        <f t="shared" si="146"/>
        <v/>
      </c>
      <c r="S635" t="str">
        <f t="shared" si="147"/>
        <v/>
      </c>
      <c r="T635" t="str">
        <f t="shared" si="148"/>
        <v/>
      </c>
      <c r="U635" t="str">
        <f t="shared" si="149"/>
        <v/>
      </c>
      <c r="W635" t="str">
        <f t="shared" si="150"/>
        <v>不定</v>
      </c>
    </row>
    <row r="636" spans="1:23">
      <c r="A636" t="str">
        <f>IF(COUNTIF(入力!B636,"*月*"),"月","")</f>
        <v/>
      </c>
      <c r="B636" t="str">
        <f>IF(COUNTIF(入力!B636,"*火*"),"火","")</f>
        <v/>
      </c>
      <c r="C636" t="str">
        <f>IF(COUNTIF(入力!B636,"*水*"),"水","")</f>
        <v/>
      </c>
      <c r="D636" t="str">
        <f>IF(COUNTIF(入力!B636,"*木*"),"木","")</f>
        <v/>
      </c>
      <c r="E636" t="str">
        <f>IF(COUNTIF(入力!B636,"*金*"),"金","")</f>
        <v/>
      </c>
      <c r="F636" t="str">
        <f>IF(COUNTIF(入力!B636,"*土*"),"土","")</f>
        <v/>
      </c>
      <c r="G636" t="str">
        <f>IF(COUNTIF(入力!B636,"*日*"),"日","")</f>
        <v/>
      </c>
      <c r="H636" t="str">
        <f t="shared" si="136"/>
        <v/>
      </c>
      <c r="I636" t="str">
        <f t="shared" si="137"/>
        <v/>
      </c>
      <c r="J636" t="str">
        <f t="shared" si="138"/>
        <v/>
      </c>
      <c r="K636" t="str">
        <f t="shared" si="139"/>
        <v/>
      </c>
      <c r="L636" t="str">
        <f t="shared" si="140"/>
        <v/>
      </c>
      <c r="M636" t="str">
        <f t="shared" si="141"/>
        <v/>
      </c>
      <c r="N636" t="str">
        <f t="shared" si="142"/>
        <v/>
      </c>
      <c r="O636" t="str">
        <f t="shared" si="143"/>
        <v/>
      </c>
      <c r="P636" t="str">
        <f t="shared" si="144"/>
        <v/>
      </c>
      <c r="Q636" t="str">
        <f t="shared" si="145"/>
        <v/>
      </c>
      <c r="R636" t="str">
        <f t="shared" si="146"/>
        <v/>
      </c>
      <c r="S636" t="str">
        <f t="shared" si="147"/>
        <v/>
      </c>
      <c r="T636" t="str">
        <f t="shared" si="148"/>
        <v/>
      </c>
      <c r="U636" t="str">
        <f t="shared" si="149"/>
        <v/>
      </c>
      <c r="W636" t="str">
        <f t="shared" si="150"/>
        <v>不定</v>
      </c>
    </row>
    <row r="637" spans="1:23">
      <c r="A637" t="str">
        <f>IF(COUNTIF(入力!B637,"*月*"),"月","")</f>
        <v/>
      </c>
      <c r="B637" t="str">
        <f>IF(COUNTIF(入力!B637,"*火*"),"火","")</f>
        <v/>
      </c>
      <c r="C637" t="str">
        <f>IF(COUNTIF(入力!B637,"*水*"),"水","")</f>
        <v/>
      </c>
      <c r="D637" t="str">
        <f>IF(COUNTIF(入力!B637,"*木*"),"木","")</f>
        <v/>
      </c>
      <c r="E637" t="str">
        <f>IF(COUNTIF(入力!B637,"*金*"),"金","")</f>
        <v/>
      </c>
      <c r="F637" t="str">
        <f>IF(COUNTIF(入力!B637,"*土*"),"土","")</f>
        <v/>
      </c>
      <c r="G637" t="str">
        <f>IF(COUNTIF(入力!B637,"*日*"),"日","")</f>
        <v/>
      </c>
      <c r="H637" t="str">
        <f t="shared" si="136"/>
        <v/>
      </c>
      <c r="I637" t="str">
        <f t="shared" si="137"/>
        <v/>
      </c>
      <c r="J637" t="str">
        <f t="shared" si="138"/>
        <v/>
      </c>
      <c r="K637" t="str">
        <f t="shared" si="139"/>
        <v/>
      </c>
      <c r="L637" t="str">
        <f t="shared" si="140"/>
        <v/>
      </c>
      <c r="M637" t="str">
        <f t="shared" si="141"/>
        <v/>
      </c>
      <c r="N637" t="str">
        <f t="shared" si="142"/>
        <v/>
      </c>
      <c r="O637" t="str">
        <f t="shared" si="143"/>
        <v/>
      </c>
      <c r="P637" t="str">
        <f t="shared" si="144"/>
        <v/>
      </c>
      <c r="Q637" t="str">
        <f t="shared" si="145"/>
        <v/>
      </c>
      <c r="R637" t="str">
        <f t="shared" si="146"/>
        <v/>
      </c>
      <c r="S637" t="str">
        <f t="shared" si="147"/>
        <v/>
      </c>
      <c r="T637" t="str">
        <f t="shared" si="148"/>
        <v/>
      </c>
      <c r="U637" t="str">
        <f t="shared" si="149"/>
        <v/>
      </c>
      <c r="W637" t="str">
        <f t="shared" si="150"/>
        <v>不定</v>
      </c>
    </row>
    <row r="638" spans="1:23">
      <c r="A638" t="str">
        <f>IF(COUNTIF(入力!B638,"*月*"),"月","")</f>
        <v/>
      </c>
      <c r="B638" t="str">
        <f>IF(COUNTIF(入力!B638,"*火*"),"火","")</f>
        <v/>
      </c>
      <c r="C638" t="str">
        <f>IF(COUNTIF(入力!B638,"*水*"),"水","")</f>
        <v/>
      </c>
      <c r="D638" t="str">
        <f>IF(COUNTIF(入力!B638,"*木*"),"木","")</f>
        <v/>
      </c>
      <c r="E638" t="str">
        <f>IF(COUNTIF(入力!B638,"*金*"),"金","")</f>
        <v/>
      </c>
      <c r="F638" t="str">
        <f>IF(COUNTIF(入力!B638,"*土*"),"土","")</f>
        <v/>
      </c>
      <c r="G638" t="str">
        <f>IF(COUNTIF(入力!B638,"*日*"),"日","")</f>
        <v/>
      </c>
      <c r="H638" t="str">
        <f t="shared" si="136"/>
        <v/>
      </c>
      <c r="I638" t="str">
        <f t="shared" si="137"/>
        <v/>
      </c>
      <c r="J638" t="str">
        <f t="shared" si="138"/>
        <v/>
      </c>
      <c r="K638" t="str">
        <f t="shared" si="139"/>
        <v/>
      </c>
      <c r="L638" t="str">
        <f t="shared" si="140"/>
        <v/>
      </c>
      <c r="M638" t="str">
        <f t="shared" si="141"/>
        <v/>
      </c>
      <c r="N638" t="str">
        <f t="shared" si="142"/>
        <v/>
      </c>
      <c r="O638" t="str">
        <f t="shared" si="143"/>
        <v/>
      </c>
      <c r="P638" t="str">
        <f t="shared" si="144"/>
        <v/>
      </c>
      <c r="Q638" t="str">
        <f t="shared" si="145"/>
        <v/>
      </c>
      <c r="R638" t="str">
        <f t="shared" si="146"/>
        <v/>
      </c>
      <c r="S638" t="str">
        <f t="shared" si="147"/>
        <v/>
      </c>
      <c r="T638" t="str">
        <f t="shared" si="148"/>
        <v/>
      </c>
      <c r="U638" t="str">
        <f t="shared" si="149"/>
        <v/>
      </c>
      <c r="W638" t="str">
        <f t="shared" si="150"/>
        <v>不定</v>
      </c>
    </row>
    <row r="639" spans="1:23">
      <c r="A639" t="str">
        <f>IF(COUNTIF(入力!B639,"*月*"),"月","")</f>
        <v/>
      </c>
      <c r="B639" t="str">
        <f>IF(COUNTIF(入力!B639,"*火*"),"火","")</f>
        <v/>
      </c>
      <c r="C639" t="str">
        <f>IF(COUNTIF(入力!B639,"*水*"),"水","")</f>
        <v/>
      </c>
      <c r="D639" t="str">
        <f>IF(COUNTIF(入力!B639,"*木*"),"木","")</f>
        <v/>
      </c>
      <c r="E639" t="str">
        <f>IF(COUNTIF(入力!B639,"*金*"),"金","")</f>
        <v/>
      </c>
      <c r="F639" t="str">
        <f>IF(COUNTIF(入力!B639,"*土*"),"土","")</f>
        <v/>
      </c>
      <c r="G639" t="str">
        <f>IF(COUNTIF(入力!B639,"*日*"),"日","")</f>
        <v/>
      </c>
      <c r="H639" t="str">
        <f t="shared" si="136"/>
        <v/>
      </c>
      <c r="I639" t="str">
        <f t="shared" si="137"/>
        <v/>
      </c>
      <c r="J639" t="str">
        <f t="shared" si="138"/>
        <v/>
      </c>
      <c r="K639" t="str">
        <f t="shared" si="139"/>
        <v/>
      </c>
      <c r="L639" t="str">
        <f t="shared" si="140"/>
        <v/>
      </c>
      <c r="M639" t="str">
        <f t="shared" si="141"/>
        <v/>
      </c>
      <c r="N639" t="str">
        <f t="shared" si="142"/>
        <v/>
      </c>
      <c r="O639" t="str">
        <f t="shared" si="143"/>
        <v/>
      </c>
      <c r="P639" t="str">
        <f t="shared" si="144"/>
        <v/>
      </c>
      <c r="Q639" t="str">
        <f t="shared" si="145"/>
        <v/>
      </c>
      <c r="R639" t="str">
        <f t="shared" si="146"/>
        <v/>
      </c>
      <c r="S639" t="str">
        <f t="shared" si="147"/>
        <v/>
      </c>
      <c r="T639" t="str">
        <f t="shared" si="148"/>
        <v/>
      </c>
      <c r="U639" t="str">
        <f t="shared" si="149"/>
        <v/>
      </c>
      <c r="W639" t="str">
        <f t="shared" si="150"/>
        <v>不定</v>
      </c>
    </row>
    <row r="640" spans="1:23">
      <c r="A640" t="str">
        <f>IF(COUNTIF(入力!B640,"*月*"),"月","")</f>
        <v/>
      </c>
      <c r="B640" t="str">
        <f>IF(COUNTIF(入力!B640,"*火*"),"火","")</f>
        <v/>
      </c>
      <c r="C640" t="str">
        <f>IF(COUNTIF(入力!B640,"*水*"),"水","")</f>
        <v/>
      </c>
      <c r="D640" t="str">
        <f>IF(COUNTIF(入力!B640,"*木*"),"木","")</f>
        <v/>
      </c>
      <c r="E640" t="str">
        <f>IF(COUNTIF(入力!B640,"*金*"),"金","")</f>
        <v/>
      </c>
      <c r="F640" t="str">
        <f>IF(COUNTIF(入力!B640,"*土*"),"土","")</f>
        <v/>
      </c>
      <c r="G640" t="str">
        <f>IF(COUNTIF(入力!B640,"*日*"),"日","")</f>
        <v/>
      </c>
      <c r="H640" t="str">
        <f t="shared" si="136"/>
        <v/>
      </c>
      <c r="I640" t="str">
        <f t="shared" si="137"/>
        <v/>
      </c>
      <c r="J640" t="str">
        <f t="shared" si="138"/>
        <v/>
      </c>
      <c r="K640" t="str">
        <f t="shared" si="139"/>
        <v/>
      </c>
      <c r="L640" t="str">
        <f t="shared" si="140"/>
        <v/>
      </c>
      <c r="M640" t="str">
        <f t="shared" si="141"/>
        <v/>
      </c>
      <c r="N640" t="str">
        <f t="shared" si="142"/>
        <v/>
      </c>
      <c r="O640" t="str">
        <f t="shared" si="143"/>
        <v/>
      </c>
      <c r="P640" t="str">
        <f t="shared" si="144"/>
        <v/>
      </c>
      <c r="Q640" t="str">
        <f t="shared" si="145"/>
        <v/>
      </c>
      <c r="R640" t="str">
        <f t="shared" si="146"/>
        <v/>
      </c>
      <c r="S640" t="str">
        <f t="shared" si="147"/>
        <v/>
      </c>
      <c r="T640" t="str">
        <f t="shared" si="148"/>
        <v/>
      </c>
      <c r="U640" t="str">
        <f t="shared" si="149"/>
        <v/>
      </c>
      <c r="W640" t="str">
        <f t="shared" si="150"/>
        <v>不定</v>
      </c>
    </row>
    <row r="641" spans="1:23">
      <c r="A641" t="str">
        <f>IF(COUNTIF(入力!B641,"*月*"),"月","")</f>
        <v/>
      </c>
      <c r="B641" t="str">
        <f>IF(COUNTIF(入力!B641,"*火*"),"火","")</f>
        <v/>
      </c>
      <c r="C641" t="str">
        <f>IF(COUNTIF(入力!B641,"*水*"),"水","")</f>
        <v/>
      </c>
      <c r="D641" t="str">
        <f>IF(COUNTIF(入力!B641,"*木*"),"木","")</f>
        <v/>
      </c>
      <c r="E641" t="str">
        <f>IF(COUNTIF(入力!B641,"*金*"),"金","")</f>
        <v/>
      </c>
      <c r="F641" t="str">
        <f>IF(COUNTIF(入力!B641,"*土*"),"土","")</f>
        <v/>
      </c>
      <c r="G641" t="str">
        <f>IF(COUNTIF(入力!B641,"*日*"),"日","")</f>
        <v/>
      </c>
      <c r="H641" t="str">
        <f t="shared" si="136"/>
        <v/>
      </c>
      <c r="I641" t="str">
        <f t="shared" si="137"/>
        <v/>
      </c>
      <c r="J641" t="str">
        <f t="shared" si="138"/>
        <v/>
      </c>
      <c r="K641" t="str">
        <f t="shared" si="139"/>
        <v/>
      </c>
      <c r="L641" t="str">
        <f t="shared" si="140"/>
        <v/>
      </c>
      <c r="M641" t="str">
        <f t="shared" si="141"/>
        <v/>
      </c>
      <c r="N641" t="str">
        <f t="shared" si="142"/>
        <v/>
      </c>
      <c r="O641" t="str">
        <f t="shared" si="143"/>
        <v/>
      </c>
      <c r="P641" t="str">
        <f t="shared" si="144"/>
        <v/>
      </c>
      <c r="Q641" t="str">
        <f t="shared" si="145"/>
        <v/>
      </c>
      <c r="R641" t="str">
        <f t="shared" si="146"/>
        <v/>
      </c>
      <c r="S641" t="str">
        <f t="shared" si="147"/>
        <v/>
      </c>
      <c r="T641" t="str">
        <f t="shared" si="148"/>
        <v/>
      </c>
      <c r="U641" t="str">
        <f t="shared" si="149"/>
        <v/>
      </c>
      <c r="W641" t="str">
        <f t="shared" si="150"/>
        <v>不定</v>
      </c>
    </row>
    <row r="642" spans="1:23">
      <c r="A642" t="str">
        <f>IF(COUNTIF(入力!B642,"*月*"),"月","")</f>
        <v/>
      </c>
      <c r="B642" t="str">
        <f>IF(COUNTIF(入力!B642,"*火*"),"火","")</f>
        <v/>
      </c>
      <c r="C642" t="str">
        <f>IF(COUNTIF(入力!B642,"*水*"),"水","")</f>
        <v/>
      </c>
      <c r="D642" t="str">
        <f>IF(COUNTIF(入力!B642,"*木*"),"木","")</f>
        <v/>
      </c>
      <c r="E642" t="str">
        <f>IF(COUNTIF(入力!B642,"*金*"),"金","")</f>
        <v/>
      </c>
      <c r="F642" t="str">
        <f>IF(COUNTIF(入力!B642,"*土*"),"土","")</f>
        <v/>
      </c>
      <c r="G642" t="str">
        <f>IF(COUNTIF(入力!B642,"*日*"),"日","")</f>
        <v/>
      </c>
      <c r="H642" t="str">
        <f t="shared" si="136"/>
        <v/>
      </c>
      <c r="I642" t="str">
        <f t="shared" si="137"/>
        <v/>
      </c>
      <c r="J642" t="str">
        <f t="shared" si="138"/>
        <v/>
      </c>
      <c r="K642" t="str">
        <f t="shared" si="139"/>
        <v/>
      </c>
      <c r="L642" t="str">
        <f t="shared" si="140"/>
        <v/>
      </c>
      <c r="M642" t="str">
        <f t="shared" si="141"/>
        <v/>
      </c>
      <c r="N642" t="str">
        <f t="shared" si="142"/>
        <v/>
      </c>
      <c r="O642" t="str">
        <f t="shared" si="143"/>
        <v/>
      </c>
      <c r="P642" t="str">
        <f t="shared" si="144"/>
        <v/>
      </c>
      <c r="Q642" t="str">
        <f t="shared" si="145"/>
        <v/>
      </c>
      <c r="R642" t="str">
        <f t="shared" si="146"/>
        <v/>
      </c>
      <c r="S642" t="str">
        <f t="shared" si="147"/>
        <v/>
      </c>
      <c r="T642" t="str">
        <f t="shared" si="148"/>
        <v/>
      </c>
      <c r="U642" t="str">
        <f t="shared" si="149"/>
        <v/>
      </c>
      <c r="W642" t="str">
        <f t="shared" si="150"/>
        <v>不定</v>
      </c>
    </row>
    <row r="643" spans="1:23">
      <c r="A643" t="str">
        <f>IF(COUNTIF(入力!B643,"*月*"),"月","")</f>
        <v/>
      </c>
      <c r="B643" t="str">
        <f>IF(COUNTIF(入力!B643,"*火*"),"火","")</f>
        <v/>
      </c>
      <c r="C643" t="str">
        <f>IF(COUNTIF(入力!B643,"*水*"),"水","")</f>
        <v/>
      </c>
      <c r="D643" t="str">
        <f>IF(COUNTIF(入力!B643,"*木*"),"木","")</f>
        <v/>
      </c>
      <c r="E643" t="str">
        <f>IF(COUNTIF(入力!B643,"*金*"),"金","")</f>
        <v/>
      </c>
      <c r="F643" t="str">
        <f>IF(COUNTIF(入力!B643,"*土*"),"土","")</f>
        <v/>
      </c>
      <c r="G643" t="str">
        <f>IF(COUNTIF(入力!B643,"*日*"),"日","")</f>
        <v/>
      </c>
      <c r="H643" t="str">
        <f t="shared" si="136"/>
        <v/>
      </c>
      <c r="I643" t="str">
        <f t="shared" si="137"/>
        <v/>
      </c>
      <c r="J643" t="str">
        <f t="shared" si="138"/>
        <v/>
      </c>
      <c r="K643" t="str">
        <f t="shared" si="139"/>
        <v/>
      </c>
      <c r="L643" t="str">
        <f t="shared" si="140"/>
        <v/>
      </c>
      <c r="M643" t="str">
        <f t="shared" si="141"/>
        <v/>
      </c>
      <c r="N643" t="str">
        <f t="shared" si="142"/>
        <v/>
      </c>
      <c r="O643" t="str">
        <f t="shared" si="143"/>
        <v/>
      </c>
      <c r="P643" t="str">
        <f t="shared" si="144"/>
        <v/>
      </c>
      <c r="Q643" t="str">
        <f t="shared" si="145"/>
        <v/>
      </c>
      <c r="R643" t="str">
        <f t="shared" si="146"/>
        <v/>
      </c>
      <c r="S643" t="str">
        <f t="shared" si="147"/>
        <v/>
      </c>
      <c r="T643" t="str">
        <f t="shared" si="148"/>
        <v/>
      </c>
      <c r="U643" t="str">
        <f t="shared" si="149"/>
        <v/>
      </c>
      <c r="W643" t="str">
        <f t="shared" si="150"/>
        <v>不定</v>
      </c>
    </row>
    <row r="644" spans="1:23">
      <c r="A644" t="str">
        <f>IF(COUNTIF(入力!B644,"*月*"),"月","")</f>
        <v/>
      </c>
      <c r="B644" t="str">
        <f>IF(COUNTIF(入力!B644,"*火*"),"火","")</f>
        <v/>
      </c>
      <c r="C644" t="str">
        <f>IF(COUNTIF(入力!B644,"*水*"),"水","")</f>
        <v/>
      </c>
      <c r="D644" t="str">
        <f>IF(COUNTIF(入力!B644,"*木*"),"木","")</f>
        <v/>
      </c>
      <c r="E644" t="str">
        <f>IF(COUNTIF(入力!B644,"*金*"),"金","")</f>
        <v/>
      </c>
      <c r="F644" t="str">
        <f>IF(COUNTIF(入力!B644,"*土*"),"土","")</f>
        <v/>
      </c>
      <c r="G644" t="str">
        <f>IF(COUNTIF(入力!B644,"*日*"),"日","")</f>
        <v/>
      </c>
      <c r="H644" t="str">
        <f t="shared" si="136"/>
        <v/>
      </c>
      <c r="I644" t="str">
        <f t="shared" si="137"/>
        <v/>
      </c>
      <c r="J644" t="str">
        <f t="shared" si="138"/>
        <v/>
      </c>
      <c r="K644" t="str">
        <f t="shared" si="139"/>
        <v/>
      </c>
      <c r="L644" t="str">
        <f t="shared" si="140"/>
        <v/>
      </c>
      <c r="M644" t="str">
        <f t="shared" si="141"/>
        <v/>
      </c>
      <c r="N644" t="str">
        <f t="shared" si="142"/>
        <v/>
      </c>
      <c r="O644" t="str">
        <f t="shared" si="143"/>
        <v/>
      </c>
      <c r="P644" t="str">
        <f t="shared" si="144"/>
        <v/>
      </c>
      <c r="Q644" t="str">
        <f t="shared" si="145"/>
        <v/>
      </c>
      <c r="R644" t="str">
        <f t="shared" si="146"/>
        <v/>
      </c>
      <c r="S644" t="str">
        <f t="shared" si="147"/>
        <v/>
      </c>
      <c r="T644" t="str">
        <f t="shared" si="148"/>
        <v/>
      </c>
      <c r="U644" t="str">
        <f t="shared" si="149"/>
        <v/>
      </c>
      <c r="W644" t="str">
        <f t="shared" si="150"/>
        <v>不定</v>
      </c>
    </row>
    <row r="645" spans="1:23">
      <c r="A645" t="str">
        <f>IF(COUNTIF(入力!B645,"*月*"),"月","")</f>
        <v/>
      </c>
      <c r="B645" t="str">
        <f>IF(COUNTIF(入力!B645,"*火*"),"火","")</f>
        <v/>
      </c>
      <c r="C645" t="str">
        <f>IF(COUNTIF(入力!B645,"*水*"),"水","")</f>
        <v/>
      </c>
      <c r="D645" t="str">
        <f>IF(COUNTIF(入力!B645,"*木*"),"木","")</f>
        <v/>
      </c>
      <c r="E645" t="str">
        <f>IF(COUNTIF(入力!B645,"*金*"),"金","")</f>
        <v/>
      </c>
      <c r="F645" t="str">
        <f>IF(COUNTIF(入力!B645,"*土*"),"土","")</f>
        <v/>
      </c>
      <c r="G645" t="str">
        <f>IF(COUNTIF(入力!B645,"*日*"),"日","")</f>
        <v/>
      </c>
      <c r="H645" t="str">
        <f t="shared" si="136"/>
        <v/>
      </c>
      <c r="I645" t="str">
        <f t="shared" si="137"/>
        <v/>
      </c>
      <c r="J645" t="str">
        <f t="shared" si="138"/>
        <v/>
      </c>
      <c r="K645" t="str">
        <f t="shared" si="139"/>
        <v/>
      </c>
      <c r="L645" t="str">
        <f t="shared" si="140"/>
        <v/>
      </c>
      <c r="M645" t="str">
        <f t="shared" si="141"/>
        <v/>
      </c>
      <c r="N645" t="str">
        <f t="shared" si="142"/>
        <v/>
      </c>
      <c r="O645" t="str">
        <f t="shared" si="143"/>
        <v/>
      </c>
      <c r="P645" t="str">
        <f t="shared" si="144"/>
        <v/>
      </c>
      <c r="Q645" t="str">
        <f t="shared" si="145"/>
        <v/>
      </c>
      <c r="R645" t="str">
        <f t="shared" si="146"/>
        <v/>
      </c>
      <c r="S645" t="str">
        <f t="shared" si="147"/>
        <v/>
      </c>
      <c r="T645" t="str">
        <f t="shared" si="148"/>
        <v/>
      </c>
      <c r="U645" t="str">
        <f t="shared" si="149"/>
        <v/>
      </c>
      <c r="W645" t="str">
        <f t="shared" si="150"/>
        <v>不定</v>
      </c>
    </row>
    <row r="646" spans="1:23">
      <c r="A646" t="str">
        <f>IF(COUNTIF(入力!B646,"*月*"),"月","")</f>
        <v/>
      </c>
      <c r="B646" t="str">
        <f>IF(COUNTIF(入力!B646,"*火*"),"火","")</f>
        <v/>
      </c>
      <c r="C646" t="str">
        <f>IF(COUNTIF(入力!B646,"*水*"),"水","")</f>
        <v/>
      </c>
      <c r="D646" t="str">
        <f>IF(COUNTIF(入力!B646,"*木*"),"木","")</f>
        <v/>
      </c>
      <c r="E646" t="str">
        <f>IF(COUNTIF(入力!B646,"*金*"),"金","")</f>
        <v/>
      </c>
      <c r="F646" t="str">
        <f>IF(COUNTIF(入力!B646,"*土*"),"土","")</f>
        <v/>
      </c>
      <c r="G646" t="str">
        <f>IF(COUNTIF(入力!B646,"*日*"),"日","")</f>
        <v/>
      </c>
      <c r="H646" t="str">
        <f t="shared" ref="H646:H709" si="151">CONCATENATE(A646,B646,C646,D646,E646,F646,G646)</f>
        <v/>
      </c>
      <c r="I646" t="str">
        <f t="shared" ref="I646:I709" si="152">LEFT(H646,1)</f>
        <v/>
      </c>
      <c r="J646" t="str">
        <f t="shared" ref="J646:J709" si="153">IF(K646="","","|")</f>
        <v/>
      </c>
      <c r="K646" t="str">
        <f t="shared" ref="K646:K709" si="154">MID(H646,2,1)</f>
        <v/>
      </c>
      <c r="L646" t="str">
        <f t="shared" ref="L646:L709" si="155">IF(M646="","","|")</f>
        <v/>
      </c>
      <c r="M646" t="str">
        <f t="shared" ref="M646:M709" si="156">MID(H646,3,1)</f>
        <v/>
      </c>
      <c r="N646" t="str">
        <f t="shared" ref="N646:N709" si="157">IF(O646="","","|")</f>
        <v/>
      </c>
      <c r="O646" t="str">
        <f t="shared" ref="O646:O709" si="158">MID(H646,4,1)</f>
        <v/>
      </c>
      <c r="P646" t="str">
        <f t="shared" ref="P646:P709" si="159">IF(Q646="","","|")</f>
        <v/>
      </c>
      <c r="Q646" t="str">
        <f t="shared" ref="Q646:Q709" si="160">MID(H646,5,1)</f>
        <v/>
      </c>
      <c r="R646" t="str">
        <f t="shared" ref="R646:R709" si="161">IF(S646="","","|")</f>
        <v/>
      </c>
      <c r="S646" t="str">
        <f t="shared" ref="S646:S709" si="162">MID(H646,6,1)</f>
        <v/>
      </c>
      <c r="T646" t="str">
        <f t="shared" ref="T646:T709" si="163">IF(U646="","","|")</f>
        <v/>
      </c>
      <c r="U646" t="str">
        <f t="shared" ref="U646:U709" si="164">MID(H646,7,1)</f>
        <v/>
      </c>
      <c r="W646" t="str">
        <f t="shared" ref="W646:W709" si="165">IF(CONCATENATE(I646,J646,K646,L646,M646,N646,O646,P646,Q646,R646,S646,T646,U646)="","不定",CONCATENATE(I646,J646,K646,L646,M646,N646,O646,P646,Q646,R646,S646,T646,U646))</f>
        <v>不定</v>
      </c>
    </row>
    <row r="647" spans="1:23">
      <c r="A647" t="str">
        <f>IF(COUNTIF(入力!B647,"*月*"),"月","")</f>
        <v/>
      </c>
      <c r="B647" t="str">
        <f>IF(COUNTIF(入力!B647,"*火*"),"火","")</f>
        <v/>
      </c>
      <c r="C647" t="str">
        <f>IF(COUNTIF(入力!B647,"*水*"),"水","")</f>
        <v/>
      </c>
      <c r="D647" t="str">
        <f>IF(COUNTIF(入力!B647,"*木*"),"木","")</f>
        <v/>
      </c>
      <c r="E647" t="str">
        <f>IF(COUNTIF(入力!B647,"*金*"),"金","")</f>
        <v/>
      </c>
      <c r="F647" t="str">
        <f>IF(COUNTIF(入力!B647,"*土*"),"土","")</f>
        <v/>
      </c>
      <c r="G647" t="str">
        <f>IF(COUNTIF(入力!B647,"*日*"),"日","")</f>
        <v/>
      </c>
      <c r="H647" t="str">
        <f t="shared" si="151"/>
        <v/>
      </c>
      <c r="I647" t="str">
        <f t="shared" si="152"/>
        <v/>
      </c>
      <c r="J647" t="str">
        <f t="shared" si="153"/>
        <v/>
      </c>
      <c r="K647" t="str">
        <f t="shared" si="154"/>
        <v/>
      </c>
      <c r="L647" t="str">
        <f t="shared" si="155"/>
        <v/>
      </c>
      <c r="M647" t="str">
        <f t="shared" si="156"/>
        <v/>
      </c>
      <c r="N647" t="str">
        <f t="shared" si="157"/>
        <v/>
      </c>
      <c r="O647" t="str">
        <f t="shared" si="158"/>
        <v/>
      </c>
      <c r="P647" t="str">
        <f t="shared" si="159"/>
        <v/>
      </c>
      <c r="Q647" t="str">
        <f t="shared" si="160"/>
        <v/>
      </c>
      <c r="R647" t="str">
        <f t="shared" si="161"/>
        <v/>
      </c>
      <c r="S647" t="str">
        <f t="shared" si="162"/>
        <v/>
      </c>
      <c r="T647" t="str">
        <f t="shared" si="163"/>
        <v/>
      </c>
      <c r="U647" t="str">
        <f t="shared" si="164"/>
        <v/>
      </c>
      <c r="W647" t="str">
        <f t="shared" si="165"/>
        <v>不定</v>
      </c>
    </row>
    <row r="648" spans="1:23">
      <c r="A648" t="str">
        <f>IF(COUNTIF(入力!B648,"*月*"),"月","")</f>
        <v/>
      </c>
      <c r="B648" t="str">
        <f>IF(COUNTIF(入力!B648,"*火*"),"火","")</f>
        <v/>
      </c>
      <c r="C648" t="str">
        <f>IF(COUNTIF(入力!B648,"*水*"),"水","")</f>
        <v/>
      </c>
      <c r="D648" t="str">
        <f>IF(COUNTIF(入力!B648,"*木*"),"木","")</f>
        <v/>
      </c>
      <c r="E648" t="str">
        <f>IF(COUNTIF(入力!B648,"*金*"),"金","")</f>
        <v/>
      </c>
      <c r="F648" t="str">
        <f>IF(COUNTIF(入力!B648,"*土*"),"土","")</f>
        <v/>
      </c>
      <c r="G648" t="str">
        <f>IF(COUNTIF(入力!B648,"*日*"),"日","")</f>
        <v/>
      </c>
      <c r="H648" t="str">
        <f t="shared" si="151"/>
        <v/>
      </c>
      <c r="I648" t="str">
        <f t="shared" si="152"/>
        <v/>
      </c>
      <c r="J648" t="str">
        <f t="shared" si="153"/>
        <v/>
      </c>
      <c r="K648" t="str">
        <f t="shared" si="154"/>
        <v/>
      </c>
      <c r="L648" t="str">
        <f t="shared" si="155"/>
        <v/>
      </c>
      <c r="M648" t="str">
        <f t="shared" si="156"/>
        <v/>
      </c>
      <c r="N648" t="str">
        <f t="shared" si="157"/>
        <v/>
      </c>
      <c r="O648" t="str">
        <f t="shared" si="158"/>
        <v/>
      </c>
      <c r="P648" t="str">
        <f t="shared" si="159"/>
        <v/>
      </c>
      <c r="Q648" t="str">
        <f t="shared" si="160"/>
        <v/>
      </c>
      <c r="R648" t="str">
        <f t="shared" si="161"/>
        <v/>
      </c>
      <c r="S648" t="str">
        <f t="shared" si="162"/>
        <v/>
      </c>
      <c r="T648" t="str">
        <f t="shared" si="163"/>
        <v/>
      </c>
      <c r="U648" t="str">
        <f t="shared" si="164"/>
        <v/>
      </c>
      <c r="W648" t="str">
        <f t="shared" si="165"/>
        <v>不定</v>
      </c>
    </row>
    <row r="649" spans="1:23">
      <c r="A649" t="str">
        <f>IF(COUNTIF(入力!B649,"*月*"),"月","")</f>
        <v/>
      </c>
      <c r="B649" t="str">
        <f>IF(COUNTIF(入力!B649,"*火*"),"火","")</f>
        <v/>
      </c>
      <c r="C649" t="str">
        <f>IF(COUNTIF(入力!B649,"*水*"),"水","")</f>
        <v/>
      </c>
      <c r="D649" t="str">
        <f>IF(COUNTIF(入力!B649,"*木*"),"木","")</f>
        <v/>
      </c>
      <c r="E649" t="str">
        <f>IF(COUNTIF(入力!B649,"*金*"),"金","")</f>
        <v/>
      </c>
      <c r="F649" t="str">
        <f>IF(COUNTIF(入力!B649,"*土*"),"土","")</f>
        <v/>
      </c>
      <c r="G649" t="str">
        <f>IF(COUNTIF(入力!B649,"*日*"),"日","")</f>
        <v/>
      </c>
      <c r="H649" t="str">
        <f t="shared" si="151"/>
        <v/>
      </c>
      <c r="I649" t="str">
        <f t="shared" si="152"/>
        <v/>
      </c>
      <c r="J649" t="str">
        <f t="shared" si="153"/>
        <v/>
      </c>
      <c r="K649" t="str">
        <f t="shared" si="154"/>
        <v/>
      </c>
      <c r="L649" t="str">
        <f t="shared" si="155"/>
        <v/>
      </c>
      <c r="M649" t="str">
        <f t="shared" si="156"/>
        <v/>
      </c>
      <c r="N649" t="str">
        <f t="shared" si="157"/>
        <v/>
      </c>
      <c r="O649" t="str">
        <f t="shared" si="158"/>
        <v/>
      </c>
      <c r="P649" t="str">
        <f t="shared" si="159"/>
        <v/>
      </c>
      <c r="Q649" t="str">
        <f t="shared" si="160"/>
        <v/>
      </c>
      <c r="R649" t="str">
        <f t="shared" si="161"/>
        <v/>
      </c>
      <c r="S649" t="str">
        <f t="shared" si="162"/>
        <v/>
      </c>
      <c r="T649" t="str">
        <f t="shared" si="163"/>
        <v/>
      </c>
      <c r="U649" t="str">
        <f t="shared" si="164"/>
        <v/>
      </c>
      <c r="W649" t="str">
        <f t="shared" si="165"/>
        <v>不定</v>
      </c>
    </row>
    <row r="650" spans="1:23">
      <c r="A650" t="str">
        <f>IF(COUNTIF(入力!B650,"*月*"),"月","")</f>
        <v/>
      </c>
      <c r="B650" t="str">
        <f>IF(COUNTIF(入力!B650,"*火*"),"火","")</f>
        <v/>
      </c>
      <c r="C650" t="str">
        <f>IF(COUNTIF(入力!B650,"*水*"),"水","")</f>
        <v/>
      </c>
      <c r="D650" t="str">
        <f>IF(COUNTIF(入力!B650,"*木*"),"木","")</f>
        <v/>
      </c>
      <c r="E650" t="str">
        <f>IF(COUNTIF(入力!B650,"*金*"),"金","")</f>
        <v/>
      </c>
      <c r="F650" t="str">
        <f>IF(COUNTIF(入力!B650,"*土*"),"土","")</f>
        <v/>
      </c>
      <c r="G650" t="str">
        <f>IF(COUNTIF(入力!B650,"*日*"),"日","")</f>
        <v/>
      </c>
      <c r="H650" t="str">
        <f t="shared" si="151"/>
        <v/>
      </c>
      <c r="I650" t="str">
        <f t="shared" si="152"/>
        <v/>
      </c>
      <c r="J650" t="str">
        <f t="shared" si="153"/>
        <v/>
      </c>
      <c r="K650" t="str">
        <f t="shared" si="154"/>
        <v/>
      </c>
      <c r="L650" t="str">
        <f t="shared" si="155"/>
        <v/>
      </c>
      <c r="M650" t="str">
        <f t="shared" si="156"/>
        <v/>
      </c>
      <c r="N650" t="str">
        <f t="shared" si="157"/>
        <v/>
      </c>
      <c r="O650" t="str">
        <f t="shared" si="158"/>
        <v/>
      </c>
      <c r="P650" t="str">
        <f t="shared" si="159"/>
        <v/>
      </c>
      <c r="Q650" t="str">
        <f t="shared" si="160"/>
        <v/>
      </c>
      <c r="R650" t="str">
        <f t="shared" si="161"/>
        <v/>
      </c>
      <c r="S650" t="str">
        <f t="shared" si="162"/>
        <v/>
      </c>
      <c r="T650" t="str">
        <f t="shared" si="163"/>
        <v/>
      </c>
      <c r="U650" t="str">
        <f t="shared" si="164"/>
        <v/>
      </c>
      <c r="W650" t="str">
        <f t="shared" si="165"/>
        <v>不定</v>
      </c>
    </row>
    <row r="651" spans="1:23">
      <c r="A651" t="str">
        <f>IF(COUNTIF(入力!B651,"*月*"),"月","")</f>
        <v/>
      </c>
      <c r="B651" t="str">
        <f>IF(COUNTIF(入力!B651,"*火*"),"火","")</f>
        <v/>
      </c>
      <c r="C651" t="str">
        <f>IF(COUNTIF(入力!B651,"*水*"),"水","")</f>
        <v/>
      </c>
      <c r="D651" t="str">
        <f>IF(COUNTIF(入力!B651,"*木*"),"木","")</f>
        <v/>
      </c>
      <c r="E651" t="str">
        <f>IF(COUNTIF(入力!B651,"*金*"),"金","")</f>
        <v/>
      </c>
      <c r="F651" t="str">
        <f>IF(COUNTIF(入力!B651,"*土*"),"土","")</f>
        <v/>
      </c>
      <c r="G651" t="str">
        <f>IF(COUNTIF(入力!B651,"*日*"),"日","")</f>
        <v/>
      </c>
      <c r="H651" t="str">
        <f t="shared" si="151"/>
        <v/>
      </c>
      <c r="I651" t="str">
        <f t="shared" si="152"/>
        <v/>
      </c>
      <c r="J651" t="str">
        <f t="shared" si="153"/>
        <v/>
      </c>
      <c r="K651" t="str">
        <f t="shared" si="154"/>
        <v/>
      </c>
      <c r="L651" t="str">
        <f t="shared" si="155"/>
        <v/>
      </c>
      <c r="M651" t="str">
        <f t="shared" si="156"/>
        <v/>
      </c>
      <c r="N651" t="str">
        <f t="shared" si="157"/>
        <v/>
      </c>
      <c r="O651" t="str">
        <f t="shared" si="158"/>
        <v/>
      </c>
      <c r="P651" t="str">
        <f t="shared" si="159"/>
        <v/>
      </c>
      <c r="Q651" t="str">
        <f t="shared" si="160"/>
        <v/>
      </c>
      <c r="R651" t="str">
        <f t="shared" si="161"/>
        <v/>
      </c>
      <c r="S651" t="str">
        <f t="shared" si="162"/>
        <v/>
      </c>
      <c r="T651" t="str">
        <f t="shared" si="163"/>
        <v/>
      </c>
      <c r="U651" t="str">
        <f t="shared" si="164"/>
        <v/>
      </c>
      <c r="W651" t="str">
        <f t="shared" si="165"/>
        <v>不定</v>
      </c>
    </row>
    <row r="652" spans="1:23">
      <c r="A652" t="str">
        <f>IF(COUNTIF(入力!B652,"*月*"),"月","")</f>
        <v/>
      </c>
      <c r="B652" t="str">
        <f>IF(COUNTIF(入力!B652,"*火*"),"火","")</f>
        <v/>
      </c>
      <c r="C652" t="str">
        <f>IF(COUNTIF(入力!B652,"*水*"),"水","")</f>
        <v/>
      </c>
      <c r="D652" t="str">
        <f>IF(COUNTIF(入力!B652,"*木*"),"木","")</f>
        <v/>
      </c>
      <c r="E652" t="str">
        <f>IF(COUNTIF(入力!B652,"*金*"),"金","")</f>
        <v/>
      </c>
      <c r="F652" t="str">
        <f>IF(COUNTIF(入力!B652,"*土*"),"土","")</f>
        <v/>
      </c>
      <c r="G652" t="str">
        <f>IF(COUNTIF(入力!B652,"*日*"),"日","")</f>
        <v/>
      </c>
      <c r="H652" t="str">
        <f t="shared" si="151"/>
        <v/>
      </c>
      <c r="I652" t="str">
        <f t="shared" si="152"/>
        <v/>
      </c>
      <c r="J652" t="str">
        <f t="shared" si="153"/>
        <v/>
      </c>
      <c r="K652" t="str">
        <f t="shared" si="154"/>
        <v/>
      </c>
      <c r="L652" t="str">
        <f t="shared" si="155"/>
        <v/>
      </c>
      <c r="M652" t="str">
        <f t="shared" si="156"/>
        <v/>
      </c>
      <c r="N652" t="str">
        <f t="shared" si="157"/>
        <v/>
      </c>
      <c r="O652" t="str">
        <f t="shared" si="158"/>
        <v/>
      </c>
      <c r="P652" t="str">
        <f t="shared" si="159"/>
        <v/>
      </c>
      <c r="Q652" t="str">
        <f t="shared" si="160"/>
        <v/>
      </c>
      <c r="R652" t="str">
        <f t="shared" si="161"/>
        <v/>
      </c>
      <c r="S652" t="str">
        <f t="shared" si="162"/>
        <v/>
      </c>
      <c r="T652" t="str">
        <f t="shared" si="163"/>
        <v/>
      </c>
      <c r="U652" t="str">
        <f t="shared" si="164"/>
        <v/>
      </c>
      <c r="W652" t="str">
        <f t="shared" si="165"/>
        <v>不定</v>
      </c>
    </row>
    <row r="653" spans="1:23">
      <c r="A653" t="str">
        <f>IF(COUNTIF(入力!B653,"*月*"),"月","")</f>
        <v/>
      </c>
      <c r="B653" t="str">
        <f>IF(COUNTIF(入力!B653,"*火*"),"火","")</f>
        <v/>
      </c>
      <c r="C653" t="str">
        <f>IF(COUNTIF(入力!B653,"*水*"),"水","")</f>
        <v/>
      </c>
      <c r="D653" t="str">
        <f>IF(COUNTIF(入力!B653,"*木*"),"木","")</f>
        <v/>
      </c>
      <c r="E653" t="str">
        <f>IF(COUNTIF(入力!B653,"*金*"),"金","")</f>
        <v/>
      </c>
      <c r="F653" t="str">
        <f>IF(COUNTIF(入力!B653,"*土*"),"土","")</f>
        <v/>
      </c>
      <c r="G653" t="str">
        <f>IF(COUNTIF(入力!B653,"*日*"),"日","")</f>
        <v/>
      </c>
      <c r="H653" t="str">
        <f t="shared" si="151"/>
        <v/>
      </c>
      <c r="I653" t="str">
        <f t="shared" si="152"/>
        <v/>
      </c>
      <c r="J653" t="str">
        <f t="shared" si="153"/>
        <v/>
      </c>
      <c r="K653" t="str">
        <f t="shared" si="154"/>
        <v/>
      </c>
      <c r="L653" t="str">
        <f t="shared" si="155"/>
        <v/>
      </c>
      <c r="M653" t="str">
        <f t="shared" si="156"/>
        <v/>
      </c>
      <c r="N653" t="str">
        <f t="shared" si="157"/>
        <v/>
      </c>
      <c r="O653" t="str">
        <f t="shared" si="158"/>
        <v/>
      </c>
      <c r="P653" t="str">
        <f t="shared" si="159"/>
        <v/>
      </c>
      <c r="Q653" t="str">
        <f t="shared" si="160"/>
        <v/>
      </c>
      <c r="R653" t="str">
        <f t="shared" si="161"/>
        <v/>
      </c>
      <c r="S653" t="str">
        <f t="shared" si="162"/>
        <v/>
      </c>
      <c r="T653" t="str">
        <f t="shared" si="163"/>
        <v/>
      </c>
      <c r="U653" t="str">
        <f t="shared" si="164"/>
        <v/>
      </c>
      <c r="W653" t="str">
        <f t="shared" si="165"/>
        <v>不定</v>
      </c>
    </row>
    <row r="654" spans="1:23">
      <c r="A654" t="str">
        <f>IF(COUNTIF(入力!B654,"*月*"),"月","")</f>
        <v/>
      </c>
      <c r="B654" t="str">
        <f>IF(COUNTIF(入力!B654,"*火*"),"火","")</f>
        <v/>
      </c>
      <c r="C654" t="str">
        <f>IF(COUNTIF(入力!B654,"*水*"),"水","")</f>
        <v/>
      </c>
      <c r="D654" t="str">
        <f>IF(COUNTIF(入力!B654,"*木*"),"木","")</f>
        <v/>
      </c>
      <c r="E654" t="str">
        <f>IF(COUNTIF(入力!B654,"*金*"),"金","")</f>
        <v/>
      </c>
      <c r="F654" t="str">
        <f>IF(COUNTIF(入力!B654,"*土*"),"土","")</f>
        <v/>
      </c>
      <c r="G654" t="str">
        <f>IF(COUNTIF(入力!B654,"*日*"),"日","")</f>
        <v/>
      </c>
      <c r="H654" t="str">
        <f t="shared" si="151"/>
        <v/>
      </c>
      <c r="I654" t="str">
        <f t="shared" si="152"/>
        <v/>
      </c>
      <c r="J654" t="str">
        <f t="shared" si="153"/>
        <v/>
      </c>
      <c r="K654" t="str">
        <f t="shared" si="154"/>
        <v/>
      </c>
      <c r="L654" t="str">
        <f t="shared" si="155"/>
        <v/>
      </c>
      <c r="M654" t="str">
        <f t="shared" si="156"/>
        <v/>
      </c>
      <c r="N654" t="str">
        <f t="shared" si="157"/>
        <v/>
      </c>
      <c r="O654" t="str">
        <f t="shared" si="158"/>
        <v/>
      </c>
      <c r="P654" t="str">
        <f t="shared" si="159"/>
        <v/>
      </c>
      <c r="Q654" t="str">
        <f t="shared" si="160"/>
        <v/>
      </c>
      <c r="R654" t="str">
        <f t="shared" si="161"/>
        <v/>
      </c>
      <c r="S654" t="str">
        <f t="shared" si="162"/>
        <v/>
      </c>
      <c r="T654" t="str">
        <f t="shared" si="163"/>
        <v/>
      </c>
      <c r="U654" t="str">
        <f t="shared" si="164"/>
        <v/>
      </c>
      <c r="W654" t="str">
        <f t="shared" si="165"/>
        <v>不定</v>
      </c>
    </row>
    <row r="655" spans="1:23">
      <c r="A655" t="str">
        <f>IF(COUNTIF(入力!B655,"*月*"),"月","")</f>
        <v/>
      </c>
      <c r="B655" t="str">
        <f>IF(COUNTIF(入力!B655,"*火*"),"火","")</f>
        <v/>
      </c>
      <c r="C655" t="str">
        <f>IF(COUNTIF(入力!B655,"*水*"),"水","")</f>
        <v/>
      </c>
      <c r="D655" t="str">
        <f>IF(COUNTIF(入力!B655,"*木*"),"木","")</f>
        <v/>
      </c>
      <c r="E655" t="str">
        <f>IF(COUNTIF(入力!B655,"*金*"),"金","")</f>
        <v/>
      </c>
      <c r="F655" t="str">
        <f>IF(COUNTIF(入力!B655,"*土*"),"土","")</f>
        <v/>
      </c>
      <c r="G655" t="str">
        <f>IF(COUNTIF(入力!B655,"*日*"),"日","")</f>
        <v/>
      </c>
      <c r="H655" t="str">
        <f t="shared" si="151"/>
        <v/>
      </c>
      <c r="I655" t="str">
        <f t="shared" si="152"/>
        <v/>
      </c>
      <c r="J655" t="str">
        <f t="shared" si="153"/>
        <v/>
      </c>
      <c r="K655" t="str">
        <f t="shared" si="154"/>
        <v/>
      </c>
      <c r="L655" t="str">
        <f t="shared" si="155"/>
        <v/>
      </c>
      <c r="M655" t="str">
        <f t="shared" si="156"/>
        <v/>
      </c>
      <c r="N655" t="str">
        <f t="shared" si="157"/>
        <v/>
      </c>
      <c r="O655" t="str">
        <f t="shared" si="158"/>
        <v/>
      </c>
      <c r="P655" t="str">
        <f t="shared" si="159"/>
        <v/>
      </c>
      <c r="Q655" t="str">
        <f t="shared" si="160"/>
        <v/>
      </c>
      <c r="R655" t="str">
        <f t="shared" si="161"/>
        <v/>
      </c>
      <c r="S655" t="str">
        <f t="shared" si="162"/>
        <v/>
      </c>
      <c r="T655" t="str">
        <f t="shared" si="163"/>
        <v/>
      </c>
      <c r="U655" t="str">
        <f t="shared" si="164"/>
        <v/>
      </c>
      <c r="W655" t="str">
        <f t="shared" si="165"/>
        <v>不定</v>
      </c>
    </row>
    <row r="656" spans="1:23">
      <c r="A656" t="str">
        <f>IF(COUNTIF(入力!B656,"*月*"),"月","")</f>
        <v/>
      </c>
      <c r="B656" t="str">
        <f>IF(COUNTIF(入力!B656,"*火*"),"火","")</f>
        <v/>
      </c>
      <c r="C656" t="str">
        <f>IF(COUNTIF(入力!B656,"*水*"),"水","")</f>
        <v/>
      </c>
      <c r="D656" t="str">
        <f>IF(COUNTIF(入力!B656,"*木*"),"木","")</f>
        <v/>
      </c>
      <c r="E656" t="str">
        <f>IF(COUNTIF(入力!B656,"*金*"),"金","")</f>
        <v/>
      </c>
      <c r="F656" t="str">
        <f>IF(COUNTIF(入力!B656,"*土*"),"土","")</f>
        <v/>
      </c>
      <c r="G656" t="str">
        <f>IF(COUNTIF(入力!B656,"*日*"),"日","")</f>
        <v/>
      </c>
      <c r="H656" t="str">
        <f t="shared" si="151"/>
        <v/>
      </c>
      <c r="I656" t="str">
        <f t="shared" si="152"/>
        <v/>
      </c>
      <c r="J656" t="str">
        <f t="shared" si="153"/>
        <v/>
      </c>
      <c r="K656" t="str">
        <f t="shared" si="154"/>
        <v/>
      </c>
      <c r="L656" t="str">
        <f t="shared" si="155"/>
        <v/>
      </c>
      <c r="M656" t="str">
        <f t="shared" si="156"/>
        <v/>
      </c>
      <c r="N656" t="str">
        <f t="shared" si="157"/>
        <v/>
      </c>
      <c r="O656" t="str">
        <f t="shared" si="158"/>
        <v/>
      </c>
      <c r="P656" t="str">
        <f t="shared" si="159"/>
        <v/>
      </c>
      <c r="Q656" t="str">
        <f t="shared" si="160"/>
        <v/>
      </c>
      <c r="R656" t="str">
        <f t="shared" si="161"/>
        <v/>
      </c>
      <c r="S656" t="str">
        <f t="shared" si="162"/>
        <v/>
      </c>
      <c r="T656" t="str">
        <f t="shared" si="163"/>
        <v/>
      </c>
      <c r="U656" t="str">
        <f t="shared" si="164"/>
        <v/>
      </c>
      <c r="W656" t="str">
        <f t="shared" si="165"/>
        <v>不定</v>
      </c>
    </row>
    <row r="657" spans="1:23">
      <c r="A657" t="str">
        <f>IF(COUNTIF(入力!B657,"*月*"),"月","")</f>
        <v/>
      </c>
      <c r="B657" t="str">
        <f>IF(COUNTIF(入力!B657,"*火*"),"火","")</f>
        <v/>
      </c>
      <c r="C657" t="str">
        <f>IF(COUNTIF(入力!B657,"*水*"),"水","")</f>
        <v/>
      </c>
      <c r="D657" t="str">
        <f>IF(COUNTIF(入力!B657,"*木*"),"木","")</f>
        <v/>
      </c>
      <c r="E657" t="str">
        <f>IF(COUNTIF(入力!B657,"*金*"),"金","")</f>
        <v/>
      </c>
      <c r="F657" t="str">
        <f>IF(COUNTIF(入力!B657,"*土*"),"土","")</f>
        <v/>
      </c>
      <c r="G657" t="str">
        <f>IF(COUNTIF(入力!B657,"*日*"),"日","")</f>
        <v/>
      </c>
      <c r="H657" t="str">
        <f t="shared" si="151"/>
        <v/>
      </c>
      <c r="I657" t="str">
        <f t="shared" si="152"/>
        <v/>
      </c>
      <c r="J657" t="str">
        <f t="shared" si="153"/>
        <v/>
      </c>
      <c r="K657" t="str">
        <f t="shared" si="154"/>
        <v/>
      </c>
      <c r="L657" t="str">
        <f t="shared" si="155"/>
        <v/>
      </c>
      <c r="M657" t="str">
        <f t="shared" si="156"/>
        <v/>
      </c>
      <c r="N657" t="str">
        <f t="shared" si="157"/>
        <v/>
      </c>
      <c r="O657" t="str">
        <f t="shared" si="158"/>
        <v/>
      </c>
      <c r="P657" t="str">
        <f t="shared" si="159"/>
        <v/>
      </c>
      <c r="Q657" t="str">
        <f t="shared" si="160"/>
        <v/>
      </c>
      <c r="R657" t="str">
        <f t="shared" si="161"/>
        <v/>
      </c>
      <c r="S657" t="str">
        <f t="shared" si="162"/>
        <v/>
      </c>
      <c r="T657" t="str">
        <f t="shared" si="163"/>
        <v/>
      </c>
      <c r="U657" t="str">
        <f t="shared" si="164"/>
        <v/>
      </c>
      <c r="W657" t="str">
        <f t="shared" si="165"/>
        <v>不定</v>
      </c>
    </row>
    <row r="658" spans="1:23">
      <c r="A658" t="str">
        <f>IF(COUNTIF(入力!B658,"*月*"),"月","")</f>
        <v/>
      </c>
      <c r="B658" t="str">
        <f>IF(COUNTIF(入力!B658,"*火*"),"火","")</f>
        <v/>
      </c>
      <c r="C658" t="str">
        <f>IF(COUNTIF(入力!B658,"*水*"),"水","")</f>
        <v/>
      </c>
      <c r="D658" t="str">
        <f>IF(COUNTIF(入力!B658,"*木*"),"木","")</f>
        <v/>
      </c>
      <c r="E658" t="str">
        <f>IF(COUNTIF(入力!B658,"*金*"),"金","")</f>
        <v/>
      </c>
      <c r="F658" t="str">
        <f>IF(COUNTIF(入力!B658,"*土*"),"土","")</f>
        <v/>
      </c>
      <c r="G658" t="str">
        <f>IF(COUNTIF(入力!B658,"*日*"),"日","")</f>
        <v/>
      </c>
      <c r="H658" t="str">
        <f t="shared" si="151"/>
        <v/>
      </c>
      <c r="I658" t="str">
        <f t="shared" si="152"/>
        <v/>
      </c>
      <c r="J658" t="str">
        <f t="shared" si="153"/>
        <v/>
      </c>
      <c r="K658" t="str">
        <f t="shared" si="154"/>
        <v/>
      </c>
      <c r="L658" t="str">
        <f t="shared" si="155"/>
        <v/>
      </c>
      <c r="M658" t="str">
        <f t="shared" si="156"/>
        <v/>
      </c>
      <c r="N658" t="str">
        <f t="shared" si="157"/>
        <v/>
      </c>
      <c r="O658" t="str">
        <f t="shared" si="158"/>
        <v/>
      </c>
      <c r="P658" t="str">
        <f t="shared" si="159"/>
        <v/>
      </c>
      <c r="Q658" t="str">
        <f t="shared" si="160"/>
        <v/>
      </c>
      <c r="R658" t="str">
        <f t="shared" si="161"/>
        <v/>
      </c>
      <c r="S658" t="str">
        <f t="shared" si="162"/>
        <v/>
      </c>
      <c r="T658" t="str">
        <f t="shared" si="163"/>
        <v/>
      </c>
      <c r="U658" t="str">
        <f t="shared" si="164"/>
        <v/>
      </c>
      <c r="W658" t="str">
        <f t="shared" si="165"/>
        <v>不定</v>
      </c>
    </row>
    <row r="659" spans="1:23">
      <c r="A659" t="str">
        <f>IF(COUNTIF(入力!B659,"*月*"),"月","")</f>
        <v/>
      </c>
      <c r="B659" t="str">
        <f>IF(COUNTIF(入力!B659,"*火*"),"火","")</f>
        <v/>
      </c>
      <c r="C659" t="str">
        <f>IF(COUNTIF(入力!B659,"*水*"),"水","")</f>
        <v/>
      </c>
      <c r="D659" t="str">
        <f>IF(COUNTIF(入力!B659,"*木*"),"木","")</f>
        <v/>
      </c>
      <c r="E659" t="str">
        <f>IF(COUNTIF(入力!B659,"*金*"),"金","")</f>
        <v/>
      </c>
      <c r="F659" t="str">
        <f>IF(COUNTIF(入力!B659,"*土*"),"土","")</f>
        <v/>
      </c>
      <c r="G659" t="str">
        <f>IF(COUNTIF(入力!B659,"*日*"),"日","")</f>
        <v/>
      </c>
      <c r="H659" t="str">
        <f t="shared" si="151"/>
        <v/>
      </c>
      <c r="I659" t="str">
        <f t="shared" si="152"/>
        <v/>
      </c>
      <c r="J659" t="str">
        <f t="shared" si="153"/>
        <v/>
      </c>
      <c r="K659" t="str">
        <f t="shared" si="154"/>
        <v/>
      </c>
      <c r="L659" t="str">
        <f t="shared" si="155"/>
        <v/>
      </c>
      <c r="M659" t="str">
        <f t="shared" si="156"/>
        <v/>
      </c>
      <c r="N659" t="str">
        <f t="shared" si="157"/>
        <v/>
      </c>
      <c r="O659" t="str">
        <f t="shared" si="158"/>
        <v/>
      </c>
      <c r="P659" t="str">
        <f t="shared" si="159"/>
        <v/>
      </c>
      <c r="Q659" t="str">
        <f t="shared" si="160"/>
        <v/>
      </c>
      <c r="R659" t="str">
        <f t="shared" si="161"/>
        <v/>
      </c>
      <c r="S659" t="str">
        <f t="shared" si="162"/>
        <v/>
      </c>
      <c r="T659" t="str">
        <f t="shared" si="163"/>
        <v/>
      </c>
      <c r="U659" t="str">
        <f t="shared" si="164"/>
        <v/>
      </c>
      <c r="W659" t="str">
        <f t="shared" si="165"/>
        <v>不定</v>
      </c>
    </row>
    <row r="660" spans="1:23">
      <c r="A660" t="str">
        <f>IF(COUNTIF(入力!B660,"*月*"),"月","")</f>
        <v/>
      </c>
      <c r="B660" t="str">
        <f>IF(COUNTIF(入力!B660,"*火*"),"火","")</f>
        <v/>
      </c>
      <c r="C660" t="str">
        <f>IF(COUNTIF(入力!B660,"*水*"),"水","")</f>
        <v/>
      </c>
      <c r="D660" t="str">
        <f>IF(COUNTIF(入力!B660,"*木*"),"木","")</f>
        <v/>
      </c>
      <c r="E660" t="str">
        <f>IF(COUNTIF(入力!B660,"*金*"),"金","")</f>
        <v/>
      </c>
      <c r="F660" t="str">
        <f>IF(COUNTIF(入力!B660,"*土*"),"土","")</f>
        <v/>
      </c>
      <c r="G660" t="str">
        <f>IF(COUNTIF(入力!B660,"*日*"),"日","")</f>
        <v/>
      </c>
      <c r="H660" t="str">
        <f t="shared" si="151"/>
        <v/>
      </c>
      <c r="I660" t="str">
        <f t="shared" si="152"/>
        <v/>
      </c>
      <c r="J660" t="str">
        <f t="shared" si="153"/>
        <v/>
      </c>
      <c r="K660" t="str">
        <f t="shared" si="154"/>
        <v/>
      </c>
      <c r="L660" t="str">
        <f t="shared" si="155"/>
        <v/>
      </c>
      <c r="M660" t="str">
        <f t="shared" si="156"/>
        <v/>
      </c>
      <c r="N660" t="str">
        <f t="shared" si="157"/>
        <v/>
      </c>
      <c r="O660" t="str">
        <f t="shared" si="158"/>
        <v/>
      </c>
      <c r="P660" t="str">
        <f t="shared" si="159"/>
        <v/>
      </c>
      <c r="Q660" t="str">
        <f t="shared" si="160"/>
        <v/>
      </c>
      <c r="R660" t="str">
        <f t="shared" si="161"/>
        <v/>
      </c>
      <c r="S660" t="str">
        <f t="shared" si="162"/>
        <v/>
      </c>
      <c r="T660" t="str">
        <f t="shared" si="163"/>
        <v/>
      </c>
      <c r="U660" t="str">
        <f t="shared" si="164"/>
        <v/>
      </c>
      <c r="W660" t="str">
        <f t="shared" si="165"/>
        <v>不定</v>
      </c>
    </row>
    <row r="661" spans="1:23">
      <c r="A661" t="str">
        <f>IF(COUNTIF(入力!B661,"*月*"),"月","")</f>
        <v/>
      </c>
      <c r="B661" t="str">
        <f>IF(COUNTIF(入力!B661,"*火*"),"火","")</f>
        <v/>
      </c>
      <c r="C661" t="str">
        <f>IF(COUNTIF(入力!B661,"*水*"),"水","")</f>
        <v/>
      </c>
      <c r="D661" t="str">
        <f>IF(COUNTIF(入力!B661,"*木*"),"木","")</f>
        <v/>
      </c>
      <c r="E661" t="str">
        <f>IF(COUNTIF(入力!B661,"*金*"),"金","")</f>
        <v/>
      </c>
      <c r="F661" t="str">
        <f>IF(COUNTIF(入力!B661,"*土*"),"土","")</f>
        <v/>
      </c>
      <c r="G661" t="str">
        <f>IF(COUNTIF(入力!B661,"*日*"),"日","")</f>
        <v/>
      </c>
      <c r="H661" t="str">
        <f t="shared" si="151"/>
        <v/>
      </c>
      <c r="I661" t="str">
        <f t="shared" si="152"/>
        <v/>
      </c>
      <c r="J661" t="str">
        <f t="shared" si="153"/>
        <v/>
      </c>
      <c r="K661" t="str">
        <f t="shared" si="154"/>
        <v/>
      </c>
      <c r="L661" t="str">
        <f t="shared" si="155"/>
        <v/>
      </c>
      <c r="M661" t="str">
        <f t="shared" si="156"/>
        <v/>
      </c>
      <c r="N661" t="str">
        <f t="shared" si="157"/>
        <v/>
      </c>
      <c r="O661" t="str">
        <f t="shared" si="158"/>
        <v/>
      </c>
      <c r="P661" t="str">
        <f t="shared" si="159"/>
        <v/>
      </c>
      <c r="Q661" t="str">
        <f t="shared" si="160"/>
        <v/>
      </c>
      <c r="R661" t="str">
        <f t="shared" si="161"/>
        <v/>
      </c>
      <c r="S661" t="str">
        <f t="shared" si="162"/>
        <v/>
      </c>
      <c r="T661" t="str">
        <f t="shared" si="163"/>
        <v/>
      </c>
      <c r="U661" t="str">
        <f t="shared" si="164"/>
        <v/>
      </c>
      <c r="W661" t="str">
        <f t="shared" si="165"/>
        <v>不定</v>
      </c>
    </row>
    <row r="662" spans="1:23">
      <c r="A662" t="str">
        <f>IF(COUNTIF(入力!B662,"*月*"),"月","")</f>
        <v/>
      </c>
      <c r="B662" t="str">
        <f>IF(COUNTIF(入力!B662,"*火*"),"火","")</f>
        <v/>
      </c>
      <c r="C662" t="str">
        <f>IF(COUNTIF(入力!B662,"*水*"),"水","")</f>
        <v/>
      </c>
      <c r="D662" t="str">
        <f>IF(COUNTIF(入力!B662,"*木*"),"木","")</f>
        <v/>
      </c>
      <c r="E662" t="str">
        <f>IF(COUNTIF(入力!B662,"*金*"),"金","")</f>
        <v/>
      </c>
      <c r="F662" t="str">
        <f>IF(COUNTIF(入力!B662,"*土*"),"土","")</f>
        <v/>
      </c>
      <c r="G662" t="str">
        <f>IF(COUNTIF(入力!B662,"*日*"),"日","")</f>
        <v/>
      </c>
      <c r="H662" t="str">
        <f t="shared" si="151"/>
        <v/>
      </c>
      <c r="I662" t="str">
        <f t="shared" si="152"/>
        <v/>
      </c>
      <c r="J662" t="str">
        <f t="shared" si="153"/>
        <v/>
      </c>
      <c r="K662" t="str">
        <f t="shared" si="154"/>
        <v/>
      </c>
      <c r="L662" t="str">
        <f t="shared" si="155"/>
        <v/>
      </c>
      <c r="M662" t="str">
        <f t="shared" si="156"/>
        <v/>
      </c>
      <c r="N662" t="str">
        <f t="shared" si="157"/>
        <v/>
      </c>
      <c r="O662" t="str">
        <f t="shared" si="158"/>
        <v/>
      </c>
      <c r="P662" t="str">
        <f t="shared" si="159"/>
        <v/>
      </c>
      <c r="Q662" t="str">
        <f t="shared" si="160"/>
        <v/>
      </c>
      <c r="R662" t="str">
        <f t="shared" si="161"/>
        <v/>
      </c>
      <c r="S662" t="str">
        <f t="shared" si="162"/>
        <v/>
      </c>
      <c r="T662" t="str">
        <f t="shared" si="163"/>
        <v/>
      </c>
      <c r="U662" t="str">
        <f t="shared" si="164"/>
        <v/>
      </c>
      <c r="W662" t="str">
        <f t="shared" si="165"/>
        <v>不定</v>
      </c>
    </row>
    <row r="663" spans="1:23">
      <c r="A663" t="str">
        <f>IF(COUNTIF(入力!B663,"*月*"),"月","")</f>
        <v/>
      </c>
      <c r="B663" t="str">
        <f>IF(COUNTIF(入力!B663,"*火*"),"火","")</f>
        <v/>
      </c>
      <c r="C663" t="str">
        <f>IF(COUNTIF(入力!B663,"*水*"),"水","")</f>
        <v/>
      </c>
      <c r="D663" t="str">
        <f>IF(COUNTIF(入力!B663,"*木*"),"木","")</f>
        <v/>
      </c>
      <c r="E663" t="str">
        <f>IF(COUNTIF(入力!B663,"*金*"),"金","")</f>
        <v/>
      </c>
      <c r="F663" t="str">
        <f>IF(COUNTIF(入力!B663,"*土*"),"土","")</f>
        <v/>
      </c>
      <c r="G663" t="str">
        <f>IF(COUNTIF(入力!B663,"*日*"),"日","")</f>
        <v/>
      </c>
      <c r="H663" t="str">
        <f t="shared" si="151"/>
        <v/>
      </c>
      <c r="I663" t="str">
        <f t="shared" si="152"/>
        <v/>
      </c>
      <c r="J663" t="str">
        <f t="shared" si="153"/>
        <v/>
      </c>
      <c r="K663" t="str">
        <f t="shared" si="154"/>
        <v/>
      </c>
      <c r="L663" t="str">
        <f t="shared" si="155"/>
        <v/>
      </c>
      <c r="M663" t="str">
        <f t="shared" si="156"/>
        <v/>
      </c>
      <c r="N663" t="str">
        <f t="shared" si="157"/>
        <v/>
      </c>
      <c r="O663" t="str">
        <f t="shared" si="158"/>
        <v/>
      </c>
      <c r="P663" t="str">
        <f t="shared" si="159"/>
        <v/>
      </c>
      <c r="Q663" t="str">
        <f t="shared" si="160"/>
        <v/>
      </c>
      <c r="R663" t="str">
        <f t="shared" si="161"/>
        <v/>
      </c>
      <c r="S663" t="str">
        <f t="shared" si="162"/>
        <v/>
      </c>
      <c r="T663" t="str">
        <f t="shared" si="163"/>
        <v/>
      </c>
      <c r="U663" t="str">
        <f t="shared" si="164"/>
        <v/>
      </c>
      <c r="W663" t="str">
        <f t="shared" si="165"/>
        <v>不定</v>
      </c>
    </row>
    <row r="664" spans="1:23">
      <c r="A664" t="str">
        <f>IF(COUNTIF(入力!B664,"*月*"),"月","")</f>
        <v/>
      </c>
      <c r="B664" t="str">
        <f>IF(COUNTIF(入力!B664,"*火*"),"火","")</f>
        <v/>
      </c>
      <c r="C664" t="str">
        <f>IF(COUNTIF(入力!B664,"*水*"),"水","")</f>
        <v/>
      </c>
      <c r="D664" t="str">
        <f>IF(COUNTIF(入力!B664,"*木*"),"木","")</f>
        <v/>
      </c>
      <c r="E664" t="str">
        <f>IF(COUNTIF(入力!B664,"*金*"),"金","")</f>
        <v/>
      </c>
      <c r="F664" t="str">
        <f>IF(COUNTIF(入力!B664,"*土*"),"土","")</f>
        <v/>
      </c>
      <c r="G664" t="str">
        <f>IF(COUNTIF(入力!B664,"*日*"),"日","")</f>
        <v/>
      </c>
      <c r="H664" t="str">
        <f t="shared" si="151"/>
        <v/>
      </c>
      <c r="I664" t="str">
        <f t="shared" si="152"/>
        <v/>
      </c>
      <c r="J664" t="str">
        <f t="shared" si="153"/>
        <v/>
      </c>
      <c r="K664" t="str">
        <f t="shared" si="154"/>
        <v/>
      </c>
      <c r="L664" t="str">
        <f t="shared" si="155"/>
        <v/>
      </c>
      <c r="M664" t="str">
        <f t="shared" si="156"/>
        <v/>
      </c>
      <c r="N664" t="str">
        <f t="shared" si="157"/>
        <v/>
      </c>
      <c r="O664" t="str">
        <f t="shared" si="158"/>
        <v/>
      </c>
      <c r="P664" t="str">
        <f t="shared" si="159"/>
        <v/>
      </c>
      <c r="Q664" t="str">
        <f t="shared" si="160"/>
        <v/>
      </c>
      <c r="R664" t="str">
        <f t="shared" si="161"/>
        <v/>
      </c>
      <c r="S664" t="str">
        <f t="shared" si="162"/>
        <v/>
      </c>
      <c r="T664" t="str">
        <f t="shared" si="163"/>
        <v/>
      </c>
      <c r="U664" t="str">
        <f t="shared" si="164"/>
        <v/>
      </c>
      <c r="W664" t="str">
        <f t="shared" si="165"/>
        <v>不定</v>
      </c>
    </row>
    <row r="665" spans="1:23">
      <c r="A665" t="str">
        <f>IF(COUNTIF(入力!B665,"*月*"),"月","")</f>
        <v/>
      </c>
      <c r="B665" t="str">
        <f>IF(COUNTIF(入力!B665,"*火*"),"火","")</f>
        <v/>
      </c>
      <c r="C665" t="str">
        <f>IF(COUNTIF(入力!B665,"*水*"),"水","")</f>
        <v/>
      </c>
      <c r="D665" t="str">
        <f>IF(COUNTIF(入力!B665,"*木*"),"木","")</f>
        <v/>
      </c>
      <c r="E665" t="str">
        <f>IF(COUNTIF(入力!B665,"*金*"),"金","")</f>
        <v/>
      </c>
      <c r="F665" t="str">
        <f>IF(COUNTIF(入力!B665,"*土*"),"土","")</f>
        <v/>
      </c>
      <c r="G665" t="str">
        <f>IF(COUNTIF(入力!B665,"*日*"),"日","")</f>
        <v/>
      </c>
      <c r="H665" t="str">
        <f t="shared" si="151"/>
        <v/>
      </c>
      <c r="I665" t="str">
        <f t="shared" si="152"/>
        <v/>
      </c>
      <c r="J665" t="str">
        <f t="shared" si="153"/>
        <v/>
      </c>
      <c r="K665" t="str">
        <f t="shared" si="154"/>
        <v/>
      </c>
      <c r="L665" t="str">
        <f t="shared" si="155"/>
        <v/>
      </c>
      <c r="M665" t="str">
        <f t="shared" si="156"/>
        <v/>
      </c>
      <c r="N665" t="str">
        <f t="shared" si="157"/>
        <v/>
      </c>
      <c r="O665" t="str">
        <f t="shared" si="158"/>
        <v/>
      </c>
      <c r="P665" t="str">
        <f t="shared" si="159"/>
        <v/>
      </c>
      <c r="Q665" t="str">
        <f t="shared" si="160"/>
        <v/>
      </c>
      <c r="R665" t="str">
        <f t="shared" si="161"/>
        <v/>
      </c>
      <c r="S665" t="str">
        <f t="shared" si="162"/>
        <v/>
      </c>
      <c r="T665" t="str">
        <f t="shared" si="163"/>
        <v/>
      </c>
      <c r="U665" t="str">
        <f t="shared" si="164"/>
        <v/>
      </c>
      <c r="W665" t="str">
        <f t="shared" si="165"/>
        <v>不定</v>
      </c>
    </row>
    <row r="666" spans="1:23">
      <c r="A666" t="str">
        <f>IF(COUNTIF(入力!B666,"*月*"),"月","")</f>
        <v/>
      </c>
      <c r="B666" t="str">
        <f>IF(COUNTIF(入力!B666,"*火*"),"火","")</f>
        <v/>
      </c>
      <c r="C666" t="str">
        <f>IF(COUNTIF(入力!B666,"*水*"),"水","")</f>
        <v/>
      </c>
      <c r="D666" t="str">
        <f>IF(COUNTIF(入力!B666,"*木*"),"木","")</f>
        <v/>
      </c>
      <c r="E666" t="str">
        <f>IF(COUNTIF(入力!B666,"*金*"),"金","")</f>
        <v/>
      </c>
      <c r="F666" t="str">
        <f>IF(COUNTIF(入力!B666,"*土*"),"土","")</f>
        <v/>
      </c>
      <c r="G666" t="str">
        <f>IF(COUNTIF(入力!B666,"*日*"),"日","")</f>
        <v/>
      </c>
      <c r="H666" t="str">
        <f t="shared" si="151"/>
        <v/>
      </c>
      <c r="I666" t="str">
        <f t="shared" si="152"/>
        <v/>
      </c>
      <c r="J666" t="str">
        <f t="shared" si="153"/>
        <v/>
      </c>
      <c r="K666" t="str">
        <f t="shared" si="154"/>
        <v/>
      </c>
      <c r="L666" t="str">
        <f t="shared" si="155"/>
        <v/>
      </c>
      <c r="M666" t="str">
        <f t="shared" si="156"/>
        <v/>
      </c>
      <c r="N666" t="str">
        <f t="shared" si="157"/>
        <v/>
      </c>
      <c r="O666" t="str">
        <f t="shared" si="158"/>
        <v/>
      </c>
      <c r="P666" t="str">
        <f t="shared" si="159"/>
        <v/>
      </c>
      <c r="Q666" t="str">
        <f t="shared" si="160"/>
        <v/>
      </c>
      <c r="R666" t="str">
        <f t="shared" si="161"/>
        <v/>
      </c>
      <c r="S666" t="str">
        <f t="shared" si="162"/>
        <v/>
      </c>
      <c r="T666" t="str">
        <f t="shared" si="163"/>
        <v/>
      </c>
      <c r="U666" t="str">
        <f t="shared" si="164"/>
        <v/>
      </c>
      <c r="W666" t="str">
        <f t="shared" si="165"/>
        <v>不定</v>
      </c>
    </row>
    <row r="667" spans="1:23">
      <c r="A667" t="str">
        <f>IF(COUNTIF(入力!B667,"*月*"),"月","")</f>
        <v/>
      </c>
      <c r="B667" t="str">
        <f>IF(COUNTIF(入力!B667,"*火*"),"火","")</f>
        <v/>
      </c>
      <c r="C667" t="str">
        <f>IF(COUNTIF(入力!B667,"*水*"),"水","")</f>
        <v/>
      </c>
      <c r="D667" t="str">
        <f>IF(COUNTIF(入力!B667,"*木*"),"木","")</f>
        <v/>
      </c>
      <c r="E667" t="str">
        <f>IF(COUNTIF(入力!B667,"*金*"),"金","")</f>
        <v/>
      </c>
      <c r="F667" t="str">
        <f>IF(COUNTIF(入力!B667,"*土*"),"土","")</f>
        <v/>
      </c>
      <c r="G667" t="str">
        <f>IF(COUNTIF(入力!B667,"*日*"),"日","")</f>
        <v/>
      </c>
      <c r="H667" t="str">
        <f t="shared" si="151"/>
        <v/>
      </c>
      <c r="I667" t="str">
        <f t="shared" si="152"/>
        <v/>
      </c>
      <c r="J667" t="str">
        <f t="shared" si="153"/>
        <v/>
      </c>
      <c r="K667" t="str">
        <f t="shared" si="154"/>
        <v/>
      </c>
      <c r="L667" t="str">
        <f t="shared" si="155"/>
        <v/>
      </c>
      <c r="M667" t="str">
        <f t="shared" si="156"/>
        <v/>
      </c>
      <c r="N667" t="str">
        <f t="shared" si="157"/>
        <v/>
      </c>
      <c r="O667" t="str">
        <f t="shared" si="158"/>
        <v/>
      </c>
      <c r="P667" t="str">
        <f t="shared" si="159"/>
        <v/>
      </c>
      <c r="Q667" t="str">
        <f t="shared" si="160"/>
        <v/>
      </c>
      <c r="R667" t="str">
        <f t="shared" si="161"/>
        <v/>
      </c>
      <c r="S667" t="str">
        <f t="shared" si="162"/>
        <v/>
      </c>
      <c r="T667" t="str">
        <f t="shared" si="163"/>
        <v/>
      </c>
      <c r="U667" t="str">
        <f t="shared" si="164"/>
        <v/>
      </c>
      <c r="W667" t="str">
        <f t="shared" si="165"/>
        <v>不定</v>
      </c>
    </row>
    <row r="668" spans="1:23">
      <c r="A668" t="str">
        <f>IF(COUNTIF(入力!B668,"*月*"),"月","")</f>
        <v/>
      </c>
      <c r="B668" t="str">
        <f>IF(COUNTIF(入力!B668,"*火*"),"火","")</f>
        <v/>
      </c>
      <c r="C668" t="str">
        <f>IF(COUNTIF(入力!B668,"*水*"),"水","")</f>
        <v/>
      </c>
      <c r="D668" t="str">
        <f>IF(COUNTIF(入力!B668,"*木*"),"木","")</f>
        <v/>
      </c>
      <c r="E668" t="str">
        <f>IF(COUNTIF(入力!B668,"*金*"),"金","")</f>
        <v/>
      </c>
      <c r="F668" t="str">
        <f>IF(COUNTIF(入力!B668,"*土*"),"土","")</f>
        <v/>
      </c>
      <c r="G668" t="str">
        <f>IF(COUNTIF(入力!B668,"*日*"),"日","")</f>
        <v/>
      </c>
      <c r="H668" t="str">
        <f t="shared" si="151"/>
        <v/>
      </c>
      <c r="I668" t="str">
        <f t="shared" si="152"/>
        <v/>
      </c>
      <c r="J668" t="str">
        <f t="shared" si="153"/>
        <v/>
      </c>
      <c r="K668" t="str">
        <f t="shared" si="154"/>
        <v/>
      </c>
      <c r="L668" t="str">
        <f t="shared" si="155"/>
        <v/>
      </c>
      <c r="M668" t="str">
        <f t="shared" si="156"/>
        <v/>
      </c>
      <c r="N668" t="str">
        <f t="shared" si="157"/>
        <v/>
      </c>
      <c r="O668" t="str">
        <f t="shared" si="158"/>
        <v/>
      </c>
      <c r="P668" t="str">
        <f t="shared" si="159"/>
        <v/>
      </c>
      <c r="Q668" t="str">
        <f t="shared" si="160"/>
        <v/>
      </c>
      <c r="R668" t="str">
        <f t="shared" si="161"/>
        <v/>
      </c>
      <c r="S668" t="str">
        <f t="shared" si="162"/>
        <v/>
      </c>
      <c r="T668" t="str">
        <f t="shared" si="163"/>
        <v/>
      </c>
      <c r="U668" t="str">
        <f t="shared" si="164"/>
        <v/>
      </c>
      <c r="W668" t="str">
        <f t="shared" si="165"/>
        <v>不定</v>
      </c>
    </row>
    <row r="669" spans="1:23">
      <c r="A669" t="str">
        <f>IF(COUNTIF(入力!B669,"*月*"),"月","")</f>
        <v/>
      </c>
      <c r="B669" t="str">
        <f>IF(COUNTIF(入力!B669,"*火*"),"火","")</f>
        <v/>
      </c>
      <c r="C669" t="str">
        <f>IF(COUNTIF(入力!B669,"*水*"),"水","")</f>
        <v/>
      </c>
      <c r="D669" t="str">
        <f>IF(COUNTIF(入力!B669,"*木*"),"木","")</f>
        <v/>
      </c>
      <c r="E669" t="str">
        <f>IF(COUNTIF(入力!B669,"*金*"),"金","")</f>
        <v/>
      </c>
      <c r="F669" t="str">
        <f>IF(COUNTIF(入力!B669,"*土*"),"土","")</f>
        <v/>
      </c>
      <c r="G669" t="str">
        <f>IF(COUNTIF(入力!B669,"*日*"),"日","")</f>
        <v/>
      </c>
      <c r="H669" t="str">
        <f t="shared" si="151"/>
        <v/>
      </c>
      <c r="I669" t="str">
        <f t="shared" si="152"/>
        <v/>
      </c>
      <c r="J669" t="str">
        <f t="shared" si="153"/>
        <v/>
      </c>
      <c r="K669" t="str">
        <f t="shared" si="154"/>
        <v/>
      </c>
      <c r="L669" t="str">
        <f t="shared" si="155"/>
        <v/>
      </c>
      <c r="M669" t="str">
        <f t="shared" si="156"/>
        <v/>
      </c>
      <c r="N669" t="str">
        <f t="shared" si="157"/>
        <v/>
      </c>
      <c r="O669" t="str">
        <f t="shared" si="158"/>
        <v/>
      </c>
      <c r="P669" t="str">
        <f t="shared" si="159"/>
        <v/>
      </c>
      <c r="Q669" t="str">
        <f t="shared" si="160"/>
        <v/>
      </c>
      <c r="R669" t="str">
        <f t="shared" si="161"/>
        <v/>
      </c>
      <c r="S669" t="str">
        <f t="shared" si="162"/>
        <v/>
      </c>
      <c r="T669" t="str">
        <f t="shared" si="163"/>
        <v/>
      </c>
      <c r="U669" t="str">
        <f t="shared" si="164"/>
        <v/>
      </c>
      <c r="W669" t="str">
        <f t="shared" si="165"/>
        <v>不定</v>
      </c>
    </row>
    <row r="670" spans="1:23">
      <c r="A670" t="str">
        <f>IF(COUNTIF(入力!B670,"*月*"),"月","")</f>
        <v/>
      </c>
      <c r="B670" t="str">
        <f>IF(COUNTIF(入力!B670,"*火*"),"火","")</f>
        <v/>
      </c>
      <c r="C670" t="str">
        <f>IF(COUNTIF(入力!B670,"*水*"),"水","")</f>
        <v/>
      </c>
      <c r="D670" t="str">
        <f>IF(COUNTIF(入力!B670,"*木*"),"木","")</f>
        <v/>
      </c>
      <c r="E670" t="str">
        <f>IF(COUNTIF(入力!B670,"*金*"),"金","")</f>
        <v/>
      </c>
      <c r="F670" t="str">
        <f>IF(COUNTIF(入力!B670,"*土*"),"土","")</f>
        <v/>
      </c>
      <c r="G670" t="str">
        <f>IF(COUNTIF(入力!B670,"*日*"),"日","")</f>
        <v/>
      </c>
      <c r="H670" t="str">
        <f t="shared" si="151"/>
        <v/>
      </c>
      <c r="I670" t="str">
        <f t="shared" si="152"/>
        <v/>
      </c>
      <c r="J670" t="str">
        <f t="shared" si="153"/>
        <v/>
      </c>
      <c r="K670" t="str">
        <f t="shared" si="154"/>
        <v/>
      </c>
      <c r="L670" t="str">
        <f t="shared" si="155"/>
        <v/>
      </c>
      <c r="M670" t="str">
        <f t="shared" si="156"/>
        <v/>
      </c>
      <c r="N670" t="str">
        <f t="shared" si="157"/>
        <v/>
      </c>
      <c r="O670" t="str">
        <f t="shared" si="158"/>
        <v/>
      </c>
      <c r="P670" t="str">
        <f t="shared" si="159"/>
        <v/>
      </c>
      <c r="Q670" t="str">
        <f t="shared" si="160"/>
        <v/>
      </c>
      <c r="R670" t="str">
        <f t="shared" si="161"/>
        <v/>
      </c>
      <c r="S670" t="str">
        <f t="shared" si="162"/>
        <v/>
      </c>
      <c r="T670" t="str">
        <f t="shared" si="163"/>
        <v/>
      </c>
      <c r="U670" t="str">
        <f t="shared" si="164"/>
        <v/>
      </c>
      <c r="W670" t="str">
        <f t="shared" si="165"/>
        <v>不定</v>
      </c>
    </row>
    <row r="671" spans="1:23">
      <c r="A671" t="str">
        <f>IF(COUNTIF(入力!B671,"*月*"),"月","")</f>
        <v/>
      </c>
      <c r="B671" t="str">
        <f>IF(COUNTIF(入力!B671,"*火*"),"火","")</f>
        <v/>
      </c>
      <c r="C671" t="str">
        <f>IF(COUNTIF(入力!B671,"*水*"),"水","")</f>
        <v/>
      </c>
      <c r="D671" t="str">
        <f>IF(COUNTIF(入力!B671,"*木*"),"木","")</f>
        <v/>
      </c>
      <c r="E671" t="str">
        <f>IF(COUNTIF(入力!B671,"*金*"),"金","")</f>
        <v/>
      </c>
      <c r="F671" t="str">
        <f>IF(COUNTIF(入力!B671,"*土*"),"土","")</f>
        <v/>
      </c>
      <c r="G671" t="str">
        <f>IF(COUNTIF(入力!B671,"*日*"),"日","")</f>
        <v/>
      </c>
      <c r="H671" t="str">
        <f t="shared" si="151"/>
        <v/>
      </c>
      <c r="I671" t="str">
        <f t="shared" si="152"/>
        <v/>
      </c>
      <c r="J671" t="str">
        <f t="shared" si="153"/>
        <v/>
      </c>
      <c r="K671" t="str">
        <f t="shared" si="154"/>
        <v/>
      </c>
      <c r="L671" t="str">
        <f t="shared" si="155"/>
        <v/>
      </c>
      <c r="M671" t="str">
        <f t="shared" si="156"/>
        <v/>
      </c>
      <c r="N671" t="str">
        <f t="shared" si="157"/>
        <v/>
      </c>
      <c r="O671" t="str">
        <f t="shared" si="158"/>
        <v/>
      </c>
      <c r="P671" t="str">
        <f t="shared" si="159"/>
        <v/>
      </c>
      <c r="Q671" t="str">
        <f t="shared" si="160"/>
        <v/>
      </c>
      <c r="R671" t="str">
        <f t="shared" si="161"/>
        <v/>
      </c>
      <c r="S671" t="str">
        <f t="shared" si="162"/>
        <v/>
      </c>
      <c r="T671" t="str">
        <f t="shared" si="163"/>
        <v/>
      </c>
      <c r="U671" t="str">
        <f t="shared" si="164"/>
        <v/>
      </c>
      <c r="W671" t="str">
        <f t="shared" si="165"/>
        <v>不定</v>
      </c>
    </row>
    <row r="672" spans="1:23">
      <c r="A672" t="str">
        <f>IF(COUNTIF(入力!B672,"*月*"),"月","")</f>
        <v/>
      </c>
      <c r="B672" t="str">
        <f>IF(COUNTIF(入力!B672,"*火*"),"火","")</f>
        <v/>
      </c>
      <c r="C672" t="str">
        <f>IF(COUNTIF(入力!B672,"*水*"),"水","")</f>
        <v/>
      </c>
      <c r="D672" t="str">
        <f>IF(COUNTIF(入力!B672,"*木*"),"木","")</f>
        <v/>
      </c>
      <c r="E672" t="str">
        <f>IF(COUNTIF(入力!B672,"*金*"),"金","")</f>
        <v/>
      </c>
      <c r="F672" t="str">
        <f>IF(COUNTIF(入力!B672,"*土*"),"土","")</f>
        <v/>
      </c>
      <c r="G672" t="str">
        <f>IF(COUNTIF(入力!B672,"*日*"),"日","")</f>
        <v/>
      </c>
      <c r="H672" t="str">
        <f t="shared" si="151"/>
        <v/>
      </c>
      <c r="I672" t="str">
        <f t="shared" si="152"/>
        <v/>
      </c>
      <c r="J672" t="str">
        <f t="shared" si="153"/>
        <v/>
      </c>
      <c r="K672" t="str">
        <f t="shared" si="154"/>
        <v/>
      </c>
      <c r="L672" t="str">
        <f t="shared" si="155"/>
        <v/>
      </c>
      <c r="M672" t="str">
        <f t="shared" si="156"/>
        <v/>
      </c>
      <c r="N672" t="str">
        <f t="shared" si="157"/>
        <v/>
      </c>
      <c r="O672" t="str">
        <f t="shared" si="158"/>
        <v/>
      </c>
      <c r="P672" t="str">
        <f t="shared" si="159"/>
        <v/>
      </c>
      <c r="Q672" t="str">
        <f t="shared" si="160"/>
        <v/>
      </c>
      <c r="R672" t="str">
        <f t="shared" si="161"/>
        <v/>
      </c>
      <c r="S672" t="str">
        <f t="shared" si="162"/>
        <v/>
      </c>
      <c r="T672" t="str">
        <f t="shared" si="163"/>
        <v/>
      </c>
      <c r="U672" t="str">
        <f t="shared" si="164"/>
        <v/>
      </c>
      <c r="W672" t="str">
        <f t="shared" si="165"/>
        <v>不定</v>
      </c>
    </row>
    <row r="673" spans="1:23">
      <c r="A673" t="str">
        <f>IF(COUNTIF(入力!B673,"*月*"),"月","")</f>
        <v/>
      </c>
      <c r="B673" t="str">
        <f>IF(COUNTIF(入力!B673,"*火*"),"火","")</f>
        <v/>
      </c>
      <c r="C673" t="str">
        <f>IF(COUNTIF(入力!B673,"*水*"),"水","")</f>
        <v/>
      </c>
      <c r="D673" t="str">
        <f>IF(COUNTIF(入力!B673,"*木*"),"木","")</f>
        <v/>
      </c>
      <c r="E673" t="str">
        <f>IF(COUNTIF(入力!B673,"*金*"),"金","")</f>
        <v/>
      </c>
      <c r="F673" t="str">
        <f>IF(COUNTIF(入力!B673,"*土*"),"土","")</f>
        <v/>
      </c>
      <c r="G673" t="str">
        <f>IF(COUNTIF(入力!B673,"*日*"),"日","")</f>
        <v/>
      </c>
      <c r="H673" t="str">
        <f t="shared" si="151"/>
        <v/>
      </c>
      <c r="I673" t="str">
        <f t="shared" si="152"/>
        <v/>
      </c>
      <c r="J673" t="str">
        <f t="shared" si="153"/>
        <v/>
      </c>
      <c r="K673" t="str">
        <f t="shared" si="154"/>
        <v/>
      </c>
      <c r="L673" t="str">
        <f t="shared" si="155"/>
        <v/>
      </c>
      <c r="M673" t="str">
        <f t="shared" si="156"/>
        <v/>
      </c>
      <c r="N673" t="str">
        <f t="shared" si="157"/>
        <v/>
      </c>
      <c r="O673" t="str">
        <f t="shared" si="158"/>
        <v/>
      </c>
      <c r="P673" t="str">
        <f t="shared" si="159"/>
        <v/>
      </c>
      <c r="Q673" t="str">
        <f t="shared" si="160"/>
        <v/>
      </c>
      <c r="R673" t="str">
        <f t="shared" si="161"/>
        <v/>
      </c>
      <c r="S673" t="str">
        <f t="shared" si="162"/>
        <v/>
      </c>
      <c r="T673" t="str">
        <f t="shared" si="163"/>
        <v/>
      </c>
      <c r="U673" t="str">
        <f t="shared" si="164"/>
        <v/>
      </c>
      <c r="W673" t="str">
        <f t="shared" si="165"/>
        <v>不定</v>
      </c>
    </row>
    <row r="674" spans="1:23">
      <c r="A674" t="str">
        <f>IF(COUNTIF(入力!B674,"*月*"),"月","")</f>
        <v/>
      </c>
      <c r="B674" t="str">
        <f>IF(COUNTIF(入力!B674,"*火*"),"火","")</f>
        <v/>
      </c>
      <c r="C674" t="str">
        <f>IF(COUNTIF(入力!B674,"*水*"),"水","")</f>
        <v/>
      </c>
      <c r="D674" t="str">
        <f>IF(COUNTIF(入力!B674,"*木*"),"木","")</f>
        <v/>
      </c>
      <c r="E674" t="str">
        <f>IF(COUNTIF(入力!B674,"*金*"),"金","")</f>
        <v/>
      </c>
      <c r="F674" t="str">
        <f>IF(COUNTIF(入力!B674,"*土*"),"土","")</f>
        <v/>
      </c>
      <c r="G674" t="str">
        <f>IF(COUNTIF(入力!B674,"*日*"),"日","")</f>
        <v/>
      </c>
      <c r="H674" t="str">
        <f t="shared" si="151"/>
        <v/>
      </c>
      <c r="I674" t="str">
        <f t="shared" si="152"/>
        <v/>
      </c>
      <c r="J674" t="str">
        <f t="shared" si="153"/>
        <v/>
      </c>
      <c r="K674" t="str">
        <f t="shared" si="154"/>
        <v/>
      </c>
      <c r="L674" t="str">
        <f t="shared" si="155"/>
        <v/>
      </c>
      <c r="M674" t="str">
        <f t="shared" si="156"/>
        <v/>
      </c>
      <c r="N674" t="str">
        <f t="shared" si="157"/>
        <v/>
      </c>
      <c r="O674" t="str">
        <f t="shared" si="158"/>
        <v/>
      </c>
      <c r="P674" t="str">
        <f t="shared" si="159"/>
        <v/>
      </c>
      <c r="Q674" t="str">
        <f t="shared" si="160"/>
        <v/>
      </c>
      <c r="R674" t="str">
        <f t="shared" si="161"/>
        <v/>
      </c>
      <c r="S674" t="str">
        <f t="shared" si="162"/>
        <v/>
      </c>
      <c r="T674" t="str">
        <f t="shared" si="163"/>
        <v/>
      </c>
      <c r="U674" t="str">
        <f t="shared" si="164"/>
        <v/>
      </c>
      <c r="W674" t="str">
        <f t="shared" si="165"/>
        <v>不定</v>
      </c>
    </row>
    <row r="675" spans="1:23">
      <c r="A675" t="str">
        <f>IF(COUNTIF(入力!B675,"*月*"),"月","")</f>
        <v/>
      </c>
      <c r="B675" t="str">
        <f>IF(COUNTIF(入力!B675,"*火*"),"火","")</f>
        <v/>
      </c>
      <c r="C675" t="str">
        <f>IF(COUNTIF(入力!B675,"*水*"),"水","")</f>
        <v/>
      </c>
      <c r="D675" t="str">
        <f>IF(COUNTIF(入力!B675,"*木*"),"木","")</f>
        <v/>
      </c>
      <c r="E675" t="str">
        <f>IF(COUNTIF(入力!B675,"*金*"),"金","")</f>
        <v/>
      </c>
      <c r="F675" t="str">
        <f>IF(COUNTIF(入力!B675,"*土*"),"土","")</f>
        <v/>
      </c>
      <c r="G675" t="str">
        <f>IF(COUNTIF(入力!B675,"*日*"),"日","")</f>
        <v/>
      </c>
      <c r="H675" t="str">
        <f t="shared" si="151"/>
        <v/>
      </c>
      <c r="I675" t="str">
        <f t="shared" si="152"/>
        <v/>
      </c>
      <c r="J675" t="str">
        <f t="shared" si="153"/>
        <v/>
      </c>
      <c r="K675" t="str">
        <f t="shared" si="154"/>
        <v/>
      </c>
      <c r="L675" t="str">
        <f t="shared" si="155"/>
        <v/>
      </c>
      <c r="M675" t="str">
        <f t="shared" si="156"/>
        <v/>
      </c>
      <c r="N675" t="str">
        <f t="shared" si="157"/>
        <v/>
      </c>
      <c r="O675" t="str">
        <f t="shared" si="158"/>
        <v/>
      </c>
      <c r="P675" t="str">
        <f t="shared" si="159"/>
        <v/>
      </c>
      <c r="Q675" t="str">
        <f t="shared" si="160"/>
        <v/>
      </c>
      <c r="R675" t="str">
        <f t="shared" si="161"/>
        <v/>
      </c>
      <c r="S675" t="str">
        <f t="shared" si="162"/>
        <v/>
      </c>
      <c r="T675" t="str">
        <f t="shared" si="163"/>
        <v/>
      </c>
      <c r="U675" t="str">
        <f t="shared" si="164"/>
        <v/>
      </c>
      <c r="W675" t="str">
        <f t="shared" si="165"/>
        <v>不定</v>
      </c>
    </row>
    <row r="676" spans="1:23">
      <c r="A676" t="str">
        <f>IF(COUNTIF(入力!B676,"*月*"),"月","")</f>
        <v/>
      </c>
      <c r="B676" t="str">
        <f>IF(COUNTIF(入力!B676,"*火*"),"火","")</f>
        <v/>
      </c>
      <c r="C676" t="str">
        <f>IF(COUNTIF(入力!B676,"*水*"),"水","")</f>
        <v/>
      </c>
      <c r="D676" t="str">
        <f>IF(COUNTIF(入力!B676,"*木*"),"木","")</f>
        <v/>
      </c>
      <c r="E676" t="str">
        <f>IF(COUNTIF(入力!B676,"*金*"),"金","")</f>
        <v/>
      </c>
      <c r="F676" t="str">
        <f>IF(COUNTIF(入力!B676,"*土*"),"土","")</f>
        <v/>
      </c>
      <c r="G676" t="str">
        <f>IF(COUNTIF(入力!B676,"*日*"),"日","")</f>
        <v/>
      </c>
      <c r="H676" t="str">
        <f t="shared" si="151"/>
        <v/>
      </c>
      <c r="I676" t="str">
        <f t="shared" si="152"/>
        <v/>
      </c>
      <c r="J676" t="str">
        <f t="shared" si="153"/>
        <v/>
      </c>
      <c r="K676" t="str">
        <f t="shared" si="154"/>
        <v/>
      </c>
      <c r="L676" t="str">
        <f t="shared" si="155"/>
        <v/>
      </c>
      <c r="M676" t="str">
        <f t="shared" si="156"/>
        <v/>
      </c>
      <c r="N676" t="str">
        <f t="shared" si="157"/>
        <v/>
      </c>
      <c r="O676" t="str">
        <f t="shared" si="158"/>
        <v/>
      </c>
      <c r="P676" t="str">
        <f t="shared" si="159"/>
        <v/>
      </c>
      <c r="Q676" t="str">
        <f t="shared" si="160"/>
        <v/>
      </c>
      <c r="R676" t="str">
        <f t="shared" si="161"/>
        <v/>
      </c>
      <c r="S676" t="str">
        <f t="shared" si="162"/>
        <v/>
      </c>
      <c r="T676" t="str">
        <f t="shared" si="163"/>
        <v/>
      </c>
      <c r="U676" t="str">
        <f t="shared" si="164"/>
        <v/>
      </c>
      <c r="W676" t="str">
        <f t="shared" si="165"/>
        <v>不定</v>
      </c>
    </row>
    <row r="677" spans="1:23">
      <c r="A677" t="str">
        <f>IF(COUNTIF(入力!B677,"*月*"),"月","")</f>
        <v/>
      </c>
      <c r="B677" t="str">
        <f>IF(COUNTIF(入力!B677,"*火*"),"火","")</f>
        <v/>
      </c>
      <c r="C677" t="str">
        <f>IF(COUNTIF(入力!B677,"*水*"),"水","")</f>
        <v/>
      </c>
      <c r="D677" t="str">
        <f>IF(COUNTIF(入力!B677,"*木*"),"木","")</f>
        <v/>
      </c>
      <c r="E677" t="str">
        <f>IF(COUNTIF(入力!B677,"*金*"),"金","")</f>
        <v/>
      </c>
      <c r="F677" t="str">
        <f>IF(COUNTIF(入力!B677,"*土*"),"土","")</f>
        <v/>
      </c>
      <c r="G677" t="str">
        <f>IF(COUNTIF(入力!B677,"*日*"),"日","")</f>
        <v/>
      </c>
      <c r="H677" t="str">
        <f t="shared" si="151"/>
        <v/>
      </c>
      <c r="I677" t="str">
        <f t="shared" si="152"/>
        <v/>
      </c>
      <c r="J677" t="str">
        <f t="shared" si="153"/>
        <v/>
      </c>
      <c r="K677" t="str">
        <f t="shared" si="154"/>
        <v/>
      </c>
      <c r="L677" t="str">
        <f t="shared" si="155"/>
        <v/>
      </c>
      <c r="M677" t="str">
        <f t="shared" si="156"/>
        <v/>
      </c>
      <c r="N677" t="str">
        <f t="shared" si="157"/>
        <v/>
      </c>
      <c r="O677" t="str">
        <f t="shared" si="158"/>
        <v/>
      </c>
      <c r="P677" t="str">
        <f t="shared" si="159"/>
        <v/>
      </c>
      <c r="Q677" t="str">
        <f t="shared" si="160"/>
        <v/>
      </c>
      <c r="R677" t="str">
        <f t="shared" si="161"/>
        <v/>
      </c>
      <c r="S677" t="str">
        <f t="shared" si="162"/>
        <v/>
      </c>
      <c r="T677" t="str">
        <f t="shared" si="163"/>
        <v/>
      </c>
      <c r="U677" t="str">
        <f t="shared" si="164"/>
        <v/>
      </c>
      <c r="W677" t="str">
        <f t="shared" si="165"/>
        <v>不定</v>
      </c>
    </row>
    <row r="678" spans="1:23">
      <c r="A678" t="str">
        <f>IF(COUNTIF(入力!B678,"*月*"),"月","")</f>
        <v/>
      </c>
      <c r="B678" t="str">
        <f>IF(COUNTIF(入力!B678,"*火*"),"火","")</f>
        <v/>
      </c>
      <c r="C678" t="str">
        <f>IF(COUNTIF(入力!B678,"*水*"),"水","")</f>
        <v/>
      </c>
      <c r="D678" t="str">
        <f>IF(COUNTIF(入力!B678,"*木*"),"木","")</f>
        <v/>
      </c>
      <c r="E678" t="str">
        <f>IF(COUNTIF(入力!B678,"*金*"),"金","")</f>
        <v/>
      </c>
      <c r="F678" t="str">
        <f>IF(COUNTIF(入力!B678,"*土*"),"土","")</f>
        <v/>
      </c>
      <c r="G678" t="str">
        <f>IF(COUNTIF(入力!B678,"*日*"),"日","")</f>
        <v/>
      </c>
      <c r="H678" t="str">
        <f t="shared" si="151"/>
        <v/>
      </c>
      <c r="I678" t="str">
        <f t="shared" si="152"/>
        <v/>
      </c>
      <c r="J678" t="str">
        <f t="shared" si="153"/>
        <v/>
      </c>
      <c r="K678" t="str">
        <f t="shared" si="154"/>
        <v/>
      </c>
      <c r="L678" t="str">
        <f t="shared" si="155"/>
        <v/>
      </c>
      <c r="M678" t="str">
        <f t="shared" si="156"/>
        <v/>
      </c>
      <c r="N678" t="str">
        <f t="shared" si="157"/>
        <v/>
      </c>
      <c r="O678" t="str">
        <f t="shared" si="158"/>
        <v/>
      </c>
      <c r="P678" t="str">
        <f t="shared" si="159"/>
        <v/>
      </c>
      <c r="Q678" t="str">
        <f t="shared" si="160"/>
        <v/>
      </c>
      <c r="R678" t="str">
        <f t="shared" si="161"/>
        <v/>
      </c>
      <c r="S678" t="str">
        <f t="shared" si="162"/>
        <v/>
      </c>
      <c r="T678" t="str">
        <f t="shared" si="163"/>
        <v/>
      </c>
      <c r="U678" t="str">
        <f t="shared" si="164"/>
        <v/>
      </c>
      <c r="W678" t="str">
        <f t="shared" si="165"/>
        <v>不定</v>
      </c>
    </row>
    <row r="679" spans="1:23">
      <c r="A679" t="str">
        <f>IF(COUNTIF(入力!B679,"*月*"),"月","")</f>
        <v/>
      </c>
      <c r="B679" t="str">
        <f>IF(COUNTIF(入力!B679,"*火*"),"火","")</f>
        <v/>
      </c>
      <c r="C679" t="str">
        <f>IF(COUNTIF(入力!B679,"*水*"),"水","")</f>
        <v/>
      </c>
      <c r="D679" t="str">
        <f>IF(COUNTIF(入力!B679,"*木*"),"木","")</f>
        <v/>
      </c>
      <c r="E679" t="str">
        <f>IF(COUNTIF(入力!B679,"*金*"),"金","")</f>
        <v/>
      </c>
      <c r="F679" t="str">
        <f>IF(COUNTIF(入力!B679,"*土*"),"土","")</f>
        <v/>
      </c>
      <c r="G679" t="str">
        <f>IF(COUNTIF(入力!B679,"*日*"),"日","")</f>
        <v/>
      </c>
      <c r="H679" t="str">
        <f t="shared" si="151"/>
        <v/>
      </c>
      <c r="I679" t="str">
        <f t="shared" si="152"/>
        <v/>
      </c>
      <c r="J679" t="str">
        <f t="shared" si="153"/>
        <v/>
      </c>
      <c r="K679" t="str">
        <f t="shared" si="154"/>
        <v/>
      </c>
      <c r="L679" t="str">
        <f t="shared" si="155"/>
        <v/>
      </c>
      <c r="M679" t="str">
        <f t="shared" si="156"/>
        <v/>
      </c>
      <c r="N679" t="str">
        <f t="shared" si="157"/>
        <v/>
      </c>
      <c r="O679" t="str">
        <f t="shared" si="158"/>
        <v/>
      </c>
      <c r="P679" t="str">
        <f t="shared" si="159"/>
        <v/>
      </c>
      <c r="Q679" t="str">
        <f t="shared" si="160"/>
        <v/>
      </c>
      <c r="R679" t="str">
        <f t="shared" si="161"/>
        <v/>
      </c>
      <c r="S679" t="str">
        <f t="shared" si="162"/>
        <v/>
      </c>
      <c r="T679" t="str">
        <f t="shared" si="163"/>
        <v/>
      </c>
      <c r="U679" t="str">
        <f t="shared" si="164"/>
        <v/>
      </c>
      <c r="W679" t="str">
        <f t="shared" si="165"/>
        <v>不定</v>
      </c>
    </row>
    <row r="680" spans="1:23">
      <c r="A680" t="str">
        <f>IF(COUNTIF(入力!B680,"*月*"),"月","")</f>
        <v/>
      </c>
      <c r="B680" t="str">
        <f>IF(COUNTIF(入力!B680,"*火*"),"火","")</f>
        <v/>
      </c>
      <c r="C680" t="str">
        <f>IF(COUNTIF(入力!B680,"*水*"),"水","")</f>
        <v/>
      </c>
      <c r="D680" t="str">
        <f>IF(COUNTIF(入力!B680,"*木*"),"木","")</f>
        <v/>
      </c>
      <c r="E680" t="str">
        <f>IF(COUNTIF(入力!B680,"*金*"),"金","")</f>
        <v/>
      </c>
      <c r="F680" t="str">
        <f>IF(COUNTIF(入力!B680,"*土*"),"土","")</f>
        <v/>
      </c>
      <c r="G680" t="str">
        <f>IF(COUNTIF(入力!B680,"*日*"),"日","")</f>
        <v/>
      </c>
      <c r="H680" t="str">
        <f t="shared" si="151"/>
        <v/>
      </c>
      <c r="I680" t="str">
        <f t="shared" si="152"/>
        <v/>
      </c>
      <c r="J680" t="str">
        <f t="shared" si="153"/>
        <v/>
      </c>
      <c r="K680" t="str">
        <f t="shared" si="154"/>
        <v/>
      </c>
      <c r="L680" t="str">
        <f t="shared" si="155"/>
        <v/>
      </c>
      <c r="M680" t="str">
        <f t="shared" si="156"/>
        <v/>
      </c>
      <c r="N680" t="str">
        <f t="shared" si="157"/>
        <v/>
      </c>
      <c r="O680" t="str">
        <f t="shared" si="158"/>
        <v/>
      </c>
      <c r="P680" t="str">
        <f t="shared" si="159"/>
        <v/>
      </c>
      <c r="Q680" t="str">
        <f t="shared" si="160"/>
        <v/>
      </c>
      <c r="R680" t="str">
        <f t="shared" si="161"/>
        <v/>
      </c>
      <c r="S680" t="str">
        <f t="shared" si="162"/>
        <v/>
      </c>
      <c r="T680" t="str">
        <f t="shared" si="163"/>
        <v/>
      </c>
      <c r="U680" t="str">
        <f t="shared" si="164"/>
        <v/>
      </c>
      <c r="W680" t="str">
        <f t="shared" si="165"/>
        <v>不定</v>
      </c>
    </row>
    <row r="681" spans="1:23">
      <c r="A681" t="str">
        <f>IF(COUNTIF(入力!B681,"*月*"),"月","")</f>
        <v/>
      </c>
      <c r="B681" t="str">
        <f>IF(COUNTIF(入力!B681,"*火*"),"火","")</f>
        <v/>
      </c>
      <c r="C681" t="str">
        <f>IF(COUNTIF(入力!B681,"*水*"),"水","")</f>
        <v/>
      </c>
      <c r="D681" t="str">
        <f>IF(COUNTIF(入力!B681,"*木*"),"木","")</f>
        <v/>
      </c>
      <c r="E681" t="str">
        <f>IF(COUNTIF(入力!B681,"*金*"),"金","")</f>
        <v/>
      </c>
      <c r="F681" t="str">
        <f>IF(COUNTIF(入力!B681,"*土*"),"土","")</f>
        <v/>
      </c>
      <c r="G681" t="str">
        <f>IF(COUNTIF(入力!B681,"*日*"),"日","")</f>
        <v/>
      </c>
      <c r="H681" t="str">
        <f t="shared" si="151"/>
        <v/>
      </c>
      <c r="I681" t="str">
        <f t="shared" si="152"/>
        <v/>
      </c>
      <c r="J681" t="str">
        <f t="shared" si="153"/>
        <v/>
      </c>
      <c r="K681" t="str">
        <f t="shared" si="154"/>
        <v/>
      </c>
      <c r="L681" t="str">
        <f t="shared" si="155"/>
        <v/>
      </c>
      <c r="M681" t="str">
        <f t="shared" si="156"/>
        <v/>
      </c>
      <c r="N681" t="str">
        <f t="shared" si="157"/>
        <v/>
      </c>
      <c r="O681" t="str">
        <f t="shared" si="158"/>
        <v/>
      </c>
      <c r="P681" t="str">
        <f t="shared" si="159"/>
        <v/>
      </c>
      <c r="Q681" t="str">
        <f t="shared" si="160"/>
        <v/>
      </c>
      <c r="R681" t="str">
        <f t="shared" si="161"/>
        <v/>
      </c>
      <c r="S681" t="str">
        <f t="shared" si="162"/>
        <v/>
      </c>
      <c r="T681" t="str">
        <f t="shared" si="163"/>
        <v/>
      </c>
      <c r="U681" t="str">
        <f t="shared" si="164"/>
        <v/>
      </c>
      <c r="W681" t="str">
        <f t="shared" si="165"/>
        <v>不定</v>
      </c>
    </row>
    <row r="682" spans="1:23">
      <c r="A682" t="str">
        <f>IF(COUNTIF(入力!B682,"*月*"),"月","")</f>
        <v/>
      </c>
      <c r="B682" t="str">
        <f>IF(COUNTIF(入力!B682,"*火*"),"火","")</f>
        <v/>
      </c>
      <c r="C682" t="str">
        <f>IF(COUNTIF(入力!B682,"*水*"),"水","")</f>
        <v/>
      </c>
      <c r="D682" t="str">
        <f>IF(COUNTIF(入力!B682,"*木*"),"木","")</f>
        <v/>
      </c>
      <c r="E682" t="str">
        <f>IF(COUNTIF(入力!B682,"*金*"),"金","")</f>
        <v/>
      </c>
      <c r="F682" t="str">
        <f>IF(COUNTIF(入力!B682,"*土*"),"土","")</f>
        <v/>
      </c>
      <c r="G682" t="str">
        <f>IF(COUNTIF(入力!B682,"*日*"),"日","")</f>
        <v/>
      </c>
      <c r="H682" t="str">
        <f t="shared" si="151"/>
        <v/>
      </c>
      <c r="I682" t="str">
        <f t="shared" si="152"/>
        <v/>
      </c>
      <c r="J682" t="str">
        <f t="shared" si="153"/>
        <v/>
      </c>
      <c r="K682" t="str">
        <f t="shared" si="154"/>
        <v/>
      </c>
      <c r="L682" t="str">
        <f t="shared" si="155"/>
        <v/>
      </c>
      <c r="M682" t="str">
        <f t="shared" si="156"/>
        <v/>
      </c>
      <c r="N682" t="str">
        <f t="shared" si="157"/>
        <v/>
      </c>
      <c r="O682" t="str">
        <f t="shared" si="158"/>
        <v/>
      </c>
      <c r="P682" t="str">
        <f t="shared" si="159"/>
        <v/>
      </c>
      <c r="Q682" t="str">
        <f t="shared" si="160"/>
        <v/>
      </c>
      <c r="R682" t="str">
        <f t="shared" si="161"/>
        <v/>
      </c>
      <c r="S682" t="str">
        <f t="shared" si="162"/>
        <v/>
      </c>
      <c r="T682" t="str">
        <f t="shared" si="163"/>
        <v/>
      </c>
      <c r="U682" t="str">
        <f t="shared" si="164"/>
        <v/>
      </c>
      <c r="W682" t="str">
        <f t="shared" si="165"/>
        <v>不定</v>
      </c>
    </row>
    <row r="683" spans="1:23">
      <c r="A683" t="str">
        <f>IF(COUNTIF(入力!B683,"*月*"),"月","")</f>
        <v/>
      </c>
      <c r="B683" t="str">
        <f>IF(COUNTIF(入力!B683,"*火*"),"火","")</f>
        <v/>
      </c>
      <c r="C683" t="str">
        <f>IF(COUNTIF(入力!B683,"*水*"),"水","")</f>
        <v/>
      </c>
      <c r="D683" t="str">
        <f>IF(COUNTIF(入力!B683,"*木*"),"木","")</f>
        <v/>
      </c>
      <c r="E683" t="str">
        <f>IF(COUNTIF(入力!B683,"*金*"),"金","")</f>
        <v/>
      </c>
      <c r="F683" t="str">
        <f>IF(COUNTIF(入力!B683,"*土*"),"土","")</f>
        <v/>
      </c>
      <c r="G683" t="str">
        <f>IF(COUNTIF(入力!B683,"*日*"),"日","")</f>
        <v/>
      </c>
      <c r="H683" t="str">
        <f t="shared" si="151"/>
        <v/>
      </c>
      <c r="I683" t="str">
        <f t="shared" si="152"/>
        <v/>
      </c>
      <c r="J683" t="str">
        <f t="shared" si="153"/>
        <v/>
      </c>
      <c r="K683" t="str">
        <f t="shared" si="154"/>
        <v/>
      </c>
      <c r="L683" t="str">
        <f t="shared" si="155"/>
        <v/>
      </c>
      <c r="M683" t="str">
        <f t="shared" si="156"/>
        <v/>
      </c>
      <c r="N683" t="str">
        <f t="shared" si="157"/>
        <v/>
      </c>
      <c r="O683" t="str">
        <f t="shared" si="158"/>
        <v/>
      </c>
      <c r="P683" t="str">
        <f t="shared" si="159"/>
        <v/>
      </c>
      <c r="Q683" t="str">
        <f t="shared" si="160"/>
        <v/>
      </c>
      <c r="R683" t="str">
        <f t="shared" si="161"/>
        <v/>
      </c>
      <c r="S683" t="str">
        <f t="shared" si="162"/>
        <v/>
      </c>
      <c r="T683" t="str">
        <f t="shared" si="163"/>
        <v/>
      </c>
      <c r="U683" t="str">
        <f t="shared" si="164"/>
        <v/>
      </c>
      <c r="W683" t="str">
        <f t="shared" si="165"/>
        <v>不定</v>
      </c>
    </row>
    <row r="684" spans="1:23">
      <c r="A684" t="str">
        <f>IF(COUNTIF(入力!B684,"*月*"),"月","")</f>
        <v/>
      </c>
      <c r="B684" t="str">
        <f>IF(COUNTIF(入力!B684,"*火*"),"火","")</f>
        <v/>
      </c>
      <c r="C684" t="str">
        <f>IF(COUNTIF(入力!B684,"*水*"),"水","")</f>
        <v/>
      </c>
      <c r="D684" t="str">
        <f>IF(COUNTIF(入力!B684,"*木*"),"木","")</f>
        <v/>
      </c>
      <c r="E684" t="str">
        <f>IF(COUNTIF(入力!B684,"*金*"),"金","")</f>
        <v/>
      </c>
      <c r="F684" t="str">
        <f>IF(COUNTIF(入力!B684,"*土*"),"土","")</f>
        <v/>
      </c>
      <c r="G684" t="str">
        <f>IF(COUNTIF(入力!B684,"*日*"),"日","")</f>
        <v/>
      </c>
      <c r="H684" t="str">
        <f t="shared" si="151"/>
        <v/>
      </c>
      <c r="I684" t="str">
        <f t="shared" si="152"/>
        <v/>
      </c>
      <c r="J684" t="str">
        <f t="shared" si="153"/>
        <v/>
      </c>
      <c r="K684" t="str">
        <f t="shared" si="154"/>
        <v/>
      </c>
      <c r="L684" t="str">
        <f t="shared" si="155"/>
        <v/>
      </c>
      <c r="M684" t="str">
        <f t="shared" si="156"/>
        <v/>
      </c>
      <c r="N684" t="str">
        <f t="shared" si="157"/>
        <v/>
      </c>
      <c r="O684" t="str">
        <f t="shared" si="158"/>
        <v/>
      </c>
      <c r="P684" t="str">
        <f t="shared" si="159"/>
        <v/>
      </c>
      <c r="Q684" t="str">
        <f t="shared" si="160"/>
        <v/>
      </c>
      <c r="R684" t="str">
        <f t="shared" si="161"/>
        <v/>
      </c>
      <c r="S684" t="str">
        <f t="shared" si="162"/>
        <v/>
      </c>
      <c r="T684" t="str">
        <f t="shared" si="163"/>
        <v/>
      </c>
      <c r="U684" t="str">
        <f t="shared" si="164"/>
        <v/>
      </c>
      <c r="W684" t="str">
        <f t="shared" si="165"/>
        <v>不定</v>
      </c>
    </row>
    <row r="685" spans="1:23">
      <c r="A685" t="str">
        <f>IF(COUNTIF(入力!B685,"*月*"),"月","")</f>
        <v/>
      </c>
      <c r="B685" t="str">
        <f>IF(COUNTIF(入力!B685,"*火*"),"火","")</f>
        <v/>
      </c>
      <c r="C685" t="str">
        <f>IF(COUNTIF(入力!B685,"*水*"),"水","")</f>
        <v/>
      </c>
      <c r="D685" t="str">
        <f>IF(COUNTIF(入力!B685,"*木*"),"木","")</f>
        <v/>
      </c>
      <c r="E685" t="str">
        <f>IF(COUNTIF(入力!B685,"*金*"),"金","")</f>
        <v/>
      </c>
      <c r="F685" t="str">
        <f>IF(COUNTIF(入力!B685,"*土*"),"土","")</f>
        <v/>
      </c>
      <c r="G685" t="str">
        <f>IF(COUNTIF(入力!B685,"*日*"),"日","")</f>
        <v/>
      </c>
      <c r="H685" t="str">
        <f t="shared" si="151"/>
        <v/>
      </c>
      <c r="I685" t="str">
        <f t="shared" si="152"/>
        <v/>
      </c>
      <c r="J685" t="str">
        <f t="shared" si="153"/>
        <v/>
      </c>
      <c r="K685" t="str">
        <f t="shared" si="154"/>
        <v/>
      </c>
      <c r="L685" t="str">
        <f t="shared" si="155"/>
        <v/>
      </c>
      <c r="M685" t="str">
        <f t="shared" si="156"/>
        <v/>
      </c>
      <c r="N685" t="str">
        <f t="shared" si="157"/>
        <v/>
      </c>
      <c r="O685" t="str">
        <f t="shared" si="158"/>
        <v/>
      </c>
      <c r="P685" t="str">
        <f t="shared" si="159"/>
        <v/>
      </c>
      <c r="Q685" t="str">
        <f t="shared" si="160"/>
        <v/>
      </c>
      <c r="R685" t="str">
        <f t="shared" si="161"/>
        <v/>
      </c>
      <c r="S685" t="str">
        <f t="shared" si="162"/>
        <v/>
      </c>
      <c r="T685" t="str">
        <f t="shared" si="163"/>
        <v/>
      </c>
      <c r="U685" t="str">
        <f t="shared" si="164"/>
        <v/>
      </c>
      <c r="W685" t="str">
        <f t="shared" si="165"/>
        <v>不定</v>
      </c>
    </row>
    <row r="686" spans="1:23">
      <c r="A686" t="str">
        <f>IF(COUNTIF(入力!B686,"*月*"),"月","")</f>
        <v/>
      </c>
      <c r="B686" t="str">
        <f>IF(COUNTIF(入力!B686,"*火*"),"火","")</f>
        <v/>
      </c>
      <c r="C686" t="str">
        <f>IF(COUNTIF(入力!B686,"*水*"),"水","")</f>
        <v/>
      </c>
      <c r="D686" t="str">
        <f>IF(COUNTIF(入力!B686,"*木*"),"木","")</f>
        <v/>
      </c>
      <c r="E686" t="str">
        <f>IF(COUNTIF(入力!B686,"*金*"),"金","")</f>
        <v/>
      </c>
      <c r="F686" t="str">
        <f>IF(COUNTIF(入力!B686,"*土*"),"土","")</f>
        <v/>
      </c>
      <c r="G686" t="str">
        <f>IF(COUNTIF(入力!B686,"*日*"),"日","")</f>
        <v/>
      </c>
      <c r="H686" t="str">
        <f t="shared" si="151"/>
        <v/>
      </c>
      <c r="I686" t="str">
        <f t="shared" si="152"/>
        <v/>
      </c>
      <c r="J686" t="str">
        <f t="shared" si="153"/>
        <v/>
      </c>
      <c r="K686" t="str">
        <f t="shared" si="154"/>
        <v/>
      </c>
      <c r="L686" t="str">
        <f t="shared" si="155"/>
        <v/>
      </c>
      <c r="M686" t="str">
        <f t="shared" si="156"/>
        <v/>
      </c>
      <c r="N686" t="str">
        <f t="shared" si="157"/>
        <v/>
      </c>
      <c r="O686" t="str">
        <f t="shared" si="158"/>
        <v/>
      </c>
      <c r="P686" t="str">
        <f t="shared" si="159"/>
        <v/>
      </c>
      <c r="Q686" t="str">
        <f t="shared" si="160"/>
        <v/>
      </c>
      <c r="R686" t="str">
        <f t="shared" si="161"/>
        <v/>
      </c>
      <c r="S686" t="str">
        <f t="shared" si="162"/>
        <v/>
      </c>
      <c r="T686" t="str">
        <f t="shared" si="163"/>
        <v/>
      </c>
      <c r="U686" t="str">
        <f t="shared" si="164"/>
        <v/>
      </c>
      <c r="W686" t="str">
        <f t="shared" si="165"/>
        <v>不定</v>
      </c>
    </row>
    <row r="687" spans="1:23">
      <c r="A687" t="str">
        <f>IF(COUNTIF(入力!B687,"*月*"),"月","")</f>
        <v/>
      </c>
      <c r="B687" t="str">
        <f>IF(COUNTIF(入力!B687,"*火*"),"火","")</f>
        <v/>
      </c>
      <c r="C687" t="str">
        <f>IF(COUNTIF(入力!B687,"*水*"),"水","")</f>
        <v/>
      </c>
      <c r="D687" t="str">
        <f>IF(COUNTIF(入力!B687,"*木*"),"木","")</f>
        <v/>
      </c>
      <c r="E687" t="str">
        <f>IF(COUNTIF(入力!B687,"*金*"),"金","")</f>
        <v/>
      </c>
      <c r="F687" t="str">
        <f>IF(COUNTIF(入力!B687,"*土*"),"土","")</f>
        <v/>
      </c>
      <c r="G687" t="str">
        <f>IF(COUNTIF(入力!B687,"*日*"),"日","")</f>
        <v/>
      </c>
      <c r="H687" t="str">
        <f t="shared" si="151"/>
        <v/>
      </c>
      <c r="I687" t="str">
        <f t="shared" si="152"/>
        <v/>
      </c>
      <c r="J687" t="str">
        <f t="shared" si="153"/>
        <v/>
      </c>
      <c r="K687" t="str">
        <f t="shared" si="154"/>
        <v/>
      </c>
      <c r="L687" t="str">
        <f t="shared" si="155"/>
        <v/>
      </c>
      <c r="M687" t="str">
        <f t="shared" si="156"/>
        <v/>
      </c>
      <c r="N687" t="str">
        <f t="shared" si="157"/>
        <v/>
      </c>
      <c r="O687" t="str">
        <f t="shared" si="158"/>
        <v/>
      </c>
      <c r="P687" t="str">
        <f t="shared" si="159"/>
        <v/>
      </c>
      <c r="Q687" t="str">
        <f t="shared" si="160"/>
        <v/>
      </c>
      <c r="R687" t="str">
        <f t="shared" si="161"/>
        <v/>
      </c>
      <c r="S687" t="str">
        <f t="shared" si="162"/>
        <v/>
      </c>
      <c r="T687" t="str">
        <f t="shared" si="163"/>
        <v/>
      </c>
      <c r="U687" t="str">
        <f t="shared" si="164"/>
        <v/>
      </c>
      <c r="W687" t="str">
        <f t="shared" si="165"/>
        <v>不定</v>
      </c>
    </row>
    <row r="688" spans="1:23">
      <c r="A688" t="str">
        <f>IF(COUNTIF(入力!B688,"*月*"),"月","")</f>
        <v/>
      </c>
      <c r="B688" t="str">
        <f>IF(COUNTIF(入力!B688,"*火*"),"火","")</f>
        <v/>
      </c>
      <c r="C688" t="str">
        <f>IF(COUNTIF(入力!B688,"*水*"),"水","")</f>
        <v/>
      </c>
      <c r="D688" t="str">
        <f>IF(COUNTIF(入力!B688,"*木*"),"木","")</f>
        <v/>
      </c>
      <c r="E688" t="str">
        <f>IF(COUNTIF(入力!B688,"*金*"),"金","")</f>
        <v/>
      </c>
      <c r="F688" t="str">
        <f>IF(COUNTIF(入力!B688,"*土*"),"土","")</f>
        <v/>
      </c>
      <c r="G688" t="str">
        <f>IF(COUNTIF(入力!B688,"*日*"),"日","")</f>
        <v/>
      </c>
      <c r="H688" t="str">
        <f t="shared" si="151"/>
        <v/>
      </c>
      <c r="I688" t="str">
        <f t="shared" si="152"/>
        <v/>
      </c>
      <c r="J688" t="str">
        <f t="shared" si="153"/>
        <v/>
      </c>
      <c r="K688" t="str">
        <f t="shared" si="154"/>
        <v/>
      </c>
      <c r="L688" t="str">
        <f t="shared" si="155"/>
        <v/>
      </c>
      <c r="M688" t="str">
        <f t="shared" si="156"/>
        <v/>
      </c>
      <c r="N688" t="str">
        <f t="shared" si="157"/>
        <v/>
      </c>
      <c r="O688" t="str">
        <f t="shared" si="158"/>
        <v/>
      </c>
      <c r="P688" t="str">
        <f t="shared" si="159"/>
        <v/>
      </c>
      <c r="Q688" t="str">
        <f t="shared" si="160"/>
        <v/>
      </c>
      <c r="R688" t="str">
        <f t="shared" si="161"/>
        <v/>
      </c>
      <c r="S688" t="str">
        <f t="shared" si="162"/>
        <v/>
      </c>
      <c r="T688" t="str">
        <f t="shared" si="163"/>
        <v/>
      </c>
      <c r="U688" t="str">
        <f t="shared" si="164"/>
        <v/>
      </c>
      <c r="W688" t="str">
        <f t="shared" si="165"/>
        <v>不定</v>
      </c>
    </row>
    <row r="689" spans="1:23">
      <c r="A689" t="str">
        <f>IF(COUNTIF(入力!B689,"*月*"),"月","")</f>
        <v/>
      </c>
      <c r="B689" t="str">
        <f>IF(COUNTIF(入力!B689,"*火*"),"火","")</f>
        <v/>
      </c>
      <c r="C689" t="str">
        <f>IF(COUNTIF(入力!B689,"*水*"),"水","")</f>
        <v/>
      </c>
      <c r="D689" t="str">
        <f>IF(COUNTIF(入力!B689,"*木*"),"木","")</f>
        <v/>
      </c>
      <c r="E689" t="str">
        <f>IF(COUNTIF(入力!B689,"*金*"),"金","")</f>
        <v/>
      </c>
      <c r="F689" t="str">
        <f>IF(COUNTIF(入力!B689,"*土*"),"土","")</f>
        <v/>
      </c>
      <c r="G689" t="str">
        <f>IF(COUNTIF(入力!B689,"*日*"),"日","")</f>
        <v/>
      </c>
      <c r="H689" t="str">
        <f t="shared" si="151"/>
        <v/>
      </c>
      <c r="I689" t="str">
        <f t="shared" si="152"/>
        <v/>
      </c>
      <c r="J689" t="str">
        <f t="shared" si="153"/>
        <v/>
      </c>
      <c r="K689" t="str">
        <f t="shared" si="154"/>
        <v/>
      </c>
      <c r="L689" t="str">
        <f t="shared" si="155"/>
        <v/>
      </c>
      <c r="M689" t="str">
        <f t="shared" si="156"/>
        <v/>
      </c>
      <c r="N689" t="str">
        <f t="shared" si="157"/>
        <v/>
      </c>
      <c r="O689" t="str">
        <f t="shared" si="158"/>
        <v/>
      </c>
      <c r="P689" t="str">
        <f t="shared" si="159"/>
        <v/>
      </c>
      <c r="Q689" t="str">
        <f t="shared" si="160"/>
        <v/>
      </c>
      <c r="R689" t="str">
        <f t="shared" si="161"/>
        <v/>
      </c>
      <c r="S689" t="str">
        <f t="shared" si="162"/>
        <v/>
      </c>
      <c r="T689" t="str">
        <f t="shared" si="163"/>
        <v/>
      </c>
      <c r="U689" t="str">
        <f t="shared" si="164"/>
        <v/>
      </c>
      <c r="W689" t="str">
        <f t="shared" si="165"/>
        <v>不定</v>
      </c>
    </row>
    <row r="690" spans="1:23">
      <c r="A690" t="str">
        <f>IF(COUNTIF(入力!B690,"*月*"),"月","")</f>
        <v/>
      </c>
      <c r="B690" t="str">
        <f>IF(COUNTIF(入力!B690,"*火*"),"火","")</f>
        <v/>
      </c>
      <c r="C690" t="str">
        <f>IF(COUNTIF(入力!B690,"*水*"),"水","")</f>
        <v/>
      </c>
      <c r="D690" t="str">
        <f>IF(COUNTIF(入力!B690,"*木*"),"木","")</f>
        <v/>
      </c>
      <c r="E690" t="str">
        <f>IF(COUNTIF(入力!B690,"*金*"),"金","")</f>
        <v/>
      </c>
      <c r="F690" t="str">
        <f>IF(COUNTIF(入力!B690,"*土*"),"土","")</f>
        <v/>
      </c>
      <c r="G690" t="str">
        <f>IF(COUNTIF(入力!B690,"*日*"),"日","")</f>
        <v/>
      </c>
      <c r="H690" t="str">
        <f t="shared" si="151"/>
        <v/>
      </c>
      <c r="I690" t="str">
        <f t="shared" si="152"/>
        <v/>
      </c>
      <c r="J690" t="str">
        <f t="shared" si="153"/>
        <v/>
      </c>
      <c r="K690" t="str">
        <f t="shared" si="154"/>
        <v/>
      </c>
      <c r="L690" t="str">
        <f t="shared" si="155"/>
        <v/>
      </c>
      <c r="M690" t="str">
        <f t="shared" si="156"/>
        <v/>
      </c>
      <c r="N690" t="str">
        <f t="shared" si="157"/>
        <v/>
      </c>
      <c r="O690" t="str">
        <f t="shared" si="158"/>
        <v/>
      </c>
      <c r="P690" t="str">
        <f t="shared" si="159"/>
        <v/>
      </c>
      <c r="Q690" t="str">
        <f t="shared" si="160"/>
        <v/>
      </c>
      <c r="R690" t="str">
        <f t="shared" si="161"/>
        <v/>
      </c>
      <c r="S690" t="str">
        <f t="shared" si="162"/>
        <v/>
      </c>
      <c r="T690" t="str">
        <f t="shared" si="163"/>
        <v/>
      </c>
      <c r="U690" t="str">
        <f t="shared" si="164"/>
        <v/>
      </c>
      <c r="W690" t="str">
        <f t="shared" si="165"/>
        <v>不定</v>
      </c>
    </row>
    <row r="691" spans="1:23">
      <c r="A691" t="str">
        <f>IF(COUNTIF(入力!B691,"*月*"),"月","")</f>
        <v/>
      </c>
      <c r="B691" t="str">
        <f>IF(COUNTIF(入力!B691,"*火*"),"火","")</f>
        <v/>
      </c>
      <c r="C691" t="str">
        <f>IF(COUNTIF(入力!B691,"*水*"),"水","")</f>
        <v/>
      </c>
      <c r="D691" t="str">
        <f>IF(COUNTIF(入力!B691,"*木*"),"木","")</f>
        <v/>
      </c>
      <c r="E691" t="str">
        <f>IF(COUNTIF(入力!B691,"*金*"),"金","")</f>
        <v/>
      </c>
      <c r="F691" t="str">
        <f>IF(COUNTIF(入力!B691,"*土*"),"土","")</f>
        <v/>
      </c>
      <c r="G691" t="str">
        <f>IF(COUNTIF(入力!B691,"*日*"),"日","")</f>
        <v/>
      </c>
      <c r="H691" t="str">
        <f t="shared" si="151"/>
        <v/>
      </c>
      <c r="I691" t="str">
        <f t="shared" si="152"/>
        <v/>
      </c>
      <c r="J691" t="str">
        <f t="shared" si="153"/>
        <v/>
      </c>
      <c r="K691" t="str">
        <f t="shared" si="154"/>
        <v/>
      </c>
      <c r="L691" t="str">
        <f t="shared" si="155"/>
        <v/>
      </c>
      <c r="M691" t="str">
        <f t="shared" si="156"/>
        <v/>
      </c>
      <c r="N691" t="str">
        <f t="shared" si="157"/>
        <v/>
      </c>
      <c r="O691" t="str">
        <f t="shared" si="158"/>
        <v/>
      </c>
      <c r="P691" t="str">
        <f t="shared" si="159"/>
        <v/>
      </c>
      <c r="Q691" t="str">
        <f t="shared" si="160"/>
        <v/>
      </c>
      <c r="R691" t="str">
        <f t="shared" si="161"/>
        <v/>
      </c>
      <c r="S691" t="str">
        <f t="shared" si="162"/>
        <v/>
      </c>
      <c r="T691" t="str">
        <f t="shared" si="163"/>
        <v/>
      </c>
      <c r="U691" t="str">
        <f t="shared" si="164"/>
        <v/>
      </c>
      <c r="W691" t="str">
        <f t="shared" si="165"/>
        <v>不定</v>
      </c>
    </row>
    <row r="692" spans="1:23">
      <c r="A692" t="str">
        <f>IF(COUNTIF(入力!B692,"*月*"),"月","")</f>
        <v/>
      </c>
      <c r="B692" t="str">
        <f>IF(COUNTIF(入力!B692,"*火*"),"火","")</f>
        <v/>
      </c>
      <c r="C692" t="str">
        <f>IF(COUNTIF(入力!B692,"*水*"),"水","")</f>
        <v/>
      </c>
      <c r="D692" t="str">
        <f>IF(COUNTIF(入力!B692,"*木*"),"木","")</f>
        <v/>
      </c>
      <c r="E692" t="str">
        <f>IF(COUNTIF(入力!B692,"*金*"),"金","")</f>
        <v/>
      </c>
      <c r="F692" t="str">
        <f>IF(COUNTIF(入力!B692,"*土*"),"土","")</f>
        <v/>
      </c>
      <c r="G692" t="str">
        <f>IF(COUNTIF(入力!B692,"*日*"),"日","")</f>
        <v/>
      </c>
      <c r="H692" t="str">
        <f t="shared" si="151"/>
        <v/>
      </c>
      <c r="I692" t="str">
        <f t="shared" si="152"/>
        <v/>
      </c>
      <c r="J692" t="str">
        <f t="shared" si="153"/>
        <v/>
      </c>
      <c r="K692" t="str">
        <f t="shared" si="154"/>
        <v/>
      </c>
      <c r="L692" t="str">
        <f t="shared" si="155"/>
        <v/>
      </c>
      <c r="M692" t="str">
        <f t="shared" si="156"/>
        <v/>
      </c>
      <c r="N692" t="str">
        <f t="shared" si="157"/>
        <v/>
      </c>
      <c r="O692" t="str">
        <f t="shared" si="158"/>
        <v/>
      </c>
      <c r="P692" t="str">
        <f t="shared" si="159"/>
        <v/>
      </c>
      <c r="Q692" t="str">
        <f t="shared" si="160"/>
        <v/>
      </c>
      <c r="R692" t="str">
        <f t="shared" si="161"/>
        <v/>
      </c>
      <c r="S692" t="str">
        <f t="shared" si="162"/>
        <v/>
      </c>
      <c r="T692" t="str">
        <f t="shared" si="163"/>
        <v/>
      </c>
      <c r="U692" t="str">
        <f t="shared" si="164"/>
        <v/>
      </c>
      <c r="W692" t="str">
        <f t="shared" si="165"/>
        <v>不定</v>
      </c>
    </row>
    <row r="693" spans="1:23">
      <c r="A693" t="str">
        <f>IF(COUNTIF(入力!B693,"*月*"),"月","")</f>
        <v/>
      </c>
      <c r="B693" t="str">
        <f>IF(COUNTIF(入力!B693,"*火*"),"火","")</f>
        <v/>
      </c>
      <c r="C693" t="str">
        <f>IF(COUNTIF(入力!B693,"*水*"),"水","")</f>
        <v/>
      </c>
      <c r="D693" t="str">
        <f>IF(COUNTIF(入力!B693,"*木*"),"木","")</f>
        <v/>
      </c>
      <c r="E693" t="str">
        <f>IF(COUNTIF(入力!B693,"*金*"),"金","")</f>
        <v/>
      </c>
      <c r="F693" t="str">
        <f>IF(COUNTIF(入力!B693,"*土*"),"土","")</f>
        <v/>
      </c>
      <c r="G693" t="str">
        <f>IF(COUNTIF(入力!B693,"*日*"),"日","")</f>
        <v/>
      </c>
      <c r="H693" t="str">
        <f t="shared" si="151"/>
        <v/>
      </c>
      <c r="I693" t="str">
        <f t="shared" si="152"/>
        <v/>
      </c>
      <c r="J693" t="str">
        <f t="shared" si="153"/>
        <v/>
      </c>
      <c r="K693" t="str">
        <f t="shared" si="154"/>
        <v/>
      </c>
      <c r="L693" t="str">
        <f t="shared" si="155"/>
        <v/>
      </c>
      <c r="M693" t="str">
        <f t="shared" si="156"/>
        <v/>
      </c>
      <c r="N693" t="str">
        <f t="shared" si="157"/>
        <v/>
      </c>
      <c r="O693" t="str">
        <f t="shared" si="158"/>
        <v/>
      </c>
      <c r="P693" t="str">
        <f t="shared" si="159"/>
        <v/>
      </c>
      <c r="Q693" t="str">
        <f t="shared" si="160"/>
        <v/>
      </c>
      <c r="R693" t="str">
        <f t="shared" si="161"/>
        <v/>
      </c>
      <c r="S693" t="str">
        <f t="shared" si="162"/>
        <v/>
      </c>
      <c r="T693" t="str">
        <f t="shared" si="163"/>
        <v/>
      </c>
      <c r="U693" t="str">
        <f t="shared" si="164"/>
        <v/>
      </c>
      <c r="W693" t="str">
        <f t="shared" si="165"/>
        <v>不定</v>
      </c>
    </row>
    <row r="694" spans="1:23">
      <c r="A694" t="str">
        <f>IF(COUNTIF(入力!B694,"*月*"),"月","")</f>
        <v/>
      </c>
      <c r="B694" t="str">
        <f>IF(COUNTIF(入力!B694,"*火*"),"火","")</f>
        <v/>
      </c>
      <c r="C694" t="str">
        <f>IF(COUNTIF(入力!B694,"*水*"),"水","")</f>
        <v/>
      </c>
      <c r="D694" t="str">
        <f>IF(COUNTIF(入力!B694,"*木*"),"木","")</f>
        <v/>
      </c>
      <c r="E694" t="str">
        <f>IF(COUNTIF(入力!B694,"*金*"),"金","")</f>
        <v/>
      </c>
      <c r="F694" t="str">
        <f>IF(COUNTIF(入力!B694,"*土*"),"土","")</f>
        <v/>
      </c>
      <c r="G694" t="str">
        <f>IF(COUNTIF(入力!B694,"*日*"),"日","")</f>
        <v/>
      </c>
      <c r="H694" t="str">
        <f t="shared" si="151"/>
        <v/>
      </c>
      <c r="I694" t="str">
        <f t="shared" si="152"/>
        <v/>
      </c>
      <c r="J694" t="str">
        <f t="shared" si="153"/>
        <v/>
      </c>
      <c r="K694" t="str">
        <f t="shared" si="154"/>
        <v/>
      </c>
      <c r="L694" t="str">
        <f t="shared" si="155"/>
        <v/>
      </c>
      <c r="M694" t="str">
        <f t="shared" si="156"/>
        <v/>
      </c>
      <c r="N694" t="str">
        <f t="shared" si="157"/>
        <v/>
      </c>
      <c r="O694" t="str">
        <f t="shared" si="158"/>
        <v/>
      </c>
      <c r="P694" t="str">
        <f t="shared" si="159"/>
        <v/>
      </c>
      <c r="Q694" t="str">
        <f t="shared" si="160"/>
        <v/>
      </c>
      <c r="R694" t="str">
        <f t="shared" si="161"/>
        <v/>
      </c>
      <c r="S694" t="str">
        <f t="shared" si="162"/>
        <v/>
      </c>
      <c r="T694" t="str">
        <f t="shared" si="163"/>
        <v/>
      </c>
      <c r="U694" t="str">
        <f t="shared" si="164"/>
        <v/>
      </c>
      <c r="W694" t="str">
        <f t="shared" si="165"/>
        <v>不定</v>
      </c>
    </row>
    <row r="695" spans="1:23">
      <c r="A695" t="str">
        <f>IF(COUNTIF(入力!B695,"*月*"),"月","")</f>
        <v/>
      </c>
      <c r="B695" t="str">
        <f>IF(COUNTIF(入力!B695,"*火*"),"火","")</f>
        <v/>
      </c>
      <c r="C695" t="str">
        <f>IF(COUNTIF(入力!B695,"*水*"),"水","")</f>
        <v/>
      </c>
      <c r="D695" t="str">
        <f>IF(COUNTIF(入力!B695,"*木*"),"木","")</f>
        <v/>
      </c>
      <c r="E695" t="str">
        <f>IF(COUNTIF(入力!B695,"*金*"),"金","")</f>
        <v/>
      </c>
      <c r="F695" t="str">
        <f>IF(COUNTIF(入力!B695,"*土*"),"土","")</f>
        <v/>
      </c>
      <c r="G695" t="str">
        <f>IF(COUNTIF(入力!B695,"*日*"),"日","")</f>
        <v/>
      </c>
      <c r="H695" t="str">
        <f t="shared" si="151"/>
        <v/>
      </c>
      <c r="I695" t="str">
        <f t="shared" si="152"/>
        <v/>
      </c>
      <c r="J695" t="str">
        <f t="shared" si="153"/>
        <v/>
      </c>
      <c r="K695" t="str">
        <f t="shared" si="154"/>
        <v/>
      </c>
      <c r="L695" t="str">
        <f t="shared" si="155"/>
        <v/>
      </c>
      <c r="M695" t="str">
        <f t="shared" si="156"/>
        <v/>
      </c>
      <c r="N695" t="str">
        <f t="shared" si="157"/>
        <v/>
      </c>
      <c r="O695" t="str">
        <f t="shared" si="158"/>
        <v/>
      </c>
      <c r="P695" t="str">
        <f t="shared" si="159"/>
        <v/>
      </c>
      <c r="Q695" t="str">
        <f t="shared" si="160"/>
        <v/>
      </c>
      <c r="R695" t="str">
        <f t="shared" si="161"/>
        <v/>
      </c>
      <c r="S695" t="str">
        <f t="shared" si="162"/>
        <v/>
      </c>
      <c r="T695" t="str">
        <f t="shared" si="163"/>
        <v/>
      </c>
      <c r="U695" t="str">
        <f t="shared" si="164"/>
        <v/>
      </c>
      <c r="W695" t="str">
        <f t="shared" si="165"/>
        <v>不定</v>
      </c>
    </row>
    <row r="696" spans="1:23">
      <c r="A696" t="str">
        <f>IF(COUNTIF(入力!B696,"*月*"),"月","")</f>
        <v/>
      </c>
      <c r="B696" t="str">
        <f>IF(COUNTIF(入力!B696,"*火*"),"火","")</f>
        <v/>
      </c>
      <c r="C696" t="str">
        <f>IF(COUNTIF(入力!B696,"*水*"),"水","")</f>
        <v/>
      </c>
      <c r="D696" t="str">
        <f>IF(COUNTIF(入力!B696,"*木*"),"木","")</f>
        <v/>
      </c>
      <c r="E696" t="str">
        <f>IF(COUNTIF(入力!B696,"*金*"),"金","")</f>
        <v/>
      </c>
      <c r="F696" t="str">
        <f>IF(COUNTIF(入力!B696,"*土*"),"土","")</f>
        <v/>
      </c>
      <c r="G696" t="str">
        <f>IF(COUNTIF(入力!B696,"*日*"),"日","")</f>
        <v/>
      </c>
      <c r="H696" t="str">
        <f t="shared" si="151"/>
        <v/>
      </c>
      <c r="I696" t="str">
        <f t="shared" si="152"/>
        <v/>
      </c>
      <c r="J696" t="str">
        <f t="shared" si="153"/>
        <v/>
      </c>
      <c r="K696" t="str">
        <f t="shared" si="154"/>
        <v/>
      </c>
      <c r="L696" t="str">
        <f t="shared" si="155"/>
        <v/>
      </c>
      <c r="M696" t="str">
        <f t="shared" si="156"/>
        <v/>
      </c>
      <c r="N696" t="str">
        <f t="shared" si="157"/>
        <v/>
      </c>
      <c r="O696" t="str">
        <f t="shared" si="158"/>
        <v/>
      </c>
      <c r="P696" t="str">
        <f t="shared" si="159"/>
        <v/>
      </c>
      <c r="Q696" t="str">
        <f t="shared" si="160"/>
        <v/>
      </c>
      <c r="R696" t="str">
        <f t="shared" si="161"/>
        <v/>
      </c>
      <c r="S696" t="str">
        <f t="shared" si="162"/>
        <v/>
      </c>
      <c r="T696" t="str">
        <f t="shared" si="163"/>
        <v/>
      </c>
      <c r="U696" t="str">
        <f t="shared" si="164"/>
        <v/>
      </c>
      <c r="W696" t="str">
        <f t="shared" si="165"/>
        <v>不定</v>
      </c>
    </row>
    <row r="697" spans="1:23">
      <c r="A697" t="str">
        <f>IF(COUNTIF(入力!B697,"*月*"),"月","")</f>
        <v/>
      </c>
      <c r="B697" t="str">
        <f>IF(COUNTIF(入力!B697,"*火*"),"火","")</f>
        <v/>
      </c>
      <c r="C697" t="str">
        <f>IF(COUNTIF(入力!B697,"*水*"),"水","")</f>
        <v/>
      </c>
      <c r="D697" t="str">
        <f>IF(COUNTIF(入力!B697,"*木*"),"木","")</f>
        <v/>
      </c>
      <c r="E697" t="str">
        <f>IF(COUNTIF(入力!B697,"*金*"),"金","")</f>
        <v/>
      </c>
      <c r="F697" t="str">
        <f>IF(COUNTIF(入力!B697,"*土*"),"土","")</f>
        <v/>
      </c>
      <c r="G697" t="str">
        <f>IF(COUNTIF(入力!B697,"*日*"),"日","")</f>
        <v/>
      </c>
      <c r="H697" t="str">
        <f t="shared" si="151"/>
        <v/>
      </c>
      <c r="I697" t="str">
        <f t="shared" si="152"/>
        <v/>
      </c>
      <c r="J697" t="str">
        <f t="shared" si="153"/>
        <v/>
      </c>
      <c r="K697" t="str">
        <f t="shared" si="154"/>
        <v/>
      </c>
      <c r="L697" t="str">
        <f t="shared" si="155"/>
        <v/>
      </c>
      <c r="M697" t="str">
        <f t="shared" si="156"/>
        <v/>
      </c>
      <c r="N697" t="str">
        <f t="shared" si="157"/>
        <v/>
      </c>
      <c r="O697" t="str">
        <f t="shared" si="158"/>
        <v/>
      </c>
      <c r="P697" t="str">
        <f t="shared" si="159"/>
        <v/>
      </c>
      <c r="Q697" t="str">
        <f t="shared" si="160"/>
        <v/>
      </c>
      <c r="R697" t="str">
        <f t="shared" si="161"/>
        <v/>
      </c>
      <c r="S697" t="str">
        <f t="shared" si="162"/>
        <v/>
      </c>
      <c r="T697" t="str">
        <f t="shared" si="163"/>
        <v/>
      </c>
      <c r="U697" t="str">
        <f t="shared" si="164"/>
        <v/>
      </c>
      <c r="W697" t="str">
        <f t="shared" si="165"/>
        <v>不定</v>
      </c>
    </row>
    <row r="698" spans="1:23">
      <c r="A698" t="str">
        <f>IF(COUNTIF(入力!B698,"*月*"),"月","")</f>
        <v/>
      </c>
      <c r="B698" t="str">
        <f>IF(COUNTIF(入力!B698,"*火*"),"火","")</f>
        <v/>
      </c>
      <c r="C698" t="str">
        <f>IF(COUNTIF(入力!B698,"*水*"),"水","")</f>
        <v/>
      </c>
      <c r="D698" t="str">
        <f>IF(COUNTIF(入力!B698,"*木*"),"木","")</f>
        <v/>
      </c>
      <c r="E698" t="str">
        <f>IF(COUNTIF(入力!B698,"*金*"),"金","")</f>
        <v/>
      </c>
      <c r="F698" t="str">
        <f>IF(COUNTIF(入力!B698,"*土*"),"土","")</f>
        <v/>
      </c>
      <c r="G698" t="str">
        <f>IF(COUNTIF(入力!B698,"*日*"),"日","")</f>
        <v/>
      </c>
      <c r="H698" t="str">
        <f t="shared" si="151"/>
        <v/>
      </c>
      <c r="I698" t="str">
        <f t="shared" si="152"/>
        <v/>
      </c>
      <c r="J698" t="str">
        <f t="shared" si="153"/>
        <v/>
      </c>
      <c r="K698" t="str">
        <f t="shared" si="154"/>
        <v/>
      </c>
      <c r="L698" t="str">
        <f t="shared" si="155"/>
        <v/>
      </c>
      <c r="M698" t="str">
        <f t="shared" si="156"/>
        <v/>
      </c>
      <c r="N698" t="str">
        <f t="shared" si="157"/>
        <v/>
      </c>
      <c r="O698" t="str">
        <f t="shared" si="158"/>
        <v/>
      </c>
      <c r="P698" t="str">
        <f t="shared" si="159"/>
        <v/>
      </c>
      <c r="Q698" t="str">
        <f t="shared" si="160"/>
        <v/>
      </c>
      <c r="R698" t="str">
        <f t="shared" si="161"/>
        <v/>
      </c>
      <c r="S698" t="str">
        <f t="shared" si="162"/>
        <v/>
      </c>
      <c r="T698" t="str">
        <f t="shared" si="163"/>
        <v/>
      </c>
      <c r="U698" t="str">
        <f t="shared" si="164"/>
        <v/>
      </c>
      <c r="W698" t="str">
        <f t="shared" si="165"/>
        <v>不定</v>
      </c>
    </row>
    <row r="699" spans="1:23">
      <c r="A699" t="str">
        <f>IF(COUNTIF(入力!B699,"*月*"),"月","")</f>
        <v/>
      </c>
      <c r="B699" t="str">
        <f>IF(COUNTIF(入力!B699,"*火*"),"火","")</f>
        <v/>
      </c>
      <c r="C699" t="str">
        <f>IF(COUNTIF(入力!B699,"*水*"),"水","")</f>
        <v/>
      </c>
      <c r="D699" t="str">
        <f>IF(COUNTIF(入力!B699,"*木*"),"木","")</f>
        <v/>
      </c>
      <c r="E699" t="str">
        <f>IF(COUNTIF(入力!B699,"*金*"),"金","")</f>
        <v/>
      </c>
      <c r="F699" t="str">
        <f>IF(COUNTIF(入力!B699,"*土*"),"土","")</f>
        <v/>
      </c>
      <c r="G699" t="str">
        <f>IF(COUNTIF(入力!B699,"*日*"),"日","")</f>
        <v/>
      </c>
      <c r="H699" t="str">
        <f t="shared" si="151"/>
        <v/>
      </c>
      <c r="I699" t="str">
        <f t="shared" si="152"/>
        <v/>
      </c>
      <c r="J699" t="str">
        <f t="shared" si="153"/>
        <v/>
      </c>
      <c r="K699" t="str">
        <f t="shared" si="154"/>
        <v/>
      </c>
      <c r="L699" t="str">
        <f t="shared" si="155"/>
        <v/>
      </c>
      <c r="M699" t="str">
        <f t="shared" si="156"/>
        <v/>
      </c>
      <c r="N699" t="str">
        <f t="shared" si="157"/>
        <v/>
      </c>
      <c r="O699" t="str">
        <f t="shared" si="158"/>
        <v/>
      </c>
      <c r="P699" t="str">
        <f t="shared" si="159"/>
        <v/>
      </c>
      <c r="Q699" t="str">
        <f t="shared" si="160"/>
        <v/>
      </c>
      <c r="R699" t="str">
        <f t="shared" si="161"/>
        <v/>
      </c>
      <c r="S699" t="str">
        <f t="shared" si="162"/>
        <v/>
      </c>
      <c r="T699" t="str">
        <f t="shared" si="163"/>
        <v/>
      </c>
      <c r="U699" t="str">
        <f t="shared" si="164"/>
        <v/>
      </c>
      <c r="W699" t="str">
        <f t="shared" si="165"/>
        <v>不定</v>
      </c>
    </row>
    <row r="700" spans="1:23">
      <c r="A700" t="str">
        <f>IF(COUNTIF(入力!B700,"*月*"),"月","")</f>
        <v/>
      </c>
      <c r="B700" t="str">
        <f>IF(COUNTIF(入力!B700,"*火*"),"火","")</f>
        <v/>
      </c>
      <c r="C700" t="str">
        <f>IF(COUNTIF(入力!B700,"*水*"),"水","")</f>
        <v/>
      </c>
      <c r="D700" t="str">
        <f>IF(COUNTIF(入力!B700,"*木*"),"木","")</f>
        <v/>
      </c>
      <c r="E700" t="str">
        <f>IF(COUNTIF(入力!B700,"*金*"),"金","")</f>
        <v/>
      </c>
      <c r="F700" t="str">
        <f>IF(COUNTIF(入力!B700,"*土*"),"土","")</f>
        <v/>
      </c>
      <c r="G700" t="str">
        <f>IF(COUNTIF(入力!B700,"*日*"),"日","")</f>
        <v/>
      </c>
      <c r="H700" t="str">
        <f t="shared" si="151"/>
        <v/>
      </c>
      <c r="I700" t="str">
        <f t="shared" si="152"/>
        <v/>
      </c>
      <c r="J700" t="str">
        <f t="shared" si="153"/>
        <v/>
      </c>
      <c r="K700" t="str">
        <f t="shared" si="154"/>
        <v/>
      </c>
      <c r="L700" t="str">
        <f t="shared" si="155"/>
        <v/>
      </c>
      <c r="M700" t="str">
        <f t="shared" si="156"/>
        <v/>
      </c>
      <c r="N700" t="str">
        <f t="shared" si="157"/>
        <v/>
      </c>
      <c r="O700" t="str">
        <f t="shared" si="158"/>
        <v/>
      </c>
      <c r="P700" t="str">
        <f t="shared" si="159"/>
        <v/>
      </c>
      <c r="Q700" t="str">
        <f t="shared" si="160"/>
        <v/>
      </c>
      <c r="R700" t="str">
        <f t="shared" si="161"/>
        <v/>
      </c>
      <c r="S700" t="str">
        <f t="shared" si="162"/>
        <v/>
      </c>
      <c r="T700" t="str">
        <f t="shared" si="163"/>
        <v/>
      </c>
      <c r="U700" t="str">
        <f t="shared" si="164"/>
        <v/>
      </c>
      <c r="W700" t="str">
        <f t="shared" si="165"/>
        <v>不定</v>
      </c>
    </row>
    <row r="701" spans="1:23">
      <c r="A701" t="str">
        <f>IF(COUNTIF(入力!B701,"*月*"),"月","")</f>
        <v/>
      </c>
      <c r="B701" t="str">
        <f>IF(COUNTIF(入力!B701,"*火*"),"火","")</f>
        <v/>
      </c>
      <c r="C701" t="str">
        <f>IF(COUNTIF(入力!B701,"*水*"),"水","")</f>
        <v/>
      </c>
      <c r="D701" t="str">
        <f>IF(COUNTIF(入力!B701,"*木*"),"木","")</f>
        <v/>
      </c>
      <c r="E701" t="str">
        <f>IF(COUNTIF(入力!B701,"*金*"),"金","")</f>
        <v/>
      </c>
      <c r="F701" t="str">
        <f>IF(COUNTIF(入力!B701,"*土*"),"土","")</f>
        <v/>
      </c>
      <c r="G701" t="str">
        <f>IF(COUNTIF(入力!B701,"*日*"),"日","")</f>
        <v/>
      </c>
      <c r="H701" t="str">
        <f t="shared" si="151"/>
        <v/>
      </c>
      <c r="I701" t="str">
        <f t="shared" si="152"/>
        <v/>
      </c>
      <c r="J701" t="str">
        <f t="shared" si="153"/>
        <v/>
      </c>
      <c r="K701" t="str">
        <f t="shared" si="154"/>
        <v/>
      </c>
      <c r="L701" t="str">
        <f t="shared" si="155"/>
        <v/>
      </c>
      <c r="M701" t="str">
        <f t="shared" si="156"/>
        <v/>
      </c>
      <c r="N701" t="str">
        <f t="shared" si="157"/>
        <v/>
      </c>
      <c r="O701" t="str">
        <f t="shared" si="158"/>
        <v/>
      </c>
      <c r="P701" t="str">
        <f t="shared" si="159"/>
        <v/>
      </c>
      <c r="Q701" t="str">
        <f t="shared" si="160"/>
        <v/>
      </c>
      <c r="R701" t="str">
        <f t="shared" si="161"/>
        <v/>
      </c>
      <c r="S701" t="str">
        <f t="shared" si="162"/>
        <v/>
      </c>
      <c r="T701" t="str">
        <f t="shared" si="163"/>
        <v/>
      </c>
      <c r="U701" t="str">
        <f t="shared" si="164"/>
        <v/>
      </c>
      <c r="W701" t="str">
        <f t="shared" si="165"/>
        <v>不定</v>
      </c>
    </row>
    <row r="702" spans="1:23">
      <c r="A702" t="str">
        <f>IF(COUNTIF(入力!B702,"*月*"),"月","")</f>
        <v/>
      </c>
      <c r="B702" t="str">
        <f>IF(COUNTIF(入力!B702,"*火*"),"火","")</f>
        <v/>
      </c>
      <c r="C702" t="str">
        <f>IF(COUNTIF(入力!B702,"*水*"),"水","")</f>
        <v/>
      </c>
      <c r="D702" t="str">
        <f>IF(COUNTIF(入力!B702,"*木*"),"木","")</f>
        <v/>
      </c>
      <c r="E702" t="str">
        <f>IF(COUNTIF(入力!B702,"*金*"),"金","")</f>
        <v/>
      </c>
      <c r="F702" t="str">
        <f>IF(COUNTIF(入力!B702,"*土*"),"土","")</f>
        <v/>
      </c>
      <c r="G702" t="str">
        <f>IF(COUNTIF(入力!B702,"*日*"),"日","")</f>
        <v/>
      </c>
      <c r="H702" t="str">
        <f t="shared" si="151"/>
        <v/>
      </c>
      <c r="I702" t="str">
        <f t="shared" si="152"/>
        <v/>
      </c>
      <c r="J702" t="str">
        <f t="shared" si="153"/>
        <v/>
      </c>
      <c r="K702" t="str">
        <f t="shared" si="154"/>
        <v/>
      </c>
      <c r="L702" t="str">
        <f t="shared" si="155"/>
        <v/>
      </c>
      <c r="M702" t="str">
        <f t="shared" si="156"/>
        <v/>
      </c>
      <c r="N702" t="str">
        <f t="shared" si="157"/>
        <v/>
      </c>
      <c r="O702" t="str">
        <f t="shared" si="158"/>
        <v/>
      </c>
      <c r="P702" t="str">
        <f t="shared" si="159"/>
        <v/>
      </c>
      <c r="Q702" t="str">
        <f t="shared" si="160"/>
        <v/>
      </c>
      <c r="R702" t="str">
        <f t="shared" si="161"/>
        <v/>
      </c>
      <c r="S702" t="str">
        <f t="shared" si="162"/>
        <v/>
      </c>
      <c r="T702" t="str">
        <f t="shared" si="163"/>
        <v/>
      </c>
      <c r="U702" t="str">
        <f t="shared" si="164"/>
        <v/>
      </c>
      <c r="W702" t="str">
        <f t="shared" si="165"/>
        <v>不定</v>
      </c>
    </row>
    <row r="703" spans="1:23">
      <c r="A703" t="str">
        <f>IF(COUNTIF(入力!B703,"*月*"),"月","")</f>
        <v/>
      </c>
      <c r="B703" t="str">
        <f>IF(COUNTIF(入力!B703,"*火*"),"火","")</f>
        <v/>
      </c>
      <c r="C703" t="str">
        <f>IF(COUNTIF(入力!B703,"*水*"),"水","")</f>
        <v/>
      </c>
      <c r="D703" t="str">
        <f>IF(COUNTIF(入力!B703,"*木*"),"木","")</f>
        <v/>
      </c>
      <c r="E703" t="str">
        <f>IF(COUNTIF(入力!B703,"*金*"),"金","")</f>
        <v/>
      </c>
      <c r="F703" t="str">
        <f>IF(COUNTIF(入力!B703,"*土*"),"土","")</f>
        <v/>
      </c>
      <c r="G703" t="str">
        <f>IF(COUNTIF(入力!B703,"*日*"),"日","")</f>
        <v/>
      </c>
      <c r="H703" t="str">
        <f t="shared" si="151"/>
        <v/>
      </c>
      <c r="I703" t="str">
        <f t="shared" si="152"/>
        <v/>
      </c>
      <c r="J703" t="str">
        <f t="shared" si="153"/>
        <v/>
      </c>
      <c r="K703" t="str">
        <f t="shared" si="154"/>
        <v/>
      </c>
      <c r="L703" t="str">
        <f t="shared" si="155"/>
        <v/>
      </c>
      <c r="M703" t="str">
        <f t="shared" si="156"/>
        <v/>
      </c>
      <c r="N703" t="str">
        <f t="shared" si="157"/>
        <v/>
      </c>
      <c r="O703" t="str">
        <f t="shared" si="158"/>
        <v/>
      </c>
      <c r="P703" t="str">
        <f t="shared" si="159"/>
        <v/>
      </c>
      <c r="Q703" t="str">
        <f t="shared" si="160"/>
        <v/>
      </c>
      <c r="R703" t="str">
        <f t="shared" si="161"/>
        <v/>
      </c>
      <c r="S703" t="str">
        <f t="shared" si="162"/>
        <v/>
      </c>
      <c r="T703" t="str">
        <f t="shared" si="163"/>
        <v/>
      </c>
      <c r="U703" t="str">
        <f t="shared" si="164"/>
        <v/>
      </c>
      <c r="W703" t="str">
        <f t="shared" si="165"/>
        <v>不定</v>
      </c>
    </row>
    <row r="704" spans="1:23">
      <c r="A704" t="str">
        <f>IF(COUNTIF(入力!B704,"*月*"),"月","")</f>
        <v/>
      </c>
      <c r="B704" t="str">
        <f>IF(COUNTIF(入力!B704,"*火*"),"火","")</f>
        <v/>
      </c>
      <c r="C704" t="str">
        <f>IF(COUNTIF(入力!B704,"*水*"),"水","")</f>
        <v/>
      </c>
      <c r="D704" t="str">
        <f>IF(COUNTIF(入力!B704,"*木*"),"木","")</f>
        <v/>
      </c>
      <c r="E704" t="str">
        <f>IF(COUNTIF(入力!B704,"*金*"),"金","")</f>
        <v/>
      </c>
      <c r="F704" t="str">
        <f>IF(COUNTIF(入力!B704,"*土*"),"土","")</f>
        <v/>
      </c>
      <c r="G704" t="str">
        <f>IF(COUNTIF(入力!B704,"*日*"),"日","")</f>
        <v/>
      </c>
      <c r="H704" t="str">
        <f t="shared" si="151"/>
        <v/>
      </c>
      <c r="I704" t="str">
        <f t="shared" si="152"/>
        <v/>
      </c>
      <c r="J704" t="str">
        <f t="shared" si="153"/>
        <v/>
      </c>
      <c r="K704" t="str">
        <f t="shared" si="154"/>
        <v/>
      </c>
      <c r="L704" t="str">
        <f t="shared" si="155"/>
        <v/>
      </c>
      <c r="M704" t="str">
        <f t="shared" si="156"/>
        <v/>
      </c>
      <c r="N704" t="str">
        <f t="shared" si="157"/>
        <v/>
      </c>
      <c r="O704" t="str">
        <f t="shared" si="158"/>
        <v/>
      </c>
      <c r="P704" t="str">
        <f t="shared" si="159"/>
        <v/>
      </c>
      <c r="Q704" t="str">
        <f t="shared" si="160"/>
        <v/>
      </c>
      <c r="R704" t="str">
        <f t="shared" si="161"/>
        <v/>
      </c>
      <c r="S704" t="str">
        <f t="shared" si="162"/>
        <v/>
      </c>
      <c r="T704" t="str">
        <f t="shared" si="163"/>
        <v/>
      </c>
      <c r="U704" t="str">
        <f t="shared" si="164"/>
        <v/>
      </c>
      <c r="W704" t="str">
        <f t="shared" si="165"/>
        <v>不定</v>
      </c>
    </row>
    <row r="705" spans="1:23">
      <c r="A705" t="str">
        <f>IF(COUNTIF(入力!B705,"*月*"),"月","")</f>
        <v/>
      </c>
      <c r="B705" t="str">
        <f>IF(COUNTIF(入力!B705,"*火*"),"火","")</f>
        <v/>
      </c>
      <c r="C705" t="str">
        <f>IF(COUNTIF(入力!B705,"*水*"),"水","")</f>
        <v/>
      </c>
      <c r="D705" t="str">
        <f>IF(COUNTIF(入力!B705,"*木*"),"木","")</f>
        <v/>
      </c>
      <c r="E705" t="str">
        <f>IF(COUNTIF(入力!B705,"*金*"),"金","")</f>
        <v/>
      </c>
      <c r="F705" t="str">
        <f>IF(COUNTIF(入力!B705,"*土*"),"土","")</f>
        <v/>
      </c>
      <c r="G705" t="str">
        <f>IF(COUNTIF(入力!B705,"*日*"),"日","")</f>
        <v/>
      </c>
      <c r="H705" t="str">
        <f t="shared" si="151"/>
        <v/>
      </c>
      <c r="I705" t="str">
        <f t="shared" si="152"/>
        <v/>
      </c>
      <c r="J705" t="str">
        <f t="shared" si="153"/>
        <v/>
      </c>
      <c r="K705" t="str">
        <f t="shared" si="154"/>
        <v/>
      </c>
      <c r="L705" t="str">
        <f t="shared" si="155"/>
        <v/>
      </c>
      <c r="M705" t="str">
        <f t="shared" si="156"/>
        <v/>
      </c>
      <c r="N705" t="str">
        <f t="shared" si="157"/>
        <v/>
      </c>
      <c r="O705" t="str">
        <f t="shared" si="158"/>
        <v/>
      </c>
      <c r="P705" t="str">
        <f t="shared" si="159"/>
        <v/>
      </c>
      <c r="Q705" t="str">
        <f t="shared" si="160"/>
        <v/>
      </c>
      <c r="R705" t="str">
        <f t="shared" si="161"/>
        <v/>
      </c>
      <c r="S705" t="str">
        <f t="shared" si="162"/>
        <v/>
      </c>
      <c r="T705" t="str">
        <f t="shared" si="163"/>
        <v/>
      </c>
      <c r="U705" t="str">
        <f t="shared" si="164"/>
        <v/>
      </c>
      <c r="W705" t="str">
        <f t="shared" si="165"/>
        <v>不定</v>
      </c>
    </row>
    <row r="706" spans="1:23">
      <c r="A706" t="str">
        <f>IF(COUNTIF(入力!B706,"*月*"),"月","")</f>
        <v/>
      </c>
      <c r="B706" t="str">
        <f>IF(COUNTIF(入力!B706,"*火*"),"火","")</f>
        <v/>
      </c>
      <c r="C706" t="str">
        <f>IF(COUNTIF(入力!B706,"*水*"),"水","")</f>
        <v/>
      </c>
      <c r="D706" t="str">
        <f>IF(COUNTIF(入力!B706,"*木*"),"木","")</f>
        <v/>
      </c>
      <c r="E706" t="str">
        <f>IF(COUNTIF(入力!B706,"*金*"),"金","")</f>
        <v/>
      </c>
      <c r="F706" t="str">
        <f>IF(COUNTIF(入力!B706,"*土*"),"土","")</f>
        <v/>
      </c>
      <c r="G706" t="str">
        <f>IF(COUNTIF(入力!B706,"*日*"),"日","")</f>
        <v/>
      </c>
      <c r="H706" t="str">
        <f t="shared" si="151"/>
        <v/>
      </c>
      <c r="I706" t="str">
        <f t="shared" si="152"/>
        <v/>
      </c>
      <c r="J706" t="str">
        <f t="shared" si="153"/>
        <v/>
      </c>
      <c r="K706" t="str">
        <f t="shared" si="154"/>
        <v/>
      </c>
      <c r="L706" t="str">
        <f t="shared" si="155"/>
        <v/>
      </c>
      <c r="M706" t="str">
        <f t="shared" si="156"/>
        <v/>
      </c>
      <c r="N706" t="str">
        <f t="shared" si="157"/>
        <v/>
      </c>
      <c r="O706" t="str">
        <f t="shared" si="158"/>
        <v/>
      </c>
      <c r="P706" t="str">
        <f t="shared" si="159"/>
        <v/>
      </c>
      <c r="Q706" t="str">
        <f t="shared" si="160"/>
        <v/>
      </c>
      <c r="R706" t="str">
        <f t="shared" si="161"/>
        <v/>
      </c>
      <c r="S706" t="str">
        <f t="shared" si="162"/>
        <v/>
      </c>
      <c r="T706" t="str">
        <f t="shared" si="163"/>
        <v/>
      </c>
      <c r="U706" t="str">
        <f t="shared" si="164"/>
        <v/>
      </c>
      <c r="W706" t="str">
        <f t="shared" si="165"/>
        <v>不定</v>
      </c>
    </row>
    <row r="707" spans="1:23">
      <c r="A707" t="str">
        <f>IF(COUNTIF(入力!B707,"*月*"),"月","")</f>
        <v/>
      </c>
      <c r="B707" t="str">
        <f>IF(COUNTIF(入力!B707,"*火*"),"火","")</f>
        <v/>
      </c>
      <c r="C707" t="str">
        <f>IF(COUNTIF(入力!B707,"*水*"),"水","")</f>
        <v/>
      </c>
      <c r="D707" t="str">
        <f>IF(COUNTIF(入力!B707,"*木*"),"木","")</f>
        <v/>
      </c>
      <c r="E707" t="str">
        <f>IF(COUNTIF(入力!B707,"*金*"),"金","")</f>
        <v/>
      </c>
      <c r="F707" t="str">
        <f>IF(COUNTIF(入力!B707,"*土*"),"土","")</f>
        <v/>
      </c>
      <c r="G707" t="str">
        <f>IF(COUNTIF(入力!B707,"*日*"),"日","")</f>
        <v/>
      </c>
      <c r="H707" t="str">
        <f t="shared" si="151"/>
        <v/>
      </c>
      <c r="I707" t="str">
        <f t="shared" si="152"/>
        <v/>
      </c>
      <c r="J707" t="str">
        <f t="shared" si="153"/>
        <v/>
      </c>
      <c r="K707" t="str">
        <f t="shared" si="154"/>
        <v/>
      </c>
      <c r="L707" t="str">
        <f t="shared" si="155"/>
        <v/>
      </c>
      <c r="M707" t="str">
        <f t="shared" si="156"/>
        <v/>
      </c>
      <c r="N707" t="str">
        <f t="shared" si="157"/>
        <v/>
      </c>
      <c r="O707" t="str">
        <f t="shared" si="158"/>
        <v/>
      </c>
      <c r="P707" t="str">
        <f t="shared" si="159"/>
        <v/>
      </c>
      <c r="Q707" t="str">
        <f t="shared" si="160"/>
        <v/>
      </c>
      <c r="R707" t="str">
        <f t="shared" si="161"/>
        <v/>
      </c>
      <c r="S707" t="str">
        <f t="shared" si="162"/>
        <v/>
      </c>
      <c r="T707" t="str">
        <f t="shared" si="163"/>
        <v/>
      </c>
      <c r="U707" t="str">
        <f t="shared" si="164"/>
        <v/>
      </c>
      <c r="W707" t="str">
        <f t="shared" si="165"/>
        <v>不定</v>
      </c>
    </row>
    <row r="708" spans="1:23">
      <c r="A708" t="str">
        <f>IF(COUNTIF(入力!B708,"*月*"),"月","")</f>
        <v/>
      </c>
      <c r="B708" t="str">
        <f>IF(COUNTIF(入力!B708,"*火*"),"火","")</f>
        <v/>
      </c>
      <c r="C708" t="str">
        <f>IF(COUNTIF(入力!B708,"*水*"),"水","")</f>
        <v/>
      </c>
      <c r="D708" t="str">
        <f>IF(COUNTIF(入力!B708,"*木*"),"木","")</f>
        <v/>
      </c>
      <c r="E708" t="str">
        <f>IF(COUNTIF(入力!B708,"*金*"),"金","")</f>
        <v/>
      </c>
      <c r="F708" t="str">
        <f>IF(COUNTIF(入力!B708,"*土*"),"土","")</f>
        <v/>
      </c>
      <c r="G708" t="str">
        <f>IF(COUNTIF(入力!B708,"*日*"),"日","")</f>
        <v/>
      </c>
      <c r="H708" t="str">
        <f t="shared" si="151"/>
        <v/>
      </c>
      <c r="I708" t="str">
        <f t="shared" si="152"/>
        <v/>
      </c>
      <c r="J708" t="str">
        <f t="shared" si="153"/>
        <v/>
      </c>
      <c r="K708" t="str">
        <f t="shared" si="154"/>
        <v/>
      </c>
      <c r="L708" t="str">
        <f t="shared" si="155"/>
        <v/>
      </c>
      <c r="M708" t="str">
        <f t="shared" si="156"/>
        <v/>
      </c>
      <c r="N708" t="str">
        <f t="shared" si="157"/>
        <v/>
      </c>
      <c r="O708" t="str">
        <f t="shared" si="158"/>
        <v/>
      </c>
      <c r="P708" t="str">
        <f t="shared" si="159"/>
        <v/>
      </c>
      <c r="Q708" t="str">
        <f t="shared" si="160"/>
        <v/>
      </c>
      <c r="R708" t="str">
        <f t="shared" si="161"/>
        <v/>
      </c>
      <c r="S708" t="str">
        <f t="shared" si="162"/>
        <v/>
      </c>
      <c r="T708" t="str">
        <f t="shared" si="163"/>
        <v/>
      </c>
      <c r="U708" t="str">
        <f t="shared" si="164"/>
        <v/>
      </c>
      <c r="W708" t="str">
        <f t="shared" si="165"/>
        <v>不定</v>
      </c>
    </row>
    <row r="709" spans="1:23">
      <c r="A709" t="str">
        <f>IF(COUNTIF(入力!B709,"*月*"),"月","")</f>
        <v/>
      </c>
      <c r="B709" t="str">
        <f>IF(COUNTIF(入力!B709,"*火*"),"火","")</f>
        <v/>
      </c>
      <c r="C709" t="str">
        <f>IF(COUNTIF(入力!B709,"*水*"),"水","")</f>
        <v/>
      </c>
      <c r="D709" t="str">
        <f>IF(COUNTIF(入力!B709,"*木*"),"木","")</f>
        <v/>
      </c>
      <c r="E709" t="str">
        <f>IF(COUNTIF(入力!B709,"*金*"),"金","")</f>
        <v/>
      </c>
      <c r="F709" t="str">
        <f>IF(COUNTIF(入力!B709,"*土*"),"土","")</f>
        <v/>
      </c>
      <c r="G709" t="str">
        <f>IF(COUNTIF(入力!B709,"*日*"),"日","")</f>
        <v/>
      </c>
      <c r="H709" t="str">
        <f t="shared" si="151"/>
        <v/>
      </c>
      <c r="I709" t="str">
        <f t="shared" si="152"/>
        <v/>
      </c>
      <c r="J709" t="str">
        <f t="shared" si="153"/>
        <v/>
      </c>
      <c r="K709" t="str">
        <f t="shared" si="154"/>
        <v/>
      </c>
      <c r="L709" t="str">
        <f t="shared" si="155"/>
        <v/>
      </c>
      <c r="M709" t="str">
        <f t="shared" si="156"/>
        <v/>
      </c>
      <c r="N709" t="str">
        <f t="shared" si="157"/>
        <v/>
      </c>
      <c r="O709" t="str">
        <f t="shared" si="158"/>
        <v/>
      </c>
      <c r="P709" t="str">
        <f t="shared" si="159"/>
        <v/>
      </c>
      <c r="Q709" t="str">
        <f t="shared" si="160"/>
        <v/>
      </c>
      <c r="R709" t="str">
        <f t="shared" si="161"/>
        <v/>
      </c>
      <c r="S709" t="str">
        <f t="shared" si="162"/>
        <v/>
      </c>
      <c r="T709" t="str">
        <f t="shared" si="163"/>
        <v/>
      </c>
      <c r="U709" t="str">
        <f t="shared" si="164"/>
        <v/>
      </c>
      <c r="W709" t="str">
        <f t="shared" si="165"/>
        <v>不定</v>
      </c>
    </row>
    <row r="710" spans="1:23">
      <c r="A710" t="str">
        <f>IF(COUNTIF(入力!B710,"*月*"),"月","")</f>
        <v/>
      </c>
      <c r="B710" t="str">
        <f>IF(COUNTIF(入力!B710,"*火*"),"火","")</f>
        <v/>
      </c>
      <c r="C710" t="str">
        <f>IF(COUNTIF(入力!B710,"*水*"),"水","")</f>
        <v/>
      </c>
      <c r="D710" t="str">
        <f>IF(COUNTIF(入力!B710,"*木*"),"木","")</f>
        <v/>
      </c>
      <c r="E710" t="str">
        <f>IF(COUNTIF(入力!B710,"*金*"),"金","")</f>
        <v/>
      </c>
      <c r="F710" t="str">
        <f>IF(COUNTIF(入力!B710,"*土*"),"土","")</f>
        <v/>
      </c>
      <c r="G710" t="str">
        <f>IF(COUNTIF(入力!B710,"*日*"),"日","")</f>
        <v/>
      </c>
      <c r="H710" t="str">
        <f t="shared" ref="H710:H773" si="166">CONCATENATE(A710,B710,C710,D710,E710,F710,G710)</f>
        <v/>
      </c>
      <c r="I710" t="str">
        <f t="shared" ref="I710:I773" si="167">LEFT(H710,1)</f>
        <v/>
      </c>
      <c r="J710" t="str">
        <f t="shared" ref="J710:J773" si="168">IF(K710="","","|")</f>
        <v/>
      </c>
      <c r="K710" t="str">
        <f t="shared" ref="K710:K773" si="169">MID(H710,2,1)</f>
        <v/>
      </c>
      <c r="L710" t="str">
        <f t="shared" ref="L710:L773" si="170">IF(M710="","","|")</f>
        <v/>
      </c>
      <c r="M710" t="str">
        <f t="shared" ref="M710:M773" si="171">MID(H710,3,1)</f>
        <v/>
      </c>
      <c r="N710" t="str">
        <f t="shared" ref="N710:N773" si="172">IF(O710="","","|")</f>
        <v/>
      </c>
      <c r="O710" t="str">
        <f t="shared" ref="O710:O773" si="173">MID(H710,4,1)</f>
        <v/>
      </c>
      <c r="P710" t="str">
        <f t="shared" ref="P710:P773" si="174">IF(Q710="","","|")</f>
        <v/>
      </c>
      <c r="Q710" t="str">
        <f t="shared" ref="Q710:Q773" si="175">MID(H710,5,1)</f>
        <v/>
      </c>
      <c r="R710" t="str">
        <f t="shared" ref="R710:R773" si="176">IF(S710="","","|")</f>
        <v/>
      </c>
      <c r="S710" t="str">
        <f t="shared" ref="S710:S773" si="177">MID(H710,6,1)</f>
        <v/>
      </c>
      <c r="T710" t="str">
        <f t="shared" ref="T710:T773" si="178">IF(U710="","","|")</f>
        <v/>
      </c>
      <c r="U710" t="str">
        <f t="shared" ref="U710:U773" si="179">MID(H710,7,1)</f>
        <v/>
      </c>
      <c r="W710" t="str">
        <f t="shared" ref="W710:W773" si="180">IF(CONCATENATE(I710,J710,K710,L710,M710,N710,O710,P710,Q710,R710,S710,T710,U710)="","不定",CONCATENATE(I710,J710,K710,L710,M710,N710,O710,P710,Q710,R710,S710,T710,U710))</f>
        <v>不定</v>
      </c>
    </row>
    <row r="711" spans="1:23">
      <c r="A711" t="str">
        <f>IF(COUNTIF(入力!B711,"*月*"),"月","")</f>
        <v/>
      </c>
      <c r="B711" t="str">
        <f>IF(COUNTIF(入力!B711,"*火*"),"火","")</f>
        <v/>
      </c>
      <c r="C711" t="str">
        <f>IF(COUNTIF(入力!B711,"*水*"),"水","")</f>
        <v/>
      </c>
      <c r="D711" t="str">
        <f>IF(COUNTIF(入力!B711,"*木*"),"木","")</f>
        <v/>
      </c>
      <c r="E711" t="str">
        <f>IF(COUNTIF(入力!B711,"*金*"),"金","")</f>
        <v/>
      </c>
      <c r="F711" t="str">
        <f>IF(COUNTIF(入力!B711,"*土*"),"土","")</f>
        <v/>
      </c>
      <c r="G711" t="str">
        <f>IF(COUNTIF(入力!B711,"*日*"),"日","")</f>
        <v/>
      </c>
      <c r="H711" t="str">
        <f t="shared" si="166"/>
        <v/>
      </c>
      <c r="I711" t="str">
        <f t="shared" si="167"/>
        <v/>
      </c>
      <c r="J711" t="str">
        <f t="shared" si="168"/>
        <v/>
      </c>
      <c r="K711" t="str">
        <f t="shared" si="169"/>
        <v/>
      </c>
      <c r="L711" t="str">
        <f t="shared" si="170"/>
        <v/>
      </c>
      <c r="M711" t="str">
        <f t="shared" si="171"/>
        <v/>
      </c>
      <c r="N711" t="str">
        <f t="shared" si="172"/>
        <v/>
      </c>
      <c r="O711" t="str">
        <f t="shared" si="173"/>
        <v/>
      </c>
      <c r="P711" t="str">
        <f t="shared" si="174"/>
        <v/>
      </c>
      <c r="Q711" t="str">
        <f t="shared" si="175"/>
        <v/>
      </c>
      <c r="R711" t="str">
        <f t="shared" si="176"/>
        <v/>
      </c>
      <c r="S711" t="str">
        <f t="shared" si="177"/>
        <v/>
      </c>
      <c r="T711" t="str">
        <f t="shared" si="178"/>
        <v/>
      </c>
      <c r="U711" t="str">
        <f t="shared" si="179"/>
        <v/>
      </c>
      <c r="W711" t="str">
        <f t="shared" si="180"/>
        <v>不定</v>
      </c>
    </row>
    <row r="712" spans="1:23">
      <c r="A712" t="str">
        <f>IF(COUNTIF(入力!B712,"*月*"),"月","")</f>
        <v/>
      </c>
      <c r="B712" t="str">
        <f>IF(COUNTIF(入力!B712,"*火*"),"火","")</f>
        <v/>
      </c>
      <c r="C712" t="str">
        <f>IF(COUNTIF(入力!B712,"*水*"),"水","")</f>
        <v/>
      </c>
      <c r="D712" t="str">
        <f>IF(COUNTIF(入力!B712,"*木*"),"木","")</f>
        <v/>
      </c>
      <c r="E712" t="str">
        <f>IF(COUNTIF(入力!B712,"*金*"),"金","")</f>
        <v/>
      </c>
      <c r="F712" t="str">
        <f>IF(COUNTIF(入力!B712,"*土*"),"土","")</f>
        <v/>
      </c>
      <c r="G712" t="str">
        <f>IF(COUNTIF(入力!B712,"*日*"),"日","")</f>
        <v/>
      </c>
      <c r="H712" t="str">
        <f t="shared" si="166"/>
        <v/>
      </c>
      <c r="I712" t="str">
        <f t="shared" si="167"/>
        <v/>
      </c>
      <c r="J712" t="str">
        <f t="shared" si="168"/>
        <v/>
      </c>
      <c r="K712" t="str">
        <f t="shared" si="169"/>
        <v/>
      </c>
      <c r="L712" t="str">
        <f t="shared" si="170"/>
        <v/>
      </c>
      <c r="M712" t="str">
        <f t="shared" si="171"/>
        <v/>
      </c>
      <c r="N712" t="str">
        <f t="shared" si="172"/>
        <v/>
      </c>
      <c r="O712" t="str">
        <f t="shared" si="173"/>
        <v/>
      </c>
      <c r="P712" t="str">
        <f t="shared" si="174"/>
        <v/>
      </c>
      <c r="Q712" t="str">
        <f t="shared" si="175"/>
        <v/>
      </c>
      <c r="R712" t="str">
        <f t="shared" si="176"/>
        <v/>
      </c>
      <c r="S712" t="str">
        <f t="shared" si="177"/>
        <v/>
      </c>
      <c r="T712" t="str">
        <f t="shared" si="178"/>
        <v/>
      </c>
      <c r="U712" t="str">
        <f t="shared" si="179"/>
        <v/>
      </c>
      <c r="W712" t="str">
        <f t="shared" si="180"/>
        <v>不定</v>
      </c>
    </row>
    <row r="713" spans="1:23">
      <c r="A713" t="str">
        <f>IF(COUNTIF(入力!B713,"*月*"),"月","")</f>
        <v/>
      </c>
      <c r="B713" t="str">
        <f>IF(COUNTIF(入力!B713,"*火*"),"火","")</f>
        <v/>
      </c>
      <c r="C713" t="str">
        <f>IF(COUNTIF(入力!B713,"*水*"),"水","")</f>
        <v/>
      </c>
      <c r="D713" t="str">
        <f>IF(COUNTIF(入力!B713,"*木*"),"木","")</f>
        <v/>
      </c>
      <c r="E713" t="str">
        <f>IF(COUNTIF(入力!B713,"*金*"),"金","")</f>
        <v/>
      </c>
      <c r="F713" t="str">
        <f>IF(COUNTIF(入力!B713,"*土*"),"土","")</f>
        <v/>
      </c>
      <c r="G713" t="str">
        <f>IF(COUNTIF(入力!B713,"*日*"),"日","")</f>
        <v/>
      </c>
      <c r="H713" t="str">
        <f t="shared" si="166"/>
        <v/>
      </c>
      <c r="I713" t="str">
        <f t="shared" si="167"/>
        <v/>
      </c>
      <c r="J713" t="str">
        <f t="shared" si="168"/>
        <v/>
      </c>
      <c r="K713" t="str">
        <f t="shared" si="169"/>
        <v/>
      </c>
      <c r="L713" t="str">
        <f t="shared" si="170"/>
        <v/>
      </c>
      <c r="M713" t="str">
        <f t="shared" si="171"/>
        <v/>
      </c>
      <c r="N713" t="str">
        <f t="shared" si="172"/>
        <v/>
      </c>
      <c r="O713" t="str">
        <f t="shared" si="173"/>
        <v/>
      </c>
      <c r="P713" t="str">
        <f t="shared" si="174"/>
        <v/>
      </c>
      <c r="Q713" t="str">
        <f t="shared" si="175"/>
        <v/>
      </c>
      <c r="R713" t="str">
        <f t="shared" si="176"/>
        <v/>
      </c>
      <c r="S713" t="str">
        <f t="shared" si="177"/>
        <v/>
      </c>
      <c r="T713" t="str">
        <f t="shared" si="178"/>
        <v/>
      </c>
      <c r="U713" t="str">
        <f t="shared" si="179"/>
        <v/>
      </c>
      <c r="W713" t="str">
        <f t="shared" si="180"/>
        <v>不定</v>
      </c>
    </row>
    <row r="714" spans="1:23">
      <c r="A714" t="str">
        <f>IF(COUNTIF(入力!B714,"*月*"),"月","")</f>
        <v/>
      </c>
      <c r="B714" t="str">
        <f>IF(COUNTIF(入力!B714,"*火*"),"火","")</f>
        <v/>
      </c>
      <c r="C714" t="str">
        <f>IF(COUNTIF(入力!B714,"*水*"),"水","")</f>
        <v/>
      </c>
      <c r="D714" t="str">
        <f>IF(COUNTIF(入力!B714,"*木*"),"木","")</f>
        <v/>
      </c>
      <c r="E714" t="str">
        <f>IF(COUNTIF(入力!B714,"*金*"),"金","")</f>
        <v/>
      </c>
      <c r="F714" t="str">
        <f>IF(COUNTIF(入力!B714,"*土*"),"土","")</f>
        <v/>
      </c>
      <c r="G714" t="str">
        <f>IF(COUNTIF(入力!B714,"*日*"),"日","")</f>
        <v/>
      </c>
      <c r="H714" t="str">
        <f t="shared" si="166"/>
        <v/>
      </c>
      <c r="I714" t="str">
        <f t="shared" si="167"/>
        <v/>
      </c>
      <c r="J714" t="str">
        <f t="shared" si="168"/>
        <v/>
      </c>
      <c r="K714" t="str">
        <f t="shared" si="169"/>
        <v/>
      </c>
      <c r="L714" t="str">
        <f t="shared" si="170"/>
        <v/>
      </c>
      <c r="M714" t="str">
        <f t="shared" si="171"/>
        <v/>
      </c>
      <c r="N714" t="str">
        <f t="shared" si="172"/>
        <v/>
      </c>
      <c r="O714" t="str">
        <f t="shared" si="173"/>
        <v/>
      </c>
      <c r="P714" t="str">
        <f t="shared" si="174"/>
        <v/>
      </c>
      <c r="Q714" t="str">
        <f t="shared" si="175"/>
        <v/>
      </c>
      <c r="R714" t="str">
        <f t="shared" si="176"/>
        <v/>
      </c>
      <c r="S714" t="str">
        <f t="shared" si="177"/>
        <v/>
      </c>
      <c r="T714" t="str">
        <f t="shared" si="178"/>
        <v/>
      </c>
      <c r="U714" t="str">
        <f t="shared" si="179"/>
        <v/>
      </c>
      <c r="W714" t="str">
        <f t="shared" si="180"/>
        <v>不定</v>
      </c>
    </row>
    <row r="715" spans="1:23">
      <c r="A715" t="str">
        <f>IF(COUNTIF(入力!B715,"*月*"),"月","")</f>
        <v/>
      </c>
      <c r="B715" t="str">
        <f>IF(COUNTIF(入力!B715,"*火*"),"火","")</f>
        <v/>
      </c>
      <c r="C715" t="str">
        <f>IF(COUNTIF(入力!B715,"*水*"),"水","")</f>
        <v/>
      </c>
      <c r="D715" t="str">
        <f>IF(COUNTIF(入力!B715,"*木*"),"木","")</f>
        <v/>
      </c>
      <c r="E715" t="str">
        <f>IF(COUNTIF(入力!B715,"*金*"),"金","")</f>
        <v/>
      </c>
      <c r="F715" t="str">
        <f>IF(COUNTIF(入力!B715,"*土*"),"土","")</f>
        <v/>
      </c>
      <c r="G715" t="str">
        <f>IF(COUNTIF(入力!B715,"*日*"),"日","")</f>
        <v/>
      </c>
      <c r="H715" t="str">
        <f t="shared" si="166"/>
        <v/>
      </c>
      <c r="I715" t="str">
        <f t="shared" si="167"/>
        <v/>
      </c>
      <c r="J715" t="str">
        <f t="shared" si="168"/>
        <v/>
      </c>
      <c r="K715" t="str">
        <f t="shared" si="169"/>
        <v/>
      </c>
      <c r="L715" t="str">
        <f t="shared" si="170"/>
        <v/>
      </c>
      <c r="M715" t="str">
        <f t="shared" si="171"/>
        <v/>
      </c>
      <c r="N715" t="str">
        <f t="shared" si="172"/>
        <v/>
      </c>
      <c r="O715" t="str">
        <f t="shared" si="173"/>
        <v/>
      </c>
      <c r="P715" t="str">
        <f t="shared" si="174"/>
        <v/>
      </c>
      <c r="Q715" t="str">
        <f t="shared" si="175"/>
        <v/>
      </c>
      <c r="R715" t="str">
        <f t="shared" si="176"/>
        <v/>
      </c>
      <c r="S715" t="str">
        <f t="shared" si="177"/>
        <v/>
      </c>
      <c r="T715" t="str">
        <f t="shared" si="178"/>
        <v/>
      </c>
      <c r="U715" t="str">
        <f t="shared" si="179"/>
        <v/>
      </c>
      <c r="W715" t="str">
        <f t="shared" si="180"/>
        <v>不定</v>
      </c>
    </row>
    <row r="716" spans="1:23">
      <c r="A716" t="str">
        <f>IF(COUNTIF(入力!B716,"*月*"),"月","")</f>
        <v/>
      </c>
      <c r="B716" t="str">
        <f>IF(COUNTIF(入力!B716,"*火*"),"火","")</f>
        <v/>
      </c>
      <c r="C716" t="str">
        <f>IF(COUNTIF(入力!B716,"*水*"),"水","")</f>
        <v/>
      </c>
      <c r="D716" t="str">
        <f>IF(COUNTIF(入力!B716,"*木*"),"木","")</f>
        <v/>
      </c>
      <c r="E716" t="str">
        <f>IF(COUNTIF(入力!B716,"*金*"),"金","")</f>
        <v/>
      </c>
      <c r="F716" t="str">
        <f>IF(COUNTIF(入力!B716,"*土*"),"土","")</f>
        <v/>
      </c>
      <c r="G716" t="str">
        <f>IF(COUNTIF(入力!B716,"*日*"),"日","")</f>
        <v/>
      </c>
      <c r="H716" t="str">
        <f t="shared" si="166"/>
        <v/>
      </c>
      <c r="I716" t="str">
        <f t="shared" si="167"/>
        <v/>
      </c>
      <c r="J716" t="str">
        <f t="shared" si="168"/>
        <v/>
      </c>
      <c r="K716" t="str">
        <f t="shared" si="169"/>
        <v/>
      </c>
      <c r="L716" t="str">
        <f t="shared" si="170"/>
        <v/>
      </c>
      <c r="M716" t="str">
        <f t="shared" si="171"/>
        <v/>
      </c>
      <c r="N716" t="str">
        <f t="shared" si="172"/>
        <v/>
      </c>
      <c r="O716" t="str">
        <f t="shared" si="173"/>
        <v/>
      </c>
      <c r="P716" t="str">
        <f t="shared" si="174"/>
        <v/>
      </c>
      <c r="Q716" t="str">
        <f t="shared" si="175"/>
        <v/>
      </c>
      <c r="R716" t="str">
        <f t="shared" si="176"/>
        <v/>
      </c>
      <c r="S716" t="str">
        <f t="shared" si="177"/>
        <v/>
      </c>
      <c r="T716" t="str">
        <f t="shared" si="178"/>
        <v/>
      </c>
      <c r="U716" t="str">
        <f t="shared" si="179"/>
        <v/>
      </c>
      <c r="W716" t="str">
        <f t="shared" si="180"/>
        <v>不定</v>
      </c>
    </row>
    <row r="717" spans="1:23">
      <c r="A717" t="str">
        <f>IF(COUNTIF(入力!B717,"*月*"),"月","")</f>
        <v/>
      </c>
      <c r="B717" t="str">
        <f>IF(COUNTIF(入力!B717,"*火*"),"火","")</f>
        <v/>
      </c>
      <c r="C717" t="str">
        <f>IF(COUNTIF(入力!B717,"*水*"),"水","")</f>
        <v/>
      </c>
      <c r="D717" t="str">
        <f>IF(COUNTIF(入力!B717,"*木*"),"木","")</f>
        <v/>
      </c>
      <c r="E717" t="str">
        <f>IF(COUNTIF(入力!B717,"*金*"),"金","")</f>
        <v/>
      </c>
      <c r="F717" t="str">
        <f>IF(COUNTIF(入力!B717,"*土*"),"土","")</f>
        <v/>
      </c>
      <c r="G717" t="str">
        <f>IF(COUNTIF(入力!B717,"*日*"),"日","")</f>
        <v/>
      </c>
      <c r="H717" t="str">
        <f t="shared" si="166"/>
        <v/>
      </c>
      <c r="I717" t="str">
        <f t="shared" si="167"/>
        <v/>
      </c>
      <c r="J717" t="str">
        <f t="shared" si="168"/>
        <v/>
      </c>
      <c r="K717" t="str">
        <f t="shared" si="169"/>
        <v/>
      </c>
      <c r="L717" t="str">
        <f t="shared" si="170"/>
        <v/>
      </c>
      <c r="M717" t="str">
        <f t="shared" si="171"/>
        <v/>
      </c>
      <c r="N717" t="str">
        <f t="shared" si="172"/>
        <v/>
      </c>
      <c r="O717" t="str">
        <f t="shared" si="173"/>
        <v/>
      </c>
      <c r="P717" t="str">
        <f t="shared" si="174"/>
        <v/>
      </c>
      <c r="Q717" t="str">
        <f t="shared" si="175"/>
        <v/>
      </c>
      <c r="R717" t="str">
        <f t="shared" si="176"/>
        <v/>
      </c>
      <c r="S717" t="str">
        <f t="shared" si="177"/>
        <v/>
      </c>
      <c r="T717" t="str">
        <f t="shared" si="178"/>
        <v/>
      </c>
      <c r="U717" t="str">
        <f t="shared" si="179"/>
        <v/>
      </c>
      <c r="W717" t="str">
        <f t="shared" si="180"/>
        <v>不定</v>
      </c>
    </row>
    <row r="718" spans="1:23">
      <c r="A718" t="str">
        <f>IF(COUNTIF(入力!B718,"*月*"),"月","")</f>
        <v/>
      </c>
      <c r="B718" t="str">
        <f>IF(COUNTIF(入力!B718,"*火*"),"火","")</f>
        <v/>
      </c>
      <c r="C718" t="str">
        <f>IF(COUNTIF(入力!B718,"*水*"),"水","")</f>
        <v/>
      </c>
      <c r="D718" t="str">
        <f>IF(COUNTIF(入力!B718,"*木*"),"木","")</f>
        <v/>
      </c>
      <c r="E718" t="str">
        <f>IF(COUNTIF(入力!B718,"*金*"),"金","")</f>
        <v/>
      </c>
      <c r="F718" t="str">
        <f>IF(COUNTIF(入力!B718,"*土*"),"土","")</f>
        <v/>
      </c>
      <c r="G718" t="str">
        <f>IF(COUNTIF(入力!B718,"*日*"),"日","")</f>
        <v/>
      </c>
      <c r="H718" t="str">
        <f t="shared" si="166"/>
        <v/>
      </c>
      <c r="I718" t="str">
        <f t="shared" si="167"/>
        <v/>
      </c>
      <c r="J718" t="str">
        <f t="shared" si="168"/>
        <v/>
      </c>
      <c r="K718" t="str">
        <f t="shared" si="169"/>
        <v/>
      </c>
      <c r="L718" t="str">
        <f t="shared" si="170"/>
        <v/>
      </c>
      <c r="M718" t="str">
        <f t="shared" si="171"/>
        <v/>
      </c>
      <c r="N718" t="str">
        <f t="shared" si="172"/>
        <v/>
      </c>
      <c r="O718" t="str">
        <f t="shared" si="173"/>
        <v/>
      </c>
      <c r="P718" t="str">
        <f t="shared" si="174"/>
        <v/>
      </c>
      <c r="Q718" t="str">
        <f t="shared" si="175"/>
        <v/>
      </c>
      <c r="R718" t="str">
        <f t="shared" si="176"/>
        <v/>
      </c>
      <c r="S718" t="str">
        <f t="shared" si="177"/>
        <v/>
      </c>
      <c r="T718" t="str">
        <f t="shared" si="178"/>
        <v/>
      </c>
      <c r="U718" t="str">
        <f t="shared" si="179"/>
        <v/>
      </c>
      <c r="W718" t="str">
        <f t="shared" si="180"/>
        <v>不定</v>
      </c>
    </row>
    <row r="719" spans="1:23">
      <c r="A719" t="str">
        <f>IF(COUNTIF(入力!B719,"*月*"),"月","")</f>
        <v/>
      </c>
      <c r="B719" t="str">
        <f>IF(COUNTIF(入力!B719,"*火*"),"火","")</f>
        <v/>
      </c>
      <c r="C719" t="str">
        <f>IF(COUNTIF(入力!B719,"*水*"),"水","")</f>
        <v/>
      </c>
      <c r="D719" t="str">
        <f>IF(COUNTIF(入力!B719,"*木*"),"木","")</f>
        <v/>
      </c>
      <c r="E719" t="str">
        <f>IF(COUNTIF(入力!B719,"*金*"),"金","")</f>
        <v/>
      </c>
      <c r="F719" t="str">
        <f>IF(COUNTIF(入力!B719,"*土*"),"土","")</f>
        <v/>
      </c>
      <c r="G719" t="str">
        <f>IF(COUNTIF(入力!B719,"*日*"),"日","")</f>
        <v/>
      </c>
      <c r="H719" t="str">
        <f t="shared" si="166"/>
        <v/>
      </c>
      <c r="I719" t="str">
        <f t="shared" si="167"/>
        <v/>
      </c>
      <c r="J719" t="str">
        <f t="shared" si="168"/>
        <v/>
      </c>
      <c r="K719" t="str">
        <f t="shared" si="169"/>
        <v/>
      </c>
      <c r="L719" t="str">
        <f t="shared" si="170"/>
        <v/>
      </c>
      <c r="M719" t="str">
        <f t="shared" si="171"/>
        <v/>
      </c>
      <c r="N719" t="str">
        <f t="shared" si="172"/>
        <v/>
      </c>
      <c r="O719" t="str">
        <f t="shared" si="173"/>
        <v/>
      </c>
      <c r="P719" t="str">
        <f t="shared" si="174"/>
        <v/>
      </c>
      <c r="Q719" t="str">
        <f t="shared" si="175"/>
        <v/>
      </c>
      <c r="R719" t="str">
        <f t="shared" si="176"/>
        <v/>
      </c>
      <c r="S719" t="str">
        <f t="shared" si="177"/>
        <v/>
      </c>
      <c r="T719" t="str">
        <f t="shared" si="178"/>
        <v/>
      </c>
      <c r="U719" t="str">
        <f t="shared" si="179"/>
        <v/>
      </c>
      <c r="W719" t="str">
        <f t="shared" si="180"/>
        <v>不定</v>
      </c>
    </row>
    <row r="720" spans="1:23">
      <c r="A720" t="str">
        <f>IF(COUNTIF(入力!B720,"*月*"),"月","")</f>
        <v/>
      </c>
      <c r="B720" t="str">
        <f>IF(COUNTIF(入力!B720,"*火*"),"火","")</f>
        <v/>
      </c>
      <c r="C720" t="str">
        <f>IF(COUNTIF(入力!B720,"*水*"),"水","")</f>
        <v/>
      </c>
      <c r="D720" t="str">
        <f>IF(COUNTIF(入力!B720,"*木*"),"木","")</f>
        <v/>
      </c>
      <c r="E720" t="str">
        <f>IF(COUNTIF(入力!B720,"*金*"),"金","")</f>
        <v/>
      </c>
      <c r="F720" t="str">
        <f>IF(COUNTIF(入力!B720,"*土*"),"土","")</f>
        <v/>
      </c>
      <c r="G720" t="str">
        <f>IF(COUNTIF(入力!B720,"*日*"),"日","")</f>
        <v/>
      </c>
      <c r="H720" t="str">
        <f t="shared" si="166"/>
        <v/>
      </c>
      <c r="I720" t="str">
        <f t="shared" si="167"/>
        <v/>
      </c>
      <c r="J720" t="str">
        <f t="shared" si="168"/>
        <v/>
      </c>
      <c r="K720" t="str">
        <f t="shared" si="169"/>
        <v/>
      </c>
      <c r="L720" t="str">
        <f t="shared" si="170"/>
        <v/>
      </c>
      <c r="M720" t="str">
        <f t="shared" si="171"/>
        <v/>
      </c>
      <c r="N720" t="str">
        <f t="shared" si="172"/>
        <v/>
      </c>
      <c r="O720" t="str">
        <f t="shared" si="173"/>
        <v/>
      </c>
      <c r="P720" t="str">
        <f t="shared" si="174"/>
        <v/>
      </c>
      <c r="Q720" t="str">
        <f t="shared" si="175"/>
        <v/>
      </c>
      <c r="R720" t="str">
        <f t="shared" si="176"/>
        <v/>
      </c>
      <c r="S720" t="str">
        <f t="shared" si="177"/>
        <v/>
      </c>
      <c r="T720" t="str">
        <f t="shared" si="178"/>
        <v/>
      </c>
      <c r="U720" t="str">
        <f t="shared" si="179"/>
        <v/>
      </c>
      <c r="W720" t="str">
        <f t="shared" si="180"/>
        <v>不定</v>
      </c>
    </row>
    <row r="721" spans="1:23">
      <c r="A721" t="str">
        <f>IF(COUNTIF(入力!B721,"*月*"),"月","")</f>
        <v/>
      </c>
      <c r="B721" t="str">
        <f>IF(COUNTIF(入力!B721,"*火*"),"火","")</f>
        <v/>
      </c>
      <c r="C721" t="str">
        <f>IF(COUNTIF(入力!B721,"*水*"),"水","")</f>
        <v/>
      </c>
      <c r="D721" t="str">
        <f>IF(COUNTIF(入力!B721,"*木*"),"木","")</f>
        <v/>
      </c>
      <c r="E721" t="str">
        <f>IF(COUNTIF(入力!B721,"*金*"),"金","")</f>
        <v/>
      </c>
      <c r="F721" t="str">
        <f>IF(COUNTIF(入力!B721,"*土*"),"土","")</f>
        <v/>
      </c>
      <c r="G721" t="str">
        <f>IF(COUNTIF(入力!B721,"*日*"),"日","")</f>
        <v/>
      </c>
      <c r="H721" t="str">
        <f t="shared" si="166"/>
        <v/>
      </c>
      <c r="I721" t="str">
        <f t="shared" si="167"/>
        <v/>
      </c>
      <c r="J721" t="str">
        <f t="shared" si="168"/>
        <v/>
      </c>
      <c r="K721" t="str">
        <f t="shared" si="169"/>
        <v/>
      </c>
      <c r="L721" t="str">
        <f t="shared" si="170"/>
        <v/>
      </c>
      <c r="M721" t="str">
        <f t="shared" si="171"/>
        <v/>
      </c>
      <c r="N721" t="str">
        <f t="shared" si="172"/>
        <v/>
      </c>
      <c r="O721" t="str">
        <f t="shared" si="173"/>
        <v/>
      </c>
      <c r="P721" t="str">
        <f t="shared" si="174"/>
        <v/>
      </c>
      <c r="Q721" t="str">
        <f t="shared" si="175"/>
        <v/>
      </c>
      <c r="R721" t="str">
        <f t="shared" si="176"/>
        <v/>
      </c>
      <c r="S721" t="str">
        <f t="shared" si="177"/>
        <v/>
      </c>
      <c r="T721" t="str">
        <f t="shared" si="178"/>
        <v/>
      </c>
      <c r="U721" t="str">
        <f t="shared" si="179"/>
        <v/>
      </c>
      <c r="W721" t="str">
        <f t="shared" si="180"/>
        <v>不定</v>
      </c>
    </row>
    <row r="722" spans="1:23">
      <c r="A722" t="str">
        <f>IF(COUNTIF(入力!B722,"*月*"),"月","")</f>
        <v/>
      </c>
      <c r="B722" t="str">
        <f>IF(COUNTIF(入力!B722,"*火*"),"火","")</f>
        <v/>
      </c>
      <c r="C722" t="str">
        <f>IF(COUNTIF(入力!B722,"*水*"),"水","")</f>
        <v/>
      </c>
      <c r="D722" t="str">
        <f>IF(COUNTIF(入力!B722,"*木*"),"木","")</f>
        <v/>
      </c>
      <c r="E722" t="str">
        <f>IF(COUNTIF(入力!B722,"*金*"),"金","")</f>
        <v/>
      </c>
      <c r="F722" t="str">
        <f>IF(COUNTIF(入力!B722,"*土*"),"土","")</f>
        <v/>
      </c>
      <c r="G722" t="str">
        <f>IF(COUNTIF(入力!B722,"*日*"),"日","")</f>
        <v/>
      </c>
      <c r="H722" t="str">
        <f t="shared" si="166"/>
        <v/>
      </c>
      <c r="I722" t="str">
        <f t="shared" si="167"/>
        <v/>
      </c>
      <c r="J722" t="str">
        <f t="shared" si="168"/>
        <v/>
      </c>
      <c r="K722" t="str">
        <f t="shared" si="169"/>
        <v/>
      </c>
      <c r="L722" t="str">
        <f t="shared" si="170"/>
        <v/>
      </c>
      <c r="M722" t="str">
        <f t="shared" si="171"/>
        <v/>
      </c>
      <c r="N722" t="str">
        <f t="shared" si="172"/>
        <v/>
      </c>
      <c r="O722" t="str">
        <f t="shared" si="173"/>
        <v/>
      </c>
      <c r="P722" t="str">
        <f t="shared" si="174"/>
        <v/>
      </c>
      <c r="Q722" t="str">
        <f t="shared" si="175"/>
        <v/>
      </c>
      <c r="R722" t="str">
        <f t="shared" si="176"/>
        <v/>
      </c>
      <c r="S722" t="str">
        <f t="shared" si="177"/>
        <v/>
      </c>
      <c r="T722" t="str">
        <f t="shared" si="178"/>
        <v/>
      </c>
      <c r="U722" t="str">
        <f t="shared" si="179"/>
        <v/>
      </c>
      <c r="W722" t="str">
        <f t="shared" si="180"/>
        <v>不定</v>
      </c>
    </row>
    <row r="723" spans="1:23">
      <c r="A723" t="str">
        <f>IF(COUNTIF(入力!B723,"*月*"),"月","")</f>
        <v/>
      </c>
      <c r="B723" t="str">
        <f>IF(COUNTIF(入力!B723,"*火*"),"火","")</f>
        <v/>
      </c>
      <c r="C723" t="str">
        <f>IF(COUNTIF(入力!B723,"*水*"),"水","")</f>
        <v/>
      </c>
      <c r="D723" t="str">
        <f>IF(COUNTIF(入力!B723,"*木*"),"木","")</f>
        <v/>
      </c>
      <c r="E723" t="str">
        <f>IF(COUNTIF(入力!B723,"*金*"),"金","")</f>
        <v/>
      </c>
      <c r="F723" t="str">
        <f>IF(COUNTIF(入力!B723,"*土*"),"土","")</f>
        <v/>
      </c>
      <c r="G723" t="str">
        <f>IF(COUNTIF(入力!B723,"*日*"),"日","")</f>
        <v/>
      </c>
      <c r="H723" t="str">
        <f t="shared" si="166"/>
        <v/>
      </c>
      <c r="I723" t="str">
        <f t="shared" si="167"/>
        <v/>
      </c>
      <c r="J723" t="str">
        <f t="shared" si="168"/>
        <v/>
      </c>
      <c r="K723" t="str">
        <f t="shared" si="169"/>
        <v/>
      </c>
      <c r="L723" t="str">
        <f t="shared" si="170"/>
        <v/>
      </c>
      <c r="M723" t="str">
        <f t="shared" si="171"/>
        <v/>
      </c>
      <c r="N723" t="str">
        <f t="shared" si="172"/>
        <v/>
      </c>
      <c r="O723" t="str">
        <f t="shared" si="173"/>
        <v/>
      </c>
      <c r="P723" t="str">
        <f t="shared" si="174"/>
        <v/>
      </c>
      <c r="Q723" t="str">
        <f t="shared" si="175"/>
        <v/>
      </c>
      <c r="R723" t="str">
        <f t="shared" si="176"/>
        <v/>
      </c>
      <c r="S723" t="str">
        <f t="shared" si="177"/>
        <v/>
      </c>
      <c r="T723" t="str">
        <f t="shared" si="178"/>
        <v/>
      </c>
      <c r="U723" t="str">
        <f t="shared" si="179"/>
        <v/>
      </c>
      <c r="W723" t="str">
        <f t="shared" si="180"/>
        <v>不定</v>
      </c>
    </row>
    <row r="724" spans="1:23">
      <c r="A724" t="str">
        <f>IF(COUNTIF(入力!B724,"*月*"),"月","")</f>
        <v/>
      </c>
      <c r="B724" t="str">
        <f>IF(COUNTIF(入力!B724,"*火*"),"火","")</f>
        <v/>
      </c>
      <c r="C724" t="str">
        <f>IF(COUNTIF(入力!B724,"*水*"),"水","")</f>
        <v/>
      </c>
      <c r="D724" t="str">
        <f>IF(COUNTIF(入力!B724,"*木*"),"木","")</f>
        <v/>
      </c>
      <c r="E724" t="str">
        <f>IF(COUNTIF(入力!B724,"*金*"),"金","")</f>
        <v/>
      </c>
      <c r="F724" t="str">
        <f>IF(COUNTIF(入力!B724,"*土*"),"土","")</f>
        <v/>
      </c>
      <c r="G724" t="str">
        <f>IF(COUNTIF(入力!B724,"*日*"),"日","")</f>
        <v/>
      </c>
      <c r="H724" t="str">
        <f t="shared" si="166"/>
        <v/>
      </c>
      <c r="I724" t="str">
        <f t="shared" si="167"/>
        <v/>
      </c>
      <c r="J724" t="str">
        <f t="shared" si="168"/>
        <v/>
      </c>
      <c r="K724" t="str">
        <f t="shared" si="169"/>
        <v/>
      </c>
      <c r="L724" t="str">
        <f t="shared" si="170"/>
        <v/>
      </c>
      <c r="M724" t="str">
        <f t="shared" si="171"/>
        <v/>
      </c>
      <c r="N724" t="str">
        <f t="shared" si="172"/>
        <v/>
      </c>
      <c r="O724" t="str">
        <f t="shared" si="173"/>
        <v/>
      </c>
      <c r="P724" t="str">
        <f t="shared" si="174"/>
        <v/>
      </c>
      <c r="Q724" t="str">
        <f t="shared" si="175"/>
        <v/>
      </c>
      <c r="R724" t="str">
        <f t="shared" si="176"/>
        <v/>
      </c>
      <c r="S724" t="str">
        <f t="shared" si="177"/>
        <v/>
      </c>
      <c r="T724" t="str">
        <f t="shared" si="178"/>
        <v/>
      </c>
      <c r="U724" t="str">
        <f t="shared" si="179"/>
        <v/>
      </c>
      <c r="W724" t="str">
        <f t="shared" si="180"/>
        <v>不定</v>
      </c>
    </row>
    <row r="725" spans="1:23">
      <c r="A725" t="str">
        <f>IF(COUNTIF(入力!B725,"*月*"),"月","")</f>
        <v/>
      </c>
      <c r="B725" t="str">
        <f>IF(COUNTIF(入力!B725,"*火*"),"火","")</f>
        <v/>
      </c>
      <c r="C725" t="str">
        <f>IF(COUNTIF(入力!B725,"*水*"),"水","")</f>
        <v/>
      </c>
      <c r="D725" t="str">
        <f>IF(COUNTIF(入力!B725,"*木*"),"木","")</f>
        <v/>
      </c>
      <c r="E725" t="str">
        <f>IF(COUNTIF(入力!B725,"*金*"),"金","")</f>
        <v/>
      </c>
      <c r="F725" t="str">
        <f>IF(COUNTIF(入力!B725,"*土*"),"土","")</f>
        <v/>
      </c>
      <c r="G725" t="str">
        <f>IF(COUNTIF(入力!B725,"*日*"),"日","")</f>
        <v/>
      </c>
      <c r="H725" t="str">
        <f t="shared" si="166"/>
        <v/>
      </c>
      <c r="I725" t="str">
        <f t="shared" si="167"/>
        <v/>
      </c>
      <c r="J725" t="str">
        <f t="shared" si="168"/>
        <v/>
      </c>
      <c r="K725" t="str">
        <f t="shared" si="169"/>
        <v/>
      </c>
      <c r="L725" t="str">
        <f t="shared" si="170"/>
        <v/>
      </c>
      <c r="M725" t="str">
        <f t="shared" si="171"/>
        <v/>
      </c>
      <c r="N725" t="str">
        <f t="shared" si="172"/>
        <v/>
      </c>
      <c r="O725" t="str">
        <f t="shared" si="173"/>
        <v/>
      </c>
      <c r="P725" t="str">
        <f t="shared" si="174"/>
        <v/>
      </c>
      <c r="Q725" t="str">
        <f t="shared" si="175"/>
        <v/>
      </c>
      <c r="R725" t="str">
        <f t="shared" si="176"/>
        <v/>
      </c>
      <c r="S725" t="str">
        <f t="shared" si="177"/>
        <v/>
      </c>
      <c r="T725" t="str">
        <f t="shared" si="178"/>
        <v/>
      </c>
      <c r="U725" t="str">
        <f t="shared" si="179"/>
        <v/>
      </c>
      <c r="W725" t="str">
        <f t="shared" si="180"/>
        <v>不定</v>
      </c>
    </row>
    <row r="726" spans="1:23">
      <c r="A726" t="str">
        <f>IF(COUNTIF(入力!B726,"*月*"),"月","")</f>
        <v/>
      </c>
      <c r="B726" t="str">
        <f>IF(COUNTIF(入力!B726,"*火*"),"火","")</f>
        <v/>
      </c>
      <c r="C726" t="str">
        <f>IF(COUNTIF(入力!B726,"*水*"),"水","")</f>
        <v/>
      </c>
      <c r="D726" t="str">
        <f>IF(COUNTIF(入力!B726,"*木*"),"木","")</f>
        <v/>
      </c>
      <c r="E726" t="str">
        <f>IF(COUNTIF(入力!B726,"*金*"),"金","")</f>
        <v/>
      </c>
      <c r="F726" t="str">
        <f>IF(COUNTIF(入力!B726,"*土*"),"土","")</f>
        <v/>
      </c>
      <c r="G726" t="str">
        <f>IF(COUNTIF(入力!B726,"*日*"),"日","")</f>
        <v/>
      </c>
      <c r="H726" t="str">
        <f t="shared" si="166"/>
        <v/>
      </c>
      <c r="I726" t="str">
        <f t="shared" si="167"/>
        <v/>
      </c>
      <c r="J726" t="str">
        <f t="shared" si="168"/>
        <v/>
      </c>
      <c r="K726" t="str">
        <f t="shared" si="169"/>
        <v/>
      </c>
      <c r="L726" t="str">
        <f t="shared" si="170"/>
        <v/>
      </c>
      <c r="M726" t="str">
        <f t="shared" si="171"/>
        <v/>
      </c>
      <c r="N726" t="str">
        <f t="shared" si="172"/>
        <v/>
      </c>
      <c r="O726" t="str">
        <f t="shared" si="173"/>
        <v/>
      </c>
      <c r="P726" t="str">
        <f t="shared" si="174"/>
        <v/>
      </c>
      <c r="Q726" t="str">
        <f t="shared" si="175"/>
        <v/>
      </c>
      <c r="R726" t="str">
        <f t="shared" si="176"/>
        <v/>
      </c>
      <c r="S726" t="str">
        <f t="shared" si="177"/>
        <v/>
      </c>
      <c r="T726" t="str">
        <f t="shared" si="178"/>
        <v/>
      </c>
      <c r="U726" t="str">
        <f t="shared" si="179"/>
        <v/>
      </c>
      <c r="W726" t="str">
        <f t="shared" si="180"/>
        <v>不定</v>
      </c>
    </row>
    <row r="727" spans="1:23">
      <c r="A727" t="str">
        <f>IF(COUNTIF(入力!B727,"*月*"),"月","")</f>
        <v/>
      </c>
      <c r="B727" t="str">
        <f>IF(COUNTIF(入力!B727,"*火*"),"火","")</f>
        <v/>
      </c>
      <c r="C727" t="str">
        <f>IF(COUNTIF(入力!B727,"*水*"),"水","")</f>
        <v/>
      </c>
      <c r="D727" t="str">
        <f>IF(COUNTIF(入力!B727,"*木*"),"木","")</f>
        <v/>
      </c>
      <c r="E727" t="str">
        <f>IF(COUNTIF(入力!B727,"*金*"),"金","")</f>
        <v/>
      </c>
      <c r="F727" t="str">
        <f>IF(COUNTIF(入力!B727,"*土*"),"土","")</f>
        <v/>
      </c>
      <c r="G727" t="str">
        <f>IF(COUNTIF(入力!B727,"*日*"),"日","")</f>
        <v/>
      </c>
      <c r="H727" t="str">
        <f t="shared" si="166"/>
        <v/>
      </c>
      <c r="I727" t="str">
        <f t="shared" si="167"/>
        <v/>
      </c>
      <c r="J727" t="str">
        <f t="shared" si="168"/>
        <v/>
      </c>
      <c r="K727" t="str">
        <f t="shared" si="169"/>
        <v/>
      </c>
      <c r="L727" t="str">
        <f t="shared" si="170"/>
        <v/>
      </c>
      <c r="M727" t="str">
        <f t="shared" si="171"/>
        <v/>
      </c>
      <c r="N727" t="str">
        <f t="shared" si="172"/>
        <v/>
      </c>
      <c r="O727" t="str">
        <f t="shared" si="173"/>
        <v/>
      </c>
      <c r="P727" t="str">
        <f t="shared" si="174"/>
        <v/>
      </c>
      <c r="Q727" t="str">
        <f t="shared" si="175"/>
        <v/>
      </c>
      <c r="R727" t="str">
        <f t="shared" si="176"/>
        <v/>
      </c>
      <c r="S727" t="str">
        <f t="shared" si="177"/>
        <v/>
      </c>
      <c r="T727" t="str">
        <f t="shared" si="178"/>
        <v/>
      </c>
      <c r="U727" t="str">
        <f t="shared" si="179"/>
        <v/>
      </c>
      <c r="W727" t="str">
        <f t="shared" si="180"/>
        <v>不定</v>
      </c>
    </row>
    <row r="728" spans="1:23">
      <c r="A728" t="str">
        <f>IF(COUNTIF(入力!B728,"*月*"),"月","")</f>
        <v/>
      </c>
      <c r="B728" t="str">
        <f>IF(COUNTIF(入力!B728,"*火*"),"火","")</f>
        <v/>
      </c>
      <c r="C728" t="str">
        <f>IF(COUNTIF(入力!B728,"*水*"),"水","")</f>
        <v/>
      </c>
      <c r="D728" t="str">
        <f>IF(COUNTIF(入力!B728,"*木*"),"木","")</f>
        <v/>
      </c>
      <c r="E728" t="str">
        <f>IF(COUNTIF(入力!B728,"*金*"),"金","")</f>
        <v/>
      </c>
      <c r="F728" t="str">
        <f>IF(COUNTIF(入力!B728,"*土*"),"土","")</f>
        <v/>
      </c>
      <c r="G728" t="str">
        <f>IF(COUNTIF(入力!B728,"*日*"),"日","")</f>
        <v/>
      </c>
      <c r="H728" t="str">
        <f t="shared" si="166"/>
        <v/>
      </c>
      <c r="I728" t="str">
        <f t="shared" si="167"/>
        <v/>
      </c>
      <c r="J728" t="str">
        <f t="shared" si="168"/>
        <v/>
      </c>
      <c r="K728" t="str">
        <f t="shared" si="169"/>
        <v/>
      </c>
      <c r="L728" t="str">
        <f t="shared" si="170"/>
        <v/>
      </c>
      <c r="M728" t="str">
        <f t="shared" si="171"/>
        <v/>
      </c>
      <c r="N728" t="str">
        <f t="shared" si="172"/>
        <v/>
      </c>
      <c r="O728" t="str">
        <f t="shared" si="173"/>
        <v/>
      </c>
      <c r="P728" t="str">
        <f t="shared" si="174"/>
        <v/>
      </c>
      <c r="Q728" t="str">
        <f t="shared" si="175"/>
        <v/>
      </c>
      <c r="R728" t="str">
        <f t="shared" si="176"/>
        <v/>
      </c>
      <c r="S728" t="str">
        <f t="shared" si="177"/>
        <v/>
      </c>
      <c r="T728" t="str">
        <f t="shared" si="178"/>
        <v/>
      </c>
      <c r="U728" t="str">
        <f t="shared" si="179"/>
        <v/>
      </c>
      <c r="W728" t="str">
        <f t="shared" si="180"/>
        <v>不定</v>
      </c>
    </row>
    <row r="729" spans="1:23">
      <c r="A729" t="str">
        <f>IF(COUNTIF(入力!B729,"*月*"),"月","")</f>
        <v/>
      </c>
      <c r="B729" t="str">
        <f>IF(COUNTIF(入力!B729,"*火*"),"火","")</f>
        <v/>
      </c>
      <c r="C729" t="str">
        <f>IF(COUNTIF(入力!B729,"*水*"),"水","")</f>
        <v/>
      </c>
      <c r="D729" t="str">
        <f>IF(COUNTIF(入力!B729,"*木*"),"木","")</f>
        <v/>
      </c>
      <c r="E729" t="str">
        <f>IF(COUNTIF(入力!B729,"*金*"),"金","")</f>
        <v/>
      </c>
      <c r="F729" t="str">
        <f>IF(COUNTIF(入力!B729,"*土*"),"土","")</f>
        <v/>
      </c>
      <c r="G729" t="str">
        <f>IF(COUNTIF(入力!B729,"*日*"),"日","")</f>
        <v/>
      </c>
      <c r="H729" t="str">
        <f t="shared" si="166"/>
        <v/>
      </c>
      <c r="I729" t="str">
        <f t="shared" si="167"/>
        <v/>
      </c>
      <c r="J729" t="str">
        <f t="shared" si="168"/>
        <v/>
      </c>
      <c r="K729" t="str">
        <f t="shared" si="169"/>
        <v/>
      </c>
      <c r="L729" t="str">
        <f t="shared" si="170"/>
        <v/>
      </c>
      <c r="M729" t="str">
        <f t="shared" si="171"/>
        <v/>
      </c>
      <c r="N729" t="str">
        <f t="shared" si="172"/>
        <v/>
      </c>
      <c r="O729" t="str">
        <f t="shared" si="173"/>
        <v/>
      </c>
      <c r="P729" t="str">
        <f t="shared" si="174"/>
        <v/>
      </c>
      <c r="Q729" t="str">
        <f t="shared" si="175"/>
        <v/>
      </c>
      <c r="R729" t="str">
        <f t="shared" si="176"/>
        <v/>
      </c>
      <c r="S729" t="str">
        <f t="shared" si="177"/>
        <v/>
      </c>
      <c r="T729" t="str">
        <f t="shared" si="178"/>
        <v/>
      </c>
      <c r="U729" t="str">
        <f t="shared" si="179"/>
        <v/>
      </c>
      <c r="W729" t="str">
        <f t="shared" si="180"/>
        <v>不定</v>
      </c>
    </row>
    <row r="730" spans="1:23">
      <c r="A730" t="str">
        <f>IF(COUNTIF(入力!B730,"*月*"),"月","")</f>
        <v/>
      </c>
      <c r="B730" t="str">
        <f>IF(COUNTIF(入力!B730,"*火*"),"火","")</f>
        <v/>
      </c>
      <c r="C730" t="str">
        <f>IF(COUNTIF(入力!B730,"*水*"),"水","")</f>
        <v/>
      </c>
      <c r="D730" t="str">
        <f>IF(COUNTIF(入力!B730,"*木*"),"木","")</f>
        <v/>
      </c>
      <c r="E730" t="str">
        <f>IF(COUNTIF(入力!B730,"*金*"),"金","")</f>
        <v/>
      </c>
      <c r="F730" t="str">
        <f>IF(COUNTIF(入力!B730,"*土*"),"土","")</f>
        <v/>
      </c>
      <c r="G730" t="str">
        <f>IF(COUNTIF(入力!B730,"*日*"),"日","")</f>
        <v/>
      </c>
      <c r="H730" t="str">
        <f t="shared" si="166"/>
        <v/>
      </c>
      <c r="I730" t="str">
        <f t="shared" si="167"/>
        <v/>
      </c>
      <c r="J730" t="str">
        <f t="shared" si="168"/>
        <v/>
      </c>
      <c r="K730" t="str">
        <f t="shared" si="169"/>
        <v/>
      </c>
      <c r="L730" t="str">
        <f t="shared" si="170"/>
        <v/>
      </c>
      <c r="M730" t="str">
        <f t="shared" si="171"/>
        <v/>
      </c>
      <c r="N730" t="str">
        <f t="shared" si="172"/>
        <v/>
      </c>
      <c r="O730" t="str">
        <f t="shared" si="173"/>
        <v/>
      </c>
      <c r="P730" t="str">
        <f t="shared" si="174"/>
        <v/>
      </c>
      <c r="Q730" t="str">
        <f t="shared" si="175"/>
        <v/>
      </c>
      <c r="R730" t="str">
        <f t="shared" si="176"/>
        <v/>
      </c>
      <c r="S730" t="str">
        <f t="shared" si="177"/>
        <v/>
      </c>
      <c r="T730" t="str">
        <f t="shared" si="178"/>
        <v/>
      </c>
      <c r="U730" t="str">
        <f t="shared" si="179"/>
        <v/>
      </c>
      <c r="W730" t="str">
        <f t="shared" si="180"/>
        <v>不定</v>
      </c>
    </row>
    <row r="731" spans="1:23">
      <c r="A731" t="str">
        <f>IF(COUNTIF(入力!B731,"*月*"),"月","")</f>
        <v/>
      </c>
      <c r="B731" t="str">
        <f>IF(COUNTIF(入力!B731,"*火*"),"火","")</f>
        <v/>
      </c>
      <c r="C731" t="str">
        <f>IF(COUNTIF(入力!B731,"*水*"),"水","")</f>
        <v/>
      </c>
      <c r="D731" t="str">
        <f>IF(COUNTIF(入力!B731,"*木*"),"木","")</f>
        <v/>
      </c>
      <c r="E731" t="str">
        <f>IF(COUNTIF(入力!B731,"*金*"),"金","")</f>
        <v/>
      </c>
      <c r="F731" t="str">
        <f>IF(COUNTIF(入力!B731,"*土*"),"土","")</f>
        <v/>
      </c>
      <c r="G731" t="str">
        <f>IF(COUNTIF(入力!B731,"*日*"),"日","")</f>
        <v/>
      </c>
      <c r="H731" t="str">
        <f t="shared" si="166"/>
        <v/>
      </c>
      <c r="I731" t="str">
        <f t="shared" si="167"/>
        <v/>
      </c>
      <c r="J731" t="str">
        <f t="shared" si="168"/>
        <v/>
      </c>
      <c r="K731" t="str">
        <f t="shared" si="169"/>
        <v/>
      </c>
      <c r="L731" t="str">
        <f t="shared" si="170"/>
        <v/>
      </c>
      <c r="M731" t="str">
        <f t="shared" si="171"/>
        <v/>
      </c>
      <c r="N731" t="str">
        <f t="shared" si="172"/>
        <v/>
      </c>
      <c r="O731" t="str">
        <f t="shared" si="173"/>
        <v/>
      </c>
      <c r="P731" t="str">
        <f t="shared" si="174"/>
        <v/>
      </c>
      <c r="Q731" t="str">
        <f t="shared" si="175"/>
        <v/>
      </c>
      <c r="R731" t="str">
        <f t="shared" si="176"/>
        <v/>
      </c>
      <c r="S731" t="str">
        <f t="shared" si="177"/>
        <v/>
      </c>
      <c r="T731" t="str">
        <f t="shared" si="178"/>
        <v/>
      </c>
      <c r="U731" t="str">
        <f t="shared" si="179"/>
        <v/>
      </c>
      <c r="W731" t="str">
        <f t="shared" si="180"/>
        <v>不定</v>
      </c>
    </row>
    <row r="732" spans="1:23">
      <c r="A732" t="str">
        <f>IF(COUNTIF(入力!B732,"*月*"),"月","")</f>
        <v/>
      </c>
      <c r="B732" t="str">
        <f>IF(COUNTIF(入力!B732,"*火*"),"火","")</f>
        <v/>
      </c>
      <c r="C732" t="str">
        <f>IF(COUNTIF(入力!B732,"*水*"),"水","")</f>
        <v/>
      </c>
      <c r="D732" t="str">
        <f>IF(COUNTIF(入力!B732,"*木*"),"木","")</f>
        <v/>
      </c>
      <c r="E732" t="str">
        <f>IF(COUNTIF(入力!B732,"*金*"),"金","")</f>
        <v/>
      </c>
      <c r="F732" t="str">
        <f>IF(COUNTIF(入力!B732,"*土*"),"土","")</f>
        <v/>
      </c>
      <c r="G732" t="str">
        <f>IF(COUNTIF(入力!B732,"*日*"),"日","")</f>
        <v/>
      </c>
      <c r="H732" t="str">
        <f t="shared" si="166"/>
        <v/>
      </c>
      <c r="I732" t="str">
        <f t="shared" si="167"/>
        <v/>
      </c>
      <c r="J732" t="str">
        <f t="shared" si="168"/>
        <v/>
      </c>
      <c r="K732" t="str">
        <f t="shared" si="169"/>
        <v/>
      </c>
      <c r="L732" t="str">
        <f t="shared" si="170"/>
        <v/>
      </c>
      <c r="M732" t="str">
        <f t="shared" si="171"/>
        <v/>
      </c>
      <c r="N732" t="str">
        <f t="shared" si="172"/>
        <v/>
      </c>
      <c r="O732" t="str">
        <f t="shared" si="173"/>
        <v/>
      </c>
      <c r="P732" t="str">
        <f t="shared" si="174"/>
        <v/>
      </c>
      <c r="Q732" t="str">
        <f t="shared" si="175"/>
        <v/>
      </c>
      <c r="R732" t="str">
        <f t="shared" si="176"/>
        <v/>
      </c>
      <c r="S732" t="str">
        <f t="shared" si="177"/>
        <v/>
      </c>
      <c r="T732" t="str">
        <f t="shared" si="178"/>
        <v/>
      </c>
      <c r="U732" t="str">
        <f t="shared" si="179"/>
        <v/>
      </c>
      <c r="W732" t="str">
        <f t="shared" si="180"/>
        <v>不定</v>
      </c>
    </row>
    <row r="733" spans="1:23">
      <c r="A733" t="str">
        <f>IF(COUNTIF(入力!B733,"*月*"),"月","")</f>
        <v/>
      </c>
      <c r="B733" t="str">
        <f>IF(COUNTIF(入力!B733,"*火*"),"火","")</f>
        <v/>
      </c>
      <c r="C733" t="str">
        <f>IF(COUNTIF(入力!B733,"*水*"),"水","")</f>
        <v/>
      </c>
      <c r="D733" t="str">
        <f>IF(COUNTIF(入力!B733,"*木*"),"木","")</f>
        <v/>
      </c>
      <c r="E733" t="str">
        <f>IF(COUNTIF(入力!B733,"*金*"),"金","")</f>
        <v/>
      </c>
      <c r="F733" t="str">
        <f>IF(COUNTIF(入力!B733,"*土*"),"土","")</f>
        <v/>
      </c>
      <c r="G733" t="str">
        <f>IF(COUNTIF(入力!B733,"*日*"),"日","")</f>
        <v/>
      </c>
      <c r="H733" t="str">
        <f t="shared" si="166"/>
        <v/>
      </c>
      <c r="I733" t="str">
        <f t="shared" si="167"/>
        <v/>
      </c>
      <c r="J733" t="str">
        <f t="shared" si="168"/>
        <v/>
      </c>
      <c r="K733" t="str">
        <f t="shared" si="169"/>
        <v/>
      </c>
      <c r="L733" t="str">
        <f t="shared" si="170"/>
        <v/>
      </c>
      <c r="M733" t="str">
        <f t="shared" si="171"/>
        <v/>
      </c>
      <c r="N733" t="str">
        <f t="shared" si="172"/>
        <v/>
      </c>
      <c r="O733" t="str">
        <f t="shared" si="173"/>
        <v/>
      </c>
      <c r="P733" t="str">
        <f t="shared" si="174"/>
        <v/>
      </c>
      <c r="Q733" t="str">
        <f t="shared" si="175"/>
        <v/>
      </c>
      <c r="R733" t="str">
        <f t="shared" si="176"/>
        <v/>
      </c>
      <c r="S733" t="str">
        <f t="shared" si="177"/>
        <v/>
      </c>
      <c r="T733" t="str">
        <f t="shared" si="178"/>
        <v/>
      </c>
      <c r="U733" t="str">
        <f t="shared" si="179"/>
        <v/>
      </c>
      <c r="W733" t="str">
        <f t="shared" si="180"/>
        <v>不定</v>
      </c>
    </row>
    <row r="734" spans="1:23">
      <c r="A734" t="str">
        <f>IF(COUNTIF(入力!B734,"*月*"),"月","")</f>
        <v/>
      </c>
      <c r="B734" t="str">
        <f>IF(COUNTIF(入力!B734,"*火*"),"火","")</f>
        <v/>
      </c>
      <c r="C734" t="str">
        <f>IF(COUNTIF(入力!B734,"*水*"),"水","")</f>
        <v/>
      </c>
      <c r="D734" t="str">
        <f>IF(COUNTIF(入力!B734,"*木*"),"木","")</f>
        <v/>
      </c>
      <c r="E734" t="str">
        <f>IF(COUNTIF(入力!B734,"*金*"),"金","")</f>
        <v/>
      </c>
      <c r="F734" t="str">
        <f>IF(COUNTIF(入力!B734,"*土*"),"土","")</f>
        <v/>
      </c>
      <c r="G734" t="str">
        <f>IF(COUNTIF(入力!B734,"*日*"),"日","")</f>
        <v/>
      </c>
      <c r="H734" t="str">
        <f t="shared" si="166"/>
        <v/>
      </c>
      <c r="I734" t="str">
        <f t="shared" si="167"/>
        <v/>
      </c>
      <c r="J734" t="str">
        <f t="shared" si="168"/>
        <v/>
      </c>
      <c r="K734" t="str">
        <f t="shared" si="169"/>
        <v/>
      </c>
      <c r="L734" t="str">
        <f t="shared" si="170"/>
        <v/>
      </c>
      <c r="M734" t="str">
        <f t="shared" si="171"/>
        <v/>
      </c>
      <c r="N734" t="str">
        <f t="shared" si="172"/>
        <v/>
      </c>
      <c r="O734" t="str">
        <f t="shared" si="173"/>
        <v/>
      </c>
      <c r="P734" t="str">
        <f t="shared" si="174"/>
        <v/>
      </c>
      <c r="Q734" t="str">
        <f t="shared" si="175"/>
        <v/>
      </c>
      <c r="R734" t="str">
        <f t="shared" si="176"/>
        <v/>
      </c>
      <c r="S734" t="str">
        <f t="shared" si="177"/>
        <v/>
      </c>
      <c r="T734" t="str">
        <f t="shared" si="178"/>
        <v/>
      </c>
      <c r="U734" t="str">
        <f t="shared" si="179"/>
        <v/>
      </c>
      <c r="W734" t="str">
        <f t="shared" si="180"/>
        <v>不定</v>
      </c>
    </row>
    <row r="735" spans="1:23">
      <c r="A735" t="str">
        <f>IF(COUNTIF(入力!B735,"*月*"),"月","")</f>
        <v/>
      </c>
      <c r="B735" t="str">
        <f>IF(COUNTIF(入力!B735,"*火*"),"火","")</f>
        <v/>
      </c>
      <c r="C735" t="str">
        <f>IF(COUNTIF(入力!B735,"*水*"),"水","")</f>
        <v/>
      </c>
      <c r="D735" t="str">
        <f>IF(COUNTIF(入力!B735,"*木*"),"木","")</f>
        <v/>
      </c>
      <c r="E735" t="str">
        <f>IF(COUNTIF(入力!B735,"*金*"),"金","")</f>
        <v/>
      </c>
      <c r="F735" t="str">
        <f>IF(COUNTIF(入力!B735,"*土*"),"土","")</f>
        <v/>
      </c>
      <c r="G735" t="str">
        <f>IF(COUNTIF(入力!B735,"*日*"),"日","")</f>
        <v/>
      </c>
      <c r="H735" t="str">
        <f t="shared" si="166"/>
        <v/>
      </c>
      <c r="I735" t="str">
        <f t="shared" si="167"/>
        <v/>
      </c>
      <c r="J735" t="str">
        <f t="shared" si="168"/>
        <v/>
      </c>
      <c r="K735" t="str">
        <f t="shared" si="169"/>
        <v/>
      </c>
      <c r="L735" t="str">
        <f t="shared" si="170"/>
        <v/>
      </c>
      <c r="M735" t="str">
        <f t="shared" si="171"/>
        <v/>
      </c>
      <c r="N735" t="str">
        <f t="shared" si="172"/>
        <v/>
      </c>
      <c r="O735" t="str">
        <f t="shared" si="173"/>
        <v/>
      </c>
      <c r="P735" t="str">
        <f t="shared" si="174"/>
        <v/>
      </c>
      <c r="Q735" t="str">
        <f t="shared" si="175"/>
        <v/>
      </c>
      <c r="R735" t="str">
        <f t="shared" si="176"/>
        <v/>
      </c>
      <c r="S735" t="str">
        <f t="shared" si="177"/>
        <v/>
      </c>
      <c r="T735" t="str">
        <f t="shared" si="178"/>
        <v/>
      </c>
      <c r="U735" t="str">
        <f t="shared" si="179"/>
        <v/>
      </c>
      <c r="W735" t="str">
        <f t="shared" si="180"/>
        <v>不定</v>
      </c>
    </row>
    <row r="736" spans="1:23">
      <c r="A736" t="str">
        <f>IF(COUNTIF(入力!B736,"*月*"),"月","")</f>
        <v/>
      </c>
      <c r="B736" t="str">
        <f>IF(COUNTIF(入力!B736,"*火*"),"火","")</f>
        <v/>
      </c>
      <c r="C736" t="str">
        <f>IF(COUNTIF(入力!B736,"*水*"),"水","")</f>
        <v/>
      </c>
      <c r="D736" t="str">
        <f>IF(COUNTIF(入力!B736,"*木*"),"木","")</f>
        <v/>
      </c>
      <c r="E736" t="str">
        <f>IF(COUNTIF(入力!B736,"*金*"),"金","")</f>
        <v/>
      </c>
      <c r="F736" t="str">
        <f>IF(COUNTIF(入力!B736,"*土*"),"土","")</f>
        <v/>
      </c>
      <c r="G736" t="str">
        <f>IF(COUNTIF(入力!B736,"*日*"),"日","")</f>
        <v/>
      </c>
      <c r="H736" t="str">
        <f t="shared" si="166"/>
        <v/>
      </c>
      <c r="I736" t="str">
        <f t="shared" si="167"/>
        <v/>
      </c>
      <c r="J736" t="str">
        <f t="shared" si="168"/>
        <v/>
      </c>
      <c r="K736" t="str">
        <f t="shared" si="169"/>
        <v/>
      </c>
      <c r="L736" t="str">
        <f t="shared" si="170"/>
        <v/>
      </c>
      <c r="M736" t="str">
        <f t="shared" si="171"/>
        <v/>
      </c>
      <c r="N736" t="str">
        <f t="shared" si="172"/>
        <v/>
      </c>
      <c r="O736" t="str">
        <f t="shared" si="173"/>
        <v/>
      </c>
      <c r="P736" t="str">
        <f t="shared" si="174"/>
        <v/>
      </c>
      <c r="Q736" t="str">
        <f t="shared" si="175"/>
        <v/>
      </c>
      <c r="R736" t="str">
        <f t="shared" si="176"/>
        <v/>
      </c>
      <c r="S736" t="str">
        <f t="shared" si="177"/>
        <v/>
      </c>
      <c r="T736" t="str">
        <f t="shared" si="178"/>
        <v/>
      </c>
      <c r="U736" t="str">
        <f t="shared" si="179"/>
        <v/>
      </c>
      <c r="W736" t="str">
        <f t="shared" si="180"/>
        <v>不定</v>
      </c>
    </row>
    <row r="737" spans="1:23">
      <c r="A737" t="str">
        <f>IF(COUNTIF(入力!B737,"*月*"),"月","")</f>
        <v/>
      </c>
      <c r="B737" t="str">
        <f>IF(COUNTIF(入力!B737,"*火*"),"火","")</f>
        <v/>
      </c>
      <c r="C737" t="str">
        <f>IF(COUNTIF(入力!B737,"*水*"),"水","")</f>
        <v/>
      </c>
      <c r="D737" t="str">
        <f>IF(COUNTIF(入力!B737,"*木*"),"木","")</f>
        <v/>
      </c>
      <c r="E737" t="str">
        <f>IF(COUNTIF(入力!B737,"*金*"),"金","")</f>
        <v/>
      </c>
      <c r="F737" t="str">
        <f>IF(COUNTIF(入力!B737,"*土*"),"土","")</f>
        <v/>
      </c>
      <c r="G737" t="str">
        <f>IF(COUNTIF(入力!B737,"*日*"),"日","")</f>
        <v/>
      </c>
      <c r="H737" t="str">
        <f t="shared" si="166"/>
        <v/>
      </c>
      <c r="I737" t="str">
        <f t="shared" si="167"/>
        <v/>
      </c>
      <c r="J737" t="str">
        <f t="shared" si="168"/>
        <v/>
      </c>
      <c r="K737" t="str">
        <f t="shared" si="169"/>
        <v/>
      </c>
      <c r="L737" t="str">
        <f t="shared" si="170"/>
        <v/>
      </c>
      <c r="M737" t="str">
        <f t="shared" si="171"/>
        <v/>
      </c>
      <c r="N737" t="str">
        <f t="shared" si="172"/>
        <v/>
      </c>
      <c r="O737" t="str">
        <f t="shared" si="173"/>
        <v/>
      </c>
      <c r="P737" t="str">
        <f t="shared" si="174"/>
        <v/>
      </c>
      <c r="Q737" t="str">
        <f t="shared" si="175"/>
        <v/>
      </c>
      <c r="R737" t="str">
        <f t="shared" si="176"/>
        <v/>
      </c>
      <c r="S737" t="str">
        <f t="shared" si="177"/>
        <v/>
      </c>
      <c r="T737" t="str">
        <f t="shared" si="178"/>
        <v/>
      </c>
      <c r="U737" t="str">
        <f t="shared" si="179"/>
        <v/>
      </c>
      <c r="W737" t="str">
        <f t="shared" si="180"/>
        <v>不定</v>
      </c>
    </row>
    <row r="738" spans="1:23">
      <c r="A738" t="str">
        <f>IF(COUNTIF(入力!B738,"*月*"),"月","")</f>
        <v/>
      </c>
      <c r="B738" t="str">
        <f>IF(COUNTIF(入力!B738,"*火*"),"火","")</f>
        <v/>
      </c>
      <c r="C738" t="str">
        <f>IF(COUNTIF(入力!B738,"*水*"),"水","")</f>
        <v/>
      </c>
      <c r="D738" t="str">
        <f>IF(COUNTIF(入力!B738,"*木*"),"木","")</f>
        <v/>
      </c>
      <c r="E738" t="str">
        <f>IF(COUNTIF(入力!B738,"*金*"),"金","")</f>
        <v/>
      </c>
      <c r="F738" t="str">
        <f>IF(COUNTIF(入力!B738,"*土*"),"土","")</f>
        <v/>
      </c>
      <c r="G738" t="str">
        <f>IF(COUNTIF(入力!B738,"*日*"),"日","")</f>
        <v/>
      </c>
      <c r="H738" t="str">
        <f t="shared" si="166"/>
        <v/>
      </c>
      <c r="I738" t="str">
        <f t="shared" si="167"/>
        <v/>
      </c>
      <c r="J738" t="str">
        <f t="shared" si="168"/>
        <v/>
      </c>
      <c r="K738" t="str">
        <f t="shared" si="169"/>
        <v/>
      </c>
      <c r="L738" t="str">
        <f t="shared" si="170"/>
        <v/>
      </c>
      <c r="M738" t="str">
        <f t="shared" si="171"/>
        <v/>
      </c>
      <c r="N738" t="str">
        <f t="shared" si="172"/>
        <v/>
      </c>
      <c r="O738" t="str">
        <f t="shared" si="173"/>
        <v/>
      </c>
      <c r="P738" t="str">
        <f t="shared" si="174"/>
        <v/>
      </c>
      <c r="Q738" t="str">
        <f t="shared" si="175"/>
        <v/>
      </c>
      <c r="R738" t="str">
        <f t="shared" si="176"/>
        <v/>
      </c>
      <c r="S738" t="str">
        <f t="shared" si="177"/>
        <v/>
      </c>
      <c r="T738" t="str">
        <f t="shared" si="178"/>
        <v/>
      </c>
      <c r="U738" t="str">
        <f t="shared" si="179"/>
        <v/>
      </c>
      <c r="W738" t="str">
        <f t="shared" si="180"/>
        <v>不定</v>
      </c>
    </row>
    <row r="739" spans="1:23">
      <c r="A739" t="str">
        <f>IF(COUNTIF(入力!B739,"*月*"),"月","")</f>
        <v/>
      </c>
      <c r="B739" t="str">
        <f>IF(COUNTIF(入力!B739,"*火*"),"火","")</f>
        <v/>
      </c>
      <c r="C739" t="str">
        <f>IF(COUNTIF(入力!B739,"*水*"),"水","")</f>
        <v/>
      </c>
      <c r="D739" t="str">
        <f>IF(COUNTIF(入力!B739,"*木*"),"木","")</f>
        <v/>
      </c>
      <c r="E739" t="str">
        <f>IF(COUNTIF(入力!B739,"*金*"),"金","")</f>
        <v/>
      </c>
      <c r="F739" t="str">
        <f>IF(COUNTIF(入力!B739,"*土*"),"土","")</f>
        <v/>
      </c>
      <c r="G739" t="str">
        <f>IF(COUNTIF(入力!B739,"*日*"),"日","")</f>
        <v/>
      </c>
      <c r="H739" t="str">
        <f t="shared" si="166"/>
        <v/>
      </c>
      <c r="I739" t="str">
        <f t="shared" si="167"/>
        <v/>
      </c>
      <c r="J739" t="str">
        <f t="shared" si="168"/>
        <v/>
      </c>
      <c r="K739" t="str">
        <f t="shared" si="169"/>
        <v/>
      </c>
      <c r="L739" t="str">
        <f t="shared" si="170"/>
        <v/>
      </c>
      <c r="M739" t="str">
        <f t="shared" si="171"/>
        <v/>
      </c>
      <c r="N739" t="str">
        <f t="shared" si="172"/>
        <v/>
      </c>
      <c r="O739" t="str">
        <f t="shared" si="173"/>
        <v/>
      </c>
      <c r="P739" t="str">
        <f t="shared" si="174"/>
        <v/>
      </c>
      <c r="Q739" t="str">
        <f t="shared" si="175"/>
        <v/>
      </c>
      <c r="R739" t="str">
        <f t="shared" si="176"/>
        <v/>
      </c>
      <c r="S739" t="str">
        <f t="shared" si="177"/>
        <v/>
      </c>
      <c r="T739" t="str">
        <f t="shared" si="178"/>
        <v/>
      </c>
      <c r="U739" t="str">
        <f t="shared" si="179"/>
        <v/>
      </c>
      <c r="W739" t="str">
        <f t="shared" si="180"/>
        <v>不定</v>
      </c>
    </row>
    <row r="740" spans="1:23">
      <c r="A740" t="str">
        <f>IF(COUNTIF(入力!B740,"*月*"),"月","")</f>
        <v/>
      </c>
      <c r="B740" t="str">
        <f>IF(COUNTIF(入力!B740,"*火*"),"火","")</f>
        <v/>
      </c>
      <c r="C740" t="str">
        <f>IF(COUNTIF(入力!B740,"*水*"),"水","")</f>
        <v/>
      </c>
      <c r="D740" t="str">
        <f>IF(COUNTIF(入力!B740,"*木*"),"木","")</f>
        <v/>
      </c>
      <c r="E740" t="str">
        <f>IF(COUNTIF(入力!B740,"*金*"),"金","")</f>
        <v/>
      </c>
      <c r="F740" t="str">
        <f>IF(COUNTIF(入力!B740,"*土*"),"土","")</f>
        <v/>
      </c>
      <c r="G740" t="str">
        <f>IF(COUNTIF(入力!B740,"*日*"),"日","")</f>
        <v/>
      </c>
      <c r="H740" t="str">
        <f t="shared" si="166"/>
        <v/>
      </c>
      <c r="I740" t="str">
        <f t="shared" si="167"/>
        <v/>
      </c>
      <c r="J740" t="str">
        <f t="shared" si="168"/>
        <v/>
      </c>
      <c r="K740" t="str">
        <f t="shared" si="169"/>
        <v/>
      </c>
      <c r="L740" t="str">
        <f t="shared" si="170"/>
        <v/>
      </c>
      <c r="M740" t="str">
        <f t="shared" si="171"/>
        <v/>
      </c>
      <c r="N740" t="str">
        <f t="shared" si="172"/>
        <v/>
      </c>
      <c r="O740" t="str">
        <f t="shared" si="173"/>
        <v/>
      </c>
      <c r="P740" t="str">
        <f t="shared" si="174"/>
        <v/>
      </c>
      <c r="Q740" t="str">
        <f t="shared" si="175"/>
        <v/>
      </c>
      <c r="R740" t="str">
        <f t="shared" si="176"/>
        <v/>
      </c>
      <c r="S740" t="str">
        <f t="shared" si="177"/>
        <v/>
      </c>
      <c r="T740" t="str">
        <f t="shared" si="178"/>
        <v/>
      </c>
      <c r="U740" t="str">
        <f t="shared" si="179"/>
        <v/>
      </c>
      <c r="W740" t="str">
        <f t="shared" si="180"/>
        <v>不定</v>
      </c>
    </row>
    <row r="741" spans="1:23">
      <c r="A741" t="str">
        <f>IF(COUNTIF(入力!B741,"*月*"),"月","")</f>
        <v/>
      </c>
      <c r="B741" t="str">
        <f>IF(COUNTIF(入力!B741,"*火*"),"火","")</f>
        <v/>
      </c>
      <c r="C741" t="str">
        <f>IF(COUNTIF(入力!B741,"*水*"),"水","")</f>
        <v/>
      </c>
      <c r="D741" t="str">
        <f>IF(COUNTIF(入力!B741,"*木*"),"木","")</f>
        <v/>
      </c>
      <c r="E741" t="str">
        <f>IF(COUNTIF(入力!B741,"*金*"),"金","")</f>
        <v/>
      </c>
      <c r="F741" t="str">
        <f>IF(COUNTIF(入力!B741,"*土*"),"土","")</f>
        <v/>
      </c>
      <c r="G741" t="str">
        <f>IF(COUNTIF(入力!B741,"*日*"),"日","")</f>
        <v/>
      </c>
      <c r="H741" t="str">
        <f t="shared" si="166"/>
        <v/>
      </c>
      <c r="I741" t="str">
        <f t="shared" si="167"/>
        <v/>
      </c>
      <c r="J741" t="str">
        <f t="shared" si="168"/>
        <v/>
      </c>
      <c r="K741" t="str">
        <f t="shared" si="169"/>
        <v/>
      </c>
      <c r="L741" t="str">
        <f t="shared" si="170"/>
        <v/>
      </c>
      <c r="M741" t="str">
        <f t="shared" si="171"/>
        <v/>
      </c>
      <c r="N741" t="str">
        <f t="shared" si="172"/>
        <v/>
      </c>
      <c r="O741" t="str">
        <f t="shared" si="173"/>
        <v/>
      </c>
      <c r="P741" t="str">
        <f t="shared" si="174"/>
        <v/>
      </c>
      <c r="Q741" t="str">
        <f t="shared" si="175"/>
        <v/>
      </c>
      <c r="R741" t="str">
        <f t="shared" si="176"/>
        <v/>
      </c>
      <c r="S741" t="str">
        <f t="shared" si="177"/>
        <v/>
      </c>
      <c r="T741" t="str">
        <f t="shared" si="178"/>
        <v/>
      </c>
      <c r="U741" t="str">
        <f t="shared" si="179"/>
        <v/>
      </c>
      <c r="W741" t="str">
        <f t="shared" si="180"/>
        <v>不定</v>
      </c>
    </row>
    <row r="742" spans="1:23">
      <c r="A742" t="str">
        <f>IF(COUNTIF(入力!B742,"*月*"),"月","")</f>
        <v/>
      </c>
      <c r="B742" t="str">
        <f>IF(COUNTIF(入力!B742,"*火*"),"火","")</f>
        <v/>
      </c>
      <c r="C742" t="str">
        <f>IF(COUNTIF(入力!B742,"*水*"),"水","")</f>
        <v/>
      </c>
      <c r="D742" t="str">
        <f>IF(COUNTIF(入力!B742,"*木*"),"木","")</f>
        <v/>
      </c>
      <c r="E742" t="str">
        <f>IF(COUNTIF(入力!B742,"*金*"),"金","")</f>
        <v/>
      </c>
      <c r="F742" t="str">
        <f>IF(COUNTIF(入力!B742,"*土*"),"土","")</f>
        <v/>
      </c>
      <c r="G742" t="str">
        <f>IF(COUNTIF(入力!B742,"*日*"),"日","")</f>
        <v/>
      </c>
      <c r="H742" t="str">
        <f t="shared" si="166"/>
        <v/>
      </c>
      <c r="I742" t="str">
        <f t="shared" si="167"/>
        <v/>
      </c>
      <c r="J742" t="str">
        <f t="shared" si="168"/>
        <v/>
      </c>
      <c r="K742" t="str">
        <f t="shared" si="169"/>
        <v/>
      </c>
      <c r="L742" t="str">
        <f t="shared" si="170"/>
        <v/>
      </c>
      <c r="M742" t="str">
        <f t="shared" si="171"/>
        <v/>
      </c>
      <c r="N742" t="str">
        <f t="shared" si="172"/>
        <v/>
      </c>
      <c r="O742" t="str">
        <f t="shared" si="173"/>
        <v/>
      </c>
      <c r="P742" t="str">
        <f t="shared" si="174"/>
        <v/>
      </c>
      <c r="Q742" t="str">
        <f t="shared" si="175"/>
        <v/>
      </c>
      <c r="R742" t="str">
        <f t="shared" si="176"/>
        <v/>
      </c>
      <c r="S742" t="str">
        <f t="shared" si="177"/>
        <v/>
      </c>
      <c r="T742" t="str">
        <f t="shared" si="178"/>
        <v/>
      </c>
      <c r="U742" t="str">
        <f t="shared" si="179"/>
        <v/>
      </c>
      <c r="W742" t="str">
        <f t="shared" si="180"/>
        <v>不定</v>
      </c>
    </row>
    <row r="743" spans="1:23">
      <c r="A743" t="str">
        <f>IF(COUNTIF(入力!B743,"*月*"),"月","")</f>
        <v/>
      </c>
      <c r="B743" t="str">
        <f>IF(COUNTIF(入力!B743,"*火*"),"火","")</f>
        <v/>
      </c>
      <c r="C743" t="str">
        <f>IF(COUNTIF(入力!B743,"*水*"),"水","")</f>
        <v/>
      </c>
      <c r="D743" t="str">
        <f>IF(COUNTIF(入力!B743,"*木*"),"木","")</f>
        <v/>
      </c>
      <c r="E743" t="str">
        <f>IF(COUNTIF(入力!B743,"*金*"),"金","")</f>
        <v/>
      </c>
      <c r="F743" t="str">
        <f>IF(COUNTIF(入力!B743,"*土*"),"土","")</f>
        <v/>
      </c>
      <c r="G743" t="str">
        <f>IF(COUNTIF(入力!B743,"*日*"),"日","")</f>
        <v/>
      </c>
      <c r="H743" t="str">
        <f t="shared" si="166"/>
        <v/>
      </c>
      <c r="I743" t="str">
        <f t="shared" si="167"/>
        <v/>
      </c>
      <c r="J743" t="str">
        <f t="shared" si="168"/>
        <v/>
      </c>
      <c r="K743" t="str">
        <f t="shared" si="169"/>
        <v/>
      </c>
      <c r="L743" t="str">
        <f t="shared" si="170"/>
        <v/>
      </c>
      <c r="M743" t="str">
        <f t="shared" si="171"/>
        <v/>
      </c>
      <c r="N743" t="str">
        <f t="shared" si="172"/>
        <v/>
      </c>
      <c r="O743" t="str">
        <f t="shared" si="173"/>
        <v/>
      </c>
      <c r="P743" t="str">
        <f t="shared" si="174"/>
        <v/>
      </c>
      <c r="Q743" t="str">
        <f t="shared" si="175"/>
        <v/>
      </c>
      <c r="R743" t="str">
        <f t="shared" si="176"/>
        <v/>
      </c>
      <c r="S743" t="str">
        <f t="shared" si="177"/>
        <v/>
      </c>
      <c r="T743" t="str">
        <f t="shared" si="178"/>
        <v/>
      </c>
      <c r="U743" t="str">
        <f t="shared" si="179"/>
        <v/>
      </c>
      <c r="W743" t="str">
        <f t="shared" si="180"/>
        <v>不定</v>
      </c>
    </row>
    <row r="744" spans="1:23">
      <c r="A744" t="str">
        <f>IF(COUNTIF(入力!B744,"*月*"),"月","")</f>
        <v/>
      </c>
      <c r="B744" t="str">
        <f>IF(COUNTIF(入力!B744,"*火*"),"火","")</f>
        <v/>
      </c>
      <c r="C744" t="str">
        <f>IF(COUNTIF(入力!B744,"*水*"),"水","")</f>
        <v/>
      </c>
      <c r="D744" t="str">
        <f>IF(COUNTIF(入力!B744,"*木*"),"木","")</f>
        <v/>
      </c>
      <c r="E744" t="str">
        <f>IF(COUNTIF(入力!B744,"*金*"),"金","")</f>
        <v/>
      </c>
      <c r="F744" t="str">
        <f>IF(COUNTIF(入力!B744,"*土*"),"土","")</f>
        <v/>
      </c>
      <c r="G744" t="str">
        <f>IF(COUNTIF(入力!B744,"*日*"),"日","")</f>
        <v/>
      </c>
      <c r="H744" t="str">
        <f t="shared" si="166"/>
        <v/>
      </c>
      <c r="I744" t="str">
        <f t="shared" si="167"/>
        <v/>
      </c>
      <c r="J744" t="str">
        <f t="shared" si="168"/>
        <v/>
      </c>
      <c r="K744" t="str">
        <f t="shared" si="169"/>
        <v/>
      </c>
      <c r="L744" t="str">
        <f t="shared" si="170"/>
        <v/>
      </c>
      <c r="M744" t="str">
        <f t="shared" si="171"/>
        <v/>
      </c>
      <c r="N744" t="str">
        <f t="shared" si="172"/>
        <v/>
      </c>
      <c r="O744" t="str">
        <f t="shared" si="173"/>
        <v/>
      </c>
      <c r="P744" t="str">
        <f t="shared" si="174"/>
        <v/>
      </c>
      <c r="Q744" t="str">
        <f t="shared" si="175"/>
        <v/>
      </c>
      <c r="R744" t="str">
        <f t="shared" si="176"/>
        <v/>
      </c>
      <c r="S744" t="str">
        <f t="shared" si="177"/>
        <v/>
      </c>
      <c r="T744" t="str">
        <f t="shared" si="178"/>
        <v/>
      </c>
      <c r="U744" t="str">
        <f t="shared" si="179"/>
        <v/>
      </c>
      <c r="W744" t="str">
        <f t="shared" si="180"/>
        <v>不定</v>
      </c>
    </row>
    <row r="745" spans="1:23">
      <c r="A745" t="str">
        <f>IF(COUNTIF(入力!B745,"*月*"),"月","")</f>
        <v/>
      </c>
      <c r="B745" t="str">
        <f>IF(COUNTIF(入力!B745,"*火*"),"火","")</f>
        <v/>
      </c>
      <c r="C745" t="str">
        <f>IF(COUNTIF(入力!B745,"*水*"),"水","")</f>
        <v/>
      </c>
      <c r="D745" t="str">
        <f>IF(COUNTIF(入力!B745,"*木*"),"木","")</f>
        <v/>
      </c>
      <c r="E745" t="str">
        <f>IF(COUNTIF(入力!B745,"*金*"),"金","")</f>
        <v/>
      </c>
      <c r="F745" t="str">
        <f>IF(COUNTIF(入力!B745,"*土*"),"土","")</f>
        <v/>
      </c>
      <c r="G745" t="str">
        <f>IF(COUNTIF(入力!B745,"*日*"),"日","")</f>
        <v/>
      </c>
      <c r="H745" t="str">
        <f t="shared" si="166"/>
        <v/>
      </c>
      <c r="I745" t="str">
        <f t="shared" si="167"/>
        <v/>
      </c>
      <c r="J745" t="str">
        <f t="shared" si="168"/>
        <v/>
      </c>
      <c r="K745" t="str">
        <f t="shared" si="169"/>
        <v/>
      </c>
      <c r="L745" t="str">
        <f t="shared" si="170"/>
        <v/>
      </c>
      <c r="M745" t="str">
        <f t="shared" si="171"/>
        <v/>
      </c>
      <c r="N745" t="str">
        <f t="shared" si="172"/>
        <v/>
      </c>
      <c r="O745" t="str">
        <f t="shared" si="173"/>
        <v/>
      </c>
      <c r="P745" t="str">
        <f t="shared" si="174"/>
        <v/>
      </c>
      <c r="Q745" t="str">
        <f t="shared" si="175"/>
        <v/>
      </c>
      <c r="R745" t="str">
        <f t="shared" si="176"/>
        <v/>
      </c>
      <c r="S745" t="str">
        <f t="shared" si="177"/>
        <v/>
      </c>
      <c r="T745" t="str">
        <f t="shared" si="178"/>
        <v/>
      </c>
      <c r="U745" t="str">
        <f t="shared" si="179"/>
        <v/>
      </c>
      <c r="W745" t="str">
        <f t="shared" si="180"/>
        <v>不定</v>
      </c>
    </row>
    <row r="746" spans="1:23">
      <c r="A746" t="str">
        <f>IF(COUNTIF(入力!B746,"*月*"),"月","")</f>
        <v/>
      </c>
      <c r="B746" t="str">
        <f>IF(COUNTIF(入力!B746,"*火*"),"火","")</f>
        <v/>
      </c>
      <c r="C746" t="str">
        <f>IF(COUNTIF(入力!B746,"*水*"),"水","")</f>
        <v/>
      </c>
      <c r="D746" t="str">
        <f>IF(COUNTIF(入力!B746,"*木*"),"木","")</f>
        <v/>
      </c>
      <c r="E746" t="str">
        <f>IF(COUNTIF(入力!B746,"*金*"),"金","")</f>
        <v/>
      </c>
      <c r="F746" t="str">
        <f>IF(COUNTIF(入力!B746,"*土*"),"土","")</f>
        <v/>
      </c>
      <c r="G746" t="str">
        <f>IF(COUNTIF(入力!B746,"*日*"),"日","")</f>
        <v/>
      </c>
      <c r="H746" t="str">
        <f t="shared" si="166"/>
        <v/>
      </c>
      <c r="I746" t="str">
        <f t="shared" si="167"/>
        <v/>
      </c>
      <c r="J746" t="str">
        <f t="shared" si="168"/>
        <v/>
      </c>
      <c r="K746" t="str">
        <f t="shared" si="169"/>
        <v/>
      </c>
      <c r="L746" t="str">
        <f t="shared" si="170"/>
        <v/>
      </c>
      <c r="M746" t="str">
        <f t="shared" si="171"/>
        <v/>
      </c>
      <c r="N746" t="str">
        <f t="shared" si="172"/>
        <v/>
      </c>
      <c r="O746" t="str">
        <f t="shared" si="173"/>
        <v/>
      </c>
      <c r="P746" t="str">
        <f t="shared" si="174"/>
        <v/>
      </c>
      <c r="Q746" t="str">
        <f t="shared" si="175"/>
        <v/>
      </c>
      <c r="R746" t="str">
        <f t="shared" si="176"/>
        <v/>
      </c>
      <c r="S746" t="str">
        <f t="shared" si="177"/>
        <v/>
      </c>
      <c r="T746" t="str">
        <f t="shared" si="178"/>
        <v/>
      </c>
      <c r="U746" t="str">
        <f t="shared" si="179"/>
        <v/>
      </c>
      <c r="W746" t="str">
        <f t="shared" si="180"/>
        <v>不定</v>
      </c>
    </row>
    <row r="747" spans="1:23">
      <c r="A747" t="str">
        <f>IF(COUNTIF(入力!B747,"*月*"),"月","")</f>
        <v/>
      </c>
      <c r="B747" t="str">
        <f>IF(COUNTIF(入力!B747,"*火*"),"火","")</f>
        <v/>
      </c>
      <c r="C747" t="str">
        <f>IF(COUNTIF(入力!B747,"*水*"),"水","")</f>
        <v/>
      </c>
      <c r="D747" t="str">
        <f>IF(COUNTIF(入力!B747,"*木*"),"木","")</f>
        <v/>
      </c>
      <c r="E747" t="str">
        <f>IF(COUNTIF(入力!B747,"*金*"),"金","")</f>
        <v/>
      </c>
      <c r="F747" t="str">
        <f>IF(COUNTIF(入力!B747,"*土*"),"土","")</f>
        <v/>
      </c>
      <c r="G747" t="str">
        <f>IF(COUNTIF(入力!B747,"*日*"),"日","")</f>
        <v/>
      </c>
      <c r="H747" t="str">
        <f t="shared" si="166"/>
        <v/>
      </c>
      <c r="I747" t="str">
        <f t="shared" si="167"/>
        <v/>
      </c>
      <c r="J747" t="str">
        <f t="shared" si="168"/>
        <v/>
      </c>
      <c r="K747" t="str">
        <f t="shared" si="169"/>
        <v/>
      </c>
      <c r="L747" t="str">
        <f t="shared" si="170"/>
        <v/>
      </c>
      <c r="M747" t="str">
        <f t="shared" si="171"/>
        <v/>
      </c>
      <c r="N747" t="str">
        <f t="shared" si="172"/>
        <v/>
      </c>
      <c r="O747" t="str">
        <f t="shared" si="173"/>
        <v/>
      </c>
      <c r="P747" t="str">
        <f t="shared" si="174"/>
        <v/>
      </c>
      <c r="Q747" t="str">
        <f t="shared" si="175"/>
        <v/>
      </c>
      <c r="R747" t="str">
        <f t="shared" si="176"/>
        <v/>
      </c>
      <c r="S747" t="str">
        <f t="shared" si="177"/>
        <v/>
      </c>
      <c r="T747" t="str">
        <f t="shared" si="178"/>
        <v/>
      </c>
      <c r="U747" t="str">
        <f t="shared" si="179"/>
        <v/>
      </c>
      <c r="W747" t="str">
        <f t="shared" si="180"/>
        <v>不定</v>
      </c>
    </row>
    <row r="748" spans="1:23">
      <c r="A748" t="str">
        <f>IF(COUNTIF(入力!B748,"*月*"),"月","")</f>
        <v/>
      </c>
      <c r="B748" t="str">
        <f>IF(COUNTIF(入力!B748,"*火*"),"火","")</f>
        <v/>
      </c>
      <c r="C748" t="str">
        <f>IF(COUNTIF(入力!B748,"*水*"),"水","")</f>
        <v/>
      </c>
      <c r="D748" t="str">
        <f>IF(COUNTIF(入力!B748,"*木*"),"木","")</f>
        <v/>
      </c>
      <c r="E748" t="str">
        <f>IF(COUNTIF(入力!B748,"*金*"),"金","")</f>
        <v/>
      </c>
      <c r="F748" t="str">
        <f>IF(COUNTIF(入力!B748,"*土*"),"土","")</f>
        <v/>
      </c>
      <c r="G748" t="str">
        <f>IF(COUNTIF(入力!B748,"*日*"),"日","")</f>
        <v/>
      </c>
      <c r="H748" t="str">
        <f t="shared" si="166"/>
        <v/>
      </c>
      <c r="I748" t="str">
        <f t="shared" si="167"/>
        <v/>
      </c>
      <c r="J748" t="str">
        <f t="shared" si="168"/>
        <v/>
      </c>
      <c r="K748" t="str">
        <f t="shared" si="169"/>
        <v/>
      </c>
      <c r="L748" t="str">
        <f t="shared" si="170"/>
        <v/>
      </c>
      <c r="M748" t="str">
        <f t="shared" si="171"/>
        <v/>
      </c>
      <c r="N748" t="str">
        <f t="shared" si="172"/>
        <v/>
      </c>
      <c r="O748" t="str">
        <f t="shared" si="173"/>
        <v/>
      </c>
      <c r="P748" t="str">
        <f t="shared" si="174"/>
        <v/>
      </c>
      <c r="Q748" t="str">
        <f t="shared" si="175"/>
        <v/>
      </c>
      <c r="R748" t="str">
        <f t="shared" si="176"/>
        <v/>
      </c>
      <c r="S748" t="str">
        <f t="shared" si="177"/>
        <v/>
      </c>
      <c r="T748" t="str">
        <f t="shared" si="178"/>
        <v/>
      </c>
      <c r="U748" t="str">
        <f t="shared" si="179"/>
        <v/>
      </c>
      <c r="W748" t="str">
        <f t="shared" si="180"/>
        <v>不定</v>
      </c>
    </row>
    <row r="749" spans="1:23">
      <c r="A749" t="str">
        <f>IF(COUNTIF(入力!B749,"*月*"),"月","")</f>
        <v/>
      </c>
      <c r="B749" t="str">
        <f>IF(COUNTIF(入力!B749,"*火*"),"火","")</f>
        <v/>
      </c>
      <c r="C749" t="str">
        <f>IF(COUNTIF(入力!B749,"*水*"),"水","")</f>
        <v/>
      </c>
      <c r="D749" t="str">
        <f>IF(COUNTIF(入力!B749,"*木*"),"木","")</f>
        <v/>
      </c>
      <c r="E749" t="str">
        <f>IF(COUNTIF(入力!B749,"*金*"),"金","")</f>
        <v/>
      </c>
      <c r="F749" t="str">
        <f>IF(COUNTIF(入力!B749,"*土*"),"土","")</f>
        <v/>
      </c>
      <c r="G749" t="str">
        <f>IF(COUNTIF(入力!B749,"*日*"),"日","")</f>
        <v/>
      </c>
      <c r="H749" t="str">
        <f t="shared" si="166"/>
        <v/>
      </c>
      <c r="I749" t="str">
        <f t="shared" si="167"/>
        <v/>
      </c>
      <c r="J749" t="str">
        <f t="shared" si="168"/>
        <v/>
      </c>
      <c r="K749" t="str">
        <f t="shared" si="169"/>
        <v/>
      </c>
      <c r="L749" t="str">
        <f t="shared" si="170"/>
        <v/>
      </c>
      <c r="M749" t="str">
        <f t="shared" si="171"/>
        <v/>
      </c>
      <c r="N749" t="str">
        <f t="shared" si="172"/>
        <v/>
      </c>
      <c r="O749" t="str">
        <f t="shared" si="173"/>
        <v/>
      </c>
      <c r="P749" t="str">
        <f t="shared" si="174"/>
        <v/>
      </c>
      <c r="Q749" t="str">
        <f t="shared" si="175"/>
        <v/>
      </c>
      <c r="R749" t="str">
        <f t="shared" si="176"/>
        <v/>
      </c>
      <c r="S749" t="str">
        <f t="shared" si="177"/>
        <v/>
      </c>
      <c r="T749" t="str">
        <f t="shared" si="178"/>
        <v/>
      </c>
      <c r="U749" t="str">
        <f t="shared" si="179"/>
        <v/>
      </c>
      <c r="W749" t="str">
        <f t="shared" si="180"/>
        <v>不定</v>
      </c>
    </row>
    <row r="750" spans="1:23">
      <c r="A750" t="str">
        <f>IF(COUNTIF(入力!B750,"*月*"),"月","")</f>
        <v/>
      </c>
      <c r="B750" t="str">
        <f>IF(COUNTIF(入力!B750,"*火*"),"火","")</f>
        <v/>
      </c>
      <c r="C750" t="str">
        <f>IF(COUNTIF(入力!B750,"*水*"),"水","")</f>
        <v/>
      </c>
      <c r="D750" t="str">
        <f>IF(COUNTIF(入力!B750,"*木*"),"木","")</f>
        <v/>
      </c>
      <c r="E750" t="str">
        <f>IF(COUNTIF(入力!B750,"*金*"),"金","")</f>
        <v/>
      </c>
      <c r="F750" t="str">
        <f>IF(COUNTIF(入力!B750,"*土*"),"土","")</f>
        <v/>
      </c>
      <c r="G750" t="str">
        <f>IF(COUNTIF(入力!B750,"*日*"),"日","")</f>
        <v/>
      </c>
      <c r="H750" t="str">
        <f t="shared" si="166"/>
        <v/>
      </c>
      <c r="I750" t="str">
        <f t="shared" si="167"/>
        <v/>
      </c>
      <c r="J750" t="str">
        <f t="shared" si="168"/>
        <v/>
      </c>
      <c r="K750" t="str">
        <f t="shared" si="169"/>
        <v/>
      </c>
      <c r="L750" t="str">
        <f t="shared" si="170"/>
        <v/>
      </c>
      <c r="M750" t="str">
        <f t="shared" si="171"/>
        <v/>
      </c>
      <c r="N750" t="str">
        <f t="shared" si="172"/>
        <v/>
      </c>
      <c r="O750" t="str">
        <f t="shared" si="173"/>
        <v/>
      </c>
      <c r="P750" t="str">
        <f t="shared" si="174"/>
        <v/>
      </c>
      <c r="Q750" t="str">
        <f t="shared" si="175"/>
        <v/>
      </c>
      <c r="R750" t="str">
        <f t="shared" si="176"/>
        <v/>
      </c>
      <c r="S750" t="str">
        <f t="shared" si="177"/>
        <v/>
      </c>
      <c r="T750" t="str">
        <f t="shared" si="178"/>
        <v/>
      </c>
      <c r="U750" t="str">
        <f t="shared" si="179"/>
        <v/>
      </c>
      <c r="W750" t="str">
        <f t="shared" si="180"/>
        <v>不定</v>
      </c>
    </row>
    <row r="751" spans="1:23">
      <c r="A751" t="str">
        <f>IF(COUNTIF(入力!B751,"*月*"),"月","")</f>
        <v/>
      </c>
      <c r="B751" t="str">
        <f>IF(COUNTIF(入力!B751,"*火*"),"火","")</f>
        <v/>
      </c>
      <c r="C751" t="str">
        <f>IF(COUNTIF(入力!B751,"*水*"),"水","")</f>
        <v/>
      </c>
      <c r="D751" t="str">
        <f>IF(COUNTIF(入力!B751,"*木*"),"木","")</f>
        <v/>
      </c>
      <c r="E751" t="str">
        <f>IF(COUNTIF(入力!B751,"*金*"),"金","")</f>
        <v/>
      </c>
      <c r="F751" t="str">
        <f>IF(COUNTIF(入力!B751,"*土*"),"土","")</f>
        <v/>
      </c>
      <c r="G751" t="str">
        <f>IF(COUNTIF(入力!B751,"*日*"),"日","")</f>
        <v/>
      </c>
      <c r="H751" t="str">
        <f t="shared" si="166"/>
        <v/>
      </c>
      <c r="I751" t="str">
        <f t="shared" si="167"/>
        <v/>
      </c>
      <c r="J751" t="str">
        <f t="shared" si="168"/>
        <v/>
      </c>
      <c r="K751" t="str">
        <f t="shared" si="169"/>
        <v/>
      </c>
      <c r="L751" t="str">
        <f t="shared" si="170"/>
        <v/>
      </c>
      <c r="M751" t="str">
        <f t="shared" si="171"/>
        <v/>
      </c>
      <c r="N751" t="str">
        <f t="shared" si="172"/>
        <v/>
      </c>
      <c r="O751" t="str">
        <f t="shared" si="173"/>
        <v/>
      </c>
      <c r="P751" t="str">
        <f t="shared" si="174"/>
        <v/>
      </c>
      <c r="Q751" t="str">
        <f t="shared" si="175"/>
        <v/>
      </c>
      <c r="R751" t="str">
        <f t="shared" si="176"/>
        <v/>
      </c>
      <c r="S751" t="str">
        <f t="shared" si="177"/>
        <v/>
      </c>
      <c r="T751" t="str">
        <f t="shared" si="178"/>
        <v/>
      </c>
      <c r="U751" t="str">
        <f t="shared" si="179"/>
        <v/>
      </c>
      <c r="W751" t="str">
        <f t="shared" si="180"/>
        <v>不定</v>
      </c>
    </row>
    <row r="752" spans="1:23">
      <c r="A752" t="str">
        <f>IF(COUNTIF(入力!B752,"*月*"),"月","")</f>
        <v/>
      </c>
      <c r="B752" t="str">
        <f>IF(COUNTIF(入力!B752,"*火*"),"火","")</f>
        <v/>
      </c>
      <c r="C752" t="str">
        <f>IF(COUNTIF(入力!B752,"*水*"),"水","")</f>
        <v/>
      </c>
      <c r="D752" t="str">
        <f>IF(COUNTIF(入力!B752,"*木*"),"木","")</f>
        <v/>
      </c>
      <c r="E752" t="str">
        <f>IF(COUNTIF(入力!B752,"*金*"),"金","")</f>
        <v/>
      </c>
      <c r="F752" t="str">
        <f>IF(COUNTIF(入力!B752,"*土*"),"土","")</f>
        <v/>
      </c>
      <c r="G752" t="str">
        <f>IF(COUNTIF(入力!B752,"*日*"),"日","")</f>
        <v/>
      </c>
      <c r="H752" t="str">
        <f t="shared" si="166"/>
        <v/>
      </c>
      <c r="I752" t="str">
        <f t="shared" si="167"/>
        <v/>
      </c>
      <c r="J752" t="str">
        <f t="shared" si="168"/>
        <v/>
      </c>
      <c r="K752" t="str">
        <f t="shared" si="169"/>
        <v/>
      </c>
      <c r="L752" t="str">
        <f t="shared" si="170"/>
        <v/>
      </c>
      <c r="M752" t="str">
        <f t="shared" si="171"/>
        <v/>
      </c>
      <c r="N752" t="str">
        <f t="shared" si="172"/>
        <v/>
      </c>
      <c r="O752" t="str">
        <f t="shared" si="173"/>
        <v/>
      </c>
      <c r="P752" t="str">
        <f t="shared" si="174"/>
        <v/>
      </c>
      <c r="Q752" t="str">
        <f t="shared" si="175"/>
        <v/>
      </c>
      <c r="R752" t="str">
        <f t="shared" si="176"/>
        <v/>
      </c>
      <c r="S752" t="str">
        <f t="shared" si="177"/>
        <v/>
      </c>
      <c r="T752" t="str">
        <f t="shared" si="178"/>
        <v/>
      </c>
      <c r="U752" t="str">
        <f t="shared" si="179"/>
        <v/>
      </c>
      <c r="W752" t="str">
        <f t="shared" si="180"/>
        <v>不定</v>
      </c>
    </row>
    <row r="753" spans="1:23">
      <c r="A753" t="str">
        <f>IF(COUNTIF(入力!B753,"*月*"),"月","")</f>
        <v/>
      </c>
      <c r="B753" t="str">
        <f>IF(COUNTIF(入力!B753,"*火*"),"火","")</f>
        <v/>
      </c>
      <c r="C753" t="str">
        <f>IF(COUNTIF(入力!B753,"*水*"),"水","")</f>
        <v/>
      </c>
      <c r="D753" t="str">
        <f>IF(COUNTIF(入力!B753,"*木*"),"木","")</f>
        <v/>
      </c>
      <c r="E753" t="str">
        <f>IF(COUNTIF(入力!B753,"*金*"),"金","")</f>
        <v/>
      </c>
      <c r="F753" t="str">
        <f>IF(COUNTIF(入力!B753,"*土*"),"土","")</f>
        <v/>
      </c>
      <c r="G753" t="str">
        <f>IF(COUNTIF(入力!B753,"*日*"),"日","")</f>
        <v/>
      </c>
      <c r="H753" t="str">
        <f t="shared" si="166"/>
        <v/>
      </c>
      <c r="I753" t="str">
        <f t="shared" si="167"/>
        <v/>
      </c>
      <c r="J753" t="str">
        <f t="shared" si="168"/>
        <v/>
      </c>
      <c r="K753" t="str">
        <f t="shared" si="169"/>
        <v/>
      </c>
      <c r="L753" t="str">
        <f t="shared" si="170"/>
        <v/>
      </c>
      <c r="M753" t="str">
        <f t="shared" si="171"/>
        <v/>
      </c>
      <c r="N753" t="str">
        <f t="shared" si="172"/>
        <v/>
      </c>
      <c r="O753" t="str">
        <f t="shared" si="173"/>
        <v/>
      </c>
      <c r="P753" t="str">
        <f t="shared" si="174"/>
        <v/>
      </c>
      <c r="Q753" t="str">
        <f t="shared" si="175"/>
        <v/>
      </c>
      <c r="R753" t="str">
        <f t="shared" si="176"/>
        <v/>
      </c>
      <c r="S753" t="str">
        <f t="shared" si="177"/>
        <v/>
      </c>
      <c r="T753" t="str">
        <f t="shared" si="178"/>
        <v/>
      </c>
      <c r="U753" t="str">
        <f t="shared" si="179"/>
        <v/>
      </c>
      <c r="W753" t="str">
        <f t="shared" si="180"/>
        <v>不定</v>
      </c>
    </row>
    <row r="754" spans="1:23">
      <c r="A754" t="str">
        <f>IF(COUNTIF(入力!B754,"*月*"),"月","")</f>
        <v/>
      </c>
      <c r="B754" t="str">
        <f>IF(COUNTIF(入力!B754,"*火*"),"火","")</f>
        <v/>
      </c>
      <c r="C754" t="str">
        <f>IF(COUNTIF(入力!B754,"*水*"),"水","")</f>
        <v/>
      </c>
      <c r="D754" t="str">
        <f>IF(COUNTIF(入力!B754,"*木*"),"木","")</f>
        <v/>
      </c>
      <c r="E754" t="str">
        <f>IF(COUNTIF(入力!B754,"*金*"),"金","")</f>
        <v/>
      </c>
      <c r="F754" t="str">
        <f>IF(COUNTIF(入力!B754,"*土*"),"土","")</f>
        <v/>
      </c>
      <c r="G754" t="str">
        <f>IF(COUNTIF(入力!B754,"*日*"),"日","")</f>
        <v/>
      </c>
      <c r="H754" t="str">
        <f t="shared" si="166"/>
        <v/>
      </c>
      <c r="I754" t="str">
        <f t="shared" si="167"/>
        <v/>
      </c>
      <c r="J754" t="str">
        <f t="shared" si="168"/>
        <v/>
      </c>
      <c r="K754" t="str">
        <f t="shared" si="169"/>
        <v/>
      </c>
      <c r="L754" t="str">
        <f t="shared" si="170"/>
        <v/>
      </c>
      <c r="M754" t="str">
        <f t="shared" si="171"/>
        <v/>
      </c>
      <c r="N754" t="str">
        <f t="shared" si="172"/>
        <v/>
      </c>
      <c r="O754" t="str">
        <f t="shared" si="173"/>
        <v/>
      </c>
      <c r="P754" t="str">
        <f t="shared" si="174"/>
        <v/>
      </c>
      <c r="Q754" t="str">
        <f t="shared" si="175"/>
        <v/>
      </c>
      <c r="R754" t="str">
        <f t="shared" si="176"/>
        <v/>
      </c>
      <c r="S754" t="str">
        <f t="shared" si="177"/>
        <v/>
      </c>
      <c r="T754" t="str">
        <f t="shared" si="178"/>
        <v/>
      </c>
      <c r="U754" t="str">
        <f t="shared" si="179"/>
        <v/>
      </c>
      <c r="W754" t="str">
        <f t="shared" si="180"/>
        <v>不定</v>
      </c>
    </row>
    <row r="755" spans="1:23">
      <c r="A755" t="str">
        <f>IF(COUNTIF(入力!B755,"*月*"),"月","")</f>
        <v/>
      </c>
      <c r="B755" t="str">
        <f>IF(COUNTIF(入力!B755,"*火*"),"火","")</f>
        <v/>
      </c>
      <c r="C755" t="str">
        <f>IF(COUNTIF(入力!B755,"*水*"),"水","")</f>
        <v/>
      </c>
      <c r="D755" t="str">
        <f>IF(COUNTIF(入力!B755,"*木*"),"木","")</f>
        <v/>
      </c>
      <c r="E755" t="str">
        <f>IF(COUNTIF(入力!B755,"*金*"),"金","")</f>
        <v/>
      </c>
      <c r="F755" t="str">
        <f>IF(COUNTIF(入力!B755,"*土*"),"土","")</f>
        <v/>
      </c>
      <c r="G755" t="str">
        <f>IF(COUNTIF(入力!B755,"*日*"),"日","")</f>
        <v/>
      </c>
      <c r="H755" t="str">
        <f t="shared" si="166"/>
        <v/>
      </c>
      <c r="I755" t="str">
        <f t="shared" si="167"/>
        <v/>
      </c>
      <c r="J755" t="str">
        <f t="shared" si="168"/>
        <v/>
      </c>
      <c r="K755" t="str">
        <f t="shared" si="169"/>
        <v/>
      </c>
      <c r="L755" t="str">
        <f t="shared" si="170"/>
        <v/>
      </c>
      <c r="M755" t="str">
        <f t="shared" si="171"/>
        <v/>
      </c>
      <c r="N755" t="str">
        <f t="shared" si="172"/>
        <v/>
      </c>
      <c r="O755" t="str">
        <f t="shared" si="173"/>
        <v/>
      </c>
      <c r="P755" t="str">
        <f t="shared" si="174"/>
        <v/>
      </c>
      <c r="Q755" t="str">
        <f t="shared" si="175"/>
        <v/>
      </c>
      <c r="R755" t="str">
        <f t="shared" si="176"/>
        <v/>
      </c>
      <c r="S755" t="str">
        <f t="shared" si="177"/>
        <v/>
      </c>
      <c r="T755" t="str">
        <f t="shared" si="178"/>
        <v/>
      </c>
      <c r="U755" t="str">
        <f t="shared" si="179"/>
        <v/>
      </c>
      <c r="W755" t="str">
        <f t="shared" si="180"/>
        <v>不定</v>
      </c>
    </row>
    <row r="756" spans="1:23">
      <c r="A756" t="str">
        <f>IF(COUNTIF(入力!B756,"*月*"),"月","")</f>
        <v/>
      </c>
      <c r="B756" t="str">
        <f>IF(COUNTIF(入力!B756,"*火*"),"火","")</f>
        <v/>
      </c>
      <c r="C756" t="str">
        <f>IF(COUNTIF(入力!B756,"*水*"),"水","")</f>
        <v/>
      </c>
      <c r="D756" t="str">
        <f>IF(COUNTIF(入力!B756,"*木*"),"木","")</f>
        <v/>
      </c>
      <c r="E756" t="str">
        <f>IF(COUNTIF(入力!B756,"*金*"),"金","")</f>
        <v/>
      </c>
      <c r="F756" t="str">
        <f>IF(COUNTIF(入力!B756,"*土*"),"土","")</f>
        <v/>
      </c>
      <c r="G756" t="str">
        <f>IF(COUNTIF(入力!B756,"*日*"),"日","")</f>
        <v/>
      </c>
      <c r="H756" t="str">
        <f t="shared" si="166"/>
        <v/>
      </c>
      <c r="I756" t="str">
        <f t="shared" si="167"/>
        <v/>
      </c>
      <c r="J756" t="str">
        <f t="shared" si="168"/>
        <v/>
      </c>
      <c r="K756" t="str">
        <f t="shared" si="169"/>
        <v/>
      </c>
      <c r="L756" t="str">
        <f t="shared" si="170"/>
        <v/>
      </c>
      <c r="M756" t="str">
        <f t="shared" si="171"/>
        <v/>
      </c>
      <c r="N756" t="str">
        <f t="shared" si="172"/>
        <v/>
      </c>
      <c r="O756" t="str">
        <f t="shared" si="173"/>
        <v/>
      </c>
      <c r="P756" t="str">
        <f t="shared" si="174"/>
        <v/>
      </c>
      <c r="Q756" t="str">
        <f t="shared" si="175"/>
        <v/>
      </c>
      <c r="R756" t="str">
        <f t="shared" si="176"/>
        <v/>
      </c>
      <c r="S756" t="str">
        <f t="shared" si="177"/>
        <v/>
      </c>
      <c r="T756" t="str">
        <f t="shared" si="178"/>
        <v/>
      </c>
      <c r="U756" t="str">
        <f t="shared" si="179"/>
        <v/>
      </c>
      <c r="W756" t="str">
        <f t="shared" si="180"/>
        <v>不定</v>
      </c>
    </row>
    <row r="757" spans="1:23">
      <c r="A757" t="str">
        <f>IF(COUNTIF(入力!B757,"*月*"),"月","")</f>
        <v/>
      </c>
      <c r="B757" t="str">
        <f>IF(COUNTIF(入力!B757,"*火*"),"火","")</f>
        <v/>
      </c>
      <c r="C757" t="str">
        <f>IF(COUNTIF(入力!B757,"*水*"),"水","")</f>
        <v/>
      </c>
      <c r="D757" t="str">
        <f>IF(COUNTIF(入力!B757,"*木*"),"木","")</f>
        <v/>
      </c>
      <c r="E757" t="str">
        <f>IF(COUNTIF(入力!B757,"*金*"),"金","")</f>
        <v/>
      </c>
      <c r="F757" t="str">
        <f>IF(COUNTIF(入力!B757,"*土*"),"土","")</f>
        <v/>
      </c>
      <c r="G757" t="str">
        <f>IF(COUNTIF(入力!B757,"*日*"),"日","")</f>
        <v/>
      </c>
      <c r="H757" t="str">
        <f t="shared" si="166"/>
        <v/>
      </c>
      <c r="I757" t="str">
        <f t="shared" si="167"/>
        <v/>
      </c>
      <c r="J757" t="str">
        <f t="shared" si="168"/>
        <v/>
      </c>
      <c r="K757" t="str">
        <f t="shared" si="169"/>
        <v/>
      </c>
      <c r="L757" t="str">
        <f t="shared" si="170"/>
        <v/>
      </c>
      <c r="M757" t="str">
        <f t="shared" si="171"/>
        <v/>
      </c>
      <c r="N757" t="str">
        <f t="shared" si="172"/>
        <v/>
      </c>
      <c r="O757" t="str">
        <f t="shared" si="173"/>
        <v/>
      </c>
      <c r="P757" t="str">
        <f t="shared" si="174"/>
        <v/>
      </c>
      <c r="Q757" t="str">
        <f t="shared" si="175"/>
        <v/>
      </c>
      <c r="R757" t="str">
        <f t="shared" si="176"/>
        <v/>
      </c>
      <c r="S757" t="str">
        <f t="shared" si="177"/>
        <v/>
      </c>
      <c r="T757" t="str">
        <f t="shared" si="178"/>
        <v/>
      </c>
      <c r="U757" t="str">
        <f t="shared" si="179"/>
        <v/>
      </c>
      <c r="W757" t="str">
        <f t="shared" si="180"/>
        <v>不定</v>
      </c>
    </row>
    <row r="758" spans="1:23">
      <c r="A758" t="str">
        <f>IF(COUNTIF(入力!B758,"*月*"),"月","")</f>
        <v/>
      </c>
      <c r="B758" t="str">
        <f>IF(COUNTIF(入力!B758,"*火*"),"火","")</f>
        <v/>
      </c>
      <c r="C758" t="str">
        <f>IF(COUNTIF(入力!B758,"*水*"),"水","")</f>
        <v/>
      </c>
      <c r="D758" t="str">
        <f>IF(COUNTIF(入力!B758,"*木*"),"木","")</f>
        <v/>
      </c>
      <c r="E758" t="str">
        <f>IF(COUNTIF(入力!B758,"*金*"),"金","")</f>
        <v/>
      </c>
      <c r="F758" t="str">
        <f>IF(COUNTIF(入力!B758,"*土*"),"土","")</f>
        <v/>
      </c>
      <c r="G758" t="str">
        <f>IF(COUNTIF(入力!B758,"*日*"),"日","")</f>
        <v/>
      </c>
      <c r="H758" t="str">
        <f t="shared" si="166"/>
        <v/>
      </c>
      <c r="I758" t="str">
        <f t="shared" si="167"/>
        <v/>
      </c>
      <c r="J758" t="str">
        <f t="shared" si="168"/>
        <v/>
      </c>
      <c r="K758" t="str">
        <f t="shared" si="169"/>
        <v/>
      </c>
      <c r="L758" t="str">
        <f t="shared" si="170"/>
        <v/>
      </c>
      <c r="M758" t="str">
        <f t="shared" si="171"/>
        <v/>
      </c>
      <c r="N758" t="str">
        <f t="shared" si="172"/>
        <v/>
      </c>
      <c r="O758" t="str">
        <f t="shared" si="173"/>
        <v/>
      </c>
      <c r="P758" t="str">
        <f t="shared" si="174"/>
        <v/>
      </c>
      <c r="Q758" t="str">
        <f t="shared" si="175"/>
        <v/>
      </c>
      <c r="R758" t="str">
        <f t="shared" si="176"/>
        <v/>
      </c>
      <c r="S758" t="str">
        <f t="shared" si="177"/>
        <v/>
      </c>
      <c r="T758" t="str">
        <f t="shared" si="178"/>
        <v/>
      </c>
      <c r="U758" t="str">
        <f t="shared" si="179"/>
        <v/>
      </c>
      <c r="W758" t="str">
        <f t="shared" si="180"/>
        <v>不定</v>
      </c>
    </row>
    <row r="759" spans="1:23">
      <c r="A759" t="str">
        <f>IF(COUNTIF(入力!B759,"*月*"),"月","")</f>
        <v/>
      </c>
      <c r="B759" t="str">
        <f>IF(COUNTIF(入力!B759,"*火*"),"火","")</f>
        <v/>
      </c>
      <c r="C759" t="str">
        <f>IF(COUNTIF(入力!B759,"*水*"),"水","")</f>
        <v/>
      </c>
      <c r="D759" t="str">
        <f>IF(COUNTIF(入力!B759,"*木*"),"木","")</f>
        <v/>
      </c>
      <c r="E759" t="str">
        <f>IF(COUNTIF(入力!B759,"*金*"),"金","")</f>
        <v/>
      </c>
      <c r="F759" t="str">
        <f>IF(COUNTIF(入力!B759,"*土*"),"土","")</f>
        <v/>
      </c>
      <c r="G759" t="str">
        <f>IF(COUNTIF(入力!B759,"*日*"),"日","")</f>
        <v/>
      </c>
      <c r="H759" t="str">
        <f t="shared" si="166"/>
        <v/>
      </c>
      <c r="I759" t="str">
        <f t="shared" si="167"/>
        <v/>
      </c>
      <c r="J759" t="str">
        <f t="shared" si="168"/>
        <v/>
      </c>
      <c r="K759" t="str">
        <f t="shared" si="169"/>
        <v/>
      </c>
      <c r="L759" t="str">
        <f t="shared" si="170"/>
        <v/>
      </c>
      <c r="M759" t="str">
        <f t="shared" si="171"/>
        <v/>
      </c>
      <c r="N759" t="str">
        <f t="shared" si="172"/>
        <v/>
      </c>
      <c r="O759" t="str">
        <f t="shared" si="173"/>
        <v/>
      </c>
      <c r="P759" t="str">
        <f t="shared" si="174"/>
        <v/>
      </c>
      <c r="Q759" t="str">
        <f t="shared" si="175"/>
        <v/>
      </c>
      <c r="R759" t="str">
        <f t="shared" si="176"/>
        <v/>
      </c>
      <c r="S759" t="str">
        <f t="shared" si="177"/>
        <v/>
      </c>
      <c r="T759" t="str">
        <f t="shared" si="178"/>
        <v/>
      </c>
      <c r="U759" t="str">
        <f t="shared" si="179"/>
        <v/>
      </c>
      <c r="W759" t="str">
        <f t="shared" si="180"/>
        <v>不定</v>
      </c>
    </row>
    <row r="760" spans="1:23">
      <c r="A760" t="str">
        <f>IF(COUNTIF(入力!B760,"*月*"),"月","")</f>
        <v/>
      </c>
      <c r="B760" t="str">
        <f>IF(COUNTIF(入力!B760,"*火*"),"火","")</f>
        <v/>
      </c>
      <c r="C760" t="str">
        <f>IF(COUNTIF(入力!B760,"*水*"),"水","")</f>
        <v/>
      </c>
      <c r="D760" t="str">
        <f>IF(COUNTIF(入力!B760,"*木*"),"木","")</f>
        <v/>
      </c>
      <c r="E760" t="str">
        <f>IF(COUNTIF(入力!B760,"*金*"),"金","")</f>
        <v/>
      </c>
      <c r="F760" t="str">
        <f>IF(COUNTIF(入力!B760,"*土*"),"土","")</f>
        <v/>
      </c>
      <c r="G760" t="str">
        <f>IF(COUNTIF(入力!B760,"*日*"),"日","")</f>
        <v/>
      </c>
      <c r="H760" t="str">
        <f t="shared" si="166"/>
        <v/>
      </c>
      <c r="I760" t="str">
        <f t="shared" si="167"/>
        <v/>
      </c>
      <c r="J760" t="str">
        <f t="shared" si="168"/>
        <v/>
      </c>
      <c r="K760" t="str">
        <f t="shared" si="169"/>
        <v/>
      </c>
      <c r="L760" t="str">
        <f t="shared" si="170"/>
        <v/>
      </c>
      <c r="M760" t="str">
        <f t="shared" si="171"/>
        <v/>
      </c>
      <c r="N760" t="str">
        <f t="shared" si="172"/>
        <v/>
      </c>
      <c r="O760" t="str">
        <f t="shared" si="173"/>
        <v/>
      </c>
      <c r="P760" t="str">
        <f t="shared" si="174"/>
        <v/>
      </c>
      <c r="Q760" t="str">
        <f t="shared" si="175"/>
        <v/>
      </c>
      <c r="R760" t="str">
        <f t="shared" si="176"/>
        <v/>
      </c>
      <c r="S760" t="str">
        <f t="shared" si="177"/>
        <v/>
      </c>
      <c r="T760" t="str">
        <f t="shared" si="178"/>
        <v/>
      </c>
      <c r="U760" t="str">
        <f t="shared" si="179"/>
        <v/>
      </c>
      <c r="W760" t="str">
        <f t="shared" si="180"/>
        <v>不定</v>
      </c>
    </row>
    <row r="761" spans="1:23">
      <c r="A761" t="str">
        <f>IF(COUNTIF(入力!B761,"*月*"),"月","")</f>
        <v/>
      </c>
      <c r="B761" t="str">
        <f>IF(COUNTIF(入力!B761,"*火*"),"火","")</f>
        <v/>
      </c>
      <c r="C761" t="str">
        <f>IF(COUNTIF(入力!B761,"*水*"),"水","")</f>
        <v/>
      </c>
      <c r="D761" t="str">
        <f>IF(COUNTIF(入力!B761,"*木*"),"木","")</f>
        <v/>
      </c>
      <c r="E761" t="str">
        <f>IF(COUNTIF(入力!B761,"*金*"),"金","")</f>
        <v/>
      </c>
      <c r="F761" t="str">
        <f>IF(COUNTIF(入力!B761,"*土*"),"土","")</f>
        <v/>
      </c>
      <c r="G761" t="str">
        <f>IF(COUNTIF(入力!B761,"*日*"),"日","")</f>
        <v/>
      </c>
      <c r="H761" t="str">
        <f t="shared" si="166"/>
        <v/>
      </c>
      <c r="I761" t="str">
        <f t="shared" si="167"/>
        <v/>
      </c>
      <c r="J761" t="str">
        <f t="shared" si="168"/>
        <v/>
      </c>
      <c r="K761" t="str">
        <f t="shared" si="169"/>
        <v/>
      </c>
      <c r="L761" t="str">
        <f t="shared" si="170"/>
        <v/>
      </c>
      <c r="M761" t="str">
        <f t="shared" si="171"/>
        <v/>
      </c>
      <c r="N761" t="str">
        <f t="shared" si="172"/>
        <v/>
      </c>
      <c r="O761" t="str">
        <f t="shared" si="173"/>
        <v/>
      </c>
      <c r="P761" t="str">
        <f t="shared" si="174"/>
        <v/>
      </c>
      <c r="Q761" t="str">
        <f t="shared" si="175"/>
        <v/>
      </c>
      <c r="R761" t="str">
        <f t="shared" si="176"/>
        <v/>
      </c>
      <c r="S761" t="str">
        <f t="shared" si="177"/>
        <v/>
      </c>
      <c r="T761" t="str">
        <f t="shared" si="178"/>
        <v/>
      </c>
      <c r="U761" t="str">
        <f t="shared" si="179"/>
        <v/>
      </c>
      <c r="W761" t="str">
        <f t="shared" si="180"/>
        <v>不定</v>
      </c>
    </row>
    <row r="762" spans="1:23">
      <c r="A762" t="str">
        <f>IF(COUNTIF(入力!B762,"*月*"),"月","")</f>
        <v/>
      </c>
      <c r="B762" t="str">
        <f>IF(COUNTIF(入力!B762,"*火*"),"火","")</f>
        <v/>
      </c>
      <c r="C762" t="str">
        <f>IF(COUNTIF(入力!B762,"*水*"),"水","")</f>
        <v/>
      </c>
      <c r="D762" t="str">
        <f>IF(COUNTIF(入力!B762,"*木*"),"木","")</f>
        <v/>
      </c>
      <c r="E762" t="str">
        <f>IF(COUNTIF(入力!B762,"*金*"),"金","")</f>
        <v/>
      </c>
      <c r="F762" t="str">
        <f>IF(COUNTIF(入力!B762,"*土*"),"土","")</f>
        <v/>
      </c>
      <c r="G762" t="str">
        <f>IF(COUNTIF(入力!B762,"*日*"),"日","")</f>
        <v/>
      </c>
      <c r="H762" t="str">
        <f t="shared" si="166"/>
        <v/>
      </c>
      <c r="I762" t="str">
        <f t="shared" si="167"/>
        <v/>
      </c>
      <c r="J762" t="str">
        <f t="shared" si="168"/>
        <v/>
      </c>
      <c r="K762" t="str">
        <f t="shared" si="169"/>
        <v/>
      </c>
      <c r="L762" t="str">
        <f t="shared" si="170"/>
        <v/>
      </c>
      <c r="M762" t="str">
        <f t="shared" si="171"/>
        <v/>
      </c>
      <c r="N762" t="str">
        <f t="shared" si="172"/>
        <v/>
      </c>
      <c r="O762" t="str">
        <f t="shared" si="173"/>
        <v/>
      </c>
      <c r="P762" t="str">
        <f t="shared" si="174"/>
        <v/>
      </c>
      <c r="Q762" t="str">
        <f t="shared" si="175"/>
        <v/>
      </c>
      <c r="R762" t="str">
        <f t="shared" si="176"/>
        <v/>
      </c>
      <c r="S762" t="str">
        <f t="shared" si="177"/>
        <v/>
      </c>
      <c r="T762" t="str">
        <f t="shared" si="178"/>
        <v/>
      </c>
      <c r="U762" t="str">
        <f t="shared" si="179"/>
        <v/>
      </c>
      <c r="W762" t="str">
        <f t="shared" si="180"/>
        <v>不定</v>
      </c>
    </row>
    <row r="763" spans="1:23">
      <c r="A763" t="str">
        <f>IF(COUNTIF(入力!B763,"*月*"),"月","")</f>
        <v/>
      </c>
      <c r="B763" t="str">
        <f>IF(COUNTIF(入力!B763,"*火*"),"火","")</f>
        <v/>
      </c>
      <c r="C763" t="str">
        <f>IF(COUNTIF(入力!B763,"*水*"),"水","")</f>
        <v/>
      </c>
      <c r="D763" t="str">
        <f>IF(COUNTIF(入力!B763,"*木*"),"木","")</f>
        <v/>
      </c>
      <c r="E763" t="str">
        <f>IF(COUNTIF(入力!B763,"*金*"),"金","")</f>
        <v/>
      </c>
      <c r="F763" t="str">
        <f>IF(COUNTIF(入力!B763,"*土*"),"土","")</f>
        <v/>
      </c>
      <c r="G763" t="str">
        <f>IF(COUNTIF(入力!B763,"*日*"),"日","")</f>
        <v/>
      </c>
      <c r="H763" t="str">
        <f t="shared" si="166"/>
        <v/>
      </c>
      <c r="I763" t="str">
        <f t="shared" si="167"/>
        <v/>
      </c>
      <c r="J763" t="str">
        <f t="shared" si="168"/>
        <v/>
      </c>
      <c r="K763" t="str">
        <f t="shared" si="169"/>
        <v/>
      </c>
      <c r="L763" t="str">
        <f t="shared" si="170"/>
        <v/>
      </c>
      <c r="M763" t="str">
        <f t="shared" si="171"/>
        <v/>
      </c>
      <c r="N763" t="str">
        <f t="shared" si="172"/>
        <v/>
      </c>
      <c r="O763" t="str">
        <f t="shared" si="173"/>
        <v/>
      </c>
      <c r="P763" t="str">
        <f t="shared" si="174"/>
        <v/>
      </c>
      <c r="Q763" t="str">
        <f t="shared" si="175"/>
        <v/>
      </c>
      <c r="R763" t="str">
        <f t="shared" si="176"/>
        <v/>
      </c>
      <c r="S763" t="str">
        <f t="shared" si="177"/>
        <v/>
      </c>
      <c r="T763" t="str">
        <f t="shared" si="178"/>
        <v/>
      </c>
      <c r="U763" t="str">
        <f t="shared" si="179"/>
        <v/>
      </c>
      <c r="W763" t="str">
        <f t="shared" si="180"/>
        <v>不定</v>
      </c>
    </row>
    <row r="764" spans="1:23">
      <c r="A764" t="str">
        <f>IF(COUNTIF(入力!B764,"*月*"),"月","")</f>
        <v/>
      </c>
      <c r="B764" t="str">
        <f>IF(COUNTIF(入力!B764,"*火*"),"火","")</f>
        <v/>
      </c>
      <c r="C764" t="str">
        <f>IF(COUNTIF(入力!B764,"*水*"),"水","")</f>
        <v/>
      </c>
      <c r="D764" t="str">
        <f>IF(COUNTIF(入力!B764,"*木*"),"木","")</f>
        <v/>
      </c>
      <c r="E764" t="str">
        <f>IF(COUNTIF(入力!B764,"*金*"),"金","")</f>
        <v/>
      </c>
      <c r="F764" t="str">
        <f>IF(COUNTIF(入力!B764,"*土*"),"土","")</f>
        <v/>
      </c>
      <c r="G764" t="str">
        <f>IF(COUNTIF(入力!B764,"*日*"),"日","")</f>
        <v/>
      </c>
      <c r="H764" t="str">
        <f t="shared" si="166"/>
        <v/>
      </c>
      <c r="I764" t="str">
        <f t="shared" si="167"/>
        <v/>
      </c>
      <c r="J764" t="str">
        <f t="shared" si="168"/>
        <v/>
      </c>
      <c r="K764" t="str">
        <f t="shared" si="169"/>
        <v/>
      </c>
      <c r="L764" t="str">
        <f t="shared" si="170"/>
        <v/>
      </c>
      <c r="M764" t="str">
        <f t="shared" si="171"/>
        <v/>
      </c>
      <c r="N764" t="str">
        <f t="shared" si="172"/>
        <v/>
      </c>
      <c r="O764" t="str">
        <f t="shared" si="173"/>
        <v/>
      </c>
      <c r="P764" t="str">
        <f t="shared" si="174"/>
        <v/>
      </c>
      <c r="Q764" t="str">
        <f t="shared" si="175"/>
        <v/>
      </c>
      <c r="R764" t="str">
        <f t="shared" si="176"/>
        <v/>
      </c>
      <c r="S764" t="str">
        <f t="shared" si="177"/>
        <v/>
      </c>
      <c r="T764" t="str">
        <f t="shared" si="178"/>
        <v/>
      </c>
      <c r="U764" t="str">
        <f t="shared" si="179"/>
        <v/>
      </c>
      <c r="W764" t="str">
        <f t="shared" si="180"/>
        <v>不定</v>
      </c>
    </row>
    <row r="765" spans="1:23">
      <c r="A765" t="str">
        <f>IF(COUNTIF(入力!B765,"*月*"),"月","")</f>
        <v/>
      </c>
      <c r="B765" t="str">
        <f>IF(COUNTIF(入力!B765,"*火*"),"火","")</f>
        <v/>
      </c>
      <c r="C765" t="str">
        <f>IF(COUNTIF(入力!B765,"*水*"),"水","")</f>
        <v/>
      </c>
      <c r="D765" t="str">
        <f>IF(COUNTIF(入力!B765,"*木*"),"木","")</f>
        <v/>
      </c>
      <c r="E765" t="str">
        <f>IF(COUNTIF(入力!B765,"*金*"),"金","")</f>
        <v/>
      </c>
      <c r="F765" t="str">
        <f>IF(COUNTIF(入力!B765,"*土*"),"土","")</f>
        <v/>
      </c>
      <c r="G765" t="str">
        <f>IF(COUNTIF(入力!B765,"*日*"),"日","")</f>
        <v/>
      </c>
      <c r="H765" t="str">
        <f t="shared" si="166"/>
        <v/>
      </c>
      <c r="I765" t="str">
        <f t="shared" si="167"/>
        <v/>
      </c>
      <c r="J765" t="str">
        <f t="shared" si="168"/>
        <v/>
      </c>
      <c r="K765" t="str">
        <f t="shared" si="169"/>
        <v/>
      </c>
      <c r="L765" t="str">
        <f t="shared" si="170"/>
        <v/>
      </c>
      <c r="M765" t="str">
        <f t="shared" si="171"/>
        <v/>
      </c>
      <c r="N765" t="str">
        <f t="shared" si="172"/>
        <v/>
      </c>
      <c r="O765" t="str">
        <f t="shared" si="173"/>
        <v/>
      </c>
      <c r="P765" t="str">
        <f t="shared" si="174"/>
        <v/>
      </c>
      <c r="Q765" t="str">
        <f t="shared" si="175"/>
        <v/>
      </c>
      <c r="R765" t="str">
        <f t="shared" si="176"/>
        <v/>
      </c>
      <c r="S765" t="str">
        <f t="shared" si="177"/>
        <v/>
      </c>
      <c r="T765" t="str">
        <f t="shared" si="178"/>
        <v/>
      </c>
      <c r="U765" t="str">
        <f t="shared" si="179"/>
        <v/>
      </c>
      <c r="W765" t="str">
        <f t="shared" si="180"/>
        <v>不定</v>
      </c>
    </row>
    <row r="766" spans="1:23">
      <c r="A766" t="str">
        <f>IF(COUNTIF(入力!B766,"*月*"),"月","")</f>
        <v/>
      </c>
      <c r="B766" t="str">
        <f>IF(COUNTIF(入力!B766,"*火*"),"火","")</f>
        <v/>
      </c>
      <c r="C766" t="str">
        <f>IF(COUNTIF(入力!B766,"*水*"),"水","")</f>
        <v/>
      </c>
      <c r="D766" t="str">
        <f>IF(COUNTIF(入力!B766,"*木*"),"木","")</f>
        <v/>
      </c>
      <c r="E766" t="str">
        <f>IF(COUNTIF(入力!B766,"*金*"),"金","")</f>
        <v/>
      </c>
      <c r="F766" t="str">
        <f>IF(COUNTIF(入力!B766,"*土*"),"土","")</f>
        <v/>
      </c>
      <c r="G766" t="str">
        <f>IF(COUNTIF(入力!B766,"*日*"),"日","")</f>
        <v/>
      </c>
      <c r="H766" t="str">
        <f t="shared" si="166"/>
        <v/>
      </c>
      <c r="I766" t="str">
        <f t="shared" si="167"/>
        <v/>
      </c>
      <c r="J766" t="str">
        <f t="shared" si="168"/>
        <v/>
      </c>
      <c r="K766" t="str">
        <f t="shared" si="169"/>
        <v/>
      </c>
      <c r="L766" t="str">
        <f t="shared" si="170"/>
        <v/>
      </c>
      <c r="M766" t="str">
        <f t="shared" si="171"/>
        <v/>
      </c>
      <c r="N766" t="str">
        <f t="shared" si="172"/>
        <v/>
      </c>
      <c r="O766" t="str">
        <f t="shared" si="173"/>
        <v/>
      </c>
      <c r="P766" t="str">
        <f t="shared" si="174"/>
        <v/>
      </c>
      <c r="Q766" t="str">
        <f t="shared" si="175"/>
        <v/>
      </c>
      <c r="R766" t="str">
        <f t="shared" si="176"/>
        <v/>
      </c>
      <c r="S766" t="str">
        <f t="shared" si="177"/>
        <v/>
      </c>
      <c r="T766" t="str">
        <f t="shared" si="178"/>
        <v/>
      </c>
      <c r="U766" t="str">
        <f t="shared" si="179"/>
        <v/>
      </c>
      <c r="W766" t="str">
        <f t="shared" si="180"/>
        <v>不定</v>
      </c>
    </row>
    <row r="767" spans="1:23">
      <c r="A767" t="str">
        <f>IF(COUNTIF(入力!B767,"*月*"),"月","")</f>
        <v/>
      </c>
      <c r="B767" t="str">
        <f>IF(COUNTIF(入力!B767,"*火*"),"火","")</f>
        <v/>
      </c>
      <c r="C767" t="str">
        <f>IF(COUNTIF(入力!B767,"*水*"),"水","")</f>
        <v/>
      </c>
      <c r="D767" t="str">
        <f>IF(COUNTIF(入力!B767,"*木*"),"木","")</f>
        <v/>
      </c>
      <c r="E767" t="str">
        <f>IF(COUNTIF(入力!B767,"*金*"),"金","")</f>
        <v/>
      </c>
      <c r="F767" t="str">
        <f>IF(COUNTIF(入力!B767,"*土*"),"土","")</f>
        <v/>
      </c>
      <c r="G767" t="str">
        <f>IF(COUNTIF(入力!B767,"*日*"),"日","")</f>
        <v/>
      </c>
      <c r="H767" t="str">
        <f t="shared" si="166"/>
        <v/>
      </c>
      <c r="I767" t="str">
        <f t="shared" si="167"/>
        <v/>
      </c>
      <c r="J767" t="str">
        <f t="shared" si="168"/>
        <v/>
      </c>
      <c r="K767" t="str">
        <f t="shared" si="169"/>
        <v/>
      </c>
      <c r="L767" t="str">
        <f t="shared" si="170"/>
        <v/>
      </c>
      <c r="M767" t="str">
        <f t="shared" si="171"/>
        <v/>
      </c>
      <c r="N767" t="str">
        <f t="shared" si="172"/>
        <v/>
      </c>
      <c r="O767" t="str">
        <f t="shared" si="173"/>
        <v/>
      </c>
      <c r="P767" t="str">
        <f t="shared" si="174"/>
        <v/>
      </c>
      <c r="Q767" t="str">
        <f t="shared" si="175"/>
        <v/>
      </c>
      <c r="R767" t="str">
        <f t="shared" si="176"/>
        <v/>
      </c>
      <c r="S767" t="str">
        <f t="shared" si="177"/>
        <v/>
      </c>
      <c r="T767" t="str">
        <f t="shared" si="178"/>
        <v/>
      </c>
      <c r="U767" t="str">
        <f t="shared" si="179"/>
        <v/>
      </c>
      <c r="W767" t="str">
        <f t="shared" si="180"/>
        <v>不定</v>
      </c>
    </row>
    <row r="768" spans="1:23">
      <c r="A768" t="str">
        <f>IF(COUNTIF(入力!B768,"*月*"),"月","")</f>
        <v/>
      </c>
      <c r="B768" t="str">
        <f>IF(COUNTIF(入力!B768,"*火*"),"火","")</f>
        <v/>
      </c>
      <c r="C768" t="str">
        <f>IF(COUNTIF(入力!B768,"*水*"),"水","")</f>
        <v/>
      </c>
      <c r="D768" t="str">
        <f>IF(COUNTIF(入力!B768,"*木*"),"木","")</f>
        <v/>
      </c>
      <c r="E768" t="str">
        <f>IF(COUNTIF(入力!B768,"*金*"),"金","")</f>
        <v/>
      </c>
      <c r="F768" t="str">
        <f>IF(COUNTIF(入力!B768,"*土*"),"土","")</f>
        <v/>
      </c>
      <c r="G768" t="str">
        <f>IF(COUNTIF(入力!B768,"*日*"),"日","")</f>
        <v/>
      </c>
      <c r="H768" t="str">
        <f t="shared" si="166"/>
        <v/>
      </c>
      <c r="I768" t="str">
        <f t="shared" si="167"/>
        <v/>
      </c>
      <c r="J768" t="str">
        <f t="shared" si="168"/>
        <v/>
      </c>
      <c r="K768" t="str">
        <f t="shared" si="169"/>
        <v/>
      </c>
      <c r="L768" t="str">
        <f t="shared" si="170"/>
        <v/>
      </c>
      <c r="M768" t="str">
        <f t="shared" si="171"/>
        <v/>
      </c>
      <c r="N768" t="str">
        <f t="shared" si="172"/>
        <v/>
      </c>
      <c r="O768" t="str">
        <f t="shared" si="173"/>
        <v/>
      </c>
      <c r="P768" t="str">
        <f t="shared" si="174"/>
        <v/>
      </c>
      <c r="Q768" t="str">
        <f t="shared" si="175"/>
        <v/>
      </c>
      <c r="R768" t="str">
        <f t="shared" si="176"/>
        <v/>
      </c>
      <c r="S768" t="str">
        <f t="shared" si="177"/>
        <v/>
      </c>
      <c r="T768" t="str">
        <f t="shared" si="178"/>
        <v/>
      </c>
      <c r="U768" t="str">
        <f t="shared" si="179"/>
        <v/>
      </c>
      <c r="W768" t="str">
        <f t="shared" si="180"/>
        <v>不定</v>
      </c>
    </row>
    <row r="769" spans="1:23">
      <c r="A769" t="str">
        <f>IF(COUNTIF(入力!B769,"*月*"),"月","")</f>
        <v/>
      </c>
      <c r="B769" t="str">
        <f>IF(COUNTIF(入力!B769,"*火*"),"火","")</f>
        <v/>
      </c>
      <c r="C769" t="str">
        <f>IF(COUNTIF(入力!B769,"*水*"),"水","")</f>
        <v/>
      </c>
      <c r="D769" t="str">
        <f>IF(COUNTIF(入力!B769,"*木*"),"木","")</f>
        <v/>
      </c>
      <c r="E769" t="str">
        <f>IF(COUNTIF(入力!B769,"*金*"),"金","")</f>
        <v/>
      </c>
      <c r="F769" t="str">
        <f>IF(COUNTIF(入力!B769,"*土*"),"土","")</f>
        <v/>
      </c>
      <c r="G769" t="str">
        <f>IF(COUNTIF(入力!B769,"*日*"),"日","")</f>
        <v/>
      </c>
      <c r="H769" t="str">
        <f t="shared" si="166"/>
        <v/>
      </c>
      <c r="I769" t="str">
        <f t="shared" si="167"/>
        <v/>
      </c>
      <c r="J769" t="str">
        <f t="shared" si="168"/>
        <v/>
      </c>
      <c r="K769" t="str">
        <f t="shared" si="169"/>
        <v/>
      </c>
      <c r="L769" t="str">
        <f t="shared" si="170"/>
        <v/>
      </c>
      <c r="M769" t="str">
        <f t="shared" si="171"/>
        <v/>
      </c>
      <c r="N769" t="str">
        <f t="shared" si="172"/>
        <v/>
      </c>
      <c r="O769" t="str">
        <f t="shared" si="173"/>
        <v/>
      </c>
      <c r="P769" t="str">
        <f t="shared" si="174"/>
        <v/>
      </c>
      <c r="Q769" t="str">
        <f t="shared" si="175"/>
        <v/>
      </c>
      <c r="R769" t="str">
        <f t="shared" si="176"/>
        <v/>
      </c>
      <c r="S769" t="str">
        <f t="shared" si="177"/>
        <v/>
      </c>
      <c r="T769" t="str">
        <f t="shared" si="178"/>
        <v/>
      </c>
      <c r="U769" t="str">
        <f t="shared" si="179"/>
        <v/>
      </c>
      <c r="W769" t="str">
        <f t="shared" si="180"/>
        <v>不定</v>
      </c>
    </row>
    <row r="770" spans="1:23">
      <c r="A770" t="str">
        <f>IF(COUNTIF(入力!B770,"*月*"),"月","")</f>
        <v/>
      </c>
      <c r="B770" t="str">
        <f>IF(COUNTIF(入力!B770,"*火*"),"火","")</f>
        <v/>
      </c>
      <c r="C770" t="str">
        <f>IF(COUNTIF(入力!B770,"*水*"),"水","")</f>
        <v/>
      </c>
      <c r="D770" t="str">
        <f>IF(COUNTIF(入力!B770,"*木*"),"木","")</f>
        <v/>
      </c>
      <c r="E770" t="str">
        <f>IF(COUNTIF(入力!B770,"*金*"),"金","")</f>
        <v/>
      </c>
      <c r="F770" t="str">
        <f>IF(COUNTIF(入力!B770,"*土*"),"土","")</f>
        <v/>
      </c>
      <c r="G770" t="str">
        <f>IF(COUNTIF(入力!B770,"*日*"),"日","")</f>
        <v/>
      </c>
      <c r="H770" t="str">
        <f t="shared" si="166"/>
        <v/>
      </c>
      <c r="I770" t="str">
        <f t="shared" si="167"/>
        <v/>
      </c>
      <c r="J770" t="str">
        <f t="shared" si="168"/>
        <v/>
      </c>
      <c r="K770" t="str">
        <f t="shared" si="169"/>
        <v/>
      </c>
      <c r="L770" t="str">
        <f t="shared" si="170"/>
        <v/>
      </c>
      <c r="M770" t="str">
        <f t="shared" si="171"/>
        <v/>
      </c>
      <c r="N770" t="str">
        <f t="shared" si="172"/>
        <v/>
      </c>
      <c r="O770" t="str">
        <f t="shared" si="173"/>
        <v/>
      </c>
      <c r="P770" t="str">
        <f t="shared" si="174"/>
        <v/>
      </c>
      <c r="Q770" t="str">
        <f t="shared" si="175"/>
        <v/>
      </c>
      <c r="R770" t="str">
        <f t="shared" si="176"/>
        <v/>
      </c>
      <c r="S770" t="str">
        <f t="shared" si="177"/>
        <v/>
      </c>
      <c r="T770" t="str">
        <f t="shared" si="178"/>
        <v/>
      </c>
      <c r="U770" t="str">
        <f t="shared" si="179"/>
        <v/>
      </c>
      <c r="W770" t="str">
        <f t="shared" si="180"/>
        <v>不定</v>
      </c>
    </row>
    <row r="771" spans="1:23">
      <c r="A771" t="str">
        <f>IF(COUNTIF(入力!B771,"*月*"),"月","")</f>
        <v/>
      </c>
      <c r="B771" t="str">
        <f>IF(COUNTIF(入力!B771,"*火*"),"火","")</f>
        <v/>
      </c>
      <c r="C771" t="str">
        <f>IF(COUNTIF(入力!B771,"*水*"),"水","")</f>
        <v/>
      </c>
      <c r="D771" t="str">
        <f>IF(COUNTIF(入力!B771,"*木*"),"木","")</f>
        <v/>
      </c>
      <c r="E771" t="str">
        <f>IF(COUNTIF(入力!B771,"*金*"),"金","")</f>
        <v/>
      </c>
      <c r="F771" t="str">
        <f>IF(COUNTIF(入力!B771,"*土*"),"土","")</f>
        <v/>
      </c>
      <c r="G771" t="str">
        <f>IF(COUNTIF(入力!B771,"*日*"),"日","")</f>
        <v/>
      </c>
      <c r="H771" t="str">
        <f t="shared" si="166"/>
        <v/>
      </c>
      <c r="I771" t="str">
        <f t="shared" si="167"/>
        <v/>
      </c>
      <c r="J771" t="str">
        <f t="shared" si="168"/>
        <v/>
      </c>
      <c r="K771" t="str">
        <f t="shared" si="169"/>
        <v/>
      </c>
      <c r="L771" t="str">
        <f t="shared" si="170"/>
        <v/>
      </c>
      <c r="M771" t="str">
        <f t="shared" si="171"/>
        <v/>
      </c>
      <c r="N771" t="str">
        <f t="shared" si="172"/>
        <v/>
      </c>
      <c r="O771" t="str">
        <f t="shared" si="173"/>
        <v/>
      </c>
      <c r="P771" t="str">
        <f t="shared" si="174"/>
        <v/>
      </c>
      <c r="Q771" t="str">
        <f t="shared" si="175"/>
        <v/>
      </c>
      <c r="R771" t="str">
        <f t="shared" si="176"/>
        <v/>
      </c>
      <c r="S771" t="str">
        <f t="shared" si="177"/>
        <v/>
      </c>
      <c r="T771" t="str">
        <f t="shared" si="178"/>
        <v/>
      </c>
      <c r="U771" t="str">
        <f t="shared" si="179"/>
        <v/>
      </c>
      <c r="W771" t="str">
        <f t="shared" si="180"/>
        <v>不定</v>
      </c>
    </row>
    <row r="772" spans="1:23">
      <c r="A772" t="str">
        <f>IF(COUNTIF(入力!B772,"*月*"),"月","")</f>
        <v/>
      </c>
      <c r="B772" t="str">
        <f>IF(COUNTIF(入力!B772,"*火*"),"火","")</f>
        <v/>
      </c>
      <c r="C772" t="str">
        <f>IF(COUNTIF(入力!B772,"*水*"),"水","")</f>
        <v/>
      </c>
      <c r="D772" t="str">
        <f>IF(COUNTIF(入力!B772,"*木*"),"木","")</f>
        <v/>
      </c>
      <c r="E772" t="str">
        <f>IF(COUNTIF(入力!B772,"*金*"),"金","")</f>
        <v/>
      </c>
      <c r="F772" t="str">
        <f>IF(COUNTIF(入力!B772,"*土*"),"土","")</f>
        <v/>
      </c>
      <c r="G772" t="str">
        <f>IF(COUNTIF(入力!B772,"*日*"),"日","")</f>
        <v/>
      </c>
      <c r="H772" t="str">
        <f t="shared" si="166"/>
        <v/>
      </c>
      <c r="I772" t="str">
        <f t="shared" si="167"/>
        <v/>
      </c>
      <c r="J772" t="str">
        <f t="shared" si="168"/>
        <v/>
      </c>
      <c r="K772" t="str">
        <f t="shared" si="169"/>
        <v/>
      </c>
      <c r="L772" t="str">
        <f t="shared" si="170"/>
        <v/>
      </c>
      <c r="M772" t="str">
        <f t="shared" si="171"/>
        <v/>
      </c>
      <c r="N772" t="str">
        <f t="shared" si="172"/>
        <v/>
      </c>
      <c r="O772" t="str">
        <f t="shared" si="173"/>
        <v/>
      </c>
      <c r="P772" t="str">
        <f t="shared" si="174"/>
        <v/>
      </c>
      <c r="Q772" t="str">
        <f t="shared" si="175"/>
        <v/>
      </c>
      <c r="R772" t="str">
        <f t="shared" si="176"/>
        <v/>
      </c>
      <c r="S772" t="str">
        <f t="shared" si="177"/>
        <v/>
      </c>
      <c r="T772" t="str">
        <f t="shared" si="178"/>
        <v/>
      </c>
      <c r="U772" t="str">
        <f t="shared" si="179"/>
        <v/>
      </c>
      <c r="W772" t="str">
        <f t="shared" si="180"/>
        <v>不定</v>
      </c>
    </row>
    <row r="773" spans="1:23">
      <c r="A773" t="str">
        <f>IF(COUNTIF(入力!B773,"*月*"),"月","")</f>
        <v/>
      </c>
      <c r="B773" t="str">
        <f>IF(COUNTIF(入力!B773,"*火*"),"火","")</f>
        <v/>
      </c>
      <c r="C773" t="str">
        <f>IF(COUNTIF(入力!B773,"*水*"),"水","")</f>
        <v/>
      </c>
      <c r="D773" t="str">
        <f>IF(COUNTIF(入力!B773,"*木*"),"木","")</f>
        <v/>
      </c>
      <c r="E773" t="str">
        <f>IF(COUNTIF(入力!B773,"*金*"),"金","")</f>
        <v/>
      </c>
      <c r="F773" t="str">
        <f>IF(COUNTIF(入力!B773,"*土*"),"土","")</f>
        <v/>
      </c>
      <c r="G773" t="str">
        <f>IF(COUNTIF(入力!B773,"*日*"),"日","")</f>
        <v/>
      </c>
      <c r="H773" t="str">
        <f t="shared" si="166"/>
        <v/>
      </c>
      <c r="I773" t="str">
        <f t="shared" si="167"/>
        <v/>
      </c>
      <c r="J773" t="str">
        <f t="shared" si="168"/>
        <v/>
      </c>
      <c r="K773" t="str">
        <f t="shared" si="169"/>
        <v/>
      </c>
      <c r="L773" t="str">
        <f t="shared" si="170"/>
        <v/>
      </c>
      <c r="M773" t="str">
        <f t="shared" si="171"/>
        <v/>
      </c>
      <c r="N773" t="str">
        <f t="shared" si="172"/>
        <v/>
      </c>
      <c r="O773" t="str">
        <f t="shared" si="173"/>
        <v/>
      </c>
      <c r="P773" t="str">
        <f t="shared" si="174"/>
        <v/>
      </c>
      <c r="Q773" t="str">
        <f t="shared" si="175"/>
        <v/>
      </c>
      <c r="R773" t="str">
        <f t="shared" si="176"/>
        <v/>
      </c>
      <c r="S773" t="str">
        <f t="shared" si="177"/>
        <v/>
      </c>
      <c r="T773" t="str">
        <f t="shared" si="178"/>
        <v/>
      </c>
      <c r="U773" t="str">
        <f t="shared" si="179"/>
        <v/>
      </c>
      <c r="W773" t="str">
        <f t="shared" si="180"/>
        <v>不定</v>
      </c>
    </row>
    <row r="774" spans="1:23">
      <c r="A774" t="str">
        <f>IF(COUNTIF(入力!B774,"*月*"),"月","")</f>
        <v/>
      </c>
      <c r="B774" t="str">
        <f>IF(COUNTIF(入力!B774,"*火*"),"火","")</f>
        <v/>
      </c>
      <c r="C774" t="str">
        <f>IF(COUNTIF(入力!B774,"*水*"),"水","")</f>
        <v/>
      </c>
      <c r="D774" t="str">
        <f>IF(COUNTIF(入力!B774,"*木*"),"木","")</f>
        <v/>
      </c>
      <c r="E774" t="str">
        <f>IF(COUNTIF(入力!B774,"*金*"),"金","")</f>
        <v/>
      </c>
      <c r="F774" t="str">
        <f>IF(COUNTIF(入力!B774,"*土*"),"土","")</f>
        <v/>
      </c>
      <c r="G774" t="str">
        <f>IF(COUNTIF(入力!B774,"*日*"),"日","")</f>
        <v/>
      </c>
      <c r="H774" t="str">
        <f t="shared" ref="H774:H837" si="181">CONCATENATE(A774,B774,C774,D774,E774,F774,G774)</f>
        <v/>
      </c>
      <c r="I774" t="str">
        <f t="shared" ref="I774:I837" si="182">LEFT(H774,1)</f>
        <v/>
      </c>
      <c r="J774" t="str">
        <f t="shared" ref="J774:J837" si="183">IF(K774="","","|")</f>
        <v/>
      </c>
      <c r="K774" t="str">
        <f t="shared" ref="K774:K837" si="184">MID(H774,2,1)</f>
        <v/>
      </c>
      <c r="L774" t="str">
        <f t="shared" ref="L774:L837" si="185">IF(M774="","","|")</f>
        <v/>
      </c>
      <c r="M774" t="str">
        <f t="shared" ref="M774:M837" si="186">MID(H774,3,1)</f>
        <v/>
      </c>
      <c r="N774" t="str">
        <f t="shared" ref="N774:N837" si="187">IF(O774="","","|")</f>
        <v/>
      </c>
      <c r="O774" t="str">
        <f t="shared" ref="O774:O837" si="188">MID(H774,4,1)</f>
        <v/>
      </c>
      <c r="P774" t="str">
        <f t="shared" ref="P774:P837" si="189">IF(Q774="","","|")</f>
        <v/>
      </c>
      <c r="Q774" t="str">
        <f t="shared" ref="Q774:Q837" si="190">MID(H774,5,1)</f>
        <v/>
      </c>
      <c r="R774" t="str">
        <f t="shared" ref="R774:R837" si="191">IF(S774="","","|")</f>
        <v/>
      </c>
      <c r="S774" t="str">
        <f t="shared" ref="S774:S837" si="192">MID(H774,6,1)</f>
        <v/>
      </c>
      <c r="T774" t="str">
        <f t="shared" ref="T774:T837" si="193">IF(U774="","","|")</f>
        <v/>
      </c>
      <c r="U774" t="str">
        <f t="shared" ref="U774:U837" si="194">MID(H774,7,1)</f>
        <v/>
      </c>
      <c r="W774" t="str">
        <f t="shared" ref="W774:W837" si="195">IF(CONCATENATE(I774,J774,K774,L774,M774,N774,O774,P774,Q774,R774,S774,T774,U774)="","不定",CONCATENATE(I774,J774,K774,L774,M774,N774,O774,P774,Q774,R774,S774,T774,U774))</f>
        <v>不定</v>
      </c>
    </row>
    <row r="775" spans="1:23">
      <c r="A775" t="str">
        <f>IF(COUNTIF(入力!B775,"*月*"),"月","")</f>
        <v/>
      </c>
      <c r="B775" t="str">
        <f>IF(COUNTIF(入力!B775,"*火*"),"火","")</f>
        <v/>
      </c>
      <c r="C775" t="str">
        <f>IF(COUNTIF(入力!B775,"*水*"),"水","")</f>
        <v/>
      </c>
      <c r="D775" t="str">
        <f>IF(COUNTIF(入力!B775,"*木*"),"木","")</f>
        <v/>
      </c>
      <c r="E775" t="str">
        <f>IF(COUNTIF(入力!B775,"*金*"),"金","")</f>
        <v/>
      </c>
      <c r="F775" t="str">
        <f>IF(COUNTIF(入力!B775,"*土*"),"土","")</f>
        <v/>
      </c>
      <c r="G775" t="str">
        <f>IF(COUNTIF(入力!B775,"*日*"),"日","")</f>
        <v/>
      </c>
      <c r="H775" t="str">
        <f t="shared" si="181"/>
        <v/>
      </c>
      <c r="I775" t="str">
        <f t="shared" si="182"/>
        <v/>
      </c>
      <c r="J775" t="str">
        <f t="shared" si="183"/>
        <v/>
      </c>
      <c r="K775" t="str">
        <f t="shared" si="184"/>
        <v/>
      </c>
      <c r="L775" t="str">
        <f t="shared" si="185"/>
        <v/>
      </c>
      <c r="M775" t="str">
        <f t="shared" si="186"/>
        <v/>
      </c>
      <c r="N775" t="str">
        <f t="shared" si="187"/>
        <v/>
      </c>
      <c r="O775" t="str">
        <f t="shared" si="188"/>
        <v/>
      </c>
      <c r="P775" t="str">
        <f t="shared" si="189"/>
        <v/>
      </c>
      <c r="Q775" t="str">
        <f t="shared" si="190"/>
        <v/>
      </c>
      <c r="R775" t="str">
        <f t="shared" si="191"/>
        <v/>
      </c>
      <c r="S775" t="str">
        <f t="shared" si="192"/>
        <v/>
      </c>
      <c r="T775" t="str">
        <f t="shared" si="193"/>
        <v/>
      </c>
      <c r="U775" t="str">
        <f t="shared" si="194"/>
        <v/>
      </c>
      <c r="W775" t="str">
        <f t="shared" si="195"/>
        <v>不定</v>
      </c>
    </row>
    <row r="776" spans="1:23">
      <c r="A776" t="str">
        <f>IF(COUNTIF(入力!B776,"*月*"),"月","")</f>
        <v/>
      </c>
      <c r="B776" t="str">
        <f>IF(COUNTIF(入力!B776,"*火*"),"火","")</f>
        <v/>
      </c>
      <c r="C776" t="str">
        <f>IF(COUNTIF(入力!B776,"*水*"),"水","")</f>
        <v/>
      </c>
      <c r="D776" t="str">
        <f>IF(COUNTIF(入力!B776,"*木*"),"木","")</f>
        <v/>
      </c>
      <c r="E776" t="str">
        <f>IF(COUNTIF(入力!B776,"*金*"),"金","")</f>
        <v/>
      </c>
      <c r="F776" t="str">
        <f>IF(COUNTIF(入力!B776,"*土*"),"土","")</f>
        <v/>
      </c>
      <c r="G776" t="str">
        <f>IF(COUNTIF(入力!B776,"*日*"),"日","")</f>
        <v/>
      </c>
      <c r="H776" t="str">
        <f t="shared" si="181"/>
        <v/>
      </c>
      <c r="I776" t="str">
        <f t="shared" si="182"/>
        <v/>
      </c>
      <c r="J776" t="str">
        <f t="shared" si="183"/>
        <v/>
      </c>
      <c r="K776" t="str">
        <f t="shared" si="184"/>
        <v/>
      </c>
      <c r="L776" t="str">
        <f t="shared" si="185"/>
        <v/>
      </c>
      <c r="M776" t="str">
        <f t="shared" si="186"/>
        <v/>
      </c>
      <c r="N776" t="str">
        <f t="shared" si="187"/>
        <v/>
      </c>
      <c r="O776" t="str">
        <f t="shared" si="188"/>
        <v/>
      </c>
      <c r="P776" t="str">
        <f t="shared" si="189"/>
        <v/>
      </c>
      <c r="Q776" t="str">
        <f t="shared" si="190"/>
        <v/>
      </c>
      <c r="R776" t="str">
        <f t="shared" si="191"/>
        <v/>
      </c>
      <c r="S776" t="str">
        <f t="shared" si="192"/>
        <v/>
      </c>
      <c r="T776" t="str">
        <f t="shared" si="193"/>
        <v/>
      </c>
      <c r="U776" t="str">
        <f t="shared" si="194"/>
        <v/>
      </c>
      <c r="W776" t="str">
        <f t="shared" si="195"/>
        <v>不定</v>
      </c>
    </row>
    <row r="777" spans="1:23">
      <c r="A777" t="str">
        <f>IF(COUNTIF(入力!B777,"*月*"),"月","")</f>
        <v/>
      </c>
      <c r="B777" t="str">
        <f>IF(COUNTIF(入力!B777,"*火*"),"火","")</f>
        <v/>
      </c>
      <c r="C777" t="str">
        <f>IF(COUNTIF(入力!B777,"*水*"),"水","")</f>
        <v/>
      </c>
      <c r="D777" t="str">
        <f>IF(COUNTIF(入力!B777,"*木*"),"木","")</f>
        <v/>
      </c>
      <c r="E777" t="str">
        <f>IF(COUNTIF(入力!B777,"*金*"),"金","")</f>
        <v/>
      </c>
      <c r="F777" t="str">
        <f>IF(COUNTIF(入力!B777,"*土*"),"土","")</f>
        <v/>
      </c>
      <c r="G777" t="str">
        <f>IF(COUNTIF(入力!B777,"*日*"),"日","")</f>
        <v/>
      </c>
      <c r="H777" t="str">
        <f t="shared" si="181"/>
        <v/>
      </c>
      <c r="I777" t="str">
        <f t="shared" si="182"/>
        <v/>
      </c>
      <c r="J777" t="str">
        <f t="shared" si="183"/>
        <v/>
      </c>
      <c r="K777" t="str">
        <f t="shared" si="184"/>
        <v/>
      </c>
      <c r="L777" t="str">
        <f t="shared" si="185"/>
        <v/>
      </c>
      <c r="M777" t="str">
        <f t="shared" si="186"/>
        <v/>
      </c>
      <c r="N777" t="str">
        <f t="shared" si="187"/>
        <v/>
      </c>
      <c r="O777" t="str">
        <f t="shared" si="188"/>
        <v/>
      </c>
      <c r="P777" t="str">
        <f t="shared" si="189"/>
        <v/>
      </c>
      <c r="Q777" t="str">
        <f t="shared" si="190"/>
        <v/>
      </c>
      <c r="R777" t="str">
        <f t="shared" si="191"/>
        <v/>
      </c>
      <c r="S777" t="str">
        <f t="shared" si="192"/>
        <v/>
      </c>
      <c r="T777" t="str">
        <f t="shared" si="193"/>
        <v/>
      </c>
      <c r="U777" t="str">
        <f t="shared" si="194"/>
        <v/>
      </c>
      <c r="W777" t="str">
        <f t="shared" si="195"/>
        <v>不定</v>
      </c>
    </row>
    <row r="778" spans="1:23">
      <c r="A778" t="str">
        <f>IF(COUNTIF(入力!B778,"*月*"),"月","")</f>
        <v/>
      </c>
      <c r="B778" t="str">
        <f>IF(COUNTIF(入力!B778,"*火*"),"火","")</f>
        <v/>
      </c>
      <c r="C778" t="str">
        <f>IF(COUNTIF(入力!B778,"*水*"),"水","")</f>
        <v/>
      </c>
      <c r="D778" t="str">
        <f>IF(COUNTIF(入力!B778,"*木*"),"木","")</f>
        <v/>
      </c>
      <c r="E778" t="str">
        <f>IF(COUNTIF(入力!B778,"*金*"),"金","")</f>
        <v/>
      </c>
      <c r="F778" t="str">
        <f>IF(COUNTIF(入力!B778,"*土*"),"土","")</f>
        <v/>
      </c>
      <c r="G778" t="str">
        <f>IF(COUNTIF(入力!B778,"*日*"),"日","")</f>
        <v/>
      </c>
      <c r="H778" t="str">
        <f t="shared" si="181"/>
        <v/>
      </c>
      <c r="I778" t="str">
        <f t="shared" si="182"/>
        <v/>
      </c>
      <c r="J778" t="str">
        <f t="shared" si="183"/>
        <v/>
      </c>
      <c r="K778" t="str">
        <f t="shared" si="184"/>
        <v/>
      </c>
      <c r="L778" t="str">
        <f t="shared" si="185"/>
        <v/>
      </c>
      <c r="M778" t="str">
        <f t="shared" si="186"/>
        <v/>
      </c>
      <c r="N778" t="str">
        <f t="shared" si="187"/>
        <v/>
      </c>
      <c r="O778" t="str">
        <f t="shared" si="188"/>
        <v/>
      </c>
      <c r="P778" t="str">
        <f t="shared" si="189"/>
        <v/>
      </c>
      <c r="Q778" t="str">
        <f t="shared" si="190"/>
        <v/>
      </c>
      <c r="R778" t="str">
        <f t="shared" si="191"/>
        <v/>
      </c>
      <c r="S778" t="str">
        <f t="shared" si="192"/>
        <v/>
      </c>
      <c r="T778" t="str">
        <f t="shared" si="193"/>
        <v/>
      </c>
      <c r="U778" t="str">
        <f t="shared" si="194"/>
        <v/>
      </c>
      <c r="W778" t="str">
        <f t="shared" si="195"/>
        <v>不定</v>
      </c>
    </row>
    <row r="779" spans="1:23">
      <c r="A779" t="str">
        <f>IF(COUNTIF(入力!B779,"*月*"),"月","")</f>
        <v/>
      </c>
      <c r="B779" t="str">
        <f>IF(COUNTIF(入力!B779,"*火*"),"火","")</f>
        <v/>
      </c>
      <c r="C779" t="str">
        <f>IF(COUNTIF(入力!B779,"*水*"),"水","")</f>
        <v/>
      </c>
      <c r="D779" t="str">
        <f>IF(COUNTIF(入力!B779,"*木*"),"木","")</f>
        <v/>
      </c>
      <c r="E779" t="str">
        <f>IF(COUNTIF(入力!B779,"*金*"),"金","")</f>
        <v/>
      </c>
      <c r="F779" t="str">
        <f>IF(COUNTIF(入力!B779,"*土*"),"土","")</f>
        <v/>
      </c>
      <c r="G779" t="str">
        <f>IF(COUNTIF(入力!B779,"*日*"),"日","")</f>
        <v/>
      </c>
      <c r="H779" t="str">
        <f t="shared" si="181"/>
        <v/>
      </c>
      <c r="I779" t="str">
        <f t="shared" si="182"/>
        <v/>
      </c>
      <c r="J779" t="str">
        <f t="shared" si="183"/>
        <v/>
      </c>
      <c r="K779" t="str">
        <f t="shared" si="184"/>
        <v/>
      </c>
      <c r="L779" t="str">
        <f t="shared" si="185"/>
        <v/>
      </c>
      <c r="M779" t="str">
        <f t="shared" si="186"/>
        <v/>
      </c>
      <c r="N779" t="str">
        <f t="shared" si="187"/>
        <v/>
      </c>
      <c r="O779" t="str">
        <f t="shared" si="188"/>
        <v/>
      </c>
      <c r="P779" t="str">
        <f t="shared" si="189"/>
        <v/>
      </c>
      <c r="Q779" t="str">
        <f t="shared" si="190"/>
        <v/>
      </c>
      <c r="R779" t="str">
        <f t="shared" si="191"/>
        <v/>
      </c>
      <c r="S779" t="str">
        <f t="shared" si="192"/>
        <v/>
      </c>
      <c r="T779" t="str">
        <f t="shared" si="193"/>
        <v/>
      </c>
      <c r="U779" t="str">
        <f t="shared" si="194"/>
        <v/>
      </c>
      <c r="W779" t="str">
        <f t="shared" si="195"/>
        <v>不定</v>
      </c>
    </row>
    <row r="780" spans="1:23">
      <c r="A780" t="str">
        <f>IF(COUNTIF(入力!B780,"*月*"),"月","")</f>
        <v/>
      </c>
      <c r="B780" t="str">
        <f>IF(COUNTIF(入力!B780,"*火*"),"火","")</f>
        <v/>
      </c>
      <c r="C780" t="str">
        <f>IF(COUNTIF(入力!B780,"*水*"),"水","")</f>
        <v/>
      </c>
      <c r="D780" t="str">
        <f>IF(COUNTIF(入力!B780,"*木*"),"木","")</f>
        <v/>
      </c>
      <c r="E780" t="str">
        <f>IF(COUNTIF(入力!B780,"*金*"),"金","")</f>
        <v/>
      </c>
      <c r="F780" t="str">
        <f>IF(COUNTIF(入力!B780,"*土*"),"土","")</f>
        <v/>
      </c>
      <c r="G780" t="str">
        <f>IF(COUNTIF(入力!B780,"*日*"),"日","")</f>
        <v/>
      </c>
      <c r="H780" t="str">
        <f t="shared" si="181"/>
        <v/>
      </c>
      <c r="I780" t="str">
        <f t="shared" si="182"/>
        <v/>
      </c>
      <c r="J780" t="str">
        <f t="shared" si="183"/>
        <v/>
      </c>
      <c r="K780" t="str">
        <f t="shared" si="184"/>
        <v/>
      </c>
      <c r="L780" t="str">
        <f t="shared" si="185"/>
        <v/>
      </c>
      <c r="M780" t="str">
        <f t="shared" si="186"/>
        <v/>
      </c>
      <c r="N780" t="str">
        <f t="shared" si="187"/>
        <v/>
      </c>
      <c r="O780" t="str">
        <f t="shared" si="188"/>
        <v/>
      </c>
      <c r="P780" t="str">
        <f t="shared" si="189"/>
        <v/>
      </c>
      <c r="Q780" t="str">
        <f t="shared" si="190"/>
        <v/>
      </c>
      <c r="R780" t="str">
        <f t="shared" si="191"/>
        <v/>
      </c>
      <c r="S780" t="str">
        <f t="shared" si="192"/>
        <v/>
      </c>
      <c r="T780" t="str">
        <f t="shared" si="193"/>
        <v/>
      </c>
      <c r="U780" t="str">
        <f t="shared" si="194"/>
        <v/>
      </c>
      <c r="W780" t="str">
        <f t="shared" si="195"/>
        <v>不定</v>
      </c>
    </row>
    <row r="781" spans="1:23">
      <c r="A781" t="str">
        <f>IF(COUNTIF(入力!B781,"*月*"),"月","")</f>
        <v/>
      </c>
      <c r="B781" t="str">
        <f>IF(COUNTIF(入力!B781,"*火*"),"火","")</f>
        <v/>
      </c>
      <c r="C781" t="str">
        <f>IF(COUNTIF(入力!B781,"*水*"),"水","")</f>
        <v/>
      </c>
      <c r="D781" t="str">
        <f>IF(COUNTIF(入力!B781,"*木*"),"木","")</f>
        <v/>
      </c>
      <c r="E781" t="str">
        <f>IF(COUNTIF(入力!B781,"*金*"),"金","")</f>
        <v/>
      </c>
      <c r="F781" t="str">
        <f>IF(COUNTIF(入力!B781,"*土*"),"土","")</f>
        <v/>
      </c>
      <c r="G781" t="str">
        <f>IF(COUNTIF(入力!B781,"*日*"),"日","")</f>
        <v/>
      </c>
      <c r="H781" t="str">
        <f t="shared" si="181"/>
        <v/>
      </c>
      <c r="I781" t="str">
        <f t="shared" si="182"/>
        <v/>
      </c>
      <c r="J781" t="str">
        <f t="shared" si="183"/>
        <v/>
      </c>
      <c r="K781" t="str">
        <f t="shared" si="184"/>
        <v/>
      </c>
      <c r="L781" t="str">
        <f t="shared" si="185"/>
        <v/>
      </c>
      <c r="M781" t="str">
        <f t="shared" si="186"/>
        <v/>
      </c>
      <c r="N781" t="str">
        <f t="shared" si="187"/>
        <v/>
      </c>
      <c r="O781" t="str">
        <f t="shared" si="188"/>
        <v/>
      </c>
      <c r="P781" t="str">
        <f t="shared" si="189"/>
        <v/>
      </c>
      <c r="Q781" t="str">
        <f t="shared" si="190"/>
        <v/>
      </c>
      <c r="R781" t="str">
        <f t="shared" si="191"/>
        <v/>
      </c>
      <c r="S781" t="str">
        <f t="shared" si="192"/>
        <v/>
      </c>
      <c r="T781" t="str">
        <f t="shared" si="193"/>
        <v/>
      </c>
      <c r="U781" t="str">
        <f t="shared" si="194"/>
        <v/>
      </c>
      <c r="W781" t="str">
        <f t="shared" si="195"/>
        <v>不定</v>
      </c>
    </row>
    <row r="782" spans="1:23">
      <c r="A782" t="str">
        <f>IF(COUNTIF(入力!B782,"*月*"),"月","")</f>
        <v/>
      </c>
      <c r="B782" t="str">
        <f>IF(COUNTIF(入力!B782,"*火*"),"火","")</f>
        <v/>
      </c>
      <c r="C782" t="str">
        <f>IF(COUNTIF(入力!B782,"*水*"),"水","")</f>
        <v/>
      </c>
      <c r="D782" t="str">
        <f>IF(COUNTIF(入力!B782,"*木*"),"木","")</f>
        <v/>
      </c>
      <c r="E782" t="str">
        <f>IF(COUNTIF(入力!B782,"*金*"),"金","")</f>
        <v/>
      </c>
      <c r="F782" t="str">
        <f>IF(COUNTIF(入力!B782,"*土*"),"土","")</f>
        <v/>
      </c>
      <c r="G782" t="str">
        <f>IF(COUNTIF(入力!B782,"*日*"),"日","")</f>
        <v/>
      </c>
      <c r="H782" t="str">
        <f t="shared" si="181"/>
        <v/>
      </c>
      <c r="I782" t="str">
        <f t="shared" si="182"/>
        <v/>
      </c>
      <c r="J782" t="str">
        <f t="shared" si="183"/>
        <v/>
      </c>
      <c r="K782" t="str">
        <f t="shared" si="184"/>
        <v/>
      </c>
      <c r="L782" t="str">
        <f t="shared" si="185"/>
        <v/>
      </c>
      <c r="M782" t="str">
        <f t="shared" si="186"/>
        <v/>
      </c>
      <c r="N782" t="str">
        <f t="shared" si="187"/>
        <v/>
      </c>
      <c r="O782" t="str">
        <f t="shared" si="188"/>
        <v/>
      </c>
      <c r="P782" t="str">
        <f t="shared" si="189"/>
        <v/>
      </c>
      <c r="Q782" t="str">
        <f t="shared" si="190"/>
        <v/>
      </c>
      <c r="R782" t="str">
        <f t="shared" si="191"/>
        <v/>
      </c>
      <c r="S782" t="str">
        <f t="shared" si="192"/>
        <v/>
      </c>
      <c r="T782" t="str">
        <f t="shared" si="193"/>
        <v/>
      </c>
      <c r="U782" t="str">
        <f t="shared" si="194"/>
        <v/>
      </c>
      <c r="W782" t="str">
        <f t="shared" si="195"/>
        <v>不定</v>
      </c>
    </row>
    <row r="783" spans="1:23">
      <c r="A783" t="str">
        <f>IF(COUNTIF(入力!B783,"*月*"),"月","")</f>
        <v/>
      </c>
      <c r="B783" t="str">
        <f>IF(COUNTIF(入力!B783,"*火*"),"火","")</f>
        <v/>
      </c>
      <c r="C783" t="str">
        <f>IF(COUNTIF(入力!B783,"*水*"),"水","")</f>
        <v/>
      </c>
      <c r="D783" t="str">
        <f>IF(COUNTIF(入力!B783,"*木*"),"木","")</f>
        <v/>
      </c>
      <c r="E783" t="str">
        <f>IF(COUNTIF(入力!B783,"*金*"),"金","")</f>
        <v/>
      </c>
      <c r="F783" t="str">
        <f>IF(COUNTIF(入力!B783,"*土*"),"土","")</f>
        <v/>
      </c>
      <c r="G783" t="str">
        <f>IF(COUNTIF(入力!B783,"*日*"),"日","")</f>
        <v/>
      </c>
      <c r="H783" t="str">
        <f t="shared" si="181"/>
        <v/>
      </c>
      <c r="I783" t="str">
        <f t="shared" si="182"/>
        <v/>
      </c>
      <c r="J783" t="str">
        <f t="shared" si="183"/>
        <v/>
      </c>
      <c r="K783" t="str">
        <f t="shared" si="184"/>
        <v/>
      </c>
      <c r="L783" t="str">
        <f t="shared" si="185"/>
        <v/>
      </c>
      <c r="M783" t="str">
        <f t="shared" si="186"/>
        <v/>
      </c>
      <c r="N783" t="str">
        <f t="shared" si="187"/>
        <v/>
      </c>
      <c r="O783" t="str">
        <f t="shared" si="188"/>
        <v/>
      </c>
      <c r="P783" t="str">
        <f t="shared" si="189"/>
        <v/>
      </c>
      <c r="Q783" t="str">
        <f t="shared" si="190"/>
        <v/>
      </c>
      <c r="R783" t="str">
        <f t="shared" si="191"/>
        <v/>
      </c>
      <c r="S783" t="str">
        <f t="shared" si="192"/>
        <v/>
      </c>
      <c r="T783" t="str">
        <f t="shared" si="193"/>
        <v/>
      </c>
      <c r="U783" t="str">
        <f t="shared" si="194"/>
        <v/>
      </c>
      <c r="W783" t="str">
        <f t="shared" si="195"/>
        <v>不定</v>
      </c>
    </row>
    <row r="784" spans="1:23">
      <c r="A784" t="str">
        <f>IF(COUNTIF(入力!B784,"*月*"),"月","")</f>
        <v/>
      </c>
      <c r="B784" t="str">
        <f>IF(COUNTIF(入力!B784,"*火*"),"火","")</f>
        <v/>
      </c>
      <c r="C784" t="str">
        <f>IF(COUNTIF(入力!B784,"*水*"),"水","")</f>
        <v/>
      </c>
      <c r="D784" t="str">
        <f>IF(COUNTIF(入力!B784,"*木*"),"木","")</f>
        <v/>
      </c>
      <c r="E784" t="str">
        <f>IF(COUNTIF(入力!B784,"*金*"),"金","")</f>
        <v/>
      </c>
      <c r="F784" t="str">
        <f>IF(COUNTIF(入力!B784,"*土*"),"土","")</f>
        <v/>
      </c>
      <c r="G784" t="str">
        <f>IF(COUNTIF(入力!B784,"*日*"),"日","")</f>
        <v/>
      </c>
      <c r="H784" t="str">
        <f t="shared" si="181"/>
        <v/>
      </c>
      <c r="I784" t="str">
        <f t="shared" si="182"/>
        <v/>
      </c>
      <c r="J784" t="str">
        <f t="shared" si="183"/>
        <v/>
      </c>
      <c r="K784" t="str">
        <f t="shared" si="184"/>
        <v/>
      </c>
      <c r="L784" t="str">
        <f t="shared" si="185"/>
        <v/>
      </c>
      <c r="M784" t="str">
        <f t="shared" si="186"/>
        <v/>
      </c>
      <c r="N784" t="str">
        <f t="shared" si="187"/>
        <v/>
      </c>
      <c r="O784" t="str">
        <f t="shared" si="188"/>
        <v/>
      </c>
      <c r="P784" t="str">
        <f t="shared" si="189"/>
        <v/>
      </c>
      <c r="Q784" t="str">
        <f t="shared" si="190"/>
        <v/>
      </c>
      <c r="R784" t="str">
        <f t="shared" si="191"/>
        <v/>
      </c>
      <c r="S784" t="str">
        <f t="shared" si="192"/>
        <v/>
      </c>
      <c r="T784" t="str">
        <f t="shared" si="193"/>
        <v/>
      </c>
      <c r="U784" t="str">
        <f t="shared" si="194"/>
        <v/>
      </c>
      <c r="W784" t="str">
        <f t="shared" si="195"/>
        <v>不定</v>
      </c>
    </row>
    <row r="785" spans="1:23">
      <c r="A785" t="str">
        <f>IF(COUNTIF(入力!B785,"*月*"),"月","")</f>
        <v/>
      </c>
      <c r="B785" t="str">
        <f>IF(COUNTIF(入力!B785,"*火*"),"火","")</f>
        <v/>
      </c>
      <c r="C785" t="str">
        <f>IF(COUNTIF(入力!B785,"*水*"),"水","")</f>
        <v/>
      </c>
      <c r="D785" t="str">
        <f>IF(COUNTIF(入力!B785,"*木*"),"木","")</f>
        <v/>
      </c>
      <c r="E785" t="str">
        <f>IF(COUNTIF(入力!B785,"*金*"),"金","")</f>
        <v/>
      </c>
      <c r="F785" t="str">
        <f>IF(COUNTIF(入力!B785,"*土*"),"土","")</f>
        <v/>
      </c>
      <c r="G785" t="str">
        <f>IF(COUNTIF(入力!B785,"*日*"),"日","")</f>
        <v/>
      </c>
      <c r="H785" t="str">
        <f t="shared" si="181"/>
        <v/>
      </c>
      <c r="I785" t="str">
        <f t="shared" si="182"/>
        <v/>
      </c>
      <c r="J785" t="str">
        <f t="shared" si="183"/>
        <v/>
      </c>
      <c r="K785" t="str">
        <f t="shared" si="184"/>
        <v/>
      </c>
      <c r="L785" t="str">
        <f t="shared" si="185"/>
        <v/>
      </c>
      <c r="M785" t="str">
        <f t="shared" si="186"/>
        <v/>
      </c>
      <c r="N785" t="str">
        <f t="shared" si="187"/>
        <v/>
      </c>
      <c r="O785" t="str">
        <f t="shared" si="188"/>
        <v/>
      </c>
      <c r="P785" t="str">
        <f t="shared" si="189"/>
        <v/>
      </c>
      <c r="Q785" t="str">
        <f t="shared" si="190"/>
        <v/>
      </c>
      <c r="R785" t="str">
        <f t="shared" si="191"/>
        <v/>
      </c>
      <c r="S785" t="str">
        <f t="shared" si="192"/>
        <v/>
      </c>
      <c r="T785" t="str">
        <f t="shared" si="193"/>
        <v/>
      </c>
      <c r="U785" t="str">
        <f t="shared" si="194"/>
        <v/>
      </c>
      <c r="W785" t="str">
        <f t="shared" si="195"/>
        <v>不定</v>
      </c>
    </row>
    <row r="786" spans="1:23">
      <c r="A786" t="str">
        <f>IF(COUNTIF(入力!B786,"*月*"),"月","")</f>
        <v/>
      </c>
      <c r="B786" t="str">
        <f>IF(COUNTIF(入力!B786,"*火*"),"火","")</f>
        <v/>
      </c>
      <c r="C786" t="str">
        <f>IF(COUNTIF(入力!B786,"*水*"),"水","")</f>
        <v/>
      </c>
      <c r="D786" t="str">
        <f>IF(COUNTIF(入力!B786,"*木*"),"木","")</f>
        <v/>
      </c>
      <c r="E786" t="str">
        <f>IF(COUNTIF(入力!B786,"*金*"),"金","")</f>
        <v/>
      </c>
      <c r="F786" t="str">
        <f>IF(COUNTIF(入力!B786,"*土*"),"土","")</f>
        <v/>
      </c>
      <c r="G786" t="str">
        <f>IF(COUNTIF(入力!B786,"*日*"),"日","")</f>
        <v/>
      </c>
      <c r="H786" t="str">
        <f t="shared" si="181"/>
        <v/>
      </c>
      <c r="I786" t="str">
        <f t="shared" si="182"/>
        <v/>
      </c>
      <c r="J786" t="str">
        <f t="shared" si="183"/>
        <v/>
      </c>
      <c r="K786" t="str">
        <f t="shared" si="184"/>
        <v/>
      </c>
      <c r="L786" t="str">
        <f t="shared" si="185"/>
        <v/>
      </c>
      <c r="M786" t="str">
        <f t="shared" si="186"/>
        <v/>
      </c>
      <c r="N786" t="str">
        <f t="shared" si="187"/>
        <v/>
      </c>
      <c r="O786" t="str">
        <f t="shared" si="188"/>
        <v/>
      </c>
      <c r="P786" t="str">
        <f t="shared" si="189"/>
        <v/>
      </c>
      <c r="Q786" t="str">
        <f t="shared" si="190"/>
        <v/>
      </c>
      <c r="R786" t="str">
        <f t="shared" si="191"/>
        <v/>
      </c>
      <c r="S786" t="str">
        <f t="shared" si="192"/>
        <v/>
      </c>
      <c r="T786" t="str">
        <f t="shared" si="193"/>
        <v/>
      </c>
      <c r="U786" t="str">
        <f t="shared" si="194"/>
        <v/>
      </c>
      <c r="W786" t="str">
        <f t="shared" si="195"/>
        <v>不定</v>
      </c>
    </row>
    <row r="787" spans="1:23">
      <c r="A787" t="str">
        <f>IF(COUNTIF(入力!B787,"*月*"),"月","")</f>
        <v/>
      </c>
      <c r="B787" t="str">
        <f>IF(COUNTIF(入力!B787,"*火*"),"火","")</f>
        <v/>
      </c>
      <c r="C787" t="str">
        <f>IF(COUNTIF(入力!B787,"*水*"),"水","")</f>
        <v/>
      </c>
      <c r="D787" t="str">
        <f>IF(COUNTIF(入力!B787,"*木*"),"木","")</f>
        <v/>
      </c>
      <c r="E787" t="str">
        <f>IF(COUNTIF(入力!B787,"*金*"),"金","")</f>
        <v/>
      </c>
      <c r="F787" t="str">
        <f>IF(COUNTIF(入力!B787,"*土*"),"土","")</f>
        <v/>
      </c>
      <c r="G787" t="str">
        <f>IF(COUNTIF(入力!B787,"*日*"),"日","")</f>
        <v/>
      </c>
      <c r="H787" t="str">
        <f t="shared" si="181"/>
        <v/>
      </c>
      <c r="I787" t="str">
        <f t="shared" si="182"/>
        <v/>
      </c>
      <c r="J787" t="str">
        <f t="shared" si="183"/>
        <v/>
      </c>
      <c r="K787" t="str">
        <f t="shared" si="184"/>
        <v/>
      </c>
      <c r="L787" t="str">
        <f t="shared" si="185"/>
        <v/>
      </c>
      <c r="M787" t="str">
        <f t="shared" si="186"/>
        <v/>
      </c>
      <c r="N787" t="str">
        <f t="shared" si="187"/>
        <v/>
      </c>
      <c r="O787" t="str">
        <f t="shared" si="188"/>
        <v/>
      </c>
      <c r="P787" t="str">
        <f t="shared" si="189"/>
        <v/>
      </c>
      <c r="Q787" t="str">
        <f t="shared" si="190"/>
        <v/>
      </c>
      <c r="R787" t="str">
        <f t="shared" si="191"/>
        <v/>
      </c>
      <c r="S787" t="str">
        <f t="shared" si="192"/>
        <v/>
      </c>
      <c r="T787" t="str">
        <f t="shared" si="193"/>
        <v/>
      </c>
      <c r="U787" t="str">
        <f t="shared" si="194"/>
        <v/>
      </c>
      <c r="W787" t="str">
        <f t="shared" si="195"/>
        <v>不定</v>
      </c>
    </row>
    <row r="788" spans="1:23">
      <c r="A788" t="str">
        <f>IF(COUNTIF(入力!B788,"*月*"),"月","")</f>
        <v/>
      </c>
      <c r="B788" t="str">
        <f>IF(COUNTIF(入力!B788,"*火*"),"火","")</f>
        <v/>
      </c>
      <c r="C788" t="str">
        <f>IF(COUNTIF(入力!B788,"*水*"),"水","")</f>
        <v/>
      </c>
      <c r="D788" t="str">
        <f>IF(COUNTIF(入力!B788,"*木*"),"木","")</f>
        <v/>
      </c>
      <c r="E788" t="str">
        <f>IF(COUNTIF(入力!B788,"*金*"),"金","")</f>
        <v/>
      </c>
      <c r="F788" t="str">
        <f>IF(COUNTIF(入力!B788,"*土*"),"土","")</f>
        <v/>
      </c>
      <c r="G788" t="str">
        <f>IF(COUNTIF(入力!B788,"*日*"),"日","")</f>
        <v/>
      </c>
      <c r="H788" t="str">
        <f t="shared" si="181"/>
        <v/>
      </c>
      <c r="I788" t="str">
        <f t="shared" si="182"/>
        <v/>
      </c>
      <c r="J788" t="str">
        <f t="shared" si="183"/>
        <v/>
      </c>
      <c r="K788" t="str">
        <f t="shared" si="184"/>
        <v/>
      </c>
      <c r="L788" t="str">
        <f t="shared" si="185"/>
        <v/>
      </c>
      <c r="M788" t="str">
        <f t="shared" si="186"/>
        <v/>
      </c>
      <c r="N788" t="str">
        <f t="shared" si="187"/>
        <v/>
      </c>
      <c r="O788" t="str">
        <f t="shared" si="188"/>
        <v/>
      </c>
      <c r="P788" t="str">
        <f t="shared" si="189"/>
        <v/>
      </c>
      <c r="Q788" t="str">
        <f t="shared" si="190"/>
        <v/>
      </c>
      <c r="R788" t="str">
        <f t="shared" si="191"/>
        <v/>
      </c>
      <c r="S788" t="str">
        <f t="shared" si="192"/>
        <v/>
      </c>
      <c r="T788" t="str">
        <f t="shared" si="193"/>
        <v/>
      </c>
      <c r="U788" t="str">
        <f t="shared" si="194"/>
        <v/>
      </c>
      <c r="W788" t="str">
        <f t="shared" si="195"/>
        <v>不定</v>
      </c>
    </row>
    <row r="789" spans="1:23">
      <c r="A789" t="str">
        <f>IF(COUNTIF(入力!B789,"*月*"),"月","")</f>
        <v/>
      </c>
      <c r="B789" t="str">
        <f>IF(COUNTIF(入力!B789,"*火*"),"火","")</f>
        <v/>
      </c>
      <c r="C789" t="str">
        <f>IF(COUNTIF(入力!B789,"*水*"),"水","")</f>
        <v/>
      </c>
      <c r="D789" t="str">
        <f>IF(COUNTIF(入力!B789,"*木*"),"木","")</f>
        <v/>
      </c>
      <c r="E789" t="str">
        <f>IF(COUNTIF(入力!B789,"*金*"),"金","")</f>
        <v/>
      </c>
      <c r="F789" t="str">
        <f>IF(COUNTIF(入力!B789,"*土*"),"土","")</f>
        <v/>
      </c>
      <c r="G789" t="str">
        <f>IF(COUNTIF(入力!B789,"*日*"),"日","")</f>
        <v/>
      </c>
      <c r="H789" t="str">
        <f t="shared" si="181"/>
        <v/>
      </c>
      <c r="I789" t="str">
        <f t="shared" si="182"/>
        <v/>
      </c>
      <c r="J789" t="str">
        <f t="shared" si="183"/>
        <v/>
      </c>
      <c r="K789" t="str">
        <f t="shared" si="184"/>
        <v/>
      </c>
      <c r="L789" t="str">
        <f t="shared" si="185"/>
        <v/>
      </c>
      <c r="M789" t="str">
        <f t="shared" si="186"/>
        <v/>
      </c>
      <c r="N789" t="str">
        <f t="shared" si="187"/>
        <v/>
      </c>
      <c r="O789" t="str">
        <f t="shared" si="188"/>
        <v/>
      </c>
      <c r="P789" t="str">
        <f t="shared" si="189"/>
        <v/>
      </c>
      <c r="Q789" t="str">
        <f t="shared" si="190"/>
        <v/>
      </c>
      <c r="R789" t="str">
        <f t="shared" si="191"/>
        <v/>
      </c>
      <c r="S789" t="str">
        <f t="shared" si="192"/>
        <v/>
      </c>
      <c r="T789" t="str">
        <f t="shared" si="193"/>
        <v/>
      </c>
      <c r="U789" t="str">
        <f t="shared" si="194"/>
        <v/>
      </c>
      <c r="W789" t="str">
        <f t="shared" si="195"/>
        <v>不定</v>
      </c>
    </row>
    <row r="790" spans="1:23">
      <c r="A790" t="str">
        <f>IF(COUNTIF(入力!B790,"*月*"),"月","")</f>
        <v/>
      </c>
      <c r="B790" t="str">
        <f>IF(COUNTIF(入力!B790,"*火*"),"火","")</f>
        <v/>
      </c>
      <c r="C790" t="str">
        <f>IF(COUNTIF(入力!B790,"*水*"),"水","")</f>
        <v/>
      </c>
      <c r="D790" t="str">
        <f>IF(COUNTIF(入力!B790,"*木*"),"木","")</f>
        <v/>
      </c>
      <c r="E790" t="str">
        <f>IF(COUNTIF(入力!B790,"*金*"),"金","")</f>
        <v/>
      </c>
      <c r="F790" t="str">
        <f>IF(COUNTIF(入力!B790,"*土*"),"土","")</f>
        <v/>
      </c>
      <c r="G790" t="str">
        <f>IF(COUNTIF(入力!B790,"*日*"),"日","")</f>
        <v/>
      </c>
      <c r="H790" t="str">
        <f t="shared" si="181"/>
        <v/>
      </c>
      <c r="I790" t="str">
        <f t="shared" si="182"/>
        <v/>
      </c>
      <c r="J790" t="str">
        <f t="shared" si="183"/>
        <v/>
      </c>
      <c r="K790" t="str">
        <f t="shared" si="184"/>
        <v/>
      </c>
      <c r="L790" t="str">
        <f t="shared" si="185"/>
        <v/>
      </c>
      <c r="M790" t="str">
        <f t="shared" si="186"/>
        <v/>
      </c>
      <c r="N790" t="str">
        <f t="shared" si="187"/>
        <v/>
      </c>
      <c r="O790" t="str">
        <f t="shared" si="188"/>
        <v/>
      </c>
      <c r="P790" t="str">
        <f t="shared" si="189"/>
        <v/>
      </c>
      <c r="Q790" t="str">
        <f t="shared" si="190"/>
        <v/>
      </c>
      <c r="R790" t="str">
        <f t="shared" si="191"/>
        <v/>
      </c>
      <c r="S790" t="str">
        <f t="shared" si="192"/>
        <v/>
      </c>
      <c r="T790" t="str">
        <f t="shared" si="193"/>
        <v/>
      </c>
      <c r="U790" t="str">
        <f t="shared" si="194"/>
        <v/>
      </c>
      <c r="W790" t="str">
        <f t="shared" si="195"/>
        <v>不定</v>
      </c>
    </row>
    <row r="791" spans="1:23">
      <c r="A791" t="str">
        <f>IF(COUNTIF(入力!B791,"*月*"),"月","")</f>
        <v/>
      </c>
      <c r="B791" t="str">
        <f>IF(COUNTIF(入力!B791,"*火*"),"火","")</f>
        <v/>
      </c>
      <c r="C791" t="str">
        <f>IF(COUNTIF(入力!B791,"*水*"),"水","")</f>
        <v/>
      </c>
      <c r="D791" t="str">
        <f>IF(COUNTIF(入力!B791,"*木*"),"木","")</f>
        <v/>
      </c>
      <c r="E791" t="str">
        <f>IF(COUNTIF(入力!B791,"*金*"),"金","")</f>
        <v/>
      </c>
      <c r="F791" t="str">
        <f>IF(COUNTIF(入力!B791,"*土*"),"土","")</f>
        <v/>
      </c>
      <c r="G791" t="str">
        <f>IF(COUNTIF(入力!B791,"*日*"),"日","")</f>
        <v/>
      </c>
      <c r="H791" t="str">
        <f t="shared" si="181"/>
        <v/>
      </c>
      <c r="I791" t="str">
        <f t="shared" si="182"/>
        <v/>
      </c>
      <c r="J791" t="str">
        <f t="shared" si="183"/>
        <v/>
      </c>
      <c r="K791" t="str">
        <f t="shared" si="184"/>
        <v/>
      </c>
      <c r="L791" t="str">
        <f t="shared" si="185"/>
        <v/>
      </c>
      <c r="M791" t="str">
        <f t="shared" si="186"/>
        <v/>
      </c>
      <c r="N791" t="str">
        <f t="shared" si="187"/>
        <v/>
      </c>
      <c r="O791" t="str">
        <f t="shared" si="188"/>
        <v/>
      </c>
      <c r="P791" t="str">
        <f t="shared" si="189"/>
        <v/>
      </c>
      <c r="Q791" t="str">
        <f t="shared" si="190"/>
        <v/>
      </c>
      <c r="R791" t="str">
        <f t="shared" si="191"/>
        <v/>
      </c>
      <c r="S791" t="str">
        <f t="shared" si="192"/>
        <v/>
      </c>
      <c r="T791" t="str">
        <f t="shared" si="193"/>
        <v/>
      </c>
      <c r="U791" t="str">
        <f t="shared" si="194"/>
        <v/>
      </c>
      <c r="W791" t="str">
        <f t="shared" si="195"/>
        <v>不定</v>
      </c>
    </row>
    <row r="792" spans="1:23">
      <c r="A792" t="str">
        <f>IF(COUNTIF(入力!B792,"*月*"),"月","")</f>
        <v/>
      </c>
      <c r="B792" t="str">
        <f>IF(COUNTIF(入力!B792,"*火*"),"火","")</f>
        <v/>
      </c>
      <c r="C792" t="str">
        <f>IF(COUNTIF(入力!B792,"*水*"),"水","")</f>
        <v/>
      </c>
      <c r="D792" t="str">
        <f>IF(COUNTIF(入力!B792,"*木*"),"木","")</f>
        <v/>
      </c>
      <c r="E792" t="str">
        <f>IF(COUNTIF(入力!B792,"*金*"),"金","")</f>
        <v/>
      </c>
      <c r="F792" t="str">
        <f>IF(COUNTIF(入力!B792,"*土*"),"土","")</f>
        <v/>
      </c>
      <c r="G792" t="str">
        <f>IF(COUNTIF(入力!B792,"*日*"),"日","")</f>
        <v/>
      </c>
      <c r="H792" t="str">
        <f t="shared" si="181"/>
        <v/>
      </c>
      <c r="I792" t="str">
        <f t="shared" si="182"/>
        <v/>
      </c>
      <c r="J792" t="str">
        <f t="shared" si="183"/>
        <v/>
      </c>
      <c r="K792" t="str">
        <f t="shared" si="184"/>
        <v/>
      </c>
      <c r="L792" t="str">
        <f t="shared" si="185"/>
        <v/>
      </c>
      <c r="M792" t="str">
        <f t="shared" si="186"/>
        <v/>
      </c>
      <c r="N792" t="str">
        <f t="shared" si="187"/>
        <v/>
      </c>
      <c r="O792" t="str">
        <f t="shared" si="188"/>
        <v/>
      </c>
      <c r="P792" t="str">
        <f t="shared" si="189"/>
        <v/>
      </c>
      <c r="Q792" t="str">
        <f t="shared" si="190"/>
        <v/>
      </c>
      <c r="R792" t="str">
        <f t="shared" si="191"/>
        <v/>
      </c>
      <c r="S792" t="str">
        <f t="shared" si="192"/>
        <v/>
      </c>
      <c r="T792" t="str">
        <f t="shared" si="193"/>
        <v/>
      </c>
      <c r="U792" t="str">
        <f t="shared" si="194"/>
        <v/>
      </c>
      <c r="W792" t="str">
        <f t="shared" si="195"/>
        <v>不定</v>
      </c>
    </row>
    <row r="793" spans="1:23">
      <c r="A793" t="str">
        <f>IF(COUNTIF(入力!B793,"*月*"),"月","")</f>
        <v/>
      </c>
      <c r="B793" t="str">
        <f>IF(COUNTIF(入力!B793,"*火*"),"火","")</f>
        <v/>
      </c>
      <c r="C793" t="str">
        <f>IF(COUNTIF(入力!B793,"*水*"),"水","")</f>
        <v/>
      </c>
      <c r="D793" t="str">
        <f>IF(COUNTIF(入力!B793,"*木*"),"木","")</f>
        <v/>
      </c>
      <c r="E793" t="str">
        <f>IF(COUNTIF(入力!B793,"*金*"),"金","")</f>
        <v/>
      </c>
      <c r="F793" t="str">
        <f>IF(COUNTIF(入力!B793,"*土*"),"土","")</f>
        <v/>
      </c>
      <c r="G793" t="str">
        <f>IF(COUNTIF(入力!B793,"*日*"),"日","")</f>
        <v/>
      </c>
      <c r="H793" t="str">
        <f t="shared" si="181"/>
        <v/>
      </c>
      <c r="I793" t="str">
        <f t="shared" si="182"/>
        <v/>
      </c>
      <c r="J793" t="str">
        <f t="shared" si="183"/>
        <v/>
      </c>
      <c r="K793" t="str">
        <f t="shared" si="184"/>
        <v/>
      </c>
      <c r="L793" t="str">
        <f t="shared" si="185"/>
        <v/>
      </c>
      <c r="M793" t="str">
        <f t="shared" si="186"/>
        <v/>
      </c>
      <c r="N793" t="str">
        <f t="shared" si="187"/>
        <v/>
      </c>
      <c r="O793" t="str">
        <f t="shared" si="188"/>
        <v/>
      </c>
      <c r="P793" t="str">
        <f t="shared" si="189"/>
        <v/>
      </c>
      <c r="Q793" t="str">
        <f t="shared" si="190"/>
        <v/>
      </c>
      <c r="R793" t="str">
        <f t="shared" si="191"/>
        <v/>
      </c>
      <c r="S793" t="str">
        <f t="shared" si="192"/>
        <v/>
      </c>
      <c r="T793" t="str">
        <f t="shared" si="193"/>
        <v/>
      </c>
      <c r="U793" t="str">
        <f t="shared" si="194"/>
        <v/>
      </c>
      <c r="W793" t="str">
        <f t="shared" si="195"/>
        <v>不定</v>
      </c>
    </row>
    <row r="794" spans="1:23">
      <c r="A794" t="str">
        <f>IF(COUNTIF(入力!B794,"*月*"),"月","")</f>
        <v/>
      </c>
      <c r="B794" t="str">
        <f>IF(COUNTIF(入力!B794,"*火*"),"火","")</f>
        <v/>
      </c>
      <c r="C794" t="str">
        <f>IF(COUNTIF(入力!B794,"*水*"),"水","")</f>
        <v/>
      </c>
      <c r="D794" t="str">
        <f>IF(COUNTIF(入力!B794,"*木*"),"木","")</f>
        <v/>
      </c>
      <c r="E794" t="str">
        <f>IF(COUNTIF(入力!B794,"*金*"),"金","")</f>
        <v/>
      </c>
      <c r="F794" t="str">
        <f>IF(COUNTIF(入力!B794,"*土*"),"土","")</f>
        <v/>
      </c>
      <c r="G794" t="str">
        <f>IF(COUNTIF(入力!B794,"*日*"),"日","")</f>
        <v/>
      </c>
      <c r="H794" t="str">
        <f t="shared" si="181"/>
        <v/>
      </c>
      <c r="I794" t="str">
        <f t="shared" si="182"/>
        <v/>
      </c>
      <c r="J794" t="str">
        <f t="shared" si="183"/>
        <v/>
      </c>
      <c r="K794" t="str">
        <f t="shared" si="184"/>
        <v/>
      </c>
      <c r="L794" t="str">
        <f t="shared" si="185"/>
        <v/>
      </c>
      <c r="M794" t="str">
        <f t="shared" si="186"/>
        <v/>
      </c>
      <c r="N794" t="str">
        <f t="shared" si="187"/>
        <v/>
      </c>
      <c r="O794" t="str">
        <f t="shared" si="188"/>
        <v/>
      </c>
      <c r="P794" t="str">
        <f t="shared" si="189"/>
        <v/>
      </c>
      <c r="Q794" t="str">
        <f t="shared" si="190"/>
        <v/>
      </c>
      <c r="R794" t="str">
        <f t="shared" si="191"/>
        <v/>
      </c>
      <c r="S794" t="str">
        <f t="shared" si="192"/>
        <v/>
      </c>
      <c r="T794" t="str">
        <f t="shared" si="193"/>
        <v/>
      </c>
      <c r="U794" t="str">
        <f t="shared" si="194"/>
        <v/>
      </c>
      <c r="W794" t="str">
        <f t="shared" si="195"/>
        <v>不定</v>
      </c>
    </row>
    <row r="795" spans="1:23">
      <c r="A795" t="str">
        <f>IF(COUNTIF(入力!B795,"*月*"),"月","")</f>
        <v/>
      </c>
      <c r="B795" t="str">
        <f>IF(COUNTIF(入力!B795,"*火*"),"火","")</f>
        <v/>
      </c>
      <c r="C795" t="str">
        <f>IF(COUNTIF(入力!B795,"*水*"),"水","")</f>
        <v/>
      </c>
      <c r="D795" t="str">
        <f>IF(COUNTIF(入力!B795,"*木*"),"木","")</f>
        <v/>
      </c>
      <c r="E795" t="str">
        <f>IF(COUNTIF(入力!B795,"*金*"),"金","")</f>
        <v/>
      </c>
      <c r="F795" t="str">
        <f>IF(COUNTIF(入力!B795,"*土*"),"土","")</f>
        <v/>
      </c>
      <c r="G795" t="str">
        <f>IF(COUNTIF(入力!B795,"*日*"),"日","")</f>
        <v/>
      </c>
      <c r="H795" t="str">
        <f t="shared" si="181"/>
        <v/>
      </c>
      <c r="I795" t="str">
        <f t="shared" si="182"/>
        <v/>
      </c>
      <c r="J795" t="str">
        <f t="shared" si="183"/>
        <v/>
      </c>
      <c r="K795" t="str">
        <f t="shared" si="184"/>
        <v/>
      </c>
      <c r="L795" t="str">
        <f t="shared" si="185"/>
        <v/>
      </c>
      <c r="M795" t="str">
        <f t="shared" si="186"/>
        <v/>
      </c>
      <c r="N795" t="str">
        <f t="shared" si="187"/>
        <v/>
      </c>
      <c r="O795" t="str">
        <f t="shared" si="188"/>
        <v/>
      </c>
      <c r="P795" t="str">
        <f t="shared" si="189"/>
        <v/>
      </c>
      <c r="Q795" t="str">
        <f t="shared" si="190"/>
        <v/>
      </c>
      <c r="R795" t="str">
        <f t="shared" si="191"/>
        <v/>
      </c>
      <c r="S795" t="str">
        <f t="shared" si="192"/>
        <v/>
      </c>
      <c r="T795" t="str">
        <f t="shared" si="193"/>
        <v/>
      </c>
      <c r="U795" t="str">
        <f t="shared" si="194"/>
        <v/>
      </c>
      <c r="W795" t="str">
        <f t="shared" si="195"/>
        <v>不定</v>
      </c>
    </row>
    <row r="796" spans="1:23">
      <c r="A796" t="str">
        <f>IF(COUNTIF(入力!B796,"*月*"),"月","")</f>
        <v/>
      </c>
      <c r="B796" t="str">
        <f>IF(COUNTIF(入力!B796,"*火*"),"火","")</f>
        <v/>
      </c>
      <c r="C796" t="str">
        <f>IF(COUNTIF(入力!B796,"*水*"),"水","")</f>
        <v/>
      </c>
      <c r="D796" t="str">
        <f>IF(COUNTIF(入力!B796,"*木*"),"木","")</f>
        <v/>
      </c>
      <c r="E796" t="str">
        <f>IF(COUNTIF(入力!B796,"*金*"),"金","")</f>
        <v/>
      </c>
      <c r="F796" t="str">
        <f>IF(COUNTIF(入力!B796,"*土*"),"土","")</f>
        <v/>
      </c>
      <c r="G796" t="str">
        <f>IF(COUNTIF(入力!B796,"*日*"),"日","")</f>
        <v/>
      </c>
      <c r="H796" t="str">
        <f t="shared" si="181"/>
        <v/>
      </c>
      <c r="I796" t="str">
        <f t="shared" si="182"/>
        <v/>
      </c>
      <c r="J796" t="str">
        <f t="shared" si="183"/>
        <v/>
      </c>
      <c r="K796" t="str">
        <f t="shared" si="184"/>
        <v/>
      </c>
      <c r="L796" t="str">
        <f t="shared" si="185"/>
        <v/>
      </c>
      <c r="M796" t="str">
        <f t="shared" si="186"/>
        <v/>
      </c>
      <c r="N796" t="str">
        <f t="shared" si="187"/>
        <v/>
      </c>
      <c r="O796" t="str">
        <f t="shared" si="188"/>
        <v/>
      </c>
      <c r="P796" t="str">
        <f t="shared" si="189"/>
        <v/>
      </c>
      <c r="Q796" t="str">
        <f t="shared" si="190"/>
        <v/>
      </c>
      <c r="R796" t="str">
        <f t="shared" si="191"/>
        <v/>
      </c>
      <c r="S796" t="str">
        <f t="shared" si="192"/>
        <v/>
      </c>
      <c r="T796" t="str">
        <f t="shared" si="193"/>
        <v/>
      </c>
      <c r="U796" t="str">
        <f t="shared" si="194"/>
        <v/>
      </c>
      <c r="W796" t="str">
        <f t="shared" si="195"/>
        <v>不定</v>
      </c>
    </row>
    <row r="797" spans="1:23">
      <c r="A797" t="str">
        <f>IF(COUNTIF(入力!B797,"*月*"),"月","")</f>
        <v/>
      </c>
      <c r="B797" t="str">
        <f>IF(COUNTIF(入力!B797,"*火*"),"火","")</f>
        <v/>
      </c>
      <c r="C797" t="str">
        <f>IF(COUNTIF(入力!B797,"*水*"),"水","")</f>
        <v/>
      </c>
      <c r="D797" t="str">
        <f>IF(COUNTIF(入力!B797,"*木*"),"木","")</f>
        <v/>
      </c>
      <c r="E797" t="str">
        <f>IF(COUNTIF(入力!B797,"*金*"),"金","")</f>
        <v/>
      </c>
      <c r="F797" t="str">
        <f>IF(COUNTIF(入力!B797,"*土*"),"土","")</f>
        <v/>
      </c>
      <c r="G797" t="str">
        <f>IF(COUNTIF(入力!B797,"*日*"),"日","")</f>
        <v/>
      </c>
      <c r="H797" t="str">
        <f t="shared" si="181"/>
        <v/>
      </c>
      <c r="I797" t="str">
        <f t="shared" si="182"/>
        <v/>
      </c>
      <c r="J797" t="str">
        <f t="shared" si="183"/>
        <v/>
      </c>
      <c r="K797" t="str">
        <f t="shared" si="184"/>
        <v/>
      </c>
      <c r="L797" t="str">
        <f t="shared" si="185"/>
        <v/>
      </c>
      <c r="M797" t="str">
        <f t="shared" si="186"/>
        <v/>
      </c>
      <c r="N797" t="str">
        <f t="shared" si="187"/>
        <v/>
      </c>
      <c r="O797" t="str">
        <f t="shared" si="188"/>
        <v/>
      </c>
      <c r="P797" t="str">
        <f t="shared" si="189"/>
        <v/>
      </c>
      <c r="Q797" t="str">
        <f t="shared" si="190"/>
        <v/>
      </c>
      <c r="R797" t="str">
        <f t="shared" si="191"/>
        <v/>
      </c>
      <c r="S797" t="str">
        <f t="shared" si="192"/>
        <v/>
      </c>
      <c r="T797" t="str">
        <f t="shared" si="193"/>
        <v/>
      </c>
      <c r="U797" t="str">
        <f t="shared" si="194"/>
        <v/>
      </c>
      <c r="W797" t="str">
        <f t="shared" si="195"/>
        <v>不定</v>
      </c>
    </row>
    <row r="798" spans="1:23">
      <c r="A798" t="str">
        <f>IF(COUNTIF(入力!B798,"*月*"),"月","")</f>
        <v/>
      </c>
      <c r="B798" t="str">
        <f>IF(COUNTIF(入力!B798,"*火*"),"火","")</f>
        <v/>
      </c>
      <c r="C798" t="str">
        <f>IF(COUNTIF(入力!B798,"*水*"),"水","")</f>
        <v/>
      </c>
      <c r="D798" t="str">
        <f>IF(COUNTIF(入力!B798,"*木*"),"木","")</f>
        <v/>
      </c>
      <c r="E798" t="str">
        <f>IF(COUNTIF(入力!B798,"*金*"),"金","")</f>
        <v/>
      </c>
      <c r="F798" t="str">
        <f>IF(COUNTIF(入力!B798,"*土*"),"土","")</f>
        <v/>
      </c>
      <c r="G798" t="str">
        <f>IF(COUNTIF(入力!B798,"*日*"),"日","")</f>
        <v/>
      </c>
      <c r="H798" t="str">
        <f t="shared" si="181"/>
        <v/>
      </c>
      <c r="I798" t="str">
        <f t="shared" si="182"/>
        <v/>
      </c>
      <c r="J798" t="str">
        <f t="shared" si="183"/>
        <v/>
      </c>
      <c r="K798" t="str">
        <f t="shared" si="184"/>
        <v/>
      </c>
      <c r="L798" t="str">
        <f t="shared" si="185"/>
        <v/>
      </c>
      <c r="M798" t="str">
        <f t="shared" si="186"/>
        <v/>
      </c>
      <c r="N798" t="str">
        <f t="shared" si="187"/>
        <v/>
      </c>
      <c r="O798" t="str">
        <f t="shared" si="188"/>
        <v/>
      </c>
      <c r="P798" t="str">
        <f t="shared" si="189"/>
        <v/>
      </c>
      <c r="Q798" t="str">
        <f t="shared" si="190"/>
        <v/>
      </c>
      <c r="R798" t="str">
        <f t="shared" si="191"/>
        <v/>
      </c>
      <c r="S798" t="str">
        <f t="shared" si="192"/>
        <v/>
      </c>
      <c r="T798" t="str">
        <f t="shared" si="193"/>
        <v/>
      </c>
      <c r="U798" t="str">
        <f t="shared" si="194"/>
        <v/>
      </c>
      <c r="W798" t="str">
        <f t="shared" si="195"/>
        <v>不定</v>
      </c>
    </row>
    <row r="799" spans="1:23">
      <c r="A799" t="str">
        <f>IF(COUNTIF(入力!B799,"*月*"),"月","")</f>
        <v/>
      </c>
      <c r="B799" t="str">
        <f>IF(COUNTIF(入力!B799,"*火*"),"火","")</f>
        <v/>
      </c>
      <c r="C799" t="str">
        <f>IF(COUNTIF(入力!B799,"*水*"),"水","")</f>
        <v/>
      </c>
      <c r="D799" t="str">
        <f>IF(COUNTIF(入力!B799,"*木*"),"木","")</f>
        <v/>
      </c>
      <c r="E799" t="str">
        <f>IF(COUNTIF(入力!B799,"*金*"),"金","")</f>
        <v/>
      </c>
      <c r="F799" t="str">
        <f>IF(COUNTIF(入力!B799,"*土*"),"土","")</f>
        <v/>
      </c>
      <c r="G799" t="str">
        <f>IF(COUNTIF(入力!B799,"*日*"),"日","")</f>
        <v/>
      </c>
      <c r="H799" t="str">
        <f t="shared" si="181"/>
        <v/>
      </c>
      <c r="I799" t="str">
        <f t="shared" si="182"/>
        <v/>
      </c>
      <c r="J799" t="str">
        <f t="shared" si="183"/>
        <v/>
      </c>
      <c r="K799" t="str">
        <f t="shared" si="184"/>
        <v/>
      </c>
      <c r="L799" t="str">
        <f t="shared" si="185"/>
        <v/>
      </c>
      <c r="M799" t="str">
        <f t="shared" si="186"/>
        <v/>
      </c>
      <c r="N799" t="str">
        <f t="shared" si="187"/>
        <v/>
      </c>
      <c r="O799" t="str">
        <f t="shared" si="188"/>
        <v/>
      </c>
      <c r="P799" t="str">
        <f t="shared" si="189"/>
        <v/>
      </c>
      <c r="Q799" t="str">
        <f t="shared" si="190"/>
        <v/>
      </c>
      <c r="R799" t="str">
        <f t="shared" si="191"/>
        <v/>
      </c>
      <c r="S799" t="str">
        <f t="shared" si="192"/>
        <v/>
      </c>
      <c r="T799" t="str">
        <f t="shared" si="193"/>
        <v/>
      </c>
      <c r="U799" t="str">
        <f t="shared" si="194"/>
        <v/>
      </c>
      <c r="W799" t="str">
        <f t="shared" si="195"/>
        <v>不定</v>
      </c>
    </row>
    <row r="800" spans="1:23">
      <c r="A800" t="str">
        <f>IF(COUNTIF(入力!B800,"*月*"),"月","")</f>
        <v/>
      </c>
      <c r="B800" t="str">
        <f>IF(COUNTIF(入力!B800,"*火*"),"火","")</f>
        <v/>
      </c>
      <c r="C800" t="str">
        <f>IF(COUNTIF(入力!B800,"*水*"),"水","")</f>
        <v/>
      </c>
      <c r="D800" t="str">
        <f>IF(COUNTIF(入力!B800,"*木*"),"木","")</f>
        <v/>
      </c>
      <c r="E800" t="str">
        <f>IF(COUNTIF(入力!B800,"*金*"),"金","")</f>
        <v/>
      </c>
      <c r="F800" t="str">
        <f>IF(COUNTIF(入力!B800,"*土*"),"土","")</f>
        <v/>
      </c>
      <c r="G800" t="str">
        <f>IF(COUNTIF(入力!B800,"*日*"),"日","")</f>
        <v/>
      </c>
      <c r="H800" t="str">
        <f t="shared" si="181"/>
        <v/>
      </c>
      <c r="I800" t="str">
        <f t="shared" si="182"/>
        <v/>
      </c>
      <c r="J800" t="str">
        <f t="shared" si="183"/>
        <v/>
      </c>
      <c r="K800" t="str">
        <f t="shared" si="184"/>
        <v/>
      </c>
      <c r="L800" t="str">
        <f t="shared" si="185"/>
        <v/>
      </c>
      <c r="M800" t="str">
        <f t="shared" si="186"/>
        <v/>
      </c>
      <c r="N800" t="str">
        <f t="shared" si="187"/>
        <v/>
      </c>
      <c r="O800" t="str">
        <f t="shared" si="188"/>
        <v/>
      </c>
      <c r="P800" t="str">
        <f t="shared" si="189"/>
        <v/>
      </c>
      <c r="Q800" t="str">
        <f t="shared" si="190"/>
        <v/>
      </c>
      <c r="R800" t="str">
        <f t="shared" si="191"/>
        <v/>
      </c>
      <c r="S800" t="str">
        <f t="shared" si="192"/>
        <v/>
      </c>
      <c r="T800" t="str">
        <f t="shared" si="193"/>
        <v/>
      </c>
      <c r="U800" t="str">
        <f t="shared" si="194"/>
        <v/>
      </c>
      <c r="W800" t="str">
        <f t="shared" si="195"/>
        <v>不定</v>
      </c>
    </row>
    <row r="801" spans="1:23">
      <c r="A801" t="str">
        <f>IF(COUNTIF(入力!B801,"*月*"),"月","")</f>
        <v/>
      </c>
      <c r="B801" t="str">
        <f>IF(COUNTIF(入力!B801,"*火*"),"火","")</f>
        <v/>
      </c>
      <c r="C801" t="str">
        <f>IF(COUNTIF(入力!B801,"*水*"),"水","")</f>
        <v/>
      </c>
      <c r="D801" t="str">
        <f>IF(COUNTIF(入力!B801,"*木*"),"木","")</f>
        <v/>
      </c>
      <c r="E801" t="str">
        <f>IF(COUNTIF(入力!B801,"*金*"),"金","")</f>
        <v/>
      </c>
      <c r="F801" t="str">
        <f>IF(COUNTIF(入力!B801,"*土*"),"土","")</f>
        <v/>
      </c>
      <c r="G801" t="str">
        <f>IF(COUNTIF(入力!B801,"*日*"),"日","")</f>
        <v/>
      </c>
      <c r="H801" t="str">
        <f t="shared" si="181"/>
        <v/>
      </c>
      <c r="I801" t="str">
        <f t="shared" si="182"/>
        <v/>
      </c>
      <c r="J801" t="str">
        <f t="shared" si="183"/>
        <v/>
      </c>
      <c r="K801" t="str">
        <f t="shared" si="184"/>
        <v/>
      </c>
      <c r="L801" t="str">
        <f t="shared" si="185"/>
        <v/>
      </c>
      <c r="M801" t="str">
        <f t="shared" si="186"/>
        <v/>
      </c>
      <c r="N801" t="str">
        <f t="shared" si="187"/>
        <v/>
      </c>
      <c r="O801" t="str">
        <f t="shared" si="188"/>
        <v/>
      </c>
      <c r="P801" t="str">
        <f t="shared" si="189"/>
        <v/>
      </c>
      <c r="Q801" t="str">
        <f t="shared" si="190"/>
        <v/>
      </c>
      <c r="R801" t="str">
        <f t="shared" si="191"/>
        <v/>
      </c>
      <c r="S801" t="str">
        <f t="shared" si="192"/>
        <v/>
      </c>
      <c r="T801" t="str">
        <f t="shared" si="193"/>
        <v/>
      </c>
      <c r="U801" t="str">
        <f t="shared" si="194"/>
        <v/>
      </c>
      <c r="W801" t="str">
        <f t="shared" si="195"/>
        <v>不定</v>
      </c>
    </row>
    <row r="802" spans="1:23">
      <c r="A802" t="str">
        <f>IF(COUNTIF(入力!B802,"*月*"),"月","")</f>
        <v/>
      </c>
      <c r="B802" t="str">
        <f>IF(COUNTIF(入力!B802,"*火*"),"火","")</f>
        <v/>
      </c>
      <c r="C802" t="str">
        <f>IF(COUNTIF(入力!B802,"*水*"),"水","")</f>
        <v/>
      </c>
      <c r="D802" t="str">
        <f>IF(COUNTIF(入力!B802,"*木*"),"木","")</f>
        <v/>
      </c>
      <c r="E802" t="str">
        <f>IF(COUNTIF(入力!B802,"*金*"),"金","")</f>
        <v/>
      </c>
      <c r="F802" t="str">
        <f>IF(COUNTIF(入力!B802,"*土*"),"土","")</f>
        <v/>
      </c>
      <c r="G802" t="str">
        <f>IF(COUNTIF(入力!B802,"*日*"),"日","")</f>
        <v/>
      </c>
      <c r="H802" t="str">
        <f t="shared" si="181"/>
        <v/>
      </c>
      <c r="I802" t="str">
        <f t="shared" si="182"/>
        <v/>
      </c>
      <c r="J802" t="str">
        <f t="shared" si="183"/>
        <v/>
      </c>
      <c r="K802" t="str">
        <f t="shared" si="184"/>
        <v/>
      </c>
      <c r="L802" t="str">
        <f t="shared" si="185"/>
        <v/>
      </c>
      <c r="M802" t="str">
        <f t="shared" si="186"/>
        <v/>
      </c>
      <c r="N802" t="str">
        <f t="shared" si="187"/>
        <v/>
      </c>
      <c r="O802" t="str">
        <f t="shared" si="188"/>
        <v/>
      </c>
      <c r="P802" t="str">
        <f t="shared" si="189"/>
        <v/>
      </c>
      <c r="Q802" t="str">
        <f t="shared" si="190"/>
        <v/>
      </c>
      <c r="R802" t="str">
        <f t="shared" si="191"/>
        <v/>
      </c>
      <c r="S802" t="str">
        <f t="shared" si="192"/>
        <v/>
      </c>
      <c r="T802" t="str">
        <f t="shared" si="193"/>
        <v/>
      </c>
      <c r="U802" t="str">
        <f t="shared" si="194"/>
        <v/>
      </c>
      <c r="W802" t="str">
        <f t="shared" si="195"/>
        <v>不定</v>
      </c>
    </row>
    <row r="803" spans="1:23">
      <c r="A803" t="str">
        <f>IF(COUNTIF(入力!B803,"*月*"),"月","")</f>
        <v/>
      </c>
      <c r="B803" t="str">
        <f>IF(COUNTIF(入力!B803,"*火*"),"火","")</f>
        <v/>
      </c>
      <c r="C803" t="str">
        <f>IF(COUNTIF(入力!B803,"*水*"),"水","")</f>
        <v/>
      </c>
      <c r="D803" t="str">
        <f>IF(COUNTIF(入力!B803,"*木*"),"木","")</f>
        <v/>
      </c>
      <c r="E803" t="str">
        <f>IF(COUNTIF(入力!B803,"*金*"),"金","")</f>
        <v/>
      </c>
      <c r="F803" t="str">
        <f>IF(COUNTIF(入力!B803,"*土*"),"土","")</f>
        <v/>
      </c>
      <c r="G803" t="str">
        <f>IF(COUNTIF(入力!B803,"*日*"),"日","")</f>
        <v/>
      </c>
      <c r="H803" t="str">
        <f t="shared" si="181"/>
        <v/>
      </c>
      <c r="I803" t="str">
        <f t="shared" si="182"/>
        <v/>
      </c>
      <c r="J803" t="str">
        <f t="shared" si="183"/>
        <v/>
      </c>
      <c r="K803" t="str">
        <f t="shared" si="184"/>
        <v/>
      </c>
      <c r="L803" t="str">
        <f t="shared" si="185"/>
        <v/>
      </c>
      <c r="M803" t="str">
        <f t="shared" si="186"/>
        <v/>
      </c>
      <c r="N803" t="str">
        <f t="shared" si="187"/>
        <v/>
      </c>
      <c r="O803" t="str">
        <f t="shared" si="188"/>
        <v/>
      </c>
      <c r="P803" t="str">
        <f t="shared" si="189"/>
        <v/>
      </c>
      <c r="Q803" t="str">
        <f t="shared" si="190"/>
        <v/>
      </c>
      <c r="R803" t="str">
        <f t="shared" si="191"/>
        <v/>
      </c>
      <c r="S803" t="str">
        <f t="shared" si="192"/>
        <v/>
      </c>
      <c r="T803" t="str">
        <f t="shared" si="193"/>
        <v/>
      </c>
      <c r="U803" t="str">
        <f t="shared" si="194"/>
        <v/>
      </c>
      <c r="W803" t="str">
        <f t="shared" si="195"/>
        <v>不定</v>
      </c>
    </row>
    <row r="804" spans="1:23">
      <c r="A804" t="str">
        <f>IF(COUNTIF(入力!B804,"*月*"),"月","")</f>
        <v/>
      </c>
      <c r="B804" t="str">
        <f>IF(COUNTIF(入力!B804,"*火*"),"火","")</f>
        <v/>
      </c>
      <c r="C804" t="str">
        <f>IF(COUNTIF(入力!B804,"*水*"),"水","")</f>
        <v/>
      </c>
      <c r="D804" t="str">
        <f>IF(COUNTIF(入力!B804,"*木*"),"木","")</f>
        <v/>
      </c>
      <c r="E804" t="str">
        <f>IF(COUNTIF(入力!B804,"*金*"),"金","")</f>
        <v/>
      </c>
      <c r="F804" t="str">
        <f>IF(COUNTIF(入力!B804,"*土*"),"土","")</f>
        <v/>
      </c>
      <c r="G804" t="str">
        <f>IF(COUNTIF(入力!B804,"*日*"),"日","")</f>
        <v/>
      </c>
      <c r="H804" t="str">
        <f t="shared" si="181"/>
        <v/>
      </c>
      <c r="I804" t="str">
        <f t="shared" si="182"/>
        <v/>
      </c>
      <c r="J804" t="str">
        <f t="shared" si="183"/>
        <v/>
      </c>
      <c r="K804" t="str">
        <f t="shared" si="184"/>
        <v/>
      </c>
      <c r="L804" t="str">
        <f t="shared" si="185"/>
        <v/>
      </c>
      <c r="M804" t="str">
        <f t="shared" si="186"/>
        <v/>
      </c>
      <c r="N804" t="str">
        <f t="shared" si="187"/>
        <v/>
      </c>
      <c r="O804" t="str">
        <f t="shared" si="188"/>
        <v/>
      </c>
      <c r="P804" t="str">
        <f t="shared" si="189"/>
        <v/>
      </c>
      <c r="Q804" t="str">
        <f t="shared" si="190"/>
        <v/>
      </c>
      <c r="R804" t="str">
        <f t="shared" si="191"/>
        <v/>
      </c>
      <c r="S804" t="str">
        <f t="shared" si="192"/>
        <v/>
      </c>
      <c r="T804" t="str">
        <f t="shared" si="193"/>
        <v/>
      </c>
      <c r="U804" t="str">
        <f t="shared" si="194"/>
        <v/>
      </c>
      <c r="W804" t="str">
        <f t="shared" si="195"/>
        <v>不定</v>
      </c>
    </row>
    <row r="805" spans="1:23">
      <c r="A805" t="str">
        <f>IF(COUNTIF(入力!B805,"*月*"),"月","")</f>
        <v/>
      </c>
      <c r="B805" t="str">
        <f>IF(COUNTIF(入力!B805,"*火*"),"火","")</f>
        <v/>
      </c>
      <c r="C805" t="str">
        <f>IF(COUNTIF(入力!B805,"*水*"),"水","")</f>
        <v/>
      </c>
      <c r="D805" t="str">
        <f>IF(COUNTIF(入力!B805,"*木*"),"木","")</f>
        <v/>
      </c>
      <c r="E805" t="str">
        <f>IF(COUNTIF(入力!B805,"*金*"),"金","")</f>
        <v/>
      </c>
      <c r="F805" t="str">
        <f>IF(COUNTIF(入力!B805,"*土*"),"土","")</f>
        <v/>
      </c>
      <c r="G805" t="str">
        <f>IF(COUNTIF(入力!B805,"*日*"),"日","")</f>
        <v/>
      </c>
      <c r="H805" t="str">
        <f t="shared" si="181"/>
        <v/>
      </c>
      <c r="I805" t="str">
        <f t="shared" si="182"/>
        <v/>
      </c>
      <c r="J805" t="str">
        <f t="shared" si="183"/>
        <v/>
      </c>
      <c r="K805" t="str">
        <f t="shared" si="184"/>
        <v/>
      </c>
      <c r="L805" t="str">
        <f t="shared" si="185"/>
        <v/>
      </c>
      <c r="M805" t="str">
        <f t="shared" si="186"/>
        <v/>
      </c>
      <c r="N805" t="str">
        <f t="shared" si="187"/>
        <v/>
      </c>
      <c r="O805" t="str">
        <f t="shared" si="188"/>
        <v/>
      </c>
      <c r="P805" t="str">
        <f t="shared" si="189"/>
        <v/>
      </c>
      <c r="Q805" t="str">
        <f t="shared" si="190"/>
        <v/>
      </c>
      <c r="R805" t="str">
        <f t="shared" si="191"/>
        <v/>
      </c>
      <c r="S805" t="str">
        <f t="shared" si="192"/>
        <v/>
      </c>
      <c r="T805" t="str">
        <f t="shared" si="193"/>
        <v/>
      </c>
      <c r="U805" t="str">
        <f t="shared" si="194"/>
        <v/>
      </c>
      <c r="W805" t="str">
        <f t="shared" si="195"/>
        <v>不定</v>
      </c>
    </row>
    <row r="806" spans="1:23">
      <c r="A806" t="str">
        <f>IF(COUNTIF(入力!B806,"*月*"),"月","")</f>
        <v/>
      </c>
      <c r="B806" t="str">
        <f>IF(COUNTIF(入力!B806,"*火*"),"火","")</f>
        <v/>
      </c>
      <c r="C806" t="str">
        <f>IF(COUNTIF(入力!B806,"*水*"),"水","")</f>
        <v/>
      </c>
      <c r="D806" t="str">
        <f>IF(COUNTIF(入力!B806,"*木*"),"木","")</f>
        <v/>
      </c>
      <c r="E806" t="str">
        <f>IF(COUNTIF(入力!B806,"*金*"),"金","")</f>
        <v/>
      </c>
      <c r="F806" t="str">
        <f>IF(COUNTIF(入力!B806,"*土*"),"土","")</f>
        <v/>
      </c>
      <c r="G806" t="str">
        <f>IF(COUNTIF(入力!B806,"*日*"),"日","")</f>
        <v/>
      </c>
      <c r="H806" t="str">
        <f t="shared" si="181"/>
        <v/>
      </c>
      <c r="I806" t="str">
        <f t="shared" si="182"/>
        <v/>
      </c>
      <c r="J806" t="str">
        <f t="shared" si="183"/>
        <v/>
      </c>
      <c r="K806" t="str">
        <f t="shared" si="184"/>
        <v/>
      </c>
      <c r="L806" t="str">
        <f t="shared" si="185"/>
        <v/>
      </c>
      <c r="M806" t="str">
        <f t="shared" si="186"/>
        <v/>
      </c>
      <c r="N806" t="str">
        <f t="shared" si="187"/>
        <v/>
      </c>
      <c r="O806" t="str">
        <f t="shared" si="188"/>
        <v/>
      </c>
      <c r="P806" t="str">
        <f t="shared" si="189"/>
        <v/>
      </c>
      <c r="Q806" t="str">
        <f t="shared" si="190"/>
        <v/>
      </c>
      <c r="R806" t="str">
        <f t="shared" si="191"/>
        <v/>
      </c>
      <c r="S806" t="str">
        <f t="shared" si="192"/>
        <v/>
      </c>
      <c r="T806" t="str">
        <f t="shared" si="193"/>
        <v/>
      </c>
      <c r="U806" t="str">
        <f t="shared" si="194"/>
        <v/>
      </c>
      <c r="W806" t="str">
        <f t="shared" si="195"/>
        <v>不定</v>
      </c>
    </row>
    <row r="807" spans="1:23">
      <c r="A807" t="str">
        <f>IF(COUNTIF(入力!B807,"*月*"),"月","")</f>
        <v/>
      </c>
      <c r="B807" t="str">
        <f>IF(COUNTIF(入力!B807,"*火*"),"火","")</f>
        <v/>
      </c>
      <c r="C807" t="str">
        <f>IF(COUNTIF(入力!B807,"*水*"),"水","")</f>
        <v/>
      </c>
      <c r="D807" t="str">
        <f>IF(COUNTIF(入力!B807,"*木*"),"木","")</f>
        <v/>
      </c>
      <c r="E807" t="str">
        <f>IF(COUNTIF(入力!B807,"*金*"),"金","")</f>
        <v/>
      </c>
      <c r="F807" t="str">
        <f>IF(COUNTIF(入力!B807,"*土*"),"土","")</f>
        <v/>
      </c>
      <c r="G807" t="str">
        <f>IF(COUNTIF(入力!B807,"*日*"),"日","")</f>
        <v/>
      </c>
      <c r="H807" t="str">
        <f t="shared" si="181"/>
        <v/>
      </c>
      <c r="I807" t="str">
        <f t="shared" si="182"/>
        <v/>
      </c>
      <c r="J807" t="str">
        <f t="shared" si="183"/>
        <v/>
      </c>
      <c r="K807" t="str">
        <f t="shared" si="184"/>
        <v/>
      </c>
      <c r="L807" t="str">
        <f t="shared" si="185"/>
        <v/>
      </c>
      <c r="M807" t="str">
        <f t="shared" si="186"/>
        <v/>
      </c>
      <c r="N807" t="str">
        <f t="shared" si="187"/>
        <v/>
      </c>
      <c r="O807" t="str">
        <f t="shared" si="188"/>
        <v/>
      </c>
      <c r="P807" t="str">
        <f t="shared" si="189"/>
        <v/>
      </c>
      <c r="Q807" t="str">
        <f t="shared" si="190"/>
        <v/>
      </c>
      <c r="R807" t="str">
        <f t="shared" si="191"/>
        <v/>
      </c>
      <c r="S807" t="str">
        <f t="shared" si="192"/>
        <v/>
      </c>
      <c r="T807" t="str">
        <f t="shared" si="193"/>
        <v/>
      </c>
      <c r="U807" t="str">
        <f t="shared" si="194"/>
        <v/>
      </c>
      <c r="W807" t="str">
        <f t="shared" si="195"/>
        <v>不定</v>
      </c>
    </row>
    <row r="808" spans="1:23">
      <c r="A808" t="str">
        <f>IF(COUNTIF(入力!B808,"*月*"),"月","")</f>
        <v/>
      </c>
      <c r="B808" t="str">
        <f>IF(COUNTIF(入力!B808,"*火*"),"火","")</f>
        <v/>
      </c>
      <c r="C808" t="str">
        <f>IF(COUNTIF(入力!B808,"*水*"),"水","")</f>
        <v/>
      </c>
      <c r="D808" t="str">
        <f>IF(COUNTIF(入力!B808,"*木*"),"木","")</f>
        <v/>
      </c>
      <c r="E808" t="str">
        <f>IF(COUNTIF(入力!B808,"*金*"),"金","")</f>
        <v/>
      </c>
      <c r="F808" t="str">
        <f>IF(COUNTIF(入力!B808,"*土*"),"土","")</f>
        <v/>
      </c>
      <c r="G808" t="str">
        <f>IF(COUNTIF(入力!B808,"*日*"),"日","")</f>
        <v/>
      </c>
      <c r="H808" t="str">
        <f t="shared" si="181"/>
        <v/>
      </c>
      <c r="I808" t="str">
        <f t="shared" si="182"/>
        <v/>
      </c>
      <c r="J808" t="str">
        <f t="shared" si="183"/>
        <v/>
      </c>
      <c r="K808" t="str">
        <f t="shared" si="184"/>
        <v/>
      </c>
      <c r="L808" t="str">
        <f t="shared" si="185"/>
        <v/>
      </c>
      <c r="M808" t="str">
        <f t="shared" si="186"/>
        <v/>
      </c>
      <c r="N808" t="str">
        <f t="shared" si="187"/>
        <v/>
      </c>
      <c r="O808" t="str">
        <f t="shared" si="188"/>
        <v/>
      </c>
      <c r="P808" t="str">
        <f t="shared" si="189"/>
        <v/>
      </c>
      <c r="Q808" t="str">
        <f t="shared" si="190"/>
        <v/>
      </c>
      <c r="R808" t="str">
        <f t="shared" si="191"/>
        <v/>
      </c>
      <c r="S808" t="str">
        <f t="shared" si="192"/>
        <v/>
      </c>
      <c r="T808" t="str">
        <f t="shared" si="193"/>
        <v/>
      </c>
      <c r="U808" t="str">
        <f t="shared" si="194"/>
        <v/>
      </c>
      <c r="W808" t="str">
        <f t="shared" si="195"/>
        <v>不定</v>
      </c>
    </row>
    <row r="809" spans="1:23">
      <c r="A809" t="str">
        <f>IF(COUNTIF(入力!B809,"*月*"),"月","")</f>
        <v/>
      </c>
      <c r="B809" t="str">
        <f>IF(COUNTIF(入力!B809,"*火*"),"火","")</f>
        <v/>
      </c>
      <c r="C809" t="str">
        <f>IF(COUNTIF(入力!B809,"*水*"),"水","")</f>
        <v/>
      </c>
      <c r="D809" t="str">
        <f>IF(COUNTIF(入力!B809,"*木*"),"木","")</f>
        <v/>
      </c>
      <c r="E809" t="str">
        <f>IF(COUNTIF(入力!B809,"*金*"),"金","")</f>
        <v/>
      </c>
      <c r="F809" t="str">
        <f>IF(COUNTIF(入力!B809,"*土*"),"土","")</f>
        <v/>
      </c>
      <c r="G809" t="str">
        <f>IF(COUNTIF(入力!B809,"*日*"),"日","")</f>
        <v/>
      </c>
      <c r="H809" t="str">
        <f t="shared" si="181"/>
        <v/>
      </c>
      <c r="I809" t="str">
        <f t="shared" si="182"/>
        <v/>
      </c>
      <c r="J809" t="str">
        <f t="shared" si="183"/>
        <v/>
      </c>
      <c r="K809" t="str">
        <f t="shared" si="184"/>
        <v/>
      </c>
      <c r="L809" t="str">
        <f t="shared" si="185"/>
        <v/>
      </c>
      <c r="M809" t="str">
        <f t="shared" si="186"/>
        <v/>
      </c>
      <c r="N809" t="str">
        <f t="shared" si="187"/>
        <v/>
      </c>
      <c r="O809" t="str">
        <f t="shared" si="188"/>
        <v/>
      </c>
      <c r="P809" t="str">
        <f t="shared" si="189"/>
        <v/>
      </c>
      <c r="Q809" t="str">
        <f t="shared" si="190"/>
        <v/>
      </c>
      <c r="R809" t="str">
        <f t="shared" si="191"/>
        <v/>
      </c>
      <c r="S809" t="str">
        <f t="shared" si="192"/>
        <v/>
      </c>
      <c r="T809" t="str">
        <f t="shared" si="193"/>
        <v/>
      </c>
      <c r="U809" t="str">
        <f t="shared" si="194"/>
        <v/>
      </c>
      <c r="W809" t="str">
        <f t="shared" si="195"/>
        <v>不定</v>
      </c>
    </row>
    <row r="810" spans="1:23">
      <c r="A810" t="str">
        <f>IF(COUNTIF(入力!B810,"*月*"),"月","")</f>
        <v/>
      </c>
      <c r="B810" t="str">
        <f>IF(COUNTIF(入力!B810,"*火*"),"火","")</f>
        <v/>
      </c>
      <c r="C810" t="str">
        <f>IF(COUNTIF(入力!B810,"*水*"),"水","")</f>
        <v/>
      </c>
      <c r="D810" t="str">
        <f>IF(COUNTIF(入力!B810,"*木*"),"木","")</f>
        <v/>
      </c>
      <c r="E810" t="str">
        <f>IF(COUNTIF(入力!B810,"*金*"),"金","")</f>
        <v/>
      </c>
      <c r="F810" t="str">
        <f>IF(COUNTIF(入力!B810,"*土*"),"土","")</f>
        <v/>
      </c>
      <c r="G810" t="str">
        <f>IF(COUNTIF(入力!B810,"*日*"),"日","")</f>
        <v/>
      </c>
      <c r="H810" t="str">
        <f t="shared" si="181"/>
        <v/>
      </c>
      <c r="I810" t="str">
        <f t="shared" si="182"/>
        <v/>
      </c>
      <c r="J810" t="str">
        <f t="shared" si="183"/>
        <v/>
      </c>
      <c r="K810" t="str">
        <f t="shared" si="184"/>
        <v/>
      </c>
      <c r="L810" t="str">
        <f t="shared" si="185"/>
        <v/>
      </c>
      <c r="M810" t="str">
        <f t="shared" si="186"/>
        <v/>
      </c>
      <c r="N810" t="str">
        <f t="shared" si="187"/>
        <v/>
      </c>
      <c r="O810" t="str">
        <f t="shared" si="188"/>
        <v/>
      </c>
      <c r="P810" t="str">
        <f t="shared" si="189"/>
        <v/>
      </c>
      <c r="Q810" t="str">
        <f t="shared" si="190"/>
        <v/>
      </c>
      <c r="R810" t="str">
        <f t="shared" si="191"/>
        <v/>
      </c>
      <c r="S810" t="str">
        <f t="shared" si="192"/>
        <v/>
      </c>
      <c r="T810" t="str">
        <f t="shared" si="193"/>
        <v/>
      </c>
      <c r="U810" t="str">
        <f t="shared" si="194"/>
        <v/>
      </c>
      <c r="W810" t="str">
        <f t="shared" si="195"/>
        <v>不定</v>
      </c>
    </row>
    <row r="811" spans="1:23">
      <c r="A811" t="str">
        <f>IF(COUNTIF(入力!B811,"*月*"),"月","")</f>
        <v/>
      </c>
      <c r="B811" t="str">
        <f>IF(COUNTIF(入力!B811,"*火*"),"火","")</f>
        <v/>
      </c>
      <c r="C811" t="str">
        <f>IF(COUNTIF(入力!B811,"*水*"),"水","")</f>
        <v/>
      </c>
      <c r="D811" t="str">
        <f>IF(COUNTIF(入力!B811,"*木*"),"木","")</f>
        <v/>
      </c>
      <c r="E811" t="str">
        <f>IF(COUNTIF(入力!B811,"*金*"),"金","")</f>
        <v/>
      </c>
      <c r="F811" t="str">
        <f>IF(COUNTIF(入力!B811,"*土*"),"土","")</f>
        <v/>
      </c>
      <c r="G811" t="str">
        <f>IF(COUNTIF(入力!B811,"*日*"),"日","")</f>
        <v/>
      </c>
      <c r="H811" t="str">
        <f t="shared" si="181"/>
        <v/>
      </c>
      <c r="I811" t="str">
        <f t="shared" si="182"/>
        <v/>
      </c>
      <c r="J811" t="str">
        <f t="shared" si="183"/>
        <v/>
      </c>
      <c r="K811" t="str">
        <f t="shared" si="184"/>
        <v/>
      </c>
      <c r="L811" t="str">
        <f t="shared" si="185"/>
        <v/>
      </c>
      <c r="M811" t="str">
        <f t="shared" si="186"/>
        <v/>
      </c>
      <c r="N811" t="str">
        <f t="shared" si="187"/>
        <v/>
      </c>
      <c r="O811" t="str">
        <f t="shared" si="188"/>
        <v/>
      </c>
      <c r="P811" t="str">
        <f t="shared" si="189"/>
        <v/>
      </c>
      <c r="Q811" t="str">
        <f t="shared" si="190"/>
        <v/>
      </c>
      <c r="R811" t="str">
        <f t="shared" si="191"/>
        <v/>
      </c>
      <c r="S811" t="str">
        <f t="shared" si="192"/>
        <v/>
      </c>
      <c r="T811" t="str">
        <f t="shared" si="193"/>
        <v/>
      </c>
      <c r="U811" t="str">
        <f t="shared" si="194"/>
        <v/>
      </c>
      <c r="W811" t="str">
        <f t="shared" si="195"/>
        <v>不定</v>
      </c>
    </row>
    <row r="812" spans="1:23">
      <c r="A812" t="str">
        <f>IF(COUNTIF(入力!B812,"*月*"),"月","")</f>
        <v/>
      </c>
      <c r="B812" t="str">
        <f>IF(COUNTIF(入力!B812,"*火*"),"火","")</f>
        <v/>
      </c>
      <c r="C812" t="str">
        <f>IF(COUNTIF(入力!B812,"*水*"),"水","")</f>
        <v/>
      </c>
      <c r="D812" t="str">
        <f>IF(COUNTIF(入力!B812,"*木*"),"木","")</f>
        <v/>
      </c>
      <c r="E812" t="str">
        <f>IF(COUNTIF(入力!B812,"*金*"),"金","")</f>
        <v/>
      </c>
      <c r="F812" t="str">
        <f>IF(COUNTIF(入力!B812,"*土*"),"土","")</f>
        <v/>
      </c>
      <c r="G812" t="str">
        <f>IF(COUNTIF(入力!B812,"*日*"),"日","")</f>
        <v/>
      </c>
      <c r="H812" t="str">
        <f t="shared" si="181"/>
        <v/>
      </c>
      <c r="I812" t="str">
        <f t="shared" si="182"/>
        <v/>
      </c>
      <c r="J812" t="str">
        <f t="shared" si="183"/>
        <v/>
      </c>
      <c r="K812" t="str">
        <f t="shared" si="184"/>
        <v/>
      </c>
      <c r="L812" t="str">
        <f t="shared" si="185"/>
        <v/>
      </c>
      <c r="M812" t="str">
        <f t="shared" si="186"/>
        <v/>
      </c>
      <c r="N812" t="str">
        <f t="shared" si="187"/>
        <v/>
      </c>
      <c r="O812" t="str">
        <f t="shared" si="188"/>
        <v/>
      </c>
      <c r="P812" t="str">
        <f t="shared" si="189"/>
        <v/>
      </c>
      <c r="Q812" t="str">
        <f t="shared" si="190"/>
        <v/>
      </c>
      <c r="R812" t="str">
        <f t="shared" si="191"/>
        <v/>
      </c>
      <c r="S812" t="str">
        <f t="shared" si="192"/>
        <v/>
      </c>
      <c r="T812" t="str">
        <f t="shared" si="193"/>
        <v/>
      </c>
      <c r="U812" t="str">
        <f t="shared" si="194"/>
        <v/>
      </c>
      <c r="W812" t="str">
        <f t="shared" si="195"/>
        <v>不定</v>
      </c>
    </row>
    <row r="813" spans="1:23">
      <c r="A813" t="str">
        <f>IF(COUNTIF(入力!B813,"*月*"),"月","")</f>
        <v/>
      </c>
      <c r="B813" t="str">
        <f>IF(COUNTIF(入力!B813,"*火*"),"火","")</f>
        <v/>
      </c>
      <c r="C813" t="str">
        <f>IF(COUNTIF(入力!B813,"*水*"),"水","")</f>
        <v/>
      </c>
      <c r="D813" t="str">
        <f>IF(COUNTIF(入力!B813,"*木*"),"木","")</f>
        <v/>
      </c>
      <c r="E813" t="str">
        <f>IF(COUNTIF(入力!B813,"*金*"),"金","")</f>
        <v/>
      </c>
      <c r="F813" t="str">
        <f>IF(COUNTIF(入力!B813,"*土*"),"土","")</f>
        <v/>
      </c>
      <c r="G813" t="str">
        <f>IF(COUNTIF(入力!B813,"*日*"),"日","")</f>
        <v/>
      </c>
      <c r="H813" t="str">
        <f t="shared" si="181"/>
        <v/>
      </c>
      <c r="I813" t="str">
        <f t="shared" si="182"/>
        <v/>
      </c>
      <c r="J813" t="str">
        <f t="shared" si="183"/>
        <v/>
      </c>
      <c r="K813" t="str">
        <f t="shared" si="184"/>
        <v/>
      </c>
      <c r="L813" t="str">
        <f t="shared" si="185"/>
        <v/>
      </c>
      <c r="M813" t="str">
        <f t="shared" si="186"/>
        <v/>
      </c>
      <c r="N813" t="str">
        <f t="shared" si="187"/>
        <v/>
      </c>
      <c r="O813" t="str">
        <f t="shared" si="188"/>
        <v/>
      </c>
      <c r="P813" t="str">
        <f t="shared" si="189"/>
        <v/>
      </c>
      <c r="Q813" t="str">
        <f t="shared" si="190"/>
        <v/>
      </c>
      <c r="R813" t="str">
        <f t="shared" si="191"/>
        <v/>
      </c>
      <c r="S813" t="str">
        <f t="shared" si="192"/>
        <v/>
      </c>
      <c r="T813" t="str">
        <f t="shared" si="193"/>
        <v/>
      </c>
      <c r="U813" t="str">
        <f t="shared" si="194"/>
        <v/>
      </c>
      <c r="W813" t="str">
        <f t="shared" si="195"/>
        <v>不定</v>
      </c>
    </row>
    <row r="814" spans="1:23">
      <c r="A814" t="str">
        <f>IF(COUNTIF(入力!B814,"*月*"),"月","")</f>
        <v/>
      </c>
      <c r="B814" t="str">
        <f>IF(COUNTIF(入力!B814,"*火*"),"火","")</f>
        <v/>
      </c>
      <c r="C814" t="str">
        <f>IF(COUNTIF(入力!B814,"*水*"),"水","")</f>
        <v/>
      </c>
      <c r="D814" t="str">
        <f>IF(COUNTIF(入力!B814,"*木*"),"木","")</f>
        <v/>
      </c>
      <c r="E814" t="str">
        <f>IF(COUNTIF(入力!B814,"*金*"),"金","")</f>
        <v/>
      </c>
      <c r="F814" t="str">
        <f>IF(COUNTIF(入力!B814,"*土*"),"土","")</f>
        <v/>
      </c>
      <c r="G814" t="str">
        <f>IF(COUNTIF(入力!B814,"*日*"),"日","")</f>
        <v/>
      </c>
      <c r="H814" t="str">
        <f t="shared" si="181"/>
        <v/>
      </c>
      <c r="I814" t="str">
        <f t="shared" si="182"/>
        <v/>
      </c>
      <c r="J814" t="str">
        <f t="shared" si="183"/>
        <v/>
      </c>
      <c r="K814" t="str">
        <f t="shared" si="184"/>
        <v/>
      </c>
      <c r="L814" t="str">
        <f t="shared" si="185"/>
        <v/>
      </c>
      <c r="M814" t="str">
        <f t="shared" si="186"/>
        <v/>
      </c>
      <c r="N814" t="str">
        <f t="shared" si="187"/>
        <v/>
      </c>
      <c r="O814" t="str">
        <f t="shared" si="188"/>
        <v/>
      </c>
      <c r="P814" t="str">
        <f t="shared" si="189"/>
        <v/>
      </c>
      <c r="Q814" t="str">
        <f t="shared" si="190"/>
        <v/>
      </c>
      <c r="R814" t="str">
        <f t="shared" si="191"/>
        <v/>
      </c>
      <c r="S814" t="str">
        <f t="shared" si="192"/>
        <v/>
      </c>
      <c r="T814" t="str">
        <f t="shared" si="193"/>
        <v/>
      </c>
      <c r="U814" t="str">
        <f t="shared" si="194"/>
        <v/>
      </c>
      <c r="W814" t="str">
        <f t="shared" si="195"/>
        <v>不定</v>
      </c>
    </row>
    <row r="815" spans="1:23">
      <c r="A815" t="str">
        <f>IF(COUNTIF(入力!B815,"*月*"),"月","")</f>
        <v/>
      </c>
      <c r="B815" t="str">
        <f>IF(COUNTIF(入力!B815,"*火*"),"火","")</f>
        <v/>
      </c>
      <c r="C815" t="str">
        <f>IF(COUNTIF(入力!B815,"*水*"),"水","")</f>
        <v/>
      </c>
      <c r="D815" t="str">
        <f>IF(COUNTIF(入力!B815,"*木*"),"木","")</f>
        <v/>
      </c>
      <c r="E815" t="str">
        <f>IF(COUNTIF(入力!B815,"*金*"),"金","")</f>
        <v/>
      </c>
      <c r="F815" t="str">
        <f>IF(COUNTIF(入力!B815,"*土*"),"土","")</f>
        <v/>
      </c>
      <c r="G815" t="str">
        <f>IF(COUNTIF(入力!B815,"*日*"),"日","")</f>
        <v/>
      </c>
      <c r="H815" t="str">
        <f t="shared" si="181"/>
        <v/>
      </c>
      <c r="I815" t="str">
        <f t="shared" si="182"/>
        <v/>
      </c>
      <c r="J815" t="str">
        <f t="shared" si="183"/>
        <v/>
      </c>
      <c r="K815" t="str">
        <f t="shared" si="184"/>
        <v/>
      </c>
      <c r="L815" t="str">
        <f t="shared" si="185"/>
        <v/>
      </c>
      <c r="M815" t="str">
        <f t="shared" si="186"/>
        <v/>
      </c>
      <c r="N815" t="str">
        <f t="shared" si="187"/>
        <v/>
      </c>
      <c r="O815" t="str">
        <f t="shared" si="188"/>
        <v/>
      </c>
      <c r="P815" t="str">
        <f t="shared" si="189"/>
        <v/>
      </c>
      <c r="Q815" t="str">
        <f t="shared" si="190"/>
        <v/>
      </c>
      <c r="R815" t="str">
        <f t="shared" si="191"/>
        <v/>
      </c>
      <c r="S815" t="str">
        <f t="shared" si="192"/>
        <v/>
      </c>
      <c r="T815" t="str">
        <f t="shared" si="193"/>
        <v/>
      </c>
      <c r="U815" t="str">
        <f t="shared" si="194"/>
        <v/>
      </c>
      <c r="W815" t="str">
        <f t="shared" si="195"/>
        <v>不定</v>
      </c>
    </row>
    <row r="816" spans="1:23">
      <c r="A816" t="str">
        <f>IF(COUNTIF(入力!B816,"*月*"),"月","")</f>
        <v/>
      </c>
      <c r="B816" t="str">
        <f>IF(COUNTIF(入力!B816,"*火*"),"火","")</f>
        <v/>
      </c>
      <c r="C816" t="str">
        <f>IF(COUNTIF(入力!B816,"*水*"),"水","")</f>
        <v/>
      </c>
      <c r="D816" t="str">
        <f>IF(COUNTIF(入力!B816,"*木*"),"木","")</f>
        <v/>
      </c>
      <c r="E816" t="str">
        <f>IF(COUNTIF(入力!B816,"*金*"),"金","")</f>
        <v/>
      </c>
      <c r="F816" t="str">
        <f>IF(COUNTIF(入力!B816,"*土*"),"土","")</f>
        <v/>
      </c>
      <c r="G816" t="str">
        <f>IF(COUNTIF(入力!B816,"*日*"),"日","")</f>
        <v/>
      </c>
      <c r="H816" t="str">
        <f t="shared" si="181"/>
        <v/>
      </c>
      <c r="I816" t="str">
        <f t="shared" si="182"/>
        <v/>
      </c>
      <c r="J816" t="str">
        <f t="shared" si="183"/>
        <v/>
      </c>
      <c r="K816" t="str">
        <f t="shared" si="184"/>
        <v/>
      </c>
      <c r="L816" t="str">
        <f t="shared" si="185"/>
        <v/>
      </c>
      <c r="M816" t="str">
        <f t="shared" si="186"/>
        <v/>
      </c>
      <c r="N816" t="str">
        <f t="shared" si="187"/>
        <v/>
      </c>
      <c r="O816" t="str">
        <f t="shared" si="188"/>
        <v/>
      </c>
      <c r="P816" t="str">
        <f t="shared" si="189"/>
        <v/>
      </c>
      <c r="Q816" t="str">
        <f t="shared" si="190"/>
        <v/>
      </c>
      <c r="R816" t="str">
        <f t="shared" si="191"/>
        <v/>
      </c>
      <c r="S816" t="str">
        <f t="shared" si="192"/>
        <v/>
      </c>
      <c r="T816" t="str">
        <f t="shared" si="193"/>
        <v/>
      </c>
      <c r="U816" t="str">
        <f t="shared" si="194"/>
        <v/>
      </c>
      <c r="W816" t="str">
        <f t="shared" si="195"/>
        <v>不定</v>
      </c>
    </row>
    <row r="817" spans="1:23">
      <c r="A817" t="str">
        <f>IF(COUNTIF(入力!B817,"*月*"),"月","")</f>
        <v/>
      </c>
      <c r="B817" t="str">
        <f>IF(COUNTIF(入力!B817,"*火*"),"火","")</f>
        <v/>
      </c>
      <c r="C817" t="str">
        <f>IF(COUNTIF(入力!B817,"*水*"),"水","")</f>
        <v/>
      </c>
      <c r="D817" t="str">
        <f>IF(COUNTIF(入力!B817,"*木*"),"木","")</f>
        <v/>
      </c>
      <c r="E817" t="str">
        <f>IF(COUNTIF(入力!B817,"*金*"),"金","")</f>
        <v/>
      </c>
      <c r="F817" t="str">
        <f>IF(COUNTIF(入力!B817,"*土*"),"土","")</f>
        <v/>
      </c>
      <c r="G817" t="str">
        <f>IF(COUNTIF(入力!B817,"*日*"),"日","")</f>
        <v/>
      </c>
      <c r="H817" t="str">
        <f t="shared" si="181"/>
        <v/>
      </c>
      <c r="I817" t="str">
        <f t="shared" si="182"/>
        <v/>
      </c>
      <c r="J817" t="str">
        <f t="shared" si="183"/>
        <v/>
      </c>
      <c r="K817" t="str">
        <f t="shared" si="184"/>
        <v/>
      </c>
      <c r="L817" t="str">
        <f t="shared" si="185"/>
        <v/>
      </c>
      <c r="M817" t="str">
        <f t="shared" si="186"/>
        <v/>
      </c>
      <c r="N817" t="str">
        <f t="shared" si="187"/>
        <v/>
      </c>
      <c r="O817" t="str">
        <f t="shared" si="188"/>
        <v/>
      </c>
      <c r="P817" t="str">
        <f t="shared" si="189"/>
        <v/>
      </c>
      <c r="Q817" t="str">
        <f t="shared" si="190"/>
        <v/>
      </c>
      <c r="R817" t="str">
        <f t="shared" si="191"/>
        <v/>
      </c>
      <c r="S817" t="str">
        <f t="shared" si="192"/>
        <v/>
      </c>
      <c r="T817" t="str">
        <f t="shared" si="193"/>
        <v/>
      </c>
      <c r="U817" t="str">
        <f t="shared" si="194"/>
        <v/>
      </c>
      <c r="W817" t="str">
        <f t="shared" si="195"/>
        <v>不定</v>
      </c>
    </row>
    <row r="818" spans="1:23">
      <c r="A818" t="str">
        <f>IF(COUNTIF(入力!B818,"*月*"),"月","")</f>
        <v/>
      </c>
      <c r="B818" t="str">
        <f>IF(COUNTIF(入力!B818,"*火*"),"火","")</f>
        <v/>
      </c>
      <c r="C818" t="str">
        <f>IF(COUNTIF(入力!B818,"*水*"),"水","")</f>
        <v/>
      </c>
      <c r="D818" t="str">
        <f>IF(COUNTIF(入力!B818,"*木*"),"木","")</f>
        <v/>
      </c>
      <c r="E818" t="str">
        <f>IF(COUNTIF(入力!B818,"*金*"),"金","")</f>
        <v/>
      </c>
      <c r="F818" t="str">
        <f>IF(COUNTIF(入力!B818,"*土*"),"土","")</f>
        <v/>
      </c>
      <c r="G818" t="str">
        <f>IF(COUNTIF(入力!B818,"*日*"),"日","")</f>
        <v/>
      </c>
      <c r="H818" t="str">
        <f t="shared" si="181"/>
        <v/>
      </c>
      <c r="I818" t="str">
        <f t="shared" si="182"/>
        <v/>
      </c>
      <c r="J818" t="str">
        <f t="shared" si="183"/>
        <v/>
      </c>
      <c r="K818" t="str">
        <f t="shared" si="184"/>
        <v/>
      </c>
      <c r="L818" t="str">
        <f t="shared" si="185"/>
        <v/>
      </c>
      <c r="M818" t="str">
        <f t="shared" si="186"/>
        <v/>
      </c>
      <c r="N818" t="str">
        <f t="shared" si="187"/>
        <v/>
      </c>
      <c r="O818" t="str">
        <f t="shared" si="188"/>
        <v/>
      </c>
      <c r="P818" t="str">
        <f t="shared" si="189"/>
        <v/>
      </c>
      <c r="Q818" t="str">
        <f t="shared" si="190"/>
        <v/>
      </c>
      <c r="R818" t="str">
        <f t="shared" si="191"/>
        <v/>
      </c>
      <c r="S818" t="str">
        <f t="shared" si="192"/>
        <v/>
      </c>
      <c r="T818" t="str">
        <f t="shared" si="193"/>
        <v/>
      </c>
      <c r="U818" t="str">
        <f t="shared" si="194"/>
        <v/>
      </c>
      <c r="W818" t="str">
        <f t="shared" si="195"/>
        <v>不定</v>
      </c>
    </row>
    <row r="819" spans="1:23">
      <c r="A819" t="str">
        <f>IF(COUNTIF(入力!B819,"*月*"),"月","")</f>
        <v/>
      </c>
      <c r="B819" t="str">
        <f>IF(COUNTIF(入力!B819,"*火*"),"火","")</f>
        <v/>
      </c>
      <c r="C819" t="str">
        <f>IF(COUNTIF(入力!B819,"*水*"),"水","")</f>
        <v/>
      </c>
      <c r="D819" t="str">
        <f>IF(COUNTIF(入力!B819,"*木*"),"木","")</f>
        <v/>
      </c>
      <c r="E819" t="str">
        <f>IF(COUNTIF(入力!B819,"*金*"),"金","")</f>
        <v/>
      </c>
      <c r="F819" t="str">
        <f>IF(COUNTIF(入力!B819,"*土*"),"土","")</f>
        <v/>
      </c>
      <c r="G819" t="str">
        <f>IF(COUNTIF(入力!B819,"*日*"),"日","")</f>
        <v/>
      </c>
      <c r="H819" t="str">
        <f t="shared" si="181"/>
        <v/>
      </c>
      <c r="I819" t="str">
        <f t="shared" si="182"/>
        <v/>
      </c>
      <c r="J819" t="str">
        <f t="shared" si="183"/>
        <v/>
      </c>
      <c r="K819" t="str">
        <f t="shared" si="184"/>
        <v/>
      </c>
      <c r="L819" t="str">
        <f t="shared" si="185"/>
        <v/>
      </c>
      <c r="M819" t="str">
        <f t="shared" si="186"/>
        <v/>
      </c>
      <c r="N819" t="str">
        <f t="shared" si="187"/>
        <v/>
      </c>
      <c r="O819" t="str">
        <f t="shared" si="188"/>
        <v/>
      </c>
      <c r="P819" t="str">
        <f t="shared" si="189"/>
        <v/>
      </c>
      <c r="Q819" t="str">
        <f t="shared" si="190"/>
        <v/>
      </c>
      <c r="R819" t="str">
        <f t="shared" si="191"/>
        <v/>
      </c>
      <c r="S819" t="str">
        <f t="shared" si="192"/>
        <v/>
      </c>
      <c r="T819" t="str">
        <f t="shared" si="193"/>
        <v/>
      </c>
      <c r="U819" t="str">
        <f t="shared" si="194"/>
        <v/>
      </c>
      <c r="W819" t="str">
        <f t="shared" si="195"/>
        <v>不定</v>
      </c>
    </row>
    <row r="820" spans="1:23">
      <c r="A820" t="str">
        <f>IF(COUNTIF(入力!B820,"*月*"),"月","")</f>
        <v/>
      </c>
      <c r="B820" t="str">
        <f>IF(COUNTIF(入力!B820,"*火*"),"火","")</f>
        <v/>
      </c>
      <c r="C820" t="str">
        <f>IF(COUNTIF(入力!B820,"*水*"),"水","")</f>
        <v/>
      </c>
      <c r="D820" t="str">
        <f>IF(COUNTIF(入力!B820,"*木*"),"木","")</f>
        <v/>
      </c>
      <c r="E820" t="str">
        <f>IF(COUNTIF(入力!B820,"*金*"),"金","")</f>
        <v/>
      </c>
      <c r="F820" t="str">
        <f>IF(COUNTIF(入力!B820,"*土*"),"土","")</f>
        <v/>
      </c>
      <c r="G820" t="str">
        <f>IF(COUNTIF(入力!B820,"*日*"),"日","")</f>
        <v/>
      </c>
      <c r="H820" t="str">
        <f t="shared" si="181"/>
        <v/>
      </c>
      <c r="I820" t="str">
        <f t="shared" si="182"/>
        <v/>
      </c>
      <c r="J820" t="str">
        <f t="shared" si="183"/>
        <v/>
      </c>
      <c r="K820" t="str">
        <f t="shared" si="184"/>
        <v/>
      </c>
      <c r="L820" t="str">
        <f t="shared" si="185"/>
        <v/>
      </c>
      <c r="M820" t="str">
        <f t="shared" si="186"/>
        <v/>
      </c>
      <c r="N820" t="str">
        <f t="shared" si="187"/>
        <v/>
      </c>
      <c r="O820" t="str">
        <f t="shared" si="188"/>
        <v/>
      </c>
      <c r="P820" t="str">
        <f t="shared" si="189"/>
        <v/>
      </c>
      <c r="Q820" t="str">
        <f t="shared" si="190"/>
        <v/>
      </c>
      <c r="R820" t="str">
        <f t="shared" si="191"/>
        <v/>
      </c>
      <c r="S820" t="str">
        <f t="shared" si="192"/>
        <v/>
      </c>
      <c r="T820" t="str">
        <f t="shared" si="193"/>
        <v/>
      </c>
      <c r="U820" t="str">
        <f t="shared" si="194"/>
        <v/>
      </c>
      <c r="W820" t="str">
        <f t="shared" si="195"/>
        <v>不定</v>
      </c>
    </row>
    <row r="821" spans="1:23">
      <c r="A821" t="str">
        <f>IF(COUNTIF(入力!B821,"*月*"),"月","")</f>
        <v/>
      </c>
      <c r="B821" t="str">
        <f>IF(COUNTIF(入力!B821,"*火*"),"火","")</f>
        <v/>
      </c>
      <c r="C821" t="str">
        <f>IF(COUNTIF(入力!B821,"*水*"),"水","")</f>
        <v/>
      </c>
      <c r="D821" t="str">
        <f>IF(COUNTIF(入力!B821,"*木*"),"木","")</f>
        <v/>
      </c>
      <c r="E821" t="str">
        <f>IF(COUNTIF(入力!B821,"*金*"),"金","")</f>
        <v/>
      </c>
      <c r="F821" t="str">
        <f>IF(COUNTIF(入力!B821,"*土*"),"土","")</f>
        <v/>
      </c>
      <c r="G821" t="str">
        <f>IF(COUNTIF(入力!B821,"*日*"),"日","")</f>
        <v/>
      </c>
      <c r="H821" t="str">
        <f t="shared" si="181"/>
        <v/>
      </c>
      <c r="I821" t="str">
        <f t="shared" si="182"/>
        <v/>
      </c>
      <c r="J821" t="str">
        <f t="shared" si="183"/>
        <v/>
      </c>
      <c r="K821" t="str">
        <f t="shared" si="184"/>
        <v/>
      </c>
      <c r="L821" t="str">
        <f t="shared" si="185"/>
        <v/>
      </c>
      <c r="M821" t="str">
        <f t="shared" si="186"/>
        <v/>
      </c>
      <c r="N821" t="str">
        <f t="shared" si="187"/>
        <v/>
      </c>
      <c r="O821" t="str">
        <f t="shared" si="188"/>
        <v/>
      </c>
      <c r="P821" t="str">
        <f t="shared" si="189"/>
        <v/>
      </c>
      <c r="Q821" t="str">
        <f t="shared" si="190"/>
        <v/>
      </c>
      <c r="R821" t="str">
        <f t="shared" si="191"/>
        <v/>
      </c>
      <c r="S821" t="str">
        <f t="shared" si="192"/>
        <v/>
      </c>
      <c r="T821" t="str">
        <f t="shared" si="193"/>
        <v/>
      </c>
      <c r="U821" t="str">
        <f t="shared" si="194"/>
        <v/>
      </c>
      <c r="W821" t="str">
        <f t="shared" si="195"/>
        <v>不定</v>
      </c>
    </row>
    <row r="822" spans="1:23">
      <c r="A822" t="str">
        <f>IF(COUNTIF(入力!B822,"*月*"),"月","")</f>
        <v/>
      </c>
      <c r="B822" t="str">
        <f>IF(COUNTIF(入力!B822,"*火*"),"火","")</f>
        <v/>
      </c>
      <c r="C822" t="str">
        <f>IF(COUNTIF(入力!B822,"*水*"),"水","")</f>
        <v/>
      </c>
      <c r="D822" t="str">
        <f>IF(COUNTIF(入力!B822,"*木*"),"木","")</f>
        <v/>
      </c>
      <c r="E822" t="str">
        <f>IF(COUNTIF(入力!B822,"*金*"),"金","")</f>
        <v/>
      </c>
      <c r="F822" t="str">
        <f>IF(COUNTIF(入力!B822,"*土*"),"土","")</f>
        <v/>
      </c>
      <c r="G822" t="str">
        <f>IF(COUNTIF(入力!B822,"*日*"),"日","")</f>
        <v/>
      </c>
      <c r="H822" t="str">
        <f t="shared" si="181"/>
        <v/>
      </c>
      <c r="I822" t="str">
        <f t="shared" si="182"/>
        <v/>
      </c>
      <c r="J822" t="str">
        <f t="shared" si="183"/>
        <v/>
      </c>
      <c r="K822" t="str">
        <f t="shared" si="184"/>
        <v/>
      </c>
      <c r="L822" t="str">
        <f t="shared" si="185"/>
        <v/>
      </c>
      <c r="M822" t="str">
        <f t="shared" si="186"/>
        <v/>
      </c>
      <c r="N822" t="str">
        <f t="shared" si="187"/>
        <v/>
      </c>
      <c r="O822" t="str">
        <f t="shared" si="188"/>
        <v/>
      </c>
      <c r="P822" t="str">
        <f t="shared" si="189"/>
        <v/>
      </c>
      <c r="Q822" t="str">
        <f t="shared" si="190"/>
        <v/>
      </c>
      <c r="R822" t="str">
        <f t="shared" si="191"/>
        <v/>
      </c>
      <c r="S822" t="str">
        <f t="shared" si="192"/>
        <v/>
      </c>
      <c r="T822" t="str">
        <f t="shared" si="193"/>
        <v/>
      </c>
      <c r="U822" t="str">
        <f t="shared" si="194"/>
        <v/>
      </c>
      <c r="W822" t="str">
        <f t="shared" si="195"/>
        <v>不定</v>
      </c>
    </row>
    <row r="823" spans="1:23">
      <c r="A823" t="str">
        <f>IF(COUNTIF(入力!B823,"*月*"),"月","")</f>
        <v/>
      </c>
      <c r="B823" t="str">
        <f>IF(COUNTIF(入力!B823,"*火*"),"火","")</f>
        <v/>
      </c>
      <c r="C823" t="str">
        <f>IF(COUNTIF(入力!B823,"*水*"),"水","")</f>
        <v/>
      </c>
      <c r="D823" t="str">
        <f>IF(COUNTIF(入力!B823,"*木*"),"木","")</f>
        <v/>
      </c>
      <c r="E823" t="str">
        <f>IF(COUNTIF(入力!B823,"*金*"),"金","")</f>
        <v/>
      </c>
      <c r="F823" t="str">
        <f>IF(COUNTIF(入力!B823,"*土*"),"土","")</f>
        <v/>
      </c>
      <c r="G823" t="str">
        <f>IF(COUNTIF(入力!B823,"*日*"),"日","")</f>
        <v/>
      </c>
      <c r="H823" t="str">
        <f t="shared" si="181"/>
        <v/>
      </c>
      <c r="I823" t="str">
        <f t="shared" si="182"/>
        <v/>
      </c>
      <c r="J823" t="str">
        <f t="shared" si="183"/>
        <v/>
      </c>
      <c r="K823" t="str">
        <f t="shared" si="184"/>
        <v/>
      </c>
      <c r="L823" t="str">
        <f t="shared" si="185"/>
        <v/>
      </c>
      <c r="M823" t="str">
        <f t="shared" si="186"/>
        <v/>
      </c>
      <c r="N823" t="str">
        <f t="shared" si="187"/>
        <v/>
      </c>
      <c r="O823" t="str">
        <f t="shared" si="188"/>
        <v/>
      </c>
      <c r="P823" t="str">
        <f t="shared" si="189"/>
        <v/>
      </c>
      <c r="Q823" t="str">
        <f t="shared" si="190"/>
        <v/>
      </c>
      <c r="R823" t="str">
        <f t="shared" si="191"/>
        <v/>
      </c>
      <c r="S823" t="str">
        <f t="shared" si="192"/>
        <v/>
      </c>
      <c r="T823" t="str">
        <f t="shared" si="193"/>
        <v/>
      </c>
      <c r="U823" t="str">
        <f t="shared" si="194"/>
        <v/>
      </c>
      <c r="W823" t="str">
        <f t="shared" si="195"/>
        <v>不定</v>
      </c>
    </row>
    <row r="824" spans="1:23">
      <c r="A824" t="str">
        <f>IF(COUNTIF(入力!B824,"*月*"),"月","")</f>
        <v/>
      </c>
      <c r="B824" t="str">
        <f>IF(COUNTIF(入力!B824,"*火*"),"火","")</f>
        <v/>
      </c>
      <c r="C824" t="str">
        <f>IF(COUNTIF(入力!B824,"*水*"),"水","")</f>
        <v/>
      </c>
      <c r="D824" t="str">
        <f>IF(COUNTIF(入力!B824,"*木*"),"木","")</f>
        <v/>
      </c>
      <c r="E824" t="str">
        <f>IF(COUNTIF(入力!B824,"*金*"),"金","")</f>
        <v/>
      </c>
      <c r="F824" t="str">
        <f>IF(COUNTIF(入力!B824,"*土*"),"土","")</f>
        <v/>
      </c>
      <c r="G824" t="str">
        <f>IF(COUNTIF(入力!B824,"*日*"),"日","")</f>
        <v/>
      </c>
      <c r="H824" t="str">
        <f t="shared" si="181"/>
        <v/>
      </c>
      <c r="I824" t="str">
        <f t="shared" si="182"/>
        <v/>
      </c>
      <c r="J824" t="str">
        <f t="shared" si="183"/>
        <v/>
      </c>
      <c r="K824" t="str">
        <f t="shared" si="184"/>
        <v/>
      </c>
      <c r="L824" t="str">
        <f t="shared" si="185"/>
        <v/>
      </c>
      <c r="M824" t="str">
        <f t="shared" si="186"/>
        <v/>
      </c>
      <c r="N824" t="str">
        <f t="shared" si="187"/>
        <v/>
      </c>
      <c r="O824" t="str">
        <f t="shared" si="188"/>
        <v/>
      </c>
      <c r="P824" t="str">
        <f t="shared" si="189"/>
        <v/>
      </c>
      <c r="Q824" t="str">
        <f t="shared" si="190"/>
        <v/>
      </c>
      <c r="R824" t="str">
        <f t="shared" si="191"/>
        <v/>
      </c>
      <c r="S824" t="str">
        <f t="shared" si="192"/>
        <v/>
      </c>
      <c r="T824" t="str">
        <f t="shared" si="193"/>
        <v/>
      </c>
      <c r="U824" t="str">
        <f t="shared" si="194"/>
        <v/>
      </c>
      <c r="W824" t="str">
        <f t="shared" si="195"/>
        <v>不定</v>
      </c>
    </row>
    <row r="825" spans="1:23">
      <c r="A825" t="str">
        <f>IF(COUNTIF(入力!B825,"*月*"),"月","")</f>
        <v/>
      </c>
      <c r="B825" t="str">
        <f>IF(COUNTIF(入力!B825,"*火*"),"火","")</f>
        <v/>
      </c>
      <c r="C825" t="str">
        <f>IF(COUNTIF(入力!B825,"*水*"),"水","")</f>
        <v/>
      </c>
      <c r="D825" t="str">
        <f>IF(COUNTIF(入力!B825,"*木*"),"木","")</f>
        <v/>
      </c>
      <c r="E825" t="str">
        <f>IF(COUNTIF(入力!B825,"*金*"),"金","")</f>
        <v/>
      </c>
      <c r="F825" t="str">
        <f>IF(COUNTIF(入力!B825,"*土*"),"土","")</f>
        <v/>
      </c>
      <c r="G825" t="str">
        <f>IF(COUNTIF(入力!B825,"*日*"),"日","")</f>
        <v/>
      </c>
      <c r="H825" t="str">
        <f t="shared" si="181"/>
        <v/>
      </c>
      <c r="I825" t="str">
        <f t="shared" si="182"/>
        <v/>
      </c>
      <c r="J825" t="str">
        <f t="shared" si="183"/>
        <v/>
      </c>
      <c r="K825" t="str">
        <f t="shared" si="184"/>
        <v/>
      </c>
      <c r="L825" t="str">
        <f t="shared" si="185"/>
        <v/>
      </c>
      <c r="M825" t="str">
        <f t="shared" si="186"/>
        <v/>
      </c>
      <c r="N825" t="str">
        <f t="shared" si="187"/>
        <v/>
      </c>
      <c r="O825" t="str">
        <f t="shared" si="188"/>
        <v/>
      </c>
      <c r="P825" t="str">
        <f t="shared" si="189"/>
        <v/>
      </c>
      <c r="Q825" t="str">
        <f t="shared" si="190"/>
        <v/>
      </c>
      <c r="R825" t="str">
        <f t="shared" si="191"/>
        <v/>
      </c>
      <c r="S825" t="str">
        <f t="shared" si="192"/>
        <v/>
      </c>
      <c r="T825" t="str">
        <f t="shared" si="193"/>
        <v/>
      </c>
      <c r="U825" t="str">
        <f t="shared" si="194"/>
        <v/>
      </c>
      <c r="W825" t="str">
        <f t="shared" si="195"/>
        <v>不定</v>
      </c>
    </row>
    <row r="826" spans="1:23">
      <c r="A826" t="str">
        <f>IF(COUNTIF(入力!B826,"*月*"),"月","")</f>
        <v/>
      </c>
      <c r="B826" t="str">
        <f>IF(COUNTIF(入力!B826,"*火*"),"火","")</f>
        <v/>
      </c>
      <c r="C826" t="str">
        <f>IF(COUNTIF(入力!B826,"*水*"),"水","")</f>
        <v/>
      </c>
      <c r="D826" t="str">
        <f>IF(COUNTIF(入力!B826,"*木*"),"木","")</f>
        <v/>
      </c>
      <c r="E826" t="str">
        <f>IF(COUNTIF(入力!B826,"*金*"),"金","")</f>
        <v/>
      </c>
      <c r="F826" t="str">
        <f>IF(COUNTIF(入力!B826,"*土*"),"土","")</f>
        <v/>
      </c>
      <c r="G826" t="str">
        <f>IF(COUNTIF(入力!B826,"*日*"),"日","")</f>
        <v/>
      </c>
      <c r="H826" t="str">
        <f t="shared" si="181"/>
        <v/>
      </c>
      <c r="I826" t="str">
        <f t="shared" si="182"/>
        <v/>
      </c>
      <c r="J826" t="str">
        <f t="shared" si="183"/>
        <v/>
      </c>
      <c r="K826" t="str">
        <f t="shared" si="184"/>
        <v/>
      </c>
      <c r="L826" t="str">
        <f t="shared" si="185"/>
        <v/>
      </c>
      <c r="M826" t="str">
        <f t="shared" si="186"/>
        <v/>
      </c>
      <c r="N826" t="str">
        <f t="shared" si="187"/>
        <v/>
      </c>
      <c r="O826" t="str">
        <f t="shared" si="188"/>
        <v/>
      </c>
      <c r="P826" t="str">
        <f t="shared" si="189"/>
        <v/>
      </c>
      <c r="Q826" t="str">
        <f t="shared" si="190"/>
        <v/>
      </c>
      <c r="R826" t="str">
        <f t="shared" si="191"/>
        <v/>
      </c>
      <c r="S826" t="str">
        <f t="shared" si="192"/>
        <v/>
      </c>
      <c r="T826" t="str">
        <f t="shared" si="193"/>
        <v/>
      </c>
      <c r="U826" t="str">
        <f t="shared" si="194"/>
        <v/>
      </c>
      <c r="W826" t="str">
        <f t="shared" si="195"/>
        <v>不定</v>
      </c>
    </row>
    <row r="827" spans="1:23">
      <c r="A827" t="str">
        <f>IF(COUNTIF(入力!B827,"*月*"),"月","")</f>
        <v/>
      </c>
      <c r="B827" t="str">
        <f>IF(COUNTIF(入力!B827,"*火*"),"火","")</f>
        <v/>
      </c>
      <c r="C827" t="str">
        <f>IF(COUNTIF(入力!B827,"*水*"),"水","")</f>
        <v/>
      </c>
      <c r="D827" t="str">
        <f>IF(COUNTIF(入力!B827,"*木*"),"木","")</f>
        <v/>
      </c>
      <c r="E827" t="str">
        <f>IF(COUNTIF(入力!B827,"*金*"),"金","")</f>
        <v/>
      </c>
      <c r="F827" t="str">
        <f>IF(COUNTIF(入力!B827,"*土*"),"土","")</f>
        <v/>
      </c>
      <c r="G827" t="str">
        <f>IF(COUNTIF(入力!B827,"*日*"),"日","")</f>
        <v/>
      </c>
      <c r="H827" t="str">
        <f t="shared" si="181"/>
        <v/>
      </c>
      <c r="I827" t="str">
        <f t="shared" si="182"/>
        <v/>
      </c>
      <c r="J827" t="str">
        <f t="shared" si="183"/>
        <v/>
      </c>
      <c r="K827" t="str">
        <f t="shared" si="184"/>
        <v/>
      </c>
      <c r="L827" t="str">
        <f t="shared" si="185"/>
        <v/>
      </c>
      <c r="M827" t="str">
        <f t="shared" si="186"/>
        <v/>
      </c>
      <c r="N827" t="str">
        <f t="shared" si="187"/>
        <v/>
      </c>
      <c r="O827" t="str">
        <f t="shared" si="188"/>
        <v/>
      </c>
      <c r="P827" t="str">
        <f t="shared" si="189"/>
        <v/>
      </c>
      <c r="Q827" t="str">
        <f t="shared" si="190"/>
        <v/>
      </c>
      <c r="R827" t="str">
        <f t="shared" si="191"/>
        <v/>
      </c>
      <c r="S827" t="str">
        <f t="shared" si="192"/>
        <v/>
      </c>
      <c r="T827" t="str">
        <f t="shared" si="193"/>
        <v/>
      </c>
      <c r="U827" t="str">
        <f t="shared" si="194"/>
        <v/>
      </c>
      <c r="W827" t="str">
        <f t="shared" si="195"/>
        <v>不定</v>
      </c>
    </row>
    <row r="828" spans="1:23">
      <c r="A828" t="str">
        <f>IF(COUNTIF(入力!B828,"*月*"),"月","")</f>
        <v/>
      </c>
      <c r="B828" t="str">
        <f>IF(COUNTIF(入力!B828,"*火*"),"火","")</f>
        <v/>
      </c>
      <c r="C828" t="str">
        <f>IF(COUNTIF(入力!B828,"*水*"),"水","")</f>
        <v/>
      </c>
      <c r="D828" t="str">
        <f>IF(COUNTIF(入力!B828,"*木*"),"木","")</f>
        <v/>
      </c>
      <c r="E828" t="str">
        <f>IF(COUNTIF(入力!B828,"*金*"),"金","")</f>
        <v/>
      </c>
      <c r="F828" t="str">
        <f>IF(COUNTIF(入力!B828,"*土*"),"土","")</f>
        <v/>
      </c>
      <c r="G828" t="str">
        <f>IF(COUNTIF(入力!B828,"*日*"),"日","")</f>
        <v/>
      </c>
      <c r="H828" t="str">
        <f t="shared" si="181"/>
        <v/>
      </c>
      <c r="I828" t="str">
        <f t="shared" si="182"/>
        <v/>
      </c>
      <c r="J828" t="str">
        <f t="shared" si="183"/>
        <v/>
      </c>
      <c r="K828" t="str">
        <f t="shared" si="184"/>
        <v/>
      </c>
      <c r="L828" t="str">
        <f t="shared" si="185"/>
        <v/>
      </c>
      <c r="M828" t="str">
        <f t="shared" si="186"/>
        <v/>
      </c>
      <c r="N828" t="str">
        <f t="shared" si="187"/>
        <v/>
      </c>
      <c r="O828" t="str">
        <f t="shared" si="188"/>
        <v/>
      </c>
      <c r="P828" t="str">
        <f t="shared" si="189"/>
        <v/>
      </c>
      <c r="Q828" t="str">
        <f t="shared" si="190"/>
        <v/>
      </c>
      <c r="R828" t="str">
        <f t="shared" si="191"/>
        <v/>
      </c>
      <c r="S828" t="str">
        <f t="shared" si="192"/>
        <v/>
      </c>
      <c r="T828" t="str">
        <f t="shared" si="193"/>
        <v/>
      </c>
      <c r="U828" t="str">
        <f t="shared" si="194"/>
        <v/>
      </c>
      <c r="W828" t="str">
        <f t="shared" si="195"/>
        <v>不定</v>
      </c>
    </row>
    <row r="829" spans="1:23">
      <c r="A829" t="str">
        <f>IF(COUNTIF(入力!B829,"*月*"),"月","")</f>
        <v/>
      </c>
      <c r="B829" t="str">
        <f>IF(COUNTIF(入力!B829,"*火*"),"火","")</f>
        <v/>
      </c>
      <c r="C829" t="str">
        <f>IF(COUNTIF(入力!B829,"*水*"),"水","")</f>
        <v/>
      </c>
      <c r="D829" t="str">
        <f>IF(COUNTIF(入力!B829,"*木*"),"木","")</f>
        <v/>
      </c>
      <c r="E829" t="str">
        <f>IF(COUNTIF(入力!B829,"*金*"),"金","")</f>
        <v/>
      </c>
      <c r="F829" t="str">
        <f>IF(COUNTIF(入力!B829,"*土*"),"土","")</f>
        <v/>
      </c>
      <c r="G829" t="str">
        <f>IF(COUNTIF(入力!B829,"*日*"),"日","")</f>
        <v/>
      </c>
      <c r="H829" t="str">
        <f t="shared" si="181"/>
        <v/>
      </c>
      <c r="I829" t="str">
        <f t="shared" si="182"/>
        <v/>
      </c>
      <c r="J829" t="str">
        <f t="shared" si="183"/>
        <v/>
      </c>
      <c r="K829" t="str">
        <f t="shared" si="184"/>
        <v/>
      </c>
      <c r="L829" t="str">
        <f t="shared" si="185"/>
        <v/>
      </c>
      <c r="M829" t="str">
        <f t="shared" si="186"/>
        <v/>
      </c>
      <c r="N829" t="str">
        <f t="shared" si="187"/>
        <v/>
      </c>
      <c r="O829" t="str">
        <f t="shared" si="188"/>
        <v/>
      </c>
      <c r="P829" t="str">
        <f t="shared" si="189"/>
        <v/>
      </c>
      <c r="Q829" t="str">
        <f t="shared" si="190"/>
        <v/>
      </c>
      <c r="R829" t="str">
        <f t="shared" si="191"/>
        <v/>
      </c>
      <c r="S829" t="str">
        <f t="shared" si="192"/>
        <v/>
      </c>
      <c r="T829" t="str">
        <f t="shared" si="193"/>
        <v/>
      </c>
      <c r="U829" t="str">
        <f t="shared" si="194"/>
        <v/>
      </c>
      <c r="W829" t="str">
        <f t="shared" si="195"/>
        <v>不定</v>
      </c>
    </row>
    <row r="830" spans="1:23">
      <c r="A830" t="str">
        <f>IF(COUNTIF(入力!B830,"*月*"),"月","")</f>
        <v/>
      </c>
      <c r="B830" t="str">
        <f>IF(COUNTIF(入力!B830,"*火*"),"火","")</f>
        <v/>
      </c>
      <c r="C830" t="str">
        <f>IF(COUNTIF(入力!B830,"*水*"),"水","")</f>
        <v/>
      </c>
      <c r="D830" t="str">
        <f>IF(COUNTIF(入力!B830,"*木*"),"木","")</f>
        <v/>
      </c>
      <c r="E830" t="str">
        <f>IF(COUNTIF(入力!B830,"*金*"),"金","")</f>
        <v/>
      </c>
      <c r="F830" t="str">
        <f>IF(COUNTIF(入力!B830,"*土*"),"土","")</f>
        <v/>
      </c>
      <c r="G830" t="str">
        <f>IF(COUNTIF(入力!B830,"*日*"),"日","")</f>
        <v/>
      </c>
      <c r="H830" t="str">
        <f t="shared" si="181"/>
        <v/>
      </c>
      <c r="I830" t="str">
        <f t="shared" si="182"/>
        <v/>
      </c>
      <c r="J830" t="str">
        <f t="shared" si="183"/>
        <v/>
      </c>
      <c r="K830" t="str">
        <f t="shared" si="184"/>
        <v/>
      </c>
      <c r="L830" t="str">
        <f t="shared" si="185"/>
        <v/>
      </c>
      <c r="M830" t="str">
        <f t="shared" si="186"/>
        <v/>
      </c>
      <c r="N830" t="str">
        <f t="shared" si="187"/>
        <v/>
      </c>
      <c r="O830" t="str">
        <f t="shared" si="188"/>
        <v/>
      </c>
      <c r="P830" t="str">
        <f t="shared" si="189"/>
        <v/>
      </c>
      <c r="Q830" t="str">
        <f t="shared" si="190"/>
        <v/>
      </c>
      <c r="R830" t="str">
        <f t="shared" si="191"/>
        <v/>
      </c>
      <c r="S830" t="str">
        <f t="shared" si="192"/>
        <v/>
      </c>
      <c r="T830" t="str">
        <f t="shared" si="193"/>
        <v/>
      </c>
      <c r="U830" t="str">
        <f t="shared" si="194"/>
        <v/>
      </c>
      <c r="W830" t="str">
        <f t="shared" si="195"/>
        <v>不定</v>
      </c>
    </row>
    <row r="831" spans="1:23">
      <c r="A831" t="str">
        <f>IF(COUNTIF(入力!B831,"*月*"),"月","")</f>
        <v/>
      </c>
      <c r="B831" t="str">
        <f>IF(COUNTIF(入力!B831,"*火*"),"火","")</f>
        <v/>
      </c>
      <c r="C831" t="str">
        <f>IF(COUNTIF(入力!B831,"*水*"),"水","")</f>
        <v/>
      </c>
      <c r="D831" t="str">
        <f>IF(COUNTIF(入力!B831,"*木*"),"木","")</f>
        <v/>
      </c>
      <c r="E831" t="str">
        <f>IF(COUNTIF(入力!B831,"*金*"),"金","")</f>
        <v/>
      </c>
      <c r="F831" t="str">
        <f>IF(COUNTIF(入力!B831,"*土*"),"土","")</f>
        <v/>
      </c>
      <c r="G831" t="str">
        <f>IF(COUNTIF(入力!B831,"*日*"),"日","")</f>
        <v/>
      </c>
      <c r="H831" t="str">
        <f t="shared" si="181"/>
        <v/>
      </c>
      <c r="I831" t="str">
        <f t="shared" si="182"/>
        <v/>
      </c>
      <c r="J831" t="str">
        <f t="shared" si="183"/>
        <v/>
      </c>
      <c r="K831" t="str">
        <f t="shared" si="184"/>
        <v/>
      </c>
      <c r="L831" t="str">
        <f t="shared" si="185"/>
        <v/>
      </c>
      <c r="M831" t="str">
        <f t="shared" si="186"/>
        <v/>
      </c>
      <c r="N831" t="str">
        <f t="shared" si="187"/>
        <v/>
      </c>
      <c r="O831" t="str">
        <f t="shared" si="188"/>
        <v/>
      </c>
      <c r="P831" t="str">
        <f t="shared" si="189"/>
        <v/>
      </c>
      <c r="Q831" t="str">
        <f t="shared" si="190"/>
        <v/>
      </c>
      <c r="R831" t="str">
        <f t="shared" si="191"/>
        <v/>
      </c>
      <c r="S831" t="str">
        <f t="shared" si="192"/>
        <v/>
      </c>
      <c r="T831" t="str">
        <f t="shared" si="193"/>
        <v/>
      </c>
      <c r="U831" t="str">
        <f t="shared" si="194"/>
        <v/>
      </c>
      <c r="W831" t="str">
        <f t="shared" si="195"/>
        <v>不定</v>
      </c>
    </row>
    <row r="832" spans="1:23">
      <c r="A832" t="str">
        <f>IF(COUNTIF(入力!B832,"*月*"),"月","")</f>
        <v/>
      </c>
      <c r="B832" t="str">
        <f>IF(COUNTIF(入力!B832,"*火*"),"火","")</f>
        <v/>
      </c>
      <c r="C832" t="str">
        <f>IF(COUNTIF(入力!B832,"*水*"),"水","")</f>
        <v/>
      </c>
      <c r="D832" t="str">
        <f>IF(COUNTIF(入力!B832,"*木*"),"木","")</f>
        <v/>
      </c>
      <c r="E832" t="str">
        <f>IF(COUNTIF(入力!B832,"*金*"),"金","")</f>
        <v/>
      </c>
      <c r="F832" t="str">
        <f>IF(COUNTIF(入力!B832,"*土*"),"土","")</f>
        <v/>
      </c>
      <c r="G832" t="str">
        <f>IF(COUNTIF(入力!B832,"*日*"),"日","")</f>
        <v/>
      </c>
      <c r="H832" t="str">
        <f t="shared" si="181"/>
        <v/>
      </c>
      <c r="I832" t="str">
        <f t="shared" si="182"/>
        <v/>
      </c>
      <c r="J832" t="str">
        <f t="shared" si="183"/>
        <v/>
      </c>
      <c r="K832" t="str">
        <f t="shared" si="184"/>
        <v/>
      </c>
      <c r="L832" t="str">
        <f t="shared" si="185"/>
        <v/>
      </c>
      <c r="M832" t="str">
        <f t="shared" si="186"/>
        <v/>
      </c>
      <c r="N832" t="str">
        <f t="shared" si="187"/>
        <v/>
      </c>
      <c r="O832" t="str">
        <f t="shared" si="188"/>
        <v/>
      </c>
      <c r="P832" t="str">
        <f t="shared" si="189"/>
        <v/>
      </c>
      <c r="Q832" t="str">
        <f t="shared" si="190"/>
        <v/>
      </c>
      <c r="R832" t="str">
        <f t="shared" si="191"/>
        <v/>
      </c>
      <c r="S832" t="str">
        <f t="shared" si="192"/>
        <v/>
      </c>
      <c r="T832" t="str">
        <f t="shared" si="193"/>
        <v/>
      </c>
      <c r="U832" t="str">
        <f t="shared" si="194"/>
        <v/>
      </c>
      <c r="W832" t="str">
        <f t="shared" si="195"/>
        <v>不定</v>
      </c>
    </row>
    <row r="833" spans="1:23">
      <c r="A833" t="str">
        <f>IF(COUNTIF(入力!B833,"*月*"),"月","")</f>
        <v/>
      </c>
      <c r="B833" t="str">
        <f>IF(COUNTIF(入力!B833,"*火*"),"火","")</f>
        <v/>
      </c>
      <c r="C833" t="str">
        <f>IF(COUNTIF(入力!B833,"*水*"),"水","")</f>
        <v/>
      </c>
      <c r="D833" t="str">
        <f>IF(COUNTIF(入力!B833,"*木*"),"木","")</f>
        <v/>
      </c>
      <c r="E833" t="str">
        <f>IF(COUNTIF(入力!B833,"*金*"),"金","")</f>
        <v/>
      </c>
      <c r="F833" t="str">
        <f>IF(COUNTIF(入力!B833,"*土*"),"土","")</f>
        <v/>
      </c>
      <c r="G833" t="str">
        <f>IF(COUNTIF(入力!B833,"*日*"),"日","")</f>
        <v/>
      </c>
      <c r="H833" t="str">
        <f t="shared" si="181"/>
        <v/>
      </c>
      <c r="I833" t="str">
        <f t="shared" si="182"/>
        <v/>
      </c>
      <c r="J833" t="str">
        <f t="shared" si="183"/>
        <v/>
      </c>
      <c r="K833" t="str">
        <f t="shared" si="184"/>
        <v/>
      </c>
      <c r="L833" t="str">
        <f t="shared" si="185"/>
        <v/>
      </c>
      <c r="M833" t="str">
        <f t="shared" si="186"/>
        <v/>
      </c>
      <c r="N833" t="str">
        <f t="shared" si="187"/>
        <v/>
      </c>
      <c r="O833" t="str">
        <f t="shared" si="188"/>
        <v/>
      </c>
      <c r="P833" t="str">
        <f t="shared" si="189"/>
        <v/>
      </c>
      <c r="Q833" t="str">
        <f t="shared" si="190"/>
        <v/>
      </c>
      <c r="R833" t="str">
        <f t="shared" si="191"/>
        <v/>
      </c>
      <c r="S833" t="str">
        <f t="shared" si="192"/>
        <v/>
      </c>
      <c r="T833" t="str">
        <f t="shared" si="193"/>
        <v/>
      </c>
      <c r="U833" t="str">
        <f t="shared" si="194"/>
        <v/>
      </c>
      <c r="W833" t="str">
        <f t="shared" si="195"/>
        <v>不定</v>
      </c>
    </row>
    <row r="834" spans="1:23">
      <c r="A834" t="str">
        <f>IF(COUNTIF(入力!B834,"*月*"),"月","")</f>
        <v/>
      </c>
      <c r="B834" t="str">
        <f>IF(COUNTIF(入力!B834,"*火*"),"火","")</f>
        <v/>
      </c>
      <c r="C834" t="str">
        <f>IF(COUNTIF(入力!B834,"*水*"),"水","")</f>
        <v/>
      </c>
      <c r="D834" t="str">
        <f>IF(COUNTIF(入力!B834,"*木*"),"木","")</f>
        <v/>
      </c>
      <c r="E834" t="str">
        <f>IF(COUNTIF(入力!B834,"*金*"),"金","")</f>
        <v/>
      </c>
      <c r="F834" t="str">
        <f>IF(COUNTIF(入力!B834,"*土*"),"土","")</f>
        <v/>
      </c>
      <c r="G834" t="str">
        <f>IF(COUNTIF(入力!B834,"*日*"),"日","")</f>
        <v/>
      </c>
      <c r="H834" t="str">
        <f t="shared" si="181"/>
        <v/>
      </c>
      <c r="I834" t="str">
        <f t="shared" si="182"/>
        <v/>
      </c>
      <c r="J834" t="str">
        <f t="shared" si="183"/>
        <v/>
      </c>
      <c r="K834" t="str">
        <f t="shared" si="184"/>
        <v/>
      </c>
      <c r="L834" t="str">
        <f t="shared" si="185"/>
        <v/>
      </c>
      <c r="M834" t="str">
        <f t="shared" si="186"/>
        <v/>
      </c>
      <c r="N834" t="str">
        <f t="shared" si="187"/>
        <v/>
      </c>
      <c r="O834" t="str">
        <f t="shared" si="188"/>
        <v/>
      </c>
      <c r="P834" t="str">
        <f t="shared" si="189"/>
        <v/>
      </c>
      <c r="Q834" t="str">
        <f t="shared" si="190"/>
        <v/>
      </c>
      <c r="R834" t="str">
        <f t="shared" si="191"/>
        <v/>
      </c>
      <c r="S834" t="str">
        <f t="shared" si="192"/>
        <v/>
      </c>
      <c r="T834" t="str">
        <f t="shared" si="193"/>
        <v/>
      </c>
      <c r="U834" t="str">
        <f t="shared" si="194"/>
        <v/>
      </c>
      <c r="W834" t="str">
        <f t="shared" si="195"/>
        <v>不定</v>
      </c>
    </row>
    <row r="835" spans="1:23">
      <c r="A835" t="str">
        <f>IF(COUNTIF(入力!B835,"*月*"),"月","")</f>
        <v/>
      </c>
      <c r="B835" t="str">
        <f>IF(COUNTIF(入力!B835,"*火*"),"火","")</f>
        <v/>
      </c>
      <c r="C835" t="str">
        <f>IF(COUNTIF(入力!B835,"*水*"),"水","")</f>
        <v/>
      </c>
      <c r="D835" t="str">
        <f>IF(COUNTIF(入力!B835,"*木*"),"木","")</f>
        <v/>
      </c>
      <c r="E835" t="str">
        <f>IF(COUNTIF(入力!B835,"*金*"),"金","")</f>
        <v/>
      </c>
      <c r="F835" t="str">
        <f>IF(COUNTIF(入力!B835,"*土*"),"土","")</f>
        <v/>
      </c>
      <c r="G835" t="str">
        <f>IF(COUNTIF(入力!B835,"*日*"),"日","")</f>
        <v/>
      </c>
      <c r="H835" t="str">
        <f t="shared" si="181"/>
        <v/>
      </c>
      <c r="I835" t="str">
        <f t="shared" si="182"/>
        <v/>
      </c>
      <c r="J835" t="str">
        <f t="shared" si="183"/>
        <v/>
      </c>
      <c r="K835" t="str">
        <f t="shared" si="184"/>
        <v/>
      </c>
      <c r="L835" t="str">
        <f t="shared" si="185"/>
        <v/>
      </c>
      <c r="M835" t="str">
        <f t="shared" si="186"/>
        <v/>
      </c>
      <c r="N835" t="str">
        <f t="shared" si="187"/>
        <v/>
      </c>
      <c r="O835" t="str">
        <f t="shared" si="188"/>
        <v/>
      </c>
      <c r="P835" t="str">
        <f t="shared" si="189"/>
        <v/>
      </c>
      <c r="Q835" t="str">
        <f t="shared" si="190"/>
        <v/>
      </c>
      <c r="R835" t="str">
        <f t="shared" si="191"/>
        <v/>
      </c>
      <c r="S835" t="str">
        <f t="shared" si="192"/>
        <v/>
      </c>
      <c r="T835" t="str">
        <f t="shared" si="193"/>
        <v/>
      </c>
      <c r="U835" t="str">
        <f t="shared" si="194"/>
        <v/>
      </c>
      <c r="W835" t="str">
        <f t="shared" si="195"/>
        <v>不定</v>
      </c>
    </row>
    <row r="836" spans="1:23">
      <c r="A836" t="str">
        <f>IF(COUNTIF(入力!B836,"*月*"),"月","")</f>
        <v/>
      </c>
      <c r="B836" t="str">
        <f>IF(COUNTIF(入力!B836,"*火*"),"火","")</f>
        <v/>
      </c>
      <c r="C836" t="str">
        <f>IF(COUNTIF(入力!B836,"*水*"),"水","")</f>
        <v/>
      </c>
      <c r="D836" t="str">
        <f>IF(COUNTIF(入力!B836,"*木*"),"木","")</f>
        <v/>
      </c>
      <c r="E836" t="str">
        <f>IF(COUNTIF(入力!B836,"*金*"),"金","")</f>
        <v/>
      </c>
      <c r="F836" t="str">
        <f>IF(COUNTIF(入力!B836,"*土*"),"土","")</f>
        <v/>
      </c>
      <c r="G836" t="str">
        <f>IF(COUNTIF(入力!B836,"*日*"),"日","")</f>
        <v/>
      </c>
      <c r="H836" t="str">
        <f t="shared" si="181"/>
        <v/>
      </c>
      <c r="I836" t="str">
        <f t="shared" si="182"/>
        <v/>
      </c>
      <c r="J836" t="str">
        <f t="shared" si="183"/>
        <v/>
      </c>
      <c r="K836" t="str">
        <f t="shared" si="184"/>
        <v/>
      </c>
      <c r="L836" t="str">
        <f t="shared" si="185"/>
        <v/>
      </c>
      <c r="M836" t="str">
        <f t="shared" si="186"/>
        <v/>
      </c>
      <c r="N836" t="str">
        <f t="shared" si="187"/>
        <v/>
      </c>
      <c r="O836" t="str">
        <f t="shared" si="188"/>
        <v/>
      </c>
      <c r="P836" t="str">
        <f t="shared" si="189"/>
        <v/>
      </c>
      <c r="Q836" t="str">
        <f t="shared" si="190"/>
        <v/>
      </c>
      <c r="R836" t="str">
        <f t="shared" si="191"/>
        <v/>
      </c>
      <c r="S836" t="str">
        <f t="shared" si="192"/>
        <v/>
      </c>
      <c r="T836" t="str">
        <f t="shared" si="193"/>
        <v/>
      </c>
      <c r="U836" t="str">
        <f t="shared" si="194"/>
        <v/>
      </c>
      <c r="W836" t="str">
        <f t="shared" si="195"/>
        <v>不定</v>
      </c>
    </row>
    <row r="837" spans="1:23">
      <c r="A837" t="str">
        <f>IF(COUNTIF(入力!B837,"*月*"),"月","")</f>
        <v/>
      </c>
      <c r="B837" t="str">
        <f>IF(COUNTIF(入力!B837,"*火*"),"火","")</f>
        <v/>
      </c>
      <c r="C837" t="str">
        <f>IF(COUNTIF(入力!B837,"*水*"),"水","")</f>
        <v/>
      </c>
      <c r="D837" t="str">
        <f>IF(COUNTIF(入力!B837,"*木*"),"木","")</f>
        <v/>
      </c>
      <c r="E837" t="str">
        <f>IF(COUNTIF(入力!B837,"*金*"),"金","")</f>
        <v/>
      </c>
      <c r="F837" t="str">
        <f>IF(COUNTIF(入力!B837,"*土*"),"土","")</f>
        <v/>
      </c>
      <c r="G837" t="str">
        <f>IF(COUNTIF(入力!B837,"*日*"),"日","")</f>
        <v/>
      </c>
      <c r="H837" t="str">
        <f t="shared" si="181"/>
        <v/>
      </c>
      <c r="I837" t="str">
        <f t="shared" si="182"/>
        <v/>
      </c>
      <c r="J837" t="str">
        <f t="shared" si="183"/>
        <v/>
      </c>
      <c r="K837" t="str">
        <f t="shared" si="184"/>
        <v/>
      </c>
      <c r="L837" t="str">
        <f t="shared" si="185"/>
        <v/>
      </c>
      <c r="M837" t="str">
        <f t="shared" si="186"/>
        <v/>
      </c>
      <c r="N837" t="str">
        <f t="shared" si="187"/>
        <v/>
      </c>
      <c r="O837" t="str">
        <f t="shared" si="188"/>
        <v/>
      </c>
      <c r="P837" t="str">
        <f t="shared" si="189"/>
        <v/>
      </c>
      <c r="Q837" t="str">
        <f t="shared" si="190"/>
        <v/>
      </c>
      <c r="R837" t="str">
        <f t="shared" si="191"/>
        <v/>
      </c>
      <c r="S837" t="str">
        <f t="shared" si="192"/>
        <v/>
      </c>
      <c r="T837" t="str">
        <f t="shared" si="193"/>
        <v/>
      </c>
      <c r="U837" t="str">
        <f t="shared" si="194"/>
        <v/>
      </c>
      <c r="W837" t="str">
        <f t="shared" si="195"/>
        <v>不定</v>
      </c>
    </row>
    <row r="838" spans="1:23">
      <c r="A838" t="str">
        <f>IF(COUNTIF(入力!B838,"*月*"),"月","")</f>
        <v/>
      </c>
      <c r="B838" t="str">
        <f>IF(COUNTIF(入力!B838,"*火*"),"火","")</f>
        <v/>
      </c>
      <c r="C838" t="str">
        <f>IF(COUNTIF(入力!B838,"*水*"),"水","")</f>
        <v/>
      </c>
      <c r="D838" t="str">
        <f>IF(COUNTIF(入力!B838,"*木*"),"木","")</f>
        <v/>
      </c>
      <c r="E838" t="str">
        <f>IF(COUNTIF(入力!B838,"*金*"),"金","")</f>
        <v/>
      </c>
      <c r="F838" t="str">
        <f>IF(COUNTIF(入力!B838,"*土*"),"土","")</f>
        <v/>
      </c>
      <c r="G838" t="str">
        <f>IF(COUNTIF(入力!B838,"*日*"),"日","")</f>
        <v/>
      </c>
      <c r="H838" t="str">
        <f t="shared" ref="H838:H901" si="196">CONCATENATE(A838,B838,C838,D838,E838,F838,G838)</f>
        <v/>
      </c>
      <c r="I838" t="str">
        <f t="shared" ref="I838:I901" si="197">LEFT(H838,1)</f>
        <v/>
      </c>
      <c r="J838" t="str">
        <f t="shared" ref="J838:J901" si="198">IF(K838="","","|")</f>
        <v/>
      </c>
      <c r="K838" t="str">
        <f t="shared" ref="K838:K901" si="199">MID(H838,2,1)</f>
        <v/>
      </c>
      <c r="L838" t="str">
        <f t="shared" ref="L838:L901" si="200">IF(M838="","","|")</f>
        <v/>
      </c>
      <c r="M838" t="str">
        <f t="shared" ref="M838:M901" si="201">MID(H838,3,1)</f>
        <v/>
      </c>
      <c r="N838" t="str">
        <f t="shared" ref="N838:N901" si="202">IF(O838="","","|")</f>
        <v/>
      </c>
      <c r="O838" t="str">
        <f t="shared" ref="O838:O901" si="203">MID(H838,4,1)</f>
        <v/>
      </c>
      <c r="P838" t="str">
        <f t="shared" ref="P838:P901" si="204">IF(Q838="","","|")</f>
        <v/>
      </c>
      <c r="Q838" t="str">
        <f t="shared" ref="Q838:Q901" si="205">MID(H838,5,1)</f>
        <v/>
      </c>
      <c r="R838" t="str">
        <f t="shared" ref="R838:R901" si="206">IF(S838="","","|")</f>
        <v/>
      </c>
      <c r="S838" t="str">
        <f t="shared" ref="S838:S901" si="207">MID(H838,6,1)</f>
        <v/>
      </c>
      <c r="T838" t="str">
        <f t="shared" ref="T838:T901" si="208">IF(U838="","","|")</f>
        <v/>
      </c>
      <c r="U838" t="str">
        <f t="shared" ref="U838:U901" si="209">MID(H838,7,1)</f>
        <v/>
      </c>
      <c r="W838" t="str">
        <f t="shared" ref="W838:W901" si="210">IF(CONCATENATE(I838,J838,K838,L838,M838,N838,O838,P838,Q838,R838,S838,T838,U838)="","不定",CONCATENATE(I838,J838,K838,L838,M838,N838,O838,P838,Q838,R838,S838,T838,U838))</f>
        <v>不定</v>
      </c>
    </row>
    <row r="839" spans="1:23">
      <c r="A839" t="str">
        <f>IF(COUNTIF(入力!B839,"*月*"),"月","")</f>
        <v/>
      </c>
      <c r="B839" t="str">
        <f>IF(COUNTIF(入力!B839,"*火*"),"火","")</f>
        <v/>
      </c>
      <c r="C839" t="str">
        <f>IF(COUNTIF(入力!B839,"*水*"),"水","")</f>
        <v/>
      </c>
      <c r="D839" t="str">
        <f>IF(COUNTIF(入力!B839,"*木*"),"木","")</f>
        <v/>
      </c>
      <c r="E839" t="str">
        <f>IF(COUNTIF(入力!B839,"*金*"),"金","")</f>
        <v/>
      </c>
      <c r="F839" t="str">
        <f>IF(COUNTIF(入力!B839,"*土*"),"土","")</f>
        <v/>
      </c>
      <c r="G839" t="str">
        <f>IF(COUNTIF(入力!B839,"*日*"),"日","")</f>
        <v/>
      </c>
      <c r="H839" t="str">
        <f t="shared" si="196"/>
        <v/>
      </c>
      <c r="I839" t="str">
        <f t="shared" si="197"/>
        <v/>
      </c>
      <c r="J839" t="str">
        <f t="shared" si="198"/>
        <v/>
      </c>
      <c r="K839" t="str">
        <f t="shared" si="199"/>
        <v/>
      </c>
      <c r="L839" t="str">
        <f t="shared" si="200"/>
        <v/>
      </c>
      <c r="M839" t="str">
        <f t="shared" si="201"/>
        <v/>
      </c>
      <c r="N839" t="str">
        <f t="shared" si="202"/>
        <v/>
      </c>
      <c r="O839" t="str">
        <f t="shared" si="203"/>
        <v/>
      </c>
      <c r="P839" t="str">
        <f t="shared" si="204"/>
        <v/>
      </c>
      <c r="Q839" t="str">
        <f t="shared" si="205"/>
        <v/>
      </c>
      <c r="R839" t="str">
        <f t="shared" si="206"/>
        <v/>
      </c>
      <c r="S839" t="str">
        <f t="shared" si="207"/>
        <v/>
      </c>
      <c r="T839" t="str">
        <f t="shared" si="208"/>
        <v/>
      </c>
      <c r="U839" t="str">
        <f t="shared" si="209"/>
        <v/>
      </c>
      <c r="W839" t="str">
        <f t="shared" si="210"/>
        <v>不定</v>
      </c>
    </row>
    <row r="840" spans="1:23">
      <c r="A840" t="str">
        <f>IF(COUNTIF(入力!B840,"*月*"),"月","")</f>
        <v/>
      </c>
      <c r="B840" t="str">
        <f>IF(COUNTIF(入力!B840,"*火*"),"火","")</f>
        <v/>
      </c>
      <c r="C840" t="str">
        <f>IF(COUNTIF(入力!B840,"*水*"),"水","")</f>
        <v/>
      </c>
      <c r="D840" t="str">
        <f>IF(COUNTIF(入力!B840,"*木*"),"木","")</f>
        <v/>
      </c>
      <c r="E840" t="str">
        <f>IF(COUNTIF(入力!B840,"*金*"),"金","")</f>
        <v/>
      </c>
      <c r="F840" t="str">
        <f>IF(COUNTIF(入力!B840,"*土*"),"土","")</f>
        <v/>
      </c>
      <c r="G840" t="str">
        <f>IF(COUNTIF(入力!B840,"*日*"),"日","")</f>
        <v/>
      </c>
      <c r="H840" t="str">
        <f t="shared" si="196"/>
        <v/>
      </c>
      <c r="I840" t="str">
        <f t="shared" si="197"/>
        <v/>
      </c>
      <c r="J840" t="str">
        <f t="shared" si="198"/>
        <v/>
      </c>
      <c r="K840" t="str">
        <f t="shared" si="199"/>
        <v/>
      </c>
      <c r="L840" t="str">
        <f t="shared" si="200"/>
        <v/>
      </c>
      <c r="M840" t="str">
        <f t="shared" si="201"/>
        <v/>
      </c>
      <c r="N840" t="str">
        <f t="shared" si="202"/>
        <v/>
      </c>
      <c r="O840" t="str">
        <f t="shared" si="203"/>
        <v/>
      </c>
      <c r="P840" t="str">
        <f t="shared" si="204"/>
        <v/>
      </c>
      <c r="Q840" t="str">
        <f t="shared" si="205"/>
        <v/>
      </c>
      <c r="R840" t="str">
        <f t="shared" si="206"/>
        <v/>
      </c>
      <c r="S840" t="str">
        <f t="shared" si="207"/>
        <v/>
      </c>
      <c r="T840" t="str">
        <f t="shared" si="208"/>
        <v/>
      </c>
      <c r="U840" t="str">
        <f t="shared" si="209"/>
        <v/>
      </c>
      <c r="W840" t="str">
        <f t="shared" si="210"/>
        <v>不定</v>
      </c>
    </row>
    <row r="841" spans="1:23">
      <c r="A841" t="str">
        <f>IF(COUNTIF(入力!B841,"*月*"),"月","")</f>
        <v/>
      </c>
      <c r="B841" t="str">
        <f>IF(COUNTIF(入力!B841,"*火*"),"火","")</f>
        <v/>
      </c>
      <c r="C841" t="str">
        <f>IF(COUNTIF(入力!B841,"*水*"),"水","")</f>
        <v/>
      </c>
      <c r="D841" t="str">
        <f>IF(COUNTIF(入力!B841,"*木*"),"木","")</f>
        <v/>
      </c>
      <c r="E841" t="str">
        <f>IF(COUNTIF(入力!B841,"*金*"),"金","")</f>
        <v/>
      </c>
      <c r="F841" t="str">
        <f>IF(COUNTIF(入力!B841,"*土*"),"土","")</f>
        <v/>
      </c>
      <c r="G841" t="str">
        <f>IF(COUNTIF(入力!B841,"*日*"),"日","")</f>
        <v/>
      </c>
      <c r="H841" t="str">
        <f t="shared" si="196"/>
        <v/>
      </c>
      <c r="I841" t="str">
        <f t="shared" si="197"/>
        <v/>
      </c>
      <c r="J841" t="str">
        <f t="shared" si="198"/>
        <v/>
      </c>
      <c r="K841" t="str">
        <f t="shared" si="199"/>
        <v/>
      </c>
      <c r="L841" t="str">
        <f t="shared" si="200"/>
        <v/>
      </c>
      <c r="M841" t="str">
        <f t="shared" si="201"/>
        <v/>
      </c>
      <c r="N841" t="str">
        <f t="shared" si="202"/>
        <v/>
      </c>
      <c r="O841" t="str">
        <f t="shared" si="203"/>
        <v/>
      </c>
      <c r="P841" t="str">
        <f t="shared" si="204"/>
        <v/>
      </c>
      <c r="Q841" t="str">
        <f t="shared" si="205"/>
        <v/>
      </c>
      <c r="R841" t="str">
        <f t="shared" si="206"/>
        <v/>
      </c>
      <c r="S841" t="str">
        <f t="shared" si="207"/>
        <v/>
      </c>
      <c r="T841" t="str">
        <f t="shared" si="208"/>
        <v/>
      </c>
      <c r="U841" t="str">
        <f t="shared" si="209"/>
        <v/>
      </c>
      <c r="W841" t="str">
        <f t="shared" si="210"/>
        <v>不定</v>
      </c>
    </row>
    <row r="842" spans="1:23">
      <c r="A842" t="str">
        <f>IF(COUNTIF(入力!B842,"*月*"),"月","")</f>
        <v/>
      </c>
      <c r="B842" t="str">
        <f>IF(COUNTIF(入力!B842,"*火*"),"火","")</f>
        <v/>
      </c>
      <c r="C842" t="str">
        <f>IF(COUNTIF(入力!B842,"*水*"),"水","")</f>
        <v/>
      </c>
      <c r="D842" t="str">
        <f>IF(COUNTIF(入力!B842,"*木*"),"木","")</f>
        <v/>
      </c>
      <c r="E842" t="str">
        <f>IF(COUNTIF(入力!B842,"*金*"),"金","")</f>
        <v/>
      </c>
      <c r="F842" t="str">
        <f>IF(COUNTIF(入力!B842,"*土*"),"土","")</f>
        <v/>
      </c>
      <c r="G842" t="str">
        <f>IF(COUNTIF(入力!B842,"*日*"),"日","")</f>
        <v/>
      </c>
      <c r="H842" t="str">
        <f t="shared" si="196"/>
        <v/>
      </c>
      <c r="I842" t="str">
        <f t="shared" si="197"/>
        <v/>
      </c>
      <c r="J842" t="str">
        <f t="shared" si="198"/>
        <v/>
      </c>
      <c r="K842" t="str">
        <f t="shared" si="199"/>
        <v/>
      </c>
      <c r="L842" t="str">
        <f t="shared" si="200"/>
        <v/>
      </c>
      <c r="M842" t="str">
        <f t="shared" si="201"/>
        <v/>
      </c>
      <c r="N842" t="str">
        <f t="shared" si="202"/>
        <v/>
      </c>
      <c r="O842" t="str">
        <f t="shared" si="203"/>
        <v/>
      </c>
      <c r="P842" t="str">
        <f t="shared" si="204"/>
        <v/>
      </c>
      <c r="Q842" t="str">
        <f t="shared" si="205"/>
        <v/>
      </c>
      <c r="R842" t="str">
        <f t="shared" si="206"/>
        <v/>
      </c>
      <c r="S842" t="str">
        <f t="shared" si="207"/>
        <v/>
      </c>
      <c r="T842" t="str">
        <f t="shared" si="208"/>
        <v/>
      </c>
      <c r="U842" t="str">
        <f t="shared" si="209"/>
        <v/>
      </c>
      <c r="W842" t="str">
        <f t="shared" si="210"/>
        <v>不定</v>
      </c>
    </row>
    <row r="843" spans="1:23">
      <c r="A843" t="str">
        <f>IF(COUNTIF(入力!B843,"*月*"),"月","")</f>
        <v/>
      </c>
      <c r="B843" t="str">
        <f>IF(COUNTIF(入力!B843,"*火*"),"火","")</f>
        <v/>
      </c>
      <c r="C843" t="str">
        <f>IF(COUNTIF(入力!B843,"*水*"),"水","")</f>
        <v/>
      </c>
      <c r="D843" t="str">
        <f>IF(COUNTIF(入力!B843,"*木*"),"木","")</f>
        <v/>
      </c>
      <c r="E843" t="str">
        <f>IF(COUNTIF(入力!B843,"*金*"),"金","")</f>
        <v/>
      </c>
      <c r="F843" t="str">
        <f>IF(COUNTIF(入力!B843,"*土*"),"土","")</f>
        <v/>
      </c>
      <c r="G843" t="str">
        <f>IF(COUNTIF(入力!B843,"*日*"),"日","")</f>
        <v/>
      </c>
      <c r="H843" t="str">
        <f t="shared" si="196"/>
        <v/>
      </c>
      <c r="I843" t="str">
        <f t="shared" si="197"/>
        <v/>
      </c>
      <c r="J843" t="str">
        <f t="shared" si="198"/>
        <v/>
      </c>
      <c r="K843" t="str">
        <f t="shared" si="199"/>
        <v/>
      </c>
      <c r="L843" t="str">
        <f t="shared" si="200"/>
        <v/>
      </c>
      <c r="M843" t="str">
        <f t="shared" si="201"/>
        <v/>
      </c>
      <c r="N843" t="str">
        <f t="shared" si="202"/>
        <v/>
      </c>
      <c r="O843" t="str">
        <f t="shared" si="203"/>
        <v/>
      </c>
      <c r="P843" t="str">
        <f t="shared" si="204"/>
        <v/>
      </c>
      <c r="Q843" t="str">
        <f t="shared" si="205"/>
        <v/>
      </c>
      <c r="R843" t="str">
        <f t="shared" si="206"/>
        <v/>
      </c>
      <c r="S843" t="str">
        <f t="shared" si="207"/>
        <v/>
      </c>
      <c r="T843" t="str">
        <f t="shared" si="208"/>
        <v/>
      </c>
      <c r="U843" t="str">
        <f t="shared" si="209"/>
        <v/>
      </c>
      <c r="W843" t="str">
        <f t="shared" si="210"/>
        <v>不定</v>
      </c>
    </row>
    <row r="844" spans="1:23">
      <c r="A844" t="str">
        <f>IF(COUNTIF(入力!B844,"*月*"),"月","")</f>
        <v/>
      </c>
      <c r="B844" t="str">
        <f>IF(COUNTIF(入力!B844,"*火*"),"火","")</f>
        <v/>
      </c>
      <c r="C844" t="str">
        <f>IF(COUNTIF(入力!B844,"*水*"),"水","")</f>
        <v/>
      </c>
      <c r="D844" t="str">
        <f>IF(COUNTIF(入力!B844,"*木*"),"木","")</f>
        <v/>
      </c>
      <c r="E844" t="str">
        <f>IF(COUNTIF(入力!B844,"*金*"),"金","")</f>
        <v/>
      </c>
      <c r="F844" t="str">
        <f>IF(COUNTIF(入力!B844,"*土*"),"土","")</f>
        <v/>
      </c>
      <c r="G844" t="str">
        <f>IF(COUNTIF(入力!B844,"*日*"),"日","")</f>
        <v/>
      </c>
      <c r="H844" t="str">
        <f t="shared" si="196"/>
        <v/>
      </c>
      <c r="I844" t="str">
        <f t="shared" si="197"/>
        <v/>
      </c>
      <c r="J844" t="str">
        <f t="shared" si="198"/>
        <v/>
      </c>
      <c r="K844" t="str">
        <f t="shared" si="199"/>
        <v/>
      </c>
      <c r="L844" t="str">
        <f t="shared" si="200"/>
        <v/>
      </c>
      <c r="M844" t="str">
        <f t="shared" si="201"/>
        <v/>
      </c>
      <c r="N844" t="str">
        <f t="shared" si="202"/>
        <v/>
      </c>
      <c r="O844" t="str">
        <f t="shared" si="203"/>
        <v/>
      </c>
      <c r="P844" t="str">
        <f t="shared" si="204"/>
        <v/>
      </c>
      <c r="Q844" t="str">
        <f t="shared" si="205"/>
        <v/>
      </c>
      <c r="R844" t="str">
        <f t="shared" si="206"/>
        <v/>
      </c>
      <c r="S844" t="str">
        <f t="shared" si="207"/>
        <v/>
      </c>
      <c r="T844" t="str">
        <f t="shared" si="208"/>
        <v/>
      </c>
      <c r="U844" t="str">
        <f t="shared" si="209"/>
        <v/>
      </c>
      <c r="W844" t="str">
        <f t="shared" si="210"/>
        <v>不定</v>
      </c>
    </row>
    <row r="845" spans="1:23">
      <c r="A845" t="str">
        <f>IF(COUNTIF(入力!B845,"*月*"),"月","")</f>
        <v/>
      </c>
      <c r="B845" t="str">
        <f>IF(COUNTIF(入力!B845,"*火*"),"火","")</f>
        <v/>
      </c>
      <c r="C845" t="str">
        <f>IF(COUNTIF(入力!B845,"*水*"),"水","")</f>
        <v/>
      </c>
      <c r="D845" t="str">
        <f>IF(COUNTIF(入力!B845,"*木*"),"木","")</f>
        <v/>
      </c>
      <c r="E845" t="str">
        <f>IF(COUNTIF(入力!B845,"*金*"),"金","")</f>
        <v/>
      </c>
      <c r="F845" t="str">
        <f>IF(COUNTIF(入力!B845,"*土*"),"土","")</f>
        <v/>
      </c>
      <c r="G845" t="str">
        <f>IF(COUNTIF(入力!B845,"*日*"),"日","")</f>
        <v/>
      </c>
      <c r="H845" t="str">
        <f t="shared" si="196"/>
        <v/>
      </c>
      <c r="I845" t="str">
        <f t="shared" si="197"/>
        <v/>
      </c>
      <c r="J845" t="str">
        <f t="shared" si="198"/>
        <v/>
      </c>
      <c r="K845" t="str">
        <f t="shared" si="199"/>
        <v/>
      </c>
      <c r="L845" t="str">
        <f t="shared" si="200"/>
        <v/>
      </c>
      <c r="M845" t="str">
        <f t="shared" si="201"/>
        <v/>
      </c>
      <c r="N845" t="str">
        <f t="shared" si="202"/>
        <v/>
      </c>
      <c r="O845" t="str">
        <f t="shared" si="203"/>
        <v/>
      </c>
      <c r="P845" t="str">
        <f t="shared" si="204"/>
        <v/>
      </c>
      <c r="Q845" t="str">
        <f t="shared" si="205"/>
        <v/>
      </c>
      <c r="R845" t="str">
        <f t="shared" si="206"/>
        <v/>
      </c>
      <c r="S845" t="str">
        <f t="shared" si="207"/>
        <v/>
      </c>
      <c r="T845" t="str">
        <f t="shared" si="208"/>
        <v/>
      </c>
      <c r="U845" t="str">
        <f t="shared" si="209"/>
        <v/>
      </c>
      <c r="W845" t="str">
        <f t="shared" si="210"/>
        <v>不定</v>
      </c>
    </row>
    <row r="846" spans="1:23">
      <c r="A846" t="str">
        <f>IF(COUNTIF(入力!B846,"*月*"),"月","")</f>
        <v/>
      </c>
      <c r="B846" t="str">
        <f>IF(COUNTIF(入力!B846,"*火*"),"火","")</f>
        <v/>
      </c>
      <c r="C846" t="str">
        <f>IF(COUNTIF(入力!B846,"*水*"),"水","")</f>
        <v/>
      </c>
      <c r="D846" t="str">
        <f>IF(COUNTIF(入力!B846,"*木*"),"木","")</f>
        <v/>
      </c>
      <c r="E846" t="str">
        <f>IF(COUNTIF(入力!B846,"*金*"),"金","")</f>
        <v/>
      </c>
      <c r="F846" t="str">
        <f>IF(COUNTIF(入力!B846,"*土*"),"土","")</f>
        <v/>
      </c>
      <c r="G846" t="str">
        <f>IF(COUNTIF(入力!B846,"*日*"),"日","")</f>
        <v/>
      </c>
      <c r="H846" t="str">
        <f t="shared" si="196"/>
        <v/>
      </c>
      <c r="I846" t="str">
        <f t="shared" si="197"/>
        <v/>
      </c>
      <c r="J846" t="str">
        <f t="shared" si="198"/>
        <v/>
      </c>
      <c r="K846" t="str">
        <f t="shared" si="199"/>
        <v/>
      </c>
      <c r="L846" t="str">
        <f t="shared" si="200"/>
        <v/>
      </c>
      <c r="M846" t="str">
        <f t="shared" si="201"/>
        <v/>
      </c>
      <c r="N846" t="str">
        <f t="shared" si="202"/>
        <v/>
      </c>
      <c r="O846" t="str">
        <f t="shared" si="203"/>
        <v/>
      </c>
      <c r="P846" t="str">
        <f t="shared" si="204"/>
        <v/>
      </c>
      <c r="Q846" t="str">
        <f t="shared" si="205"/>
        <v/>
      </c>
      <c r="R846" t="str">
        <f t="shared" si="206"/>
        <v/>
      </c>
      <c r="S846" t="str">
        <f t="shared" si="207"/>
        <v/>
      </c>
      <c r="T846" t="str">
        <f t="shared" si="208"/>
        <v/>
      </c>
      <c r="U846" t="str">
        <f t="shared" si="209"/>
        <v/>
      </c>
      <c r="W846" t="str">
        <f t="shared" si="210"/>
        <v>不定</v>
      </c>
    </row>
    <row r="847" spans="1:23">
      <c r="A847" t="str">
        <f>IF(COUNTIF(入力!B847,"*月*"),"月","")</f>
        <v/>
      </c>
      <c r="B847" t="str">
        <f>IF(COUNTIF(入力!B847,"*火*"),"火","")</f>
        <v/>
      </c>
      <c r="C847" t="str">
        <f>IF(COUNTIF(入力!B847,"*水*"),"水","")</f>
        <v/>
      </c>
      <c r="D847" t="str">
        <f>IF(COUNTIF(入力!B847,"*木*"),"木","")</f>
        <v/>
      </c>
      <c r="E847" t="str">
        <f>IF(COUNTIF(入力!B847,"*金*"),"金","")</f>
        <v/>
      </c>
      <c r="F847" t="str">
        <f>IF(COUNTIF(入力!B847,"*土*"),"土","")</f>
        <v/>
      </c>
      <c r="G847" t="str">
        <f>IF(COUNTIF(入力!B847,"*日*"),"日","")</f>
        <v/>
      </c>
      <c r="H847" t="str">
        <f t="shared" si="196"/>
        <v/>
      </c>
      <c r="I847" t="str">
        <f t="shared" si="197"/>
        <v/>
      </c>
      <c r="J847" t="str">
        <f t="shared" si="198"/>
        <v/>
      </c>
      <c r="K847" t="str">
        <f t="shared" si="199"/>
        <v/>
      </c>
      <c r="L847" t="str">
        <f t="shared" si="200"/>
        <v/>
      </c>
      <c r="M847" t="str">
        <f t="shared" si="201"/>
        <v/>
      </c>
      <c r="N847" t="str">
        <f t="shared" si="202"/>
        <v/>
      </c>
      <c r="O847" t="str">
        <f t="shared" si="203"/>
        <v/>
      </c>
      <c r="P847" t="str">
        <f t="shared" si="204"/>
        <v/>
      </c>
      <c r="Q847" t="str">
        <f t="shared" si="205"/>
        <v/>
      </c>
      <c r="R847" t="str">
        <f t="shared" si="206"/>
        <v/>
      </c>
      <c r="S847" t="str">
        <f t="shared" si="207"/>
        <v/>
      </c>
      <c r="T847" t="str">
        <f t="shared" si="208"/>
        <v/>
      </c>
      <c r="U847" t="str">
        <f t="shared" si="209"/>
        <v/>
      </c>
      <c r="W847" t="str">
        <f t="shared" si="210"/>
        <v>不定</v>
      </c>
    </row>
    <row r="848" spans="1:23">
      <c r="A848" t="str">
        <f>IF(COUNTIF(入力!B848,"*月*"),"月","")</f>
        <v/>
      </c>
      <c r="B848" t="str">
        <f>IF(COUNTIF(入力!B848,"*火*"),"火","")</f>
        <v/>
      </c>
      <c r="C848" t="str">
        <f>IF(COUNTIF(入力!B848,"*水*"),"水","")</f>
        <v/>
      </c>
      <c r="D848" t="str">
        <f>IF(COUNTIF(入力!B848,"*木*"),"木","")</f>
        <v/>
      </c>
      <c r="E848" t="str">
        <f>IF(COUNTIF(入力!B848,"*金*"),"金","")</f>
        <v/>
      </c>
      <c r="F848" t="str">
        <f>IF(COUNTIF(入力!B848,"*土*"),"土","")</f>
        <v/>
      </c>
      <c r="G848" t="str">
        <f>IF(COUNTIF(入力!B848,"*日*"),"日","")</f>
        <v/>
      </c>
      <c r="H848" t="str">
        <f t="shared" si="196"/>
        <v/>
      </c>
      <c r="I848" t="str">
        <f t="shared" si="197"/>
        <v/>
      </c>
      <c r="J848" t="str">
        <f t="shared" si="198"/>
        <v/>
      </c>
      <c r="K848" t="str">
        <f t="shared" si="199"/>
        <v/>
      </c>
      <c r="L848" t="str">
        <f t="shared" si="200"/>
        <v/>
      </c>
      <c r="M848" t="str">
        <f t="shared" si="201"/>
        <v/>
      </c>
      <c r="N848" t="str">
        <f t="shared" si="202"/>
        <v/>
      </c>
      <c r="O848" t="str">
        <f t="shared" si="203"/>
        <v/>
      </c>
      <c r="P848" t="str">
        <f t="shared" si="204"/>
        <v/>
      </c>
      <c r="Q848" t="str">
        <f t="shared" si="205"/>
        <v/>
      </c>
      <c r="R848" t="str">
        <f t="shared" si="206"/>
        <v/>
      </c>
      <c r="S848" t="str">
        <f t="shared" si="207"/>
        <v/>
      </c>
      <c r="T848" t="str">
        <f t="shared" si="208"/>
        <v/>
      </c>
      <c r="U848" t="str">
        <f t="shared" si="209"/>
        <v/>
      </c>
      <c r="W848" t="str">
        <f t="shared" si="210"/>
        <v>不定</v>
      </c>
    </row>
    <row r="849" spans="1:23">
      <c r="A849" t="str">
        <f>IF(COUNTIF(入力!B849,"*月*"),"月","")</f>
        <v/>
      </c>
      <c r="B849" t="str">
        <f>IF(COUNTIF(入力!B849,"*火*"),"火","")</f>
        <v/>
      </c>
      <c r="C849" t="str">
        <f>IF(COUNTIF(入力!B849,"*水*"),"水","")</f>
        <v/>
      </c>
      <c r="D849" t="str">
        <f>IF(COUNTIF(入力!B849,"*木*"),"木","")</f>
        <v/>
      </c>
      <c r="E849" t="str">
        <f>IF(COUNTIF(入力!B849,"*金*"),"金","")</f>
        <v/>
      </c>
      <c r="F849" t="str">
        <f>IF(COUNTIF(入力!B849,"*土*"),"土","")</f>
        <v/>
      </c>
      <c r="G849" t="str">
        <f>IF(COUNTIF(入力!B849,"*日*"),"日","")</f>
        <v/>
      </c>
      <c r="H849" t="str">
        <f t="shared" si="196"/>
        <v/>
      </c>
      <c r="I849" t="str">
        <f t="shared" si="197"/>
        <v/>
      </c>
      <c r="J849" t="str">
        <f t="shared" si="198"/>
        <v/>
      </c>
      <c r="K849" t="str">
        <f t="shared" si="199"/>
        <v/>
      </c>
      <c r="L849" t="str">
        <f t="shared" si="200"/>
        <v/>
      </c>
      <c r="M849" t="str">
        <f t="shared" si="201"/>
        <v/>
      </c>
      <c r="N849" t="str">
        <f t="shared" si="202"/>
        <v/>
      </c>
      <c r="O849" t="str">
        <f t="shared" si="203"/>
        <v/>
      </c>
      <c r="P849" t="str">
        <f t="shared" si="204"/>
        <v/>
      </c>
      <c r="Q849" t="str">
        <f t="shared" si="205"/>
        <v/>
      </c>
      <c r="R849" t="str">
        <f t="shared" si="206"/>
        <v/>
      </c>
      <c r="S849" t="str">
        <f t="shared" si="207"/>
        <v/>
      </c>
      <c r="T849" t="str">
        <f t="shared" si="208"/>
        <v/>
      </c>
      <c r="U849" t="str">
        <f t="shared" si="209"/>
        <v/>
      </c>
      <c r="W849" t="str">
        <f t="shared" si="210"/>
        <v>不定</v>
      </c>
    </row>
    <row r="850" spans="1:23">
      <c r="A850" t="str">
        <f>IF(COUNTIF(入力!B850,"*月*"),"月","")</f>
        <v/>
      </c>
      <c r="B850" t="str">
        <f>IF(COUNTIF(入力!B850,"*火*"),"火","")</f>
        <v/>
      </c>
      <c r="C850" t="str">
        <f>IF(COUNTIF(入力!B850,"*水*"),"水","")</f>
        <v/>
      </c>
      <c r="D850" t="str">
        <f>IF(COUNTIF(入力!B850,"*木*"),"木","")</f>
        <v/>
      </c>
      <c r="E850" t="str">
        <f>IF(COUNTIF(入力!B850,"*金*"),"金","")</f>
        <v/>
      </c>
      <c r="F850" t="str">
        <f>IF(COUNTIF(入力!B850,"*土*"),"土","")</f>
        <v/>
      </c>
      <c r="G850" t="str">
        <f>IF(COUNTIF(入力!B850,"*日*"),"日","")</f>
        <v/>
      </c>
      <c r="H850" t="str">
        <f t="shared" si="196"/>
        <v/>
      </c>
      <c r="I850" t="str">
        <f t="shared" si="197"/>
        <v/>
      </c>
      <c r="J850" t="str">
        <f t="shared" si="198"/>
        <v/>
      </c>
      <c r="K850" t="str">
        <f t="shared" si="199"/>
        <v/>
      </c>
      <c r="L850" t="str">
        <f t="shared" si="200"/>
        <v/>
      </c>
      <c r="M850" t="str">
        <f t="shared" si="201"/>
        <v/>
      </c>
      <c r="N850" t="str">
        <f t="shared" si="202"/>
        <v/>
      </c>
      <c r="O850" t="str">
        <f t="shared" si="203"/>
        <v/>
      </c>
      <c r="P850" t="str">
        <f t="shared" si="204"/>
        <v/>
      </c>
      <c r="Q850" t="str">
        <f t="shared" si="205"/>
        <v/>
      </c>
      <c r="R850" t="str">
        <f t="shared" si="206"/>
        <v/>
      </c>
      <c r="S850" t="str">
        <f t="shared" si="207"/>
        <v/>
      </c>
      <c r="T850" t="str">
        <f t="shared" si="208"/>
        <v/>
      </c>
      <c r="U850" t="str">
        <f t="shared" si="209"/>
        <v/>
      </c>
      <c r="W850" t="str">
        <f t="shared" si="210"/>
        <v>不定</v>
      </c>
    </row>
    <row r="851" spans="1:23">
      <c r="A851" t="str">
        <f>IF(COUNTIF(入力!B851,"*月*"),"月","")</f>
        <v/>
      </c>
      <c r="B851" t="str">
        <f>IF(COUNTIF(入力!B851,"*火*"),"火","")</f>
        <v/>
      </c>
      <c r="C851" t="str">
        <f>IF(COUNTIF(入力!B851,"*水*"),"水","")</f>
        <v/>
      </c>
      <c r="D851" t="str">
        <f>IF(COUNTIF(入力!B851,"*木*"),"木","")</f>
        <v/>
      </c>
      <c r="E851" t="str">
        <f>IF(COUNTIF(入力!B851,"*金*"),"金","")</f>
        <v/>
      </c>
      <c r="F851" t="str">
        <f>IF(COUNTIF(入力!B851,"*土*"),"土","")</f>
        <v/>
      </c>
      <c r="G851" t="str">
        <f>IF(COUNTIF(入力!B851,"*日*"),"日","")</f>
        <v/>
      </c>
      <c r="H851" t="str">
        <f t="shared" si="196"/>
        <v/>
      </c>
      <c r="I851" t="str">
        <f t="shared" si="197"/>
        <v/>
      </c>
      <c r="J851" t="str">
        <f t="shared" si="198"/>
        <v/>
      </c>
      <c r="K851" t="str">
        <f t="shared" si="199"/>
        <v/>
      </c>
      <c r="L851" t="str">
        <f t="shared" si="200"/>
        <v/>
      </c>
      <c r="M851" t="str">
        <f t="shared" si="201"/>
        <v/>
      </c>
      <c r="N851" t="str">
        <f t="shared" si="202"/>
        <v/>
      </c>
      <c r="O851" t="str">
        <f t="shared" si="203"/>
        <v/>
      </c>
      <c r="P851" t="str">
        <f t="shared" si="204"/>
        <v/>
      </c>
      <c r="Q851" t="str">
        <f t="shared" si="205"/>
        <v/>
      </c>
      <c r="R851" t="str">
        <f t="shared" si="206"/>
        <v/>
      </c>
      <c r="S851" t="str">
        <f t="shared" si="207"/>
        <v/>
      </c>
      <c r="T851" t="str">
        <f t="shared" si="208"/>
        <v/>
      </c>
      <c r="U851" t="str">
        <f t="shared" si="209"/>
        <v/>
      </c>
      <c r="W851" t="str">
        <f t="shared" si="210"/>
        <v>不定</v>
      </c>
    </row>
    <row r="852" spans="1:23">
      <c r="A852" t="str">
        <f>IF(COUNTIF(入力!B852,"*月*"),"月","")</f>
        <v/>
      </c>
      <c r="B852" t="str">
        <f>IF(COUNTIF(入力!B852,"*火*"),"火","")</f>
        <v/>
      </c>
      <c r="C852" t="str">
        <f>IF(COUNTIF(入力!B852,"*水*"),"水","")</f>
        <v/>
      </c>
      <c r="D852" t="str">
        <f>IF(COUNTIF(入力!B852,"*木*"),"木","")</f>
        <v/>
      </c>
      <c r="E852" t="str">
        <f>IF(COUNTIF(入力!B852,"*金*"),"金","")</f>
        <v/>
      </c>
      <c r="F852" t="str">
        <f>IF(COUNTIF(入力!B852,"*土*"),"土","")</f>
        <v/>
      </c>
      <c r="G852" t="str">
        <f>IF(COUNTIF(入力!B852,"*日*"),"日","")</f>
        <v/>
      </c>
      <c r="H852" t="str">
        <f t="shared" si="196"/>
        <v/>
      </c>
      <c r="I852" t="str">
        <f t="shared" si="197"/>
        <v/>
      </c>
      <c r="J852" t="str">
        <f t="shared" si="198"/>
        <v/>
      </c>
      <c r="K852" t="str">
        <f t="shared" si="199"/>
        <v/>
      </c>
      <c r="L852" t="str">
        <f t="shared" si="200"/>
        <v/>
      </c>
      <c r="M852" t="str">
        <f t="shared" si="201"/>
        <v/>
      </c>
      <c r="N852" t="str">
        <f t="shared" si="202"/>
        <v/>
      </c>
      <c r="O852" t="str">
        <f t="shared" si="203"/>
        <v/>
      </c>
      <c r="P852" t="str">
        <f t="shared" si="204"/>
        <v/>
      </c>
      <c r="Q852" t="str">
        <f t="shared" si="205"/>
        <v/>
      </c>
      <c r="R852" t="str">
        <f t="shared" si="206"/>
        <v/>
      </c>
      <c r="S852" t="str">
        <f t="shared" si="207"/>
        <v/>
      </c>
      <c r="T852" t="str">
        <f t="shared" si="208"/>
        <v/>
      </c>
      <c r="U852" t="str">
        <f t="shared" si="209"/>
        <v/>
      </c>
      <c r="W852" t="str">
        <f t="shared" si="210"/>
        <v>不定</v>
      </c>
    </row>
    <row r="853" spans="1:23">
      <c r="A853" t="str">
        <f>IF(COUNTIF(入力!B853,"*月*"),"月","")</f>
        <v/>
      </c>
      <c r="B853" t="str">
        <f>IF(COUNTIF(入力!B853,"*火*"),"火","")</f>
        <v/>
      </c>
      <c r="C853" t="str">
        <f>IF(COUNTIF(入力!B853,"*水*"),"水","")</f>
        <v/>
      </c>
      <c r="D853" t="str">
        <f>IF(COUNTIF(入力!B853,"*木*"),"木","")</f>
        <v/>
      </c>
      <c r="E853" t="str">
        <f>IF(COUNTIF(入力!B853,"*金*"),"金","")</f>
        <v/>
      </c>
      <c r="F853" t="str">
        <f>IF(COUNTIF(入力!B853,"*土*"),"土","")</f>
        <v/>
      </c>
      <c r="G853" t="str">
        <f>IF(COUNTIF(入力!B853,"*日*"),"日","")</f>
        <v/>
      </c>
      <c r="H853" t="str">
        <f t="shared" si="196"/>
        <v/>
      </c>
      <c r="I853" t="str">
        <f t="shared" si="197"/>
        <v/>
      </c>
      <c r="J853" t="str">
        <f t="shared" si="198"/>
        <v/>
      </c>
      <c r="K853" t="str">
        <f t="shared" si="199"/>
        <v/>
      </c>
      <c r="L853" t="str">
        <f t="shared" si="200"/>
        <v/>
      </c>
      <c r="M853" t="str">
        <f t="shared" si="201"/>
        <v/>
      </c>
      <c r="N853" t="str">
        <f t="shared" si="202"/>
        <v/>
      </c>
      <c r="O853" t="str">
        <f t="shared" si="203"/>
        <v/>
      </c>
      <c r="P853" t="str">
        <f t="shared" si="204"/>
        <v/>
      </c>
      <c r="Q853" t="str">
        <f t="shared" si="205"/>
        <v/>
      </c>
      <c r="R853" t="str">
        <f t="shared" si="206"/>
        <v/>
      </c>
      <c r="S853" t="str">
        <f t="shared" si="207"/>
        <v/>
      </c>
      <c r="T853" t="str">
        <f t="shared" si="208"/>
        <v/>
      </c>
      <c r="U853" t="str">
        <f t="shared" si="209"/>
        <v/>
      </c>
      <c r="W853" t="str">
        <f t="shared" si="210"/>
        <v>不定</v>
      </c>
    </row>
    <row r="854" spans="1:23">
      <c r="A854" t="str">
        <f>IF(COUNTIF(入力!B854,"*月*"),"月","")</f>
        <v/>
      </c>
      <c r="B854" t="str">
        <f>IF(COUNTIF(入力!B854,"*火*"),"火","")</f>
        <v/>
      </c>
      <c r="C854" t="str">
        <f>IF(COUNTIF(入力!B854,"*水*"),"水","")</f>
        <v/>
      </c>
      <c r="D854" t="str">
        <f>IF(COUNTIF(入力!B854,"*木*"),"木","")</f>
        <v/>
      </c>
      <c r="E854" t="str">
        <f>IF(COUNTIF(入力!B854,"*金*"),"金","")</f>
        <v/>
      </c>
      <c r="F854" t="str">
        <f>IF(COUNTIF(入力!B854,"*土*"),"土","")</f>
        <v/>
      </c>
      <c r="G854" t="str">
        <f>IF(COUNTIF(入力!B854,"*日*"),"日","")</f>
        <v/>
      </c>
      <c r="H854" t="str">
        <f t="shared" si="196"/>
        <v/>
      </c>
      <c r="I854" t="str">
        <f t="shared" si="197"/>
        <v/>
      </c>
      <c r="J854" t="str">
        <f t="shared" si="198"/>
        <v/>
      </c>
      <c r="K854" t="str">
        <f t="shared" si="199"/>
        <v/>
      </c>
      <c r="L854" t="str">
        <f t="shared" si="200"/>
        <v/>
      </c>
      <c r="M854" t="str">
        <f t="shared" si="201"/>
        <v/>
      </c>
      <c r="N854" t="str">
        <f t="shared" si="202"/>
        <v/>
      </c>
      <c r="O854" t="str">
        <f t="shared" si="203"/>
        <v/>
      </c>
      <c r="P854" t="str">
        <f t="shared" si="204"/>
        <v/>
      </c>
      <c r="Q854" t="str">
        <f t="shared" si="205"/>
        <v/>
      </c>
      <c r="R854" t="str">
        <f t="shared" si="206"/>
        <v/>
      </c>
      <c r="S854" t="str">
        <f t="shared" si="207"/>
        <v/>
      </c>
      <c r="T854" t="str">
        <f t="shared" si="208"/>
        <v/>
      </c>
      <c r="U854" t="str">
        <f t="shared" si="209"/>
        <v/>
      </c>
      <c r="W854" t="str">
        <f t="shared" si="210"/>
        <v>不定</v>
      </c>
    </row>
    <row r="855" spans="1:23">
      <c r="A855" t="str">
        <f>IF(COUNTIF(入力!B855,"*月*"),"月","")</f>
        <v/>
      </c>
      <c r="B855" t="str">
        <f>IF(COUNTIF(入力!B855,"*火*"),"火","")</f>
        <v/>
      </c>
      <c r="C855" t="str">
        <f>IF(COUNTIF(入力!B855,"*水*"),"水","")</f>
        <v/>
      </c>
      <c r="D855" t="str">
        <f>IF(COUNTIF(入力!B855,"*木*"),"木","")</f>
        <v/>
      </c>
      <c r="E855" t="str">
        <f>IF(COUNTIF(入力!B855,"*金*"),"金","")</f>
        <v/>
      </c>
      <c r="F855" t="str">
        <f>IF(COUNTIF(入力!B855,"*土*"),"土","")</f>
        <v/>
      </c>
      <c r="G855" t="str">
        <f>IF(COUNTIF(入力!B855,"*日*"),"日","")</f>
        <v/>
      </c>
      <c r="H855" t="str">
        <f t="shared" si="196"/>
        <v/>
      </c>
      <c r="I855" t="str">
        <f t="shared" si="197"/>
        <v/>
      </c>
      <c r="J855" t="str">
        <f t="shared" si="198"/>
        <v/>
      </c>
      <c r="K855" t="str">
        <f t="shared" si="199"/>
        <v/>
      </c>
      <c r="L855" t="str">
        <f t="shared" si="200"/>
        <v/>
      </c>
      <c r="M855" t="str">
        <f t="shared" si="201"/>
        <v/>
      </c>
      <c r="N855" t="str">
        <f t="shared" si="202"/>
        <v/>
      </c>
      <c r="O855" t="str">
        <f t="shared" si="203"/>
        <v/>
      </c>
      <c r="P855" t="str">
        <f t="shared" si="204"/>
        <v/>
      </c>
      <c r="Q855" t="str">
        <f t="shared" si="205"/>
        <v/>
      </c>
      <c r="R855" t="str">
        <f t="shared" si="206"/>
        <v/>
      </c>
      <c r="S855" t="str">
        <f t="shared" si="207"/>
        <v/>
      </c>
      <c r="T855" t="str">
        <f t="shared" si="208"/>
        <v/>
      </c>
      <c r="U855" t="str">
        <f t="shared" si="209"/>
        <v/>
      </c>
      <c r="W855" t="str">
        <f t="shared" si="210"/>
        <v>不定</v>
      </c>
    </row>
    <row r="856" spans="1:23">
      <c r="A856" t="str">
        <f>IF(COUNTIF(入力!B856,"*月*"),"月","")</f>
        <v/>
      </c>
      <c r="B856" t="str">
        <f>IF(COUNTIF(入力!B856,"*火*"),"火","")</f>
        <v/>
      </c>
      <c r="C856" t="str">
        <f>IF(COUNTIF(入力!B856,"*水*"),"水","")</f>
        <v/>
      </c>
      <c r="D856" t="str">
        <f>IF(COUNTIF(入力!B856,"*木*"),"木","")</f>
        <v/>
      </c>
      <c r="E856" t="str">
        <f>IF(COUNTIF(入力!B856,"*金*"),"金","")</f>
        <v/>
      </c>
      <c r="F856" t="str">
        <f>IF(COUNTIF(入力!B856,"*土*"),"土","")</f>
        <v/>
      </c>
      <c r="G856" t="str">
        <f>IF(COUNTIF(入力!B856,"*日*"),"日","")</f>
        <v/>
      </c>
      <c r="H856" t="str">
        <f t="shared" si="196"/>
        <v/>
      </c>
      <c r="I856" t="str">
        <f t="shared" si="197"/>
        <v/>
      </c>
      <c r="J856" t="str">
        <f t="shared" si="198"/>
        <v/>
      </c>
      <c r="K856" t="str">
        <f t="shared" si="199"/>
        <v/>
      </c>
      <c r="L856" t="str">
        <f t="shared" si="200"/>
        <v/>
      </c>
      <c r="M856" t="str">
        <f t="shared" si="201"/>
        <v/>
      </c>
      <c r="N856" t="str">
        <f t="shared" si="202"/>
        <v/>
      </c>
      <c r="O856" t="str">
        <f t="shared" si="203"/>
        <v/>
      </c>
      <c r="P856" t="str">
        <f t="shared" si="204"/>
        <v/>
      </c>
      <c r="Q856" t="str">
        <f t="shared" si="205"/>
        <v/>
      </c>
      <c r="R856" t="str">
        <f t="shared" si="206"/>
        <v/>
      </c>
      <c r="S856" t="str">
        <f t="shared" si="207"/>
        <v/>
      </c>
      <c r="T856" t="str">
        <f t="shared" si="208"/>
        <v/>
      </c>
      <c r="U856" t="str">
        <f t="shared" si="209"/>
        <v/>
      </c>
      <c r="W856" t="str">
        <f t="shared" si="210"/>
        <v>不定</v>
      </c>
    </row>
    <row r="857" spans="1:23">
      <c r="A857" t="str">
        <f>IF(COUNTIF(入力!B857,"*月*"),"月","")</f>
        <v/>
      </c>
      <c r="B857" t="str">
        <f>IF(COUNTIF(入力!B857,"*火*"),"火","")</f>
        <v/>
      </c>
      <c r="C857" t="str">
        <f>IF(COUNTIF(入力!B857,"*水*"),"水","")</f>
        <v/>
      </c>
      <c r="D857" t="str">
        <f>IF(COUNTIF(入力!B857,"*木*"),"木","")</f>
        <v/>
      </c>
      <c r="E857" t="str">
        <f>IF(COUNTIF(入力!B857,"*金*"),"金","")</f>
        <v/>
      </c>
      <c r="F857" t="str">
        <f>IF(COUNTIF(入力!B857,"*土*"),"土","")</f>
        <v/>
      </c>
      <c r="G857" t="str">
        <f>IF(COUNTIF(入力!B857,"*日*"),"日","")</f>
        <v/>
      </c>
      <c r="H857" t="str">
        <f t="shared" si="196"/>
        <v/>
      </c>
      <c r="I857" t="str">
        <f t="shared" si="197"/>
        <v/>
      </c>
      <c r="J857" t="str">
        <f t="shared" si="198"/>
        <v/>
      </c>
      <c r="K857" t="str">
        <f t="shared" si="199"/>
        <v/>
      </c>
      <c r="L857" t="str">
        <f t="shared" si="200"/>
        <v/>
      </c>
      <c r="M857" t="str">
        <f t="shared" si="201"/>
        <v/>
      </c>
      <c r="N857" t="str">
        <f t="shared" si="202"/>
        <v/>
      </c>
      <c r="O857" t="str">
        <f t="shared" si="203"/>
        <v/>
      </c>
      <c r="P857" t="str">
        <f t="shared" si="204"/>
        <v/>
      </c>
      <c r="Q857" t="str">
        <f t="shared" si="205"/>
        <v/>
      </c>
      <c r="R857" t="str">
        <f t="shared" si="206"/>
        <v/>
      </c>
      <c r="S857" t="str">
        <f t="shared" si="207"/>
        <v/>
      </c>
      <c r="T857" t="str">
        <f t="shared" si="208"/>
        <v/>
      </c>
      <c r="U857" t="str">
        <f t="shared" si="209"/>
        <v/>
      </c>
      <c r="W857" t="str">
        <f t="shared" si="210"/>
        <v>不定</v>
      </c>
    </row>
    <row r="858" spans="1:23">
      <c r="A858" t="str">
        <f>IF(COUNTIF(入力!B858,"*月*"),"月","")</f>
        <v/>
      </c>
      <c r="B858" t="str">
        <f>IF(COUNTIF(入力!B858,"*火*"),"火","")</f>
        <v/>
      </c>
      <c r="C858" t="str">
        <f>IF(COUNTIF(入力!B858,"*水*"),"水","")</f>
        <v/>
      </c>
      <c r="D858" t="str">
        <f>IF(COUNTIF(入力!B858,"*木*"),"木","")</f>
        <v/>
      </c>
      <c r="E858" t="str">
        <f>IF(COUNTIF(入力!B858,"*金*"),"金","")</f>
        <v/>
      </c>
      <c r="F858" t="str">
        <f>IF(COUNTIF(入力!B858,"*土*"),"土","")</f>
        <v/>
      </c>
      <c r="G858" t="str">
        <f>IF(COUNTIF(入力!B858,"*日*"),"日","")</f>
        <v/>
      </c>
      <c r="H858" t="str">
        <f t="shared" si="196"/>
        <v/>
      </c>
      <c r="I858" t="str">
        <f t="shared" si="197"/>
        <v/>
      </c>
      <c r="J858" t="str">
        <f t="shared" si="198"/>
        <v/>
      </c>
      <c r="K858" t="str">
        <f t="shared" si="199"/>
        <v/>
      </c>
      <c r="L858" t="str">
        <f t="shared" si="200"/>
        <v/>
      </c>
      <c r="M858" t="str">
        <f t="shared" si="201"/>
        <v/>
      </c>
      <c r="N858" t="str">
        <f t="shared" si="202"/>
        <v/>
      </c>
      <c r="O858" t="str">
        <f t="shared" si="203"/>
        <v/>
      </c>
      <c r="P858" t="str">
        <f t="shared" si="204"/>
        <v/>
      </c>
      <c r="Q858" t="str">
        <f t="shared" si="205"/>
        <v/>
      </c>
      <c r="R858" t="str">
        <f t="shared" si="206"/>
        <v/>
      </c>
      <c r="S858" t="str">
        <f t="shared" si="207"/>
        <v/>
      </c>
      <c r="T858" t="str">
        <f t="shared" si="208"/>
        <v/>
      </c>
      <c r="U858" t="str">
        <f t="shared" si="209"/>
        <v/>
      </c>
      <c r="W858" t="str">
        <f t="shared" si="210"/>
        <v>不定</v>
      </c>
    </row>
    <row r="859" spans="1:23">
      <c r="A859" t="str">
        <f>IF(COUNTIF(入力!B859,"*月*"),"月","")</f>
        <v/>
      </c>
      <c r="B859" t="str">
        <f>IF(COUNTIF(入力!B859,"*火*"),"火","")</f>
        <v/>
      </c>
      <c r="C859" t="str">
        <f>IF(COUNTIF(入力!B859,"*水*"),"水","")</f>
        <v/>
      </c>
      <c r="D859" t="str">
        <f>IF(COUNTIF(入力!B859,"*木*"),"木","")</f>
        <v/>
      </c>
      <c r="E859" t="str">
        <f>IF(COUNTIF(入力!B859,"*金*"),"金","")</f>
        <v/>
      </c>
      <c r="F859" t="str">
        <f>IF(COUNTIF(入力!B859,"*土*"),"土","")</f>
        <v/>
      </c>
      <c r="G859" t="str">
        <f>IF(COUNTIF(入力!B859,"*日*"),"日","")</f>
        <v/>
      </c>
      <c r="H859" t="str">
        <f t="shared" si="196"/>
        <v/>
      </c>
      <c r="I859" t="str">
        <f t="shared" si="197"/>
        <v/>
      </c>
      <c r="J859" t="str">
        <f t="shared" si="198"/>
        <v/>
      </c>
      <c r="K859" t="str">
        <f t="shared" si="199"/>
        <v/>
      </c>
      <c r="L859" t="str">
        <f t="shared" si="200"/>
        <v/>
      </c>
      <c r="M859" t="str">
        <f t="shared" si="201"/>
        <v/>
      </c>
      <c r="N859" t="str">
        <f t="shared" si="202"/>
        <v/>
      </c>
      <c r="O859" t="str">
        <f t="shared" si="203"/>
        <v/>
      </c>
      <c r="P859" t="str">
        <f t="shared" si="204"/>
        <v/>
      </c>
      <c r="Q859" t="str">
        <f t="shared" si="205"/>
        <v/>
      </c>
      <c r="R859" t="str">
        <f t="shared" si="206"/>
        <v/>
      </c>
      <c r="S859" t="str">
        <f t="shared" si="207"/>
        <v/>
      </c>
      <c r="T859" t="str">
        <f t="shared" si="208"/>
        <v/>
      </c>
      <c r="U859" t="str">
        <f t="shared" si="209"/>
        <v/>
      </c>
      <c r="W859" t="str">
        <f t="shared" si="210"/>
        <v>不定</v>
      </c>
    </row>
    <row r="860" spans="1:23">
      <c r="A860" t="str">
        <f>IF(COUNTIF(入力!B860,"*月*"),"月","")</f>
        <v/>
      </c>
      <c r="B860" t="str">
        <f>IF(COUNTIF(入力!B860,"*火*"),"火","")</f>
        <v/>
      </c>
      <c r="C860" t="str">
        <f>IF(COUNTIF(入力!B860,"*水*"),"水","")</f>
        <v/>
      </c>
      <c r="D860" t="str">
        <f>IF(COUNTIF(入力!B860,"*木*"),"木","")</f>
        <v/>
      </c>
      <c r="E860" t="str">
        <f>IF(COUNTIF(入力!B860,"*金*"),"金","")</f>
        <v/>
      </c>
      <c r="F860" t="str">
        <f>IF(COUNTIF(入力!B860,"*土*"),"土","")</f>
        <v/>
      </c>
      <c r="G860" t="str">
        <f>IF(COUNTIF(入力!B860,"*日*"),"日","")</f>
        <v/>
      </c>
      <c r="H860" t="str">
        <f t="shared" si="196"/>
        <v/>
      </c>
      <c r="I860" t="str">
        <f t="shared" si="197"/>
        <v/>
      </c>
      <c r="J860" t="str">
        <f t="shared" si="198"/>
        <v/>
      </c>
      <c r="K860" t="str">
        <f t="shared" si="199"/>
        <v/>
      </c>
      <c r="L860" t="str">
        <f t="shared" si="200"/>
        <v/>
      </c>
      <c r="M860" t="str">
        <f t="shared" si="201"/>
        <v/>
      </c>
      <c r="N860" t="str">
        <f t="shared" si="202"/>
        <v/>
      </c>
      <c r="O860" t="str">
        <f t="shared" si="203"/>
        <v/>
      </c>
      <c r="P860" t="str">
        <f t="shared" si="204"/>
        <v/>
      </c>
      <c r="Q860" t="str">
        <f t="shared" si="205"/>
        <v/>
      </c>
      <c r="R860" t="str">
        <f t="shared" si="206"/>
        <v/>
      </c>
      <c r="S860" t="str">
        <f t="shared" si="207"/>
        <v/>
      </c>
      <c r="T860" t="str">
        <f t="shared" si="208"/>
        <v/>
      </c>
      <c r="U860" t="str">
        <f t="shared" si="209"/>
        <v/>
      </c>
      <c r="W860" t="str">
        <f t="shared" si="210"/>
        <v>不定</v>
      </c>
    </row>
    <row r="861" spans="1:23">
      <c r="A861" t="str">
        <f>IF(COUNTIF(入力!B861,"*月*"),"月","")</f>
        <v/>
      </c>
      <c r="B861" t="str">
        <f>IF(COUNTIF(入力!B861,"*火*"),"火","")</f>
        <v/>
      </c>
      <c r="C861" t="str">
        <f>IF(COUNTIF(入力!B861,"*水*"),"水","")</f>
        <v/>
      </c>
      <c r="D861" t="str">
        <f>IF(COUNTIF(入力!B861,"*木*"),"木","")</f>
        <v/>
      </c>
      <c r="E861" t="str">
        <f>IF(COUNTIF(入力!B861,"*金*"),"金","")</f>
        <v/>
      </c>
      <c r="F861" t="str">
        <f>IF(COUNTIF(入力!B861,"*土*"),"土","")</f>
        <v/>
      </c>
      <c r="G861" t="str">
        <f>IF(COUNTIF(入力!B861,"*日*"),"日","")</f>
        <v/>
      </c>
      <c r="H861" t="str">
        <f t="shared" si="196"/>
        <v/>
      </c>
      <c r="I861" t="str">
        <f t="shared" si="197"/>
        <v/>
      </c>
      <c r="J861" t="str">
        <f t="shared" si="198"/>
        <v/>
      </c>
      <c r="K861" t="str">
        <f t="shared" si="199"/>
        <v/>
      </c>
      <c r="L861" t="str">
        <f t="shared" si="200"/>
        <v/>
      </c>
      <c r="M861" t="str">
        <f t="shared" si="201"/>
        <v/>
      </c>
      <c r="N861" t="str">
        <f t="shared" si="202"/>
        <v/>
      </c>
      <c r="O861" t="str">
        <f t="shared" si="203"/>
        <v/>
      </c>
      <c r="P861" t="str">
        <f t="shared" si="204"/>
        <v/>
      </c>
      <c r="Q861" t="str">
        <f t="shared" si="205"/>
        <v/>
      </c>
      <c r="R861" t="str">
        <f t="shared" si="206"/>
        <v/>
      </c>
      <c r="S861" t="str">
        <f t="shared" si="207"/>
        <v/>
      </c>
      <c r="T861" t="str">
        <f t="shared" si="208"/>
        <v/>
      </c>
      <c r="U861" t="str">
        <f t="shared" si="209"/>
        <v/>
      </c>
      <c r="W861" t="str">
        <f t="shared" si="210"/>
        <v>不定</v>
      </c>
    </row>
    <row r="862" spans="1:23">
      <c r="A862" t="str">
        <f>IF(COUNTIF(入力!B862,"*月*"),"月","")</f>
        <v/>
      </c>
      <c r="B862" t="str">
        <f>IF(COUNTIF(入力!B862,"*火*"),"火","")</f>
        <v/>
      </c>
      <c r="C862" t="str">
        <f>IF(COUNTIF(入力!B862,"*水*"),"水","")</f>
        <v/>
      </c>
      <c r="D862" t="str">
        <f>IF(COUNTIF(入力!B862,"*木*"),"木","")</f>
        <v/>
      </c>
      <c r="E862" t="str">
        <f>IF(COUNTIF(入力!B862,"*金*"),"金","")</f>
        <v/>
      </c>
      <c r="F862" t="str">
        <f>IF(COUNTIF(入力!B862,"*土*"),"土","")</f>
        <v/>
      </c>
      <c r="G862" t="str">
        <f>IF(COUNTIF(入力!B862,"*日*"),"日","")</f>
        <v/>
      </c>
      <c r="H862" t="str">
        <f t="shared" si="196"/>
        <v/>
      </c>
      <c r="I862" t="str">
        <f t="shared" si="197"/>
        <v/>
      </c>
      <c r="J862" t="str">
        <f t="shared" si="198"/>
        <v/>
      </c>
      <c r="K862" t="str">
        <f t="shared" si="199"/>
        <v/>
      </c>
      <c r="L862" t="str">
        <f t="shared" si="200"/>
        <v/>
      </c>
      <c r="M862" t="str">
        <f t="shared" si="201"/>
        <v/>
      </c>
      <c r="N862" t="str">
        <f t="shared" si="202"/>
        <v/>
      </c>
      <c r="O862" t="str">
        <f t="shared" si="203"/>
        <v/>
      </c>
      <c r="P862" t="str">
        <f t="shared" si="204"/>
        <v/>
      </c>
      <c r="Q862" t="str">
        <f t="shared" si="205"/>
        <v/>
      </c>
      <c r="R862" t="str">
        <f t="shared" si="206"/>
        <v/>
      </c>
      <c r="S862" t="str">
        <f t="shared" si="207"/>
        <v/>
      </c>
      <c r="T862" t="str">
        <f t="shared" si="208"/>
        <v/>
      </c>
      <c r="U862" t="str">
        <f t="shared" si="209"/>
        <v/>
      </c>
      <c r="W862" t="str">
        <f t="shared" si="210"/>
        <v>不定</v>
      </c>
    </row>
    <row r="863" spans="1:23">
      <c r="A863" t="str">
        <f>IF(COUNTIF(入力!B863,"*月*"),"月","")</f>
        <v/>
      </c>
      <c r="B863" t="str">
        <f>IF(COUNTIF(入力!B863,"*火*"),"火","")</f>
        <v/>
      </c>
      <c r="C863" t="str">
        <f>IF(COUNTIF(入力!B863,"*水*"),"水","")</f>
        <v/>
      </c>
      <c r="D863" t="str">
        <f>IF(COUNTIF(入力!B863,"*木*"),"木","")</f>
        <v/>
      </c>
      <c r="E863" t="str">
        <f>IF(COUNTIF(入力!B863,"*金*"),"金","")</f>
        <v/>
      </c>
      <c r="F863" t="str">
        <f>IF(COUNTIF(入力!B863,"*土*"),"土","")</f>
        <v/>
      </c>
      <c r="G863" t="str">
        <f>IF(COUNTIF(入力!B863,"*日*"),"日","")</f>
        <v/>
      </c>
      <c r="H863" t="str">
        <f t="shared" si="196"/>
        <v/>
      </c>
      <c r="I863" t="str">
        <f t="shared" si="197"/>
        <v/>
      </c>
      <c r="J863" t="str">
        <f t="shared" si="198"/>
        <v/>
      </c>
      <c r="K863" t="str">
        <f t="shared" si="199"/>
        <v/>
      </c>
      <c r="L863" t="str">
        <f t="shared" si="200"/>
        <v/>
      </c>
      <c r="M863" t="str">
        <f t="shared" si="201"/>
        <v/>
      </c>
      <c r="N863" t="str">
        <f t="shared" si="202"/>
        <v/>
      </c>
      <c r="O863" t="str">
        <f t="shared" si="203"/>
        <v/>
      </c>
      <c r="P863" t="str">
        <f t="shared" si="204"/>
        <v/>
      </c>
      <c r="Q863" t="str">
        <f t="shared" si="205"/>
        <v/>
      </c>
      <c r="R863" t="str">
        <f t="shared" si="206"/>
        <v/>
      </c>
      <c r="S863" t="str">
        <f t="shared" si="207"/>
        <v/>
      </c>
      <c r="T863" t="str">
        <f t="shared" si="208"/>
        <v/>
      </c>
      <c r="U863" t="str">
        <f t="shared" si="209"/>
        <v/>
      </c>
      <c r="W863" t="str">
        <f t="shared" si="210"/>
        <v>不定</v>
      </c>
    </row>
    <row r="864" spans="1:23">
      <c r="A864" t="str">
        <f>IF(COUNTIF(入力!B864,"*月*"),"月","")</f>
        <v/>
      </c>
      <c r="B864" t="str">
        <f>IF(COUNTIF(入力!B864,"*火*"),"火","")</f>
        <v/>
      </c>
      <c r="C864" t="str">
        <f>IF(COUNTIF(入力!B864,"*水*"),"水","")</f>
        <v/>
      </c>
      <c r="D864" t="str">
        <f>IF(COUNTIF(入力!B864,"*木*"),"木","")</f>
        <v/>
      </c>
      <c r="E864" t="str">
        <f>IF(COUNTIF(入力!B864,"*金*"),"金","")</f>
        <v/>
      </c>
      <c r="F864" t="str">
        <f>IF(COUNTIF(入力!B864,"*土*"),"土","")</f>
        <v/>
      </c>
      <c r="G864" t="str">
        <f>IF(COUNTIF(入力!B864,"*日*"),"日","")</f>
        <v/>
      </c>
      <c r="H864" t="str">
        <f t="shared" si="196"/>
        <v/>
      </c>
      <c r="I864" t="str">
        <f t="shared" si="197"/>
        <v/>
      </c>
      <c r="J864" t="str">
        <f t="shared" si="198"/>
        <v/>
      </c>
      <c r="K864" t="str">
        <f t="shared" si="199"/>
        <v/>
      </c>
      <c r="L864" t="str">
        <f t="shared" si="200"/>
        <v/>
      </c>
      <c r="M864" t="str">
        <f t="shared" si="201"/>
        <v/>
      </c>
      <c r="N864" t="str">
        <f t="shared" si="202"/>
        <v/>
      </c>
      <c r="O864" t="str">
        <f t="shared" si="203"/>
        <v/>
      </c>
      <c r="P864" t="str">
        <f t="shared" si="204"/>
        <v/>
      </c>
      <c r="Q864" t="str">
        <f t="shared" si="205"/>
        <v/>
      </c>
      <c r="R864" t="str">
        <f t="shared" si="206"/>
        <v/>
      </c>
      <c r="S864" t="str">
        <f t="shared" si="207"/>
        <v/>
      </c>
      <c r="T864" t="str">
        <f t="shared" si="208"/>
        <v/>
      </c>
      <c r="U864" t="str">
        <f t="shared" si="209"/>
        <v/>
      </c>
      <c r="W864" t="str">
        <f t="shared" si="210"/>
        <v>不定</v>
      </c>
    </row>
    <row r="865" spans="1:23">
      <c r="A865" t="str">
        <f>IF(COUNTIF(入力!B865,"*月*"),"月","")</f>
        <v/>
      </c>
      <c r="B865" t="str">
        <f>IF(COUNTIF(入力!B865,"*火*"),"火","")</f>
        <v/>
      </c>
      <c r="C865" t="str">
        <f>IF(COUNTIF(入力!B865,"*水*"),"水","")</f>
        <v/>
      </c>
      <c r="D865" t="str">
        <f>IF(COUNTIF(入力!B865,"*木*"),"木","")</f>
        <v/>
      </c>
      <c r="E865" t="str">
        <f>IF(COUNTIF(入力!B865,"*金*"),"金","")</f>
        <v/>
      </c>
      <c r="F865" t="str">
        <f>IF(COUNTIF(入力!B865,"*土*"),"土","")</f>
        <v/>
      </c>
      <c r="G865" t="str">
        <f>IF(COUNTIF(入力!B865,"*日*"),"日","")</f>
        <v/>
      </c>
      <c r="H865" t="str">
        <f t="shared" si="196"/>
        <v/>
      </c>
      <c r="I865" t="str">
        <f t="shared" si="197"/>
        <v/>
      </c>
      <c r="J865" t="str">
        <f t="shared" si="198"/>
        <v/>
      </c>
      <c r="K865" t="str">
        <f t="shared" si="199"/>
        <v/>
      </c>
      <c r="L865" t="str">
        <f t="shared" si="200"/>
        <v/>
      </c>
      <c r="M865" t="str">
        <f t="shared" si="201"/>
        <v/>
      </c>
      <c r="N865" t="str">
        <f t="shared" si="202"/>
        <v/>
      </c>
      <c r="O865" t="str">
        <f t="shared" si="203"/>
        <v/>
      </c>
      <c r="P865" t="str">
        <f t="shared" si="204"/>
        <v/>
      </c>
      <c r="Q865" t="str">
        <f t="shared" si="205"/>
        <v/>
      </c>
      <c r="R865" t="str">
        <f t="shared" si="206"/>
        <v/>
      </c>
      <c r="S865" t="str">
        <f t="shared" si="207"/>
        <v/>
      </c>
      <c r="T865" t="str">
        <f t="shared" si="208"/>
        <v/>
      </c>
      <c r="U865" t="str">
        <f t="shared" si="209"/>
        <v/>
      </c>
      <c r="W865" t="str">
        <f t="shared" si="210"/>
        <v>不定</v>
      </c>
    </row>
    <row r="866" spans="1:23">
      <c r="A866" t="str">
        <f>IF(COUNTIF(入力!B866,"*月*"),"月","")</f>
        <v/>
      </c>
      <c r="B866" t="str">
        <f>IF(COUNTIF(入力!B866,"*火*"),"火","")</f>
        <v/>
      </c>
      <c r="C866" t="str">
        <f>IF(COUNTIF(入力!B866,"*水*"),"水","")</f>
        <v/>
      </c>
      <c r="D866" t="str">
        <f>IF(COUNTIF(入力!B866,"*木*"),"木","")</f>
        <v/>
      </c>
      <c r="E866" t="str">
        <f>IF(COUNTIF(入力!B866,"*金*"),"金","")</f>
        <v/>
      </c>
      <c r="F866" t="str">
        <f>IF(COUNTIF(入力!B866,"*土*"),"土","")</f>
        <v/>
      </c>
      <c r="G866" t="str">
        <f>IF(COUNTIF(入力!B866,"*日*"),"日","")</f>
        <v/>
      </c>
      <c r="H866" t="str">
        <f t="shared" si="196"/>
        <v/>
      </c>
      <c r="I866" t="str">
        <f t="shared" si="197"/>
        <v/>
      </c>
      <c r="J866" t="str">
        <f t="shared" si="198"/>
        <v/>
      </c>
      <c r="K866" t="str">
        <f t="shared" si="199"/>
        <v/>
      </c>
      <c r="L866" t="str">
        <f t="shared" si="200"/>
        <v/>
      </c>
      <c r="M866" t="str">
        <f t="shared" si="201"/>
        <v/>
      </c>
      <c r="N866" t="str">
        <f t="shared" si="202"/>
        <v/>
      </c>
      <c r="O866" t="str">
        <f t="shared" si="203"/>
        <v/>
      </c>
      <c r="P866" t="str">
        <f t="shared" si="204"/>
        <v/>
      </c>
      <c r="Q866" t="str">
        <f t="shared" si="205"/>
        <v/>
      </c>
      <c r="R866" t="str">
        <f t="shared" si="206"/>
        <v/>
      </c>
      <c r="S866" t="str">
        <f t="shared" si="207"/>
        <v/>
      </c>
      <c r="T866" t="str">
        <f t="shared" si="208"/>
        <v/>
      </c>
      <c r="U866" t="str">
        <f t="shared" si="209"/>
        <v/>
      </c>
      <c r="W866" t="str">
        <f t="shared" si="210"/>
        <v>不定</v>
      </c>
    </row>
    <row r="867" spans="1:23">
      <c r="A867" t="str">
        <f>IF(COUNTIF(入力!B867,"*月*"),"月","")</f>
        <v/>
      </c>
      <c r="B867" t="str">
        <f>IF(COUNTIF(入力!B867,"*火*"),"火","")</f>
        <v/>
      </c>
      <c r="C867" t="str">
        <f>IF(COUNTIF(入力!B867,"*水*"),"水","")</f>
        <v/>
      </c>
      <c r="D867" t="str">
        <f>IF(COUNTIF(入力!B867,"*木*"),"木","")</f>
        <v/>
      </c>
      <c r="E867" t="str">
        <f>IF(COUNTIF(入力!B867,"*金*"),"金","")</f>
        <v/>
      </c>
      <c r="F867" t="str">
        <f>IF(COUNTIF(入力!B867,"*土*"),"土","")</f>
        <v/>
      </c>
      <c r="G867" t="str">
        <f>IF(COUNTIF(入力!B867,"*日*"),"日","")</f>
        <v/>
      </c>
      <c r="H867" t="str">
        <f t="shared" si="196"/>
        <v/>
      </c>
      <c r="I867" t="str">
        <f t="shared" si="197"/>
        <v/>
      </c>
      <c r="J867" t="str">
        <f t="shared" si="198"/>
        <v/>
      </c>
      <c r="K867" t="str">
        <f t="shared" si="199"/>
        <v/>
      </c>
      <c r="L867" t="str">
        <f t="shared" si="200"/>
        <v/>
      </c>
      <c r="M867" t="str">
        <f t="shared" si="201"/>
        <v/>
      </c>
      <c r="N867" t="str">
        <f t="shared" si="202"/>
        <v/>
      </c>
      <c r="O867" t="str">
        <f t="shared" si="203"/>
        <v/>
      </c>
      <c r="P867" t="str">
        <f t="shared" si="204"/>
        <v/>
      </c>
      <c r="Q867" t="str">
        <f t="shared" si="205"/>
        <v/>
      </c>
      <c r="R867" t="str">
        <f t="shared" si="206"/>
        <v/>
      </c>
      <c r="S867" t="str">
        <f t="shared" si="207"/>
        <v/>
      </c>
      <c r="T867" t="str">
        <f t="shared" si="208"/>
        <v/>
      </c>
      <c r="U867" t="str">
        <f t="shared" si="209"/>
        <v/>
      </c>
      <c r="W867" t="str">
        <f t="shared" si="210"/>
        <v>不定</v>
      </c>
    </row>
    <row r="868" spans="1:23">
      <c r="A868" t="str">
        <f>IF(COUNTIF(入力!B868,"*月*"),"月","")</f>
        <v/>
      </c>
      <c r="B868" t="str">
        <f>IF(COUNTIF(入力!B868,"*火*"),"火","")</f>
        <v/>
      </c>
      <c r="C868" t="str">
        <f>IF(COUNTIF(入力!B868,"*水*"),"水","")</f>
        <v/>
      </c>
      <c r="D868" t="str">
        <f>IF(COUNTIF(入力!B868,"*木*"),"木","")</f>
        <v/>
      </c>
      <c r="E868" t="str">
        <f>IF(COUNTIF(入力!B868,"*金*"),"金","")</f>
        <v/>
      </c>
      <c r="F868" t="str">
        <f>IF(COUNTIF(入力!B868,"*土*"),"土","")</f>
        <v/>
      </c>
      <c r="G868" t="str">
        <f>IF(COUNTIF(入力!B868,"*日*"),"日","")</f>
        <v/>
      </c>
      <c r="H868" t="str">
        <f t="shared" si="196"/>
        <v/>
      </c>
      <c r="I868" t="str">
        <f t="shared" si="197"/>
        <v/>
      </c>
      <c r="J868" t="str">
        <f t="shared" si="198"/>
        <v/>
      </c>
      <c r="K868" t="str">
        <f t="shared" si="199"/>
        <v/>
      </c>
      <c r="L868" t="str">
        <f t="shared" si="200"/>
        <v/>
      </c>
      <c r="M868" t="str">
        <f t="shared" si="201"/>
        <v/>
      </c>
      <c r="N868" t="str">
        <f t="shared" si="202"/>
        <v/>
      </c>
      <c r="O868" t="str">
        <f t="shared" si="203"/>
        <v/>
      </c>
      <c r="P868" t="str">
        <f t="shared" si="204"/>
        <v/>
      </c>
      <c r="Q868" t="str">
        <f t="shared" si="205"/>
        <v/>
      </c>
      <c r="R868" t="str">
        <f t="shared" si="206"/>
        <v/>
      </c>
      <c r="S868" t="str">
        <f t="shared" si="207"/>
        <v/>
      </c>
      <c r="T868" t="str">
        <f t="shared" si="208"/>
        <v/>
      </c>
      <c r="U868" t="str">
        <f t="shared" si="209"/>
        <v/>
      </c>
      <c r="W868" t="str">
        <f t="shared" si="210"/>
        <v>不定</v>
      </c>
    </row>
    <row r="869" spans="1:23">
      <c r="A869" t="str">
        <f>IF(COUNTIF(入力!B869,"*月*"),"月","")</f>
        <v/>
      </c>
      <c r="B869" t="str">
        <f>IF(COUNTIF(入力!B869,"*火*"),"火","")</f>
        <v/>
      </c>
      <c r="C869" t="str">
        <f>IF(COUNTIF(入力!B869,"*水*"),"水","")</f>
        <v/>
      </c>
      <c r="D869" t="str">
        <f>IF(COUNTIF(入力!B869,"*木*"),"木","")</f>
        <v/>
      </c>
      <c r="E869" t="str">
        <f>IF(COUNTIF(入力!B869,"*金*"),"金","")</f>
        <v/>
      </c>
      <c r="F869" t="str">
        <f>IF(COUNTIF(入力!B869,"*土*"),"土","")</f>
        <v/>
      </c>
      <c r="G869" t="str">
        <f>IF(COUNTIF(入力!B869,"*日*"),"日","")</f>
        <v/>
      </c>
      <c r="H869" t="str">
        <f t="shared" si="196"/>
        <v/>
      </c>
      <c r="I869" t="str">
        <f t="shared" si="197"/>
        <v/>
      </c>
      <c r="J869" t="str">
        <f t="shared" si="198"/>
        <v/>
      </c>
      <c r="K869" t="str">
        <f t="shared" si="199"/>
        <v/>
      </c>
      <c r="L869" t="str">
        <f t="shared" si="200"/>
        <v/>
      </c>
      <c r="M869" t="str">
        <f t="shared" si="201"/>
        <v/>
      </c>
      <c r="N869" t="str">
        <f t="shared" si="202"/>
        <v/>
      </c>
      <c r="O869" t="str">
        <f t="shared" si="203"/>
        <v/>
      </c>
      <c r="P869" t="str">
        <f t="shared" si="204"/>
        <v/>
      </c>
      <c r="Q869" t="str">
        <f t="shared" si="205"/>
        <v/>
      </c>
      <c r="R869" t="str">
        <f t="shared" si="206"/>
        <v/>
      </c>
      <c r="S869" t="str">
        <f t="shared" si="207"/>
        <v/>
      </c>
      <c r="T869" t="str">
        <f t="shared" si="208"/>
        <v/>
      </c>
      <c r="U869" t="str">
        <f t="shared" si="209"/>
        <v/>
      </c>
      <c r="W869" t="str">
        <f t="shared" si="210"/>
        <v>不定</v>
      </c>
    </row>
    <row r="870" spans="1:23">
      <c r="A870" t="str">
        <f>IF(COUNTIF(入力!B870,"*月*"),"月","")</f>
        <v/>
      </c>
      <c r="B870" t="str">
        <f>IF(COUNTIF(入力!B870,"*火*"),"火","")</f>
        <v/>
      </c>
      <c r="C870" t="str">
        <f>IF(COUNTIF(入力!B870,"*水*"),"水","")</f>
        <v/>
      </c>
      <c r="D870" t="str">
        <f>IF(COUNTIF(入力!B870,"*木*"),"木","")</f>
        <v/>
      </c>
      <c r="E870" t="str">
        <f>IF(COUNTIF(入力!B870,"*金*"),"金","")</f>
        <v/>
      </c>
      <c r="F870" t="str">
        <f>IF(COUNTIF(入力!B870,"*土*"),"土","")</f>
        <v/>
      </c>
      <c r="G870" t="str">
        <f>IF(COUNTIF(入力!B870,"*日*"),"日","")</f>
        <v/>
      </c>
      <c r="H870" t="str">
        <f t="shared" si="196"/>
        <v/>
      </c>
      <c r="I870" t="str">
        <f t="shared" si="197"/>
        <v/>
      </c>
      <c r="J870" t="str">
        <f t="shared" si="198"/>
        <v/>
      </c>
      <c r="K870" t="str">
        <f t="shared" si="199"/>
        <v/>
      </c>
      <c r="L870" t="str">
        <f t="shared" si="200"/>
        <v/>
      </c>
      <c r="M870" t="str">
        <f t="shared" si="201"/>
        <v/>
      </c>
      <c r="N870" t="str">
        <f t="shared" si="202"/>
        <v/>
      </c>
      <c r="O870" t="str">
        <f t="shared" si="203"/>
        <v/>
      </c>
      <c r="P870" t="str">
        <f t="shared" si="204"/>
        <v/>
      </c>
      <c r="Q870" t="str">
        <f t="shared" si="205"/>
        <v/>
      </c>
      <c r="R870" t="str">
        <f t="shared" si="206"/>
        <v/>
      </c>
      <c r="S870" t="str">
        <f t="shared" si="207"/>
        <v/>
      </c>
      <c r="T870" t="str">
        <f t="shared" si="208"/>
        <v/>
      </c>
      <c r="U870" t="str">
        <f t="shared" si="209"/>
        <v/>
      </c>
      <c r="W870" t="str">
        <f t="shared" si="210"/>
        <v>不定</v>
      </c>
    </row>
    <row r="871" spans="1:23">
      <c r="A871" t="str">
        <f>IF(COUNTIF(入力!B871,"*月*"),"月","")</f>
        <v/>
      </c>
      <c r="B871" t="str">
        <f>IF(COUNTIF(入力!B871,"*火*"),"火","")</f>
        <v/>
      </c>
      <c r="C871" t="str">
        <f>IF(COUNTIF(入力!B871,"*水*"),"水","")</f>
        <v/>
      </c>
      <c r="D871" t="str">
        <f>IF(COUNTIF(入力!B871,"*木*"),"木","")</f>
        <v/>
      </c>
      <c r="E871" t="str">
        <f>IF(COUNTIF(入力!B871,"*金*"),"金","")</f>
        <v/>
      </c>
      <c r="F871" t="str">
        <f>IF(COUNTIF(入力!B871,"*土*"),"土","")</f>
        <v/>
      </c>
      <c r="G871" t="str">
        <f>IF(COUNTIF(入力!B871,"*日*"),"日","")</f>
        <v/>
      </c>
      <c r="H871" t="str">
        <f t="shared" si="196"/>
        <v/>
      </c>
      <c r="I871" t="str">
        <f t="shared" si="197"/>
        <v/>
      </c>
      <c r="J871" t="str">
        <f t="shared" si="198"/>
        <v/>
      </c>
      <c r="K871" t="str">
        <f t="shared" si="199"/>
        <v/>
      </c>
      <c r="L871" t="str">
        <f t="shared" si="200"/>
        <v/>
      </c>
      <c r="M871" t="str">
        <f t="shared" si="201"/>
        <v/>
      </c>
      <c r="N871" t="str">
        <f t="shared" si="202"/>
        <v/>
      </c>
      <c r="O871" t="str">
        <f t="shared" si="203"/>
        <v/>
      </c>
      <c r="P871" t="str">
        <f t="shared" si="204"/>
        <v/>
      </c>
      <c r="Q871" t="str">
        <f t="shared" si="205"/>
        <v/>
      </c>
      <c r="R871" t="str">
        <f t="shared" si="206"/>
        <v/>
      </c>
      <c r="S871" t="str">
        <f t="shared" si="207"/>
        <v/>
      </c>
      <c r="T871" t="str">
        <f t="shared" si="208"/>
        <v/>
      </c>
      <c r="U871" t="str">
        <f t="shared" si="209"/>
        <v/>
      </c>
      <c r="W871" t="str">
        <f t="shared" si="210"/>
        <v>不定</v>
      </c>
    </row>
    <row r="872" spans="1:23">
      <c r="A872" t="str">
        <f>IF(COUNTIF(入力!B872,"*月*"),"月","")</f>
        <v/>
      </c>
      <c r="B872" t="str">
        <f>IF(COUNTIF(入力!B872,"*火*"),"火","")</f>
        <v/>
      </c>
      <c r="C872" t="str">
        <f>IF(COUNTIF(入力!B872,"*水*"),"水","")</f>
        <v/>
      </c>
      <c r="D872" t="str">
        <f>IF(COUNTIF(入力!B872,"*木*"),"木","")</f>
        <v/>
      </c>
      <c r="E872" t="str">
        <f>IF(COUNTIF(入力!B872,"*金*"),"金","")</f>
        <v/>
      </c>
      <c r="F872" t="str">
        <f>IF(COUNTIF(入力!B872,"*土*"),"土","")</f>
        <v/>
      </c>
      <c r="G872" t="str">
        <f>IF(COUNTIF(入力!B872,"*日*"),"日","")</f>
        <v/>
      </c>
      <c r="H872" t="str">
        <f t="shared" si="196"/>
        <v/>
      </c>
      <c r="I872" t="str">
        <f t="shared" si="197"/>
        <v/>
      </c>
      <c r="J872" t="str">
        <f t="shared" si="198"/>
        <v/>
      </c>
      <c r="K872" t="str">
        <f t="shared" si="199"/>
        <v/>
      </c>
      <c r="L872" t="str">
        <f t="shared" si="200"/>
        <v/>
      </c>
      <c r="M872" t="str">
        <f t="shared" si="201"/>
        <v/>
      </c>
      <c r="N872" t="str">
        <f t="shared" si="202"/>
        <v/>
      </c>
      <c r="O872" t="str">
        <f t="shared" si="203"/>
        <v/>
      </c>
      <c r="P872" t="str">
        <f t="shared" si="204"/>
        <v/>
      </c>
      <c r="Q872" t="str">
        <f t="shared" si="205"/>
        <v/>
      </c>
      <c r="R872" t="str">
        <f t="shared" si="206"/>
        <v/>
      </c>
      <c r="S872" t="str">
        <f t="shared" si="207"/>
        <v/>
      </c>
      <c r="T872" t="str">
        <f t="shared" si="208"/>
        <v/>
      </c>
      <c r="U872" t="str">
        <f t="shared" si="209"/>
        <v/>
      </c>
      <c r="W872" t="str">
        <f t="shared" si="210"/>
        <v>不定</v>
      </c>
    </row>
    <row r="873" spans="1:23">
      <c r="A873" t="str">
        <f>IF(COUNTIF(入力!B873,"*月*"),"月","")</f>
        <v/>
      </c>
      <c r="B873" t="str">
        <f>IF(COUNTIF(入力!B873,"*火*"),"火","")</f>
        <v/>
      </c>
      <c r="C873" t="str">
        <f>IF(COUNTIF(入力!B873,"*水*"),"水","")</f>
        <v/>
      </c>
      <c r="D873" t="str">
        <f>IF(COUNTIF(入力!B873,"*木*"),"木","")</f>
        <v/>
      </c>
      <c r="E873" t="str">
        <f>IF(COUNTIF(入力!B873,"*金*"),"金","")</f>
        <v/>
      </c>
      <c r="F873" t="str">
        <f>IF(COUNTIF(入力!B873,"*土*"),"土","")</f>
        <v/>
      </c>
      <c r="G873" t="str">
        <f>IF(COUNTIF(入力!B873,"*日*"),"日","")</f>
        <v/>
      </c>
      <c r="H873" t="str">
        <f t="shared" si="196"/>
        <v/>
      </c>
      <c r="I873" t="str">
        <f t="shared" si="197"/>
        <v/>
      </c>
      <c r="J873" t="str">
        <f t="shared" si="198"/>
        <v/>
      </c>
      <c r="K873" t="str">
        <f t="shared" si="199"/>
        <v/>
      </c>
      <c r="L873" t="str">
        <f t="shared" si="200"/>
        <v/>
      </c>
      <c r="M873" t="str">
        <f t="shared" si="201"/>
        <v/>
      </c>
      <c r="N873" t="str">
        <f t="shared" si="202"/>
        <v/>
      </c>
      <c r="O873" t="str">
        <f t="shared" si="203"/>
        <v/>
      </c>
      <c r="P873" t="str">
        <f t="shared" si="204"/>
        <v/>
      </c>
      <c r="Q873" t="str">
        <f t="shared" si="205"/>
        <v/>
      </c>
      <c r="R873" t="str">
        <f t="shared" si="206"/>
        <v/>
      </c>
      <c r="S873" t="str">
        <f t="shared" si="207"/>
        <v/>
      </c>
      <c r="T873" t="str">
        <f t="shared" si="208"/>
        <v/>
      </c>
      <c r="U873" t="str">
        <f t="shared" si="209"/>
        <v/>
      </c>
      <c r="W873" t="str">
        <f t="shared" si="210"/>
        <v>不定</v>
      </c>
    </row>
    <row r="874" spans="1:23">
      <c r="A874" t="str">
        <f>IF(COUNTIF(入力!B874,"*月*"),"月","")</f>
        <v/>
      </c>
      <c r="B874" t="str">
        <f>IF(COUNTIF(入力!B874,"*火*"),"火","")</f>
        <v/>
      </c>
      <c r="C874" t="str">
        <f>IF(COUNTIF(入力!B874,"*水*"),"水","")</f>
        <v/>
      </c>
      <c r="D874" t="str">
        <f>IF(COUNTIF(入力!B874,"*木*"),"木","")</f>
        <v/>
      </c>
      <c r="E874" t="str">
        <f>IF(COUNTIF(入力!B874,"*金*"),"金","")</f>
        <v/>
      </c>
      <c r="F874" t="str">
        <f>IF(COUNTIF(入力!B874,"*土*"),"土","")</f>
        <v/>
      </c>
      <c r="G874" t="str">
        <f>IF(COUNTIF(入力!B874,"*日*"),"日","")</f>
        <v/>
      </c>
      <c r="H874" t="str">
        <f t="shared" si="196"/>
        <v/>
      </c>
      <c r="I874" t="str">
        <f t="shared" si="197"/>
        <v/>
      </c>
      <c r="J874" t="str">
        <f t="shared" si="198"/>
        <v/>
      </c>
      <c r="K874" t="str">
        <f t="shared" si="199"/>
        <v/>
      </c>
      <c r="L874" t="str">
        <f t="shared" si="200"/>
        <v/>
      </c>
      <c r="M874" t="str">
        <f t="shared" si="201"/>
        <v/>
      </c>
      <c r="N874" t="str">
        <f t="shared" si="202"/>
        <v/>
      </c>
      <c r="O874" t="str">
        <f t="shared" si="203"/>
        <v/>
      </c>
      <c r="P874" t="str">
        <f t="shared" si="204"/>
        <v/>
      </c>
      <c r="Q874" t="str">
        <f t="shared" si="205"/>
        <v/>
      </c>
      <c r="R874" t="str">
        <f t="shared" si="206"/>
        <v/>
      </c>
      <c r="S874" t="str">
        <f t="shared" si="207"/>
        <v/>
      </c>
      <c r="T874" t="str">
        <f t="shared" si="208"/>
        <v/>
      </c>
      <c r="U874" t="str">
        <f t="shared" si="209"/>
        <v/>
      </c>
      <c r="W874" t="str">
        <f t="shared" si="210"/>
        <v>不定</v>
      </c>
    </row>
    <row r="875" spans="1:23">
      <c r="A875" t="str">
        <f>IF(COUNTIF(入力!B875,"*月*"),"月","")</f>
        <v/>
      </c>
      <c r="B875" t="str">
        <f>IF(COUNTIF(入力!B875,"*火*"),"火","")</f>
        <v/>
      </c>
      <c r="C875" t="str">
        <f>IF(COUNTIF(入力!B875,"*水*"),"水","")</f>
        <v/>
      </c>
      <c r="D875" t="str">
        <f>IF(COUNTIF(入力!B875,"*木*"),"木","")</f>
        <v/>
      </c>
      <c r="E875" t="str">
        <f>IF(COUNTIF(入力!B875,"*金*"),"金","")</f>
        <v/>
      </c>
      <c r="F875" t="str">
        <f>IF(COUNTIF(入力!B875,"*土*"),"土","")</f>
        <v/>
      </c>
      <c r="G875" t="str">
        <f>IF(COUNTIF(入力!B875,"*日*"),"日","")</f>
        <v/>
      </c>
      <c r="H875" t="str">
        <f t="shared" si="196"/>
        <v/>
      </c>
      <c r="I875" t="str">
        <f t="shared" si="197"/>
        <v/>
      </c>
      <c r="J875" t="str">
        <f t="shared" si="198"/>
        <v/>
      </c>
      <c r="K875" t="str">
        <f t="shared" si="199"/>
        <v/>
      </c>
      <c r="L875" t="str">
        <f t="shared" si="200"/>
        <v/>
      </c>
      <c r="M875" t="str">
        <f t="shared" si="201"/>
        <v/>
      </c>
      <c r="N875" t="str">
        <f t="shared" si="202"/>
        <v/>
      </c>
      <c r="O875" t="str">
        <f t="shared" si="203"/>
        <v/>
      </c>
      <c r="P875" t="str">
        <f t="shared" si="204"/>
        <v/>
      </c>
      <c r="Q875" t="str">
        <f t="shared" si="205"/>
        <v/>
      </c>
      <c r="R875" t="str">
        <f t="shared" si="206"/>
        <v/>
      </c>
      <c r="S875" t="str">
        <f t="shared" si="207"/>
        <v/>
      </c>
      <c r="T875" t="str">
        <f t="shared" si="208"/>
        <v/>
      </c>
      <c r="U875" t="str">
        <f t="shared" si="209"/>
        <v/>
      </c>
      <c r="W875" t="str">
        <f t="shared" si="210"/>
        <v>不定</v>
      </c>
    </row>
    <row r="876" spans="1:23">
      <c r="A876" t="str">
        <f>IF(COUNTIF(入力!B876,"*月*"),"月","")</f>
        <v/>
      </c>
      <c r="B876" t="str">
        <f>IF(COUNTIF(入力!B876,"*火*"),"火","")</f>
        <v/>
      </c>
      <c r="C876" t="str">
        <f>IF(COUNTIF(入力!B876,"*水*"),"水","")</f>
        <v/>
      </c>
      <c r="D876" t="str">
        <f>IF(COUNTIF(入力!B876,"*木*"),"木","")</f>
        <v/>
      </c>
      <c r="E876" t="str">
        <f>IF(COUNTIF(入力!B876,"*金*"),"金","")</f>
        <v/>
      </c>
      <c r="F876" t="str">
        <f>IF(COUNTIF(入力!B876,"*土*"),"土","")</f>
        <v/>
      </c>
      <c r="G876" t="str">
        <f>IF(COUNTIF(入力!B876,"*日*"),"日","")</f>
        <v/>
      </c>
      <c r="H876" t="str">
        <f t="shared" si="196"/>
        <v/>
      </c>
      <c r="I876" t="str">
        <f t="shared" si="197"/>
        <v/>
      </c>
      <c r="J876" t="str">
        <f t="shared" si="198"/>
        <v/>
      </c>
      <c r="K876" t="str">
        <f t="shared" si="199"/>
        <v/>
      </c>
      <c r="L876" t="str">
        <f t="shared" si="200"/>
        <v/>
      </c>
      <c r="M876" t="str">
        <f t="shared" si="201"/>
        <v/>
      </c>
      <c r="N876" t="str">
        <f t="shared" si="202"/>
        <v/>
      </c>
      <c r="O876" t="str">
        <f t="shared" si="203"/>
        <v/>
      </c>
      <c r="P876" t="str">
        <f t="shared" si="204"/>
        <v/>
      </c>
      <c r="Q876" t="str">
        <f t="shared" si="205"/>
        <v/>
      </c>
      <c r="R876" t="str">
        <f t="shared" si="206"/>
        <v/>
      </c>
      <c r="S876" t="str">
        <f t="shared" si="207"/>
        <v/>
      </c>
      <c r="T876" t="str">
        <f t="shared" si="208"/>
        <v/>
      </c>
      <c r="U876" t="str">
        <f t="shared" si="209"/>
        <v/>
      </c>
      <c r="W876" t="str">
        <f t="shared" si="210"/>
        <v>不定</v>
      </c>
    </row>
    <row r="877" spans="1:23">
      <c r="A877" t="str">
        <f>IF(COUNTIF(入力!B877,"*月*"),"月","")</f>
        <v/>
      </c>
      <c r="B877" t="str">
        <f>IF(COUNTIF(入力!B877,"*火*"),"火","")</f>
        <v/>
      </c>
      <c r="C877" t="str">
        <f>IF(COUNTIF(入力!B877,"*水*"),"水","")</f>
        <v/>
      </c>
      <c r="D877" t="str">
        <f>IF(COUNTIF(入力!B877,"*木*"),"木","")</f>
        <v/>
      </c>
      <c r="E877" t="str">
        <f>IF(COUNTIF(入力!B877,"*金*"),"金","")</f>
        <v/>
      </c>
      <c r="F877" t="str">
        <f>IF(COUNTIF(入力!B877,"*土*"),"土","")</f>
        <v/>
      </c>
      <c r="G877" t="str">
        <f>IF(COUNTIF(入力!B877,"*日*"),"日","")</f>
        <v/>
      </c>
      <c r="H877" t="str">
        <f t="shared" si="196"/>
        <v/>
      </c>
      <c r="I877" t="str">
        <f t="shared" si="197"/>
        <v/>
      </c>
      <c r="J877" t="str">
        <f t="shared" si="198"/>
        <v/>
      </c>
      <c r="K877" t="str">
        <f t="shared" si="199"/>
        <v/>
      </c>
      <c r="L877" t="str">
        <f t="shared" si="200"/>
        <v/>
      </c>
      <c r="M877" t="str">
        <f t="shared" si="201"/>
        <v/>
      </c>
      <c r="N877" t="str">
        <f t="shared" si="202"/>
        <v/>
      </c>
      <c r="O877" t="str">
        <f t="shared" si="203"/>
        <v/>
      </c>
      <c r="P877" t="str">
        <f t="shared" si="204"/>
        <v/>
      </c>
      <c r="Q877" t="str">
        <f t="shared" si="205"/>
        <v/>
      </c>
      <c r="R877" t="str">
        <f t="shared" si="206"/>
        <v/>
      </c>
      <c r="S877" t="str">
        <f t="shared" si="207"/>
        <v/>
      </c>
      <c r="T877" t="str">
        <f t="shared" si="208"/>
        <v/>
      </c>
      <c r="U877" t="str">
        <f t="shared" si="209"/>
        <v/>
      </c>
      <c r="W877" t="str">
        <f t="shared" si="210"/>
        <v>不定</v>
      </c>
    </row>
    <row r="878" spans="1:23">
      <c r="A878" t="str">
        <f>IF(COUNTIF(入力!B878,"*月*"),"月","")</f>
        <v/>
      </c>
      <c r="B878" t="str">
        <f>IF(COUNTIF(入力!B878,"*火*"),"火","")</f>
        <v/>
      </c>
      <c r="C878" t="str">
        <f>IF(COUNTIF(入力!B878,"*水*"),"水","")</f>
        <v/>
      </c>
      <c r="D878" t="str">
        <f>IF(COUNTIF(入力!B878,"*木*"),"木","")</f>
        <v/>
      </c>
      <c r="E878" t="str">
        <f>IF(COUNTIF(入力!B878,"*金*"),"金","")</f>
        <v/>
      </c>
      <c r="F878" t="str">
        <f>IF(COUNTIF(入力!B878,"*土*"),"土","")</f>
        <v/>
      </c>
      <c r="G878" t="str">
        <f>IF(COUNTIF(入力!B878,"*日*"),"日","")</f>
        <v/>
      </c>
      <c r="H878" t="str">
        <f t="shared" si="196"/>
        <v/>
      </c>
      <c r="I878" t="str">
        <f t="shared" si="197"/>
        <v/>
      </c>
      <c r="J878" t="str">
        <f t="shared" si="198"/>
        <v/>
      </c>
      <c r="K878" t="str">
        <f t="shared" si="199"/>
        <v/>
      </c>
      <c r="L878" t="str">
        <f t="shared" si="200"/>
        <v/>
      </c>
      <c r="M878" t="str">
        <f t="shared" si="201"/>
        <v/>
      </c>
      <c r="N878" t="str">
        <f t="shared" si="202"/>
        <v/>
      </c>
      <c r="O878" t="str">
        <f t="shared" si="203"/>
        <v/>
      </c>
      <c r="P878" t="str">
        <f t="shared" si="204"/>
        <v/>
      </c>
      <c r="Q878" t="str">
        <f t="shared" si="205"/>
        <v/>
      </c>
      <c r="R878" t="str">
        <f t="shared" si="206"/>
        <v/>
      </c>
      <c r="S878" t="str">
        <f t="shared" si="207"/>
        <v/>
      </c>
      <c r="T878" t="str">
        <f t="shared" si="208"/>
        <v/>
      </c>
      <c r="U878" t="str">
        <f t="shared" si="209"/>
        <v/>
      </c>
      <c r="W878" t="str">
        <f t="shared" si="210"/>
        <v>不定</v>
      </c>
    </row>
    <row r="879" spans="1:23">
      <c r="A879" t="str">
        <f>IF(COUNTIF(入力!B879,"*月*"),"月","")</f>
        <v/>
      </c>
      <c r="B879" t="str">
        <f>IF(COUNTIF(入力!B879,"*火*"),"火","")</f>
        <v/>
      </c>
      <c r="C879" t="str">
        <f>IF(COUNTIF(入力!B879,"*水*"),"水","")</f>
        <v/>
      </c>
      <c r="D879" t="str">
        <f>IF(COUNTIF(入力!B879,"*木*"),"木","")</f>
        <v/>
      </c>
      <c r="E879" t="str">
        <f>IF(COUNTIF(入力!B879,"*金*"),"金","")</f>
        <v/>
      </c>
      <c r="F879" t="str">
        <f>IF(COUNTIF(入力!B879,"*土*"),"土","")</f>
        <v/>
      </c>
      <c r="G879" t="str">
        <f>IF(COUNTIF(入力!B879,"*日*"),"日","")</f>
        <v/>
      </c>
      <c r="H879" t="str">
        <f t="shared" si="196"/>
        <v/>
      </c>
      <c r="I879" t="str">
        <f t="shared" si="197"/>
        <v/>
      </c>
      <c r="J879" t="str">
        <f t="shared" si="198"/>
        <v/>
      </c>
      <c r="K879" t="str">
        <f t="shared" si="199"/>
        <v/>
      </c>
      <c r="L879" t="str">
        <f t="shared" si="200"/>
        <v/>
      </c>
      <c r="M879" t="str">
        <f t="shared" si="201"/>
        <v/>
      </c>
      <c r="N879" t="str">
        <f t="shared" si="202"/>
        <v/>
      </c>
      <c r="O879" t="str">
        <f t="shared" si="203"/>
        <v/>
      </c>
      <c r="P879" t="str">
        <f t="shared" si="204"/>
        <v/>
      </c>
      <c r="Q879" t="str">
        <f t="shared" si="205"/>
        <v/>
      </c>
      <c r="R879" t="str">
        <f t="shared" si="206"/>
        <v/>
      </c>
      <c r="S879" t="str">
        <f t="shared" si="207"/>
        <v/>
      </c>
      <c r="T879" t="str">
        <f t="shared" si="208"/>
        <v/>
      </c>
      <c r="U879" t="str">
        <f t="shared" si="209"/>
        <v/>
      </c>
      <c r="W879" t="str">
        <f t="shared" si="210"/>
        <v>不定</v>
      </c>
    </row>
    <row r="880" spans="1:23">
      <c r="A880" t="str">
        <f>IF(COUNTIF(入力!B880,"*月*"),"月","")</f>
        <v/>
      </c>
      <c r="B880" t="str">
        <f>IF(COUNTIF(入力!B880,"*火*"),"火","")</f>
        <v/>
      </c>
      <c r="C880" t="str">
        <f>IF(COUNTIF(入力!B880,"*水*"),"水","")</f>
        <v/>
      </c>
      <c r="D880" t="str">
        <f>IF(COUNTIF(入力!B880,"*木*"),"木","")</f>
        <v/>
      </c>
      <c r="E880" t="str">
        <f>IF(COUNTIF(入力!B880,"*金*"),"金","")</f>
        <v/>
      </c>
      <c r="F880" t="str">
        <f>IF(COUNTIF(入力!B880,"*土*"),"土","")</f>
        <v/>
      </c>
      <c r="G880" t="str">
        <f>IF(COUNTIF(入力!B880,"*日*"),"日","")</f>
        <v/>
      </c>
      <c r="H880" t="str">
        <f t="shared" si="196"/>
        <v/>
      </c>
      <c r="I880" t="str">
        <f t="shared" si="197"/>
        <v/>
      </c>
      <c r="J880" t="str">
        <f t="shared" si="198"/>
        <v/>
      </c>
      <c r="K880" t="str">
        <f t="shared" si="199"/>
        <v/>
      </c>
      <c r="L880" t="str">
        <f t="shared" si="200"/>
        <v/>
      </c>
      <c r="M880" t="str">
        <f t="shared" si="201"/>
        <v/>
      </c>
      <c r="N880" t="str">
        <f t="shared" si="202"/>
        <v/>
      </c>
      <c r="O880" t="str">
        <f t="shared" si="203"/>
        <v/>
      </c>
      <c r="P880" t="str">
        <f t="shared" si="204"/>
        <v/>
      </c>
      <c r="Q880" t="str">
        <f t="shared" si="205"/>
        <v/>
      </c>
      <c r="R880" t="str">
        <f t="shared" si="206"/>
        <v/>
      </c>
      <c r="S880" t="str">
        <f t="shared" si="207"/>
        <v/>
      </c>
      <c r="T880" t="str">
        <f t="shared" si="208"/>
        <v/>
      </c>
      <c r="U880" t="str">
        <f t="shared" si="209"/>
        <v/>
      </c>
      <c r="W880" t="str">
        <f t="shared" si="210"/>
        <v>不定</v>
      </c>
    </row>
    <row r="881" spans="1:23">
      <c r="A881" t="str">
        <f>IF(COUNTIF(入力!B881,"*月*"),"月","")</f>
        <v/>
      </c>
      <c r="B881" t="str">
        <f>IF(COUNTIF(入力!B881,"*火*"),"火","")</f>
        <v/>
      </c>
      <c r="C881" t="str">
        <f>IF(COUNTIF(入力!B881,"*水*"),"水","")</f>
        <v/>
      </c>
      <c r="D881" t="str">
        <f>IF(COUNTIF(入力!B881,"*木*"),"木","")</f>
        <v/>
      </c>
      <c r="E881" t="str">
        <f>IF(COUNTIF(入力!B881,"*金*"),"金","")</f>
        <v/>
      </c>
      <c r="F881" t="str">
        <f>IF(COUNTIF(入力!B881,"*土*"),"土","")</f>
        <v/>
      </c>
      <c r="G881" t="str">
        <f>IF(COUNTIF(入力!B881,"*日*"),"日","")</f>
        <v/>
      </c>
      <c r="H881" t="str">
        <f t="shared" si="196"/>
        <v/>
      </c>
      <c r="I881" t="str">
        <f t="shared" si="197"/>
        <v/>
      </c>
      <c r="J881" t="str">
        <f t="shared" si="198"/>
        <v/>
      </c>
      <c r="K881" t="str">
        <f t="shared" si="199"/>
        <v/>
      </c>
      <c r="L881" t="str">
        <f t="shared" si="200"/>
        <v/>
      </c>
      <c r="M881" t="str">
        <f t="shared" si="201"/>
        <v/>
      </c>
      <c r="N881" t="str">
        <f t="shared" si="202"/>
        <v/>
      </c>
      <c r="O881" t="str">
        <f t="shared" si="203"/>
        <v/>
      </c>
      <c r="P881" t="str">
        <f t="shared" si="204"/>
        <v/>
      </c>
      <c r="Q881" t="str">
        <f t="shared" si="205"/>
        <v/>
      </c>
      <c r="R881" t="str">
        <f t="shared" si="206"/>
        <v/>
      </c>
      <c r="S881" t="str">
        <f t="shared" si="207"/>
        <v/>
      </c>
      <c r="T881" t="str">
        <f t="shared" si="208"/>
        <v/>
      </c>
      <c r="U881" t="str">
        <f t="shared" si="209"/>
        <v/>
      </c>
      <c r="W881" t="str">
        <f t="shared" si="210"/>
        <v>不定</v>
      </c>
    </row>
    <row r="882" spans="1:23">
      <c r="A882" t="str">
        <f>IF(COUNTIF(入力!B882,"*月*"),"月","")</f>
        <v/>
      </c>
      <c r="B882" t="str">
        <f>IF(COUNTIF(入力!B882,"*火*"),"火","")</f>
        <v/>
      </c>
      <c r="C882" t="str">
        <f>IF(COUNTIF(入力!B882,"*水*"),"水","")</f>
        <v/>
      </c>
      <c r="D882" t="str">
        <f>IF(COUNTIF(入力!B882,"*木*"),"木","")</f>
        <v/>
      </c>
      <c r="E882" t="str">
        <f>IF(COUNTIF(入力!B882,"*金*"),"金","")</f>
        <v/>
      </c>
      <c r="F882" t="str">
        <f>IF(COUNTIF(入力!B882,"*土*"),"土","")</f>
        <v/>
      </c>
      <c r="G882" t="str">
        <f>IF(COUNTIF(入力!B882,"*日*"),"日","")</f>
        <v/>
      </c>
      <c r="H882" t="str">
        <f t="shared" si="196"/>
        <v/>
      </c>
      <c r="I882" t="str">
        <f t="shared" si="197"/>
        <v/>
      </c>
      <c r="J882" t="str">
        <f t="shared" si="198"/>
        <v/>
      </c>
      <c r="K882" t="str">
        <f t="shared" si="199"/>
        <v/>
      </c>
      <c r="L882" t="str">
        <f t="shared" si="200"/>
        <v/>
      </c>
      <c r="M882" t="str">
        <f t="shared" si="201"/>
        <v/>
      </c>
      <c r="N882" t="str">
        <f t="shared" si="202"/>
        <v/>
      </c>
      <c r="O882" t="str">
        <f t="shared" si="203"/>
        <v/>
      </c>
      <c r="P882" t="str">
        <f t="shared" si="204"/>
        <v/>
      </c>
      <c r="Q882" t="str">
        <f t="shared" si="205"/>
        <v/>
      </c>
      <c r="R882" t="str">
        <f t="shared" si="206"/>
        <v/>
      </c>
      <c r="S882" t="str">
        <f t="shared" si="207"/>
        <v/>
      </c>
      <c r="T882" t="str">
        <f t="shared" si="208"/>
        <v/>
      </c>
      <c r="U882" t="str">
        <f t="shared" si="209"/>
        <v/>
      </c>
      <c r="W882" t="str">
        <f t="shared" si="210"/>
        <v>不定</v>
      </c>
    </row>
    <row r="883" spans="1:23">
      <c r="A883" t="str">
        <f>IF(COUNTIF(入力!B883,"*月*"),"月","")</f>
        <v/>
      </c>
      <c r="B883" t="str">
        <f>IF(COUNTIF(入力!B883,"*火*"),"火","")</f>
        <v/>
      </c>
      <c r="C883" t="str">
        <f>IF(COUNTIF(入力!B883,"*水*"),"水","")</f>
        <v/>
      </c>
      <c r="D883" t="str">
        <f>IF(COUNTIF(入力!B883,"*木*"),"木","")</f>
        <v/>
      </c>
      <c r="E883" t="str">
        <f>IF(COUNTIF(入力!B883,"*金*"),"金","")</f>
        <v/>
      </c>
      <c r="F883" t="str">
        <f>IF(COUNTIF(入力!B883,"*土*"),"土","")</f>
        <v/>
      </c>
      <c r="G883" t="str">
        <f>IF(COUNTIF(入力!B883,"*日*"),"日","")</f>
        <v/>
      </c>
      <c r="H883" t="str">
        <f t="shared" si="196"/>
        <v/>
      </c>
      <c r="I883" t="str">
        <f t="shared" si="197"/>
        <v/>
      </c>
      <c r="J883" t="str">
        <f t="shared" si="198"/>
        <v/>
      </c>
      <c r="K883" t="str">
        <f t="shared" si="199"/>
        <v/>
      </c>
      <c r="L883" t="str">
        <f t="shared" si="200"/>
        <v/>
      </c>
      <c r="M883" t="str">
        <f t="shared" si="201"/>
        <v/>
      </c>
      <c r="N883" t="str">
        <f t="shared" si="202"/>
        <v/>
      </c>
      <c r="O883" t="str">
        <f t="shared" si="203"/>
        <v/>
      </c>
      <c r="P883" t="str">
        <f t="shared" si="204"/>
        <v/>
      </c>
      <c r="Q883" t="str">
        <f t="shared" si="205"/>
        <v/>
      </c>
      <c r="R883" t="str">
        <f t="shared" si="206"/>
        <v/>
      </c>
      <c r="S883" t="str">
        <f t="shared" si="207"/>
        <v/>
      </c>
      <c r="T883" t="str">
        <f t="shared" si="208"/>
        <v/>
      </c>
      <c r="U883" t="str">
        <f t="shared" si="209"/>
        <v/>
      </c>
      <c r="W883" t="str">
        <f t="shared" si="210"/>
        <v>不定</v>
      </c>
    </row>
    <row r="884" spans="1:23">
      <c r="A884" t="str">
        <f>IF(COUNTIF(入力!B884,"*月*"),"月","")</f>
        <v/>
      </c>
      <c r="B884" t="str">
        <f>IF(COUNTIF(入力!B884,"*火*"),"火","")</f>
        <v/>
      </c>
      <c r="C884" t="str">
        <f>IF(COUNTIF(入力!B884,"*水*"),"水","")</f>
        <v/>
      </c>
      <c r="D884" t="str">
        <f>IF(COUNTIF(入力!B884,"*木*"),"木","")</f>
        <v/>
      </c>
      <c r="E884" t="str">
        <f>IF(COUNTIF(入力!B884,"*金*"),"金","")</f>
        <v/>
      </c>
      <c r="F884" t="str">
        <f>IF(COUNTIF(入力!B884,"*土*"),"土","")</f>
        <v/>
      </c>
      <c r="G884" t="str">
        <f>IF(COUNTIF(入力!B884,"*日*"),"日","")</f>
        <v/>
      </c>
      <c r="H884" t="str">
        <f t="shared" si="196"/>
        <v/>
      </c>
      <c r="I884" t="str">
        <f t="shared" si="197"/>
        <v/>
      </c>
      <c r="J884" t="str">
        <f t="shared" si="198"/>
        <v/>
      </c>
      <c r="K884" t="str">
        <f t="shared" si="199"/>
        <v/>
      </c>
      <c r="L884" t="str">
        <f t="shared" si="200"/>
        <v/>
      </c>
      <c r="M884" t="str">
        <f t="shared" si="201"/>
        <v/>
      </c>
      <c r="N884" t="str">
        <f t="shared" si="202"/>
        <v/>
      </c>
      <c r="O884" t="str">
        <f t="shared" si="203"/>
        <v/>
      </c>
      <c r="P884" t="str">
        <f t="shared" si="204"/>
        <v/>
      </c>
      <c r="Q884" t="str">
        <f t="shared" si="205"/>
        <v/>
      </c>
      <c r="R884" t="str">
        <f t="shared" si="206"/>
        <v/>
      </c>
      <c r="S884" t="str">
        <f t="shared" si="207"/>
        <v/>
      </c>
      <c r="T884" t="str">
        <f t="shared" si="208"/>
        <v/>
      </c>
      <c r="U884" t="str">
        <f t="shared" si="209"/>
        <v/>
      </c>
      <c r="W884" t="str">
        <f t="shared" si="210"/>
        <v>不定</v>
      </c>
    </row>
    <row r="885" spans="1:23">
      <c r="A885" t="str">
        <f>IF(COUNTIF(入力!B885,"*月*"),"月","")</f>
        <v/>
      </c>
      <c r="B885" t="str">
        <f>IF(COUNTIF(入力!B885,"*火*"),"火","")</f>
        <v/>
      </c>
      <c r="C885" t="str">
        <f>IF(COUNTIF(入力!B885,"*水*"),"水","")</f>
        <v/>
      </c>
      <c r="D885" t="str">
        <f>IF(COUNTIF(入力!B885,"*木*"),"木","")</f>
        <v/>
      </c>
      <c r="E885" t="str">
        <f>IF(COUNTIF(入力!B885,"*金*"),"金","")</f>
        <v/>
      </c>
      <c r="F885" t="str">
        <f>IF(COUNTIF(入力!B885,"*土*"),"土","")</f>
        <v/>
      </c>
      <c r="G885" t="str">
        <f>IF(COUNTIF(入力!B885,"*日*"),"日","")</f>
        <v/>
      </c>
      <c r="H885" t="str">
        <f t="shared" si="196"/>
        <v/>
      </c>
      <c r="I885" t="str">
        <f t="shared" si="197"/>
        <v/>
      </c>
      <c r="J885" t="str">
        <f t="shared" si="198"/>
        <v/>
      </c>
      <c r="K885" t="str">
        <f t="shared" si="199"/>
        <v/>
      </c>
      <c r="L885" t="str">
        <f t="shared" si="200"/>
        <v/>
      </c>
      <c r="M885" t="str">
        <f t="shared" si="201"/>
        <v/>
      </c>
      <c r="N885" t="str">
        <f t="shared" si="202"/>
        <v/>
      </c>
      <c r="O885" t="str">
        <f t="shared" si="203"/>
        <v/>
      </c>
      <c r="P885" t="str">
        <f t="shared" si="204"/>
        <v/>
      </c>
      <c r="Q885" t="str">
        <f t="shared" si="205"/>
        <v/>
      </c>
      <c r="R885" t="str">
        <f t="shared" si="206"/>
        <v/>
      </c>
      <c r="S885" t="str">
        <f t="shared" si="207"/>
        <v/>
      </c>
      <c r="T885" t="str">
        <f t="shared" si="208"/>
        <v/>
      </c>
      <c r="U885" t="str">
        <f t="shared" si="209"/>
        <v/>
      </c>
      <c r="W885" t="str">
        <f t="shared" si="210"/>
        <v>不定</v>
      </c>
    </row>
    <row r="886" spans="1:23">
      <c r="A886" t="str">
        <f>IF(COUNTIF(入力!B886,"*月*"),"月","")</f>
        <v/>
      </c>
      <c r="B886" t="str">
        <f>IF(COUNTIF(入力!B886,"*火*"),"火","")</f>
        <v/>
      </c>
      <c r="C886" t="str">
        <f>IF(COUNTIF(入力!B886,"*水*"),"水","")</f>
        <v/>
      </c>
      <c r="D886" t="str">
        <f>IF(COUNTIF(入力!B886,"*木*"),"木","")</f>
        <v/>
      </c>
      <c r="E886" t="str">
        <f>IF(COUNTIF(入力!B886,"*金*"),"金","")</f>
        <v/>
      </c>
      <c r="F886" t="str">
        <f>IF(COUNTIF(入力!B886,"*土*"),"土","")</f>
        <v/>
      </c>
      <c r="G886" t="str">
        <f>IF(COUNTIF(入力!B886,"*日*"),"日","")</f>
        <v/>
      </c>
      <c r="H886" t="str">
        <f t="shared" si="196"/>
        <v/>
      </c>
      <c r="I886" t="str">
        <f t="shared" si="197"/>
        <v/>
      </c>
      <c r="J886" t="str">
        <f t="shared" si="198"/>
        <v/>
      </c>
      <c r="K886" t="str">
        <f t="shared" si="199"/>
        <v/>
      </c>
      <c r="L886" t="str">
        <f t="shared" si="200"/>
        <v/>
      </c>
      <c r="M886" t="str">
        <f t="shared" si="201"/>
        <v/>
      </c>
      <c r="N886" t="str">
        <f t="shared" si="202"/>
        <v/>
      </c>
      <c r="O886" t="str">
        <f t="shared" si="203"/>
        <v/>
      </c>
      <c r="P886" t="str">
        <f t="shared" si="204"/>
        <v/>
      </c>
      <c r="Q886" t="str">
        <f t="shared" si="205"/>
        <v/>
      </c>
      <c r="R886" t="str">
        <f t="shared" si="206"/>
        <v/>
      </c>
      <c r="S886" t="str">
        <f t="shared" si="207"/>
        <v/>
      </c>
      <c r="T886" t="str">
        <f t="shared" si="208"/>
        <v/>
      </c>
      <c r="U886" t="str">
        <f t="shared" si="209"/>
        <v/>
      </c>
      <c r="W886" t="str">
        <f t="shared" si="210"/>
        <v>不定</v>
      </c>
    </row>
    <row r="887" spans="1:23">
      <c r="A887" t="str">
        <f>IF(COUNTIF(入力!B887,"*月*"),"月","")</f>
        <v/>
      </c>
      <c r="B887" t="str">
        <f>IF(COUNTIF(入力!B887,"*火*"),"火","")</f>
        <v/>
      </c>
      <c r="C887" t="str">
        <f>IF(COUNTIF(入力!B887,"*水*"),"水","")</f>
        <v/>
      </c>
      <c r="D887" t="str">
        <f>IF(COUNTIF(入力!B887,"*木*"),"木","")</f>
        <v/>
      </c>
      <c r="E887" t="str">
        <f>IF(COUNTIF(入力!B887,"*金*"),"金","")</f>
        <v/>
      </c>
      <c r="F887" t="str">
        <f>IF(COUNTIF(入力!B887,"*土*"),"土","")</f>
        <v/>
      </c>
      <c r="G887" t="str">
        <f>IF(COUNTIF(入力!B887,"*日*"),"日","")</f>
        <v/>
      </c>
      <c r="H887" t="str">
        <f t="shared" si="196"/>
        <v/>
      </c>
      <c r="I887" t="str">
        <f t="shared" si="197"/>
        <v/>
      </c>
      <c r="J887" t="str">
        <f t="shared" si="198"/>
        <v/>
      </c>
      <c r="K887" t="str">
        <f t="shared" si="199"/>
        <v/>
      </c>
      <c r="L887" t="str">
        <f t="shared" si="200"/>
        <v/>
      </c>
      <c r="M887" t="str">
        <f t="shared" si="201"/>
        <v/>
      </c>
      <c r="N887" t="str">
        <f t="shared" si="202"/>
        <v/>
      </c>
      <c r="O887" t="str">
        <f t="shared" si="203"/>
        <v/>
      </c>
      <c r="P887" t="str">
        <f t="shared" si="204"/>
        <v/>
      </c>
      <c r="Q887" t="str">
        <f t="shared" si="205"/>
        <v/>
      </c>
      <c r="R887" t="str">
        <f t="shared" si="206"/>
        <v/>
      </c>
      <c r="S887" t="str">
        <f t="shared" si="207"/>
        <v/>
      </c>
      <c r="T887" t="str">
        <f t="shared" si="208"/>
        <v/>
      </c>
      <c r="U887" t="str">
        <f t="shared" si="209"/>
        <v/>
      </c>
      <c r="W887" t="str">
        <f t="shared" si="210"/>
        <v>不定</v>
      </c>
    </row>
    <row r="888" spans="1:23">
      <c r="A888" t="str">
        <f>IF(COUNTIF(入力!B888,"*月*"),"月","")</f>
        <v/>
      </c>
      <c r="B888" t="str">
        <f>IF(COUNTIF(入力!B888,"*火*"),"火","")</f>
        <v/>
      </c>
      <c r="C888" t="str">
        <f>IF(COUNTIF(入力!B888,"*水*"),"水","")</f>
        <v/>
      </c>
      <c r="D888" t="str">
        <f>IF(COUNTIF(入力!B888,"*木*"),"木","")</f>
        <v/>
      </c>
      <c r="E888" t="str">
        <f>IF(COUNTIF(入力!B888,"*金*"),"金","")</f>
        <v/>
      </c>
      <c r="F888" t="str">
        <f>IF(COUNTIF(入力!B888,"*土*"),"土","")</f>
        <v/>
      </c>
      <c r="G888" t="str">
        <f>IF(COUNTIF(入力!B888,"*日*"),"日","")</f>
        <v/>
      </c>
      <c r="H888" t="str">
        <f t="shared" si="196"/>
        <v/>
      </c>
      <c r="I888" t="str">
        <f t="shared" si="197"/>
        <v/>
      </c>
      <c r="J888" t="str">
        <f t="shared" si="198"/>
        <v/>
      </c>
      <c r="K888" t="str">
        <f t="shared" si="199"/>
        <v/>
      </c>
      <c r="L888" t="str">
        <f t="shared" si="200"/>
        <v/>
      </c>
      <c r="M888" t="str">
        <f t="shared" si="201"/>
        <v/>
      </c>
      <c r="N888" t="str">
        <f t="shared" si="202"/>
        <v/>
      </c>
      <c r="O888" t="str">
        <f t="shared" si="203"/>
        <v/>
      </c>
      <c r="P888" t="str">
        <f t="shared" si="204"/>
        <v/>
      </c>
      <c r="Q888" t="str">
        <f t="shared" si="205"/>
        <v/>
      </c>
      <c r="R888" t="str">
        <f t="shared" si="206"/>
        <v/>
      </c>
      <c r="S888" t="str">
        <f t="shared" si="207"/>
        <v/>
      </c>
      <c r="T888" t="str">
        <f t="shared" si="208"/>
        <v/>
      </c>
      <c r="U888" t="str">
        <f t="shared" si="209"/>
        <v/>
      </c>
      <c r="W888" t="str">
        <f t="shared" si="210"/>
        <v>不定</v>
      </c>
    </row>
    <row r="889" spans="1:23">
      <c r="A889" t="str">
        <f>IF(COUNTIF(入力!B889,"*月*"),"月","")</f>
        <v/>
      </c>
      <c r="B889" t="str">
        <f>IF(COUNTIF(入力!B889,"*火*"),"火","")</f>
        <v/>
      </c>
      <c r="C889" t="str">
        <f>IF(COUNTIF(入力!B889,"*水*"),"水","")</f>
        <v/>
      </c>
      <c r="D889" t="str">
        <f>IF(COUNTIF(入力!B889,"*木*"),"木","")</f>
        <v/>
      </c>
      <c r="E889" t="str">
        <f>IF(COUNTIF(入力!B889,"*金*"),"金","")</f>
        <v/>
      </c>
      <c r="F889" t="str">
        <f>IF(COUNTIF(入力!B889,"*土*"),"土","")</f>
        <v/>
      </c>
      <c r="G889" t="str">
        <f>IF(COUNTIF(入力!B889,"*日*"),"日","")</f>
        <v/>
      </c>
      <c r="H889" t="str">
        <f t="shared" si="196"/>
        <v/>
      </c>
      <c r="I889" t="str">
        <f t="shared" si="197"/>
        <v/>
      </c>
      <c r="J889" t="str">
        <f t="shared" si="198"/>
        <v/>
      </c>
      <c r="K889" t="str">
        <f t="shared" si="199"/>
        <v/>
      </c>
      <c r="L889" t="str">
        <f t="shared" si="200"/>
        <v/>
      </c>
      <c r="M889" t="str">
        <f t="shared" si="201"/>
        <v/>
      </c>
      <c r="N889" t="str">
        <f t="shared" si="202"/>
        <v/>
      </c>
      <c r="O889" t="str">
        <f t="shared" si="203"/>
        <v/>
      </c>
      <c r="P889" t="str">
        <f t="shared" si="204"/>
        <v/>
      </c>
      <c r="Q889" t="str">
        <f t="shared" si="205"/>
        <v/>
      </c>
      <c r="R889" t="str">
        <f t="shared" si="206"/>
        <v/>
      </c>
      <c r="S889" t="str">
        <f t="shared" si="207"/>
        <v/>
      </c>
      <c r="T889" t="str">
        <f t="shared" si="208"/>
        <v/>
      </c>
      <c r="U889" t="str">
        <f t="shared" si="209"/>
        <v/>
      </c>
      <c r="W889" t="str">
        <f t="shared" si="210"/>
        <v>不定</v>
      </c>
    </row>
    <row r="890" spans="1:23">
      <c r="A890" t="str">
        <f>IF(COUNTIF(入力!B890,"*月*"),"月","")</f>
        <v/>
      </c>
      <c r="B890" t="str">
        <f>IF(COUNTIF(入力!B890,"*火*"),"火","")</f>
        <v/>
      </c>
      <c r="C890" t="str">
        <f>IF(COUNTIF(入力!B890,"*水*"),"水","")</f>
        <v/>
      </c>
      <c r="D890" t="str">
        <f>IF(COUNTIF(入力!B890,"*木*"),"木","")</f>
        <v/>
      </c>
      <c r="E890" t="str">
        <f>IF(COUNTIF(入力!B890,"*金*"),"金","")</f>
        <v/>
      </c>
      <c r="F890" t="str">
        <f>IF(COUNTIF(入力!B890,"*土*"),"土","")</f>
        <v/>
      </c>
      <c r="G890" t="str">
        <f>IF(COUNTIF(入力!B890,"*日*"),"日","")</f>
        <v/>
      </c>
      <c r="H890" t="str">
        <f t="shared" si="196"/>
        <v/>
      </c>
      <c r="I890" t="str">
        <f t="shared" si="197"/>
        <v/>
      </c>
      <c r="J890" t="str">
        <f t="shared" si="198"/>
        <v/>
      </c>
      <c r="K890" t="str">
        <f t="shared" si="199"/>
        <v/>
      </c>
      <c r="L890" t="str">
        <f t="shared" si="200"/>
        <v/>
      </c>
      <c r="M890" t="str">
        <f t="shared" si="201"/>
        <v/>
      </c>
      <c r="N890" t="str">
        <f t="shared" si="202"/>
        <v/>
      </c>
      <c r="O890" t="str">
        <f t="shared" si="203"/>
        <v/>
      </c>
      <c r="P890" t="str">
        <f t="shared" si="204"/>
        <v/>
      </c>
      <c r="Q890" t="str">
        <f t="shared" si="205"/>
        <v/>
      </c>
      <c r="R890" t="str">
        <f t="shared" si="206"/>
        <v/>
      </c>
      <c r="S890" t="str">
        <f t="shared" si="207"/>
        <v/>
      </c>
      <c r="T890" t="str">
        <f t="shared" si="208"/>
        <v/>
      </c>
      <c r="U890" t="str">
        <f t="shared" si="209"/>
        <v/>
      </c>
      <c r="W890" t="str">
        <f t="shared" si="210"/>
        <v>不定</v>
      </c>
    </row>
    <row r="891" spans="1:23">
      <c r="A891" t="str">
        <f>IF(COUNTIF(入力!B891,"*月*"),"月","")</f>
        <v/>
      </c>
      <c r="B891" t="str">
        <f>IF(COUNTIF(入力!B891,"*火*"),"火","")</f>
        <v/>
      </c>
      <c r="C891" t="str">
        <f>IF(COUNTIF(入力!B891,"*水*"),"水","")</f>
        <v/>
      </c>
      <c r="D891" t="str">
        <f>IF(COUNTIF(入力!B891,"*木*"),"木","")</f>
        <v/>
      </c>
      <c r="E891" t="str">
        <f>IF(COUNTIF(入力!B891,"*金*"),"金","")</f>
        <v/>
      </c>
      <c r="F891" t="str">
        <f>IF(COUNTIF(入力!B891,"*土*"),"土","")</f>
        <v/>
      </c>
      <c r="G891" t="str">
        <f>IF(COUNTIF(入力!B891,"*日*"),"日","")</f>
        <v/>
      </c>
      <c r="H891" t="str">
        <f t="shared" si="196"/>
        <v/>
      </c>
      <c r="I891" t="str">
        <f t="shared" si="197"/>
        <v/>
      </c>
      <c r="J891" t="str">
        <f t="shared" si="198"/>
        <v/>
      </c>
      <c r="K891" t="str">
        <f t="shared" si="199"/>
        <v/>
      </c>
      <c r="L891" t="str">
        <f t="shared" si="200"/>
        <v/>
      </c>
      <c r="M891" t="str">
        <f t="shared" si="201"/>
        <v/>
      </c>
      <c r="N891" t="str">
        <f t="shared" si="202"/>
        <v/>
      </c>
      <c r="O891" t="str">
        <f t="shared" si="203"/>
        <v/>
      </c>
      <c r="P891" t="str">
        <f t="shared" si="204"/>
        <v/>
      </c>
      <c r="Q891" t="str">
        <f t="shared" si="205"/>
        <v/>
      </c>
      <c r="R891" t="str">
        <f t="shared" si="206"/>
        <v/>
      </c>
      <c r="S891" t="str">
        <f t="shared" si="207"/>
        <v/>
      </c>
      <c r="T891" t="str">
        <f t="shared" si="208"/>
        <v/>
      </c>
      <c r="U891" t="str">
        <f t="shared" si="209"/>
        <v/>
      </c>
      <c r="W891" t="str">
        <f t="shared" si="210"/>
        <v>不定</v>
      </c>
    </row>
    <row r="892" spans="1:23">
      <c r="A892" t="str">
        <f>IF(COUNTIF(入力!B892,"*月*"),"月","")</f>
        <v/>
      </c>
      <c r="B892" t="str">
        <f>IF(COUNTIF(入力!B892,"*火*"),"火","")</f>
        <v/>
      </c>
      <c r="C892" t="str">
        <f>IF(COUNTIF(入力!B892,"*水*"),"水","")</f>
        <v/>
      </c>
      <c r="D892" t="str">
        <f>IF(COUNTIF(入力!B892,"*木*"),"木","")</f>
        <v/>
      </c>
      <c r="E892" t="str">
        <f>IF(COUNTIF(入力!B892,"*金*"),"金","")</f>
        <v/>
      </c>
      <c r="F892" t="str">
        <f>IF(COUNTIF(入力!B892,"*土*"),"土","")</f>
        <v/>
      </c>
      <c r="G892" t="str">
        <f>IF(COUNTIF(入力!B892,"*日*"),"日","")</f>
        <v/>
      </c>
      <c r="H892" t="str">
        <f t="shared" si="196"/>
        <v/>
      </c>
      <c r="I892" t="str">
        <f t="shared" si="197"/>
        <v/>
      </c>
      <c r="J892" t="str">
        <f t="shared" si="198"/>
        <v/>
      </c>
      <c r="K892" t="str">
        <f t="shared" si="199"/>
        <v/>
      </c>
      <c r="L892" t="str">
        <f t="shared" si="200"/>
        <v/>
      </c>
      <c r="M892" t="str">
        <f t="shared" si="201"/>
        <v/>
      </c>
      <c r="N892" t="str">
        <f t="shared" si="202"/>
        <v/>
      </c>
      <c r="O892" t="str">
        <f t="shared" si="203"/>
        <v/>
      </c>
      <c r="P892" t="str">
        <f t="shared" si="204"/>
        <v/>
      </c>
      <c r="Q892" t="str">
        <f t="shared" si="205"/>
        <v/>
      </c>
      <c r="R892" t="str">
        <f t="shared" si="206"/>
        <v/>
      </c>
      <c r="S892" t="str">
        <f t="shared" si="207"/>
        <v/>
      </c>
      <c r="T892" t="str">
        <f t="shared" si="208"/>
        <v/>
      </c>
      <c r="U892" t="str">
        <f t="shared" si="209"/>
        <v/>
      </c>
      <c r="W892" t="str">
        <f t="shared" si="210"/>
        <v>不定</v>
      </c>
    </row>
    <row r="893" spans="1:23">
      <c r="A893" t="str">
        <f>IF(COUNTIF(入力!B893,"*月*"),"月","")</f>
        <v/>
      </c>
      <c r="B893" t="str">
        <f>IF(COUNTIF(入力!B893,"*火*"),"火","")</f>
        <v/>
      </c>
      <c r="C893" t="str">
        <f>IF(COUNTIF(入力!B893,"*水*"),"水","")</f>
        <v/>
      </c>
      <c r="D893" t="str">
        <f>IF(COUNTIF(入力!B893,"*木*"),"木","")</f>
        <v/>
      </c>
      <c r="E893" t="str">
        <f>IF(COUNTIF(入力!B893,"*金*"),"金","")</f>
        <v/>
      </c>
      <c r="F893" t="str">
        <f>IF(COUNTIF(入力!B893,"*土*"),"土","")</f>
        <v/>
      </c>
      <c r="G893" t="str">
        <f>IF(COUNTIF(入力!B893,"*日*"),"日","")</f>
        <v/>
      </c>
      <c r="H893" t="str">
        <f t="shared" si="196"/>
        <v/>
      </c>
      <c r="I893" t="str">
        <f t="shared" si="197"/>
        <v/>
      </c>
      <c r="J893" t="str">
        <f t="shared" si="198"/>
        <v/>
      </c>
      <c r="K893" t="str">
        <f t="shared" si="199"/>
        <v/>
      </c>
      <c r="L893" t="str">
        <f t="shared" si="200"/>
        <v/>
      </c>
      <c r="M893" t="str">
        <f t="shared" si="201"/>
        <v/>
      </c>
      <c r="N893" t="str">
        <f t="shared" si="202"/>
        <v/>
      </c>
      <c r="O893" t="str">
        <f t="shared" si="203"/>
        <v/>
      </c>
      <c r="P893" t="str">
        <f t="shared" si="204"/>
        <v/>
      </c>
      <c r="Q893" t="str">
        <f t="shared" si="205"/>
        <v/>
      </c>
      <c r="R893" t="str">
        <f t="shared" si="206"/>
        <v/>
      </c>
      <c r="S893" t="str">
        <f t="shared" si="207"/>
        <v/>
      </c>
      <c r="T893" t="str">
        <f t="shared" si="208"/>
        <v/>
      </c>
      <c r="U893" t="str">
        <f t="shared" si="209"/>
        <v/>
      </c>
      <c r="W893" t="str">
        <f t="shared" si="210"/>
        <v>不定</v>
      </c>
    </row>
    <row r="894" spans="1:23">
      <c r="A894" t="str">
        <f>IF(COUNTIF(入力!B894,"*月*"),"月","")</f>
        <v/>
      </c>
      <c r="B894" t="str">
        <f>IF(COUNTIF(入力!B894,"*火*"),"火","")</f>
        <v/>
      </c>
      <c r="C894" t="str">
        <f>IF(COUNTIF(入力!B894,"*水*"),"水","")</f>
        <v/>
      </c>
      <c r="D894" t="str">
        <f>IF(COUNTIF(入力!B894,"*木*"),"木","")</f>
        <v/>
      </c>
      <c r="E894" t="str">
        <f>IF(COUNTIF(入力!B894,"*金*"),"金","")</f>
        <v/>
      </c>
      <c r="F894" t="str">
        <f>IF(COUNTIF(入力!B894,"*土*"),"土","")</f>
        <v/>
      </c>
      <c r="G894" t="str">
        <f>IF(COUNTIF(入力!B894,"*日*"),"日","")</f>
        <v/>
      </c>
      <c r="H894" t="str">
        <f t="shared" si="196"/>
        <v/>
      </c>
      <c r="I894" t="str">
        <f t="shared" si="197"/>
        <v/>
      </c>
      <c r="J894" t="str">
        <f t="shared" si="198"/>
        <v/>
      </c>
      <c r="K894" t="str">
        <f t="shared" si="199"/>
        <v/>
      </c>
      <c r="L894" t="str">
        <f t="shared" si="200"/>
        <v/>
      </c>
      <c r="M894" t="str">
        <f t="shared" si="201"/>
        <v/>
      </c>
      <c r="N894" t="str">
        <f t="shared" si="202"/>
        <v/>
      </c>
      <c r="O894" t="str">
        <f t="shared" si="203"/>
        <v/>
      </c>
      <c r="P894" t="str">
        <f t="shared" si="204"/>
        <v/>
      </c>
      <c r="Q894" t="str">
        <f t="shared" si="205"/>
        <v/>
      </c>
      <c r="R894" t="str">
        <f t="shared" si="206"/>
        <v/>
      </c>
      <c r="S894" t="str">
        <f t="shared" si="207"/>
        <v/>
      </c>
      <c r="T894" t="str">
        <f t="shared" si="208"/>
        <v/>
      </c>
      <c r="U894" t="str">
        <f t="shared" si="209"/>
        <v/>
      </c>
      <c r="W894" t="str">
        <f t="shared" si="210"/>
        <v>不定</v>
      </c>
    </row>
    <row r="895" spans="1:23">
      <c r="A895" t="str">
        <f>IF(COUNTIF(入力!B895,"*月*"),"月","")</f>
        <v/>
      </c>
      <c r="B895" t="str">
        <f>IF(COUNTIF(入力!B895,"*火*"),"火","")</f>
        <v/>
      </c>
      <c r="C895" t="str">
        <f>IF(COUNTIF(入力!B895,"*水*"),"水","")</f>
        <v/>
      </c>
      <c r="D895" t="str">
        <f>IF(COUNTIF(入力!B895,"*木*"),"木","")</f>
        <v/>
      </c>
      <c r="E895" t="str">
        <f>IF(COUNTIF(入力!B895,"*金*"),"金","")</f>
        <v/>
      </c>
      <c r="F895" t="str">
        <f>IF(COUNTIF(入力!B895,"*土*"),"土","")</f>
        <v/>
      </c>
      <c r="G895" t="str">
        <f>IF(COUNTIF(入力!B895,"*日*"),"日","")</f>
        <v/>
      </c>
      <c r="H895" t="str">
        <f t="shared" si="196"/>
        <v/>
      </c>
      <c r="I895" t="str">
        <f t="shared" si="197"/>
        <v/>
      </c>
      <c r="J895" t="str">
        <f t="shared" si="198"/>
        <v/>
      </c>
      <c r="K895" t="str">
        <f t="shared" si="199"/>
        <v/>
      </c>
      <c r="L895" t="str">
        <f t="shared" si="200"/>
        <v/>
      </c>
      <c r="M895" t="str">
        <f t="shared" si="201"/>
        <v/>
      </c>
      <c r="N895" t="str">
        <f t="shared" si="202"/>
        <v/>
      </c>
      <c r="O895" t="str">
        <f t="shared" si="203"/>
        <v/>
      </c>
      <c r="P895" t="str">
        <f t="shared" si="204"/>
        <v/>
      </c>
      <c r="Q895" t="str">
        <f t="shared" si="205"/>
        <v/>
      </c>
      <c r="R895" t="str">
        <f t="shared" si="206"/>
        <v/>
      </c>
      <c r="S895" t="str">
        <f t="shared" si="207"/>
        <v/>
      </c>
      <c r="T895" t="str">
        <f t="shared" si="208"/>
        <v/>
      </c>
      <c r="U895" t="str">
        <f t="shared" si="209"/>
        <v/>
      </c>
      <c r="W895" t="str">
        <f t="shared" si="210"/>
        <v>不定</v>
      </c>
    </row>
    <row r="896" spans="1:23">
      <c r="A896" t="str">
        <f>IF(COUNTIF(入力!B896,"*月*"),"月","")</f>
        <v/>
      </c>
      <c r="B896" t="str">
        <f>IF(COUNTIF(入力!B896,"*火*"),"火","")</f>
        <v/>
      </c>
      <c r="C896" t="str">
        <f>IF(COUNTIF(入力!B896,"*水*"),"水","")</f>
        <v/>
      </c>
      <c r="D896" t="str">
        <f>IF(COUNTIF(入力!B896,"*木*"),"木","")</f>
        <v/>
      </c>
      <c r="E896" t="str">
        <f>IF(COUNTIF(入力!B896,"*金*"),"金","")</f>
        <v/>
      </c>
      <c r="F896" t="str">
        <f>IF(COUNTIF(入力!B896,"*土*"),"土","")</f>
        <v/>
      </c>
      <c r="G896" t="str">
        <f>IF(COUNTIF(入力!B896,"*日*"),"日","")</f>
        <v/>
      </c>
      <c r="H896" t="str">
        <f t="shared" si="196"/>
        <v/>
      </c>
      <c r="I896" t="str">
        <f t="shared" si="197"/>
        <v/>
      </c>
      <c r="J896" t="str">
        <f t="shared" si="198"/>
        <v/>
      </c>
      <c r="K896" t="str">
        <f t="shared" si="199"/>
        <v/>
      </c>
      <c r="L896" t="str">
        <f t="shared" si="200"/>
        <v/>
      </c>
      <c r="M896" t="str">
        <f t="shared" si="201"/>
        <v/>
      </c>
      <c r="N896" t="str">
        <f t="shared" si="202"/>
        <v/>
      </c>
      <c r="O896" t="str">
        <f t="shared" si="203"/>
        <v/>
      </c>
      <c r="P896" t="str">
        <f t="shared" si="204"/>
        <v/>
      </c>
      <c r="Q896" t="str">
        <f t="shared" si="205"/>
        <v/>
      </c>
      <c r="R896" t="str">
        <f t="shared" si="206"/>
        <v/>
      </c>
      <c r="S896" t="str">
        <f t="shared" si="207"/>
        <v/>
      </c>
      <c r="T896" t="str">
        <f t="shared" si="208"/>
        <v/>
      </c>
      <c r="U896" t="str">
        <f t="shared" si="209"/>
        <v/>
      </c>
      <c r="W896" t="str">
        <f t="shared" si="210"/>
        <v>不定</v>
      </c>
    </row>
    <row r="897" spans="1:23">
      <c r="A897" t="str">
        <f>IF(COUNTIF(入力!B897,"*月*"),"月","")</f>
        <v/>
      </c>
      <c r="B897" t="str">
        <f>IF(COUNTIF(入力!B897,"*火*"),"火","")</f>
        <v/>
      </c>
      <c r="C897" t="str">
        <f>IF(COUNTIF(入力!B897,"*水*"),"水","")</f>
        <v/>
      </c>
      <c r="D897" t="str">
        <f>IF(COUNTIF(入力!B897,"*木*"),"木","")</f>
        <v/>
      </c>
      <c r="E897" t="str">
        <f>IF(COUNTIF(入力!B897,"*金*"),"金","")</f>
        <v/>
      </c>
      <c r="F897" t="str">
        <f>IF(COUNTIF(入力!B897,"*土*"),"土","")</f>
        <v/>
      </c>
      <c r="G897" t="str">
        <f>IF(COUNTIF(入力!B897,"*日*"),"日","")</f>
        <v/>
      </c>
      <c r="H897" t="str">
        <f t="shared" si="196"/>
        <v/>
      </c>
      <c r="I897" t="str">
        <f t="shared" si="197"/>
        <v/>
      </c>
      <c r="J897" t="str">
        <f t="shared" si="198"/>
        <v/>
      </c>
      <c r="K897" t="str">
        <f t="shared" si="199"/>
        <v/>
      </c>
      <c r="L897" t="str">
        <f t="shared" si="200"/>
        <v/>
      </c>
      <c r="M897" t="str">
        <f t="shared" si="201"/>
        <v/>
      </c>
      <c r="N897" t="str">
        <f t="shared" si="202"/>
        <v/>
      </c>
      <c r="O897" t="str">
        <f t="shared" si="203"/>
        <v/>
      </c>
      <c r="P897" t="str">
        <f t="shared" si="204"/>
        <v/>
      </c>
      <c r="Q897" t="str">
        <f t="shared" si="205"/>
        <v/>
      </c>
      <c r="R897" t="str">
        <f t="shared" si="206"/>
        <v/>
      </c>
      <c r="S897" t="str">
        <f t="shared" si="207"/>
        <v/>
      </c>
      <c r="T897" t="str">
        <f t="shared" si="208"/>
        <v/>
      </c>
      <c r="U897" t="str">
        <f t="shared" si="209"/>
        <v/>
      </c>
      <c r="W897" t="str">
        <f t="shared" si="210"/>
        <v>不定</v>
      </c>
    </row>
    <row r="898" spans="1:23">
      <c r="A898" t="str">
        <f>IF(COUNTIF(入力!B898,"*月*"),"月","")</f>
        <v/>
      </c>
      <c r="B898" t="str">
        <f>IF(COUNTIF(入力!B898,"*火*"),"火","")</f>
        <v/>
      </c>
      <c r="C898" t="str">
        <f>IF(COUNTIF(入力!B898,"*水*"),"水","")</f>
        <v/>
      </c>
      <c r="D898" t="str">
        <f>IF(COUNTIF(入力!B898,"*木*"),"木","")</f>
        <v/>
      </c>
      <c r="E898" t="str">
        <f>IF(COUNTIF(入力!B898,"*金*"),"金","")</f>
        <v/>
      </c>
      <c r="F898" t="str">
        <f>IF(COUNTIF(入力!B898,"*土*"),"土","")</f>
        <v/>
      </c>
      <c r="G898" t="str">
        <f>IF(COUNTIF(入力!B898,"*日*"),"日","")</f>
        <v/>
      </c>
      <c r="H898" t="str">
        <f t="shared" si="196"/>
        <v/>
      </c>
      <c r="I898" t="str">
        <f t="shared" si="197"/>
        <v/>
      </c>
      <c r="J898" t="str">
        <f t="shared" si="198"/>
        <v/>
      </c>
      <c r="K898" t="str">
        <f t="shared" si="199"/>
        <v/>
      </c>
      <c r="L898" t="str">
        <f t="shared" si="200"/>
        <v/>
      </c>
      <c r="M898" t="str">
        <f t="shared" si="201"/>
        <v/>
      </c>
      <c r="N898" t="str">
        <f t="shared" si="202"/>
        <v/>
      </c>
      <c r="O898" t="str">
        <f t="shared" si="203"/>
        <v/>
      </c>
      <c r="P898" t="str">
        <f t="shared" si="204"/>
        <v/>
      </c>
      <c r="Q898" t="str">
        <f t="shared" si="205"/>
        <v/>
      </c>
      <c r="R898" t="str">
        <f t="shared" si="206"/>
        <v/>
      </c>
      <c r="S898" t="str">
        <f t="shared" si="207"/>
        <v/>
      </c>
      <c r="T898" t="str">
        <f t="shared" si="208"/>
        <v/>
      </c>
      <c r="U898" t="str">
        <f t="shared" si="209"/>
        <v/>
      </c>
      <c r="W898" t="str">
        <f t="shared" si="210"/>
        <v>不定</v>
      </c>
    </row>
    <row r="899" spans="1:23">
      <c r="A899" t="str">
        <f>IF(COUNTIF(入力!B899,"*月*"),"月","")</f>
        <v/>
      </c>
      <c r="B899" t="str">
        <f>IF(COUNTIF(入力!B899,"*火*"),"火","")</f>
        <v/>
      </c>
      <c r="C899" t="str">
        <f>IF(COUNTIF(入力!B899,"*水*"),"水","")</f>
        <v/>
      </c>
      <c r="D899" t="str">
        <f>IF(COUNTIF(入力!B899,"*木*"),"木","")</f>
        <v/>
      </c>
      <c r="E899" t="str">
        <f>IF(COUNTIF(入力!B899,"*金*"),"金","")</f>
        <v/>
      </c>
      <c r="F899" t="str">
        <f>IF(COUNTIF(入力!B899,"*土*"),"土","")</f>
        <v/>
      </c>
      <c r="G899" t="str">
        <f>IF(COUNTIF(入力!B899,"*日*"),"日","")</f>
        <v/>
      </c>
      <c r="H899" t="str">
        <f t="shared" si="196"/>
        <v/>
      </c>
      <c r="I899" t="str">
        <f t="shared" si="197"/>
        <v/>
      </c>
      <c r="J899" t="str">
        <f t="shared" si="198"/>
        <v/>
      </c>
      <c r="K899" t="str">
        <f t="shared" si="199"/>
        <v/>
      </c>
      <c r="L899" t="str">
        <f t="shared" si="200"/>
        <v/>
      </c>
      <c r="M899" t="str">
        <f t="shared" si="201"/>
        <v/>
      </c>
      <c r="N899" t="str">
        <f t="shared" si="202"/>
        <v/>
      </c>
      <c r="O899" t="str">
        <f t="shared" si="203"/>
        <v/>
      </c>
      <c r="P899" t="str">
        <f t="shared" si="204"/>
        <v/>
      </c>
      <c r="Q899" t="str">
        <f t="shared" si="205"/>
        <v/>
      </c>
      <c r="R899" t="str">
        <f t="shared" si="206"/>
        <v/>
      </c>
      <c r="S899" t="str">
        <f t="shared" si="207"/>
        <v/>
      </c>
      <c r="T899" t="str">
        <f t="shared" si="208"/>
        <v/>
      </c>
      <c r="U899" t="str">
        <f t="shared" si="209"/>
        <v/>
      </c>
      <c r="W899" t="str">
        <f t="shared" si="210"/>
        <v>不定</v>
      </c>
    </row>
    <row r="900" spans="1:23">
      <c r="A900" t="str">
        <f>IF(COUNTIF(入力!B900,"*月*"),"月","")</f>
        <v/>
      </c>
      <c r="B900" t="str">
        <f>IF(COUNTIF(入力!B900,"*火*"),"火","")</f>
        <v/>
      </c>
      <c r="C900" t="str">
        <f>IF(COUNTIF(入力!B900,"*水*"),"水","")</f>
        <v/>
      </c>
      <c r="D900" t="str">
        <f>IF(COUNTIF(入力!B900,"*木*"),"木","")</f>
        <v/>
      </c>
      <c r="E900" t="str">
        <f>IF(COUNTIF(入力!B900,"*金*"),"金","")</f>
        <v/>
      </c>
      <c r="F900" t="str">
        <f>IF(COUNTIF(入力!B900,"*土*"),"土","")</f>
        <v/>
      </c>
      <c r="G900" t="str">
        <f>IF(COUNTIF(入力!B900,"*日*"),"日","")</f>
        <v/>
      </c>
      <c r="H900" t="str">
        <f t="shared" si="196"/>
        <v/>
      </c>
      <c r="I900" t="str">
        <f t="shared" si="197"/>
        <v/>
      </c>
      <c r="J900" t="str">
        <f t="shared" si="198"/>
        <v/>
      </c>
      <c r="K900" t="str">
        <f t="shared" si="199"/>
        <v/>
      </c>
      <c r="L900" t="str">
        <f t="shared" si="200"/>
        <v/>
      </c>
      <c r="M900" t="str">
        <f t="shared" si="201"/>
        <v/>
      </c>
      <c r="N900" t="str">
        <f t="shared" si="202"/>
        <v/>
      </c>
      <c r="O900" t="str">
        <f t="shared" si="203"/>
        <v/>
      </c>
      <c r="P900" t="str">
        <f t="shared" si="204"/>
        <v/>
      </c>
      <c r="Q900" t="str">
        <f t="shared" si="205"/>
        <v/>
      </c>
      <c r="R900" t="str">
        <f t="shared" si="206"/>
        <v/>
      </c>
      <c r="S900" t="str">
        <f t="shared" si="207"/>
        <v/>
      </c>
      <c r="T900" t="str">
        <f t="shared" si="208"/>
        <v/>
      </c>
      <c r="U900" t="str">
        <f t="shared" si="209"/>
        <v/>
      </c>
      <c r="W900" t="str">
        <f t="shared" si="210"/>
        <v>不定</v>
      </c>
    </row>
    <row r="901" spans="1:23">
      <c r="A901" t="str">
        <f>IF(COUNTIF(入力!B901,"*月*"),"月","")</f>
        <v/>
      </c>
      <c r="B901" t="str">
        <f>IF(COUNTIF(入力!B901,"*火*"),"火","")</f>
        <v/>
      </c>
      <c r="C901" t="str">
        <f>IF(COUNTIF(入力!B901,"*水*"),"水","")</f>
        <v/>
      </c>
      <c r="D901" t="str">
        <f>IF(COUNTIF(入力!B901,"*木*"),"木","")</f>
        <v/>
      </c>
      <c r="E901" t="str">
        <f>IF(COUNTIF(入力!B901,"*金*"),"金","")</f>
        <v/>
      </c>
      <c r="F901" t="str">
        <f>IF(COUNTIF(入力!B901,"*土*"),"土","")</f>
        <v/>
      </c>
      <c r="G901" t="str">
        <f>IF(COUNTIF(入力!B901,"*日*"),"日","")</f>
        <v/>
      </c>
      <c r="H901" t="str">
        <f t="shared" si="196"/>
        <v/>
      </c>
      <c r="I901" t="str">
        <f t="shared" si="197"/>
        <v/>
      </c>
      <c r="J901" t="str">
        <f t="shared" si="198"/>
        <v/>
      </c>
      <c r="K901" t="str">
        <f t="shared" si="199"/>
        <v/>
      </c>
      <c r="L901" t="str">
        <f t="shared" si="200"/>
        <v/>
      </c>
      <c r="M901" t="str">
        <f t="shared" si="201"/>
        <v/>
      </c>
      <c r="N901" t="str">
        <f t="shared" si="202"/>
        <v/>
      </c>
      <c r="O901" t="str">
        <f t="shared" si="203"/>
        <v/>
      </c>
      <c r="P901" t="str">
        <f t="shared" si="204"/>
        <v/>
      </c>
      <c r="Q901" t="str">
        <f t="shared" si="205"/>
        <v/>
      </c>
      <c r="R901" t="str">
        <f t="shared" si="206"/>
        <v/>
      </c>
      <c r="S901" t="str">
        <f t="shared" si="207"/>
        <v/>
      </c>
      <c r="T901" t="str">
        <f t="shared" si="208"/>
        <v/>
      </c>
      <c r="U901" t="str">
        <f t="shared" si="209"/>
        <v/>
      </c>
      <c r="W901" t="str">
        <f t="shared" si="210"/>
        <v>不定</v>
      </c>
    </row>
    <row r="902" spans="1:23">
      <c r="A902" t="str">
        <f>IF(COUNTIF(入力!B902,"*月*"),"月","")</f>
        <v/>
      </c>
      <c r="B902" t="str">
        <f>IF(COUNTIF(入力!B902,"*火*"),"火","")</f>
        <v/>
      </c>
      <c r="C902" t="str">
        <f>IF(COUNTIF(入力!B902,"*水*"),"水","")</f>
        <v/>
      </c>
      <c r="D902" t="str">
        <f>IF(COUNTIF(入力!B902,"*木*"),"木","")</f>
        <v/>
      </c>
      <c r="E902" t="str">
        <f>IF(COUNTIF(入力!B902,"*金*"),"金","")</f>
        <v/>
      </c>
      <c r="F902" t="str">
        <f>IF(COUNTIF(入力!B902,"*土*"),"土","")</f>
        <v/>
      </c>
      <c r="G902" t="str">
        <f>IF(COUNTIF(入力!B902,"*日*"),"日","")</f>
        <v/>
      </c>
      <c r="H902" t="str">
        <f t="shared" ref="H902:H965" si="211">CONCATENATE(A902,B902,C902,D902,E902,F902,G902)</f>
        <v/>
      </c>
      <c r="I902" t="str">
        <f t="shared" ref="I902:I965" si="212">LEFT(H902,1)</f>
        <v/>
      </c>
      <c r="J902" t="str">
        <f t="shared" ref="J902:J965" si="213">IF(K902="","","|")</f>
        <v/>
      </c>
      <c r="K902" t="str">
        <f t="shared" ref="K902:K965" si="214">MID(H902,2,1)</f>
        <v/>
      </c>
      <c r="L902" t="str">
        <f t="shared" ref="L902:L965" si="215">IF(M902="","","|")</f>
        <v/>
      </c>
      <c r="M902" t="str">
        <f t="shared" ref="M902:M965" si="216">MID(H902,3,1)</f>
        <v/>
      </c>
      <c r="N902" t="str">
        <f t="shared" ref="N902:N965" si="217">IF(O902="","","|")</f>
        <v/>
      </c>
      <c r="O902" t="str">
        <f t="shared" ref="O902:O965" si="218">MID(H902,4,1)</f>
        <v/>
      </c>
      <c r="P902" t="str">
        <f t="shared" ref="P902:P965" si="219">IF(Q902="","","|")</f>
        <v/>
      </c>
      <c r="Q902" t="str">
        <f t="shared" ref="Q902:Q965" si="220">MID(H902,5,1)</f>
        <v/>
      </c>
      <c r="R902" t="str">
        <f t="shared" ref="R902:R965" si="221">IF(S902="","","|")</f>
        <v/>
      </c>
      <c r="S902" t="str">
        <f t="shared" ref="S902:S965" si="222">MID(H902,6,1)</f>
        <v/>
      </c>
      <c r="T902" t="str">
        <f t="shared" ref="T902:T965" si="223">IF(U902="","","|")</f>
        <v/>
      </c>
      <c r="U902" t="str">
        <f t="shared" ref="U902:U965" si="224">MID(H902,7,1)</f>
        <v/>
      </c>
      <c r="W902" t="str">
        <f t="shared" ref="W902:W965" si="225">IF(CONCATENATE(I902,J902,K902,L902,M902,N902,O902,P902,Q902,R902,S902,T902,U902)="","不定",CONCATENATE(I902,J902,K902,L902,M902,N902,O902,P902,Q902,R902,S902,T902,U902))</f>
        <v>不定</v>
      </c>
    </row>
    <row r="903" spans="1:23">
      <c r="A903" t="str">
        <f>IF(COUNTIF(入力!B903,"*月*"),"月","")</f>
        <v/>
      </c>
      <c r="B903" t="str">
        <f>IF(COUNTIF(入力!B903,"*火*"),"火","")</f>
        <v/>
      </c>
      <c r="C903" t="str">
        <f>IF(COUNTIF(入力!B903,"*水*"),"水","")</f>
        <v/>
      </c>
      <c r="D903" t="str">
        <f>IF(COUNTIF(入力!B903,"*木*"),"木","")</f>
        <v/>
      </c>
      <c r="E903" t="str">
        <f>IF(COUNTIF(入力!B903,"*金*"),"金","")</f>
        <v/>
      </c>
      <c r="F903" t="str">
        <f>IF(COUNTIF(入力!B903,"*土*"),"土","")</f>
        <v/>
      </c>
      <c r="G903" t="str">
        <f>IF(COUNTIF(入力!B903,"*日*"),"日","")</f>
        <v/>
      </c>
      <c r="H903" t="str">
        <f t="shared" si="211"/>
        <v/>
      </c>
      <c r="I903" t="str">
        <f t="shared" si="212"/>
        <v/>
      </c>
      <c r="J903" t="str">
        <f t="shared" si="213"/>
        <v/>
      </c>
      <c r="K903" t="str">
        <f t="shared" si="214"/>
        <v/>
      </c>
      <c r="L903" t="str">
        <f t="shared" si="215"/>
        <v/>
      </c>
      <c r="M903" t="str">
        <f t="shared" si="216"/>
        <v/>
      </c>
      <c r="N903" t="str">
        <f t="shared" si="217"/>
        <v/>
      </c>
      <c r="O903" t="str">
        <f t="shared" si="218"/>
        <v/>
      </c>
      <c r="P903" t="str">
        <f t="shared" si="219"/>
        <v/>
      </c>
      <c r="Q903" t="str">
        <f t="shared" si="220"/>
        <v/>
      </c>
      <c r="R903" t="str">
        <f t="shared" si="221"/>
        <v/>
      </c>
      <c r="S903" t="str">
        <f t="shared" si="222"/>
        <v/>
      </c>
      <c r="T903" t="str">
        <f t="shared" si="223"/>
        <v/>
      </c>
      <c r="U903" t="str">
        <f t="shared" si="224"/>
        <v/>
      </c>
      <c r="W903" t="str">
        <f t="shared" si="225"/>
        <v>不定</v>
      </c>
    </row>
    <row r="904" spans="1:23">
      <c r="A904" t="str">
        <f>IF(COUNTIF(入力!B904,"*月*"),"月","")</f>
        <v/>
      </c>
      <c r="B904" t="str">
        <f>IF(COUNTIF(入力!B904,"*火*"),"火","")</f>
        <v/>
      </c>
      <c r="C904" t="str">
        <f>IF(COUNTIF(入力!B904,"*水*"),"水","")</f>
        <v/>
      </c>
      <c r="D904" t="str">
        <f>IF(COUNTIF(入力!B904,"*木*"),"木","")</f>
        <v/>
      </c>
      <c r="E904" t="str">
        <f>IF(COUNTIF(入力!B904,"*金*"),"金","")</f>
        <v/>
      </c>
      <c r="F904" t="str">
        <f>IF(COUNTIF(入力!B904,"*土*"),"土","")</f>
        <v/>
      </c>
      <c r="G904" t="str">
        <f>IF(COUNTIF(入力!B904,"*日*"),"日","")</f>
        <v/>
      </c>
      <c r="H904" t="str">
        <f t="shared" si="211"/>
        <v/>
      </c>
      <c r="I904" t="str">
        <f t="shared" si="212"/>
        <v/>
      </c>
      <c r="J904" t="str">
        <f t="shared" si="213"/>
        <v/>
      </c>
      <c r="K904" t="str">
        <f t="shared" si="214"/>
        <v/>
      </c>
      <c r="L904" t="str">
        <f t="shared" si="215"/>
        <v/>
      </c>
      <c r="M904" t="str">
        <f t="shared" si="216"/>
        <v/>
      </c>
      <c r="N904" t="str">
        <f t="shared" si="217"/>
        <v/>
      </c>
      <c r="O904" t="str">
        <f t="shared" si="218"/>
        <v/>
      </c>
      <c r="P904" t="str">
        <f t="shared" si="219"/>
        <v/>
      </c>
      <c r="Q904" t="str">
        <f t="shared" si="220"/>
        <v/>
      </c>
      <c r="R904" t="str">
        <f t="shared" si="221"/>
        <v/>
      </c>
      <c r="S904" t="str">
        <f t="shared" si="222"/>
        <v/>
      </c>
      <c r="T904" t="str">
        <f t="shared" si="223"/>
        <v/>
      </c>
      <c r="U904" t="str">
        <f t="shared" si="224"/>
        <v/>
      </c>
      <c r="W904" t="str">
        <f t="shared" si="225"/>
        <v>不定</v>
      </c>
    </row>
    <row r="905" spans="1:23">
      <c r="A905" t="str">
        <f>IF(COUNTIF(入力!B905,"*月*"),"月","")</f>
        <v/>
      </c>
      <c r="B905" t="str">
        <f>IF(COUNTIF(入力!B905,"*火*"),"火","")</f>
        <v/>
      </c>
      <c r="C905" t="str">
        <f>IF(COUNTIF(入力!B905,"*水*"),"水","")</f>
        <v/>
      </c>
      <c r="D905" t="str">
        <f>IF(COUNTIF(入力!B905,"*木*"),"木","")</f>
        <v/>
      </c>
      <c r="E905" t="str">
        <f>IF(COUNTIF(入力!B905,"*金*"),"金","")</f>
        <v/>
      </c>
      <c r="F905" t="str">
        <f>IF(COUNTIF(入力!B905,"*土*"),"土","")</f>
        <v/>
      </c>
      <c r="G905" t="str">
        <f>IF(COUNTIF(入力!B905,"*日*"),"日","")</f>
        <v/>
      </c>
      <c r="H905" t="str">
        <f t="shared" si="211"/>
        <v/>
      </c>
      <c r="I905" t="str">
        <f t="shared" si="212"/>
        <v/>
      </c>
      <c r="J905" t="str">
        <f t="shared" si="213"/>
        <v/>
      </c>
      <c r="K905" t="str">
        <f t="shared" si="214"/>
        <v/>
      </c>
      <c r="L905" t="str">
        <f t="shared" si="215"/>
        <v/>
      </c>
      <c r="M905" t="str">
        <f t="shared" si="216"/>
        <v/>
      </c>
      <c r="N905" t="str">
        <f t="shared" si="217"/>
        <v/>
      </c>
      <c r="O905" t="str">
        <f t="shared" si="218"/>
        <v/>
      </c>
      <c r="P905" t="str">
        <f t="shared" si="219"/>
        <v/>
      </c>
      <c r="Q905" t="str">
        <f t="shared" si="220"/>
        <v/>
      </c>
      <c r="R905" t="str">
        <f t="shared" si="221"/>
        <v/>
      </c>
      <c r="S905" t="str">
        <f t="shared" si="222"/>
        <v/>
      </c>
      <c r="T905" t="str">
        <f t="shared" si="223"/>
        <v/>
      </c>
      <c r="U905" t="str">
        <f t="shared" si="224"/>
        <v/>
      </c>
      <c r="W905" t="str">
        <f t="shared" si="225"/>
        <v>不定</v>
      </c>
    </row>
    <row r="906" spans="1:23">
      <c r="A906" t="str">
        <f>IF(COUNTIF(入力!B906,"*月*"),"月","")</f>
        <v/>
      </c>
      <c r="B906" t="str">
        <f>IF(COUNTIF(入力!B906,"*火*"),"火","")</f>
        <v/>
      </c>
      <c r="C906" t="str">
        <f>IF(COUNTIF(入力!B906,"*水*"),"水","")</f>
        <v/>
      </c>
      <c r="D906" t="str">
        <f>IF(COUNTIF(入力!B906,"*木*"),"木","")</f>
        <v/>
      </c>
      <c r="E906" t="str">
        <f>IF(COUNTIF(入力!B906,"*金*"),"金","")</f>
        <v/>
      </c>
      <c r="F906" t="str">
        <f>IF(COUNTIF(入力!B906,"*土*"),"土","")</f>
        <v/>
      </c>
      <c r="G906" t="str">
        <f>IF(COUNTIF(入力!B906,"*日*"),"日","")</f>
        <v/>
      </c>
      <c r="H906" t="str">
        <f t="shared" si="211"/>
        <v/>
      </c>
      <c r="I906" t="str">
        <f t="shared" si="212"/>
        <v/>
      </c>
      <c r="J906" t="str">
        <f t="shared" si="213"/>
        <v/>
      </c>
      <c r="K906" t="str">
        <f t="shared" si="214"/>
        <v/>
      </c>
      <c r="L906" t="str">
        <f t="shared" si="215"/>
        <v/>
      </c>
      <c r="M906" t="str">
        <f t="shared" si="216"/>
        <v/>
      </c>
      <c r="N906" t="str">
        <f t="shared" si="217"/>
        <v/>
      </c>
      <c r="O906" t="str">
        <f t="shared" si="218"/>
        <v/>
      </c>
      <c r="P906" t="str">
        <f t="shared" si="219"/>
        <v/>
      </c>
      <c r="Q906" t="str">
        <f t="shared" si="220"/>
        <v/>
      </c>
      <c r="R906" t="str">
        <f t="shared" si="221"/>
        <v/>
      </c>
      <c r="S906" t="str">
        <f t="shared" si="222"/>
        <v/>
      </c>
      <c r="T906" t="str">
        <f t="shared" si="223"/>
        <v/>
      </c>
      <c r="U906" t="str">
        <f t="shared" si="224"/>
        <v/>
      </c>
      <c r="W906" t="str">
        <f t="shared" si="225"/>
        <v>不定</v>
      </c>
    </row>
    <row r="907" spans="1:23">
      <c r="A907" t="str">
        <f>IF(COUNTIF(入力!B907,"*月*"),"月","")</f>
        <v/>
      </c>
      <c r="B907" t="str">
        <f>IF(COUNTIF(入力!B907,"*火*"),"火","")</f>
        <v/>
      </c>
      <c r="C907" t="str">
        <f>IF(COUNTIF(入力!B907,"*水*"),"水","")</f>
        <v/>
      </c>
      <c r="D907" t="str">
        <f>IF(COUNTIF(入力!B907,"*木*"),"木","")</f>
        <v/>
      </c>
      <c r="E907" t="str">
        <f>IF(COUNTIF(入力!B907,"*金*"),"金","")</f>
        <v/>
      </c>
      <c r="F907" t="str">
        <f>IF(COUNTIF(入力!B907,"*土*"),"土","")</f>
        <v/>
      </c>
      <c r="G907" t="str">
        <f>IF(COUNTIF(入力!B907,"*日*"),"日","")</f>
        <v/>
      </c>
      <c r="H907" t="str">
        <f t="shared" si="211"/>
        <v/>
      </c>
      <c r="I907" t="str">
        <f t="shared" si="212"/>
        <v/>
      </c>
      <c r="J907" t="str">
        <f t="shared" si="213"/>
        <v/>
      </c>
      <c r="K907" t="str">
        <f t="shared" si="214"/>
        <v/>
      </c>
      <c r="L907" t="str">
        <f t="shared" si="215"/>
        <v/>
      </c>
      <c r="M907" t="str">
        <f t="shared" si="216"/>
        <v/>
      </c>
      <c r="N907" t="str">
        <f t="shared" si="217"/>
        <v/>
      </c>
      <c r="O907" t="str">
        <f t="shared" si="218"/>
        <v/>
      </c>
      <c r="P907" t="str">
        <f t="shared" si="219"/>
        <v/>
      </c>
      <c r="Q907" t="str">
        <f t="shared" si="220"/>
        <v/>
      </c>
      <c r="R907" t="str">
        <f t="shared" si="221"/>
        <v/>
      </c>
      <c r="S907" t="str">
        <f t="shared" si="222"/>
        <v/>
      </c>
      <c r="T907" t="str">
        <f t="shared" si="223"/>
        <v/>
      </c>
      <c r="U907" t="str">
        <f t="shared" si="224"/>
        <v/>
      </c>
      <c r="W907" t="str">
        <f t="shared" si="225"/>
        <v>不定</v>
      </c>
    </row>
    <row r="908" spans="1:23">
      <c r="A908" t="str">
        <f>IF(COUNTIF(入力!B908,"*月*"),"月","")</f>
        <v/>
      </c>
      <c r="B908" t="str">
        <f>IF(COUNTIF(入力!B908,"*火*"),"火","")</f>
        <v/>
      </c>
      <c r="C908" t="str">
        <f>IF(COUNTIF(入力!B908,"*水*"),"水","")</f>
        <v/>
      </c>
      <c r="D908" t="str">
        <f>IF(COUNTIF(入力!B908,"*木*"),"木","")</f>
        <v/>
      </c>
      <c r="E908" t="str">
        <f>IF(COUNTIF(入力!B908,"*金*"),"金","")</f>
        <v/>
      </c>
      <c r="F908" t="str">
        <f>IF(COUNTIF(入力!B908,"*土*"),"土","")</f>
        <v/>
      </c>
      <c r="G908" t="str">
        <f>IF(COUNTIF(入力!B908,"*日*"),"日","")</f>
        <v/>
      </c>
      <c r="H908" t="str">
        <f t="shared" si="211"/>
        <v/>
      </c>
      <c r="I908" t="str">
        <f t="shared" si="212"/>
        <v/>
      </c>
      <c r="J908" t="str">
        <f t="shared" si="213"/>
        <v/>
      </c>
      <c r="K908" t="str">
        <f t="shared" si="214"/>
        <v/>
      </c>
      <c r="L908" t="str">
        <f t="shared" si="215"/>
        <v/>
      </c>
      <c r="M908" t="str">
        <f t="shared" si="216"/>
        <v/>
      </c>
      <c r="N908" t="str">
        <f t="shared" si="217"/>
        <v/>
      </c>
      <c r="O908" t="str">
        <f t="shared" si="218"/>
        <v/>
      </c>
      <c r="P908" t="str">
        <f t="shared" si="219"/>
        <v/>
      </c>
      <c r="Q908" t="str">
        <f t="shared" si="220"/>
        <v/>
      </c>
      <c r="R908" t="str">
        <f t="shared" si="221"/>
        <v/>
      </c>
      <c r="S908" t="str">
        <f t="shared" si="222"/>
        <v/>
      </c>
      <c r="T908" t="str">
        <f t="shared" si="223"/>
        <v/>
      </c>
      <c r="U908" t="str">
        <f t="shared" si="224"/>
        <v/>
      </c>
      <c r="W908" t="str">
        <f t="shared" si="225"/>
        <v>不定</v>
      </c>
    </row>
    <row r="909" spans="1:23">
      <c r="A909" t="str">
        <f>IF(COUNTIF(入力!B909,"*月*"),"月","")</f>
        <v/>
      </c>
      <c r="B909" t="str">
        <f>IF(COUNTIF(入力!B909,"*火*"),"火","")</f>
        <v/>
      </c>
      <c r="C909" t="str">
        <f>IF(COUNTIF(入力!B909,"*水*"),"水","")</f>
        <v/>
      </c>
      <c r="D909" t="str">
        <f>IF(COUNTIF(入力!B909,"*木*"),"木","")</f>
        <v/>
      </c>
      <c r="E909" t="str">
        <f>IF(COUNTIF(入力!B909,"*金*"),"金","")</f>
        <v/>
      </c>
      <c r="F909" t="str">
        <f>IF(COUNTIF(入力!B909,"*土*"),"土","")</f>
        <v/>
      </c>
      <c r="G909" t="str">
        <f>IF(COUNTIF(入力!B909,"*日*"),"日","")</f>
        <v/>
      </c>
      <c r="H909" t="str">
        <f t="shared" si="211"/>
        <v/>
      </c>
      <c r="I909" t="str">
        <f t="shared" si="212"/>
        <v/>
      </c>
      <c r="J909" t="str">
        <f t="shared" si="213"/>
        <v/>
      </c>
      <c r="K909" t="str">
        <f t="shared" si="214"/>
        <v/>
      </c>
      <c r="L909" t="str">
        <f t="shared" si="215"/>
        <v/>
      </c>
      <c r="M909" t="str">
        <f t="shared" si="216"/>
        <v/>
      </c>
      <c r="N909" t="str">
        <f t="shared" si="217"/>
        <v/>
      </c>
      <c r="O909" t="str">
        <f t="shared" si="218"/>
        <v/>
      </c>
      <c r="P909" t="str">
        <f t="shared" si="219"/>
        <v/>
      </c>
      <c r="Q909" t="str">
        <f t="shared" si="220"/>
        <v/>
      </c>
      <c r="R909" t="str">
        <f t="shared" si="221"/>
        <v/>
      </c>
      <c r="S909" t="str">
        <f t="shared" si="222"/>
        <v/>
      </c>
      <c r="T909" t="str">
        <f t="shared" si="223"/>
        <v/>
      </c>
      <c r="U909" t="str">
        <f t="shared" si="224"/>
        <v/>
      </c>
      <c r="W909" t="str">
        <f t="shared" si="225"/>
        <v>不定</v>
      </c>
    </row>
    <row r="910" spans="1:23">
      <c r="A910" t="str">
        <f>IF(COUNTIF(入力!B910,"*月*"),"月","")</f>
        <v/>
      </c>
      <c r="B910" t="str">
        <f>IF(COUNTIF(入力!B910,"*火*"),"火","")</f>
        <v/>
      </c>
      <c r="C910" t="str">
        <f>IF(COUNTIF(入力!B910,"*水*"),"水","")</f>
        <v/>
      </c>
      <c r="D910" t="str">
        <f>IF(COUNTIF(入力!B910,"*木*"),"木","")</f>
        <v/>
      </c>
      <c r="E910" t="str">
        <f>IF(COUNTIF(入力!B910,"*金*"),"金","")</f>
        <v/>
      </c>
      <c r="F910" t="str">
        <f>IF(COUNTIF(入力!B910,"*土*"),"土","")</f>
        <v/>
      </c>
      <c r="G910" t="str">
        <f>IF(COUNTIF(入力!B910,"*日*"),"日","")</f>
        <v/>
      </c>
      <c r="H910" t="str">
        <f t="shared" si="211"/>
        <v/>
      </c>
      <c r="I910" t="str">
        <f t="shared" si="212"/>
        <v/>
      </c>
      <c r="J910" t="str">
        <f t="shared" si="213"/>
        <v/>
      </c>
      <c r="K910" t="str">
        <f t="shared" si="214"/>
        <v/>
      </c>
      <c r="L910" t="str">
        <f t="shared" si="215"/>
        <v/>
      </c>
      <c r="M910" t="str">
        <f t="shared" si="216"/>
        <v/>
      </c>
      <c r="N910" t="str">
        <f t="shared" si="217"/>
        <v/>
      </c>
      <c r="O910" t="str">
        <f t="shared" si="218"/>
        <v/>
      </c>
      <c r="P910" t="str">
        <f t="shared" si="219"/>
        <v/>
      </c>
      <c r="Q910" t="str">
        <f t="shared" si="220"/>
        <v/>
      </c>
      <c r="R910" t="str">
        <f t="shared" si="221"/>
        <v/>
      </c>
      <c r="S910" t="str">
        <f t="shared" si="222"/>
        <v/>
      </c>
      <c r="T910" t="str">
        <f t="shared" si="223"/>
        <v/>
      </c>
      <c r="U910" t="str">
        <f t="shared" si="224"/>
        <v/>
      </c>
      <c r="W910" t="str">
        <f t="shared" si="225"/>
        <v>不定</v>
      </c>
    </row>
    <row r="911" spans="1:23">
      <c r="A911" t="str">
        <f>IF(COUNTIF(入力!B911,"*月*"),"月","")</f>
        <v/>
      </c>
      <c r="B911" t="str">
        <f>IF(COUNTIF(入力!B911,"*火*"),"火","")</f>
        <v/>
      </c>
      <c r="C911" t="str">
        <f>IF(COUNTIF(入力!B911,"*水*"),"水","")</f>
        <v/>
      </c>
      <c r="D911" t="str">
        <f>IF(COUNTIF(入力!B911,"*木*"),"木","")</f>
        <v/>
      </c>
      <c r="E911" t="str">
        <f>IF(COUNTIF(入力!B911,"*金*"),"金","")</f>
        <v/>
      </c>
      <c r="F911" t="str">
        <f>IF(COUNTIF(入力!B911,"*土*"),"土","")</f>
        <v/>
      </c>
      <c r="G911" t="str">
        <f>IF(COUNTIF(入力!B911,"*日*"),"日","")</f>
        <v/>
      </c>
      <c r="H911" t="str">
        <f t="shared" si="211"/>
        <v/>
      </c>
      <c r="I911" t="str">
        <f t="shared" si="212"/>
        <v/>
      </c>
      <c r="J911" t="str">
        <f t="shared" si="213"/>
        <v/>
      </c>
      <c r="K911" t="str">
        <f t="shared" si="214"/>
        <v/>
      </c>
      <c r="L911" t="str">
        <f t="shared" si="215"/>
        <v/>
      </c>
      <c r="M911" t="str">
        <f t="shared" si="216"/>
        <v/>
      </c>
      <c r="N911" t="str">
        <f t="shared" si="217"/>
        <v/>
      </c>
      <c r="O911" t="str">
        <f t="shared" si="218"/>
        <v/>
      </c>
      <c r="P911" t="str">
        <f t="shared" si="219"/>
        <v/>
      </c>
      <c r="Q911" t="str">
        <f t="shared" si="220"/>
        <v/>
      </c>
      <c r="R911" t="str">
        <f t="shared" si="221"/>
        <v/>
      </c>
      <c r="S911" t="str">
        <f t="shared" si="222"/>
        <v/>
      </c>
      <c r="T911" t="str">
        <f t="shared" si="223"/>
        <v/>
      </c>
      <c r="U911" t="str">
        <f t="shared" si="224"/>
        <v/>
      </c>
      <c r="W911" t="str">
        <f t="shared" si="225"/>
        <v>不定</v>
      </c>
    </row>
    <row r="912" spans="1:23">
      <c r="A912" t="str">
        <f>IF(COUNTIF(入力!B912,"*月*"),"月","")</f>
        <v/>
      </c>
      <c r="B912" t="str">
        <f>IF(COUNTIF(入力!B912,"*火*"),"火","")</f>
        <v/>
      </c>
      <c r="C912" t="str">
        <f>IF(COUNTIF(入力!B912,"*水*"),"水","")</f>
        <v/>
      </c>
      <c r="D912" t="str">
        <f>IF(COUNTIF(入力!B912,"*木*"),"木","")</f>
        <v/>
      </c>
      <c r="E912" t="str">
        <f>IF(COUNTIF(入力!B912,"*金*"),"金","")</f>
        <v/>
      </c>
      <c r="F912" t="str">
        <f>IF(COUNTIF(入力!B912,"*土*"),"土","")</f>
        <v/>
      </c>
      <c r="G912" t="str">
        <f>IF(COUNTIF(入力!B912,"*日*"),"日","")</f>
        <v/>
      </c>
      <c r="H912" t="str">
        <f t="shared" si="211"/>
        <v/>
      </c>
      <c r="I912" t="str">
        <f t="shared" si="212"/>
        <v/>
      </c>
      <c r="J912" t="str">
        <f t="shared" si="213"/>
        <v/>
      </c>
      <c r="K912" t="str">
        <f t="shared" si="214"/>
        <v/>
      </c>
      <c r="L912" t="str">
        <f t="shared" si="215"/>
        <v/>
      </c>
      <c r="M912" t="str">
        <f t="shared" si="216"/>
        <v/>
      </c>
      <c r="N912" t="str">
        <f t="shared" si="217"/>
        <v/>
      </c>
      <c r="O912" t="str">
        <f t="shared" si="218"/>
        <v/>
      </c>
      <c r="P912" t="str">
        <f t="shared" si="219"/>
        <v/>
      </c>
      <c r="Q912" t="str">
        <f t="shared" si="220"/>
        <v/>
      </c>
      <c r="R912" t="str">
        <f t="shared" si="221"/>
        <v/>
      </c>
      <c r="S912" t="str">
        <f t="shared" si="222"/>
        <v/>
      </c>
      <c r="T912" t="str">
        <f t="shared" si="223"/>
        <v/>
      </c>
      <c r="U912" t="str">
        <f t="shared" si="224"/>
        <v/>
      </c>
      <c r="W912" t="str">
        <f t="shared" si="225"/>
        <v>不定</v>
      </c>
    </row>
    <row r="913" spans="1:23">
      <c r="A913" t="str">
        <f>IF(COUNTIF(入力!B913,"*月*"),"月","")</f>
        <v/>
      </c>
      <c r="B913" t="str">
        <f>IF(COUNTIF(入力!B913,"*火*"),"火","")</f>
        <v/>
      </c>
      <c r="C913" t="str">
        <f>IF(COUNTIF(入力!B913,"*水*"),"水","")</f>
        <v/>
      </c>
      <c r="D913" t="str">
        <f>IF(COUNTIF(入力!B913,"*木*"),"木","")</f>
        <v/>
      </c>
      <c r="E913" t="str">
        <f>IF(COUNTIF(入力!B913,"*金*"),"金","")</f>
        <v/>
      </c>
      <c r="F913" t="str">
        <f>IF(COUNTIF(入力!B913,"*土*"),"土","")</f>
        <v/>
      </c>
      <c r="G913" t="str">
        <f>IF(COUNTIF(入力!B913,"*日*"),"日","")</f>
        <v/>
      </c>
      <c r="H913" t="str">
        <f t="shared" si="211"/>
        <v/>
      </c>
      <c r="I913" t="str">
        <f t="shared" si="212"/>
        <v/>
      </c>
      <c r="J913" t="str">
        <f t="shared" si="213"/>
        <v/>
      </c>
      <c r="K913" t="str">
        <f t="shared" si="214"/>
        <v/>
      </c>
      <c r="L913" t="str">
        <f t="shared" si="215"/>
        <v/>
      </c>
      <c r="M913" t="str">
        <f t="shared" si="216"/>
        <v/>
      </c>
      <c r="N913" t="str">
        <f t="shared" si="217"/>
        <v/>
      </c>
      <c r="O913" t="str">
        <f t="shared" si="218"/>
        <v/>
      </c>
      <c r="P913" t="str">
        <f t="shared" si="219"/>
        <v/>
      </c>
      <c r="Q913" t="str">
        <f t="shared" si="220"/>
        <v/>
      </c>
      <c r="R913" t="str">
        <f t="shared" si="221"/>
        <v/>
      </c>
      <c r="S913" t="str">
        <f t="shared" si="222"/>
        <v/>
      </c>
      <c r="T913" t="str">
        <f t="shared" si="223"/>
        <v/>
      </c>
      <c r="U913" t="str">
        <f t="shared" si="224"/>
        <v/>
      </c>
      <c r="W913" t="str">
        <f t="shared" si="225"/>
        <v>不定</v>
      </c>
    </row>
    <row r="914" spans="1:23">
      <c r="A914" t="str">
        <f>IF(COUNTIF(入力!B914,"*月*"),"月","")</f>
        <v/>
      </c>
      <c r="B914" t="str">
        <f>IF(COUNTIF(入力!B914,"*火*"),"火","")</f>
        <v/>
      </c>
      <c r="C914" t="str">
        <f>IF(COUNTIF(入力!B914,"*水*"),"水","")</f>
        <v/>
      </c>
      <c r="D914" t="str">
        <f>IF(COUNTIF(入力!B914,"*木*"),"木","")</f>
        <v/>
      </c>
      <c r="E914" t="str">
        <f>IF(COUNTIF(入力!B914,"*金*"),"金","")</f>
        <v/>
      </c>
      <c r="F914" t="str">
        <f>IF(COUNTIF(入力!B914,"*土*"),"土","")</f>
        <v/>
      </c>
      <c r="G914" t="str">
        <f>IF(COUNTIF(入力!B914,"*日*"),"日","")</f>
        <v/>
      </c>
      <c r="H914" t="str">
        <f t="shared" si="211"/>
        <v/>
      </c>
      <c r="I914" t="str">
        <f t="shared" si="212"/>
        <v/>
      </c>
      <c r="J914" t="str">
        <f t="shared" si="213"/>
        <v/>
      </c>
      <c r="K914" t="str">
        <f t="shared" si="214"/>
        <v/>
      </c>
      <c r="L914" t="str">
        <f t="shared" si="215"/>
        <v/>
      </c>
      <c r="M914" t="str">
        <f t="shared" si="216"/>
        <v/>
      </c>
      <c r="N914" t="str">
        <f t="shared" si="217"/>
        <v/>
      </c>
      <c r="O914" t="str">
        <f t="shared" si="218"/>
        <v/>
      </c>
      <c r="P914" t="str">
        <f t="shared" si="219"/>
        <v/>
      </c>
      <c r="Q914" t="str">
        <f t="shared" si="220"/>
        <v/>
      </c>
      <c r="R914" t="str">
        <f t="shared" si="221"/>
        <v/>
      </c>
      <c r="S914" t="str">
        <f t="shared" si="222"/>
        <v/>
      </c>
      <c r="T914" t="str">
        <f t="shared" si="223"/>
        <v/>
      </c>
      <c r="U914" t="str">
        <f t="shared" si="224"/>
        <v/>
      </c>
      <c r="W914" t="str">
        <f t="shared" si="225"/>
        <v>不定</v>
      </c>
    </row>
    <row r="915" spans="1:23">
      <c r="A915" t="str">
        <f>IF(COUNTIF(入力!B915,"*月*"),"月","")</f>
        <v/>
      </c>
      <c r="B915" t="str">
        <f>IF(COUNTIF(入力!B915,"*火*"),"火","")</f>
        <v/>
      </c>
      <c r="C915" t="str">
        <f>IF(COUNTIF(入力!B915,"*水*"),"水","")</f>
        <v/>
      </c>
      <c r="D915" t="str">
        <f>IF(COUNTIF(入力!B915,"*木*"),"木","")</f>
        <v/>
      </c>
      <c r="E915" t="str">
        <f>IF(COUNTIF(入力!B915,"*金*"),"金","")</f>
        <v/>
      </c>
      <c r="F915" t="str">
        <f>IF(COUNTIF(入力!B915,"*土*"),"土","")</f>
        <v/>
      </c>
      <c r="G915" t="str">
        <f>IF(COUNTIF(入力!B915,"*日*"),"日","")</f>
        <v/>
      </c>
      <c r="H915" t="str">
        <f t="shared" si="211"/>
        <v/>
      </c>
      <c r="I915" t="str">
        <f t="shared" si="212"/>
        <v/>
      </c>
      <c r="J915" t="str">
        <f t="shared" si="213"/>
        <v/>
      </c>
      <c r="K915" t="str">
        <f t="shared" si="214"/>
        <v/>
      </c>
      <c r="L915" t="str">
        <f t="shared" si="215"/>
        <v/>
      </c>
      <c r="M915" t="str">
        <f t="shared" si="216"/>
        <v/>
      </c>
      <c r="N915" t="str">
        <f t="shared" si="217"/>
        <v/>
      </c>
      <c r="O915" t="str">
        <f t="shared" si="218"/>
        <v/>
      </c>
      <c r="P915" t="str">
        <f t="shared" si="219"/>
        <v/>
      </c>
      <c r="Q915" t="str">
        <f t="shared" si="220"/>
        <v/>
      </c>
      <c r="R915" t="str">
        <f t="shared" si="221"/>
        <v/>
      </c>
      <c r="S915" t="str">
        <f t="shared" si="222"/>
        <v/>
      </c>
      <c r="T915" t="str">
        <f t="shared" si="223"/>
        <v/>
      </c>
      <c r="U915" t="str">
        <f t="shared" si="224"/>
        <v/>
      </c>
      <c r="W915" t="str">
        <f t="shared" si="225"/>
        <v>不定</v>
      </c>
    </row>
    <row r="916" spans="1:23">
      <c r="A916" t="str">
        <f>IF(COUNTIF(入力!B916,"*月*"),"月","")</f>
        <v/>
      </c>
      <c r="B916" t="str">
        <f>IF(COUNTIF(入力!B916,"*火*"),"火","")</f>
        <v/>
      </c>
      <c r="C916" t="str">
        <f>IF(COUNTIF(入力!B916,"*水*"),"水","")</f>
        <v/>
      </c>
      <c r="D916" t="str">
        <f>IF(COUNTIF(入力!B916,"*木*"),"木","")</f>
        <v/>
      </c>
      <c r="E916" t="str">
        <f>IF(COUNTIF(入力!B916,"*金*"),"金","")</f>
        <v/>
      </c>
      <c r="F916" t="str">
        <f>IF(COUNTIF(入力!B916,"*土*"),"土","")</f>
        <v/>
      </c>
      <c r="G916" t="str">
        <f>IF(COUNTIF(入力!B916,"*日*"),"日","")</f>
        <v/>
      </c>
      <c r="H916" t="str">
        <f t="shared" si="211"/>
        <v/>
      </c>
      <c r="I916" t="str">
        <f t="shared" si="212"/>
        <v/>
      </c>
      <c r="J916" t="str">
        <f t="shared" si="213"/>
        <v/>
      </c>
      <c r="K916" t="str">
        <f t="shared" si="214"/>
        <v/>
      </c>
      <c r="L916" t="str">
        <f t="shared" si="215"/>
        <v/>
      </c>
      <c r="M916" t="str">
        <f t="shared" si="216"/>
        <v/>
      </c>
      <c r="N916" t="str">
        <f t="shared" si="217"/>
        <v/>
      </c>
      <c r="O916" t="str">
        <f t="shared" si="218"/>
        <v/>
      </c>
      <c r="P916" t="str">
        <f t="shared" si="219"/>
        <v/>
      </c>
      <c r="Q916" t="str">
        <f t="shared" si="220"/>
        <v/>
      </c>
      <c r="R916" t="str">
        <f t="shared" si="221"/>
        <v/>
      </c>
      <c r="S916" t="str">
        <f t="shared" si="222"/>
        <v/>
      </c>
      <c r="T916" t="str">
        <f t="shared" si="223"/>
        <v/>
      </c>
      <c r="U916" t="str">
        <f t="shared" si="224"/>
        <v/>
      </c>
      <c r="W916" t="str">
        <f t="shared" si="225"/>
        <v>不定</v>
      </c>
    </row>
    <row r="917" spans="1:23">
      <c r="A917" t="str">
        <f>IF(COUNTIF(入力!B917,"*月*"),"月","")</f>
        <v/>
      </c>
      <c r="B917" t="str">
        <f>IF(COUNTIF(入力!B917,"*火*"),"火","")</f>
        <v/>
      </c>
      <c r="C917" t="str">
        <f>IF(COUNTIF(入力!B917,"*水*"),"水","")</f>
        <v/>
      </c>
      <c r="D917" t="str">
        <f>IF(COUNTIF(入力!B917,"*木*"),"木","")</f>
        <v/>
      </c>
      <c r="E917" t="str">
        <f>IF(COUNTIF(入力!B917,"*金*"),"金","")</f>
        <v/>
      </c>
      <c r="F917" t="str">
        <f>IF(COUNTIF(入力!B917,"*土*"),"土","")</f>
        <v/>
      </c>
      <c r="G917" t="str">
        <f>IF(COUNTIF(入力!B917,"*日*"),"日","")</f>
        <v/>
      </c>
      <c r="H917" t="str">
        <f t="shared" si="211"/>
        <v/>
      </c>
      <c r="I917" t="str">
        <f t="shared" si="212"/>
        <v/>
      </c>
      <c r="J917" t="str">
        <f t="shared" si="213"/>
        <v/>
      </c>
      <c r="K917" t="str">
        <f t="shared" si="214"/>
        <v/>
      </c>
      <c r="L917" t="str">
        <f t="shared" si="215"/>
        <v/>
      </c>
      <c r="M917" t="str">
        <f t="shared" si="216"/>
        <v/>
      </c>
      <c r="N917" t="str">
        <f t="shared" si="217"/>
        <v/>
      </c>
      <c r="O917" t="str">
        <f t="shared" si="218"/>
        <v/>
      </c>
      <c r="P917" t="str">
        <f t="shared" si="219"/>
        <v/>
      </c>
      <c r="Q917" t="str">
        <f t="shared" si="220"/>
        <v/>
      </c>
      <c r="R917" t="str">
        <f t="shared" si="221"/>
        <v/>
      </c>
      <c r="S917" t="str">
        <f t="shared" si="222"/>
        <v/>
      </c>
      <c r="T917" t="str">
        <f t="shared" si="223"/>
        <v/>
      </c>
      <c r="U917" t="str">
        <f t="shared" si="224"/>
        <v/>
      </c>
      <c r="W917" t="str">
        <f t="shared" si="225"/>
        <v>不定</v>
      </c>
    </row>
    <row r="918" spans="1:23">
      <c r="A918" t="str">
        <f>IF(COUNTIF(入力!B918,"*月*"),"月","")</f>
        <v/>
      </c>
      <c r="B918" t="str">
        <f>IF(COUNTIF(入力!B918,"*火*"),"火","")</f>
        <v/>
      </c>
      <c r="C918" t="str">
        <f>IF(COUNTIF(入力!B918,"*水*"),"水","")</f>
        <v/>
      </c>
      <c r="D918" t="str">
        <f>IF(COUNTIF(入力!B918,"*木*"),"木","")</f>
        <v/>
      </c>
      <c r="E918" t="str">
        <f>IF(COUNTIF(入力!B918,"*金*"),"金","")</f>
        <v/>
      </c>
      <c r="F918" t="str">
        <f>IF(COUNTIF(入力!B918,"*土*"),"土","")</f>
        <v/>
      </c>
      <c r="G918" t="str">
        <f>IF(COUNTIF(入力!B918,"*日*"),"日","")</f>
        <v/>
      </c>
      <c r="H918" t="str">
        <f t="shared" si="211"/>
        <v/>
      </c>
      <c r="I918" t="str">
        <f t="shared" si="212"/>
        <v/>
      </c>
      <c r="J918" t="str">
        <f t="shared" si="213"/>
        <v/>
      </c>
      <c r="K918" t="str">
        <f t="shared" si="214"/>
        <v/>
      </c>
      <c r="L918" t="str">
        <f t="shared" si="215"/>
        <v/>
      </c>
      <c r="M918" t="str">
        <f t="shared" si="216"/>
        <v/>
      </c>
      <c r="N918" t="str">
        <f t="shared" si="217"/>
        <v/>
      </c>
      <c r="O918" t="str">
        <f t="shared" si="218"/>
        <v/>
      </c>
      <c r="P918" t="str">
        <f t="shared" si="219"/>
        <v/>
      </c>
      <c r="Q918" t="str">
        <f t="shared" si="220"/>
        <v/>
      </c>
      <c r="R918" t="str">
        <f t="shared" si="221"/>
        <v/>
      </c>
      <c r="S918" t="str">
        <f t="shared" si="222"/>
        <v/>
      </c>
      <c r="T918" t="str">
        <f t="shared" si="223"/>
        <v/>
      </c>
      <c r="U918" t="str">
        <f t="shared" si="224"/>
        <v/>
      </c>
      <c r="W918" t="str">
        <f t="shared" si="225"/>
        <v>不定</v>
      </c>
    </row>
    <row r="919" spans="1:23">
      <c r="A919" t="str">
        <f>IF(COUNTIF(入力!B919,"*月*"),"月","")</f>
        <v/>
      </c>
      <c r="B919" t="str">
        <f>IF(COUNTIF(入力!B919,"*火*"),"火","")</f>
        <v/>
      </c>
      <c r="C919" t="str">
        <f>IF(COUNTIF(入力!B919,"*水*"),"水","")</f>
        <v/>
      </c>
      <c r="D919" t="str">
        <f>IF(COUNTIF(入力!B919,"*木*"),"木","")</f>
        <v/>
      </c>
      <c r="E919" t="str">
        <f>IF(COUNTIF(入力!B919,"*金*"),"金","")</f>
        <v/>
      </c>
      <c r="F919" t="str">
        <f>IF(COUNTIF(入力!B919,"*土*"),"土","")</f>
        <v/>
      </c>
      <c r="G919" t="str">
        <f>IF(COUNTIF(入力!B919,"*日*"),"日","")</f>
        <v/>
      </c>
      <c r="H919" t="str">
        <f t="shared" si="211"/>
        <v/>
      </c>
      <c r="I919" t="str">
        <f t="shared" si="212"/>
        <v/>
      </c>
      <c r="J919" t="str">
        <f t="shared" si="213"/>
        <v/>
      </c>
      <c r="K919" t="str">
        <f t="shared" si="214"/>
        <v/>
      </c>
      <c r="L919" t="str">
        <f t="shared" si="215"/>
        <v/>
      </c>
      <c r="M919" t="str">
        <f t="shared" si="216"/>
        <v/>
      </c>
      <c r="N919" t="str">
        <f t="shared" si="217"/>
        <v/>
      </c>
      <c r="O919" t="str">
        <f t="shared" si="218"/>
        <v/>
      </c>
      <c r="P919" t="str">
        <f t="shared" si="219"/>
        <v/>
      </c>
      <c r="Q919" t="str">
        <f t="shared" si="220"/>
        <v/>
      </c>
      <c r="R919" t="str">
        <f t="shared" si="221"/>
        <v/>
      </c>
      <c r="S919" t="str">
        <f t="shared" si="222"/>
        <v/>
      </c>
      <c r="T919" t="str">
        <f t="shared" si="223"/>
        <v/>
      </c>
      <c r="U919" t="str">
        <f t="shared" si="224"/>
        <v/>
      </c>
      <c r="W919" t="str">
        <f t="shared" si="225"/>
        <v>不定</v>
      </c>
    </row>
    <row r="920" spans="1:23">
      <c r="A920" t="str">
        <f>IF(COUNTIF(入力!B920,"*月*"),"月","")</f>
        <v/>
      </c>
      <c r="B920" t="str">
        <f>IF(COUNTIF(入力!B920,"*火*"),"火","")</f>
        <v/>
      </c>
      <c r="C920" t="str">
        <f>IF(COUNTIF(入力!B920,"*水*"),"水","")</f>
        <v/>
      </c>
      <c r="D920" t="str">
        <f>IF(COUNTIF(入力!B920,"*木*"),"木","")</f>
        <v/>
      </c>
      <c r="E920" t="str">
        <f>IF(COUNTIF(入力!B920,"*金*"),"金","")</f>
        <v/>
      </c>
      <c r="F920" t="str">
        <f>IF(COUNTIF(入力!B920,"*土*"),"土","")</f>
        <v/>
      </c>
      <c r="G920" t="str">
        <f>IF(COUNTIF(入力!B920,"*日*"),"日","")</f>
        <v/>
      </c>
      <c r="H920" t="str">
        <f t="shared" si="211"/>
        <v/>
      </c>
      <c r="I920" t="str">
        <f t="shared" si="212"/>
        <v/>
      </c>
      <c r="J920" t="str">
        <f t="shared" si="213"/>
        <v/>
      </c>
      <c r="K920" t="str">
        <f t="shared" si="214"/>
        <v/>
      </c>
      <c r="L920" t="str">
        <f t="shared" si="215"/>
        <v/>
      </c>
      <c r="M920" t="str">
        <f t="shared" si="216"/>
        <v/>
      </c>
      <c r="N920" t="str">
        <f t="shared" si="217"/>
        <v/>
      </c>
      <c r="O920" t="str">
        <f t="shared" si="218"/>
        <v/>
      </c>
      <c r="P920" t="str">
        <f t="shared" si="219"/>
        <v/>
      </c>
      <c r="Q920" t="str">
        <f t="shared" si="220"/>
        <v/>
      </c>
      <c r="R920" t="str">
        <f t="shared" si="221"/>
        <v/>
      </c>
      <c r="S920" t="str">
        <f t="shared" si="222"/>
        <v/>
      </c>
      <c r="T920" t="str">
        <f t="shared" si="223"/>
        <v/>
      </c>
      <c r="U920" t="str">
        <f t="shared" si="224"/>
        <v/>
      </c>
      <c r="W920" t="str">
        <f t="shared" si="225"/>
        <v>不定</v>
      </c>
    </row>
    <row r="921" spans="1:23">
      <c r="A921" t="str">
        <f>IF(COUNTIF(入力!B921,"*月*"),"月","")</f>
        <v/>
      </c>
      <c r="B921" t="str">
        <f>IF(COUNTIF(入力!B921,"*火*"),"火","")</f>
        <v/>
      </c>
      <c r="C921" t="str">
        <f>IF(COUNTIF(入力!B921,"*水*"),"水","")</f>
        <v/>
      </c>
      <c r="D921" t="str">
        <f>IF(COUNTIF(入力!B921,"*木*"),"木","")</f>
        <v/>
      </c>
      <c r="E921" t="str">
        <f>IF(COUNTIF(入力!B921,"*金*"),"金","")</f>
        <v/>
      </c>
      <c r="F921" t="str">
        <f>IF(COUNTIF(入力!B921,"*土*"),"土","")</f>
        <v/>
      </c>
      <c r="G921" t="str">
        <f>IF(COUNTIF(入力!B921,"*日*"),"日","")</f>
        <v/>
      </c>
      <c r="H921" t="str">
        <f t="shared" si="211"/>
        <v/>
      </c>
      <c r="I921" t="str">
        <f t="shared" si="212"/>
        <v/>
      </c>
      <c r="J921" t="str">
        <f t="shared" si="213"/>
        <v/>
      </c>
      <c r="K921" t="str">
        <f t="shared" si="214"/>
        <v/>
      </c>
      <c r="L921" t="str">
        <f t="shared" si="215"/>
        <v/>
      </c>
      <c r="M921" t="str">
        <f t="shared" si="216"/>
        <v/>
      </c>
      <c r="N921" t="str">
        <f t="shared" si="217"/>
        <v/>
      </c>
      <c r="O921" t="str">
        <f t="shared" si="218"/>
        <v/>
      </c>
      <c r="P921" t="str">
        <f t="shared" si="219"/>
        <v/>
      </c>
      <c r="Q921" t="str">
        <f t="shared" si="220"/>
        <v/>
      </c>
      <c r="R921" t="str">
        <f t="shared" si="221"/>
        <v/>
      </c>
      <c r="S921" t="str">
        <f t="shared" si="222"/>
        <v/>
      </c>
      <c r="T921" t="str">
        <f t="shared" si="223"/>
        <v/>
      </c>
      <c r="U921" t="str">
        <f t="shared" si="224"/>
        <v/>
      </c>
      <c r="W921" t="str">
        <f t="shared" si="225"/>
        <v>不定</v>
      </c>
    </row>
    <row r="922" spans="1:23">
      <c r="A922" t="str">
        <f>IF(COUNTIF(入力!B922,"*月*"),"月","")</f>
        <v/>
      </c>
      <c r="B922" t="str">
        <f>IF(COUNTIF(入力!B922,"*火*"),"火","")</f>
        <v/>
      </c>
      <c r="C922" t="str">
        <f>IF(COUNTIF(入力!B922,"*水*"),"水","")</f>
        <v/>
      </c>
      <c r="D922" t="str">
        <f>IF(COUNTIF(入力!B922,"*木*"),"木","")</f>
        <v/>
      </c>
      <c r="E922" t="str">
        <f>IF(COUNTIF(入力!B922,"*金*"),"金","")</f>
        <v/>
      </c>
      <c r="F922" t="str">
        <f>IF(COUNTIF(入力!B922,"*土*"),"土","")</f>
        <v/>
      </c>
      <c r="G922" t="str">
        <f>IF(COUNTIF(入力!B922,"*日*"),"日","")</f>
        <v/>
      </c>
      <c r="H922" t="str">
        <f t="shared" si="211"/>
        <v/>
      </c>
      <c r="I922" t="str">
        <f t="shared" si="212"/>
        <v/>
      </c>
      <c r="J922" t="str">
        <f t="shared" si="213"/>
        <v/>
      </c>
      <c r="K922" t="str">
        <f t="shared" si="214"/>
        <v/>
      </c>
      <c r="L922" t="str">
        <f t="shared" si="215"/>
        <v/>
      </c>
      <c r="M922" t="str">
        <f t="shared" si="216"/>
        <v/>
      </c>
      <c r="N922" t="str">
        <f t="shared" si="217"/>
        <v/>
      </c>
      <c r="O922" t="str">
        <f t="shared" si="218"/>
        <v/>
      </c>
      <c r="P922" t="str">
        <f t="shared" si="219"/>
        <v/>
      </c>
      <c r="Q922" t="str">
        <f t="shared" si="220"/>
        <v/>
      </c>
      <c r="R922" t="str">
        <f t="shared" si="221"/>
        <v/>
      </c>
      <c r="S922" t="str">
        <f t="shared" si="222"/>
        <v/>
      </c>
      <c r="T922" t="str">
        <f t="shared" si="223"/>
        <v/>
      </c>
      <c r="U922" t="str">
        <f t="shared" si="224"/>
        <v/>
      </c>
      <c r="W922" t="str">
        <f t="shared" si="225"/>
        <v>不定</v>
      </c>
    </row>
    <row r="923" spans="1:23">
      <c r="A923" t="str">
        <f>IF(COUNTIF(入力!B923,"*月*"),"月","")</f>
        <v/>
      </c>
      <c r="B923" t="str">
        <f>IF(COUNTIF(入力!B923,"*火*"),"火","")</f>
        <v/>
      </c>
      <c r="C923" t="str">
        <f>IF(COUNTIF(入力!B923,"*水*"),"水","")</f>
        <v/>
      </c>
      <c r="D923" t="str">
        <f>IF(COUNTIF(入力!B923,"*木*"),"木","")</f>
        <v/>
      </c>
      <c r="E923" t="str">
        <f>IF(COUNTIF(入力!B923,"*金*"),"金","")</f>
        <v/>
      </c>
      <c r="F923" t="str">
        <f>IF(COUNTIF(入力!B923,"*土*"),"土","")</f>
        <v/>
      </c>
      <c r="G923" t="str">
        <f>IF(COUNTIF(入力!B923,"*日*"),"日","")</f>
        <v/>
      </c>
      <c r="H923" t="str">
        <f t="shared" si="211"/>
        <v/>
      </c>
      <c r="I923" t="str">
        <f t="shared" si="212"/>
        <v/>
      </c>
      <c r="J923" t="str">
        <f t="shared" si="213"/>
        <v/>
      </c>
      <c r="K923" t="str">
        <f t="shared" si="214"/>
        <v/>
      </c>
      <c r="L923" t="str">
        <f t="shared" si="215"/>
        <v/>
      </c>
      <c r="M923" t="str">
        <f t="shared" si="216"/>
        <v/>
      </c>
      <c r="N923" t="str">
        <f t="shared" si="217"/>
        <v/>
      </c>
      <c r="O923" t="str">
        <f t="shared" si="218"/>
        <v/>
      </c>
      <c r="P923" t="str">
        <f t="shared" si="219"/>
        <v/>
      </c>
      <c r="Q923" t="str">
        <f t="shared" si="220"/>
        <v/>
      </c>
      <c r="R923" t="str">
        <f t="shared" si="221"/>
        <v/>
      </c>
      <c r="S923" t="str">
        <f t="shared" si="222"/>
        <v/>
      </c>
      <c r="T923" t="str">
        <f t="shared" si="223"/>
        <v/>
      </c>
      <c r="U923" t="str">
        <f t="shared" si="224"/>
        <v/>
      </c>
      <c r="W923" t="str">
        <f t="shared" si="225"/>
        <v>不定</v>
      </c>
    </row>
    <row r="924" spans="1:23">
      <c r="A924" t="str">
        <f>IF(COUNTIF(入力!B924,"*月*"),"月","")</f>
        <v/>
      </c>
      <c r="B924" t="str">
        <f>IF(COUNTIF(入力!B924,"*火*"),"火","")</f>
        <v/>
      </c>
      <c r="C924" t="str">
        <f>IF(COUNTIF(入力!B924,"*水*"),"水","")</f>
        <v/>
      </c>
      <c r="D924" t="str">
        <f>IF(COUNTIF(入力!B924,"*木*"),"木","")</f>
        <v/>
      </c>
      <c r="E924" t="str">
        <f>IF(COUNTIF(入力!B924,"*金*"),"金","")</f>
        <v/>
      </c>
      <c r="F924" t="str">
        <f>IF(COUNTIF(入力!B924,"*土*"),"土","")</f>
        <v/>
      </c>
      <c r="G924" t="str">
        <f>IF(COUNTIF(入力!B924,"*日*"),"日","")</f>
        <v/>
      </c>
      <c r="H924" t="str">
        <f t="shared" si="211"/>
        <v/>
      </c>
      <c r="I924" t="str">
        <f t="shared" si="212"/>
        <v/>
      </c>
      <c r="J924" t="str">
        <f t="shared" si="213"/>
        <v/>
      </c>
      <c r="K924" t="str">
        <f t="shared" si="214"/>
        <v/>
      </c>
      <c r="L924" t="str">
        <f t="shared" si="215"/>
        <v/>
      </c>
      <c r="M924" t="str">
        <f t="shared" si="216"/>
        <v/>
      </c>
      <c r="N924" t="str">
        <f t="shared" si="217"/>
        <v/>
      </c>
      <c r="O924" t="str">
        <f t="shared" si="218"/>
        <v/>
      </c>
      <c r="P924" t="str">
        <f t="shared" si="219"/>
        <v/>
      </c>
      <c r="Q924" t="str">
        <f t="shared" si="220"/>
        <v/>
      </c>
      <c r="R924" t="str">
        <f t="shared" si="221"/>
        <v/>
      </c>
      <c r="S924" t="str">
        <f t="shared" si="222"/>
        <v/>
      </c>
      <c r="T924" t="str">
        <f t="shared" si="223"/>
        <v/>
      </c>
      <c r="U924" t="str">
        <f t="shared" si="224"/>
        <v/>
      </c>
      <c r="W924" t="str">
        <f t="shared" si="225"/>
        <v>不定</v>
      </c>
    </row>
    <row r="925" spans="1:23">
      <c r="A925" t="str">
        <f>IF(COUNTIF(入力!B925,"*月*"),"月","")</f>
        <v/>
      </c>
      <c r="B925" t="str">
        <f>IF(COUNTIF(入力!B925,"*火*"),"火","")</f>
        <v/>
      </c>
      <c r="C925" t="str">
        <f>IF(COUNTIF(入力!B925,"*水*"),"水","")</f>
        <v/>
      </c>
      <c r="D925" t="str">
        <f>IF(COUNTIF(入力!B925,"*木*"),"木","")</f>
        <v/>
      </c>
      <c r="E925" t="str">
        <f>IF(COUNTIF(入力!B925,"*金*"),"金","")</f>
        <v/>
      </c>
      <c r="F925" t="str">
        <f>IF(COUNTIF(入力!B925,"*土*"),"土","")</f>
        <v/>
      </c>
      <c r="G925" t="str">
        <f>IF(COUNTIF(入力!B925,"*日*"),"日","")</f>
        <v/>
      </c>
      <c r="H925" t="str">
        <f t="shared" si="211"/>
        <v/>
      </c>
      <c r="I925" t="str">
        <f t="shared" si="212"/>
        <v/>
      </c>
      <c r="J925" t="str">
        <f t="shared" si="213"/>
        <v/>
      </c>
      <c r="K925" t="str">
        <f t="shared" si="214"/>
        <v/>
      </c>
      <c r="L925" t="str">
        <f t="shared" si="215"/>
        <v/>
      </c>
      <c r="M925" t="str">
        <f t="shared" si="216"/>
        <v/>
      </c>
      <c r="N925" t="str">
        <f t="shared" si="217"/>
        <v/>
      </c>
      <c r="O925" t="str">
        <f t="shared" si="218"/>
        <v/>
      </c>
      <c r="P925" t="str">
        <f t="shared" si="219"/>
        <v/>
      </c>
      <c r="Q925" t="str">
        <f t="shared" si="220"/>
        <v/>
      </c>
      <c r="R925" t="str">
        <f t="shared" si="221"/>
        <v/>
      </c>
      <c r="S925" t="str">
        <f t="shared" si="222"/>
        <v/>
      </c>
      <c r="T925" t="str">
        <f t="shared" si="223"/>
        <v/>
      </c>
      <c r="U925" t="str">
        <f t="shared" si="224"/>
        <v/>
      </c>
      <c r="W925" t="str">
        <f t="shared" si="225"/>
        <v>不定</v>
      </c>
    </row>
    <row r="926" spans="1:23">
      <c r="A926" t="str">
        <f>IF(COUNTIF(入力!B926,"*月*"),"月","")</f>
        <v/>
      </c>
      <c r="B926" t="str">
        <f>IF(COUNTIF(入力!B926,"*火*"),"火","")</f>
        <v/>
      </c>
      <c r="C926" t="str">
        <f>IF(COUNTIF(入力!B926,"*水*"),"水","")</f>
        <v/>
      </c>
      <c r="D926" t="str">
        <f>IF(COUNTIF(入力!B926,"*木*"),"木","")</f>
        <v/>
      </c>
      <c r="E926" t="str">
        <f>IF(COUNTIF(入力!B926,"*金*"),"金","")</f>
        <v/>
      </c>
      <c r="F926" t="str">
        <f>IF(COUNTIF(入力!B926,"*土*"),"土","")</f>
        <v/>
      </c>
      <c r="G926" t="str">
        <f>IF(COUNTIF(入力!B926,"*日*"),"日","")</f>
        <v/>
      </c>
      <c r="H926" t="str">
        <f t="shared" si="211"/>
        <v/>
      </c>
      <c r="I926" t="str">
        <f t="shared" si="212"/>
        <v/>
      </c>
      <c r="J926" t="str">
        <f t="shared" si="213"/>
        <v/>
      </c>
      <c r="K926" t="str">
        <f t="shared" si="214"/>
        <v/>
      </c>
      <c r="L926" t="str">
        <f t="shared" si="215"/>
        <v/>
      </c>
      <c r="M926" t="str">
        <f t="shared" si="216"/>
        <v/>
      </c>
      <c r="N926" t="str">
        <f t="shared" si="217"/>
        <v/>
      </c>
      <c r="O926" t="str">
        <f t="shared" si="218"/>
        <v/>
      </c>
      <c r="P926" t="str">
        <f t="shared" si="219"/>
        <v/>
      </c>
      <c r="Q926" t="str">
        <f t="shared" si="220"/>
        <v/>
      </c>
      <c r="R926" t="str">
        <f t="shared" si="221"/>
        <v/>
      </c>
      <c r="S926" t="str">
        <f t="shared" si="222"/>
        <v/>
      </c>
      <c r="T926" t="str">
        <f t="shared" si="223"/>
        <v/>
      </c>
      <c r="U926" t="str">
        <f t="shared" si="224"/>
        <v/>
      </c>
      <c r="W926" t="str">
        <f t="shared" si="225"/>
        <v>不定</v>
      </c>
    </row>
    <row r="927" spans="1:23">
      <c r="A927" t="str">
        <f>IF(COUNTIF(入力!B927,"*月*"),"月","")</f>
        <v/>
      </c>
      <c r="B927" t="str">
        <f>IF(COUNTIF(入力!B927,"*火*"),"火","")</f>
        <v/>
      </c>
      <c r="C927" t="str">
        <f>IF(COUNTIF(入力!B927,"*水*"),"水","")</f>
        <v/>
      </c>
      <c r="D927" t="str">
        <f>IF(COUNTIF(入力!B927,"*木*"),"木","")</f>
        <v/>
      </c>
      <c r="E927" t="str">
        <f>IF(COUNTIF(入力!B927,"*金*"),"金","")</f>
        <v/>
      </c>
      <c r="F927" t="str">
        <f>IF(COUNTIF(入力!B927,"*土*"),"土","")</f>
        <v/>
      </c>
      <c r="G927" t="str">
        <f>IF(COUNTIF(入力!B927,"*日*"),"日","")</f>
        <v/>
      </c>
      <c r="H927" t="str">
        <f t="shared" si="211"/>
        <v/>
      </c>
      <c r="I927" t="str">
        <f t="shared" si="212"/>
        <v/>
      </c>
      <c r="J927" t="str">
        <f t="shared" si="213"/>
        <v/>
      </c>
      <c r="K927" t="str">
        <f t="shared" si="214"/>
        <v/>
      </c>
      <c r="L927" t="str">
        <f t="shared" si="215"/>
        <v/>
      </c>
      <c r="M927" t="str">
        <f t="shared" si="216"/>
        <v/>
      </c>
      <c r="N927" t="str">
        <f t="shared" si="217"/>
        <v/>
      </c>
      <c r="O927" t="str">
        <f t="shared" si="218"/>
        <v/>
      </c>
      <c r="P927" t="str">
        <f t="shared" si="219"/>
        <v/>
      </c>
      <c r="Q927" t="str">
        <f t="shared" si="220"/>
        <v/>
      </c>
      <c r="R927" t="str">
        <f t="shared" si="221"/>
        <v/>
      </c>
      <c r="S927" t="str">
        <f t="shared" si="222"/>
        <v/>
      </c>
      <c r="T927" t="str">
        <f t="shared" si="223"/>
        <v/>
      </c>
      <c r="U927" t="str">
        <f t="shared" si="224"/>
        <v/>
      </c>
      <c r="W927" t="str">
        <f t="shared" si="225"/>
        <v>不定</v>
      </c>
    </row>
    <row r="928" spans="1:23">
      <c r="A928" t="str">
        <f>IF(COUNTIF(入力!B928,"*月*"),"月","")</f>
        <v/>
      </c>
      <c r="B928" t="str">
        <f>IF(COUNTIF(入力!B928,"*火*"),"火","")</f>
        <v/>
      </c>
      <c r="C928" t="str">
        <f>IF(COUNTIF(入力!B928,"*水*"),"水","")</f>
        <v/>
      </c>
      <c r="D928" t="str">
        <f>IF(COUNTIF(入力!B928,"*木*"),"木","")</f>
        <v/>
      </c>
      <c r="E928" t="str">
        <f>IF(COUNTIF(入力!B928,"*金*"),"金","")</f>
        <v/>
      </c>
      <c r="F928" t="str">
        <f>IF(COUNTIF(入力!B928,"*土*"),"土","")</f>
        <v/>
      </c>
      <c r="G928" t="str">
        <f>IF(COUNTIF(入力!B928,"*日*"),"日","")</f>
        <v/>
      </c>
      <c r="H928" t="str">
        <f t="shared" si="211"/>
        <v/>
      </c>
      <c r="I928" t="str">
        <f t="shared" si="212"/>
        <v/>
      </c>
      <c r="J928" t="str">
        <f t="shared" si="213"/>
        <v/>
      </c>
      <c r="K928" t="str">
        <f t="shared" si="214"/>
        <v/>
      </c>
      <c r="L928" t="str">
        <f t="shared" si="215"/>
        <v/>
      </c>
      <c r="M928" t="str">
        <f t="shared" si="216"/>
        <v/>
      </c>
      <c r="N928" t="str">
        <f t="shared" si="217"/>
        <v/>
      </c>
      <c r="O928" t="str">
        <f t="shared" si="218"/>
        <v/>
      </c>
      <c r="P928" t="str">
        <f t="shared" si="219"/>
        <v/>
      </c>
      <c r="Q928" t="str">
        <f t="shared" si="220"/>
        <v/>
      </c>
      <c r="R928" t="str">
        <f t="shared" si="221"/>
        <v/>
      </c>
      <c r="S928" t="str">
        <f t="shared" si="222"/>
        <v/>
      </c>
      <c r="T928" t="str">
        <f t="shared" si="223"/>
        <v/>
      </c>
      <c r="U928" t="str">
        <f t="shared" si="224"/>
        <v/>
      </c>
      <c r="W928" t="str">
        <f t="shared" si="225"/>
        <v>不定</v>
      </c>
    </row>
    <row r="929" spans="1:23">
      <c r="A929" t="str">
        <f>IF(COUNTIF(入力!B929,"*月*"),"月","")</f>
        <v/>
      </c>
      <c r="B929" t="str">
        <f>IF(COUNTIF(入力!B929,"*火*"),"火","")</f>
        <v/>
      </c>
      <c r="C929" t="str">
        <f>IF(COUNTIF(入力!B929,"*水*"),"水","")</f>
        <v/>
      </c>
      <c r="D929" t="str">
        <f>IF(COUNTIF(入力!B929,"*木*"),"木","")</f>
        <v/>
      </c>
      <c r="E929" t="str">
        <f>IF(COUNTIF(入力!B929,"*金*"),"金","")</f>
        <v/>
      </c>
      <c r="F929" t="str">
        <f>IF(COUNTIF(入力!B929,"*土*"),"土","")</f>
        <v/>
      </c>
      <c r="G929" t="str">
        <f>IF(COUNTIF(入力!B929,"*日*"),"日","")</f>
        <v/>
      </c>
      <c r="H929" t="str">
        <f t="shared" si="211"/>
        <v/>
      </c>
      <c r="I929" t="str">
        <f t="shared" si="212"/>
        <v/>
      </c>
      <c r="J929" t="str">
        <f t="shared" si="213"/>
        <v/>
      </c>
      <c r="K929" t="str">
        <f t="shared" si="214"/>
        <v/>
      </c>
      <c r="L929" t="str">
        <f t="shared" si="215"/>
        <v/>
      </c>
      <c r="M929" t="str">
        <f t="shared" si="216"/>
        <v/>
      </c>
      <c r="N929" t="str">
        <f t="shared" si="217"/>
        <v/>
      </c>
      <c r="O929" t="str">
        <f t="shared" si="218"/>
        <v/>
      </c>
      <c r="P929" t="str">
        <f t="shared" si="219"/>
        <v/>
      </c>
      <c r="Q929" t="str">
        <f t="shared" si="220"/>
        <v/>
      </c>
      <c r="R929" t="str">
        <f t="shared" si="221"/>
        <v/>
      </c>
      <c r="S929" t="str">
        <f t="shared" si="222"/>
        <v/>
      </c>
      <c r="T929" t="str">
        <f t="shared" si="223"/>
        <v/>
      </c>
      <c r="U929" t="str">
        <f t="shared" si="224"/>
        <v/>
      </c>
      <c r="W929" t="str">
        <f t="shared" si="225"/>
        <v>不定</v>
      </c>
    </row>
    <row r="930" spans="1:23">
      <c r="A930" t="str">
        <f>IF(COUNTIF(入力!B930,"*月*"),"月","")</f>
        <v/>
      </c>
      <c r="B930" t="str">
        <f>IF(COUNTIF(入力!B930,"*火*"),"火","")</f>
        <v/>
      </c>
      <c r="C930" t="str">
        <f>IF(COUNTIF(入力!B930,"*水*"),"水","")</f>
        <v/>
      </c>
      <c r="D930" t="str">
        <f>IF(COUNTIF(入力!B930,"*木*"),"木","")</f>
        <v/>
      </c>
      <c r="E930" t="str">
        <f>IF(COUNTIF(入力!B930,"*金*"),"金","")</f>
        <v/>
      </c>
      <c r="F930" t="str">
        <f>IF(COUNTIF(入力!B930,"*土*"),"土","")</f>
        <v/>
      </c>
      <c r="G930" t="str">
        <f>IF(COUNTIF(入力!B930,"*日*"),"日","")</f>
        <v/>
      </c>
      <c r="H930" t="str">
        <f t="shared" si="211"/>
        <v/>
      </c>
      <c r="I930" t="str">
        <f t="shared" si="212"/>
        <v/>
      </c>
      <c r="J930" t="str">
        <f t="shared" si="213"/>
        <v/>
      </c>
      <c r="K930" t="str">
        <f t="shared" si="214"/>
        <v/>
      </c>
      <c r="L930" t="str">
        <f t="shared" si="215"/>
        <v/>
      </c>
      <c r="M930" t="str">
        <f t="shared" si="216"/>
        <v/>
      </c>
      <c r="N930" t="str">
        <f t="shared" si="217"/>
        <v/>
      </c>
      <c r="O930" t="str">
        <f t="shared" si="218"/>
        <v/>
      </c>
      <c r="P930" t="str">
        <f t="shared" si="219"/>
        <v/>
      </c>
      <c r="Q930" t="str">
        <f t="shared" si="220"/>
        <v/>
      </c>
      <c r="R930" t="str">
        <f t="shared" si="221"/>
        <v/>
      </c>
      <c r="S930" t="str">
        <f t="shared" si="222"/>
        <v/>
      </c>
      <c r="T930" t="str">
        <f t="shared" si="223"/>
        <v/>
      </c>
      <c r="U930" t="str">
        <f t="shared" si="224"/>
        <v/>
      </c>
      <c r="W930" t="str">
        <f t="shared" si="225"/>
        <v>不定</v>
      </c>
    </row>
    <row r="931" spans="1:23">
      <c r="A931" t="str">
        <f>IF(COUNTIF(入力!B931,"*月*"),"月","")</f>
        <v/>
      </c>
      <c r="B931" t="str">
        <f>IF(COUNTIF(入力!B931,"*火*"),"火","")</f>
        <v/>
      </c>
      <c r="C931" t="str">
        <f>IF(COUNTIF(入力!B931,"*水*"),"水","")</f>
        <v/>
      </c>
      <c r="D931" t="str">
        <f>IF(COUNTIF(入力!B931,"*木*"),"木","")</f>
        <v/>
      </c>
      <c r="E931" t="str">
        <f>IF(COUNTIF(入力!B931,"*金*"),"金","")</f>
        <v/>
      </c>
      <c r="F931" t="str">
        <f>IF(COUNTIF(入力!B931,"*土*"),"土","")</f>
        <v/>
      </c>
      <c r="G931" t="str">
        <f>IF(COUNTIF(入力!B931,"*日*"),"日","")</f>
        <v/>
      </c>
      <c r="H931" t="str">
        <f t="shared" si="211"/>
        <v/>
      </c>
      <c r="I931" t="str">
        <f t="shared" si="212"/>
        <v/>
      </c>
      <c r="J931" t="str">
        <f t="shared" si="213"/>
        <v/>
      </c>
      <c r="K931" t="str">
        <f t="shared" si="214"/>
        <v/>
      </c>
      <c r="L931" t="str">
        <f t="shared" si="215"/>
        <v/>
      </c>
      <c r="M931" t="str">
        <f t="shared" si="216"/>
        <v/>
      </c>
      <c r="N931" t="str">
        <f t="shared" si="217"/>
        <v/>
      </c>
      <c r="O931" t="str">
        <f t="shared" si="218"/>
        <v/>
      </c>
      <c r="P931" t="str">
        <f t="shared" si="219"/>
        <v/>
      </c>
      <c r="Q931" t="str">
        <f t="shared" si="220"/>
        <v/>
      </c>
      <c r="R931" t="str">
        <f t="shared" si="221"/>
        <v/>
      </c>
      <c r="S931" t="str">
        <f t="shared" si="222"/>
        <v/>
      </c>
      <c r="T931" t="str">
        <f t="shared" si="223"/>
        <v/>
      </c>
      <c r="U931" t="str">
        <f t="shared" si="224"/>
        <v/>
      </c>
      <c r="W931" t="str">
        <f t="shared" si="225"/>
        <v>不定</v>
      </c>
    </row>
    <row r="932" spans="1:23">
      <c r="A932" t="str">
        <f>IF(COUNTIF(入力!B932,"*月*"),"月","")</f>
        <v/>
      </c>
      <c r="B932" t="str">
        <f>IF(COUNTIF(入力!B932,"*火*"),"火","")</f>
        <v/>
      </c>
      <c r="C932" t="str">
        <f>IF(COUNTIF(入力!B932,"*水*"),"水","")</f>
        <v/>
      </c>
      <c r="D932" t="str">
        <f>IF(COUNTIF(入力!B932,"*木*"),"木","")</f>
        <v/>
      </c>
      <c r="E932" t="str">
        <f>IF(COUNTIF(入力!B932,"*金*"),"金","")</f>
        <v/>
      </c>
      <c r="F932" t="str">
        <f>IF(COUNTIF(入力!B932,"*土*"),"土","")</f>
        <v/>
      </c>
      <c r="G932" t="str">
        <f>IF(COUNTIF(入力!B932,"*日*"),"日","")</f>
        <v/>
      </c>
      <c r="H932" t="str">
        <f t="shared" si="211"/>
        <v/>
      </c>
      <c r="I932" t="str">
        <f t="shared" si="212"/>
        <v/>
      </c>
      <c r="J932" t="str">
        <f t="shared" si="213"/>
        <v/>
      </c>
      <c r="K932" t="str">
        <f t="shared" si="214"/>
        <v/>
      </c>
      <c r="L932" t="str">
        <f t="shared" si="215"/>
        <v/>
      </c>
      <c r="M932" t="str">
        <f t="shared" si="216"/>
        <v/>
      </c>
      <c r="N932" t="str">
        <f t="shared" si="217"/>
        <v/>
      </c>
      <c r="O932" t="str">
        <f t="shared" si="218"/>
        <v/>
      </c>
      <c r="P932" t="str">
        <f t="shared" si="219"/>
        <v/>
      </c>
      <c r="Q932" t="str">
        <f t="shared" si="220"/>
        <v/>
      </c>
      <c r="R932" t="str">
        <f t="shared" si="221"/>
        <v/>
      </c>
      <c r="S932" t="str">
        <f t="shared" si="222"/>
        <v/>
      </c>
      <c r="T932" t="str">
        <f t="shared" si="223"/>
        <v/>
      </c>
      <c r="U932" t="str">
        <f t="shared" si="224"/>
        <v/>
      </c>
      <c r="W932" t="str">
        <f t="shared" si="225"/>
        <v>不定</v>
      </c>
    </row>
    <row r="933" spans="1:23">
      <c r="A933" t="str">
        <f>IF(COUNTIF(入力!B933,"*月*"),"月","")</f>
        <v/>
      </c>
      <c r="B933" t="str">
        <f>IF(COUNTIF(入力!B933,"*火*"),"火","")</f>
        <v/>
      </c>
      <c r="C933" t="str">
        <f>IF(COUNTIF(入力!B933,"*水*"),"水","")</f>
        <v/>
      </c>
      <c r="D933" t="str">
        <f>IF(COUNTIF(入力!B933,"*木*"),"木","")</f>
        <v/>
      </c>
      <c r="E933" t="str">
        <f>IF(COUNTIF(入力!B933,"*金*"),"金","")</f>
        <v/>
      </c>
      <c r="F933" t="str">
        <f>IF(COUNTIF(入力!B933,"*土*"),"土","")</f>
        <v/>
      </c>
      <c r="G933" t="str">
        <f>IF(COUNTIF(入力!B933,"*日*"),"日","")</f>
        <v/>
      </c>
      <c r="H933" t="str">
        <f t="shared" si="211"/>
        <v/>
      </c>
      <c r="I933" t="str">
        <f t="shared" si="212"/>
        <v/>
      </c>
      <c r="J933" t="str">
        <f t="shared" si="213"/>
        <v/>
      </c>
      <c r="K933" t="str">
        <f t="shared" si="214"/>
        <v/>
      </c>
      <c r="L933" t="str">
        <f t="shared" si="215"/>
        <v/>
      </c>
      <c r="M933" t="str">
        <f t="shared" si="216"/>
        <v/>
      </c>
      <c r="N933" t="str">
        <f t="shared" si="217"/>
        <v/>
      </c>
      <c r="O933" t="str">
        <f t="shared" si="218"/>
        <v/>
      </c>
      <c r="P933" t="str">
        <f t="shared" si="219"/>
        <v/>
      </c>
      <c r="Q933" t="str">
        <f t="shared" si="220"/>
        <v/>
      </c>
      <c r="R933" t="str">
        <f t="shared" si="221"/>
        <v/>
      </c>
      <c r="S933" t="str">
        <f t="shared" si="222"/>
        <v/>
      </c>
      <c r="T933" t="str">
        <f t="shared" si="223"/>
        <v/>
      </c>
      <c r="U933" t="str">
        <f t="shared" si="224"/>
        <v/>
      </c>
      <c r="W933" t="str">
        <f t="shared" si="225"/>
        <v>不定</v>
      </c>
    </row>
    <row r="934" spans="1:23">
      <c r="A934" t="str">
        <f>IF(COUNTIF(入力!B934,"*月*"),"月","")</f>
        <v/>
      </c>
      <c r="B934" t="str">
        <f>IF(COUNTIF(入力!B934,"*火*"),"火","")</f>
        <v/>
      </c>
      <c r="C934" t="str">
        <f>IF(COUNTIF(入力!B934,"*水*"),"水","")</f>
        <v/>
      </c>
      <c r="D934" t="str">
        <f>IF(COUNTIF(入力!B934,"*木*"),"木","")</f>
        <v/>
      </c>
      <c r="E934" t="str">
        <f>IF(COUNTIF(入力!B934,"*金*"),"金","")</f>
        <v/>
      </c>
      <c r="F934" t="str">
        <f>IF(COUNTIF(入力!B934,"*土*"),"土","")</f>
        <v/>
      </c>
      <c r="G934" t="str">
        <f>IF(COUNTIF(入力!B934,"*日*"),"日","")</f>
        <v/>
      </c>
      <c r="H934" t="str">
        <f t="shared" si="211"/>
        <v/>
      </c>
      <c r="I934" t="str">
        <f t="shared" si="212"/>
        <v/>
      </c>
      <c r="J934" t="str">
        <f t="shared" si="213"/>
        <v/>
      </c>
      <c r="K934" t="str">
        <f t="shared" si="214"/>
        <v/>
      </c>
      <c r="L934" t="str">
        <f t="shared" si="215"/>
        <v/>
      </c>
      <c r="M934" t="str">
        <f t="shared" si="216"/>
        <v/>
      </c>
      <c r="N934" t="str">
        <f t="shared" si="217"/>
        <v/>
      </c>
      <c r="O934" t="str">
        <f t="shared" si="218"/>
        <v/>
      </c>
      <c r="P934" t="str">
        <f t="shared" si="219"/>
        <v/>
      </c>
      <c r="Q934" t="str">
        <f t="shared" si="220"/>
        <v/>
      </c>
      <c r="R934" t="str">
        <f t="shared" si="221"/>
        <v/>
      </c>
      <c r="S934" t="str">
        <f t="shared" si="222"/>
        <v/>
      </c>
      <c r="T934" t="str">
        <f t="shared" si="223"/>
        <v/>
      </c>
      <c r="U934" t="str">
        <f t="shared" si="224"/>
        <v/>
      </c>
      <c r="W934" t="str">
        <f t="shared" si="225"/>
        <v>不定</v>
      </c>
    </row>
    <row r="935" spans="1:23">
      <c r="A935" t="str">
        <f>IF(COUNTIF(入力!B935,"*月*"),"月","")</f>
        <v/>
      </c>
      <c r="B935" t="str">
        <f>IF(COUNTIF(入力!B935,"*火*"),"火","")</f>
        <v/>
      </c>
      <c r="C935" t="str">
        <f>IF(COUNTIF(入力!B935,"*水*"),"水","")</f>
        <v/>
      </c>
      <c r="D935" t="str">
        <f>IF(COUNTIF(入力!B935,"*木*"),"木","")</f>
        <v/>
      </c>
      <c r="E935" t="str">
        <f>IF(COUNTIF(入力!B935,"*金*"),"金","")</f>
        <v/>
      </c>
      <c r="F935" t="str">
        <f>IF(COUNTIF(入力!B935,"*土*"),"土","")</f>
        <v/>
      </c>
      <c r="G935" t="str">
        <f>IF(COUNTIF(入力!B935,"*日*"),"日","")</f>
        <v/>
      </c>
      <c r="H935" t="str">
        <f t="shared" si="211"/>
        <v/>
      </c>
      <c r="I935" t="str">
        <f t="shared" si="212"/>
        <v/>
      </c>
      <c r="J935" t="str">
        <f t="shared" si="213"/>
        <v/>
      </c>
      <c r="K935" t="str">
        <f t="shared" si="214"/>
        <v/>
      </c>
      <c r="L935" t="str">
        <f t="shared" si="215"/>
        <v/>
      </c>
      <c r="M935" t="str">
        <f t="shared" si="216"/>
        <v/>
      </c>
      <c r="N935" t="str">
        <f t="shared" si="217"/>
        <v/>
      </c>
      <c r="O935" t="str">
        <f t="shared" si="218"/>
        <v/>
      </c>
      <c r="P935" t="str">
        <f t="shared" si="219"/>
        <v/>
      </c>
      <c r="Q935" t="str">
        <f t="shared" si="220"/>
        <v/>
      </c>
      <c r="R935" t="str">
        <f t="shared" si="221"/>
        <v/>
      </c>
      <c r="S935" t="str">
        <f t="shared" si="222"/>
        <v/>
      </c>
      <c r="T935" t="str">
        <f t="shared" si="223"/>
        <v/>
      </c>
      <c r="U935" t="str">
        <f t="shared" si="224"/>
        <v/>
      </c>
      <c r="W935" t="str">
        <f t="shared" si="225"/>
        <v>不定</v>
      </c>
    </row>
    <row r="936" spans="1:23">
      <c r="A936" t="str">
        <f>IF(COUNTIF(入力!B936,"*月*"),"月","")</f>
        <v/>
      </c>
      <c r="B936" t="str">
        <f>IF(COUNTIF(入力!B936,"*火*"),"火","")</f>
        <v/>
      </c>
      <c r="C936" t="str">
        <f>IF(COUNTIF(入力!B936,"*水*"),"水","")</f>
        <v/>
      </c>
      <c r="D936" t="str">
        <f>IF(COUNTIF(入力!B936,"*木*"),"木","")</f>
        <v/>
      </c>
      <c r="E936" t="str">
        <f>IF(COUNTIF(入力!B936,"*金*"),"金","")</f>
        <v/>
      </c>
      <c r="F936" t="str">
        <f>IF(COUNTIF(入力!B936,"*土*"),"土","")</f>
        <v/>
      </c>
      <c r="G936" t="str">
        <f>IF(COUNTIF(入力!B936,"*日*"),"日","")</f>
        <v/>
      </c>
      <c r="H936" t="str">
        <f t="shared" si="211"/>
        <v/>
      </c>
      <c r="I936" t="str">
        <f t="shared" si="212"/>
        <v/>
      </c>
      <c r="J936" t="str">
        <f t="shared" si="213"/>
        <v/>
      </c>
      <c r="K936" t="str">
        <f t="shared" si="214"/>
        <v/>
      </c>
      <c r="L936" t="str">
        <f t="shared" si="215"/>
        <v/>
      </c>
      <c r="M936" t="str">
        <f t="shared" si="216"/>
        <v/>
      </c>
      <c r="N936" t="str">
        <f t="shared" si="217"/>
        <v/>
      </c>
      <c r="O936" t="str">
        <f t="shared" si="218"/>
        <v/>
      </c>
      <c r="P936" t="str">
        <f t="shared" si="219"/>
        <v/>
      </c>
      <c r="Q936" t="str">
        <f t="shared" si="220"/>
        <v/>
      </c>
      <c r="R936" t="str">
        <f t="shared" si="221"/>
        <v/>
      </c>
      <c r="S936" t="str">
        <f t="shared" si="222"/>
        <v/>
      </c>
      <c r="T936" t="str">
        <f t="shared" si="223"/>
        <v/>
      </c>
      <c r="U936" t="str">
        <f t="shared" si="224"/>
        <v/>
      </c>
      <c r="W936" t="str">
        <f t="shared" si="225"/>
        <v>不定</v>
      </c>
    </row>
    <row r="937" spans="1:23">
      <c r="A937" t="str">
        <f>IF(COUNTIF(入力!B937,"*月*"),"月","")</f>
        <v/>
      </c>
      <c r="B937" t="str">
        <f>IF(COUNTIF(入力!B937,"*火*"),"火","")</f>
        <v/>
      </c>
      <c r="C937" t="str">
        <f>IF(COUNTIF(入力!B937,"*水*"),"水","")</f>
        <v/>
      </c>
      <c r="D937" t="str">
        <f>IF(COUNTIF(入力!B937,"*木*"),"木","")</f>
        <v/>
      </c>
      <c r="E937" t="str">
        <f>IF(COUNTIF(入力!B937,"*金*"),"金","")</f>
        <v/>
      </c>
      <c r="F937" t="str">
        <f>IF(COUNTIF(入力!B937,"*土*"),"土","")</f>
        <v/>
      </c>
      <c r="G937" t="str">
        <f>IF(COUNTIF(入力!B937,"*日*"),"日","")</f>
        <v/>
      </c>
      <c r="H937" t="str">
        <f t="shared" si="211"/>
        <v/>
      </c>
      <c r="I937" t="str">
        <f t="shared" si="212"/>
        <v/>
      </c>
      <c r="J937" t="str">
        <f t="shared" si="213"/>
        <v/>
      </c>
      <c r="K937" t="str">
        <f t="shared" si="214"/>
        <v/>
      </c>
      <c r="L937" t="str">
        <f t="shared" si="215"/>
        <v/>
      </c>
      <c r="M937" t="str">
        <f t="shared" si="216"/>
        <v/>
      </c>
      <c r="N937" t="str">
        <f t="shared" si="217"/>
        <v/>
      </c>
      <c r="O937" t="str">
        <f t="shared" si="218"/>
        <v/>
      </c>
      <c r="P937" t="str">
        <f t="shared" si="219"/>
        <v/>
      </c>
      <c r="Q937" t="str">
        <f t="shared" si="220"/>
        <v/>
      </c>
      <c r="R937" t="str">
        <f t="shared" si="221"/>
        <v/>
      </c>
      <c r="S937" t="str">
        <f t="shared" si="222"/>
        <v/>
      </c>
      <c r="T937" t="str">
        <f t="shared" si="223"/>
        <v/>
      </c>
      <c r="U937" t="str">
        <f t="shared" si="224"/>
        <v/>
      </c>
      <c r="W937" t="str">
        <f t="shared" si="225"/>
        <v>不定</v>
      </c>
    </row>
    <row r="938" spans="1:23">
      <c r="A938" t="str">
        <f>IF(COUNTIF(入力!B938,"*月*"),"月","")</f>
        <v/>
      </c>
      <c r="B938" t="str">
        <f>IF(COUNTIF(入力!B938,"*火*"),"火","")</f>
        <v/>
      </c>
      <c r="C938" t="str">
        <f>IF(COUNTIF(入力!B938,"*水*"),"水","")</f>
        <v/>
      </c>
      <c r="D938" t="str">
        <f>IF(COUNTIF(入力!B938,"*木*"),"木","")</f>
        <v/>
      </c>
      <c r="E938" t="str">
        <f>IF(COUNTIF(入力!B938,"*金*"),"金","")</f>
        <v/>
      </c>
      <c r="F938" t="str">
        <f>IF(COUNTIF(入力!B938,"*土*"),"土","")</f>
        <v/>
      </c>
      <c r="G938" t="str">
        <f>IF(COUNTIF(入力!B938,"*日*"),"日","")</f>
        <v/>
      </c>
      <c r="H938" t="str">
        <f t="shared" si="211"/>
        <v/>
      </c>
      <c r="I938" t="str">
        <f t="shared" si="212"/>
        <v/>
      </c>
      <c r="J938" t="str">
        <f t="shared" si="213"/>
        <v/>
      </c>
      <c r="K938" t="str">
        <f t="shared" si="214"/>
        <v/>
      </c>
      <c r="L938" t="str">
        <f t="shared" si="215"/>
        <v/>
      </c>
      <c r="M938" t="str">
        <f t="shared" si="216"/>
        <v/>
      </c>
      <c r="N938" t="str">
        <f t="shared" si="217"/>
        <v/>
      </c>
      <c r="O938" t="str">
        <f t="shared" si="218"/>
        <v/>
      </c>
      <c r="P938" t="str">
        <f t="shared" si="219"/>
        <v/>
      </c>
      <c r="Q938" t="str">
        <f t="shared" si="220"/>
        <v/>
      </c>
      <c r="R938" t="str">
        <f t="shared" si="221"/>
        <v/>
      </c>
      <c r="S938" t="str">
        <f t="shared" si="222"/>
        <v/>
      </c>
      <c r="T938" t="str">
        <f t="shared" si="223"/>
        <v/>
      </c>
      <c r="U938" t="str">
        <f t="shared" si="224"/>
        <v/>
      </c>
      <c r="W938" t="str">
        <f t="shared" si="225"/>
        <v>不定</v>
      </c>
    </row>
    <row r="939" spans="1:23">
      <c r="A939" t="str">
        <f>IF(COUNTIF(入力!B939,"*月*"),"月","")</f>
        <v/>
      </c>
      <c r="B939" t="str">
        <f>IF(COUNTIF(入力!B939,"*火*"),"火","")</f>
        <v/>
      </c>
      <c r="C939" t="str">
        <f>IF(COUNTIF(入力!B939,"*水*"),"水","")</f>
        <v/>
      </c>
      <c r="D939" t="str">
        <f>IF(COUNTIF(入力!B939,"*木*"),"木","")</f>
        <v/>
      </c>
      <c r="E939" t="str">
        <f>IF(COUNTIF(入力!B939,"*金*"),"金","")</f>
        <v/>
      </c>
      <c r="F939" t="str">
        <f>IF(COUNTIF(入力!B939,"*土*"),"土","")</f>
        <v/>
      </c>
      <c r="G939" t="str">
        <f>IF(COUNTIF(入力!B939,"*日*"),"日","")</f>
        <v/>
      </c>
      <c r="H939" t="str">
        <f t="shared" si="211"/>
        <v/>
      </c>
      <c r="I939" t="str">
        <f t="shared" si="212"/>
        <v/>
      </c>
      <c r="J939" t="str">
        <f t="shared" si="213"/>
        <v/>
      </c>
      <c r="K939" t="str">
        <f t="shared" si="214"/>
        <v/>
      </c>
      <c r="L939" t="str">
        <f t="shared" si="215"/>
        <v/>
      </c>
      <c r="M939" t="str">
        <f t="shared" si="216"/>
        <v/>
      </c>
      <c r="N939" t="str">
        <f t="shared" si="217"/>
        <v/>
      </c>
      <c r="O939" t="str">
        <f t="shared" si="218"/>
        <v/>
      </c>
      <c r="P939" t="str">
        <f t="shared" si="219"/>
        <v/>
      </c>
      <c r="Q939" t="str">
        <f t="shared" si="220"/>
        <v/>
      </c>
      <c r="R939" t="str">
        <f t="shared" si="221"/>
        <v/>
      </c>
      <c r="S939" t="str">
        <f t="shared" si="222"/>
        <v/>
      </c>
      <c r="T939" t="str">
        <f t="shared" si="223"/>
        <v/>
      </c>
      <c r="U939" t="str">
        <f t="shared" si="224"/>
        <v/>
      </c>
      <c r="W939" t="str">
        <f t="shared" si="225"/>
        <v>不定</v>
      </c>
    </row>
    <row r="940" spans="1:23">
      <c r="A940" t="str">
        <f>IF(COUNTIF(入力!B940,"*月*"),"月","")</f>
        <v/>
      </c>
      <c r="B940" t="str">
        <f>IF(COUNTIF(入力!B940,"*火*"),"火","")</f>
        <v/>
      </c>
      <c r="C940" t="str">
        <f>IF(COUNTIF(入力!B940,"*水*"),"水","")</f>
        <v/>
      </c>
      <c r="D940" t="str">
        <f>IF(COUNTIF(入力!B940,"*木*"),"木","")</f>
        <v/>
      </c>
      <c r="E940" t="str">
        <f>IF(COUNTIF(入力!B940,"*金*"),"金","")</f>
        <v/>
      </c>
      <c r="F940" t="str">
        <f>IF(COUNTIF(入力!B940,"*土*"),"土","")</f>
        <v/>
      </c>
      <c r="G940" t="str">
        <f>IF(COUNTIF(入力!B940,"*日*"),"日","")</f>
        <v/>
      </c>
      <c r="H940" t="str">
        <f t="shared" si="211"/>
        <v/>
      </c>
      <c r="I940" t="str">
        <f t="shared" si="212"/>
        <v/>
      </c>
      <c r="J940" t="str">
        <f t="shared" si="213"/>
        <v/>
      </c>
      <c r="K940" t="str">
        <f t="shared" si="214"/>
        <v/>
      </c>
      <c r="L940" t="str">
        <f t="shared" si="215"/>
        <v/>
      </c>
      <c r="M940" t="str">
        <f t="shared" si="216"/>
        <v/>
      </c>
      <c r="N940" t="str">
        <f t="shared" si="217"/>
        <v/>
      </c>
      <c r="O940" t="str">
        <f t="shared" si="218"/>
        <v/>
      </c>
      <c r="P940" t="str">
        <f t="shared" si="219"/>
        <v/>
      </c>
      <c r="Q940" t="str">
        <f t="shared" si="220"/>
        <v/>
      </c>
      <c r="R940" t="str">
        <f t="shared" si="221"/>
        <v/>
      </c>
      <c r="S940" t="str">
        <f t="shared" si="222"/>
        <v/>
      </c>
      <c r="T940" t="str">
        <f t="shared" si="223"/>
        <v/>
      </c>
      <c r="U940" t="str">
        <f t="shared" si="224"/>
        <v/>
      </c>
      <c r="W940" t="str">
        <f t="shared" si="225"/>
        <v>不定</v>
      </c>
    </row>
    <row r="941" spans="1:23">
      <c r="A941" t="str">
        <f>IF(COUNTIF(入力!B941,"*月*"),"月","")</f>
        <v/>
      </c>
      <c r="B941" t="str">
        <f>IF(COUNTIF(入力!B941,"*火*"),"火","")</f>
        <v/>
      </c>
      <c r="C941" t="str">
        <f>IF(COUNTIF(入力!B941,"*水*"),"水","")</f>
        <v/>
      </c>
      <c r="D941" t="str">
        <f>IF(COUNTIF(入力!B941,"*木*"),"木","")</f>
        <v/>
      </c>
      <c r="E941" t="str">
        <f>IF(COUNTIF(入力!B941,"*金*"),"金","")</f>
        <v/>
      </c>
      <c r="F941" t="str">
        <f>IF(COUNTIF(入力!B941,"*土*"),"土","")</f>
        <v/>
      </c>
      <c r="G941" t="str">
        <f>IF(COUNTIF(入力!B941,"*日*"),"日","")</f>
        <v/>
      </c>
      <c r="H941" t="str">
        <f t="shared" si="211"/>
        <v/>
      </c>
      <c r="I941" t="str">
        <f t="shared" si="212"/>
        <v/>
      </c>
      <c r="J941" t="str">
        <f t="shared" si="213"/>
        <v/>
      </c>
      <c r="K941" t="str">
        <f t="shared" si="214"/>
        <v/>
      </c>
      <c r="L941" t="str">
        <f t="shared" si="215"/>
        <v/>
      </c>
      <c r="M941" t="str">
        <f t="shared" si="216"/>
        <v/>
      </c>
      <c r="N941" t="str">
        <f t="shared" si="217"/>
        <v/>
      </c>
      <c r="O941" t="str">
        <f t="shared" si="218"/>
        <v/>
      </c>
      <c r="P941" t="str">
        <f t="shared" si="219"/>
        <v/>
      </c>
      <c r="Q941" t="str">
        <f t="shared" si="220"/>
        <v/>
      </c>
      <c r="R941" t="str">
        <f t="shared" si="221"/>
        <v/>
      </c>
      <c r="S941" t="str">
        <f t="shared" si="222"/>
        <v/>
      </c>
      <c r="T941" t="str">
        <f t="shared" si="223"/>
        <v/>
      </c>
      <c r="U941" t="str">
        <f t="shared" si="224"/>
        <v/>
      </c>
      <c r="W941" t="str">
        <f t="shared" si="225"/>
        <v>不定</v>
      </c>
    </row>
    <row r="942" spans="1:23">
      <c r="A942" t="str">
        <f>IF(COUNTIF(入力!B942,"*月*"),"月","")</f>
        <v/>
      </c>
      <c r="B942" t="str">
        <f>IF(COUNTIF(入力!B942,"*火*"),"火","")</f>
        <v/>
      </c>
      <c r="C942" t="str">
        <f>IF(COUNTIF(入力!B942,"*水*"),"水","")</f>
        <v/>
      </c>
      <c r="D942" t="str">
        <f>IF(COUNTIF(入力!B942,"*木*"),"木","")</f>
        <v/>
      </c>
      <c r="E942" t="str">
        <f>IF(COUNTIF(入力!B942,"*金*"),"金","")</f>
        <v/>
      </c>
      <c r="F942" t="str">
        <f>IF(COUNTIF(入力!B942,"*土*"),"土","")</f>
        <v/>
      </c>
      <c r="G942" t="str">
        <f>IF(COUNTIF(入力!B942,"*日*"),"日","")</f>
        <v/>
      </c>
      <c r="H942" t="str">
        <f t="shared" si="211"/>
        <v/>
      </c>
      <c r="I942" t="str">
        <f t="shared" si="212"/>
        <v/>
      </c>
      <c r="J942" t="str">
        <f t="shared" si="213"/>
        <v/>
      </c>
      <c r="K942" t="str">
        <f t="shared" si="214"/>
        <v/>
      </c>
      <c r="L942" t="str">
        <f t="shared" si="215"/>
        <v/>
      </c>
      <c r="M942" t="str">
        <f t="shared" si="216"/>
        <v/>
      </c>
      <c r="N942" t="str">
        <f t="shared" si="217"/>
        <v/>
      </c>
      <c r="O942" t="str">
        <f t="shared" si="218"/>
        <v/>
      </c>
      <c r="P942" t="str">
        <f t="shared" si="219"/>
        <v/>
      </c>
      <c r="Q942" t="str">
        <f t="shared" si="220"/>
        <v/>
      </c>
      <c r="R942" t="str">
        <f t="shared" si="221"/>
        <v/>
      </c>
      <c r="S942" t="str">
        <f t="shared" si="222"/>
        <v/>
      </c>
      <c r="T942" t="str">
        <f t="shared" si="223"/>
        <v/>
      </c>
      <c r="U942" t="str">
        <f t="shared" si="224"/>
        <v/>
      </c>
      <c r="W942" t="str">
        <f t="shared" si="225"/>
        <v>不定</v>
      </c>
    </row>
    <row r="943" spans="1:23">
      <c r="A943" t="str">
        <f>IF(COUNTIF(入力!B943,"*月*"),"月","")</f>
        <v/>
      </c>
      <c r="B943" t="str">
        <f>IF(COUNTIF(入力!B943,"*火*"),"火","")</f>
        <v/>
      </c>
      <c r="C943" t="str">
        <f>IF(COUNTIF(入力!B943,"*水*"),"水","")</f>
        <v/>
      </c>
      <c r="D943" t="str">
        <f>IF(COUNTIF(入力!B943,"*木*"),"木","")</f>
        <v/>
      </c>
      <c r="E943" t="str">
        <f>IF(COUNTIF(入力!B943,"*金*"),"金","")</f>
        <v/>
      </c>
      <c r="F943" t="str">
        <f>IF(COUNTIF(入力!B943,"*土*"),"土","")</f>
        <v/>
      </c>
      <c r="G943" t="str">
        <f>IF(COUNTIF(入力!B943,"*日*"),"日","")</f>
        <v/>
      </c>
      <c r="H943" t="str">
        <f t="shared" si="211"/>
        <v/>
      </c>
      <c r="I943" t="str">
        <f t="shared" si="212"/>
        <v/>
      </c>
      <c r="J943" t="str">
        <f t="shared" si="213"/>
        <v/>
      </c>
      <c r="K943" t="str">
        <f t="shared" si="214"/>
        <v/>
      </c>
      <c r="L943" t="str">
        <f t="shared" si="215"/>
        <v/>
      </c>
      <c r="M943" t="str">
        <f t="shared" si="216"/>
        <v/>
      </c>
      <c r="N943" t="str">
        <f t="shared" si="217"/>
        <v/>
      </c>
      <c r="O943" t="str">
        <f t="shared" si="218"/>
        <v/>
      </c>
      <c r="P943" t="str">
        <f t="shared" si="219"/>
        <v/>
      </c>
      <c r="Q943" t="str">
        <f t="shared" si="220"/>
        <v/>
      </c>
      <c r="R943" t="str">
        <f t="shared" si="221"/>
        <v/>
      </c>
      <c r="S943" t="str">
        <f t="shared" si="222"/>
        <v/>
      </c>
      <c r="T943" t="str">
        <f t="shared" si="223"/>
        <v/>
      </c>
      <c r="U943" t="str">
        <f t="shared" si="224"/>
        <v/>
      </c>
      <c r="W943" t="str">
        <f t="shared" si="225"/>
        <v>不定</v>
      </c>
    </row>
    <row r="944" spans="1:23">
      <c r="A944" t="str">
        <f>IF(COUNTIF(入力!B944,"*月*"),"月","")</f>
        <v/>
      </c>
      <c r="B944" t="str">
        <f>IF(COUNTIF(入力!B944,"*火*"),"火","")</f>
        <v/>
      </c>
      <c r="C944" t="str">
        <f>IF(COUNTIF(入力!B944,"*水*"),"水","")</f>
        <v/>
      </c>
      <c r="D944" t="str">
        <f>IF(COUNTIF(入力!B944,"*木*"),"木","")</f>
        <v/>
      </c>
      <c r="E944" t="str">
        <f>IF(COUNTIF(入力!B944,"*金*"),"金","")</f>
        <v/>
      </c>
      <c r="F944" t="str">
        <f>IF(COUNTIF(入力!B944,"*土*"),"土","")</f>
        <v/>
      </c>
      <c r="G944" t="str">
        <f>IF(COUNTIF(入力!B944,"*日*"),"日","")</f>
        <v/>
      </c>
      <c r="H944" t="str">
        <f t="shared" si="211"/>
        <v/>
      </c>
      <c r="I944" t="str">
        <f t="shared" si="212"/>
        <v/>
      </c>
      <c r="J944" t="str">
        <f t="shared" si="213"/>
        <v/>
      </c>
      <c r="K944" t="str">
        <f t="shared" si="214"/>
        <v/>
      </c>
      <c r="L944" t="str">
        <f t="shared" si="215"/>
        <v/>
      </c>
      <c r="M944" t="str">
        <f t="shared" si="216"/>
        <v/>
      </c>
      <c r="N944" t="str">
        <f t="shared" si="217"/>
        <v/>
      </c>
      <c r="O944" t="str">
        <f t="shared" si="218"/>
        <v/>
      </c>
      <c r="P944" t="str">
        <f t="shared" si="219"/>
        <v/>
      </c>
      <c r="Q944" t="str">
        <f t="shared" si="220"/>
        <v/>
      </c>
      <c r="R944" t="str">
        <f t="shared" si="221"/>
        <v/>
      </c>
      <c r="S944" t="str">
        <f t="shared" si="222"/>
        <v/>
      </c>
      <c r="T944" t="str">
        <f t="shared" si="223"/>
        <v/>
      </c>
      <c r="U944" t="str">
        <f t="shared" si="224"/>
        <v/>
      </c>
      <c r="W944" t="str">
        <f t="shared" si="225"/>
        <v>不定</v>
      </c>
    </row>
    <row r="945" spans="1:23">
      <c r="A945" t="str">
        <f>IF(COUNTIF(入力!B945,"*月*"),"月","")</f>
        <v/>
      </c>
      <c r="B945" t="str">
        <f>IF(COUNTIF(入力!B945,"*火*"),"火","")</f>
        <v/>
      </c>
      <c r="C945" t="str">
        <f>IF(COUNTIF(入力!B945,"*水*"),"水","")</f>
        <v/>
      </c>
      <c r="D945" t="str">
        <f>IF(COUNTIF(入力!B945,"*木*"),"木","")</f>
        <v/>
      </c>
      <c r="E945" t="str">
        <f>IF(COUNTIF(入力!B945,"*金*"),"金","")</f>
        <v/>
      </c>
      <c r="F945" t="str">
        <f>IF(COUNTIF(入力!B945,"*土*"),"土","")</f>
        <v/>
      </c>
      <c r="G945" t="str">
        <f>IF(COUNTIF(入力!B945,"*日*"),"日","")</f>
        <v/>
      </c>
      <c r="H945" t="str">
        <f t="shared" si="211"/>
        <v/>
      </c>
      <c r="I945" t="str">
        <f t="shared" si="212"/>
        <v/>
      </c>
      <c r="J945" t="str">
        <f t="shared" si="213"/>
        <v/>
      </c>
      <c r="K945" t="str">
        <f t="shared" si="214"/>
        <v/>
      </c>
      <c r="L945" t="str">
        <f t="shared" si="215"/>
        <v/>
      </c>
      <c r="M945" t="str">
        <f t="shared" si="216"/>
        <v/>
      </c>
      <c r="N945" t="str">
        <f t="shared" si="217"/>
        <v/>
      </c>
      <c r="O945" t="str">
        <f t="shared" si="218"/>
        <v/>
      </c>
      <c r="P945" t="str">
        <f t="shared" si="219"/>
        <v/>
      </c>
      <c r="Q945" t="str">
        <f t="shared" si="220"/>
        <v/>
      </c>
      <c r="R945" t="str">
        <f t="shared" si="221"/>
        <v/>
      </c>
      <c r="S945" t="str">
        <f t="shared" si="222"/>
        <v/>
      </c>
      <c r="T945" t="str">
        <f t="shared" si="223"/>
        <v/>
      </c>
      <c r="U945" t="str">
        <f t="shared" si="224"/>
        <v/>
      </c>
      <c r="W945" t="str">
        <f t="shared" si="225"/>
        <v>不定</v>
      </c>
    </row>
    <row r="946" spans="1:23">
      <c r="A946" t="str">
        <f>IF(COUNTIF(入力!B946,"*月*"),"月","")</f>
        <v/>
      </c>
      <c r="B946" t="str">
        <f>IF(COUNTIF(入力!B946,"*火*"),"火","")</f>
        <v/>
      </c>
      <c r="C946" t="str">
        <f>IF(COUNTIF(入力!B946,"*水*"),"水","")</f>
        <v/>
      </c>
      <c r="D946" t="str">
        <f>IF(COUNTIF(入力!B946,"*木*"),"木","")</f>
        <v/>
      </c>
      <c r="E946" t="str">
        <f>IF(COUNTIF(入力!B946,"*金*"),"金","")</f>
        <v/>
      </c>
      <c r="F946" t="str">
        <f>IF(COUNTIF(入力!B946,"*土*"),"土","")</f>
        <v/>
      </c>
      <c r="G946" t="str">
        <f>IF(COUNTIF(入力!B946,"*日*"),"日","")</f>
        <v/>
      </c>
      <c r="H946" t="str">
        <f t="shared" si="211"/>
        <v/>
      </c>
      <c r="I946" t="str">
        <f t="shared" si="212"/>
        <v/>
      </c>
      <c r="J946" t="str">
        <f t="shared" si="213"/>
        <v/>
      </c>
      <c r="K946" t="str">
        <f t="shared" si="214"/>
        <v/>
      </c>
      <c r="L946" t="str">
        <f t="shared" si="215"/>
        <v/>
      </c>
      <c r="M946" t="str">
        <f t="shared" si="216"/>
        <v/>
      </c>
      <c r="N946" t="str">
        <f t="shared" si="217"/>
        <v/>
      </c>
      <c r="O946" t="str">
        <f t="shared" si="218"/>
        <v/>
      </c>
      <c r="P946" t="str">
        <f t="shared" si="219"/>
        <v/>
      </c>
      <c r="Q946" t="str">
        <f t="shared" si="220"/>
        <v/>
      </c>
      <c r="R946" t="str">
        <f t="shared" si="221"/>
        <v/>
      </c>
      <c r="S946" t="str">
        <f t="shared" si="222"/>
        <v/>
      </c>
      <c r="T946" t="str">
        <f t="shared" si="223"/>
        <v/>
      </c>
      <c r="U946" t="str">
        <f t="shared" si="224"/>
        <v/>
      </c>
      <c r="W946" t="str">
        <f t="shared" si="225"/>
        <v>不定</v>
      </c>
    </row>
    <row r="947" spans="1:23">
      <c r="A947" t="str">
        <f>IF(COUNTIF(入力!B947,"*月*"),"月","")</f>
        <v/>
      </c>
      <c r="B947" t="str">
        <f>IF(COUNTIF(入力!B947,"*火*"),"火","")</f>
        <v/>
      </c>
      <c r="C947" t="str">
        <f>IF(COUNTIF(入力!B947,"*水*"),"水","")</f>
        <v/>
      </c>
      <c r="D947" t="str">
        <f>IF(COUNTIF(入力!B947,"*木*"),"木","")</f>
        <v/>
      </c>
      <c r="E947" t="str">
        <f>IF(COUNTIF(入力!B947,"*金*"),"金","")</f>
        <v/>
      </c>
      <c r="F947" t="str">
        <f>IF(COUNTIF(入力!B947,"*土*"),"土","")</f>
        <v/>
      </c>
      <c r="G947" t="str">
        <f>IF(COUNTIF(入力!B947,"*日*"),"日","")</f>
        <v/>
      </c>
      <c r="H947" t="str">
        <f t="shared" si="211"/>
        <v/>
      </c>
      <c r="I947" t="str">
        <f t="shared" si="212"/>
        <v/>
      </c>
      <c r="J947" t="str">
        <f t="shared" si="213"/>
        <v/>
      </c>
      <c r="K947" t="str">
        <f t="shared" si="214"/>
        <v/>
      </c>
      <c r="L947" t="str">
        <f t="shared" si="215"/>
        <v/>
      </c>
      <c r="M947" t="str">
        <f t="shared" si="216"/>
        <v/>
      </c>
      <c r="N947" t="str">
        <f t="shared" si="217"/>
        <v/>
      </c>
      <c r="O947" t="str">
        <f t="shared" si="218"/>
        <v/>
      </c>
      <c r="P947" t="str">
        <f t="shared" si="219"/>
        <v/>
      </c>
      <c r="Q947" t="str">
        <f t="shared" si="220"/>
        <v/>
      </c>
      <c r="R947" t="str">
        <f t="shared" si="221"/>
        <v/>
      </c>
      <c r="S947" t="str">
        <f t="shared" si="222"/>
        <v/>
      </c>
      <c r="T947" t="str">
        <f t="shared" si="223"/>
        <v/>
      </c>
      <c r="U947" t="str">
        <f t="shared" si="224"/>
        <v/>
      </c>
      <c r="W947" t="str">
        <f t="shared" si="225"/>
        <v>不定</v>
      </c>
    </row>
    <row r="948" spans="1:23">
      <c r="A948" t="str">
        <f>IF(COUNTIF(入力!B948,"*月*"),"月","")</f>
        <v/>
      </c>
      <c r="B948" t="str">
        <f>IF(COUNTIF(入力!B948,"*火*"),"火","")</f>
        <v/>
      </c>
      <c r="C948" t="str">
        <f>IF(COUNTIF(入力!B948,"*水*"),"水","")</f>
        <v/>
      </c>
      <c r="D948" t="str">
        <f>IF(COUNTIF(入力!B948,"*木*"),"木","")</f>
        <v/>
      </c>
      <c r="E948" t="str">
        <f>IF(COUNTIF(入力!B948,"*金*"),"金","")</f>
        <v/>
      </c>
      <c r="F948" t="str">
        <f>IF(COUNTIF(入力!B948,"*土*"),"土","")</f>
        <v/>
      </c>
      <c r="G948" t="str">
        <f>IF(COUNTIF(入力!B948,"*日*"),"日","")</f>
        <v/>
      </c>
      <c r="H948" t="str">
        <f t="shared" si="211"/>
        <v/>
      </c>
      <c r="I948" t="str">
        <f t="shared" si="212"/>
        <v/>
      </c>
      <c r="J948" t="str">
        <f t="shared" si="213"/>
        <v/>
      </c>
      <c r="K948" t="str">
        <f t="shared" si="214"/>
        <v/>
      </c>
      <c r="L948" t="str">
        <f t="shared" si="215"/>
        <v/>
      </c>
      <c r="M948" t="str">
        <f t="shared" si="216"/>
        <v/>
      </c>
      <c r="N948" t="str">
        <f t="shared" si="217"/>
        <v/>
      </c>
      <c r="O948" t="str">
        <f t="shared" si="218"/>
        <v/>
      </c>
      <c r="P948" t="str">
        <f t="shared" si="219"/>
        <v/>
      </c>
      <c r="Q948" t="str">
        <f t="shared" si="220"/>
        <v/>
      </c>
      <c r="R948" t="str">
        <f t="shared" si="221"/>
        <v/>
      </c>
      <c r="S948" t="str">
        <f t="shared" si="222"/>
        <v/>
      </c>
      <c r="T948" t="str">
        <f t="shared" si="223"/>
        <v/>
      </c>
      <c r="U948" t="str">
        <f t="shared" si="224"/>
        <v/>
      </c>
      <c r="W948" t="str">
        <f t="shared" si="225"/>
        <v>不定</v>
      </c>
    </row>
    <row r="949" spans="1:23">
      <c r="A949" t="str">
        <f>IF(COUNTIF(入力!B949,"*月*"),"月","")</f>
        <v/>
      </c>
      <c r="B949" t="str">
        <f>IF(COUNTIF(入力!B949,"*火*"),"火","")</f>
        <v/>
      </c>
      <c r="C949" t="str">
        <f>IF(COUNTIF(入力!B949,"*水*"),"水","")</f>
        <v/>
      </c>
      <c r="D949" t="str">
        <f>IF(COUNTIF(入力!B949,"*木*"),"木","")</f>
        <v/>
      </c>
      <c r="E949" t="str">
        <f>IF(COUNTIF(入力!B949,"*金*"),"金","")</f>
        <v/>
      </c>
      <c r="F949" t="str">
        <f>IF(COUNTIF(入力!B949,"*土*"),"土","")</f>
        <v/>
      </c>
      <c r="G949" t="str">
        <f>IF(COUNTIF(入力!B949,"*日*"),"日","")</f>
        <v/>
      </c>
      <c r="H949" t="str">
        <f t="shared" si="211"/>
        <v/>
      </c>
      <c r="I949" t="str">
        <f t="shared" si="212"/>
        <v/>
      </c>
      <c r="J949" t="str">
        <f t="shared" si="213"/>
        <v/>
      </c>
      <c r="K949" t="str">
        <f t="shared" si="214"/>
        <v/>
      </c>
      <c r="L949" t="str">
        <f t="shared" si="215"/>
        <v/>
      </c>
      <c r="M949" t="str">
        <f t="shared" si="216"/>
        <v/>
      </c>
      <c r="N949" t="str">
        <f t="shared" si="217"/>
        <v/>
      </c>
      <c r="O949" t="str">
        <f t="shared" si="218"/>
        <v/>
      </c>
      <c r="P949" t="str">
        <f t="shared" si="219"/>
        <v/>
      </c>
      <c r="Q949" t="str">
        <f t="shared" si="220"/>
        <v/>
      </c>
      <c r="R949" t="str">
        <f t="shared" si="221"/>
        <v/>
      </c>
      <c r="S949" t="str">
        <f t="shared" si="222"/>
        <v/>
      </c>
      <c r="T949" t="str">
        <f t="shared" si="223"/>
        <v/>
      </c>
      <c r="U949" t="str">
        <f t="shared" si="224"/>
        <v/>
      </c>
      <c r="W949" t="str">
        <f t="shared" si="225"/>
        <v>不定</v>
      </c>
    </row>
    <row r="950" spans="1:23">
      <c r="A950" t="str">
        <f>IF(COUNTIF(入力!B950,"*月*"),"月","")</f>
        <v/>
      </c>
      <c r="B950" t="str">
        <f>IF(COUNTIF(入力!B950,"*火*"),"火","")</f>
        <v/>
      </c>
      <c r="C950" t="str">
        <f>IF(COUNTIF(入力!B950,"*水*"),"水","")</f>
        <v/>
      </c>
      <c r="D950" t="str">
        <f>IF(COUNTIF(入力!B950,"*木*"),"木","")</f>
        <v/>
      </c>
      <c r="E950" t="str">
        <f>IF(COUNTIF(入力!B950,"*金*"),"金","")</f>
        <v/>
      </c>
      <c r="F950" t="str">
        <f>IF(COUNTIF(入力!B950,"*土*"),"土","")</f>
        <v/>
      </c>
      <c r="G950" t="str">
        <f>IF(COUNTIF(入力!B950,"*日*"),"日","")</f>
        <v/>
      </c>
      <c r="H950" t="str">
        <f t="shared" si="211"/>
        <v/>
      </c>
      <c r="I950" t="str">
        <f t="shared" si="212"/>
        <v/>
      </c>
      <c r="J950" t="str">
        <f t="shared" si="213"/>
        <v/>
      </c>
      <c r="K950" t="str">
        <f t="shared" si="214"/>
        <v/>
      </c>
      <c r="L950" t="str">
        <f t="shared" si="215"/>
        <v/>
      </c>
      <c r="M950" t="str">
        <f t="shared" si="216"/>
        <v/>
      </c>
      <c r="N950" t="str">
        <f t="shared" si="217"/>
        <v/>
      </c>
      <c r="O950" t="str">
        <f t="shared" si="218"/>
        <v/>
      </c>
      <c r="P950" t="str">
        <f t="shared" si="219"/>
        <v/>
      </c>
      <c r="Q950" t="str">
        <f t="shared" si="220"/>
        <v/>
      </c>
      <c r="R950" t="str">
        <f t="shared" si="221"/>
        <v/>
      </c>
      <c r="S950" t="str">
        <f t="shared" si="222"/>
        <v/>
      </c>
      <c r="T950" t="str">
        <f t="shared" si="223"/>
        <v/>
      </c>
      <c r="U950" t="str">
        <f t="shared" si="224"/>
        <v/>
      </c>
      <c r="W950" t="str">
        <f t="shared" si="225"/>
        <v>不定</v>
      </c>
    </row>
    <row r="951" spans="1:23">
      <c r="A951" t="str">
        <f>IF(COUNTIF(入力!B951,"*月*"),"月","")</f>
        <v/>
      </c>
      <c r="B951" t="str">
        <f>IF(COUNTIF(入力!B951,"*火*"),"火","")</f>
        <v/>
      </c>
      <c r="C951" t="str">
        <f>IF(COUNTIF(入力!B951,"*水*"),"水","")</f>
        <v/>
      </c>
      <c r="D951" t="str">
        <f>IF(COUNTIF(入力!B951,"*木*"),"木","")</f>
        <v/>
      </c>
      <c r="E951" t="str">
        <f>IF(COUNTIF(入力!B951,"*金*"),"金","")</f>
        <v/>
      </c>
      <c r="F951" t="str">
        <f>IF(COUNTIF(入力!B951,"*土*"),"土","")</f>
        <v/>
      </c>
      <c r="G951" t="str">
        <f>IF(COUNTIF(入力!B951,"*日*"),"日","")</f>
        <v/>
      </c>
      <c r="H951" t="str">
        <f t="shared" si="211"/>
        <v/>
      </c>
      <c r="I951" t="str">
        <f t="shared" si="212"/>
        <v/>
      </c>
      <c r="J951" t="str">
        <f t="shared" si="213"/>
        <v/>
      </c>
      <c r="K951" t="str">
        <f t="shared" si="214"/>
        <v/>
      </c>
      <c r="L951" t="str">
        <f t="shared" si="215"/>
        <v/>
      </c>
      <c r="M951" t="str">
        <f t="shared" si="216"/>
        <v/>
      </c>
      <c r="N951" t="str">
        <f t="shared" si="217"/>
        <v/>
      </c>
      <c r="O951" t="str">
        <f t="shared" si="218"/>
        <v/>
      </c>
      <c r="P951" t="str">
        <f t="shared" si="219"/>
        <v/>
      </c>
      <c r="Q951" t="str">
        <f t="shared" si="220"/>
        <v/>
      </c>
      <c r="R951" t="str">
        <f t="shared" si="221"/>
        <v/>
      </c>
      <c r="S951" t="str">
        <f t="shared" si="222"/>
        <v/>
      </c>
      <c r="T951" t="str">
        <f t="shared" si="223"/>
        <v/>
      </c>
      <c r="U951" t="str">
        <f t="shared" si="224"/>
        <v/>
      </c>
      <c r="W951" t="str">
        <f t="shared" si="225"/>
        <v>不定</v>
      </c>
    </row>
    <row r="952" spans="1:23">
      <c r="A952" t="str">
        <f>IF(COUNTIF(入力!B952,"*月*"),"月","")</f>
        <v/>
      </c>
      <c r="B952" t="str">
        <f>IF(COUNTIF(入力!B952,"*火*"),"火","")</f>
        <v/>
      </c>
      <c r="C952" t="str">
        <f>IF(COUNTIF(入力!B952,"*水*"),"水","")</f>
        <v/>
      </c>
      <c r="D952" t="str">
        <f>IF(COUNTIF(入力!B952,"*木*"),"木","")</f>
        <v/>
      </c>
      <c r="E952" t="str">
        <f>IF(COUNTIF(入力!B952,"*金*"),"金","")</f>
        <v/>
      </c>
      <c r="F952" t="str">
        <f>IF(COUNTIF(入力!B952,"*土*"),"土","")</f>
        <v/>
      </c>
      <c r="G952" t="str">
        <f>IF(COUNTIF(入力!B952,"*日*"),"日","")</f>
        <v/>
      </c>
      <c r="H952" t="str">
        <f t="shared" si="211"/>
        <v/>
      </c>
      <c r="I952" t="str">
        <f t="shared" si="212"/>
        <v/>
      </c>
      <c r="J952" t="str">
        <f t="shared" si="213"/>
        <v/>
      </c>
      <c r="K952" t="str">
        <f t="shared" si="214"/>
        <v/>
      </c>
      <c r="L952" t="str">
        <f t="shared" si="215"/>
        <v/>
      </c>
      <c r="M952" t="str">
        <f t="shared" si="216"/>
        <v/>
      </c>
      <c r="N952" t="str">
        <f t="shared" si="217"/>
        <v/>
      </c>
      <c r="O952" t="str">
        <f t="shared" si="218"/>
        <v/>
      </c>
      <c r="P952" t="str">
        <f t="shared" si="219"/>
        <v/>
      </c>
      <c r="Q952" t="str">
        <f t="shared" si="220"/>
        <v/>
      </c>
      <c r="R952" t="str">
        <f t="shared" si="221"/>
        <v/>
      </c>
      <c r="S952" t="str">
        <f t="shared" si="222"/>
        <v/>
      </c>
      <c r="T952" t="str">
        <f t="shared" si="223"/>
        <v/>
      </c>
      <c r="U952" t="str">
        <f t="shared" si="224"/>
        <v/>
      </c>
      <c r="W952" t="str">
        <f t="shared" si="225"/>
        <v>不定</v>
      </c>
    </row>
    <row r="953" spans="1:23">
      <c r="A953" t="str">
        <f>IF(COUNTIF(入力!B953,"*月*"),"月","")</f>
        <v/>
      </c>
      <c r="B953" t="str">
        <f>IF(COUNTIF(入力!B953,"*火*"),"火","")</f>
        <v/>
      </c>
      <c r="C953" t="str">
        <f>IF(COUNTIF(入力!B953,"*水*"),"水","")</f>
        <v/>
      </c>
      <c r="D953" t="str">
        <f>IF(COUNTIF(入力!B953,"*木*"),"木","")</f>
        <v/>
      </c>
      <c r="E953" t="str">
        <f>IF(COUNTIF(入力!B953,"*金*"),"金","")</f>
        <v/>
      </c>
      <c r="F953" t="str">
        <f>IF(COUNTIF(入力!B953,"*土*"),"土","")</f>
        <v/>
      </c>
      <c r="G953" t="str">
        <f>IF(COUNTIF(入力!B953,"*日*"),"日","")</f>
        <v/>
      </c>
      <c r="H953" t="str">
        <f t="shared" si="211"/>
        <v/>
      </c>
      <c r="I953" t="str">
        <f t="shared" si="212"/>
        <v/>
      </c>
      <c r="J953" t="str">
        <f t="shared" si="213"/>
        <v/>
      </c>
      <c r="K953" t="str">
        <f t="shared" si="214"/>
        <v/>
      </c>
      <c r="L953" t="str">
        <f t="shared" si="215"/>
        <v/>
      </c>
      <c r="M953" t="str">
        <f t="shared" si="216"/>
        <v/>
      </c>
      <c r="N953" t="str">
        <f t="shared" si="217"/>
        <v/>
      </c>
      <c r="O953" t="str">
        <f t="shared" si="218"/>
        <v/>
      </c>
      <c r="P953" t="str">
        <f t="shared" si="219"/>
        <v/>
      </c>
      <c r="Q953" t="str">
        <f t="shared" si="220"/>
        <v/>
      </c>
      <c r="R953" t="str">
        <f t="shared" si="221"/>
        <v/>
      </c>
      <c r="S953" t="str">
        <f t="shared" si="222"/>
        <v/>
      </c>
      <c r="T953" t="str">
        <f t="shared" si="223"/>
        <v/>
      </c>
      <c r="U953" t="str">
        <f t="shared" si="224"/>
        <v/>
      </c>
      <c r="W953" t="str">
        <f t="shared" si="225"/>
        <v>不定</v>
      </c>
    </row>
    <row r="954" spans="1:23">
      <c r="A954" t="str">
        <f>IF(COUNTIF(入力!B954,"*月*"),"月","")</f>
        <v/>
      </c>
      <c r="B954" t="str">
        <f>IF(COUNTIF(入力!B954,"*火*"),"火","")</f>
        <v/>
      </c>
      <c r="C954" t="str">
        <f>IF(COUNTIF(入力!B954,"*水*"),"水","")</f>
        <v/>
      </c>
      <c r="D954" t="str">
        <f>IF(COUNTIF(入力!B954,"*木*"),"木","")</f>
        <v/>
      </c>
      <c r="E954" t="str">
        <f>IF(COUNTIF(入力!B954,"*金*"),"金","")</f>
        <v/>
      </c>
      <c r="F954" t="str">
        <f>IF(COUNTIF(入力!B954,"*土*"),"土","")</f>
        <v/>
      </c>
      <c r="G954" t="str">
        <f>IF(COUNTIF(入力!B954,"*日*"),"日","")</f>
        <v/>
      </c>
      <c r="H954" t="str">
        <f t="shared" si="211"/>
        <v/>
      </c>
      <c r="I954" t="str">
        <f t="shared" si="212"/>
        <v/>
      </c>
      <c r="J954" t="str">
        <f t="shared" si="213"/>
        <v/>
      </c>
      <c r="K954" t="str">
        <f t="shared" si="214"/>
        <v/>
      </c>
      <c r="L954" t="str">
        <f t="shared" si="215"/>
        <v/>
      </c>
      <c r="M954" t="str">
        <f t="shared" si="216"/>
        <v/>
      </c>
      <c r="N954" t="str">
        <f t="shared" si="217"/>
        <v/>
      </c>
      <c r="O954" t="str">
        <f t="shared" si="218"/>
        <v/>
      </c>
      <c r="P954" t="str">
        <f t="shared" si="219"/>
        <v/>
      </c>
      <c r="Q954" t="str">
        <f t="shared" si="220"/>
        <v/>
      </c>
      <c r="R954" t="str">
        <f t="shared" si="221"/>
        <v/>
      </c>
      <c r="S954" t="str">
        <f t="shared" si="222"/>
        <v/>
      </c>
      <c r="T954" t="str">
        <f t="shared" si="223"/>
        <v/>
      </c>
      <c r="U954" t="str">
        <f t="shared" si="224"/>
        <v/>
      </c>
      <c r="W954" t="str">
        <f t="shared" si="225"/>
        <v>不定</v>
      </c>
    </row>
    <row r="955" spans="1:23">
      <c r="A955" t="str">
        <f>IF(COUNTIF(入力!B955,"*月*"),"月","")</f>
        <v/>
      </c>
      <c r="B955" t="str">
        <f>IF(COUNTIF(入力!B955,"*火*"),"火","")</f>
        <v/>
      </c>
      <c r="C955" t="str">
        <f>IF(COUNTIF(入力!B955,"*水*"),"水","")</f>
        <v/>
      </c>
      <c r="D955" t="str">
        <f>IF(COUNTIF(入力!B955,"*木*"),"木","")</f>
        <v/>
      </c>
      <c r="E955" t="str">
        <f>IF(COUNTIF(入力!B955,"*金*"),"金","")</f>
        <v/>
      </c>
      <c r="F955" t="str">
        <f>IF(COUNTIF(入力!B955,"*土*"),"土","")</f>
        <v/>
      </c>
      <c r="G955" t="str">
        <f>IF(COUNTIF(入力!B955,"*日*"),"日","")</f>
        <v/>
      </c>
      <c r="H955" t="str">
        <f t="shared" si="211"/>
        <v/>
      </c>
      <c r="I955" t="str">
        <f t="shared" si="212"/>
        <v/>
      </c>
      <c r="J955" t="str">
        <f t="shared" si="213"/>
        <v/>
      </c>
      <c r="K955" t="str">
        <f t="shared" si="214"/>
        <v/>
      </c>
      <c r="L955" t="str">
        <f t="shared" si="215"/>
        <v/>
      </c>
      <c r="M955" t="str">
        <f t="shared" si="216"/>
        <v/>
      </c>
      <c r="N955" t="str">
        <f t="shared" si="217"/>
        <v/>
      </c>
      <c r="O955" t="str">
        <f t="shared" si="218"/>
        <v/>
      </c>
      <c r="P955" t="str">
        <f t="shared" si="219"/>
        <v/>
      </c>
      <c r="Q955" t="str">
        <f t="shared" si="220"/>
        <v/>
      </c>
      <c r="R955" t="str">
        <f t="shared" si="221"/>
        <v/>
      </c>
      <c r="S955" t="str">
        <f t="shared" si="222"/>
        <v/>
      </c>
      <c r="T955" t="str">
        <f t="shared" si="223"/>
        <v/>
      </c>
      <c r="U955" t="str">
        <f t="shared" si="224"/>
        <v/>
      </c>
      <c r="W955" t="str">
        <f t="shared" si="225"/>
        <v>不定</v>
      </c>
    </row>
    <row r="956" spans="1:23">
      <c r="A956" t="str">
        <f>IF(COUNTIF(入力!B956,"*月*"),"月","")</f>
        <v/>
      </c>
      <c r="B956" t="str">
        <f>IF(COUNTIF(入力!B956,"*火*"),"火","")</f>
        <v/>
      </c>
      <c r="C956" t="str">
        <f>IF(COUNTIF(入力!B956,"*水*"),"水","")</f>
        <v/>
      </c>
      <c r="D956" t="str">
        <f>IF(COUNTIF(入力!B956,"*木*"),"木","")</f>
        <v/>
      </c>
      <c r="E956" t="str">
        <f>IF(COUNTIF(入力!B956,"*金*"),"金","")</f>
        <v/>
      </c>
      <c r="F956" t="str">
        <f>IF(COUNTIF(入力!B956,"*土*"),"土","")</f>
        <v/>
      </c>
      <c r="G956" t="str">
        <f>IF(COUNTIF(入力!B956,"*日*"),"日","")</f>
        <v/>
      </c>
      <c r="H956" t="str">
        <f t="shared" si="211"/>
        <v/>
      </c>
      <c r="I956" t="str">
        <f t="shared" si="212"/>
        <v/>
      </c>
      <c r="J956" t="str">
        <f t="shared" si="213"/>
        <v/>
      </c>
      <c r="K956" t="str">
        <f t="shared" si="214"/>
        <v/>
      </c>
      <c r="L956" t="str">
        <f t="shared" si="215"/>
        <v/>
      </c>
      <c r="M956" t="str">
        <f t="shared" si="216"/>
        <v/>
      </c>
      <c r="N956" t="str">
        <f t="shared" si="217"/>
        <v/>
      </c>
      <c r="O956" t="str">
        <f t="shared" si="218"/>
        <v/>
      </c>
      <c r="P956" t="str">
        <f t="shared" si="219"/>
        <v/>
      </c>
      <c r="Q956" t="str">
        <f t="shared" si="220"/>
        <v/>
      </c>
      <c r="R956" t="str">
        <f t="shared" si="221"/>
        <v/>
      </c>
      <c r="S956" t="str">
        <f t="shared" si="222"/>
        <v/>
      </c>
      <c r="T956" t="str">
        <f t="shared" si="223"/>
        <v/>
      </c>
      <c r="U956" t="str">
        <f t="shared" si="224"/>
        <v/>
      </c>
      <c r="W956" t="str">
        <f t="shared" si="225"/>
        <v>不定</v>
      </c>
    </row>
    <row r="957" spans="1:23">
      <c r="A957" t="str">
        <f>IF(COUNTIF(入力!B957,"*月*"),"月","")</f>
        <v/>
      </c>
      <c r="B957" t="str">
        <f>IF(COUNTIF(入力!B957,"*火*"),"火","")</f>
        <v/>
      </c>
      <c r="C957" t="str">
        <f>IF(COUNTIF(入力!B957,"*水*"),"水","")</f>
        <v/>
      </c>
      <c r="D957" t="str">
        <f>IF(COUNTIF(入力!B957,"*木*"),"木","")</f>
        <v/>
      </c>
      <c r="E957" t="str">
        <f>IF(COUNTIF(入力!B957,"*金*"),"金","")</f>
        <v/>
      </c>
      <c r="F957" t="str">
        <f>IF(COUNTIF(入力!B957,"*土*"),"土","")</f>
        <v/>
      </c>
      <c r="G957" t="str">
        <f>IF(COUNTIF(入力!B957,"*日*"),"日","")</f>
        <v/>
      </c>
      <c r="H957" t="str">
        <f t="shared" si="211"/>
        <v/>
      </c>
      <c r="I957" t="str">
        <f t="shared" si="212"/>
        <v/>
      </c>
      <c r="J957" t="str">
        <f t="shared" si="213"/>
        <v/>
      </c>
      <c r="K957" t="str">
        <f t="shared" si="214"/>
        <v/>
      </c>
      <c r="L957" t="str">
        <f t="shared" si="215"/>
        <v/>
      </c>
      <c r="M957" t="str">
        <f t="shared" si="216"/>
        <v/>
      </c>
      <c r="N957" t="str">
        <f t="shared" si="217"/>
        <v/>
      </c>
      <c r="O957" t="str">
        <f t="shared" si="218"/>
        <v/>
      </c>
      <c r="P957" t="str">
        <f t="shared" si="219"/>
        <v/>
      </c>
      <c r="Q957" t="str">
        <f t="shared" si="220"/>
        <v/>
      </c>
      <c r="R957" t="str">
        <f t="shared" si="221"/>
        <v/>
      </c>
      <c r="S957" t="str">
        <f t="shared" si="222"/>
        <v/>
      </c>
      <c r="T957" t="str">
        <f t="shared" si="223"/>
        <v/>
      </c>
      <c r="U957" t="str">
        <f t="shared" si="224"/>
        <v/>
      </c>
      <c r="W957" t="str">
        <f t="shared" si="225"/>
        <v>不定</v>
      </c>
    </row>
    <row r="958" spans="1:23">
      <c r="A958" t="str">
        <f>IF(COUNTIF(入力!B958,"*月*"),"月","")</f>
        <v/>
      </c>
      <c r="B958" t="str">
        <f>IF(COUNTIF(入力!B958,"*火*"),"火","")</f>
        <v/>
      </c>
      <c r="C958" t="str">
        <f>IF(COUNTIF(入力!B958,"*水*"),"水","")</f>
        <v/>
      </c>
      <c r="D958" t="str">
        <f>IF(COUNTIF(入力!B958,"*木*"),"木","")</f>
        <v/>
      </c>
      <c r="E958" t="str">
        <f>IF(COUNTIF(入力!B958,"*金*"),"金","")</f>
        <v/>
      </c>
      <c r="F958" t="str">
        <f>IF(COUNTIF(入力!B958,"*土*"),"土","")</f>
        <v/>
      </c>
      <c r="G958" t="str">
        <f>IF(COUNTIF(入力!B958,"*日*"),"日","")</f>
        <v/>
      </c>
      <c r="H958" t="str">
        <f t="shared" si="211"/>
        <v/>
      </c>
      <c r="I958" t="str">
        <f t="shared" si="212"/>
        <v/>
      </c>
      <c r="J958" t="str">
        <f t="shared" si="213"/>
        <v/>
      </c>
      <c r="K958" t="str">
        <f t="shared" si="214"/>
        <v/>
      </c>
      <c r="L958" t="str">
        <f t="shared" si="215"/>
        <v/>
      </c>
      <c r="M958" t="str">
        <f t="shared" si="216"/>
        <v/>
      </c>
      <c r="N958" t="str">
        <f t="shared" si="217"/>
        <v/>
      </c>
      <c r="O958" t="str">
        <f t="shared" si="218"/>
        <v/>
      </c>
      <c r="P958" t="str">
        <f t="shared" si="219"/>
        <v/>
      </c>
      <c r="Q958" t="str">
        <f t="shared" si="220"/>
        <v/>
      </c>
      <c r="R958" t="str">
        <f t="shared" si="221"/>
        <v/>
      </c>
      <c r="S958" t="str">
        <f t="shared" si="222"/>
        <v/>
      </c>
      <c r="T958" t="str">
        <f t="shared" si="223"/>
        <v/>
      </c>
      <c r="U958" t="str">
        <f t="shared" si="224"/>
        <v/>
      </c>
      <c r="W958" t="str">
        <f t="shared" si="225"/>
        <v>不定</v>
      </c>
    </row>
    <row r="959" spans="1:23">
      <c r="A959" t="str">
        <f>IF(COUNTIF(入力!B959,"*月*"),"月","")</f>
        <v/>
      </c>
      <c r="B959" t="str">
        <f>IF(COUNTIF(入力!B959,"*火*"),"火","")</f>
        <v/>
      </c>
      <c r="C959" t="str">
        <f>IF(COUNTIF(入力!B959,"*水*"),"水","")</f>
        <v/>
      </c>
      <c r="D959" t="str">
        <f>IF(COUNTIF(入力!B959,"*木*"),"木","")</f>
        <v/>
      </c>
      <c r="E959" t="str">
        <f>IF(COUNTIF(入力!B959,"*金*"),"金","")</f>
        <v/>
      </c>
      <c r="F959" t="str">
        <f>IF(COUNTIF(入力!B959,"*土*"),"土","")</f>
        <v/>
      </c>
      <c r="G959" t="str">
        <f>IF(COUNTIF(入力!B959,"*日*"),"日","")</f>
        <v/>
      </c>
      <c r="H959" t="str">
        <f t="shared" si="211"/>
        <v/>
      </c>
      <c r="I959" t="str">
        <f t="shared" si="212"/>
        <v/>
      </c>
      <c r="J959" t="str">
        <f t="shared" si="213"/>
        <v/>
      </c>
      <c r="K959" t="str">
        <f t="shared" si="214"/>
        <v/>
      </c>
      <c r="L959" t="str">
        <f t="shared" si="215"/>
        <v/>
      </c>
      <c r="M959" t="str">
        <f t="shared" si="216"/>
        <v/>
      </c>
      <c r="N959" t="str">
        <f t="shared" si="217"/>
        <v/>
      </c>
      <c r="O959" t="str">
        <f t="shared" si="218"/>
        <v/>
      </c>
      <c r="P959" t="str">
        <f t="shared" si="219"/>
        <v/>
      </c>
      <c r="Q959" t="str">
        <f t="shared" si="220"/>
        <v/>
      </c>
      <c r="R959" t="str">
        <f t="shared" si="221"/>
        <v/>
      </c>
      <c r="S959" t="str">
        <f t="shared" si="222"/>
        <v/>
      </c>
      <c r="T959" t="str">
        <f t="shared" si="223"/>
        <v/>
      </c>
      <c r="U959" t="str">
        <f t="shared" si="224"/>
        <v/>
      </c>
      <c r="W959" t="str">
        <f t="shared" si="225"/>
        <v>不定</v>
      </c>
    </row>
    <row r="960" spans="1:23">
      <c r="A960" t="str">
        <f>IF(COUNTIF(入力!B960,"*月*"),"月","")</f>
        <v/>
      </c>
      <c r="B960" t="str">
        <f>IF(COUNTIF(入力!B960,"*火*"),"火","")</f>
        <v/>
      </c>
      <c r="C960" t="str">
        <f>IF(COUNTIF(入力!B960,"*水*"),"水","")</f>
        <v/>
      </c>
      <c r="D960" t="str">
        <f>IF(COUNTIF(入力!B960,"*木*"),"木","")</f>
        <v/>
      </c>
      <c r="E960" t="str">
        <f>IF(COUNTIF(入力!B960,"*金*"),"金","")</f>
        <v/>
      </c>
      <c r="F960" t="str">
        <f>IF(COUNTIF(入力!B960,"*土*"),"土","")</f>
        <v/>
      </c>
      <c r="G960" t="str">
        <f>IF(COUNTIF(入力!B960,"*日*"),"日","")</f>
        <v/>
      </c>
      <c r="H960" t="str">
        <f t="shared" si="211"/>
        <v/>
      </c>
      <c r="I960" t="str">
        <f t="shared" si="212"/>
        <v/>
      </c>
      <c r="J960" t="str">
        <f t="shared" si="213"/>
        <v/>
      </c>
      <c r="K960" t="str">
        <f t="shared" si="214"/>
        <v/>
      </c>
      <c r="L960" t="str">
        <f t="shared" si="215"/>
        <v/>
      </c>
      <c r="M960" t="str">
        <f t="shared" si="216"/>
        <v/>
      </c>
      <c r="N960" t="str">
        <f t="shared" si="217"/>
        <v/>
      </c>
      <c r="O960" t="str">
        <f t="shared" si="218"/>
        <v/>
      </c>
      <c r="P960" t="str">
        <f t="shared" si="219"/>
        <v/>
      </c>
      <c r="Q960" t="str">
        <f t="shared" si="220"/>
        <v/>
      </c>
      <c r="R960" t="str">
        <f t="shared" si="221"/>
        <v/>
      </c>
      <c r="S960" t="str">
        <f t="shared" si="222"/>
        <v/>
      </c>
      <c r="T960" t="str">
        <f t="shared" si="223"/>
        <v/>
      </c>
      <c r="U960" t="str">
        <f t="shared" si="224"/>
        <v/>
      </c>
      <c r="W960" t="str">
        <f t="shared" si="225"/>
        <v>不定</v>
      </c>
    </row>
    <row r="961" spans="1:23">
      <c r="A961" t="str">
        <f>IF(COUNTIF(入力!B961,"*月*"),"月","")</f>
        <v/>
      </c>
      <c r="B961" t="str">
        <f>IF(COUNTIF(入力!B961,"*火*"),"火","")</f>
        <v/>
      </c>
      <c r="C961" t="str">
        <f>IF(COUNTIF(入力!B961,"*水*"),"水","")</f>
        <v/>
      </c>
      <c r="D961" t="str">
        <f>IF(COUNTIF(入力!B961,"*木*"),"木","")</f>
        <v/>
      </c>
      <c r="E961" t="str">
        <f>IF(COUNTIF(入力!B961,"*金*"),"金","")</f>
        <v/>
      </c>
      <c r="F961" t="str">
        <f>IF(COUNTIF(入力!B961,"*土*"),"土","")</f>
        <v/>
      </c>
      <c r="G961" t="str">
        <f>IF(COUNTIF(入力!B961,"*日*"),"日","")</f>
        <v/>
      </c>
      <c r="H961" t="str">
        <f t="shared" si="211"/>
        <v/>
      </c>
      <c r="I961" t="str">
        <f t="shared" si="212"/>
        <v/>
      </c>
      <c r="J961" t="str">
        <f t="shared" si="213"/>
        <v/>
      </c>
      <c r="K961" t="str">
        <f t="shared" si="214"/>
        <v/>
      </c>
      <c r="L961" t="str">
        <f t="shared" si="215"/>
        <v/>
      </c>
      <c r="M961" t="str">
        <f t="shared" si="216"/>
        <v/>
      </c>
      <c r="N961" t="str">
        <f t="shared" si="217"/>
        <v/>
      </c>
      <c r="O961" t="str">
        <f t="shared" si="218"/>
        <v/>
      </c>
      <c r="P961" t="str">
        <f t="shared" si="219"/>
        <v/>
      </c>
      <c r="Q961" t="str">
        <f t="shared" si="220"/>
        <v/>
      </c>
      <c r="R961" t="str">
        <f t="shared" si="221"/>
        <v/>
      </c>
      <c r="S961" t="str">
        <f t="shared" si="222"/>
        <v/>
      </c>
      <c r="T961" t="str">
        <f t="shared" si="223"/>
        <v/>
      </c>
      <c r="U961" t="str">
        <f t="shared" si="224"/>
        <v/>
      </c>
      <c r="W961" t="str">
        <f t="shared" si="225"/>
        <v>不定</v>
      </c>
    </row>
    <row r="962" spans="1:23">
      <c r="A962" t="str">
        <f>IF(COUNTIF(入力!B962,"*月*"),"月","")</f>
        <v/>
      </c>
      <c r="B962" t="str">
        <f>IF(COUNTIF(入力!B962,"*火*"),"火","")</f>
        <v/>
      </c>
      <c r="C962" t="str">
        <f>IF(COUNTIF(入力!B962,"*水*"),"水","")</f>
        <v/>
      </c>
      <c r="D962" t="str">
        <f>IF(COUNTIF(入力!B962,"*木*"),"木","")</f>
        <v/>
      </c>
      <c r="E962" t="str">
        <f>IF(COUNTIF(入力!B962,"*金*"),"金","")</f>
        <v/>
      </c>
      <c r="F962" t="str">
        <f>IF(COUNTIF(入力!B962,"*土*"),"土","")</f>
        <v/>
      </c>
      <c r="G962" t="str">
        <f>IF(COUNTIF(入力!B962,"*日*"),"日","")</f>
        <v/>
      </c>
      <c r="H962" t="str">
        <f t="shared" si="211"/>
        <v/>
      </c>
      <c r="I962" t="str">
        <f t="shared" si="212"/>
        <v/>
      </c>
      <c r="J962" t="str">
        <f t="shared" si="213"/>
        <v/>
      </c>
      <c r="K962" t="str">
        <f t="shared" si="214"/>
        <v/>
      </c>
      <c r="L962" t="str">
        <f t="shared" si="215"/>
        <v/>
      </c>
      <c r="M962" t="str">
        <f t="shared" si="216"/>
        <v/>
      </c>
      <c r="N962" t="str">
        <f t="shared" si="217"/>
        <v/>
      </c>
      <c r="O962" t="str">
        <f t="shared" si="218"/>
        <v/>
      </c>
      <c r="P962" t="str">
        <f t="shared" si="219"/>
        <v/>
      </c>
      <c r="Q962" t="str">
        <f t="shared" si="220"/>
        <v/>
      </c>
      <c r="R962" t="str">
        <f t="shared" si="221"/>
        <v/>
      </c>
      <c r="S962" t="str">
        <f t="shared" si="222"/>
        <v/>
      </c>
      <c r="T962" t="str">
        <f t="shared" si="223"/>
        <v/>
      </c>
      <c r="U962" t="str">
        <f t="shared" si="224"/>
        <v/>
      </c>
      <c r="W962" t="str">
        <f t="shared" si="225"/>
        <v>不定</v>
      </c>
    </row>
    <row r="963" spans="1:23">
      <c r="A963" t="str">
        <f>IF(COUNTIF(入力!B963,"*月*"),"月","")</f>
        <v/>
      </c>
      <c r="B963" t="str">
        <f>IF(COUNTIF(入力!B963,"*火*"),"火","")</f>
        <v/>
      </c>
      <c r="C963" t="str">
        <f>IF(COUNTIF(入力!B963,"*水*"),"水","")</f>
        <v/>
      </c>
      <c r="D963" t="str">
        <f>IF(COUNTIF(入力!B963,"*木*"),"木","")</f>
        <v/>
      </c>
      <c r="E963" t="str">
        <f>IF(COUNTIF(入力!B963,"*金*"),"金","")</f>
        <v/>
      </c>
      <c r="F963" t="str">
        <f>IF(COUNTIF(入力!B963,"*土*"),"土","")</f>
        <v/>
      </c>
      <c r="G963" t="str">
        <f>IF(COUNTIF(入力!B963,"*日*"),"日","")</f>
        <v/>
      </c>
      <c r="H963" t="str">
        <f t="shared" si="211"/>
        <v/>
      </c>
      <c r="I963" t="str">
        <f t="shared" si="212"/>
        <v/>
      </c>
      <c r="J963" t="str">
        <f t="shared" si="213"/>
        <v/>
      </c>
      <c r="K963" t="str">
        <f t="shared" si="214"/>
        <v/>
      </c>
      <c r="L963" t="str">
        <f t="shared" si="215"/>
        <v/>
      </c>
      <c r="M963" t="str">
        <f t="shared" si="216"/>
        <v/>
      </c>
      <c r="N963" t="str">
        <f t="shared" si="217"/>
        <v/>
      </c>
      <c r="O963" t="str">
        <f t="shared" si="218"/>
        <v/>
      </c>
      <c r="P963" t="str">
        <f t="shared" si="219"/>
        <v/>
      </c>
      <c r="Q963" t="str">
        <f t="shared" si="220"/>
        <v/>
      </c>
      <c r="R963" t="str">
        <f t="shared" si="221"/>
        <v/>
      </c>
      <c r="S963" t="str">
        <f t="shared" si="222"/>
        <v/>
      </c>
      <c r="T963" t="str">
        <f t="shared" si="223"/>
        <v/>
      </c>
      <c r="U963" t="str">
        <f t="shared" si="224"/>
        <v/>
      </c>
      <c r="W963" t="str">
        <f t="shared" si="225"/>
        <v>不定</v>
      </c>
    </row>
    <row r="964" spans="1:23">
      <c r="A964" t="str">
        <f>IF(COUNTIF(入力!B964,"*月*"),"月","")</f>
        <v/>
      </c>
      <c r="B964" t="str">
        <f>IF(COUNTIF(入力!B964,"*火*"),"火","")</f>
        <v/>
      </c>
      <c r="C964" t="str">
        <f>IF(COUNTIF(入力!B964,"*水*"),"水","")</f>
        <v/>
      </c>
      <c r="D964" t="str">
        <f>IF(COUNTIF(入力!B964,"*木*"),"木","")</f>
        <v/>
      </c>
      <c r="E964" t="str">
        <f>IF(COUNTIF(入力!B964,"*金*"),"金","")</f>
        <v/>
      </c>
      <c r="F964" t="str">
        <f>IF(COUNTIF(入力!B964,"*土*"),"土","")</f>
        <v/>
      </c>
      <c r="G964" t="str">
        <f>IF(COUNTIF(入力!B964,"*日*"),"日","")</f>
        <v/>
      </c>
      <c r="H964" t="str">
        <f t="shared" si="211"/>
        <v/>
      </c>
      <c r="I964" t="str">
        <f t="shared" si="212"/>
        <v/>
      </c>
      <c r="J964" t="str">
        <f t="shared" si="213"/>
        <v/>
      </c>
      <c r="K964" t="str">
        <f t="shared" si="214"/>
        <v/>
      </c>
      <c r="L964" t="str">
        <f t="shared" si="215"/>
        <v/>
      </c>
      <c r="M964" t="str">
        <f t="shared" si="216"/>
        <v/>
      </c>
      <c r="N964" t="str">
        <f t="shared" si="217"/>
        <v/>
      </c>
      <c r="O964" t="str">
        <f t="shared" si="218"/>
        <v/>
      </c>
      <c r="P964" t="str">
        <f t="shared" si="219"/>
        <v/>
      </c>
      <c r="Q964" t="str">
        <f t="shared" si="220"/>
        <v/>
      </c>
      <c r="R964" t="str">
        <f t="shared" si="221"/>
        <v/>
      </c>
      <c r="S964" t="str">
        <f t="shared" si="222"/>
        <v/>
      </c>
      <c r="T964" t="str">
        <f t="shared" si="223"/>
        <v/>
      </c>
      <c r="U964" t="str">
        <f t="shared" si="224"/>
        <v/>
      </c>
      <c r="W964" t="str">
        <f t="shared" si="225"/>
        <v>不定</v>
      </c>
    </row>
    <row r="965" spans="1:23">
      <c r="A965" t="str">
        <f>IF(COUNTIF(入力!B965,"*月*"),"月","")</f>
        <v/>
      </c>
      <c r="B965" t="str">
        <f>IF(COUNTIF(入力!B965,"*火*"),"火","")</f>
        <v/>
      </c>
      <c r="C965" t="str">
        <f>IF(COUNTIF(入力!B965,"*水*"),"水","")</f>
        <v/>
      </c>
      <c r="D965" t="str">
        <f>IF(COUNTIF(入力!B965,"*木*"),"木","")</f>
        <v/>
      </c>
      <c r="E965" t="str">
        <f>IF(COUNTIF(入力!B965,"*金*"),"金","")</f>
        <v/>
      </c>
      <c r="F965" t="str">
        <f>IF(COUNTIF(入力!B965,"*土*"),"土","")</f>
        <v/>
      </c>
      <c r="G965" t="str">
        <f>IF(COUNTIF(入力!B965,"*日*"),"日","")</f>
        <v/>
      </c>
      <c r="H965" t="str">
        <f t="shared" si="211"/>
        <v/>
      </c>
      <c r="I965" t="str">
        <f t="shared" si="212"/>
        <v/>
      </c>
      <c r="J965" t="str">
        <f t="shared" si="213"/>
        <v/>
      </c>
      <c r="K965" t="str">
        <f t="shared" si="214"/>
        <v/>
      </c>
      <c r="L965" t="str">
        <f t="shared" si="215"/>
        <v/>
      </c>
      <c r="M965" t="str">
        <f t="shared" si="216"/>
        <v/>
      </c>
      <c r="N965" t="str">
        <f t="shared" si="217"/>
        <v/>
      </c>
      <c r="O965" t="str">
        <f t="shared" si="218"/>
        <v/>
      </c>
      <c r="P965" t="str">
        <f t="shared" si="219"/>
        <v/>
      </c>
      <c r="Q965" t="str">
        <f t="shared" si="220"/>
        <v/>
      </c>
      <c r="R965" t="str">
        <f t="shared" si="221"/>
        <v/>
      </c>
      <c r="S965" t="str">
        <f t="shared" si="222"/>
        <v/>
      </c>
      <c r="T965" t="str">
        <f t="shared" si="223"/>
        <v/>
      </c>
      <c r="U965" t="str">
        <f t="shared" si="224"/>
        <v/>
      </c>
      <c r="W965" t="str">
        <f t="shared" si="225"/>
        <v>不定</v>
      </c>
    </row>
    <row r="966" spans="1:23">
      <c r="A966" t="str">
        <f>IF(COUNTIF(入力!B966,"*月*"),"月","")</f>
        <v/>
      </c>
      <c r="B966" t="str">
        <f>IF(COUNTIF(入力!B966,"*火*"),"火","")</f>
        <v/>
      </c>
      <c r="C966" t="str">
        <f>IF(COUNTIF(入力!B966,"*水*"),"水","")</f>
        <v/>
      </c>
      <c r="D966" t="str">
        <f>IF(COUNTIF(入力!B966,"*木*"),"木","")</f>
        <v/>
      </c>
      <c r="E966" t="str">
        <f>IF(COUNTIF(入力!B966,"*金*"),"金","")</f>
        <v/>
      </c>
      <c r="F966" t="str">
        <f>IF(COUNTIF(入力!B966,"*土*"),"土","")</f>
        <v/>
      </c>
      <c r="G966" t="str">
        <f>IF(COUNTIF(入力!B966,"*日*"),"日","")</f>
        <v/>
      </c>
      <c r="H966" t="str">
        <f t="shared" ref="H966:H1003" si="226">CONCATENATE(A966,B966,C966,D966,E966,F966,G966)</f>
        <v/>
      </c>
      <c r="I966" t="str">
        <f t="shared" ref="I966:I1003" si="227">LEFT(H966,1)</f>
        <v/>
      </c>
      <c r="J966" t="str">
        <f t="shared" ref="J966:J1003" si="228">IF(K966="","","|")</f>
        <v/>
      </c>
      <c r="K966" t="str">
        <f t="shared" ref="K966:K1003" si="229">MID(H966,2,1)</f>
        <v/>
      </c>
      <c r="L966" t="str">
        <f t="shared" ref="L966:L1003" si="230">IF(M966="","","|")</f>
        <v/>
      </c>
      <c r="M966" t="str">
        <f t="shared" ref="M966:M1003" si="231">MID(H966,3,1)</f>
        <v/>
      </c>
      <c r="N966" t="str">
        <f t="shared" ref="N966:N1003" si="232">IF(O966="","","|")</f>
        <v/>
      </c>
      <c r="O966" t="str">
        <f t="shared" ref="O966:O1003" si="233">MID(H966,4,1)</f>
        <v/>
      </c>
      <c r="P966" t="str">
        <f t="shared" ref="P966:P1003" si="234">IF(Q966="","","|")</f>
        <v/>
      </c>
      <c r="Q966" t="str">
        <f t="shared" ref="Q966:Q1003" si="235">MID(H966,5,1)</f>
        <v/>
      </c>
      <c r="R966" t="str">
        <f t="shared" ref="R966:R1003" si="236">IF(S966="","","|")</f>
        <v/>
      </c>
      <c r="S966" t="str">
        <f t="shared" ref="S966:S1003" si="237">MID(H966,6,1)</f>
        <v/>
      </c>
      <c r="T966" t="str">
        <f t="shared" ref="T966:T1003" si="238">IF(U966="","","|")</f>
        <v/>
      </c>
      <c r="U966" t="str">
        <f t="shared" ref="U966:U1003" si="239">MID(H966,7,1)</f>
        <v/>
      </c>
      <c r="W966" t="str">
        <f t="shared" ref="W966:W1003" si="240">IF(CONCATENATE(I966,J966,K966,L966,M966,N966,O966,P966,Q966,R966,S966,T966,U966)="","不定",CONCATENATE(I966,J966,K966,L966,M966,N966,O966,P966,Q966,R966,S966,T966,U966))</f>
        <v>不定</v>
      </c>
    </row>
    <row r="967" spans="1:23">
      <c r="A967" t="str">
        <f>IF(COUNTIF(入力!B967,"*月*"),"月","")</f>
        <v/>
      </c>
      <c r="B967" t="str">
        <f>IF(COUNTIF(入力!B967,"*火*"),"火","")</f>
        <v/>
      </c>
      <c r="C967" t="str">
        <f>IF(COUNTIF(入力!B967,"*水*"),"水","")</f>
        <v/>
      </c>
      <c r="D967" t="str">
        <f>IF(COUNTIF(入力!B967,"*木*"),"木","")</f>
        <v/>
      </c>
      <c r="E967" t="str">
        <f>IF(COUNTIF(入力!B967,"*金*"),"金","")</f>
        <v/>
      </c>
      <c r="F967" t="str">
        <f>IF(COUNTIF(入力!B967,"*土*"),"土","")</f>
        <v/>
      </c>
      <c r="G967" t="str">
        <f>IF(COUNTIF(入力!B967,"*日*"),"日","")</f>
        <v/>
      </c>
      <c r="H967" t="str">
        <f t="shared" si="226"/>
        <v/>
      </c>
      <c r="I967" t="str">
        <f t="shared" si="227"/>
        <v/>
      </c>
      <c r="J967" t="str">
        <f t="shared" si="228"/>
        <v/>
      </c>
      <c r="K967" t="str">
        <f t="shared" si="229"/>
        <v/>
      </c>
      <c r="L967" t="str">
        <f t="shared" si="230"/>
        <v/>
      </c>
      <c r="M967" t="str">
        <f t="shared" si="231"/>
        <v/>
      </c>
      <c r="N967" t="str">
        <f t="shared" si="232"/>
        <v/>
      </c>
      <c r="O967" t="str">
        <f t="shared" si="233"/>
        <v/>
      </c>
      <c r="P967" t="str">
        <f t="shared" si="234"/>
        <v/>
      </c>
      <c r="Q967" t="str">
        <f t="shared" si="235"/>
        <v/>
      </c>
      <c r="R967" t="str">
        <f t="shared" si="236"/>
        <v/>
      </c>
      <c r="S967" t="str">
        <f t="shared" si="237"/>
        <v/>
      </c>
      <c r="T967" t="str">
        <f t="shared" si="238"/>
        <v/>
      </c>
      <c r="U967" t="str">
        <f t="shared" si="239"/>
        <v/>
      </c>
      <c r="W967" t="str">
        <f t="shared" si="240"/>
        <v>不定</v>
      </c>
    </row>
    <row r="968" spans="1:23">
      <c r="A968" t="str">
        <f>IF(COUNTIF(入力!B968,"*月*"),"月","")</f>
        <v/>
      </c>
      <c r="B968" t="str">
        <f>IF(COUNTIF(入力!B968,"*火*"),"火","")</f>
        <v/>
      </c>
      <c r="C968" t="str">
        <f>IF(COUNTIF(入力!B968,"*水*"),"水","")</f>
        <v/>
      </c>
      <c r="D968" t="str">
        <f>IF(COUNTIF(入力!B968,"*木*"),"木","")</f>
        <v/>
      </c>
      <c r="E968" t="str">
        <f>IF(COUNTIF(入力!B968,"*金*"),"金","")</f>
        <v/>
      </c>
      <c r="F968" t="str">
        <f>IF(COUNTIF(入力!B968,"*土*"),"土","")</f>
        <v/>
      </c>
      <c r="G968" t="str">
        <f>IF(COUNTIF(入力!B968,"*日*"),"日","")</f>
        <v/>
      </c>
      <c r="H968" t="str">
        <f t="shared" si="226"/>
        <v/>
      </c>
      <c r="I968" t="str">
        <f t="shared" si="227"/>
        <v/>
      </c>
      <c r="J968" t="str">
        <f t="shared" si="228"/>
        <v/>
      </c>
      <c r="K968" t="str">
        <f t="shared" si="229"/>
        <v/>
      </c>
      <c r="L968" t="str">
        <f t="shared" si="230"/>
        <v/>
      </c>
      <c r="M968" t="str">
        <f t="shared" si="231"/>
        <v/>
      </c>
      <c r="N968" t="str">
        <f t="shared" si="232"/>
        <v/>
      </c>
      <c r="O968" t="str">
        <f t="shared" si="233"/>
        <v/>
      </c>
      <c r="P968" t="str">
        <f t="shared" si="234"/>
        <v/>
      </c>
      <c r="Q968" t="str">
        <f t="shared" si="235"/>
        <v/>
      </c>
      <c r="R968" t="str">
        <f t="shared" si="236"/>
        <v/>
      </c>
      <c r="S968" t="str">
        <f t="shared" si="237"/>
        <v/>
      </c>
      <c r="T968" t="str">
        <f t="shared" si="238"/>
        <v/>
      </c>
      <c r="U968" t="str">
        <f t="shared" si="239"/>
        <v/>
      </c>
      <c r="W968" t="str">
        <f t="shared" si="240"/>
        <v>不定</v>
      </c>
    </row>
    <row r="969" spans="1:23">
      <c r="A969" t="str">
        <f>IF(COUNTIF(入力!B969,"*月*"),"月","")</f>
        <v/>
      </c>
      <c r="B969" t="str">
        <f>IF(COUNTIF(入力!B969,"*火*"),"火","")</f>
        <v/>
      </c>
      <c r="C969" t="str">
        <f>IF(COUNTIF(入力!B969,"*水*"),"水","")</f>
        <v/>
      </c>
      <c r="D969" t="str">
        <f>IF(COUNTIF(入力!B969,"*木*"),"木","")</f>
        <v/>
      </c>
      <c r="E969" t="str">
        <f>IF(COUNTIF(入力!B969,"*金*"),"金","")</f>
        <v/>
      </c>
      <c r="F969" t="str">
        <f>IF(COUNTIF(入力!B969,"*土*"),"土","")</f>
        <v/>
      </c>
      <c r="G969" t="str">
        <f>IF(COUNTIF(入力!B969,"*日*"),"日","")</f>
        <v/>
      </c>
      <c r="H969" t="str">
        <f t="shared" si="226"/>
        <v/>
      </c>
      <c r="I969" t="str">
        <f t="shared" si="227"/>
        <v/>
      </c>
      <c r="J969" t="str">
        <f t="shared" si="228"/>
        <v/>
      </c>
      <c r="K969" t="str">
        <f t="shared" si="229"/>
        <v/>
      </c>
      <c r="L969" t="str">
        <f t="shared" si="230"/>
        <v/>
      </c>
      <c r="M969" t="str">
        <f t="shared" si="231"/>
        <v/>
      </c>
      <c r="N969" t="str">
        <f t="shared" si="232"/>
        <v/>
      </c>
      <c r="O969" t="str">
        <f t="shared" si="233"/>
        <v/>
      </c>
      <c r="P969" t="str">
        <f t="shared" si="234"/>
        <v/>
      </c>
      <c r="Q969" t="str">
        <f t="shared" si="235"/>
        <v/>
      </c>
      <c r="R969" t="str">
        <f t="shared" si="236"/>
        <v/>
      </c>
      <c r="S969" t="str">
        <f t="shared" si="237"/>
        <v/>
      </c>
      <c r="T969" t="str">
        <f t="shared" si="238"/>
        <v/>
      </c>
      <c r="U969" t="str">
        <f t="shared" si="239"/>
        <v/>
      </c>
      <c r="W969" t="str">
        <f t="shared" si="240"/>
        <v>不定</v>
      </c>
    </row>
    <row r="970" spans="1:23">
      <c r="A970" t="str">
        <f>IF(COUNTIF(入力!B970,"*月*"),"月","")</f>
        <v/>
      </c>
      <c r="B970" t="str">
        <f>IF(COUNTIF(入力!B970,"*火*"),"火","")</f>
        <v/>
      </c>
      <c r="C970" t="str">
        <f>IF(COUNTIF(入力!B970,"*水*"),"水","")</f>
        <v/>
      </c>
      <c r="D970" t="str">
        <f>IF(COUNTIF(入力!B970,"*木*"),"木","")</f>
        <v/>
      </c>
      <c r="E970" t="str">
        <f>IF(COUNTIF(入力!B970,"*金*"),"金","")</f>
        <v/>
      </c>
      <c r="F970" t="str">
        <f>IF(COUNTIF(入力!B970,"*土*"),"土","")</f>
        <v/>
      </c>
      <c r="G970" t="str">
        <f>IF(COUNTIF(入力!B970,"*日*"),"日","")</f>
        <v/>
      </c>
      <c r="H970" t="str">
        <f t="shared" si="226"/>
        <v/>
      </c>
      <c r="I970" t="str">
        <f t="shared" si="227"/>
        <v/>
      </c>
      <c r="J970" t="str">
        <f t="shared" si="228"/>
        <v/>
      </c>
      <c r="K970" t="str">
        <f t="shared" si="229"/>
        <v/>
      </c>
      <c r="L970" t="str">
        <f t="shared" si="230"/>
        <v/>
      </c>
      <c r="M970" t="str">
        <f t="shared" si="231"/>
        <v/>
      </c>
      <c r="N970" t="str">
        <f t="shared" si="232"/>
        <v/>
      </c>
      <c r="O970" t="str">
        <f t="shared" si="233"/>
        <v/>
      </c>
      <c r="P970" t="str">
        <f t="shared" si="234"/>
        <v/>
      </c>
      <c r="Q970" t="str">
        <f t="shared" si="235"/>
        <v/>
      </c>
      <c r="R970" t="str">
        <f t="shared" si="236"/>
        <v/>
      </c>
      <c r="S970" t="str">
        <f t="shared" si="237"/>
        <v/>
      </c>
      <c r="T970" t="str">
        <f t="shared" si="238"/>
        <v/>
      </c>
      <c r="U970" t="str">
        <f t="shared" si="239"/>
        <v/>
      </c>
      <c r="W970" t="str">
        <f t="shared" si="240"/>
        <v>不定</v>
      </c>
    </row>
    <row r="971" spans="1:23">
      <c r="A971" t="str">
        <f>IF(COUNTIF(入力!B971,"*月*"),"月","")</f>
        <v/>
      </c>
      <c r="B971" t="str">
        <f>IF(COUNTIF(入力!B971,"*火*"),"火","")</f>
        <v/>
      </c>
      <c r="C971" t="str">
        <f>IF(COUNTIF(入力!B971,"*水*"),"水","")</f>
        <v/>
      </c>
      <c r="D971" t="str">
        <f>IF(COUNTIF(入力!B971,"*木*"),"木","")</f>
        <v/>
      </c>
      <c r="E971" t="str">
        <f>IF(COUNTIF(入力!B971,"*金*"),"金","")</f>
        <v/>
      </c>
      <c r="F971" t="str">
        <f>IF(COUNTIF(入力!B971,"*土*"),"土","")</f>
        <v/>
      </c>
      <c r="G971" t="str">
        <f>IF(COUNTIF(入力!B971,"*日*"),"日","")</f>
        <v/>
      </c>
      <c r="H971" t="str">
        <f t="shared" si="226"/>
        <v/>
      </c>
      <c r="I971" t="str">
        <f t="shared" si="227"/>
        <v/>
      </c>
      <c r="J971" t="str">
        <f t="shared" si="228"/>
        <v/>
      </c>
      <c r="K971" t="str">
        <f t="shared" si="229"/>
        <v/>
      </c>
      <c r="L971" t="str">
        <f t="shared" si="230"/>
        <v/>
      </c>
      <c r="M971" t="str">
        <f t="shared" si="231"/>
        <v/>
      </c>
      <c r="N971" t="str">
        <f t="shared" si="232"/>
        <v/>
      </c>
      <c r="O971" t="str">
        <f t="shared" si="233"/>
        <v/>
      </c>
      <c r="P971" t="str">
        <f t="shared" si="234"/>
        <v/>
      </c>
      <c r="Q971" t="str">
        <f t="shared" si="235"/>
        <v/>
      </c>
      <c r="R971" t="str">
        <f t="shared" si="236"/>
        <v/>
      </c>
      <c r="S971" t="str">
        <f t="shared" si="237"/>
        <v/>
      </c>
      <c r="T971" t="str">
        <f t="shared" si="238"/>
        <v/>
      </c>
      <c r="U971" t="str">
        <f t="shared" si="239"/>
        <v/>
      </c>
      <c r="W971" t="str">
        <f t="shared" si="240"/>
        <v>不定</v>
      </c>
    </row>
    <row r="972" spans="1:23">
      <c r="A972" t="str">
        <f>IF(COUNTIF(入力!B972,"*月*"),"月","")</f>
        <v/>
      </c>
      <c r="B972" t="str">
        <f>IF(COUNTIF(入力!B972,"*火*"),"火","")</f>
        <v/>
      </c>
      <c r="C972" t="str">
        <f>IF(COUNTIF(入力!B972,"*水*"),"水","")</f>
        <v/>
      </c>
      <c r="D972" t="str">
        <f>IF(COUNTIF(入力!B972,"*木*"),"木","")</f>
        <v/>
      </c>
      <c r="E972" t="str">
        <f>IF(COUNTIF(入力!B972,"*金*"),"金","")</f>
        <v/>
      </c>
      <c r="F972" t="str">
        <f>IF(COUNTIF(入力!B972,"*土*"),"土","")</f>
        <v/>
      </c>
      <c r="G972" t="str">
        <f>IF(COUNTIF(入力!B972,"*日*"),"日","")</f>
        <v/>
      </c>
      <c r="H972" t="str">
        <f t="shared" si="226"/>
        <v/>
      </c>
      <c r="I972" t="str">
        <f t="shared" si="227"/>
        <v/>
      </c>
      <c r="J972" t="str">
        <f t="shared" si="228"/>
        <v/>
      </c>
      <c r="K972" t="str">
        <f t="shared" si="229"/>
        <v/>
      </c>
      <c r="L972" t="str">
        <f t="shared" si="230"/>
        <v/>
      </c>
      <c r="M972" t="str">
        <f t="shared" si="231"/>
        <v/>
      </c>
      <c r="N972" t="str">
        <f t="shared" si="232"/>
        <v/>
      </c>
      <c r="O972" t="str">
        <f t="shared" si="233"/>
        <v/>
      </c>
      <c r="P972" t="str">
        <f t="shared" si="234"/>
        <v/>
      </c>
      <c r="Q972" t="str">
        <f t="shared" si="235"/>
        <v/>
      </c>
      <c r="R972" t="str">
        <f t="shared" si="236"/>
        <v/>
      </c>
      <c r="S972" t="str">
        <f t="shared" si="237"/>
        <v/>
      </c>
      <c r="T972" t="str">
        <f t="shared" si="238"/>
        <v/>
      </c>
      <c r="U972" t="str">
        <f t="shared" si="239"/>
        <v/>
      </c>
      <c r="W972" t="str">
        <f t="shared" si="240"/>
        <v>不定</v>
      </c>
    </row>
    <row r="973" spans="1:23">
      <c r="A973" t="str">
        <f>IF(COUNTIF(入力!B973,"*月*"),"月","")</f>
        <v/>
      </c>
      <c r="B973" t="str">
        <f>IF(COUNTIF(入力!B973,"*火*"),"火","")</f>
        <v/>
      </c>
      <c r="C973" t="str">
        <f>IF(COUNTIF(入力!B973,"*水*"),"水","")</f>
        <v/>
      </c>
      <c r="D973" t="str">
        <f>IF(COUNTIF(入力!B973,"*木*"),"木","")</f>
        <v/>
      </c>
      <c r="E973" t="str">
        <f>IF(COUNTIF(入力!B973,"*金*"),"金","")</f>
        <v/>
      </c>
      <c r="F973" t="str">
        <f>IF(COUNTIF(入力!B973,"*土*"),"土","")</f>
        <v/>
      </c>
      <c r="G973" t="str">
        <f>IF(COUNTIF(入力!B973,"*日*"),"日","")</f>
        <v/>
      </c>
      <c r="H973" t="str">
        <f t="shared" si="226"/>
        <v/>
      </c>
      <c r="I973" t="str">
        <f t="shared" si="227"/>
        <v/>
      </c>
      <c r="J973" t="str">
        <f t="shared" si="228"/>
        <v/>
      </c>
      <c r="K973" t="str">
        <f t="shared" si="229"/>
        <v/>
      </c>
      <c r="L973" t="str">
        <f t="shared" si="230"/>
        <v/>
      </c>
      <c r="M973" t="str">
        <f t="shared" si="231"/>
        <v/>
      </c>
      <c r="N973" t="str">
        <f t="shared" si="232"/>
        <v/>
      </c>
      <c r="O973" t="str">
        <f t="shared" si="233"/>
        <v/>
      </c>
      <c r="P973" t="str">
        <f t="shared" si="234"/>
        <v/>
      </c>
      <c r="Q973" t="str">
        <f t="shared" si="235"/>
        <v/>
      </c>
      <c r="R973" t="str">
        <f t="shared" si="236"/>
        <v/>
      </c>
      <c r="S973" t="str">
        <f t="shared" si="237"/>
        <v/>
      </c>
      <c r="T973" t="str">
        <f t="shared" si="238"/>
        <v/>
      </c>
      <c r="U973" t="str">
        <f t="shared" si="239"/>
        <v/>
      </c>
      <c r="W973" t="str">
        <f t="shared" si="240"/>
        <v>不定</v>
      </c>
    </row>
    <row r="974" spans="1:23">
      <c r="A974" t="str">
        <f>IF(COUNTIF(入力!B974,"*月*"),"月","")</f>
        <v/>
      </c>
      <c r="B974" t="str">
        <f>IF(COUNTIF(入力!B974,"*火*"),"火","")</f>
        <v/>
      </c>
      <c r="C974" t="str">
        <f>IF(COUNTIF(入力!B974,"*水*"),"水","")</f>
        <v/>
      </c>
      <c r="D974" t="str">
        <f>IF(COUNTIF(入力!B974,"*木*"),"木","")</f>
        <v/>
      </c>
      <c r="E974" t="str">
        <f>IF(COUNTIF(入力!B974,"*金*"),"金","")</f>
        <v/>
      </c>
      <c r="F974" t="str">
        <f>IF(COUNTIF(入力!B974,"*土*"),"土","")</f>
        <v/>
      </c>
      <c r="G974" t="str">
        <f>IF(COUNTIF(入力!B974,"*日*"),"日","")</f>
        <v/>
      </c>
      <c r="H974" t="str">
        <f t="shared" si="226"/>
        <v/>
      </c>
      <c r="I974" t="str">
        <f t="shared" si="227"/>
        <v/>
      </c>
      <c r="J974" t="str">
        <f t="shared" si="228"/>
        <v/>
      </c>
      <c r="K974" t="str">
        <f t="shared" si="229"/>
        <v/>
      </c>
      <c r="L974" t="str">
        <f t="shared" si="230"/>
        <v/>
      </c>
      <c r="M974" t="str">
        <f t="shared" si="231"/>
        <v/>
      </c>
      <c r="N974" t="str">
        <f t="shared" si="232"/>
        <v/>
      </c>
      <c r="O974" t="str">
        <f t="shared" si="233"/>
        <v/>
      </c>
      <c r="P974" t="str">
        <f t="shared" si="234"/>
        <v/>
      </c>
      <c r="Q974" t="str">
        <f t="shared" si="235"/>
        <v/>
      </c>
      <c r="R974" t="str">
        <f t="shared" si="236"/>
        <v/>
      </c>
      <c r="S974" t="str">
        <f t="shared" si="237"/>
        <v/>
      </c>
      <c r="T974" t="str">
        <f t="shared" si="238"/>
        <v/>
      </c>
      <c r="U974" t="str">
        <f t="shared" si="239"/>
        <v/>
      </c>
      <c r="W974" t="str">
        <f t="shared" si="240"/>
        <v>不定</v>
      </c>
    </row>
    <row r="975" spans="1:23">
      <c r="A975" t="str">
        <f>IF(COUNTIF(入力!B975,"*月*"),"月","")</f>
        <v/>
      </c>
      <c r="B975" t="str">
        <f>IF(COUNTIF(入力!B975,"*火*"),"火","")</f>
        <v/>
      </c>
      <c r="C975" t="str">
        <f>IF(COUNTIF(入力!B975,"*水*"),"水","")</f>
        <v/>
      </c>
      <c r="D975" t="str">
        <f>IF(COUNTIF(入力!B975,"*木*"),"木","")</f>
        <v/>
      </c>
      <c r="E975" t="str">
        <f>IF(COUNTIF(入力!B975,"*金*"),"金","")</f>
        <v/>
      </c>
      <c r="F975" t="str">
        <f>IF(COUNTIF(入力!B975,"*土*"),"土","")</f>
        <v/>
      </c>
      <c r="G975" t="str">
        <f>IF(COUNTIF(入力!B975,"*日*"),"日","")</f>
        <v/>
      </c>
      <c r="H975" t="str">
        <f t="shared" si="226"/>
        <v/>
      </c>
      <c r="I975" t="str">
        <f t="shared" si="227"/>
        <v/>
      </c>
      <c r="J975" t="str">
        <f t="shared" si="228"/>
        <v/>
      </c>
      <c r="K975" t="str">
        <f t="shared" si="229"/>
        <v/>
      </c>
      <c r="L975" t="str">
        <f t="shared" si="230"/>
        <v/>
      </c>
      <c r="M975" t="str">
        <f t="shared" si="231"/>
        <v/>
      </c>
      <c r="N975" t="str">
        <f t="shared" si="232"/>
        <v/>
      </c>
      <c r="O975" t="str">
        <f t="shared" si="233"/>
        <v/>
      </c>
      <c r="P975" t="str">
        <f t="shared" si="234"/>
        <v/>
      </c>
      <c r="Q975" t="str">
        <f t="shared" si="235"/>
        <v/>
      </c>
      <c r="R975" t="str">
        <f t="shared" si="236"/>
        <v/>
      </c>
      <c r="S975" t="str">
        <f t="shared" si="237"/>
        <v/>
      </c>
      <c r="T975" t="str">
        <f t="shared" si="238"/>
        <v/>
      </c>
      <c r="U975" t="str">
        <f t="shared" si="239"/>
        <v/>
      </c>
      <c r="W975" t="str">
        <f t="shared" si="240"/>
        <v>不定</v>
      </c>
    </row>
    <row r="976" spans="1:23">
      <c r="A976" t="str">
        <f>IF(COUNTIF(入力!B976,"*月*"),"月","")</f>
        <v/>
      </c>
      <c r="B976" t="str">
        <f>IF(COUNTIF(入力!B976,"*火*"),"火","")</f>
        <v/>
      </c>
      <c r="C976" t="str">
        <f>IF(COUNTIF(入力!B976,"*水*"),"水","")</f>
        <v/>
      </c>
      <c r="D976" t="str">
        <f>IF(COUNTIF(入力!B976,"*木*"),"木","")</f>
        <v/>
      </c>
      <c r="E976" t="str">
        <f>IF(COUNTIF(入力!B976,"*金*"),"金","")</f>
        <v/>
      </c>
      <c r="F976" t="str">
        <f>IF(COUNTIF(入力!B976,"*土*"),"土","")</f>
        <v/>
      </c>
      <c r="G976" t="str">
        <f>IF(COUNTIF(入力!B976,"*日*"),"日","")</f>
        <v/>
      </c>
      <c r="H976" t="str">
        <f t="shared" si="226"/>
        <v/>
      </c>
      <c r="I976" t="str">
        <f t="shared" si="227"/>
        <v/>
      </c>
      <c r="J976" t="str">
        <f t="shared" si="228"/>
        <v/>
      </c>
      <c r="K976" t="str">
        <f t="shared" si="229"/>
        <v/>
      </c>
      <c r="L976" t="str">
        <f t="shared" si="230"/>
        <v/>
      </c>
      <c r="M976" t="str">
        <f t="shared" si="231"/>
        <v/>
      </c>
      <c r="N976" t="str">
        <f t="shared" si="232"/>
        <v/>
      </c>
      <c r="O976" t="str">
        <f t="shared" si="233"/>
        <v/>
      </c>
      <c r="P976" t="str">
        <f t="shared" si="234"/>
        <v/>
      </c>
      <c r="Q976" t="str">
        <f t="shared" si="235"/>
        <v/>
      </c>
      <c r="R976" t="str">
        <f t="shared" si="236"/>
        <v/>
      </c>
      <c r="S976" t="str">
        <f t="shared" si="237"/>
        <v/>
      </c>
      <c r="T976" t="str">
        <f t="shared" si="238"/>
        <v/>
      </c>
      <c r="U976" t="str">
        <f t="shared" si="239"/>
        <v/>
      </c>
      <c r="W976" t="str">
        <f t="shared" si="240"/>
        <v>不定</v>
      </c>
    </row>
    <row r="977" spans="1:23">
      <c r="A977" t="str">
        <f>IF(COUNTIF(入力!B977,"*月*"),"月","")</f>
        <v/>
      </c>
      <c r="B977" t="str">
        <f>IF(COUNTIF(入力!B977,"*火*"),"火","")</f>
        <v/>
      </c>
      <c r="C977" t="str">
        <f>IF(COUNTIF(入力!B977,"*水*"),"水","")</f>
        <v/>
      </c>
      <c r="D977" t="str">
        <f>IF(COUNTIF(入力!B977,"*木*"),"木","")</f>
        <v/>
      </c>
      <c r="E977" t="str">
        <f>IF(COUNTIF(入力!B977,"*金*"),"金","")</f>
        <v/>
      </c>
      <c r="F977" t="str">
        <f>IF(COUNTIF(入力!B977,"*土*"),"土","")</f>
        <v/>
      </c>
      <c r="G977" t="str">
        <f>IF(COUNTIF(入力!B977,"*日*"),"日","")</f>
        <v/>
      </c>
      <c r="H977" t="str">
        <f t="shared" si="226"/>
        <v/>
      </c>
      <c r="I977" t="str">
        <f t="shared" si="227"/>
        <v/>
      </c>
      <c r="J977" t="str">
        <f t="shared" si="228"/>
        <v/>
      </c>
      <c r="K977" t="str">
        <f t="shared" si="229"/>
        <v/>
      </c>
      <c r="L977" t="str">
        <f t="shared" si="230"/>
        <v/>
      </c>
      <c r="M977" t="str">
        <f t="shared" si="231"/>
        <v/>
      </c>
      <c r="N977" t="str">
        <f t="shared" si="232"/>
        <v/>
      </c>
      <c r="O977" t="str">
        <f t="shared" si="233"/>
        <v/>
      </c>
      <c r="P977" t="str">
        <f t="shared" si="234"/>
        <v/>
      </c>
      <c r="Q977" t="str">
        <f t="shared" si="235"/>
        <v/>
      </c>
      <c r="R977" t="str">
        <f t="shared" si="236"/>
        <v/>
      </c>
      <c r="S977" t="str">
        <f t="shared" si="237"/>
        <v/>
      </c>
      <c r="T977" t="str">
        <f t="shared" si="238"/>
        <v/>
      </c>
      <c r="U977" t="str">
        <f t="shared" si="239"/>
        <v/>
      </c>
      <c r="W977" t="str">
        <f t="shared" si="240"/>
        <v>不定</v>
      </c>
    </row>
    <row r="978" spans="1:23">
      <c r="A978" t="str">
        <f>IF(COUNTIF(入力!B978,"*月*"),"月","")</f>
        <v/>
      </c>
      <c r="B978" t="str">
        <f>IF(COUNTIF(入力!B978,"*火*"),"火","")</f>
        <v/>
      </c>
      <c r="C978" t="str">
        <f>IF(COUNTIF(入力!B978,"*水*"),"水","")</f>
        <v/>
      </c>
      <c r="D978" t="str">
        <f>IF(COUNTIF(入力!B978,"*木*"),"木","")</f>
        <v/>
      </c>
      <c r="E978" t="str">
        <f>IF(COUNTIF(入力!B978,"*金*"),"金","")</f>
        <v/>
      </c>
      <c r="F978" t="str">
        <f>IF(COUNTIF(入力!B978,"*土*"),"土","")</f>
        <v/>
      </c>
      <c r="G978" t="str">
        <f>IF(COUNTIF(入力!B978,"*日*"),"日","")</f>
        <v/>
      </c>
      <c r="H978" t="str">
        <f t="shared" si="226"/>
        <v/>
      </c>
      <c r="I978" t="str">
        <f t="shared" si="227"/>
        <v/>
      </c>
      <c r="J978" t="str">
        <f t="shared" si="228"/>
        <v/>
      </c>
      <c r="K978" t="str">
        <f t="shared" si="229"/>
        <v/>
      </c>
      <c r="L978" t="str">
        <f t="shared" si="230"/>
        <v/>
      </c>
      <c r="M978" t="str">
        <f t="shared" si="231"/>
        <v/>
      </c>
      <c r="N978" t="str">
        <f t="shared" si="232"/>
        <v/>
      </c>
      <c r="O978" t="str">
        <f t="shared" si="233"/>
        <v/>
      </c>
      <c r="P978" t="str">
        <f t="shared" si="234"/>
        <v/>
      </c>
      <c r="Q978" t="str">
        <f t="shared" si="235"/>
        <v/>
      </c>
      <c r="R978" t="str">
        <f t="shared" si="236"/>
        <v/>
      </c>
      <c r="S978" t="str">
        <f t="shared" si="237"/>
        <v/>
      </c>
      <c r="T978" t="str">
        <f t="shared" si="238"/>
        <v/>
      </c>
      <c r="U978" t="str">
        <f t="shared" si="239"/>
        <v/>
      </c>
      <c r="W978" t="str">
        <f t="shared" si="240"/>
        <v>不定</v>
      </c>
    </row>
    <row r="979" spans="1:23">
      <c r="A979" t="str">
        <f>IF(COUNTIF(入力!B979,"*月*"),"月","")</f>
        <v/>
      </c>
      <c r="B979" t="str">
        <f>IF(COUNTIF(入力!B979,"*火*"),"火","")</f>
        <v/>
      </c>
      <c r="C979" t="str">
        <f>IF(COUNTIF(入力!B979,"*水*"),"水","")</f>
        <v/>
      </c>
      <c r="D979" t="str">
        <f>IF(COUNTIF(入力!B979,"*木*"),"木","")</f>
        <v/>
      </c>
      <c r="E979" t="str">
        <f>IF(COUNTIF(入力!B979,"*金*"),"金","")</f>
        <v/>
      </c>
      <c r="F979" t="str">
        <f>IF(COUNTIF(入力!B979,"*土*"),"土","")</f>
        <v/>
      </c>
      <c r="G979" t="str">
        <f>IF(COUNTIF(入力!B979,"*日*"),"日","")</f>
        <v/>
      </c>
      <c r="H979" t="str">
        <f t="shared" si="226"/>
        <v/>
      </c>
      <c r="I979" t="str">
        <f t="shared" si="227"/>
        <v/>
      </c>
      <c r="J979" t="str">
        <f t="shared" si="228"/>
        <v/>
      </c>
      <c r="K979" t="str">
        <f t="shared" si="229"/>
        <v/>
      </c>
      <c r="L979" t="str">
        <f t="shared" si="230"/>
        <v/>
      </c>
      <c r="M979" t="str">
        <f t="shared" si="231"/>
        <v/>
      </c>
      <c r="N979" t="str">
        <f t="shared" si="232"/>
        <v/>
      </c>
      <c r="O979" t="str">
        <f t="shared" si="233"/>
        <v/>
      </c>
      <c r="P979" t="str">
        <f t="shared" si="234"/>
        <v/>
      </c>
      <c r="Q979" t="str">
        <f t="shared" si="235"/>
        <v/>
      </c>
      <c r="R979" t="str">
        <f t="shared" si="236"/>
        <v/>
      </c>
      <c r="S979" t="str">
        <f t="shared" si="237"/>
        <v/>
      </c>
      <c r="T979" t="str">
        <f t="shared" si="238"/>
        <v/>
      </c>
      <c r="U979" t="str">
        <f t="shared" si="239"/>
        <v/>
      </c>
      <c r="W979" t="str">
        <f t="shared" si="240"/>
        <v>不定</v>
      </c>
    </row>
    <row r="980" spans="1:23">
      <c r="A980" t="str">
        <f>IF(COUNTIF(入力!B980,"*月*"),"月","")</f>
        <v/>
      </c>
      <c r="B980" t="str">
        <f>IF(COUNTIF(入力!B980,"*火*"),"火","")</f>
        <v/>
      </c>
      <c r="C980" t="str">
        <f>IF(COUNTIF(入力!B980,"*水*"),"水","")</f>
        <v/>
      </c>
      <c r="D980" t="str">
        <f>IF(COUNTIF(入力!B980,"*木*"),"木","")</f>
        <v/>
      </c>
      <c r="E980" t="str">
        <f>IF(COUNTIF(入力!B980,"*金*"),"金","")</f>
        <v/>
      </c>
      <c r="F980" t="str">
        <f>IF(COUNTIF(入力!B980,"*土*"),"土","")</f>
        <v/>
      </c>
      <c r="G980" t="str">
        <f>IF(COUNTIF(入力!B980,"*日*"),"日","")</f>
        <v/>
      </c>
      <c r="H980" t="str">
        <f t="shared" si="226"/>
        <v/>
      </c>
      <c r="I980" t="str">
        <f t="shared" si="227"/>
        <v/>
      </c>
      <c r="J980" t="str">
        <f t="shared" si="228"/>
        <v/>
      </c>
      <c r="K980" t="str">
        <f t="shared" si="229"/>
        <v/>
      </c>
      <c r="L980" t="str">
        <f t="shared" si="230"/>
        <v/>
      </c>
      <c r="M980" t="str">
        <f t="shared" si="231"/>
        <v/>
      </c>
      <c r="N980" t="str">
        <f t="shared" si="232"/>
        <v/>
      </c>
      <c r="O980" t="str">
        <f t="shared" si="233"/>
        <v/>
      </c>
      <c r="P980" t="str">
        <f t="shared" si="234"/>
        <v/>
      </c>
      <c r="Q980" t="str">
        <f t="shared" si="235"/>
        <v/>
      </c>
      <c r="R980" t="str">
        <f t="shared" si="236"/>
        <v/>
      </c>
      <c r="S980" t="str">
        <f t="shared" si="237"/>
        <v/>
      </c>
      <c r="T980" t="str">
        <f t="shared" si="238"/>
        <v/>
      </c>
      <c r="U980" t="str">
        <f t="shared" si="239"/>
        <v/>
      </c>
      <c r="W980" t="str">
        <f t="shared" si="240"/>
        <v>不定</v>
      </c>
    </row>
    <row r="981" spans="1:23">
      <c r="A981" t="str">
        <f>IF(COUNTIF(入力!B981,"*月*"),"月","")</f>
        <v/>
      </c>
      <c r="B981" t="str">
        <f>IF(COUNTIF(入力!B981,"*火*"),"火","")</f>
        <v/>
      </c>
      <c r="C981" t="str">
        <f>IF(COUNTIF(入力!B981,"*水*"),"水","")</f>
        <v/>
      </c>
      <c r="D981" t="str">
        <f>IF(COUNTIF(入力!B981,"*木*"),"木","")</f>
        <v/>
      </c>
      <c r="E981" t="str">
        <f>IF(COUNTIF(入力!B981,"*金*"),"金","")</f>
        <v/>
      </c>
      <c r="F981" t="str">
        <f>IF(COUNTIF(入力!B981,"*土*"),"土","")</f>
        <v/>
      </c>
      <c r="G981" t="str">
        <f>IF(COUNTIF(入力!B981,"*日*"),"日","")</f>
        <v/>
      </c>
      <c r="H981" t="str">
        <f t="shared" si="226"/>
        <v/>
      </c>
      <c r="I981" t="str">
        <f t="shared" si="227"/>
        <v/>
      </c>
      <c r="J981" t="str">
        <f t="shared" si="228"/>
        <v/>
      </c>
      <c r="K981" t="str">
        <f t="shared" si="229"/>
        <v/>
      </c>
      <c r="L981" t="str">
        <f t="shared" si="230"/>
        <v/>
      </c>
      <c r="M981" t="str">
        <f t="shared" si="231"/>
        <v/>
      </c>
      <c r="N981" t="str">
        <f t="shared" si="232"/>
        <v/>
      </c>
      <c r="O981" t="str">
        <f t="shared" si="233"/>
        <v/>
      </c>
      <c r="P981" t="str">
        <f t="shared" si="234"/>
        <v/>
      </c>
      <c r="Q981" t="str">
        <f t="shared" si="235"/>
        <v/>
      </c>
      <c r="R981" t="str">
        <f t="shared" si="236"/>
        <v/>
      </c>
      <c r="S981" t="str">
        <f t="shared" si="237"/>
        <v/>
      </c>
      <c r="T981" t="str">
        <f t="shared" si="238"/>
        <v/>
      </c>
      <c r="U981" t="str">
        <f t="shared" si="239"/>
        <v/>
      </c>
      <c r="W981" t="str">
        <f t="shared" si="240"/>
        <v>不定</v>
      </c>
    </row>
    <row r="982" spans="1:23">
      <c r="A982" t="str">
        <f>IF(COUNTIF(入力!B982,"*月*"),"月","")</f>
        <v/>
      </c>
      <c r="B982" t="str">
        <f>IF(COUNTIF(入力!B982,"*火*"),"火","")</f>
        <v/>
      </c>
      <c r="C982" t="str">
        <f>IF(COUNTIF(入力!B982,"*水*"),"水","")</f>
        <v/>
      </c>
      <c r="D982" t="str">
        <f>IF(COUNTIF(入力!B982,"*木*"),"木","")</f>
        <v/>
      </c>
      <c r="E982" t="str">
        <f>IF(COUNTIF(入力!B982,"*金*"),"金","")</f>
        <v/>
      </c>
      <c r="F982" t="str">
        <f>IF(COUNTIF(入力!B982,"*土*"),"土","")</f>
        <v/>
      </c>
      <c r="G982" t="str">
        <f>IF(COUNTIF(入力!B982,"*日*"),"日","")</f>
        <v/>
      </c>
      <c r="H982" t="str">
        <f t="shared" si="226"/>
        <v/>
      </c>
      <c r="I982" t="str">
        <f t="shared" si="227"/>
        <v/>
      </c>
      <c r="J982" t="str">
        <f t="shared" si="228"/>
        <v/>
      </c>
      <c r="K982" t="str">
        <f t="shared" si="229"/>
        <v/>
      </c>
      <c r="L982" t="str">
        <f t="shared" si="230"/>
        <v/>
      </c>
      <c r="M982" t="str">
        <f t="shared" si="231"/>
        <v/>
      </c>
      <c r="N982" t="str">
        <f t="shared" si="232"/>
        <v/>
      </c>
      <c r="O982" t="str">
        <f t="shared" si="233"/>
        <v/>
      </c>
      <c r="P982" t="str">
        <f t="shared" si="234"/>
        <v/>
      </c>
      <c r="Q982" t="str">
        <f t="shared" si="235"/>
        <v/>
      </c>
      <c r="R982" t="str">
        <f t="shared" si="236"/>
        <v/>
      </c>
      <c r="S982" t="str">
        <f t="shared" si="237"/>
        <v/>
      </c>
      <c r="T982" t="str">
        <f t="shared" si="238"/>
        <v/>
      </c>
      <c r="U982" t="str">
        <f t="shared" si="239"/>
        <v/>
      </c>
      <c r="W982" t="str">
        <f t="shared" si="240"/>
        <v>不定</v>
      </c>
    </row>
    <row r="983" spans="1:23">
      <c r="A983" t="str">
        <f>IF(COUNTIF(入力!B983,"*月*"),"月","")</f>
        <v/>
      </c>
      <c r="B983" t="str">
        <f>IF(COUNTIF(入力!B983,"*火*"),"火","")</f>
        <v/>
      </c>
      <c r="C983" t="str">
        <f>IF(COUNTIF(入力!B983,"*水*"),"水","")</f>
        <v/>
      </c>
      <c r="D983" t="str">
        <f>IF(COUNTIF(入力!B983,"*木*"),"木","")</f>
        <v/>
      </c>
      <c r="E983" t="str">
        <f>IF(COUNTIF(入力!B983,"*金*"),"金","")</f>
        <v/>
      </c>
      <c r="F983" t="str">
        <f>IF(COUNTIF(入力!B983,"*土*"),"土","")</f>
        <v/>
      </c>
      <c r="G983" t="str">
        <f>IF(COUNTIF(入力!B983,"*日*"),"日","")</f>
        <v/>
      </c>
      <c r="H983" t="str">
        <f t="shared" si="226"/>
        <v/>
      </c>
      <c r="I983" t="str">
        <f t="shared" si="227"/>
        <v/>
      </c>
      <c r="J983" t="str">
        <f t="shared" si="228"/>
        <v/>
      </c>
      <c r="K983" t="str">
        <f t="shared" si="229"/>
        <v/>
      </c>
      <c r="L983" t="str">
        <f t="shared" si="230"/>
        <v/>
      </c>
      <c r="M983" t="str">
        <f t="shared" si="231"/>
        <v/>
      </c>
      <c r="N983" t="str">
        <f t="shared" si="232"/>
        <v/>
      </c>
      <c r="O983" t="str">
        <f t="shared" si="233"/>
        <v/>
      </c>
      <c r="P983" t="str">
        <f t="shared" si="234"/>
        <v/>
      </c>
      <c r="Q983" t="str">
        <f t="shared" si="235"/>
        <v/>
      </c>
      <c r="R983" t="str">
        <f t="shared" si="236"/>
        <v/>
      </c>
      <c r="S983" t="str">
        <f t="shared" si="237"/>
        <v/>
      </c>
      <c r="T983" t="str">
        <f t="shared" si="238"/>
        <v/>
      </c>
      <c r="U983" t="str">
        <f t="shared" si="239"/>
        <v/>
      </c>
      <c r="W983" t="str">
        <f t="shared" si="240"/>
        <v>不定</v>
      </c>
    </row>
    <row r="984" spans="1:23">
      <c r="A984" t="str">
        <f>IF(COUNTIF(入力!B984,"*月*"),"月","")</f>
        <v/>
      </c>
      <c r="B984" t="str">
        <f>IF(COUNTIF(入力!B984,"*火*"),"火","")</f>
        <v/>
      </c>
      <c r="C984" t="str">
        <f>IF(COUNTIF(入力!B984,"*水*"),"水","")</f>
        <v/>
      </c>
      <c r="D984" t="str">
        <f>IF(COUNTIF(入力!B984,"*木*"),"木","")</f>
        <v/>
      </c>
      <c r="E984" t="str">
        <f>IF(COUNTIF(入力!B984,"*金*"),"金","")</f>
        <v/>
      </c>
      <c r="F984" t="str">
        <f>IF(COUNTIF(入力!B984,"*土*"),"土","")</f>
        <v/>
      </c>
      <c r="G984" t="str">
        <f>IF(COUNTIF(入力!B984,"*日*"),"日","")</f>
        <v/>
      </c>
      <c r="H984" t="str">
        <f t="shared" si="226"/>
        <v/>
      </c>
      <c r="I984" t="str">
        <f t="shared" si="227"/>
        <v/>
      </c>
      <c r="J984" t="str">
        <f t="shared" si="228"/>
        <v/>
      </c>
      <c r="K984" t="str">
        <f t="shared" si="229"/>
        <v/>
      </c>
      <c r="L984" t="str">
        <f t="shared" si="230"/>
        <v/>
      </c>
      <c r="M984" t="str">
        <f t="shared" si="231"/>
        <v/>
      </c>
      <c r="N984" t="str">
        <f t="shared" si="232"/>
        <v/>
      </c>
      <c r="O984" t="str">
        <f t="shared" si="233"/>
        <v/>
      </c>
      <c r="P984" t="str">
        <f t="shared" si="234"/>
        <v/>
      </c>
      <c r="Q984" t="str">
        <f t="shared" si="235"/>
        <v/>
      </c>
      <c r="R984" t="str">
        <f t="shared" si="236"/>
        <v/>
      </c>
      <c r="S984" t="str">
        <f t="shared" si="237"/>
        <v/>
      </c>
      <c r="T984" t="str">
        <f t="shared" si="238"/>
        <v/>
      </c>
      <c r="U984" t="str">
        <f t="shared" si="239"/>
        <v/>
      </c>
      <c r="W984" t="str">
        <f t="shared" si="240"/>
        <v>不定</v>
      </c>
    </row>
    <row r="985" spans="1:23">
      <c r="A985" t="str">
        <f>IF(COUNTIF(入力!B985,"*月*"),"月","")</f>
        <v/>
      </c>
      <c r="B985" t="str">
        <f>IF(COUNTIF(入力!B985,"*火*"),"火","")</f>
        <v/>
      </c>
      <c r="C985" t="str">
        <f>IF(COUNTIF(入力!B985,"*水*"),"水","")</f>
        <v/>
      </c>
      <c r="D985" t="str">
        <f>IF(COUNTIF(入力!B985,"*木*"),"木","")</f>
        <v/>
      </c>
      <c r="E985" t="str">
        <f>IF(COUNTIF(入力!B985,"*金*"),"金","")</f>
        <v/>
      </c>
      <c r="F985" t="str">
        <f>IF(COUNTIF(入力!B985,"*土*"),"土","")</f>
        <v/>
      </c>
      <c r="G985" t="str">
        <f>IF(COUNTIF(入力!B985,"*日*"),"日","")</f>
        <v/>
      </c>
      <c r="H985" t="str">
        <f t="shared" si="226"/>
        <v/>
      </c>
      <c r="I985" t="str">
        <f t="shared" si="227"/>
        <v/>
      </c>
      <c r="J985" t="str">
        <f t="shared" si="228"/>
        <v/>
      </c>
      <c r="K985" t="str">
        <f t="shared" si="229"/>
        <v/>
      </c>
      <c r="L985" t="str">
        <f t="shared" si="230"/>
        <v/>
      </c>
      <c r="M985" t="str">
        <f t="shared" si="231"/>
        <v/>
      </c>
      <c r="N985" t="str">
        <f t="shared" si="232"/>
        <v/>
      </c>
      <c r="O985" t="str">
        <f t="shared" si="233"/>
        <v/>
      </c>
      <c r="P985" t="str">
        <f t="shared" si="234"/>
        <v/>
      </c>
      <c r="Q985" t="str">
        <f t="shared" si="235"/>
        <v/>
      </c>
      <c r="R985" t="str">
        <f t="shared" si="236"/>
        <v/>
      </c>
      <c r="S985" t="str">
        <f t="shared" si="237"/>
        <v/>
      </c>
      <c r="T985" t="str">
        <f t="shared" si="238"/>
        <v/>
      </c>
      <c r="U985" t="str">
        <f t="shared" si="239"/>
        <v/>
      </c>
      <c r="W985" t="str">
        <f t="shared" si="240"/>
        <v>不定</v>
      </c>
    </row>
    <row r="986" spans="1:23">
      <c r="A986" t="str">
        <f>IF(COUNTIF(入力!B986,"*月*"),"月","")</f>
        <v/>
      </c>
      <c r="B986" t="str">
        <f>IF(COUNTIF(入力!B986,"*火*"),"火","")</f>
        <v/>
      </c>
      <c r="C986" t="str">
        <f>IF(COUNTIF(入力!B986,"*水*"),"水","")</f>
        <v/>
      </c>
      <c r="D986" t="str">
        <f>IF(COUNTIF(入力!B986,"*木*"),"木","")</f>
        <v/>
      </c>
      <c r="E986" t="str">
        <f>IF(COUNTIF(入力!B986,"*金*"),"金","")</f>
        <v/>
      </c>
      <c r="F986" t="str">
        <f>IF(COUNTIF(入力!B986,"*土*"),"土","")</f>
        <v/>
      </c>
      <c r="G986" t="str">
        <f>IF(COUNTIF(入力!B986,"*日*"),"日","")</f>
        <v/>
      </c>
      <c r="H986" t="str">
        <f t="shared" si="226"/>
        <v/>
      </c>
      <c r="I986" t="str">
        <f t="shared" si="227"/>
        <v/>
      </c>
      <c r="J986" t="str">
        <f t="shared" si="228"/>
        <v/>
      </c>
      <c r="K986" t="str">
        <f t="shared" si="229"/>
        <v/>
      </c>
      <c r="L986" t="str">
        <f t="shared" si="230"/>
        <v/>
      </c>
      <c r="M986" t="str">
        <f t="shared" si="231"/>
        <v/>
      </c>
      <c r="N986" t="str">
        <f t="shared" si="232"/>
        <v/>
      </c>
      <c r="O986" t="str">
        <f t="shared" si="233"/>
        <v/>
      </c>
      <c r="P986" t="str">
        <f t="shared" si="234"/>
        <v/>
      </c>
      <c r="Q986" t="str">
        <f t="shared" si="235"/>
        <v/>
      </c>
      <c r="R986" t="str">
        <f t="shared" si="236"/>
        <v/>
      </c>
      <c r="S986" t="str">
        <f t="shared" si="237"/>
        <v/>
      </c>
      <c r="T986" t="str">
        <f t="shared" si="238"/>
        <v/>
      </c>
      <c r="U986" t="str">
        <f t="shared" si="239"/>
        <v/>
      </c>
      <c r="W986" t="str">
        <f t="shared" si="240"/>
        <v>不定</v>
      </c>
    </row>
    <row r="987" spans="1:23">
      <c r="A987" t="str">
        <f>IF(COUNTIF(入力!B987,"*月*"),"月","")</f>
        <v/>
      </c>
      <c r="B987" t="str">
        <f>IF(COUNTIF(入力!B987,"*火*"),"火","")</f>
        <v/>
      </c>
      <c r="C987" t="str">
        <f>IF(COUNTIF(入力!B987,"*水*"),"水","")</f>
        <v/>
      </c>
      <c r="D987" t="str">
        <f>IF(COUNTIF(入力!B987,"*木*"),"木","")</f>
        <v/>
      </c>
      <c r="E987" t="str">
        <f>IF(COUNTIF(入力!B987,"*金*"),"金","")</f>
        <v/>
      </c>
      <c r="F987" t="str">
        <f>IF(COUNTIF(入力!B987,"*土*"),"土","")</f>
        <v/>
      </c>
      <c r="G987" t="str">
        <f>IF(COUNTIF(入力!B987,"*日*"),"日","")</f>
        <v/>
      </c>
      <c r="H987" t="str">
        <f t="shared" si="226"/>
        <v/>
      </c>
      <c r="I987" t="str">
        <f t="shared" si="227"/>
        <v/>
      </c>
      <c r="J987" t="str">
        <f t="shared" si="228"/>
        <v/>
      </c>
      <c r="K987" t="str">
        <f t="shared" si="229"/>
        <v/>
      </c>
      <c r="L987" t="str">
        <f t="shared" si="230"/>
        <v/>
      </c>
      <c r="M987" t="str">
        <f t="shared" si="231"/>
        <v/>
      </c>
      <c r="N987" t="str">
        <f t="shared" si="232"/>
        <v/>
      </c>
      <c r="O987" t="str">
        <f t="shared" si="233"/>
        <v/>
      </c>
      <c r="P987" t="str">
        <f t="shared" si="234"/>
        <v/>
      </c>
      <c r="Q987" t="str">
        <f t="shared" si="235"/>
        <v/>
      </c>
      <c r="R987" t="str">
        <f t="shared" si="236"/>
        <v/>
      </c>
      <c r="S987" t="str">
        <f t="shared" si="237"/>
        <v/>
      </c>
      <c r="T987" t="str">
        <f t="shared" si="238"/>
        <v/>
      </c>
      <c r="U987" t="str">
        <f t="shared" si="239"/>
        <v/>
      </c>
      <c r="W987" t="str">
        <f t="shared" si="240"/>
        <v>不定</v>
      </c>
    </row>
    <row r="988" spans="1:23">
      <c r="A988" t="str">
        <f>IF(COUNTIF(入力!B988,"*月*"),"月","")</f>
        <v/>
      </c>
      <c r="B988" t="str">
        <f>IF(COUNTIF(入力!B988,"*火*"),"火","")</f>
        <v/>
      </c>
      <c r="C988" t="str">
        <f>IF(COUNTIF(入力!B988,"*水*"),"水","")</f>
        <v/>
      </c>
      <c r="D988" t="str">
        <f>IF(COUNTIF(入力!B988,"*木*"),"木","")</f>
        <v/>
      </c>
      <c r="E988" t="str">
        <f>IF(COUNTIF(入力!B988,"*金*"),"金","")</f>
        <v/>
      </c>
      <c r="F988" t="str">
        <f>IF(COUNTIF(入力!B988,"*土*"),"土","")</f>
        <v/>
      </c>
      <c r="G988" t="str">
        <f>IF(COUNTIF(入力!B988,"*日*"),"日","")</f>
        <v/>
      </c>
      <c r="H988" t="str">
        <f t="shared" si="226"/>
        <v/>
      </c>
      <c r="I988" t="str">
        <f t="shared" si="227"/>
        <v/>
      </c>
      <c r="J988" t="str">
        <f t="shared" si="228"/>
        <v/>
      </c>
      <c r="K988" t="str">
        <f t="shared" si="229"/>
        <v/>
      </c>
      <c r="L988" t="str">
        <f t="shared" si="230"/>
        <v/>
      </c>
      <c r="M988" t="str">
        <f t="shared" si="231"/>
        <v/>
      </c>
      <c r="N988" t="str">
        <f t="shared" si="232"/>
        <v/>
      </c>
      <c r="O988" t="str">
        <f t="shared" si="233"/>
        <v/>
      </c>
      <c r="P988" t="str">
        <f t="shared" si="234"/>
        <v/>
      </c>
      <c r="Q988" t="str">
        <f t="shared" si="235"/>
        <v/>
      </c>
      <c r="R988" t="str">
        <f t="shared" si="236"/>
        <v/>
      </c>
      <c r="S988" t="str">
        <f t="shared" si="237"/>
        <v/>
      </c>
      <c r="T988" t="str">
        <f t="shared" si="238"/>
        <v/>
      </c>
      <c r="U988" t="str">
        <f t="shared" si="239"/>
        <v/>
      </c>
      <c r="W988" t="str">
        <f t="shared" si="240"/>
        <v>不定</v>
      </c>
    </row>
    <row r="989" spans="1:23">
      <c r="A989" t="str">
        <f>IF(COUNTIF(入力!B989,"*月*"),"月","")</f>
        <v/>
      </c>
      <c r="B989" t="str">
        <f>IF(COUNTIF(入力!B989,"*火*"),"火","")</f>
        <v/>
      </c>
      <c r="C989" t="str">
        <f>IF(COUNTIF(入力!B989,"*水*"),"水","")</f>
        <v/>
      </c>
      <c r="D989" t="str">
        <f>IF(COUNTIF(入力!B989,"*木*"),"木","")</f>
        <v/>
      </c>
      <c r="E989" t="str">
        <f>IF(COUNTIF(入力!B989,"*金*"),"金","")</f>
        <v/>
      </c>
      <c r="F989" t="str">
        <f>IF(COUNTIF(入力!B989,"*土*"),"土","")</f>
        <v/>
      </c>
      <c r="G989" t="str">
        <f>IF(COUNTIF(入力!B989,"*日*"),"日","")</f>
        <v/>
      </c>
      <c r="H989" t="str">
        <f t="shared" si="226"/>
        <v/>
      </c>
      <c r="I989" t="str">
        <f t="shared" si="227"/>
        <v/>
      </c>
      <c r="J989" t="str">
        <f t="shared" si="228"/>
        <v/>
      </c>
      <c r="K989" t="str">
        <f t="shared" si="229"/>
        <v/>
      </c>
      <c r="L989" t="str">
        <f t="shared" si="230"/>
        <v/>
      </c>
      <c r="M989" t="str">
        <f t="shared" si="231"/>
        <v/>
      </c>
      <c r="N989" t="str">
        <f t="shared" si="232"/>
        <v/>
      </c>
      <c r="O989" t="str">
        <f t="shared" si="233"/>
        <v/>
      </c>
      <c r="P989" t="str">
        <f t="shared" si="234"/>
        <v/>
      </c>
      <c r="Q989" t="str">
        <f t="shared" si="235"/>
        <v/>
      </c>
      <c r="R989" t="str">
        <f t="shared" si="236"/>
        <v/>
      </c>
      <c r="S989" t="str">
        <f t="shared" si="237"/>
        <v/>
      </c>
      <c r="T989" t="str">
        <f t="shared" si="238"/>
        <v/>
      </c>
      <c r="U989" t="str">
        <f t="shared" si="239"/>
        <v/>
      </c>
      <c r="W989" t="str">
        <f t="shared" si="240"/>
        <v>不定</v>
      </c>
    </row>
    <row r="990" spans="1:23">
      <c r="A990" t="str">
        <f>IF(COUNTIF(入力!B990,"*月*"),"月","")</f>
        <v/>
      </c>
      <c r="B990" t="str">
        <f>IF(COUNTIF(入力!B990,"*火*"),"火","")</f>
        <v/>
      </c>
      <c r="C990" t="str">
        <f>IF(COUNTIF(入力!B990,"*水*"),"水","")</f>
        <v/>
      </c>
      <c r="D990" t="str">
        <f>IF(COUNTIF(入力!B990,"*木*"),"木","")</f>
        <v/>
      </c>
      <c r="E990" t="str">
        <f>IF(COUNTIF(入力!B990,"*金*"),"金","")</f>
        <v/>
      </c>
      <c r="F990" t="str">
        <f>IF(COUNTIF(入力!B990,"*土*"),"土","")</f>
        <v/>
      </c>
      <c r="G990" t="str">
        <f>IF(COUNTIF(入力!B990,"*日*"),"日","")</f>
        <v/>
      </c>
      <c r="H990" t="str">
        <f t="shared" si="226"/>
        <v/>
      </c>
      <c r="I990" t="str">
        <f t="shared" si="227"/>
        <v/>
      </c>
      <c r="J990" t="str">
        <f t="shared" si="228"/>
        <v/>
      </c>
      <c r="K990" t="str">
        <f t="shared" si="229"/>
        <v/>
      </c>
      <c r="L990" t="str">
        <f t="shared" si="230"/>
        <v/>
      </c>
      <c r="M990" t="str">
        <f t="shared" si="231"/>
        <v/>
      </c>
      <c r="N990" t="str">
        <f t="shared" si="232"/>
        <v/>
      </c>
      <c r="O990" t="str">
        <f t="shared" si="233"/>
        <v/>
      </c>
      <c r="P990" t="str">
        <f t="shared" si="234"/>
        <v/>
      </c>
      <c r="Q990" t="str">
        <f t="shared" si="235"/>
        <v/>
      </c>
      <c r="R990" t="str">
        <f t="shared" si="236"/>
        <v/>
      </c>
      <c r="S990" t="str">
        <f t="shared" si="237"/>
        <v/>
      </c>
      <c r="T990" t="str">
        <f t="shared" si="238"/>
        <v/>
      </c>
      <c r="U990" t="str">
        <f t="shared" si="239"/>
        <v/>
      </c>
      <c r="W990" t="str">
        <f t="shared" si="240"/>
        <v>不定</v>
      </c>
    </row>
    <row r="991" spans="1:23">
      <c r="A991" t="str">
        <f>IF(COUNTIF(入力!B991,"*月*"),"月","")</f>
        <v/>
      </c>
      <c r="B991" t="str">
        <f>IF(COUNTIF(入力!B991,"*火*"),"火","")</f>
        <v/>
      </c>
      <c r="C991" t="str">
        <f>IF(COUNTIF(入力!B991,"*水*"),"水","")</f>
        <v/>
      </c>
      <c r="D991" t="str">
        <f>IF(COUNTIF(入力!B991,"*木*"),"木","")</f>
        <v/>
      </c>
      <c r="E991" t="str">
        <f>IF(COUNTIF(入力!B991,"*金*"),"金","")</f>
        <v/>
      </c>
      <c r="F991" t="str">
        <f>IF(COUNTIF(入力!B991,"*土*"),"土","")</f>
        <v/>
      </c>
      <c r="G991" t="str">
        <f>IF(COUNTIF(入力!B991,"*日*"),"日","")</f>
        <v/>
      </c>
      <c r="H991" t="str">
        <f t="shared" si="226"/>
        <v/>
      </c>
      <c r="I991" t="str">
        <f t="shared" si="227"/>
        <v/>
      </c>
      <c r="J991" t="str">
        <f t="shared" si="228"/>
        <v/>
      </c>
      <c r="K991" t="str">
        <f t="shared" si="229"/>
        <v/>
      </c>
      <c r="L991" t="str">
        <f t="shared" si="230"/>
        <v/>
      </c>
      <c r="M991" t="str">
        <f t="shared" si="231"/>
        <v/>
      </c>
      <c r="N991" t="str">
        <f t="shared" si="232"/>
        <v/>
      </c>
      <c r="O991" t="str">
        <f t="shared" si="233"/>
        <v/>
      </c>
      <c r="P991" t="str">
        <f t="shared" si="234"/>
        <v/>
      </c>
      <c r="Q991" t="str">
        <f t="shared" si="235"/>
        <v/>
      </c>
      <c r="R991" t="str">
        <f t="shared" si="236"/>
        <v/>
      </c>
      <c r="S991" t="str">
        <f t="shared" si="237"/>
        <v/>
      </c>
      <c r="T991" t="str">
        <f t="shared" si="238"/>
        <v/>
      </c>
      <c r="U991" t="str">
        <f t="shared" si="239"/>
        <v/>
      </c>
      <c r="W991" t="str">
        <f t="shared" si="240"/>
        <v>不定</v>
      </c>
    </row>
    <row r="992" spans="1:23">
      <c r="A992" t="str">
        <f>IF(COUNTIF(入力!B992,"*月*"),"月","")</f>
        <v/>
      </c>
      <c r="B992" t="str">
        <f>IF(COUNTIF(入力!B992,"*火*"),"火","")</f>
        <v/>
      </c>
      <c r="C992" t="str">
        <f>IF(COUNTIF(入力!B992,"*水*"),"水","")</f>
        <v/>
      </c>
      <c r="D992" t="str">
        <f>IF(COUNTIF(入力!B992,"*木*"),"木","")</f>
        <v/>
      </c>
      <c r="E992" t="str">
        <f>IF(COUNTIF(入力!B992,"*金*"),"金","")</f>
        <v/>
      </c>
      <c r="F992" t="str">
        <f>IF(COUNTIF(入力!B992,"*土*"),"土","")</f>
        <v/>
      </c>
      <c r="G992" t="str">
        <f>IF(COUNTIF(入力!B992,"*日*"),"日","")</f>
        <v/>
      </c>
      <c r="H992" t="str">
        <f t="shared" si="226"/>
        <v/>
      </c>
      <c r="I992" t="str">
        <f t="shared" si="227"/>
        <v/>
      </c>
      <c r="J992" t="str">
        <f t="shared" si="228"/>
        <v/>
      </c>
      <c r="K992" t="str">
        <f t="shared" si="229"/>
        <v/>
      </c>
      <c r="L992" t="str">
        <f t="shared" si="230"/>
        <v/>
      </c>
      <c r="M992" t="str">
        <f t="shared" si="231"/>
        <v/>
      </c>
      <c r="N992" t="str">
        <f t="shared" si="232"/>
        <v/>
      </c>
      <c r="O992" t="str">
        <f t="shared" si="233"/>
        <v/>
      </c>
      <c r="P992" t="str">
        <f t="shared" si="234"/>
        <v/>
      </c>
      <c r="Q992" t="str">
        <f t="shared" si="235"/>
        <v/>
      </c>
      <c r="R992" t="str">
        <f t="shared" si="236"/>
        <v/>
      </c>
      <c r="S992" t="str">
        <f t="shared" si="237"/>
        <v/>
      </c>
      <c r="T992" t="str">
        <f t="shared" si="238"/>
        <v/>
      </c>
      <c r="U992" t="str">
        <f t="shared" si="239"/>
        <v/>
      </c>
      <c r="W992" t="str">
        <f t="shared" si="240"/>
        <v>不定</v>
      </c>
    </row>
    <row r="993" spans="1:23">
      <c r="A993" t="str">
        <f>IF(COUNTIF(入力!B993,"*月*"),"月","")</f>
        <v/>
      </c>
      <c r="B993" t="str">
        <f>IF(COUNTIF(入力!B993,"*火*"),"火","")</f>
        <v/>
      </c>
      <c r="C993" t="str">
        <f>IF(COUNTIF(入力!B993,"*水*"),"水","")</f>
        <v/>
      </c>
      <c r="D993" t="str">
        <f>IF(COUNTIF(入力!B993,"*木*"),"木","")</f>
        <v/>
      </c>
      <c r="E993" t="str">
        <f>IF(COUNTIF(入力!B993,"*金*"),"金","")</f>
        <v/>
      </c>
      <c r="F993" t="str">
        <f>IF(COUNTIF(入力!B993,"*土*"),"土","")</f>
        <v/>
      </c>
      <c r="G993" t="str">
        <f>IF(COUNTIF(入力!B993,"*日*"),"日","")</f>
        <v/>
      </c>
      <c r="H993" t="str">
        <f t="shared" si="226"/>
        <v/>
      </c>
      <c r="I993" t="str">
        <f t="shared" si="227"/>
        <v/>
      </c>
      <c r="J993" t="str">
        <f t="shared" si="228"/>
        <v/>
      </c>
      <c r="K993" t="str">
        <f t="shared" si="229"/>
        <v/>
      </c>
      <c r="L993" t="str">
        <f t="shared" si="230"/>
        <v/>
      </c>
      <c r="M993" t="str">
        <f t="shared" si="231"/>
        <v/>
      </c>
      <c r="N993" t="str">
        <f t="shared" si="232"/>
        <v/>
      </c>
      <c r="O993" t="str">
        <f t="shared" si="233"/>
        <v/>
      </c>
      <c r="P993" t="str">
        <f t="shared" si="234"/>
        <v/>
      </c>
      <c r="Q993" t="str">
        <f t="shared" si="235"/>
        <v/>
      </c>
      <c r="R993" t="str">
        <f t="shared" si="236"/>
        <v/>
      </c>
      <c r="S993" t="str">
        <f t="shared" si="237"/>
        <v/>
      </c>
      <c r="T993" t="str">
        <f t="shared" si="238"/>
        <v/>
      </c>
      <c r="U993" t="str">
        <f t="shared" si="239"/>
        <v/>
      </c>
      <c r="W993" t="str">
        <f t="shared" si="240"/>
        <v>不定</v>
      </c>
    </row>
    <row r="994" spans="1:23">
      <c r="A994" t="str">
        <f>IF(COUNTIF(入力!B994,"*月*"),"月","")</f>
        <v/>
      </c>
      <c r="B994" t="str">
        <f>IF(COUNTIF(入力!B994,"*火*"),"火","")</f>
        <v/>
      </c>
      <c r="C994" t="str">
        <f>IF(COUNTIF(入力!B994,"*水*"),"水","")</f>
        <v/>
      </c>
      <c r="D994" t="str">
        <f>IF(COUNTIF(入力!B994,"*木*"),"木","")</f>
        <v/>
      </c>
      <c r="E994" t="str">
        <f>IF(COUNTIF(入力!B994,"*金*"),"金","")</f>
        <v/>
      </c>
      <c r="F994" t="str">
        <f>IF(COUNTIF(入力!B994,"*土*"),"土","")</f>
        <v/>
      </c>
      <c r="G994" t="str">
        <f>IF(COUNTIF(入力!B994,"*日*"),"日","")</f>
        <v/>
      </c>
      <c r="H994" t="str">
        <f t="shared" si="226"/>
        <v/>
      </c>
      <c r="I994" t="str">
        <f t="shared" si="227"/>
        <v/>
      </c>
      <c r="J994" t="str">
        <f t="shared" si="228"/>
        <v/>
      </c>
      <c r="K994" t="str">
        <f t="shared" si="229"/>
        <v/>
      </c>
      <c r="L994" t="str">
        <f t="shared" si="230"/>
        <v/>
      </c>
      <c r="M994" t="str">
        <f t="shared" si="231"/>
        <v/>
      </c>
      <c r="N994" t="str">
        <f t="shared" si="232"/>
        <v/>
      </c>
      <c r="O994" t="str">
        <f t="shared" si="233"/>
        <v/>
      </c>
      <c r="P994" t="str">
        <f t="shared" si="234"/>
        <v/>
      </c>
      <c r="Q994" t="str">
        <f t="shared" si="235"/>
        <v/>
      </c>
      <c r="R994" t="str">
        <f t="shared" si="236"/>
        <v/>
      </c>
      <c r="S994" t="str">
        <f t="shared" si="237"/>
        <v/>
      </c>
      <c r="T994" t="str">
        <f t="shared" si="238"/>
        <v/>
      </c>
      <c r="U994" t="str">
        <f t="shared" si="239"/>
        <v/>
      </c>
      <c r="W994" t="str">
        <f t="shared" si="240"/>
        <v>不定</v>
      </c>
    </row>
    <row r="995" spans="1:23">
      <c r="A995" t="str">
        <f>IF(COUNTIF(入力!B995,"*月*"),"月","")</f>
        <v/>
      </c>
      <c r="B995" t="str">
        <f>IF(COUNTIF(入力!B995,"*火*"),"火","")</f>
        <v/>
      </c>
      <c r="C995" t="str">
        <f>IF(COUNTIF(入力!B995,"*水*"),"水","")</f>
        <v/>
      </c>
      <c r="D995" t="str">
        <f>IF(COUNTIF(入力!B995,"*木*"),"木","")</f>
        <v/>
      </c>
      <c r="E995" t="str">
        <f>IF(COUNTIF(入力!B995,"*金*"),"金","")</f>
        <v/>
      </c>
      <c r="F995" t="str">
        <f>IF(COUNTIF(入力!B995,"*土*"),"土","")</f>
        <v/>
      </c>
      <c r="G995" t="str">
        <f>IF(COUNTIF(入力!B995,"*日*"),"日","")</f>
        <v/>
      </c>
      <c r="H995" t="str">
        <f t="shared" si="226"/>
        <v/>
      </c>
      <c r="I995" t="str">
        <f t="shared" si="227"/>
        <v/>
      </c>
      <c r="J995" t="str">
        <f t="shared" si="228"/>
        <v/>
      </c>
      <c r="K995" t="str">
        <f t="shared" si="229"/>
        <v/>
      </c>
      <c r="L995" t="str">
        <f t="shared" si="230"/>
        <v/>
      </c>
      <c r="M995" t="str">
        <f t="shared" si="231"/>
        <v/>
      </c>
      <c r="N995" t="str">
        <f t="shared" si="232"/>
        <v/>
      </c>
      <c r="O995" t="str">
        <f t="shared" si="233"/>
        <v/>
      </c>
      <c r="P995" t="str">
        <f t="shared" si="234"/>
        <v/>
      </c>
      <c r="Q995" t="str">
        <f t="shared" si="235"/>
        <v/>
      </c>
      <c r="R995" t="str">
        <f t="shared" si="236"/>
        <v/>
      </c>
      <c r="S995" t="str">
        <f t="shared" si="237"/>
        <v/>
      </c>
      <c r="T995" t="str">
        <f t="shared" si="238"/>
        <v/>
      </c>
      <c r="U995" t="str">
        <f t="shared" si="239"/>
        <v/>
      </c>
      <c r="W995" t="str">
        <f t="shared" si="240"/>
        <v>不定</v>
      </c>
    </row>
    <row r="996" spans="1:23">
      <c r="A996" t="str">
        <f>IF(COUNTIF(入力!B996,"*月*"),"月","")</f>
        <v/>
      </c>
      <c r="B996" t="str">
        <f>IF(COUNTIF(入力!B996,"*火*"),"火","")</f>
        <v/>
      </c>
      <c r="C996" t="str">
        <f>IF(COUNTIF(入力!B996,"*水*"),"水","")</f>
        <v/>
      </c>
      <c r="D996" t="str">
        <f>IF(COUNTIF(入力!B996,"*木*"),"木","")</f>
        <v/>
      </c>
      <c r="E996" t="str">
        <f>IF(COUNTIF(入力!B996,"*金*"),"金","")</f>
        <v/>
      </c>
      <c r="F996" t="str">
        <f>IF(COUNTIF(入力!B996,"*土*"),"土","")</f>
        <v/>
      </c>
      <c r="G996" t="str">
        <f>IF(COUNTIF(入力!B996,"*日*"),"日","")</f>
        <v/>
      </c>
      <c r="H996" t="str">
        <f t="shared" si="226"/>
        <v/>
      </c>
      <c r="I996" t="str">
        <f t="shared" si="227"/>
        <v/>
      </c>
      <c r="J996" t="str">
        <f t="shared" si="228"/>
        <v/>
      </c>
      <c r="K996" t="str">
        <f t="shared" si="229"/>
        <v/>
      </c>
      <c r="L996" t="str">
        <f t="shared" si="230"/>
        <v/>
      </c>
      <c r="M996" t="str">
        <f t="shared" si="231"/>
        <v/>
      </c>
      <c r="N996" t="str">
        <f t="shared" si="232"/>
        <v/>
      </c>
      <c r="O996" t="str">
        <f t="shared" si="233"/>
        <v/>
      </c>
      <c r="P996" t="str">
        <f t="shared" si="234"/>
        <v/>
      </c>
      <c r="Q996" t="str">
        <f t="shared" si="235"/>
        <v/>
      </c>
      <c r="R996" t="str">
        <f t="shared" si="236"/>
        <v/>
      </c>
      <c r="S996" t="str">
        <f t="shared" si="237"/>
        <v/>
      </c>
      <c r="T996" t="str">
        <f t="shared" si="238"/>
        <v/>
      </c>
      <c r="U996" t="str">
        <f t="shared" si="239"/>
        <v/>
      </c>
      <c r="W996" t="str">
        <f t="shared" si="240"/>
        <v>不定</v>
      </c>
    </row>
    <row r="997" spans="1:23">
      <c r="A997" t="str">
        <f>IF(COUNTIF(入力!B997,"*月*"),"月","")</f>
        <v/>
      </c>
      <c r="B997" t="str">
        <f>IF(COUNTIF(入力!B997,"*火*"),"火","")</f>
        <v/>
      </c>
      <c r="C997" t="str">
        <f>IF(COUNTIF(入力!B997,"*水*"),"水","")</f>
        <v/>
      </c>
      <c r="D997" t="str">
        <f>IF(COUNTIF(入力!B997,"*木*"),"木","")</f>
        <v/>
      </c>
      <c r="E997" t="str">
        <f>IF(COUNTIF(入力!B997,"*金*"),"金","")</f>
        <v/>
      </c>
      <c r="F997" t="str">
        <f>IF(COUNTIF(入力!B997,"*土*"),"土","")</f>
        <v/>
      </c>
      <c r="G997" t="str">
        <f>IF(COUNTIF(入力!B997,"*日*"),"日","")</f>
        <v/>
      </c>
      <c r="H997" t="str">
        <f t="shared" si="226"/>
        <v/>
      </c>
      <c r="I997" t="str">
        <f t="shared" si="227"/>
        <v/>
      </c>
      <c r="J997" t="str">
        <f t="shared" si="228"/>
        <v/>
      </c>
      <c r="K997" t="str">
        <f t="shared" si="229"/>
        <v/>
      </c>
      <c r="L997" t="str">
        <f t="shared" si="230"/>
        <v/>
      </c>
      <c r="M997" t="str">
        <f t="shared" si="231"/>
        <v/>
      </c>
      <c r="N997" t="str">
        <f t="shared" si="232"/>
        <v/>
      </c>
      <c r="O997" t="str">
        <f t="shared" si="233"/>
        <v/>
      </c>
      <c r="P997" t="str">
        <f t="shared" si="234"/>
        <v/>
      </c>
      <c r="Q997" t="str">
        <f t="shared" si="235"/>
        <v/>
      </c>
      <c r="R997" t="str">
        <f t="shared" si="236"/>
        <v/>
      </c>
      <c r="S997" t="str">
        <f t="shared" si="237"/>
        <v/>
      </c>
      <c r="T997" t="str">
        <f t="shared" si="238"/>
        <v/>
      </c>
      <c r="U997" t="str">
        <f t="shared" si="239"/>
        <v/>
      </c>
      <c r="W997" t="str">
        <f t="shared" si="240"/>
        <v>不定</v>
      </c>
    </row>
    <row r="998" spans="1:23">
      <c r="A998" t="str">
        <f>IF(COUNTIF(入力!B998,"*月*"),"月","")</f>
        <v/>
      </c>
      <c r="B998" t="str">
        <f>IF(COUNTIF(入力!B998,"*火*"),"火","")</f>
        <v/>
      </c>
      <c r="C998" t="str">
        <f>IF(COUNTIF(入力!B998,"*水*"),"水","")</f>
        <v/>
      </c>
      <c r="D998" t="str">
        <f>IF(COUNTIF(入力!B998,"*木*"),"木","")</f>
        <v/>
      </c>
      <c r="E998" t="str">
        <f>IF(COUNTIF(入力!B998,"*金*"),"金","")</f>
        <v/>
      </c>
      <c r="F998" t="str">
        <f>IF(COUNTIF(入力!B998,"*土*"),"土","")</f>
        <v/>
      </c>
      <c r="G998" t="str">
        <f>IF(COUNTIF(入力!B998,"*日*"),"日","")</f>
        <v/>
      </c>
      <c r="H998" t="str">
        <f t="shared" si="226"/>
        <v/>
      </c>
      <c r="I998" t="str">
        <f t="shared" si="227"/>
        <v/>
      </c>
      <c r="J998" t="str">
        <f t="shared" si="228"/>
        <v/>
      </c>
      <c r="K998" t="str">
        <f t="shared" si="229"/>
        <v/>
      </c>
      <c r="L998" t="str">
        <f t="shared" si="230"/>
        <v/>
      </c>
      <c r="M998" t="str">
        <f t="shared" si="231"/>
        <v/>
      </c>
      <c r="N998" t="str">
        <f t="shared" si="232"/>
        <v/>
      </c>
      <c r="O998" t="str">
        <f t="shared" si="233"/>
        <v/>
      </c>
      <c r="P998" t="str">
        <f t="shared" si="234"/>
        <v/>
      </c>
      <c r="Q998" t="str">
        <f t="shared" si="235"/>
        <v/>
      </c>
      <c r="R998" t="str">
        <f t="shared" si="236"/>
        <v/>
      </c>
      <c r="S998" t="str">
        <f t="shared" si="237"/>
        <v/>
      </c>
      <c r="T998" t="str">
        <f t="shared" si="238"/>
        <v/>
      </c>
      <c r="U998" t="str">
        <f t="shared" si="239"/>
        <v/>
      </c>
      <c r="W998" t="str">
        <f t="shared" si="240"/>
        <v>不定</v>
      </c>
    </row>
    <row r="999" spans="1:23">
      <c r="A999" t="str">
        <f>IF(COUNTIF(入力!B999,"*月*"),"月","")</f>
        <v/>
      </c>
      <c r="B999" t="str">
        <f>IF(COUNTIF(入力!B999,"*火*"),"火","")</f>
        <v/>
      </c>
      <c r="C999" t="str">
        <f>IF(COUNTIF(入力!B999,"*水*"),"水","")</f>
        <v/>
      </c>
      <c r="D999" t="str">
        <f>IF(COUNTIF(入力!B999,"*木*"),"木","")</f>
        <v/>
      </c>
      <c r="E999" t="str">
        <f>IF(COUNTIF(入力!B999,"*金*"),"金","")</f>
        <v/>
      </c>
      <c r="F999" t="str">
        <f>IF(COUNTIF(入力!B999,"*土*"),"土","")</f>
        <v/>
      </c>
      <c r="G999" t="str">
        <f>IF(COUNTIF(入力!B999,"*日*"),"日","")</f>
        <v/>
      </c>
      <c r="H999" t="str">
        <f t="shared" si="226"/>
        <v/>
      </c>
      <c r="I999" t="str">
        <f t="shared" si="227"/>
        <v/>
      </c>
      <c r="J999" t="str">
        <f t="shared" si="228"/>
        <v/>
      </c>
      <c r="K999" t="str">
        <f t="shared" si="229"/>
        <v/>
      </c>
      <c r="L999" t="str">
        <f t="shared" si="230"/>
        <v/>
      </c>
      <c r="M999" t="str">
        <f t="shared" si="231"/>
        <v/>
      </c>
      <c r="N999" t="str">
        <f t="shared" si="232"/>
        <v/>
      </c>
      <c r="O999" t="str">
        <f t="shared" si="233"/>
        <v/>
      </c>
      <c r="P999" t="str">
        <f t="shared" si="234"/>
        <v/>
      </c>
      <c r="Q999" t="str">
        <f t="shared" si="235"/>
        <v/>
      </c>
      <c r="R999" t="str">
        <f t="shared" si="236"/>
        <v/>
      </c>
      <c r="S999" t="str">
        <f t="shared" si="237"/>
        <v/>
      </c>
      <c r="T999" t="str">
        <f t="shared" si="238"/>
        <v/>
      </c>
      <c r="U999" t="str">
        <f t="shared" si="239"/>
        <v/>
      </c>
      <c r="W999" t="str">
        <f t="shared" si="240"/>
        <v>不定</v>
      </c>
    </row>
    <row r="1000" spans="1:23">
      <c r="A1000" t="str">
        <f>IF(COUNTIF(入力!B1000,"*月*"),"月","")</f>
        <v/>
      </c>
      <c r="B1000" t="str">
        <f>IF(COUNTIF(入力!B1000,"*火*"),"火","")</f>
        <v/>
      </c>
      <c r="C1000" t="str">
        <f>IF(COUNTIF(入力!B1000,"*水*"),"水","")</f>
        <v/>
      </c>
      <c r="D1000" t="str">
        <f>IF(COUNTIF(入力!B1000,"*木*"),"木","")</f>
        <v/>
      </c>
      <c r="E1000" t="str">
        <f>IF(COUNTIF(入力!B1000,"*金*"),"金","")</f>
        <v/>
      </c>
      <c r="F1000" t="str">
        <f>IF(COUNTIF(入力!B1000,"*土*"),"土","")</f>
        <v/>
      </c>
      <c r="G1000" t="str">
        <f>IF(COUNTIF(入力!B1000,"*日*"),"日","")</f>
        <v/>
      </c>
      <c r="H1000" t="str">
        <f t="shared" si="226"/>
        <v/>
      </c>
      <c r="I1000" t="str">
        <f t="shared" si="227"/>
        <v/>
      </c>
      <c r="J1000" t="str">
        <f t="shared" si="228"/>
        <v/>
      </c>
      <c r="K1000" t="str">
        <f t="shared" si="229"/>
        <v/>
      </c>
      <c r="L1000" t="str">
        <f t="shared" si="230"/>
        <v/>
      </c>
      <c r="M1000" t="str">
        <f t="shared" si="231"/>
        <v/>
      </c>
      <c r="N1000" t="str">
        <f t="shared" si="232"/>
        <v/>
      </c>
      <c r="O1000" t="str">
        <f t="shared" si="233"/>
        <v/>
      </c>
      <c r="P1000" t="str">
        <f t="shared" si="234"/>
        <v/>
      </c>
      <c r="Q1000" t="str">
        <f t="shared" si="235"/>
        <v/>
      </c>
      <c r="R1000" t="str">
        <f t="shared" si="236"/>
        <v/>
      </c>
      <c r="S1000" t="str">
        <f t="shared" si="237"/>
        <v/>
      </c>
      <c r="T1000" t="str">
        <f t="shared" si="238"/>
        <v/>
      </c>
      <c r="U1000" t="str">
        <f t="shared" si="239"/>
        <v/>
      </c>
      <c r="W1000" t="str">
        <f t="shared" si="240"/>
        <v>不定</v>
      </c>
    </row>
    <row r="1001" spans="1:23">
      <c r="A1001" t="str">
        <f>IF(COUNTIF(入力!B1001,"*月*"),"月","")</f>
        <v/>
      </c>
      <c r="B1001" t="str">
        <f>IF(COUNTIF(入力!B1001,"*火*"),"火","")</f>
        <v/>
      </c>
      <c r="C1001" t="str">
        <f>IF(COUNTIF(入力!B1001,"*水*"),"水","")</f>
        <v/>
      </c>
      <c r="D1001" t="str">
        <f>IF(COUNTIF(入力!B1001,"*木*"),"木","")</f>
        <v/>
      </c>
      <c r="E1001" t="str">
        <f>IF(COUNTIF(入力!B1001,"*金*"),"金","")</f>
        <v/>
      </c>
      <c r="F1001" t="str">
        <f>IF(COUNTIF(入力!B1001,"*土*"),"土","")</f>
        <v/>
      </c>
      <c r="G1001" t="str">
        <f>IF(COUNTIF(入力!B1001,"*日*"),"日","")</f>
        <v/>
      </c>
      <c r="H1001" t="str">
        <f t="shared" si="226"/>
        <v/>
      </c>
      <c r="I1001" t="str">
        <f t="shared" si="227"/>
        <v/>
      </c>
      <c r="J1001" t="str">
        <f t="shared" si="228"/>
        <v/>
      </c>
      <c r="K1001" t="str">
        <f t="shared" si="229"/>
        <v/>
      </c>
      <c r="L1001" t="str">
        <f t="shared" si="230"/>
        <v/>
      </c>
      <c r="M1001" t="str">
        <f t="shared" si="231"/>
        <v/>
      </c>
      <c r="N1001" t="str">
        <f t="shared" si="232"/>
        <v/>
      </c>
      <c r="O1001" t="str">
        <f t="shared" si="233"/>
        <v/>
      </c>
      <c r="P1001" t="str">
        <f t="shared" si="234"/>
        <v/>
      </c>
      <c r="Q1001" t="str">
        <f t="shared" si="235"/>
        <v/>
      </c>
      <c r="R1001" t="str">
        <f t="shared" si="236"/>
        <v/>
      </c>
      <c r="S1001" t="str">
        <f t="shared" si="237"/>
        <v/>
      </c>
      <c r="T1001" t="str">
        <f t="shared" si="238"/>
        <v/>
      </c>
      <c r="U1001" t="str">
        <f t="shared" si="239"/>
        <v/>
      </c>
      <c r="W1001" t="str">
        <f t="shared" si="240"/>
        <v>不定</v>
      </c>
    </row>
    <row r="1002" spans="1:23">
      <c r="A1002" t="str">
        <f>IF(COUNTIF(入力!B1002,"*月*"),"月","")</f>
        <v/>
      </c>
      <c r="B1002" t="str">
        <f>IF(COUNTIF(入力!B1002,"*火*"),"火","")</f>
        <v/>
      </c>
      <c r="C1002" t="str">
        <f>IF(COUNTIF(入力!B1002,"*水*"),"水","")</f>
        <v/>
      </c>
      <c r="D1002" t="str">
        <f>IF(COUNTIF(入力!B1002,"*木*"),"木","")</f>
        <v/>
      </c>
      <c r="E1002" t="str">
        <f>IF(COUNTIF(入力!B1002,"*金*"),"金","")</f>
        <v/>
      </c>
      <c r="F1002" t="str">
        <f>IF(COUNTIF(入力!B1002,"*土*"),"土","")</f>
        <v/>
      </c>
      <c r="G1002" t="str">
        <f>IF(COUNTIF(入力!B1002,"*日*"),"日","")</f>
        <v/>
      </c>
      <c r="H1002" t="str">
        <f t="shared" si="226"/>
        <v/>
      </c>
      <c r="I1002" t="str">
        <f t="shared" si="227"/>
        <v/>
      </c>
      <c r="J1002" t="str">
        <f t="shared" si="228"/>
        <v/>
      </c>
      <c r="K1002" t="str">
        <f t="shared" si="229"/>
        <v/>
      </c>
      <c r="L1002" t="str">
        <f t="shared" si="230"/>
        <v/>
      </c>
      <c r="M1002" t="str">
        <f t="shared" si="231"/>
        <v/>
      </c>
      <c r="N1002" t="str">
        <f t="shared" si="232"/>
        <v/>
      </c>
      <c r="O1002" t="str">
        <f t="shared" si="233"/>
        <v/>
      </c>
      <c r="P1002" t="str">
        <f t="shared" si="234"/>
        <v/>
      </c>
      <c r="Q1002" t="str">
        <f t="shared" si="235"/>
        <v/>
      </c>
      <c r="R1002" t="str">
        <f t="shared" si="236"/>
        <v/>
      </c>
      <c r="S1002" t="str">
        <f t="shared" si="237"/>
        <v/>
      </c>
      <c r="T1002" t="str">
        <f t="shared" si="238"/>
        <v/>
      </c>
      <c r="U1002" t="str">
        <f t="shared" si="239"/>
        <v/>
      </c>
      <c r="W1002" t="str">
        <f t="shared" si="240"/>
        <v>不定</v>
      </c>
    </row>
    <row r="1003" spans="1:23">
      <c r="A1003" t="str">
        <f>IF(COUNTIF(入力!B1003,"*月*"),"月","")</f>
        <v/>
      </c>
      <c r="B1003" t="str">
        <f>IF(COUNTIF(入力!B1003,"*火*"),"火","")</f>
        <v/>
      </c>
      <c r="C1003" t="str">
        <f>IF(COUNTIF(入力!B1003,"*水*"),"水","")</f>
        <v/>
      </c>
      <c r="D1003" t="str">
        <f>IF(COUNTIF(入力!B1003,"*木*"),"木","")</f>
        <v/>
      </c>
      <c r="E1003" t="str">
        <f>IF(COUNTIF(入力!B1003,"*金*"),"金","")</f>
        <v/>
      </c>
      <c r="F1003" t="str">
        <f>IF(COUNTIF(入力!B1003,"*土*"),"土","")</f>
        <v/>
      </c>
      <c r="G1003" t="str">
        <f>IF(COUNTIF(入力!B1003,"*日*"),"日","")</f>
        <v/>
      </c>
      <c r="H1003" t="str">
        <f t="shared" si="226"/>
        <v/>
      </c>
      <c r="I1003" t="str">
        <f t="shared" si="227"/>
        <v/>
      </c>
      <c r="J1003" t="str">
        <f t="shared" si="228"/>
        <v/>
      </c>
      <c r="K1003" t="str">
        <f t="shared" si="229"/>
        <v/>
      </c>
      <c r="L1003" t="str">
        <f t="shared" si="230"/>
        <v/>
      </c>
      <c r="M1003" t="str">
        <f t="shared" si="231"/>
        <v/>
      </c>
      <c r="N1003" t="str">
        <f t="shared" si="232"/>
        <v/>
      </c>
      <c r="O1003" t="str">
        <f t="shared" si="233"/>
        <v/>
      </c>
      <c r="P1003" t="str">
        <f t="shared" si="234"/>
        <v/>
      </c>
      <c r="Q1003" t="str">
        <f t="shared" si="235"/>
        <v/>
      </c>
      <c r="R1003" t="str">
        <f t="shared" si="236"/>
        <v/>
      </c>
      <c r="S1003" t="str">
        <f t="shared" si="237"/>
        <v/>
      </c>
      <c r="T1003" t="str">
        <f t="shared" si="238"/>
        <v/>
      </c>
      <c r="U1003" t="str">
        <f t="shared" si="239"/>
        <v/>
      </c>
      <c r="W1003" t="str">
        <f t="shared" si="240"/>
        <v>不定</v>
      </c>
    </row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8123C-0C7D-495C-ADF1-2A22DFFF39D2}">
  <dimension ref="A4:AM1003"/>
  <sheetViews>
    <sheetView topLeftCell="A997" workbookViewId="0">
      <selection activeCell="AM1001" sqref="AM1001"/>
    </sheetView>
  </sheetViews>
  <sheetFormatPr defaultRowHeight="18"/>
  <cols>
    <col min="1" max="12" width="8.69921875" customWidth="1"/>
    <col min="14" max="38" width="0" hidden="1" customWidth="1"/>
    <col min="39" max="39" width="65.69921875" customWidth="1"/>
  </cols>
  <sheetData>
    <row r="4" spans="1:39" ht="26.4">
      <c r="A4" s="17" t="s">
        <v>32</v>
      </c>
      <c r="B4" s="18" t="s">
        <v>57</v>
      </c>
      <c r="C4" s="18" t="s">
        <v>34</v>
      </c>
      <c r="D4" s="18" t="s">
        <v>35</v>
      </c>
      <c r="E4" s="18" t="s">
        <v>37</v>
      </c>
      <c r="F4" s="18" t="s">
        <v>38</v>
      </c>
      <c r="G4" s="18" t="s">
        <v>39</v>
      </c>
      <c r="H4" s="18" t="s">
        <v>40</v>
      </c>
      <c r="I4" s="18" t="s">
        <v>41</v>
      </c>
      <c r="J4" s="18" t="s">
        <v>42</v>
      </c>
      <c r="K4" s="18" t="s">
        <v>43</v>
      </c>
      <c r="L4" s="19" t="s">
        <v>44</v>
      </c>
      <c r="N4" s="21">
        <v>1</v>
      </c>
      <c r="O4">
        <v>2</v>
      </c>
      <c r="P4">
        <v>3</v>
      </c>
      <c r="Q4">
        <v>4</v>
      </c>
      <c r="R4">
        <v>5</v>
      </c>
      <c r="S4">
        <v>6</v>
      </c>
      <c r="T4">
        <v>7</v>
      </c>
      <c r="U4">
        <v>8</v>
      </c>
      <c r="V4">
        <v>9</v>
      </c>
      <c r="W4">
        <v>10</v>
      </c>
      <c r="X4">
        <v>11</v>
      </c>
      <c r="Y4">
        <v>12</v>
      </c>
      <c r="Z4" s="21"/>
      <c r="AA4">
        <v>2</v>
      </c>
      <c r="AB4">
        <v>3</v>
      </c>
      <c r="AC4">
        <v>4</v>
      </c>
      <c r="AD4">
        <v>5</v>
      </c>
      <c r="AE4">
        <v>6</v>
      </c>
      <c r="AF4">
        <v>7</v>
      </c>
      <c r="AG4">
        <v>8</v>
      </c>
      <c r="AH4">
        <v>9</v>
      </c>
      <c r="AI4">
        <v>10</v>
      </c>
      <c r="AJ4">
        <v>11</v>
      </c>
      <c r="AK4">
        <v>12</v>
      </c>
      <c r="AM4" t="s">
        <v>69</v>
      </c>
    </row>
    <row r="5" spans="1:39">
      <c r="A5" s="20">
        <f>IF(入力!H5=1,"教育・学習",0)</f>
        <v>0</v>
      </c>
      <c r="B5" s="20">
        <f>IF(入力!I5=1,"人文・社会科学",0)</f>
        <v>0</v>
      </c>
      <c r="C5" s="20">
        <f>IF(入力!J5=1,"自然科学",0)</f>
        <v>0</v>
      </c>
      <c r="D5" s="20">
        <f>IF(入力!K5=1,"産業・技能・情報",0)</f>
        <v>0</v>
      </c>
      <c r="E5" s="20">
        <f>IF(入力!L5=1,"スポーツ・レク・健康",0)</f>
        <v>0</v>
      </c>
      <c r="F5" s="20">
        <f>IF(入力!M5=1,"家庭生活・趣味・娯楽",0)</f>
        <v>0</v>
      </c>
      <c r="G5" s="20">
        <f>IF(入力!N5=1,"市民生活・国際関係",0)</f>
        <v>0</v>
      </c>
      <c r="H5" s="20">
        <f>IF(入力!O5=1,"環境",0)</f>
        <v>0</v>
      </c>
      <c r="I5" s="20">
        <f>IF(入力!P5=1,"男女共同参画",0)</f>
        <v>0</v>
      </c>
      <c r="J5" s="20">
        <f>IF(入力!Q5=1,"施設",0)</f>
        <v>0</v>
      </c>
      <c r="K5" s="20">
        <f>IF(入力!R5=1,"総合型イベント",0)</f>
        <v>0</v>
      </c>
      <c r="L5" s="20">
        <f>IF(入力!S5=1,"その他",0)</f>
        <v>0</v>
      </c>
      <c r="N5" t="str" cm="1">
        <f t="array" ref="N5">IFERROR(INDEX($A5:$L5,SMALL(IFERROR($A5:$L5+100,1)*COLUMN($A:$L),N$4)),"")</f>
        <v/>
      </c>
      <c r="O5" t="str" cm="1">
        <f t="array" ref="O5">IFERROR(INDEX($A5:$L5,SMALL(IFERROR($A5:$L5+1000,1)*COLUMN($A:$L),O$4)),"")</f>
        <v/>
      </c>
      <c r="P5" t="str" cm="1">
        <f t="array" ref="P5">IFERROR(INDEX($A5:$L5,SMALL(IFERROR($A5:$L5+1000,1)*COLUMN($A:$L),P$4)),"")</f>
        <v/>
      </c>
      <c r="Q5" t="str" cm="1">
        <f t="array" ref="Q5">IFERROR(INDEX($A5:$L5,SMALL(IFERROR($A5:$L5+1000,1)*COLUMN($A:$L),Q$4)),"")</f>
        <v/>
      </c>
      <c r="R5" t="str" cm="1">
        <f t="array" ref="R5">IFERROR(INDEX($A5:$L5,SMALL(IFERROR($A5:$L5+1000,1)*COLUMN($A:$L),R$4)),"")</f>
        <v/>
      </c>
      <c r="S5" t="str" cm="1">
        <f t="array" ref="S5">IFERROR(INDEX($A5:$L5,SMALL(IFERROR($A5:$L5+1000,1)*COLUMN($A:$L),S$4)),"")</f>
        <v/>
      </c>
      <c r="T5" t="str" cm="1">
        <f t="array" ref="T5">IFERROR(INDEX($A5:$L5,SMALL(IFERROR($A5:$L5+1000,1)*COLUMN($A:$L),T$4)),"")</f>
        <v/>
      </c>
      <c r="U5" t="str" cm="1">
        <f t="array" ref="U5">IFERROR(INDEX($A5:$L5,SMALL(IFERROR($A5:$L5+1000,1)*COLUMN($A:$L),U$4)),"")</f>
        <v/>
      </c>
      <c r="V5" t="str" cm="1">
        <f t="array" ref="V5">IFERROR(INDEX($A5:$L5,SMALL(IFERROR($A5:$L5+1000,1)*COLUMN($A:$L),V$4)),"")</f>
        <v/>
      </c>
      <c r="W5" t="str" cm="1">
        <f t="array" ref="W5">IFERROR(INDEX($A5:$L5,SMALL(IFERROR($A5:$L5+1000,1)*COLUMN($A:$L),W$4)),"")</f>
        <v/>
      </c>
      <c r="X5" t="str" cm="1">
        <f t="array" ref="X5">IFERROR(INDEX($A5:$L5,SMALL(IFERROR($A5:$L5+1000,1)*COLUMN($A:$L),X$4)),"")</f>
        <v/>
      </c>
      <c r="Y5" t="str" cm="1">
        <f t="array" ref="Y5">IFERROR(INDEX($A5:$L5,SMALL(IFERROR($A5:$L5+1000,1)*COLUMN($A:$L),Y$4)),"")</f>
        <v/>
      </c>
      <c r="AA5" t="str">
        <f>IF(O5="","","|")</f>
        <v/>
      </c>
      <c r="AB5" t="str">
        <f t="shared" ref="AB5:AK5" si="0">IF(P5="","","|")</f>
        <v/>
      </c>
      <c r="AC5" t="str">
        <f t="shared" si="0"/>
        <v/>
      </c>
      <c r="AD5" t="str">
        <f t="shared" si="0"/>
        <v/>
      </c>
      <c r="AE5" t="str">
        <f t="shared" si="0"/>
        <v/>
      </c>
      <c r="AF5" t="str">
        <f t="shared" si="0"/>
        <v/>
      </c>
      <c r="AG5" t="str">
        <f t="shared" si="0"/>
        <v/>
      </c>
      <c r="AH5" t="str">
        <f t="shared" si="0"/>
        <v/>
      </c>
      <c r="AI5" t="str">
        <f t="shared" si="0"/>
        <v/>
      </c>
      <c r="AJ5" t="str">
        <f t="shared" si="0"/>
        <v/>
      </c>
      <c r="AK5" t="str">
        <f t="shared" si="0"/>
        <v/>
      </c>
      <c r="AM5" t="str">
        <f>CONCATENATE(N5,AA5,O5,AB5,P5,AC5,Q5,AD5,R5,AE5,S5,AF5,T5,AG5,U5,AH5,V5,AI5,W5,AJ5,X5,AK5,Y5)</f>
        <v/>
      </c>
    </row>
    <row r="6" spans="1:39">
      <c r="A6" s="20">
        <f>IF(入力!H6=1,"教育・学習",0)</f>
        <v>0</v>
      </c>
      <c r="B6" s="20">
        <f>IF(入力!I6=1,"人文・社会科学",0)</f>
        <v>0</v>
      </c>
      <c r="C6" s="20">
        <f>IF(入力!J6=1,"自然科学",0)</f>
        <v>0</v>
      </c>
      <c r="D6" s="20">
        <f>IF(入力!K6=1,"産業・技能・情報",0)</f>
        <v>0</v>
      </c>
      <c r="E6" s="20">
        <f>IF(入力!L6=1,"スポーツ・レク・健康",0)</f>
        <v>0</v>
      </c>
      <c r="F6" s="20">
        <f>IF(入力!M6=1,"家庭生活・趣味・娯楽",0)</f>
        <v>0</v>
      </c>
      <c r="G6" s="20">
        <f>IF(入力!N6=1,"市民生活・国際関係",0)</f>
        <v>0</v>
      </c>
      <c r="H6" s="20">
        <f>IF(入力!O6=1,"環境",0)</f>
        <v>0</v>
      </c>
      <c r="I6" s="20">
        <f>IF(入力!P6=1,"男女共同参画",0)</f>
        <v>0</v>
      </c>
      <c r="J6" s="20">
        <f>IF(入力!Q6=1,"施設",0)</f>
        <v>0</v>
      </c>
      <c r="K6" s="20">
        <f>IF(入力!R6=1,"総合型イベント",0)</f>
        <v>0</v>
      </c>
      <c r="L6" s="20">
        <f>IF(入力!S6=1,"その他",0)</f>
        <v>0</v>
      </c>
      <c r="N6" t="str" cm="1">
        <f t="array" ref="N6">IFERROR(INDEX($A6:$L6,SMALL(IFERROR($A6:$L6+100,1)*COLUMN($A:$L),N$4)),"")</f>
        <v/>
      </c>
      <c r="O6" t="str" cm="1">
        <f t="array" ref="O6">IFERROR(INDEX($A6:$L6,SMALL(IFERROR($A6:$L6+1000,1)*COLUMN($A:$L),O$4)),"")</f>
        <v/>
      </c>
      <c r="P6" t="str" cm="1">
        <f t="array" ref="P6">IFERROR(INDEX($A6:$L6,SMALL(IFERROR($A6:$L6+1000,1)*COLUMN($A:$L),P$4)),"")</f>
        <v/>
      </c>
      <c r="Q6" t="str" cm="1">
        <f t="array" ref="Q6">IFERROR(INDEX($A6:$L6,SMALL(IFERROR($A6:$L6+1000,1)*COLUMN($A:$L),Q$4)),"")</f>
        <v/>
      </c>
      <c r="R6" t="str" cm="1">
        <f t="array" ref="R6">IFERROR(INDEX($A6:$L6,SMALL(IFERROR($A6:$L6+1000,1)*COLUMN($A:$L),R$4)),"")</f>
        <v/>
      </c>
      <c r="S6" t="str" cm="1">
        <f t="array" ref="S6">IFERROR(INDEX($A6:$L6,SMALL(IFERROR($A6:$L6+1000,1)*COLUMN($A:$L),S$4)),"")</f>
        <v/>
      </c>
      <c r="T6" t="str" cm="1">
        <f t="array" ref="T6">IFERROR(INDEX($A6:$L6,SMALL(IFERROR($A6:$L6+1000,1)*COLUMN($A:$L),T$4)),"")</f>
        <v/>
      </c>
      <c r="U6" t="str" cm="1">
        <f t="array" ref="U6">IFERROR(INDEX($A6:$L6,SMALL(IFERROR($A6:$L6+1000,1)*COLUMN($A:$L),U$4)),"")</f>
        <v/>
      </c>
      <c r="V6" t="str" cm="1">
        <f t="array" ref="V6">IFERROR(INDEX($A6:$L6,SMALL(IFERROR($A6:$L6+1000,1)*COLUMN($A:$L),V$4)),"")</f>
        <v/>
      </c>
      <c r="W6" t="str" cm="1">
        <f t="array" ref="W6">IFERROR(INDEX($A6:$L6,SMALL(IFERROR($A6:$L6+1000,1)*COLUMN($A:$L),W$4)),"")</f>
        <v/>
      </c>
      <c r="X6" t="str" cm="1">
        <f t="array" ref="X6">IFERROR(INDEX($A6:$L6,SMALL(IFERROR($A6:$L6+1000,1)*COLUMN($A:$L),X$4)),"")</f>
        <v/>
      </c>
      <c r="Y6" t="str" cm="1">
        <f t="array" ref="Y6">IFERROR(INDEX($A6:$L6,SMALL(IFERROR($A6:$L6+1000,1)*COLUMN($A:$L),Y$4)),"")</f>
        <v/>
      </c>
      <c r="AA6" t="str">
        <f t="shared" ref="AA6:AA69" si="1">IF(O6="","","|")</f>
        <v/>
      </c>
      <c r="AB6" t="str">
        <f t="shared" ref="AB6:AB69" si="2">IF(P6="","","|")</f>
        <v/>
      </c>
      <c r="AC6" t="str">
        <f t="shared" ref="AC6:AC69" si="3">IF(Q6="","","|")</f>
        <v/>
      </c>
      <c r="AD6" t="str">
        <f t="shared" ref="AD6:AD69" si="4">IF(R6="","","|")</f>
        <v/>
      </c>
      <c r="AE6" t="str">
        <f t="shared" ref="AE6:AE69" si="5">IF(S6="","","|")</f>
        <v/>
      </c>
      <c r="AF6" t="str">
        <f t="shared" ref="AF6:AF69" si="6">IF(T6="","","|")</f>
        <v/>
      </c>
      <c r="AG6" t="str">
        <f t="shared" ref="AG6:AG69" si="7">IF(U6="","","|")</f>
        <v/>
      </c>
      <c r="AH6" t="str">
        <f t="shared" ref="AH6:AH69" si="8">IF(V6="","","|")</f>
        <v/>
      </c>
      <c r="AI6" t="str">
        <f t="shared" ref="AI6:AI69" si="9">IF(W6="","","|")</f>
        <v/>
      </c>
      <c r="AJ6" t="str">
        <f t="shared" ref="AJ6:AJ69" si="10">IF(X6="","","|")</f>
        <v/>
      </c>
      <c r="AK6" t="str">
        <f t="shared" ref="AK6:AK69" si="11">IF(Y6="","","|")</f>
        <v/>
      </c>
      <c r="AM6" t="str">
        <f t="shared" ref="AM6:AM69" si="12">CONCATENATE(N6,AA6,O6,AB6,P6,AC6,Q6,AD6,R6,AE6,S6,AF6,T6,AG6,U6,AH6,V6,AI6,W6,AJ6,X6,AK6,Y6)</f>
        <v/>
      </c>
    </row>
    <row r="7" spans="1:39">
      <c r="A7" s="20">
        <f>IF(入力!H7=1,"教育・学習",0)</f>
        <v>0</v>
      </c>
      <c r="B7" s="20">
        <f>IF(入力!I7=1,"人文・社会科学",0)</f>
        <v>0</v>
      </c>
      <c r="C7" s="20">
        <f>IF(入力!J7=1,"自然科学",0)</f>
        <v>0</v>
      </c>
      <c r="D7" s="20">
        <f>IF(入力!K7=1,"産業・技能・情報",0)</f>
        <v>0</v>
      </c>
      <c r="E7" s="20">
        <f>IF(入力!L7=1,"スポーツ・レク・健康",0)</f>
        <v>0</v>
      </c>
      <c r="F7" s="20">
        <f>IF(入力!M7=1,"家庭生活・趣味・娯楽",0)</f>
        <v>0</v>
      </c>
      <c r="G7" s="20">
        <f>IF(入力!N7=1,"市民生活・国際関係",0)</f>
        <v>0</v>
      </c>
      <c r="H7" s="20">
        <f>IF(入力!O7=1,"環境",0)</f>
        <v>0</v>
      </c>
      <c r="I7" s="20">
        <f>IF(入力!P7=1,"男女共同参画",0)</f>
        <v>0</v>
      </c>
      <c r="J7" s="20">
        <f>IF(入力!Q7=1,"施設",0)</f>
        <v>0</v>
      </c>
      <c r="K7" s="20">
        <f>IF(入力!R7=1,"総合型イベント",0)</f>
        <v>0</v>
      </c>
      <c r="L7" s="20">
        <f>IF(入力!S7=1,"その他",0)</f>
        <v>0</v>
      </c>
      <c r="N7" t="str" cm="1">
        <f t="array" ref="N7">IFERROR(INDEX($A7:$L7,SMALL(IFERROR($A7:$L7+100,1)*COLUMN($A:$L),N$4)),"")</f>
        <v/>
      </c>
      <c r="O7" t="str" cm="1">
        <f t="array" ref="O7">IFERROR(INDEX($A7:$L7,SMALL(IFERROR($A7:$L7+1000,1)*COLUMN($A:$L),O$4)),"")</f>
        <v/>
      </c>
      <c r="P7" t="str" cm="1">
        <f t="array" ref="P7">IFERROR(INDEX($A7:$L7,SMALL(IFERROR($A7:$L7+1000,1)*COLUMN($A:$L),P$4)),"")</f>
        <v/>
      </c>
      <c r="Q7" t="str" cm="1">
        <f t="array" ref="Q7">IFERROR(INDEX($A7:$L7,SMALL(IFERROR($A7:$L7+1000,1)*COLUMN($A:$L),Q$4)),"")</f>
        <v/>
      </c>
      <c r="R7" t="str" cm="1">
        <f t="array" ref="R7">IFERROR(INDEX($A7:$L7,SMALL(IFERROR($A7:$L7+1000,1)*COLUMN($A:$L),R$4)),"")</f>
        <v/>
      </c>
      <c r="S7" t="str" cm="1">
        <f t="array" ref="S7">IFERROR(INDEX($A7:$L7,SMALL(IFERROR($A7:$L7+1000,1)*COLUMN($A:$L),S$4)),"")</f>
        <v/>
      </c>
      <c r="T7" t="str" cm="1">
        <f t="array" ref="T7">IFERROR(INDEX($A7:$L7,SMALL(IFERROR($A7:$L7+1000,1)*COLUMN($A:$L),T$4)),"")</f>
        <v/>
      </c>
      <c r="U7" t="str" cm="1">
        <f t="array" ref="U7">IFERROR(INDEX($A7:$L7,SMALL(IFERROR($A7:$L7+1000,1)*COLUMN($A:$L),U$4)),"")</f>
        <v/>
      </c>
      <c r="V7" t="str" cm="1">
        <f t="array" ref="V7">IFERROR(INDEX($A7:$L7,SMALL(IFERROR($A7:$L7+1000,1)*COLUMN($A:$L),V$4)),"")</f>
        <v/>
      </c>
      <c r="W7" t="str" cm="1">
        <f t="array" ref="W7">IFERROR(INDEX($A7:$L7,SMALL(IFERROR($A7:$L7+1000,1)*COLUMN($A:$L),W$4)),"")</f>
        <v/>
      </c>
      <c r="X7" t="str" cm="1">
        <f t="array" ref="X7">IFERROR(INDEX($A7:$L7,SMALL(IFERROR($A7:$L7+1000,1)*COLUMN($A:$L),X$4)),"")</f>
        <v/>
      </c>
      <c r="Y7" t="str" cm="1">
        <f t="array" ref="Y7">IFERROR(INDEX($A7:$L7,SMALL(IFERROR($A7:$L7+1000,1)*COLUMN($A:$L),Y$4)),"")</f>
        <v/>
      </c>
      <c r="AA7" t="str">
        <f t="shared" si="1"/>
        <v/>
      </c>
      <c r="AB7" t="str">
        <f t="shared" si="2"/>
        <v/>
      </c>
      <c r="AC7" t="str">
        <f t="shared" si="3"/>
        <v/>
      </c>
      <c r="AD7" t="str">
        <f t="shared" si="4"/>
        <v/>
      </c>
      <c r="AE7" t="str">
        <f t="shared" si="5"/>
        <v/>
      </c>
      <c r="AF7" t="str">
        <f t="shared" si="6"/>
        <v/>
      </c>
      <c r="AG7" t="str">
        <f t="shared" si="7"/>
        <v/>
      </c>
      <c r="AH7" t="str">
        <f t="shared" si="8"/>
        <v/>
      </c>
      <c r="AI7" t="str">
        <f t="shared" si="9"/>
        <v/>
      </c>
      <c r="AJ7" t="str">
        <f t="shared" si="10"/>
        <v/>
      </c>
      <c r="AK7" t="str">
        <f t="shared" si="11"/>
        <v/>
      </c>
      <c r="AM7" t="str">
        <f t="shared" si="12"/>
        <v/>
      </c>
    </row>
    <row r="8" spans="1:39">
      <c r="A8" s="20">
        <f>IF(入力!H8=1,"教育・学習",0)</f>
        <v>0</v>
      </c>
      <c r="B8" s="20">
        <f>IF(入力!I8=1,"人文・社会科学",0)</f>
        <v>0</v>
      </c>
      <c r="C8" s="20">
        <f>IF(入力!J8=1,"自然科学",0)</f>
        <v>0</v>
      </c>
      <c r="D8" s="20">
        <f>IF(入力!K8=1,"産業・技能・情報",0)</f>
        <v>0</v>
      </c>
      <c r="E8" s="20">
        <f>IF(入力!L8=1,"スポーツ・レク・健康",0)</f>
        <v>0</v>
      </c>
      <c r="F8" s="20">
        <f>IF(入力!M8=1,"家庭生活・趣味・娯楽",0)</f>
        <v>0</v>
      </c>
      <c r="G8" s="20">
        <f>IF(入力!N8=1,"市民生活・国際関係",0)</f>
        <v>0</v>
      </c>
      <c r="H8" s="20">
        <f>IF(入力!O8=1,"環境",0)</f>
        <v>0</v>
      </c>
      <c r="I8" s="20">
        <f>IF(入力!P8=1,"男女共同参画",0)</f>
        <v>0</v>
      </c>
      <c r="J8" s="20">
        <f>IF(入力!Q8=1,"施設",0)</f>
        <v>0</v>
      </c>
      <c r="K8" s="20">
        <f>IF(入力!R8=1,"総合型イベント",0)</f>
        <v>0</v>
      </c>
      <c r="L8" s="20">
        <f>IF(入力!S8=1,"その他",0)</f>
        <v>0</v>
      </c>
      <c r="N8" t="str" cm="1">
        <f t="array" ref="N8">IFERROR(INDEX($A8:$L8,SMALL(IFERROR($A8:$L8+100,1)*COLUMN($A:$L),N$4)),"")</f>
        <v/>
      </c>
      <c r="O8" t="str" cm="1">
        <f t="array" ref="O8">IFERROR(INDEX($A8:$L8,SMALL(IFERROR($A8:$L8+1000,1)*COLUMN($A:$L),O$4)),"")</f>
        <v/>
      </c>
      <c r="P8" t="str" cm="1">
        <f t="array" ref="P8">IFERROR(INDEX($A8:$L8,SMALL(IFERROR($A8:$L8+1000,1)*COLUMN($A:$L),P$4)),"")</f>
        <v/>
      </c>
      <c r="Q8" t="str" cm="1">
        <f t="array" ref="Q8">IFERROR(INDEX($A8:$L8,SMALL(IFERROR($A8:$L8+1000,1)*COLUMN($A:$L),Q$4)),"")</f>
        <v/>
      </c>
      <c r="R8" t="str" cm="1">
        <f t="array" ref="R8">IFERROR(INDEX($A8:$L8,SMALL(IFERROR($A8:$L8+1000,1)*COLUMN($A:$L),R$4)),"")</f>
        <v/>
      </c>
      <c r="S8" t="str" cm="1">
        <f t="array" ref="S8">IFERROR(INDEX($A8:$L8,SMALL(IFERROR($A8:$L8+1000,1)*COLUMN($A:$L),S$4)),"")</f>
        <v/>
      </c>
      <c r="T8" t="str" cm="1">
        <f t="array" ref="T8">IFERROR(INDEX($A8:$L8,SMALL(IFERROR($A8:$L8+1000,1)*COLUMN($A:$L),T$4)),"")</f>
        <v/>
      </c>
      <c r="U8" t="str" cm="1">
        <f t="array" ref="U8">IFERROR(INDEX($A8:$L8,SMALL(IFERROR($A8:$L8+1000,1)*COLUMN($A:$L),U$4)),"")</f>
        <v/>
      </c>
      <c r="V8" t="str" cm="1">
        <f t="array" ref="V8">IFERROR(INDEX($A8:$L8,SMALL(IFERROR($A8:$L8+1000,1)*COLUMN($A:$L),V$4)),"")</f>
        <v/>
      </c>
      <c r="W8" t="str" cm="1">
        <f t="array" ref="W8">IFERROR(INDEX($A8:$L8,SMALL(IFERROR($A8:$L8+1000,1)*COLUMN($A:$L),W$4)),"")</f>
        <v/>
      </c>
      <c r="X8" t="str" cm="1">
        <f t="array" ref="X8">IFERROR(INDEX($A8:$L8,SMALL(IFERROR($A8:$L8+1000,1)*COLUMN($A:$L),X$4)),"")</f>
        <v/>
      </c>
      <c r="Y8" t="str" cm="1">
        <f t="array" ref="Y8">IFERROR(INDEX($A8:$L8,SMALL(IFERROR($A8:$L8+1000,1)*COLUMN($A:$L),Y$4)),"")</f>
        <v/>
      </c>
      <c r="AA8" t="str">
        <f t="shared" si="1"/>
        <v/>
      </c>
      <c r="AB8" t="str">
        <f t="shared" si="2"/>
        <v/>
      </c>
      <c r="AC8" t="str">
        <f t="shared" si="3"/>
        <v/>
      </c>
      <c r="AD8" t="str">
        <f t="shared" si="4"/>
        <v/>
      </c>
      <c r="AE8" t="str">
        <f t="shared" si="5"/>
        <v/>
      </c>
      <c r="AF8" t="str">
        <f t="shared" si="6"/>
        <v/>
      </c>
      <c r="AG8" t="str">
        <f t="shared" si="7"/>
        <v/>
      </c>
      <c r="AH8" t="str">
        <f t="shared" si="8"/>
        <v/>
      </c>
      <c r="AI8" t="str">
        <f t="shared" si="9"/>
        <v/>
      </c>
      <c r="AJ8" t="str">
        <f t="shared" si="10"/>
        <v/>
      </c>
      <c r="AK8" t="str">
        <f t="shared" si="11"/>
        <v/>
      </c>
      <c r="AM8" t="str">
        <f t="shared" si="12"/>
        <v/>
      </c>
    </row>
    <row r="9" spans="1:39">
      <c r="A9" s="20">
        <f>IF(入力!H9=1,"教育・学習",0)</f>
        <v>0</v>
      </c>
      <c r="B9" s="20">
        <f>IF(入力!I9=1,"人文・社会科学",0)</f>
        <v>0</v>
      </c>
      <c r="C9" s="20">
        <f>IF(入力!J9=1,"自然科学",0)</f>
        <v>0</v>
      </c>
      <c r="D9" s="20">
        <f>IF(入力!K9=1,"産業・技能・情報",0)</f>
        <v>0</v>
      </c>
      <c r="E9" s="20">
        <f>IF(入力!L9=1,"スポーツ・レク・健康",0)</f>
        <v>0</v>
      </c>
      <c r="F9" s="20">
        <f>IF(入力!M9=1,"家庭生活・趣味・娯楽",0)</f>
        <v>0</v>
      </c>
      <c r="G9" s="20">
        <f>IF(入力!N9=1,"市民生活・国際関係",0)</f>
        <v>0</v>
      </c>
      <c r="H9" s="20">
        <f>IF(入力!O9=1,"環境",0)</f>
        <v>0</v>
      </c>
      <c r="I9" s="20">
        <f>IF(入力!P9=1,"男女共同参画",0)</f>
        <v>0</v>
      </c>
      <c r="J9" s="20">
        <f>IF(入力!Q9=1,"施設",0)</f>
        <v>0</v>
      </c>
      <c r="K9" s="20">
        <f>IF(入力!R9=1,"総合型イベント",0)</f>
        <v>0</v>
      </c>
      <c r="L9" s="20">
        <f>IF(入力!S9=1,"その他",0)</f>
        <v>0</v>
      </c>
      <c r="N9" t="str" cm="1">
        <f t="array" ref="N9">IFERROR(INDEX($A9:$L9,SMALL(IFERROR($A9:$L9+100,1)*COLUMN($A:$L),N$4)),"")</f>
        <v/>
      </c>
      <c r="O9" t="str" cm="1">
        <f t="array" ref="O9">IFERROR(INDEX($A9:$L9,SMALL(IFERROR($A9:$L9+1000,1)*COLUMN($A:$L),O$4)),"")</f>
        <v/>
      </c>
      <c r="P9" t="str" cm="1">
        <f t="array" ref="P9">IFERROR(INDEX($A9:$L9,SMALL(IFERROR($A9:$L9+1000,1)*COLUMN($A:$L),P$4)),"")</f>
        <v/>
      </c>
      <c r="Q9" t="str" cm="1">
        <f t="array" ref="Q9">IFERROR(INDEX($A9:$L9,SMALL(IFERROR($A9:$L9+1000,1)*COLUMN($A:$L),Q$4)),"")</f>
        <v/>
      </c>
      <c r="R9" t="str" cm="1">
        <f t="array" ref="R9">IFERROR(INDEX($A9:$L9,SMALL(IFERROR($A9:$L9+1000,1)*COLUMN($A:$L),R$4)),"")</f>
        <v/>
      </c>
      <c r="S9" t="str" cm="1">
        <f t="array" ref="S9">IFERROR(INDEX($A9:$L9,SMALL(IFERROR($A9:$L9+1000,1)*COLUMN($A:$L),S$4)),"")</f>
        <v/>
      </c>
      <c r="T9" t="str" cm="1">
        <f t="array" ref="T9">IFERROR(INDEX($A9:$L9,SMALL(IFERROR($A9:$L9+1000,1)*COLUMN($A:$L),T$4)),"")</f>
        <v/>
      </c>
      <c r="U9" t="str" cm="1">
        <f t="array" ref="U9">IFERROR(INDEX($A9:$L9,SMALL(IFERROR($A9:$L9+1000,1)*COLUMN($A:$L),U$4)),"")</f>
        <v/>
      </c>
      <c r="V9" t="str" cm="1">
        <f t="array" ref="V9">IFERROR(INDEX($A9:$L9,SMALL(IFERROR($A9:$L9+1000,1)*COLUMN($A:$L),V$4)),"")</f>
        <v/>
      </c>
      <c r="W9" t="str" cm="1">
        <f t="array" ref="W9">IFERROR(INDEX($A9:$L9,SMALL(IFERROR($A9:$L9+1000,1)*COLUMN($A:$L),W$4)),"")</f>
        <v/>
      </c>
      <c r="X9" t="str" cm="1">
        <f t="array" ref="X9">IFERROR(INDEX($A9:$L9,SMALL(IFERROR($A9:$L9+1000,1)*COLUMN($A:$L),X$4)),"")</f>
        <v/>
      </c>
      <c r="Y9" t="str" cm="1">
        <f t="array" ref="Y9">IFERROR(INDEX($A9:$L9,SMALL(IFERROR($A9:$L9+1000,1)*COLUMN($A:$L),Y$4)),"")</f>
        <v/>
      </c>
      <c r="AA9" t="str">
        <f t="shared" si="1"/>
        <v/>
      </c>
      <c r="AB9" t="str">
        <f t="shared" si="2"/>
        <v/>
      </c>
      <c r="AC9" t="str">
        <f t="shared" si="3"/>
        <v/>
      </c>
      <c r="AD9" t="str">
        <f t="shared" si="4"/>
        <v/>
      </c>
      <c r="AE9" t="str">
        <f t="shared" si="5"/>
        <v/>
      </c>
      <c r="AF9" t="str">
        <f t="shared" si="6"/>
        <v/>
      </c>
      <c r="AG9" t="str">
        <f t="shared" si="7"/>
        <v/>
      </c>
      <c r="AH9" t="str">
        <f t="shared" si="8"/>
        <v/>
      </c>
      <c r="AI9" t="str">
        <f t="shared" si="9"/>
        <v/>
      </c>
      <c r="AJ9" t="str">
        <f t="shared" si="10"/>
        <v/>
      </c>
      <c r="AK9" t="str">
        <f t="shared" si="11"/>
        <v/>
      </c>
      <c r="AM9" t="str">
        <f t="shared" si="12"/>
        <v/>
      </c>
    </row>
    <row r="10" spans="1:39">
      <c r="A10" s="20">
        <f>IF(入力!H10=1,"教育・学習",0)</f>
        <v>0</v>
      </c>
      <c r="B10" s="20">
        <f>IF(入力!I10=1,"人文・社会科学",0)</f>
        <v>0</v>
      </c>
      <c r="C10" s="20">
        <f>IF(入力!J10=1,"自然科学",0)</f>
        <v>0</v>
      </c>
      <c r="D10" s="20">
        <f>IF(入力!K10=1,"産業・技能・情報",0)</f>
        <v>0</v>
      </c>
      <c r="E10" s="20">
        <f>IF(入力!L10=1,"スポーツ・レク・健康",0)</f>
        <v>0</v>
      </c>
      <c r="F10" s="20">
        <f>IF(入力!M10=1,"家庭生活・趣味・娯楽",0)</f>
        <v>0</v>
      </c>
      <c r="G10" s="20">
        <f>IF(入力!N10=1,"市民生活・国際関係",0)</f>
        <v>0</v>
      </c>
      <c r="H10" s="20">
        <f>IF(入力!O10=1,"環境",0)</f>
        <v>0</v>
      </c>
      <c r="I10" s="20">
        <f>IF(入力!P10=1,"男女共同参画",0)</f>
        <v>0</v>
      </c>
      <c r="J10" s="20">
        <f>IF(入力!Q10=1,"施設",0)</f>
        <v>0</v>
      </c>
      <c r="K10" s="20">
        <f>IF(入力!R10=1,"総合型イベント",0)</f>
        <v>0</v>
      </c>
      <c r="L10" s="20">
        <f>IF(入力!S10=1,"その他",0)</f>
        <v>0</v>
      </c>
      <c r="N10" t="str" cm="1">
        <f t="array" ref="N10">IFERROR(INDEX($A10:$L10,SMALL(IFERROR($A10:$L10+100,1)*COLUMN($A:$L),N$4)),"")</f>
        <v/>
      </c>
      <c r="O10" t="str" cm="1">
        <f t="array" ref="O10">IFERROR(INDEX($A10:$L10,SMALL(IFERROR($A10:$L10+1000,1)*COLUMN($A:$L),O$4)),"")</f>
        <v/>
      </c>
      <c r="P10" t="str" cm="1">
        <f t="array" ref="P10">IFERROR(INDEX($A10:$L10,SMALL(IFERROR($A10:$L10+1000,1)*COLUMN($A:$L),P$4)),"")</f>
        <v/>
      </c>
      <c r="Q10" t="str" cm="1">
        <f t="array" ref="Q10">IFERROR(INDEX($A10:$L10,SMALL(IFERROR($A10:$L10+1000,1)*COLUMN($A:$L),Q$4)),"")</f>
        <v/>
      </c>
      <c r="R10" t="str" cm="1">
        <f t="array" ref="R10">IFERROR(INDEX($A10:$L10,SMALL(IFERROR($A10:$L10+1000,1)*COLUMN($A:$L),R$4)),"")</f>
        <v/>
      </c>
      <c r="S10" t="str" cm="1">
        <f t="array" ref="S10">IFERROR(INDEX($A10:$L10,SMALL(IFERROR($A10:$L10+1000,1)*COLUMN($A:$L),S$4)),"")</f>
        <v/>
      </c>
      <c r="T10" t="str" cm="1">
        <f t="array" ref="T10">IFERROR(INDEX($A10:$L10,SMALL(IFERROR($A10:$L10+1000,1)*COLUMN($A:$L),T$4)),"")</f>
        <v/>
      </c>
      <c r="U10" t="str" cm="1">
        <f t="array" ref="U10">IFERROR(INDEX($A10:$L10,SMALL(IFERROR($A10:$L10+1000,1)*COLUMN($A:$L),U$4)),"")</f>
        <v/>
      </c>
      <c r="V10" t="str" cm="1">
        <f t="array" ref="V10">IFERROR(INDEX($A10:$L10,SMALL(IFERROR($A10:$L10+1000,1)*COLUMN($A:$L),V$4)),"")</f>
        <v/>
      </c>
      <c r="W10" t="str" cm="1">
        <f t="array" ref="W10">IFERROR(INDEX($A10:$L10,SMALL(IFERROR($A10:$L10+1000,1)*COLUMN($A:$L),W$4)),"")</f>
        <v/>
      </c>
      <c r="X10" t="str" cm="1">
        <f t="array" ref="X10">IFERROR(INDEX($A10:$L10,SMALL(IFERROR($A10:$L10+1000,1)*COLUMN($A:$L),X$4)),"")</f>
        <v/>
      </c>
      <c r="Y10" t="str" cm="1">
        <f t="array" ref="Y10">IFERROR(INDEX($A10:$L10,SMALL(IFERROR($A10:$L10+1000,1)*COLUMN($A:$L),Y$4)),"")</f>
        <v/>
      </c>
      <c r="AA10" t="str">
        <f t="shared" si="1"/>
        <v/>
      </c>
      <c r="AB10" t="str">
        <f t="shared" si="2"/>
        <v/>
      </c>
      <c r="AC10" t="str">
        <f t="shared" si="3"/>
        <v/>
      </c>
      <c r="AD10" t="str">
        <f t="shared" si="4"/>
        <v/>
      </c>
      <c r="AE10" t="str">
        <f t="shared" si="5"/>
        <v/>
      </c>
      <c r="AF10" t="str">
        <f t="shared" si="6"/>
        <v/>
      </c>
      <c r="AG10" t="str">
        <f t="shared" si="7"/>
        <v/>
      </c>
      <c r="AH10" t="str">
        <f t="shared" si="8"/>
        <v/>
      </c>
      <c r="AI10" t="str">
        <f t="shared" si="9"/>
        <v/>
      </c>
      <c r="AJ10" t="str">
        <f t="shared" si="10"/>
        <v/>
      </c>
      <c r="AK10" t="str">
        <f t="shared" si="11"/>
        <v/>
      </c>
      <c r="AM10" t="str">
        <f t="shared" si="12"/>
        <v/>
      </c>
    </row>
    <row r="11" spans="1:39">
      <c r="A11" s="20">
        <f>IF(入力!H11=1,"教育・学習",0)</f>
        <v>0</v>
      </c>
      <c r="B11" s="20">
        <f>IF(入力!I11=1,"人文・社会科学",0)</f>
        <v>0</v>
      </c>
      <c r="C11" s="20">
        <f>IF(入力!J11=1,"自然科学",0)</f>
        <v>0</v>
      </c>
      <c r="D11" s="20">
        <f>IF(入力!K11=1,"産業・技能・情報",0)</f>
        <v>0</v>
      </c>
      <c r="E11" s="20">
        <f>IF(入力!L11=1,"スポーツ・レク・健康",0)</f>
        <v>0</v>
      </c>
      <c r="F11" s="20">
        <f>IF(入力!M11=1,"家庭生活・趣味・娯楽",0)</f>
        <v>0</v>
      </c>
      <c r="G11" s="20">
        <f>IF(入力!N11=1,"市民生活・国際関係",0)</f>
        <v>0</v>
      </c>
      <c r="H11" s="20">
        <f>IF(入力!O11=1,"環境",0)</f>
        <v>0</v>
      </c>
      <c r="I11" s="20">
        <f>IF(入力!P11=1,"男女共同参画",0)</f>
        <v>0</v>
      </c>
      <c r="J11" s="20">
        <f>IF(入力!Q11=1,"施設",0)</f>
        <v>0</v>
      </c>
      <c r="K11" s="20">
        <f>IF(入力!R11=1,"総合型イベント",0)</f>
        <v>0</v>
      </c>
      <c r="L11" s="20">
        <f>IF(入力!S11=1,"その他",0)</f>
        <v>0</v>
      </c>
      <c r="N11" t="str" cm="1">
        <f t="array" ref="N11">IFERROR(INDEX($A11:$L11,SMALL(IFERROR($A11:$L11+100,1)*COLUMN($A:$L),N$4)),"")</f>
        <v/>
      </c>
      <c r="O11" t="str" cm="1">
        <f t="array" ref="O11">IFERROR(INDEX($A11:$L11,SMALL(IFERROR($A11:$L11+1000,1)*COLUMN($A:$L),O$4)),"")</f>
        <v/>
      </c>
      <c r="P11" t="str" cm="1">
        <f t="array" ref="P11">IFERROR(INDEX($A11:$L11,SMALL(IFERROR($A11:$L11+1000,1)*COLUMN($A:$L),P$4)),"")</f>
        <v/>
      </c>
      <c r="Q11" t="str" cm="1">
        <f t="array" ref="Q11">IFERROR(INDEX($A11:$L11,SMALL(IFERROR($A11:$L11+1000,1)*COLUMN($A:$L),Q$4)),"")</f>
        <v/>
      </c>
      <c r="R11" t="str" cm="1">
        <f t="array" ref="R11">IFERROR(INDEX($A11:$L11,SMALL(IFERROR($A11:$L11+1000,1)*COLUMN($A:$L),R$4)),"")</f>
        <v/>
      </c>
      <c r="S11" t="str" cm="1">
        <f t="array" ref="S11">IFERROR(INDEX($A11:$L11,SMALL(IFERROR($A11:$L11+1000,1)*COLUMN($A:$L),S$4)),"")</f>
        <v/>
      </c>
      <c r="T11" t="str" cm="1">
        <f t="array" ref="T11">IFERROR(INDEX($A11:$L11,SMALL(IFERROR($A11:$L11+1000,1)*COLUMN($A:$L),T$4)),"")</f>
        <v/>
      </c>
      <c r="U11" t="str" cm="1">
        <f t="array" ref="U11">IFERROR(INDEX($A11:$L11,SMALL(IFERROR($A11:$L11+1000,1)*COLUMN($A:$L),U$4)),"")</f>
        <v/>
      </c>
      <c r="V11" t="str" cm="1">
        <f t="array" ref="V11">IFERROR(INDEX($A11:$L11,SMALL(IFERROR($A11:$L11+1000,1)*COLUMN($A:$L),V$4)),"")</f>
        <v/>
      </c>
      <c r="W11" t="str" cm="1">
        <f t="array" ref="W11">IFERROR(INDEX($A11:$L11,SMALL(IFERROR($A11:$L11+1000,1)*COLUMN($A:$L),W$4)),"")</f>
        <v/>
      </c>
      <c r="X11" t="str" cm="1">
        <f t="array" ref="X11">IFERROR(INDEX($A11:$L11,SMALL(IFERROR($A11:$L11+1000,1)*COLUMN($A:$L),X$4)),"")</f>
        <v/>
      </c>
      <c r="Y11" t="str" cm="1">
        <f t="array" ref="Y11">IFERROR(INDEX($A11:$L11,SMALL(IFERROR($A11:$L11+1000,1)*COLUMN($A:$L),Y$4)),"")</f>
        <v/>
      </c>
      <c r="AA11" t="str">
        <f t="shared" si="1"/>
        <v/>
      </c>
      <c r="AB11" t="str">
        <f t="shared" si="2"/>
        <v/>
      </c>
      <c r="AC11" t="str">
        <f t="shared" si="3"/>
        <v/>
      </c>
      <c r="AD11" t="str">
        <f t="shared" si="4"/>
        <v/>
      </c>
      <c r="AE11" t="str">
        <f t="shared" si="5"/>
        <v/>
      </c>
      <c r="AF11" t="str">
        <f t="shared" si="6"/>
        <v/>
      </c>
      <c r="AG11" t="str">
        <f t="shared" si="7"/>
        <v/>
      </c>
      <c r="AH11" t="str">
        <f t="shared" si="8"/>
        <v/>
      </c>
      <c r="AI11" t="str">
        <f t="shared" si="9"/>
        <v/>
      </c>
      <c r="AJ11" t="str">
        <f t="shared" si="10"/>
        <v/>
      </c>
      <c r="AK11" t="str">
        <f t="shared" si="11"/>
        <v/>
      </c>
      <c r="AM11" t="str">
        <f t="shared" si="12"/>
        <v/>
      </c>
    </row>
    <row r="12" spans="1:39">
      <c r="A12" s="20">
        <f>IF(入力!H12=1,"教育・学習",0)</f>
        <v>0</v>
      </c>
      <c r="B12" s="20">
        <f>IF(入力!I12=1,"人文・社会科学",0)</f>
        <v>0</v>
      </c>
      <c r="C12" s="20">
        <f>IF(入力!J12=1,"自然科学",0)</f>
        <v>0</v>
      </c>
      <c r="D12" s="20">
        <f>IF(入力!K12=1,"産業・技能・情報",0)</f>
        <v>0</v>
      </c>
      <c r="E12" s="20">
        <f>IF(入力!L12=1,"スポーツ・レク・健康",0)</f>
        <v>0</v>
      </c>
      <c r="F12" s="20">
        <f>IF(入力!M12=1,"家庭生活・趣味・娯楽",0)</f>
        <v>0</v>
      </c>
      <c r="G12" s="20">
        <f>IF(入力!N12=1,"市民生活・国際関係",0)</f>
        <v>0</v>
      </c>
      <c r="H12" s="20">
        <f>IF(入力!O12=1,"環境",0)</f>
        <v>0</v>
      </c>
      <c r="I12" s="20">
        <f>IF(入力!P12=1,"男女共同参画",0)</f>
        <v>0</v>
      </c>
      <c r="J12" s="20">
        <f>IF(入力!Q12=1,"施設",0)</f>
        <v>0</v>
      </c>
      <c r="K12" s="20">
        <f>IF(入力!R12=1,"総合型イベント",0)</f>
        <v>0</v>
      </c>
      <c r="L12" s="20">
        <f>IF(入力!S12=1,"その他",0)</f>
        <v>0</v>
      </c>
      <c r="N12" t="str" cm="1">
        <f t="array" ref="N12">IFERROR(INDEX($A12:$L12,SMALL(IFERROR($A12:$L12+100,1)*COLUMN($A:$L),N$4)),"")</f>
        <v/>
      </c>
      <c r="O12" t="str" cm="1">
        <f t="array" ref="O12">IFERROR(INDEX($A12:$L12,SMALL(IFERROR($A12:$L12+1000,1)*COLUMN($A:$L),O$4)),"")</f>
        <v/>
      </c>
      <c r="P12" t="str" cm="1">
        <f t="array" ref="P12">IFERROR(INDEX($A12:$L12,SMALL(IFERROR($A12:$L12+1000,1)*COLUMN($A:$L),P$4)),"")</f>
        <v/>
      </c>
      <c r="Q12" t="str" cm="1">
        <f t="array" ref="Q12">IFERROR(INDEX($A12:$L12,SMALL(IFERROR($A12:$L12+1000,1)*COLUMN($A:$L),Q$4)),"")</f>
        <v/>
      </c>
      <c r="R12" t="str" cm="1">
        <f t="array" ref="R12">IFERROR(INDEX($A12:$L12,SMALL(IFERROR($A12:$L12+1000,1)*COLUMN($A:$L),R$4)),"")</f>
        <v/>
      </c>
      <c r="S12" t="str" cm="1">
        <f t="array" ref="S12">IFERROR(INDEX($A12:$L12,SMALL(IFERROR($A12:$L12+1000,1)*COLUMN($A:$L),S$4)),"")</f>
        <v/>
      </c>
      <c r="T12" t="str" cm="1">
        <f t="array" ref="T12">IFERROR(INDEX($A12:$L12,SMALL(IFERROR($A12:$L12+1000,1)*COLUMN($A:$L),T$4)),"")</f>
        <v/>
      </c>
      <c r="U12" t="str" cm="1">
        <f t="array" ref="U12">IFERROR(INDEX($A12:$L12,SMALL(IFERROR($A12:$L12+1000,1)*COLUMN($A:$L),U$4)),"")</f>
        <v/>
      </c>
      <c r="V12" t="str" cm="1">
        <f t="array" ref="V12">IFERROR(INDEX($A12:$L12,SMALL(IFERROR($A12:$L12+1000,1)*COLUMN($A:$L),V$4)),"")</f>
        <v/>
      </c>
      <c r="W12" t="str" cm="1">
        <f t="array" ref="W12">IFERROR(INDEX($A12:$L12,SMALL(IFERROR($A12:$L12+1000,1)*COLUMN($A:$L),W$4)),"")</f>
        <v/>
      </c>
      <c r="X12" t="str" cm="1">
        <f t="array" ref="X12">IFERROR(INDEX($A12:$L12,SMALL(IFERROR($A12:$L12+1000,1)*COLUMN($A:$L),X$4)),"")</f>
        <v/>
      </c>
      <c r="Y12" t="str" cm="1">
        <f t="array" ref="Y12">IFERROR(INDEX($A12:$L12,SMALL(IFERROR($A12:$L12+1000,1)*COLUMN($A:$L),Y$4)),"")</f>
        <v/>
      </c>
      <c r="AA12" t="str">
        <f t="shared" si="1"/>
        <v/>
      </c>
      <c r="AB12" t="str">
        <f t="shared" si="2"/>
        <v/>
      </c>
      <c r="AC12" t="str">
        <f t="shared" si="3"/>
        <v/>
      </c>
      <c r="AD12" t="str">
        <f t="shared" si="4"/>
        <v/>
      </c>
      <c r="AE12" t="str">
        <f t="shared" si="5"/>
        <v/>
      </c>
      <c r="AF12" t="str">
        <f t="shared" si="6"/>
        <v/>
      </c>
      <c r="AG12" t="str">
        <f t="shared" si="7"/>
        <v/>
      </c>
      <c r="AH12" t="str">
        <f t="shared" si="8"/>
        <v/>
      </c>
      <c r="AI12" t="str">
        <f t="shared" si="9"/>
        <v/>
      </c>
      <c r="AJ12" t="str">
        <f t="shared" si="10"/>
        <v/>
      </c>
      <c r="AK12" t="str">
        <f t="shared" si="11"/>
        <v/>
      </c>
      <c r="AM12" t="str">
        <f t="shared" si="12"/>
        <v/>
      </c>
    </row>
    <row r="13" spans="1:39">
      <c r="A13" s="20">
        <f>IF(入力!H13=1,"教育・学習",0)</f>
        <v>0</v>
      </c>
      <c r="B13" s="20">
        <f>IF(入力!I13=1,"人文・社会科学",0)</f>
        <v>0</v>
      </c>
      <c r="C13" s="20">
        <f>IF(入力!J13=1,"自然科学",0)</f>
        <v>0</v>
      </c>
      <c r="D13" s="20">
        <f>IF(入力!K13=1,"産業・技能・情報",0)</f>
        <v>0</v>
      </c>
      <c r="E13" s="20">
        <f>IF(入力!L13=1,"スポーツ・レク・健康",0)</f>
        <v>0</v>
      </c>
      <c r="F13" s="20">
        <f>IF(入力!M13=1,"家庭生活・趣味・娯楽",0)</f>
        <v>0</v>
      </c>
      <c r="G13" s="20">
        <f>IF(入力!N13=1,"市民生活・国際関係",0)</f>
        <v>0</v>
      </c>
      <c r="H13" s="20">
        <f>IF(入力!O13=1,"環境",0)</f>
        <v>0</v>
      </c>
      <c r="I13" s="20">
        <f>IF(入力!P13=1,"男女共同参画",0)</f>
        <v>0</v>
      </c>
      <c r="J13" s="20">
        <f>IF(入力!Q13=1,"施設",0)</f>
        <v>0</v>
      </c>
      <c r="K13" s="20">
        <f>IF(入力!R13=1,"総合型イベント",0)</f>
        <v>0</v>
      </c>
      <c r="L13" s="20">
        <f>IF(入力!S13=1,"その他",0)</f>
        <v>0</v>
      </c>
      <c r="N13" t="str" cm="1">
        <f t="array" ref="N13">IFERROR(INDEX($A13:$L13,SMALL(IFERROR($A13:$L13+100,1)*COLUMN($A:$L),N$4)),"")</f>
        <v/>
      </c>
      <c r="O13" t="str" cm="1">
        <f t="array" ref="O13">IFERROR(INDEX($A13:$L13,SMALL(IFERROR($A13:$L13+1000,1)*COLUMN($A:$L),O$4)),"")</f>
        <v/>
      </c>
      <c r="P13" t="str" cm="1">
        <f t="array" ref="P13">IFERROR(INDEX($A13:$L13,SMALL(IFERROR($A13:$L13+1000,1)*COLUMN($A:$L),P$4)),"")</f>
        <v/>
      </c>
      <c r="Q13" t="str" cm="1">
        <f t="array" ref="Q13">IFERROR(INDEX($A13:$L13,SMALL(IFERROR($A13:$L13+1000,1)*COLUMN($A:$L),Q$4)),"")</f>
        <v/>
      </c>
      <c r="R13" t="str" cm="1">
        <f t="array" ref="R13">IFERROR(INDEX($A13:$L13,SMALL(IFERROR($A13:$L13+1000,1)*COLUMN($A:$L),R$4)),"")</f>
        <v/>
      </c>
      <c r="S13" t="str" cm="1">
        <f t="array" ref="S13">IFERROR(INDEX($A13:$L13,SMALL(IFERROR($A13:$L13+1000,1)*COLUMN($A:$L),S$4)),"")</f>
        <v/>
      </c>
      <c r="T13" t="str" cm="1">
        <f t="array" ref="T13">IFERROR(INDEX($A13:$L13,SMALL(IFERROR($A13:$L13+1000,1)*COLUMN($A:$L),T$4)),"")</f>
        <v/>
      </c>
      <c r="U13" t="str" cm="1">
        <f t="array" ref="U13">IFERROR(INDEX($A13:$L13,SMALL(IFERROR($A13:$L13+1000,1)*COLUMN($A:$L),U$4)),"")</f>
        <v/>
      </c>
      <c r="V13" t="str" cm="1">
        <f t="array" ref="V13">IFERROR(INDEX($A13:$L13,SMALL(IFERROR($A13:$L13+1000,1)*COLUMN($A:$L),V$4)),"")</f>
        <v/>
      </c>
      <c r="W13" t="str" cm="1">
        <f t="array" ref="W13">IFERROR(INDEX($A13:$L13,SMALL(IFERROR($A13:$L13+1000,1)*COLUMN($A:$L),W$4)),"")</f>
        <v/>
      </c>
      <c r="X13" t="str" cm="1">
        <f t="array" ref="X13">IFERROR(INDEX($A13:$L13,SMALL(IFERROR($A13:$L13+1000,1)*COLUMN($A:$L),X$4)),"")</f>
        <v/>
      </c>
      <c r="Y13" t="str" cm="1">
        <f t="array" ref="Y13">IFERROR(INDEX($A13:$L13,SMALL(IFERROR($A13:$L13+1000,1)*COLUMN($A:$L),Y$4)),"")</f>
        <v/>
      </c>
      <c r="AA13" t="str">
        <f t="shared" si="1"/>
        <v/>
      </c>
      <c r="AB13" t="str">
        <f t="shared" si="2"/>
        <v/>
      </c>
      <c r="AC13" t="str">
        <f t="shared" si="3"/>
        <v/>
      </c>
      <c r="AD13" t="str">
        <f t="shared" si="4"/>
        <v/>
      </c>
      <c r="AE13" t="str">
        <f t="shared" si="5"/>
        <v/>
      </c>
      <c r="AF13" t="str">
        <f t="shared" si="6"/>
        <v/>
      </c>
      <c r="AG13" t="str">
        <f t="shared" si="7"/>
        <v/>
      </c>
      <c r="AH13" t="str">
        <f t="shared" si="8"/>
        <v/>
      </c>
      <c r="AI13" t="str">
        <f t="shared" si="9"/>
        <v/>
      </c>
      <c r="AJ13" t="str">
        <f t="shared" si="10"/>
        <v/>
      </c>
      <c r="AK13" t="str">
        <f t="shared" si="11"/>
        <v/>
      </c>
      <c r="AM13" t="str">
        <f t="shared" si="12"/>
        <v/>
      </c>
    </row>
    <row r="14" spans="1:39">
      <c r="A14" s="20">
        <f>IF(入力!H14=1,"教育・学習",0)</f>
        <v>0</v>
      </c>
      <c r="B14" s="20">
        <f>IF(入力!I14=1,"人文・社会科学",0)</f>
        <v>0</v>
      </c>
      <c r="C14" s="20">
        <f>IF(入力!J14=1,"自然科学",0)</f>
        <v>0</v>
      </c>
      <c r="D14" s="20">
        <f>IF(入力!K14=1,"産業・技能・情報",0)</f>
        <v>0</v>
      </c>
      <c r="E14" s="20">
        <f>IF(入力!L14=1,"スポーツ・レク・健康",0)</f>
        <v>0</v>
      </c>
      <c r="F14" s="20">
        <f>IF(入力!M14=1,"家庭生活・趣味・娯楽",0)</f>
        <v>0</v>
      </c>
      <c r="G14" s="20">
        <f>IF(入力!N14=1,"市民生活・国際関係",0)</f>
        <v>0</v>
      </c>
      <c r="H14" s="20">
        <f>IF(入力!O14=1,"環境",0)</f>
        <v>0</v>
      </c>
      <c r="I14" s="20">
        <f>IF(入力!P14=1,"男女共同参画",0)</f>
        <v>0</v>
      </c>
      <c r="J14" s="20">
        <f>IF(入力!Q14=1,"施設",0)</f>
        <v>0</v>
      </c>
      <c r="K14" s="20">
        <f>IF(入力!R14=1,"総合型イベント",0)</f>
        <v>0</v>
      </c>
      <c r="L14" s="20">
        <f>IF(入力!S14=1,"その他",0)</f>
        <v>0</v>
      </c>
      <c r="N14" t="str" cm="1">
        <f t="array" ref="N14">IFERROR(INDEX($A14:$L14,SMALL(IFERROR($A14:$L14+100,1)*COLUMN($A:$L),N$4)),"")</f>
        <v/>
      </c>
      <c r="O14" t="str" cm="1">
        <f t="array" ref="O14">IFERROR(INDEX($A14:$L14,SMALL(IFERROR($A14:$L14+1000,1)*COLUMN($A:$L),O$4)),"")</f>
        <v/>
      </c>
      <c r="P14" t="str" cm="1">
        <f t="array" ref="P14">IFERROR(INDEX($A14:$L14,SMALL(IFERROR($A14:$L14+1000,1)*COLUMN($A:$L),P$4)),"")</f>
        <v/>
      </c>
      <c r="Q14" t="str" cm="1">
        <f t="array" ref="Q14">IFERROR(INDEX($A14:$L14,SMALL(IFERROR($A14:$L14+1000,1)*COLUMN($A:$L),Q$4)),"")</f>
        <v/>
      </c>
      <c r="R14" t="str" cm="1">
        <f t="array" ref="R14">IFERROR(INDEX($A14:$L14,SMALL(IFERROR($A14:$L14+1000,1)*COLUMN($A:$L),R$4)),"")</f>
        <v/>
      </c>
      <c r="S14" t="str" cm="1">
        <f t="array" ref="S14">IFERROR(INDEX($A14:$L14,SMALL(IFERROR($A14:$L14+1000,1)*COLUMN($A:$L),S$4)),"")</f>
        <v/>
      </c>
      <c r="T14" t="str" cm="1">
        <f t="array" ref="T14">IFERROR(INDEX($A14:$L14,SMALL(IFERROR($A14:$L14+1000,1)*COLUMN($A:$L),T$4)),"")</f>
        <v/>
      </c>
      <c r="U14" t="str" cm="1">
        <f t="array" ref="U14">IFERROR(INDEX($A14:$L14,SMALL(IFERROR($A14:$L14+1000,1)*COLUMN($A:$L),U$4)),"")</f>
        <v/>
      </c>
      <c r="V14" t="str" cm="1">
        <f t="array" ref="V14">IFERROR(INDEX($A14:$L14,SMALL(IFERROR($A14:$L14+1000,1)*COLUMN($A:$L),V$4)),"")</f>
        <v/>
      </c>
      <c r="W14" t="str" cm="1">
        <f t="array" ref="W14">IFERROR(INDEX($A14:$L14,SMALL(IFERROR($A14:$L14+1000,1)*COLUMN($A:$L),W$4)),"")</f>
        <v/>
      </c>
      <c r="X14" t="str" cm="1">
        <f t="array" ref="X14">IFERROR(INDEX($A14:$L14,SMALL(IFERROR($A14:$L14+1000,1)*COLUMN($A:$L),X$4)),"")</f>
        <v/>
      </c>
      <c r="Y14" t="str" cm="1">
        <f t="array" ref="Y14">IFERROR(INDEX($A14:$L14,SMALL(IFERROR($A14:$L14+1000,1)*COLUMN($A:$L),Y$4)),"")</f>
        <v/>
      </c>
      <c r="AA14" t="str">
        <f t="shared" si="1"/>
        <v/>
      </c>
      <c r="AB14" t="str">
        <f t="shared" si="2"/>
        <v/>
      </c>
      <c r="AC14" t="str">
        <f t="shared" si="3"/>
        <v/>
      </c>
      <c r="AD14" t="str">
        <f t="shared" si="4"/>
        <v/>
      </c>
      <c r="AE14" t="str">
        <f t="shared" si="5"/>
        <v/>
      </c>
      <c r="AF14" t="str">
        <f t="shared" si="6"/>
        <v/>
      </c>
      <c r="AG14" t="str">
        <f t="shared" si="7"/>
        <v/>
      </c>
      <c r="AH14" t="str">
        <f t="shared" si="8"/>
        <v/>
      </c>
      <c r="AI14" t="str">
        <f t="shared" si="9"/>
        <v/>
      </c>
      <c r="AJ14" t="str">
        <f t="shared" si="10"/>
        <v/>
      </c>
      <c r="AK14" t="str">
        <f t="shared" si="11"/>
        <v/>
      </c>
      <c r="AM14" t="str">
        <f t="shared" si="12"/>
        <v/>
      </c>
    </row>
    <row r="15" spans="1:39">
      <c r="A15" s="20">
        <f>IF(入力!H15=1,"教育・学習",0)</f>
        <v>0</v>
      </c>
      <c r="B15" s="20">
        <f>IF(入力!I15=1,"人文・社会科学",0)</f>
        <v>0</v>
      </c>
      <c r="C15" s="20">
        <f>IF(入力!J15=1,"自然科学",0)</f>
        <v>0</v>
      </c>
      <c r="D15" s="20">
        <f>IF(入力!K15=1,"産業・技能・情報",0)</f>
        <v>0</v>
      </c>
      <c r="E15" s="20">
        <f>IF(入力!L15=1,"スポーツ・レク・健康",0)</f>
        <v>0</v>
      </c>
      <c r="F15" s="20">
        <f>IF(入力!M15=1,"家庭生活・趣味・娯楽",0)</f>
        <v>0</v>
      </c>
      <c r="G15" s="20">
        <f>IF(入力!N15=1,"市民生活・国際関係",0)</f>
        <v>0</v>
      </c>
      <c r="H15" s="20">
        <f>IF(入力!O15=1,"環境",0)</f>
        <v>0</v>
      </c>
      <c r="I15" s="20">
        <f>IF(入力!P15=1,"男女共同参画",0)</f>
        <v>0</v>
      </c>
      <c r="J15" s="20">
        <f>IF(入力!Q15=1,"施設",0)</f>
        <v>0</v>
      </c>
      <c r="K15" s="20">
        <f>IF(入力!R15=1,"総合型イベント",0)</f>
        <v>0</v>
      </c>
      <c r="L15" s="20">
        <f>IF(入力!S15=1,"その他",0)</f>
        <v>0</v>
      </c>
      <c r="N15" t="str" cm="1">
        <f t="array" ref="N15">IFERROR(INDEX($A15:$L15,SMALL(IFERROR($A15:$L15+100,1)*COLUMN($A:$L),N$4)),"")</f>
        <v/>
      </c>
      <c r="O15" t="str" cm="1">
        <f t="array" ref="O15">IFERROR(INDEX($A15:$L15,SMALL(IFERROR($A15:$L15+1000,1)*COLUMN($A:$L),O$4)),"")</f>
        <v/>
      </c>
      <c r="P15" t="str" cm="1">
        <f t="array" ref="P15">IFERROR(INDEX($A15:$L15,SMALL(IFERROR($A15:$L15+1000,1)*COLUMN($A:$L),P$4)),"")</f>
        <v/>
      </c>
      <c r="Q15" t="str" cm="1">
        <f t="array" ref="Q15">IFERROR(INDEX($A15:$L15,SMALL(IFERROR($A15:$L15+1000,1)*COLUMN($A:$L),Q$4)),"")</f>
        <v/>
      </c>
      <c r="R15" t="str" cm="1">
        <f t="array" ref="R15">IFERROR(INDEX($A15:$L15,SMALL(IFERROR($A15:$L15+1000,1)*COLUMN($A:$L),R$4)),"")</f>
        <v/>
      </c>
      <c r="S15" t="str" cm="1">
        <f t="array" ref="S15">IFERROR(INDEX($A15:$L15,SMALL(IFERROR($A15:$L15+1000,1)*COLUMN($A:$L),S$4)),"")</f>
        <v/>
      </c>
      <c r="T15" t="str" cm="1">
        <f t="array" ref="T15">IFERROR(INDEX($A15:$L15,SMALL(IFERROR($A15:$L15+1000,1)*COLUMN($A:$L),T$4)),"")</f>
        <v/>
      </c>
      <c r="U15" t="str" cm="1">
        <f t="array" ref="U15">IFERROR(INDEX($A15:$L15,SMALL(IFERROR($A15:$L15+1000,1)*COLUMN($A:$L),U$4)),"")</f>
        <v/>
      </c>
      <c r="V15" t="str" cm="1">
        <f t="array" ref="V15">IFERROR(INDEX($A15:$L15,SMALL(IFERROR($A15:$L15+1000,1)*COLUMN($A:$L),V$4)),"")</f>
        <v/>
      </c>
      <c r="W15" t="str" cm="1">
        <f t="array" ref="W15">IFERROR(INDEX($A15:$L15,SMALL(IFERROR($A15:$L15+1000,1)*COLUMN($A:$L),W$4)),"")</f>
        <v/>
      </c>
      <c r="X15" t="str" cm="1">
        <f t="array" ref="X15">IFERROR(INDEX($A15:$L15,SMALL(IFERROR($A15:$L15+1000,1)*COLUMN($A:$L),X$4)),"")</f>
        <v/>
      </c>
      <c r="Y15" t="str" cm="1">
        <f t="array" ref="Y15">IFERROR(INDEX($A15:$L15,SMALL(IFERROR($A15:$L15+1000,1)*COLUMN($A:$L),Y$4)),"")</f>
        <v/>
      </c>
      <c r="AA15" t="str">
        <f t="shared" si="1"/>
        <v/>
      </c>
      <c r="AB15" t="str">
        <f t="shared" si="2"/>
        <v/>
      </c>
      <c r="AC15" t="str">
        <f t="shared" si="3"/>
        <v/>
      </c>
      <c r="AD15" t="str">
        <f t="shared" si="4"/>
        <v/>
      </c>
      <c r="AE15" t="str">
        <f t="shared" si="5"/>
        <v/>
      </c>
      <c r="AF15" t="str">
        <f t="shared" si="6"/>
        <v/>
      </c>
      <c r="AG15" t="str">
        <f t="shared" si="7"/>
        <v/>
      </c>
      <c r="AH15" t="str">
        <f t="shared" si="8"/>
        <v/>
      </c>
      <c r="AI15" t="str">
        <f t="shared" si="9"/>
        <v/>
      </c>
      <c r="AJ15" t="str">
        <f t="shared" si="10"/>
        <v/>
      </c>
      <c r="AK15" t="str">
        <f t="shared" si="11"/>
        <v/>
      </c>
      <c r="AM15" t="str">
        <f t="shared" si="12"/>
        <v/>
      </c>
    </row>
    <row r="16" spans="1:39">
      <c r="A16" s="20">
        <f>IF(入力!H16=1,"教育・学習",0)</f>
        <v>0</v>
      </c>
      <c r="B16" s="20">
        <f>IF(入力!I16=1,"人文・社会科学",0)</f>
        <v>0</v>
      </c>
      <c r="C16" s="20">
        <f>IF(入力!J16=1,"自然科学",0)</f>
        <v>0</v>
      </c>
      <c r="D16" s="20">
        <f>IF(入力!K16=1,"産業・技能・情報",0)</f>
        <v>0</v>
      </c>
      <c r="E16" s="20">
        <f>IF(入力!L16=1,"スポーツ・レク・健康",0)</f>
        <v>0</v>
      </c>
      <c r="F16" s="20">
        <f>IF(入力!M16=1,"家庭生活・趣味・娯楽",0)</f>
        <v>0</v>
      </c>
      <c r="G16" s="20">
        <f>IF(入力!N16=1,"市民生活・国際関係",0)</f>
        <v>0</v>
      </c>
      <c r="H16" s="20">
        <f>IF(入力!O16=1,"環境",0)</f>
        <v>0</v>
      </c>
      <c r="I16" s="20">
        <f>IF(入力!P16=1,"男女共同参画",0)</f>
        <v>0</v>
      </c>
      <c r="J16" s="20">
        <f>IF(入力!Q16=1,"施設",0)</f>
        <v>0</v>
      </c>
      <c r="K16" s="20">
        <f>IF(入力!R16=1,"総合型イベント",0)</f>
        <v>0</v>
      </c>
      <c r="L16" s="20">
        <f>IF(入力!S16=1,"その他",0)</f>
        <v>0</v>
      </c>
      <c r="N16" t="str" cm="1">
        <f t="array" ref="N16">IFERROR(INDEX($A16:$L16,SMALL(IFERROR($A16:$L16+100,1)*COLUMN($A:$L),N$4)),"")</f>
        <v/>
      </c>
      <c r="O16" t="str" cm="1">
        <f t="array" ref="O16">IFERROR(INDEX($A16:$L16,SMALL(IFERROR($A16:$L16+1000,1)*COLUMN($A:$L),O$4)),"")</f>
        <v/>
      </c>
      <c r="P16" t="str" cm="1">
        <f t="array" ref="P16">IFERROR(INDEX($A16:$L16,SMALL(IFERROR($A16:$L16+1000,1)*COLUMN($A:$L),P$4)),"")</f>
        <v/>
      </c>
      <c r="Q16" t="str" cm="1">
        <f t="array" ref="Q16">IFERROR(INDEX($A16:$L16,SMALL(IFERROR($A16:$L16+1000,1)*COLUMN($A:$L),Q$4)),"")</f>
        <v/>
      </c>
      <c r="R16" t="str" cm="1">
        <f t="array" ref="R16">IFERROR(INDEX($A16:$L16,SMALL(IFERROR($A16:$L16+1000,1)*COLUMN($A:$L),R$4)),"")</f>
        <v/>
      </c>
      <c r="S16" t="str" cm="1">
        <f t="array" ref="S16">IFERROR(INDEX($A16:$L16,SMALL(IFERROR($A16:$L16+1000,1)*COLUMN($A:$L),S$4)),"")</f>
        <v/>
      </c>
      <c r="T16" t="str" cm="1">
        <f t="array" ref="T16">IFERROR(INDEX($A16:$L16,SMALL(IFERROR($A16:$L16+1000,1)*COLUMN($A:$L),T$4)),"")</f>
        <v/>
      </c>
      <c r="U16" t="str" cm="1">
        <f t="array" ref="U16">IFERROR(INDEX($A16:$L16,SMALL(IFERROR($A16:$L16+1000,1)*COLUMN($A:$L),U$4)),"")</f>
        <v/>
      </c>
      <c r="V16" t="str" cm="1">
        <f t="array" ref="V16">IFERROR(INDEX($A16:$L16,SMALL(IFERROR($A16:$L16+1000,1)*COLUMN($A:$L),V$4)),"")</f>
        <v/>
      </c>
      <c r="W16" t="str" cm="1">
        <f t="array" ref="W16">IFERROR(INDEX($A16:$L16,SMALL(IFERROR($A16:$L16+1000,1)*COLUMN($A:$L),W$4)),"")</f>
        <v/>
      </c>
      <c r="X16" t="str" cm="1">
        <f t="array" ref="X16">IFERROR(INDEX($A16:$L16,SMALL(IFERROR($A16:$L16+1000,1)*COLUMN($A:$L),X$4)),"")</f>
        <v/>
      </c>
      <c r="Y16" t="str" cm="1">
        <f t="array" ref="Y16">IFERROR(INDEX($A16:$L16,SMALL(IFERROR($A16:$L16+1000,1)*COLUMN($A:$L),Y$4)),"")</f>
        <v/>
      </c>
      <c r="AA16" t="str">
        <f t="shared" si="1"/>
        <v/>
      </c>
      <c r="AB16" t="str">
        <f t="shared" si="2"/>
        <v/>
      </c>
      <c r="AC16" t="str">
        <f t="shared" si="3"/>
        <v/>
      </c>
      <c r="AD16" t="str">
        <f t="shared" si="4"/>
        <v/>
      </c>
      <c r="AE16" t="str">
        <f t="shared" si="5"/>
        <v/>
      </c>
      <c r="AF16" t="str">
        <f t="shared" si="6"/>
        <v/>
      </c>
      <c r="AG16" t="str">
        <f t="shared" si="7"/>
        <v/>
      </c>
      <c r="AH16" t="str">
        <f t="shared" si="8"/>
        <v/>
      </c>
      <c r="AI16" t="str">
        <f t="shared" si="9"/>
        <v/>
      </c>
      <c r="AJ16" t="str">
        <f t="shared" si="10"/>
        <v/>
      </c>
      <c r="AK16" t="str">
        <f t="shared" si="11"/>
        <v/>
      </c>
      <c r="AM16" t="str">
        <f t="shared" si="12"/>
        <v/>
      </c>
    </row>
    <row r="17" spans="1:39">
      <c r="A17" s="20">
        <f>IF(入力!H17=1,"教育・学習",0)</f>
        <v>0</v>
      </c>
      <c r="B17" s="20">
        <f>IF(入力!I17=1,"人文・社会科学",0)</f>
        <v>0</v>
      </c>
      <c r="C17" s="20">
        <f>IF(入力!J17=1,"自然科学",0)</f>
        <v>0</v>
      </c>
      <c r="D17" s="20">
        <f>IF(入力!K17=1,"産業・技能・情報",0)</f>
        <v>0</v>
      </c>
      <c r="E17" s="20">
        <f>IF(入力!L17=1,"スポーツ・レク・健康",0)</f>
        <v>0</v>
      </c>
      <c r="F17" s="20">
        <f>IF(入力!M17=1,"家庭生活・趣味・娯楽",0)</f>
        <v>0</v>
      </c>
      <c r="G17" s="20">
        <f>IF(入力!N17=1,"市民生活・国際関係",0)</f>
        <v>0</v>
      </c>
      <c r="H17" s="20">
        <f>IF(入力!O17=1,"環境",0)</f>
        <v>0</v>
      </c>
      <c r="I17" s="20">
        <f>IF(入力!P17=1,"男女共同参画",0)</f>
        <v>0</v>
      </c>
      <c r="J17" s="20">
        <f>IF(入力!Q17=1,"施設",0)</f>
        <v>0</v>
      </c>
      <c r="K17" s="20">
        <f>IF(入力!R17=1,"総合型イベント",0)</f>
        <v>0</v>
      </c>
      <c r="L17" s="20">
        <f>IF(入力!S17=1,"その他",0)</f>
        <v>0</v>
      </c>
      <c r="N17" t="str" cm="1">
        <f t="array" ref="N17">IFERROR(INDEX($A17:$L17,SMALL(IFERROR($A17:$L17+100,1)*COLUMN($A:$L),N$4)),"")</f>
        <v/>
      </c>
      <c r="O17" t="str" cm="1">
        <f t="array" ref="O17">IFERROR(INDEX($A17:$L17,SMALL(IFERROR($A17:$L17+1000,1)*COLUMN($A:$L),O$4)),"")</f>
        <v/>
      </c>
      <c r="P17" t="str" cm="1">
        <f t="array" ref="P17">IFERROR(INDEX($A17:$L17,SMALL(IFERROR($A17:$L17+1000,1)*COLUMN($A:$L),P$4)),"")</f>
        <v/>
      </c>
      <c r="Q17" t="str" cm="1">
        <f t="array" ref="Q17">IFERROR(INDEX($A17:$L17,SMALL(IFERROR($A17:$L17+1000,1)*COLUMN($A:$L),Q$4)),"")</f>
        <v/>
      </c>
      <c r="R17" t="str" cm="1">
        <f t="array" ref="R17">IFERROR(INDEX($A17:$L17,SMALL(IFERROR($A17:$L17+1000,1)*COLUMN($A:$L),R$4)),"")</f>
        <v/>
      </c>
      <c r="S17" t="str" cm="1">
        <f t="array" ref="S17">IFERROR(INDEX($A17:$L17,SMALL(IFERROR($A17:$L17+1000,1)*COLUMN($A:$L),S$4)),"")</f>
        <v/>
      </c>
      <c r="T17" t="str" cm="1">
        <f t="array" ref="T17">IFERROR(INDEX($A17:$L17,SMALL(IFERROR($A17:$L17+1000,1)*COLUMN($A:$L),T$4)),"")</f>
        <v/>
      </c>
      <c r="U17" t="str" cm="1">
        <f t="array" ref="U17">IFERROR(INDEX($A17:$L17,SMALL(IFERROR($A17:$L17+1000,1)*COLUMN($A:$L),U$4)),"")</f>
        <v/>
      </c>
      <c r="V17" t="str" cm="1">
        <f t="array" ref="V17">IFERROR(INDEX($A17:$L17,SMALL(IFERROR($A17:$L17+1000,1)*COLUMN($A:$L),V$4)),"")</f>
        <v/>
      </c>
      <c r="W17" t="str" cm="1">
        <f t="array" ref="W17">IFERROR(INDEX($A17:$L17,SMALL(IFERROR($A17:$L17+1000,1)*COLUMN($A:$L),W$4)),"")</f>
        <v/>
      </c>
      <c r="X17" t="str" cm="1">
        <f t="array" ref="X17">IFERROR(INDEX($A17:$L17,SMALL(IFERROR($A17:$L17+1000,1)*COLUMN($A:$L),X$4)),"")</f>
        <v/>
      </c>
      <c r="Y17" t="str" cm="1">
        <f t="array" ref="Y17">IFERROR(INDEX($A17:$L17,SMALL(IFERROR($A17:$L17+1000,1)*COLUMN($A:$L),Y$4)),"")</f>
        <v/>
      </c>
      <c r="AA17" t="str">
        <f t="shared" si="1"/>
        <v/>
      </c>
      <c r="AB17" t="str">
        <f t="shared" si="2"/>
        <v/>
      </c>
      <c r="AC17" t="str">
        <f t="shared" si="3"/>
        <v/>
      </c>
      <c r="AD17" t="str">
        <f t="shared" si="4"/>
        <v/>
      </c>
      <c r="AE17" t="str">
        <f t="shared" si="5"/>
        <v/>
      </c>
      <c r="AF17" t="str">
        <f t="shared" si="6"/>
        <v/>
      </c>
      <c r="AG17" t="str">
        <f t="shared" si="7"/>
        <v/>
      </c>
      <c r="AH17" t="str">
        <f t="shared" si="8"/>
        <v/>
      </c>
      <c r="AI17" t="str">
        <f t="shared" si="9"/>
        <v/>
      </c>
      <c r="AJ17" t="str">
        <f t="shared" si="10"/>
        <v/>
      </c>
      <c r="AK17" t="str">
        <f t="shared" si="11"/>
        <v/>
      </c>
      <c r="AM17" t="str">
        <f t="shared" si="12"/>
        <v/>
      </c>
    </row>
    <row r="18" spans="1:39">
      <c r="A18" s="20">
        <f>IF(入力!H18=1,"教育・学習",0)</f>
        <v>0</v>
      </c>
      <c r="B18" s="20">
        <f>IF(入力!I18=1,"人文・社会科学",0)</f>
        <v>0</v>
      </c>
      <c r="C18" s="20">
        <f>IF(入力!J18=1,"自然科学",0)</f>
        <v>0</v>
      </c>
      <c r="D18" s="20">
        <f>IF(入力!K18=1,"産業・技能・情報",0)</f>
        <v>0</v>
      </c>
      <c r="E18" s="20">
        <f>IF(入力!L18=1,"スポーツ・レク・健康",0)</f>
        <v>0</v>
      </c>
      <c r="F18" s="20">
        <f>IF(入力!M18=1,"家庭生活・趣味・娯楽",0)</f>
        <v>0</v>
      </c>
      <c r="G18" s="20">
        <f>IF(入力!N18=1,"市民生活・国際関係",0)</f>
        <v>0</v>
      </c>
      <c r="H18" s="20">
        <f>IF(入力!O18=1,"環境",0)</f>
        <v>0</v>
      </c>
      <c r="I18" s="20">
        <f>IF(入力!P18=1,"男女共同参画",0)</f>
        <v>0</v>
      </c>
      <c r="J18" s="20">
        <f>IF(入力!Q18=1,"施設",0)</f>
        <v>0</v>
      </c>
      <c r="K18" s="20">
        <f>IF(入力!R18=1,"総合型イベント",0)</f>
        <v>0</v>
      </c>
      <c r="L18" s="20">
        <f>IF(入力!S18=1,"その他",0)</f>
        <v>0</v>
      </c>
      <c r="N18" t="str" cm="1">
        <f t="array" ref="N18">IFERROR(INDEX($A18:$L18,SMALL(IFERROR($A18:$L18+100,1)*COLUMN($A:$L),N$4)),"")</f>
        <v/>
      </c>
      <c r="O18" t="str" cm="1">
        <f t="array" ref="O18">IFERROR(INDEX($A18:$L18,SMALL(IFERROR($A18:$L18+1000,1)*COLUMN($A:$L),O$4)),"")</f>
        <v/>
      </c>
      <c r="P18" t="str" cm="1">
        <f t="array" ref="P18">IFERROR(INDEX($A18:$L18,SMALL(IFERROR($A18:$L18+1000,1)*COLUMN($A:$L),P$4)),"")</f>
        <v/>
      </c>
      <c r="Q18" t="str" cm="1">
        <f t="array" ref="Q18">IFERROR(INDEX($A18:$L18,SMALL(IFERROR($A18:$L18+1000,1)*COLUMN($A:$L),Q$4)),"")</f>
        <v/>
      </c>
      <c r="R18" t="str" cm="1">
        <f t="array" ref="R18">IFERROR(INDEX($A18:$L18,SMALL(IFERROR($A18:$L18+1000,1)*COLUMN($A:$L),R$4)),"")</f>
        <v/>
      </c>
      <c r="S18" t="str" cm="1">
        <f t="array" ref="S18">IFERROR(INDEX($A18:$L18,SMALL(IFERROR($A18:$L18+1000,1)*COLUMN($A:$L),S$4)),"")</f>
        <v/>
      </c>
      <c r="T18" t="str" cm="1">
        <f t="array" ref="T18">IFERROR(INDEX($A18:$L18,SMALL(IFERROR($A18:$L18+1000,1)*COLUMN($A:$L),T$4)),"")</f>
        <v/>
      </c>
      <c r="U18" t="str" cm="1">
        <f t="array" ref="U18">IFERROR(INDEX($A18:$L18,SMALL(IFERROR($A18:$L18+1000,1)*COLUMN($A:$L),U$4)),"")</f>
        <v/>
      </c>
      <c r="V18" t="str" cm="1">
        <f t="array" ref="V18">IFERROR(INDEX($A18:$L18,SMALL(IFERROR($A18:$L18+1000,1)*COLUMN($A:$L),V$4)),"")</f>
        <v/>
      </c>
      <c r="W18" t="str" cm="1">
        <f t="array" ref="W18">IFERROR(INDEX($A18:$L18,SMALL(IFERROR($A18:$L18+1000,1)*COLUMN($A:$L),W$4)),"")</f>
        <v/>
      </c>
      <c r="X18" t="str" cm="1">
        <f t="array" ref="X18">IFERROR(INDEX($A18:$L18,SMALL(IFERROR($A18:$L18+1000,1)*COLUMN($A:$L),X$4)),"")</f>
        <v/>
      </c>
      <c r="Y18" t="str" cm="1">
        <f t="array" ref="Y18">IFERROR(INDEX($A18:$L18,SMALL(IFERROR($A18:$L18+1000,1)*COLUMN($A:$L),Y$4)),"")</f>
        <v/>
      </c>
      <c r="AA18" t="str">
        <f t="shared" si="1"/>
        <v/>
      </c>
      <c r="AB18" t="str">
        <f t="shared" si="2"/>
        <v/>
      </c>
      <c r="AC18" t="str">
        <f t="shared" si="3"/>
        <v/>
      </c>
      <c r="AD18" t="str">
        <f t="shared" si="4"/>
        <v/>
      </c>
      <c r="AE18" t="str">
        <f t="shared" si="5"/>
        <v/>
      </c>
      <c r="AF18" t="str">
        <f t="shared" si="6"/>
        <v/>
      </c>
      <c r="AG18" t="str">
        <f t="shared" si="7"/>
        <v/>
      </c>
      <c r="AH18" t="str">
        <f t="shared" si="8"/>
        <v/>
      </c>
      <c r="AI18" t="str">
        <f t="shared" si="9"/>
        <v/>
      </c>
      <c r="AJ18" t="str">
        <f t="shared" si="10"/>
        <v/>
      </c>
      <c r="AK18" t="str">
        <f t="shared" si="11"/>
        <v/>
      </c>
      <c r="AM18" t="str">
        <f t="shared" si="12"/>
        <v/>
      </c>
    </row>
    <row r="19" spans="1:39">
      <c r="A19" s="20">
        <f>IF(入力!H19=1,"教育・学習",0)</f>
        <v>0</v>
      </c>
      <c r="B19" s="20">
        <f>IF(入力!I19=1,"人文・社会科学",0)</f>
        <v>0</v>
      </c>
      <c r="C19" s="20">
        <f>IF(入力!J19=1,"自然科学",0)</f>
        <v>0</v>
      </c>
      <c r="D19" s="20">
        <f>IF(入力!K19=1,"産業・技能・情報",0)</f>
        <v>0</v>
      </c>
      <c r="E19" s="20">
        <f>IF(入力!L19=1,"スポーツ・レク・健康",0)</f>
        <v>0</v>
      </c>
      <c r="F19" s="20">
        <f>IF(入力!M19=1,"家庭生活・趣味・娯楽",0)</f>
        <v>0</v>
      </c>
      <c r="G19" s="20">
        <f>IF(入力!N19=1,"市民生活・国際関係",0)</f>
        <v>0</v>
      </c>
      <c r="H19" s="20">
        <f>IF(入力!O19=1,"環境",0)</f>
        <v>0</v>
      </c>
      <c r="I19" s="20">
        <f>IF(入力!P19=1,"男女共同参画",0)</f>
        <v>0</v>
      </c>
      <c r="J19" s="20">
        <f>IF(入力!Q19=1,"施設",0)</f>
        <v>0</v>
      </c>
      <c r="K19" s="20">
        <f>IF(入力!R19=1,"総合型イベント",0)</f>
        <v>0</v>
      </c>
      <c r="L19" s="20">
        <f>IF(入力!S19=1,"その他",0)</f>
        <v>0</v>
      </c>
      <c r="N19" t="str" cm="1">
        <f t="array" ref="N19">IFERROR(INDEX($A19:$L19,SMALL(IFERROR($A19:$L19+100,1)*COLUMN($A:$L),N$4)),"")</f>
        <v/>
      </c>
      <c r="O19" t="str" cm="1">
        <f t="array" ref="O19">IFERROR(INDEX($A19:$L19,SMALL(IFERROR($A19:$L19+1000,1)*COLUMN($A:$L),O$4)),"")</f>
        <v/>
      </c>
      <c r="P19" t="str" cm="1">
        <f t="array" ref="P19">IFERROR(INDEX($A19:$L19,SMALL(IFERROR($A19:$L19+1000,1)*COLUMN($A:$L),P$4)),"")</f>
        <v/>
      </c>
      <c r="Q19" t="str" cm="1">
        <f t="array" ref="Q19">IFERROR(INDEX($A19:$L19,SMALL(IFERROR($A19:$L19+1000,1)*COLUMN($A:$L),Q$4)),"")</f>
        <v/>
      </c>
      <c r="R19" t="str" cm="1">
        <f t="array" ref="R19">IFERROR(INDEX($A19:$L19,SMALL(IFERROR($A19:$L19+1000,1)*COLUMN($A:$L),R$4)),"")</f>
        <v/>
      </c>
      <c r="S19" t="str" cm="1">
        <f t="array" ref="S19">IFERROR(INDEX($A19:$L19,SMALL(IFERROR($A19:$L19+1000,1)*COLUMN($A:$L),S$4)),"")</f>
        <v/>
      </c>
      <c r="T19" t="str" cm="1">
        <f t="array" ref="T19">IFERROR(INDEX($A19:$L19,SMALL(IFERROR($A19:$L19+1000,1)*COLUMN($A:$L),T$4)),"")</f>
        <v/>
      </c>
      <c r="U19" t="str" cm="1">
        <f t="array" ref="U19">IFERROR(INDEX($A19:$L19,SMALL(IFERROR($A19:$L19+1000,1)*COLUMN($A:$L),U$4)),"")</f>
        <v/>
      </c>
      <c r="V19" t="str" cm="1">
        <f t="array" ref="V19">IFERROR(INDEX($A19:$L19,SMALL(IFERROR($A19:$L19+1000,1)*COLUMN($A:$L),V$4)),"")</f>
        <v/>
      </c>
      <c r="W19" t="str" cm="1">
        <f t="array" ref="W19">IFERROR(INDEX($A19:$L19,SMALL(IFERROR($A19:$L19+1000,1)*COLUMN($A:$L),W$4)),"")</f>
        <v/>
      </c>
      <c r="X19" t="str" cm="1">
        <f t="array" ref="X19">IFERROR(INDEX($A19:$L19,SMALL(IFERROR($A19:$L19+1000,1)*COLUMN($A:$L),X$4)),"")</f>
        <v/>
      </c>
      <c r="Y19" t="str" cm="1">
        <f t="array" ref="Y19">IFERROR(INDEX($A19:$L19,SMALL(IFERROR($A19:$L19+1000,1)*COLUMN($A:$L),Y$4)),"")</f>
        <v/>
      </c>
      <c r="AA19" t="str">
        <f t="shared" si="1"/>
        <v/>
      </c>
      <c r="AB19" t="str">
        <f t="shared" si="2"/>
        <v/>
      </c>
      <c r="AC19" t="str">
        <f t="shared" si="3"/>
        <v/>
      </c>
      <c r="AD19" t="str">
        <f t="shared" si="4"/>
        <v/>
      </c>
      <c r="AE19" t="str">
        <f t="shared" si="5"/>
        <v/>
      </c>
      <c r="AF19" t="str">
        <f t="shared" si="6"/>
        <v/>
      </c>
      <c r="AG19" t="str">
        <f t="shared" si="7"/>
        <v/>
      </c>
      <c r="AH19" t="str">
        <f t="shared" si="8"/>
        <v/>
      </c>
      <c r="AI19" t="str">
        <f t="shared" si="9"/>
        <v/>
      </c>
      <c r="AJ19" t="str">
        <f t="shared" si="10"/>
        <v/>
      </c>
      <c r="AK19" t="str">
        <f t="shared" si="11"/>
        <v/>
      </c>
      <c r="AM19" t="str">
        <f t="shared" si="12"/>
        <v/>
      </c>
    </row>
    <row r="20" spans="1:39">
      <c r="A20" s="20">
        <f>IF(入力!H20=1,"教育・学習",0)</f>
        <v>0</v>
      </c>
      <c r="B20" s="20">
        <f>IF(入力!I20=1,"人文・社会科学",0)</f>
        <v>0</v>
      </c>
      <c r="C20" s="20">
        <f>IF(入力!J20=1,"自然科学",0)</f>
        <v>0</v>
      </c>
      <c r="D20" s="20">
        <f>IF(入力!K20=1,"産業・技能・情報",0)</f>
        <v>0</v>
      </c>
      <c r="E20" s="20">
        <f>IF(入力!L20=1,"スポーツ・レク・健康",0)</f>
        <v>0</v>
      </c>
      <c r="F20" s="20">
        <f>IF(入力!M20=1,"家庭生活・趣味・娯楽",0)</f>
        <v>0</v>
      </c>
      <c r="G20" s="20">
        <f>IF(入力!N20=1,"市民生活・国際関係",0)</f>
        <v>0</v>
      </c>
      <c r="H20" s="20">
        <f>IF(入力!O20=1,"環境",0)</f>
        <v>0</v>
      </c>
      <c r="I20" s="20">
        <f>IF(入力!P20=1,"男女共同参画",0)</f>
        <v>0</v>
      </c>
      <c r="J20" s="20">
        <f>IF(入力!Q20=1,"施設",0)</f>
        <v>0</v>
      </c>
      <c r="K20" s="20">
        <f>IF(入力!R20=1,"総合型イベント",0)</f>
        <v>0</v>
      </c>
      <c r="L20" s="20">
        <f>IF(入力!S20=1,"その他",0)</f>
        <v>0</v>
      </c>
      <c r="N20" t="str" cm="1">
        <f t="array" ref="N20">IFERROR(INDEX($A20:$L20,SMALL(IFERROR($A20:$L20+100,1)*COLUMN($A:$L),N$4)),"")</f>
        <v/>
      </c>
      <c r="O20" t="str" cm="1">
        <f t="array" ref="O20">IFERROR(INDEX($A20:$L20,SMALL(IFERROR($A20:$L20+1000,1)*COLUMN($A:$L),O$4)),"")</f>
        <v/>
      </c>
      <c r="P20" t="str" cm="1">
        <f t="array" ref="P20">IFERROR(INDEX($A20:$L20,SMALL(IFERROR($A20:$L20+1000,1)*COLUMN($A:$L),P$4)),"")</f>
        <v/>
      </c>
      <c r="Q20" t="str" cm="1">
        <f t="array" ref="Q20">IFERROR(INDEX($A20:$L20,SMALL(IFERROR($A20:$L20+1000,1)*COLUMN($A:$L),Q$4)),"")</f>
        <v/>
      </c>
      <c r="R20" t="str" cm="1">
        <f t="array" ref="R20">IFERROR(INDEX($A20:$L20,SMALL(IFERROR($A20:$L20+1000,1)*COLUMN($A:$L),R$4)),"")</f>
        <v/>
      </c>
      <c r="S20" t="str" cm="1">
        <f t="array" ref="S20">IFERROR(INDEX($A20:$L20,SMALL(IFERROR($A20:$L20+1000,1)*COLUMN($A:$L),S$4)),"")</f>
        <v/>
      </c>
      <c r="T20" t="str" cm="1">
        <f t="array" ref="T20">IFERROR(INDEX($A20:$L20,SMALL(IFERROR($A20:$L20+1000,1)*COLUMN($A:$L),T$4)),"")</f>
        <v/>
      </c>
      <c r="U20" t="str" cm="1">
        <f t="array" ref="U20">IFERROR(INDEX($A20:$L20,SMALL(IFERROR($A20:$L20+1000,1)*COLUMN($A:$L),U$4)),"")</f>
        <v/>
      </c>
      <c r="V20" t="str" cm="1">
        <f t="array" ref="V20">IFERROR(INDEX($A20:$L20,SMALL(IFERROR($A20:$L20+1000,1)*COLUMN($A:$L),V$4)),"")</f>
        <v/>
      </c>
      <c r="W20" t="str" cm="1">
        <f t="array" ref="W20">IFERROR(INDEX($A20:$L20,SMALL(IFERROR($A20:$L20+1000,1)*COLUMN($A:$L),W$4)),"")</f>
        <v/>
      </c>
      <c r="X20" t="str" cm="1">
        <f t="array" ref="X20">IFERROR(INDEX($A20:$L20,SMALL(IFERROR($A20:$L20+1000,1)*COLUMN($A:$L),X$4)),"")</f>
        <v/>
      </c>
      <c r="Y20" t="str" cm="1">
        <f t="array" ref="Y20">IFERROR(INDEX($A20:$L20,SMALL(IFERROR($A20:$L20+1000,1)*COLUMN($A:$L),Y$4)),"")</f>
        <v/>
      </c>
      <c r="AA20" t="str">
        <f t="shared" si="1"/>
        <v/>
      </c>
      <c r="AB20" t="str">
        <f t="shared" si="2"/>
        <v/>
      </c>
      <c r="AC20" t="str">
        <f t="shared" si="3"/>
        <v/>
      </c>
      <c r="AD20" t="str">
        <f t="shared" si="4"/>
        <v/>
      </c>
      <c r="AE20" t="str">
        <f t="shared" si="5"/>
        <v/>
      </c>
      <c r="AF20" t="str">
        <f t="shared" si="6"/>
        <v/>
      </c>
      <c r="AG20" t="str">
        <f t="shared" si="7"/>
        <v/>
      </c>
      <c r="AH20" t="str">
        <f t="shared" si="8"/>
        <v/>
      </c>
      <c r="AI20" t="str">
        <f t="shared" si="9"/>
        <v/>
      </c>
      <c r="AJ20" t="str">
        <f t="shared" si="10"/>
        <v/>
      </c>
      <c r="AK20" t="str">
        <f t="shared" si="11"/>
        <v/>
      </c>
      <c r="AM20" t="str">
        <f t="shared" si="12"/>
        <v/>
      </c>
    </row>
    <row r="21" spans="1:39">
      <c r="A21" s="20">
        <f>IF(入力!H21=1,"教育・学習",0)</f>
        <v>0</v>
      </c>
      <c r="B21" s="20">
        <f>IF(入力!I21=1,"人文・社会科学",0)</f>
        <v>0</v>
      </c>
      <c r="C21" s="20">
        <f>IF(入力!J21=1,"自然科学",0)</f>
        <v>0</v>
      </c>
      <c r="D21" s="20">
        <f>IF(入力!K21=1,"産業・技能・情報",0)</f>
        <v>0</v>
      </c>
      <c r="E21" s="20">
        <f>IF(入力!L21=1,"スポーツ・レク・健康",0)</f>
        <v>0</v>
      </c>
      <c r="F21" s="20">
        <f>IF(入力!M21=1,"家庭生活・趣味・娯楽",0)</f>
        <v>0</v>
      </c>
      <c r="G21" s="20">
        <f>IF(入力!N21=1,"市民生活・国際関係",0)</f>
        <v>0</v>
      </c>
      <c r="H21" s="20">
        <f>IF(入力!O21=1,"環境",0)</f>
        <v>0</v>
      </c>
      <c r="I21" s="20">
        <f>IF(入力!P21=1,"男女共同参画",0)</f>
        <v>0</v>
      </c>
      <c r="J21" s="20">
        <f>IF(入力!Q21=1,"施設",0)</f>
        <v>0</v>
      </c>
      <c r="K21" s="20">
        <f>IF(入力!R21=1,"総合型イベント",0)</f>
        <v>0</v>
      </c>
      <c r="L21" s="20">
        <f>IF(入力!S21=1,"その他",0)</f>
        <v>0</v>
      </c>
      <c r="N21" t="str" cm="1">
        <f t="array" ref="N21">IFERROR(INDEX($A21:$L21,SMALL(IFERROR($A21:$L21+100,1)*COLUMN($A:$L),N$4)),"")</f>
        <v/>
      </c>
      <c r="O21" t="str" cm="1">
        <f t="array" ref="O21">IFERROR(INDEX($A21:$L21,SMALL(IFERROR($A21:$L21+1000,1)*COLUMN($A:$L),O$4)),"")</f>
        <v/>
      </c>
      <c r="P21" t="str" cm="1">
        <f t="array" ref="P21">IFERROR(INDEX($A21:$L21,SMALL(IFERROR($A21:$L21+1000,1)*COLUMN($A:$L),P$4)),"")</f>
        <v/>
      </c>
      <c r="Q21" t="str" cm="1">
        <f t="array" ref="Q21">IFERROR(INDEX($A21:$L21,SMALL(IFERROR($A21:$L21+1000,1)*COLUMN($A:$L),Q$4)),"")</f>
        <v/>
      </c>
      <c r="R21" t="str" cm="1">
        <f t="array" ref="R21">IFERROR(INDEX($A21:$L21,SMALL(IFERROR($A21:$L21+1000,1)*COLUMN($A:$L),R$4)),"")</f>
        <v/>
      </c>
      <c r="S21" t="str" cm="1">
        <f t="array" ref="S21">IFERROR(INDEX($A21:$L21,SMALL(IFERROR($A21:$L21+1000,1)*COLUMN($A:$L),S$4)),"")</f>
        <v/>
      </c>
      <c r="T21" t="str" cm="1">
        <f t="array" ref="T21">IFERROR(INDEX($A21:$L21,SMALL(IFERROR($A21:$L21+1000,1)*COLUMN($A:$L),T$4)),"")</f>
        <v/>
      </c>
      <c r="U21" t="str" cm="1">
        <f t="array" ref="U21">IFERROR(INDEX($A21:$L21,SMALL(IFERROR($A21:$L21+1000,1)*COLUMN($A:$L),U$4)),"")</f>
        <v/>
      </c>
      <c r="V21" t="str" cm="1">
        <f t="array" ref="V21">IFERROR(INDEX($A21:$L21,SMALL(IFERROR($A21:$L21+1000,1)*COLUMN($A:$L),V$4)),"")</f>
        <v/>
      </c>
      <c r="W21" t="str" cm="1">
        <f t="array" ref="W21">IFERROR(INDEX($A21:$L21,SMALL(IFERROR($A21:$L21+1000,1)*COLUMN($A:$L),W$4)),"")</f>
        <v/>
      </c>
      <c r="X21" t="str" cm="1">
        <f t="array" ref="X21">IFERROR(INDEX($A21:$L21,SMALL(IFERROR($A21:$L21+1000,1)*COLUMN($A:$L),X$4)),"")</f>
        <v/>
      </c>
      <c r="Y21" t="str" cm="1">
        <f t="array" ref="Y21">IFERROR(INDEX($A21:$L21,SMALL(IFERROR($A21:$L21+1000,1)*COLUMN($A:$L),Y$4)),"")</f>
        <v/>
      </c>
      <c r="AA21" t="str">
        <f t="shared" si="1"/>
        <v/>
      </c>
      <c r="AB21" t="str">
        <f t="shared" si="2"/>
        <v/>
      </c>
      <c r="AC21" t="str">
        <f t="shared" si="3"/>
        <v/>
      </c>
      <c r="AD21" t="str">
        <f t="shared" si="4"/>
        <v/>
      </c>
      <c r="AE21" t="str">
        <f t="shared" si="5"/>
        <v/>
      </c>
      <c r="AF21" t="str">
        <f t="shared" si="6"/>
        <v/>
      </c>
      <c r="AG21" t="str">
        <f t="shared" si="7"/>
        <v/>
      </c>
      <c r="AH21" t="str">
        <f t="shared" si="8"/>
        <v/>
      </c>
      <c r="AI21" t="str">
        <f t="shared" si="9"/>
        <v/>
      </c>
      <c r="AJ21" t="str">
        <f t="shared" si="10"/>
        <v/>
      </c>
      <c r="AK21" t="str">
        <f t="shared" si="11"/>
        <v/>
      </c>
      <c r="AM21" t="str">
        <f t="shared" si="12"/>
        <v/>
      </c>
    </row>
    <row r="22" spans="1:39">
      <c r="A22" s="20">
        <f>IF(入力!H22=1,"教育・学習",0)</f>
        <v>0</v>
      </c>
      <c r="B22" s="20">
        <f>IF(入力!I22=1,"人文・社会科学",0)</f>
        <v>0</v>
      </c>
      <c r="C22" s="20">
        <f>IF(入力!J22=1,"自然科学",0)</f>
        <v>0</v>
      </c>
      <c r="D22" s="20">
        <f>IF(入力!K22=1,"産業・技能・情報",0)</f>
        <v>0</v>
      </c>
      <c r="E22" s="20">
        <f>IF(入力!L22=1,"スポーツ・レク・健康",0)</f>
        <v>0</v>
      </c>
      <c r="F22" s="20">
        <f>IF(入力!M22=1,"家庭生活・趣味・娯楽",0)</f>
        <v>0</v>
      </c>
      <c r="G22" s="20">
        <f>IF(入力!N22=1,"市民生活・国際関係",0)</f>
        <v>0</v>
      </c>
      <c r="H22" s="20">
        <f>IF(入力!O22=1,"環境",0)</f>
        <v>0</v>
      </c>
      <c r="I22" s="20">
        <f>IF(入力!P22=1,"男女共同参画",0)</f>
        <v>0</v>
      </c>
      <c r="J22" s="20">
        <f>IF(入力!Q22=1,"施設",0)</f>
        <v>0</v>
      </c>
      <c r="K22" s="20">
        <f>IF(入力!R22=1,"総合型イベント",0)</f>
        <v>0</v>
      </c>
      <c r="L22" s="20">
        <f>IF(入力!S22=1,"その他",0)</f>
        <v>0</v>
      </c>
      <c r="N22" t="str" cm="1">
        <f t="array" ref="N22">IFERROR(INDEX($A22:$L22,SMALL(IFERROR($A22:$L22+100,1)*COLUMN($A:$L),N$4)),"")</f>
        <v/>
      </c>
      <c r="O22" t="str" cm="1">
        <f t="array" ref="O22">IFERROR(INDEX($A22:$L22,SMALL(IFERROR($A22:$L22+1000,1)*COLUMN($A:$L),O$4)),"")</f>
        <v/>
      </c>
      <c r="P22" t="str" cm="1">
        <f t="array" ref="P22">IFERROR(INDEX($A22:$L22,SMALL(IFERROR($A22:$L22+1000,1)*COLUMN($A:$L),P$4)),"")</f>
        <v/>
      </c>
      <c r="Q22" t="str" cm="1">
        <f t="array" ref="Q22">IFERROR(INDEX($A22:$L22,SMALL(IFERROR($A22:$L22+1000,1)*COLUMN($A:$L),Q$4)),"")</f>
        <v/>
      </c>
      <c r="R22" t="str" cm="1">
        <f t="array" ref="R22">IFERROR(INDEX($A22:$L22,SMALL(IFERROR($A22:$L22+1000,1)*COLUMN($A:$L),R$4)),"")</f>
        <v/>
      </c>
      <c r="S22" t="str" cm="1">
        <f t="array" ref="S22">IFERROR(INDEX($A22:$L22,SMALL(IFERROR($A22:$L22+1000,1)*COLUMN($A:$L),S$4)),"")</f>
        <v/>
      </c>
      <c r="T22" t="str" cm="1">
        <f t="array" ref="T22">IFERROR(INDEX($A22:$L22,SMALL(IFERROR($A22:$L22+1000,1)*COLUMN($A:$L),T$4)),"")</f>
        <v/>
      </c>
      <c r="U22" t="str" cm="1">
        <f t="array" ref="U22">IFERROR(INDEX($A22:$L22,SMALL(IFERROR($A22:$L22+1000,1)*COLUMN($A:$L),U$4)),"")</f>
        <v/>
      </c>
      <c r="V22" t="str" cm="1">
        <f t="array" ref="V22">IFERROR(INDEX($A22:$L22,SMALL(IFERROR($A22:$L22+1000,1)*COLUMN($A:$L),V$4)),"")</f>
        <v/>
      </c>
      <c r="W22" t="str" cm="1">
        <f t="array" ref="W22">IFERROR(INDEX($A22:$L22,SMALL(IFERROR($A22:$L22+1000,1)*COLUMN($A:$L),W$4)),"")</f>
        <v/>
      </c>
      <c r="X22" t="str" cm="1">
        <f t="array" ref="X22">IFERROR(INDEX($A22:$L22,SMALL(IFERROR($A22:$L22+1000,1)*COLUMN($A:$L),X$4)),"")</f>
        <v/>
      </c>
      <c r="Y22" t="str" cm="1">
        <f t="array" ref="Y22">IFERROR(INDEX($A22:$L22,SMALL(IFERROR($A22:$L22+1000,1)*COLUMN($A:$L),Y$4)),"")</f>
        <v/>
      </c>
      <c r="AA22" t="str">
        <f t="shared" si="1"/>
        <v/>
      </c>
      <c r="AB22" t="str">
        <f t="shared" si="2"/>
        <v/>
      </c>
      <c r="AC22" t="str">
        <f t="shared" si="3"/>
        <v/>
      </c>
      <c r="AD22" t="str">
        <f t="shared" si="4"/>
        <v/>
      </c>
      <c r="AE22" t="str">
        <f t="shared" si="5"/>
        <v/>
      </c>
      <c r="AF22" t="str">
        <f t="shared" si="6"/>
        <v/>
      </c>
      <c r="AG22" t="str">
        <f t="shared" si="7"/>
        <v/>
      </c>
      <c r="AH22" t="str">
        <f t="shared" si="8"/>
        <v/>
      </c>
      <c r="AI22" t="str">
        <f t="shared" si="9"/>
        <v/>
      </c>
      <c r="AJ22" t="str">
        <f t="shared" si="10"/>
        <v/>
      </c>
      <c r="AK22" t="str">
        <f t="shared" si="11"/>
        <v/>
      </c>
      <c r="AM22" t="str">
        <f t="shared" si="12"/>
        <v/>
      </c>
    </row>
    <row r="23" spans="1:39">
      <c r="A23" s="20">
        <f>IF(入力!H23=1,"教育・学習",0)</f>
        <v>0</v>
      </c>
      <c r="B23" s="20">
        <f>IF(入力!I23=1,"人文・社会科学",0)</f>
        <v>0</v>
      </c>
      <c r="C23" s="20">
        <f>IF(入力!J23=1,"自然科学",0)</f>
        <v>0</v>
      </c>
      <c r="D23" s="20">
        <f>IF(入力!K23=1,"産業・技能・情報",0)</f>
        <v>0</v>
      </c>
      <c r="E23" s="20">
        <f>IF(入力!L23=1,"スポーツ・レク・健康",0)</f>
        <v>0</v>
      </c>
      <c r="F23" s="20">
        <f>IF(入力!M23=1,"家庭生活・趣味・娯楽",0)</f>
        <v>0</v>
      </c>
      <c r="G23" s="20">
        <f>IF(入力!N23=1,"市民生活・国際関係",0)</f>
        <v>0</v>
      </c>
      <c r="H23" s="20">
        <f>IF(入力!O23=1,"環境",0)</f>
        <v>0</v>
      </c>
      <c r="I23" s="20">
        <f>IF(入力!P23=1,"男女共同参画",0)</f>
        <v>0</v>
      </c>
      <c r="J23" s="20">
        <f>IF(入力!Q23=1,"施設",0)</f>
        <v>0</v>
      </c>
      <c r="K23" s="20">
        <f>IF(入力!R23=1,"総合型イベント",0)</f>
        <v>0</v>
      </c>
      <c r="L23" s="20">
        <f>IF(入力!S23=1,"その他",0)</f>
        <v>0</v>
      </c>
      <c r="N23" t="str" cm="1">
        <f t="array" ref="N23">IFERROR(INDEX($A23:$L23,SMALL(IFERROR($A23:$L23+100,1)*COLUMN($A:$L),N$4)),"")</f>
        <v/>
      </c>
      <c r="O23" t="str" cm="1">
        <f t="array" ref="O23">IFERROR(INDEX($A23:$L23,SMALL(IFERROR($A23:$L23+1000,1)*COLUMN($A:$L),O$4)),"")</f>
        <v/>
      </c>
      <c r="P23" t="str" cm="1">
        <f t="array" ref="P23">IFERROR(INDEX($A23:$L23,SMALL(IFERROR($A23:$L23+1000,1)*COLUMN($A:$L),P$4)),"")</f>
        <v/>
      </c>
      <c r="Q23" t="str" cm="1">
        <f t="array" ref="Q23">IFERROR(INDEX($A23:$L23,SMALL(IFERROR($A23:$L23+1000,1)*COLUMN($A:$L),Q$4)),"")</f>
        <v/>
      </c>
      <c r="R23" t="str" cm="1">
        <f t="array" ref="R23">IFERROR(INDEX($A23:$L23,SMALL(IFERROR($A23:$L23+1000,1)*COLUMN($A:$L),R$4)),"")</f>
        <v/>
      </c>
      <c r="S23" t="str" cm="1">
        <f t="array" ref="S23">IFERROR(INDEX($A23:$L23,SMALL(IFERROR($A23:$L23+1000,1)*COLUMN($A:$L),S$4)),"")</f>
        <v/>
      </c>
      <c r="T23" t="str" cm="1">
        <f t="array" ref="T23">IFERROR(INDEX($A23:$L23,SMALL(IFERROR($A23:$L23+1000,1)*COLUMN($A:$L),T$4)),"")</f>
        <v/>
      </c>
      <c r="U23" t="str" cm="1">
        <f t="array" ref="U23">IFERROR(INDEX($A23:$L23,SMALL(IFERROR($A23:$L23+1000,1)*COLUMN($A:$L),U$4)),"")</f>
        <v/>
      </c>
      <c r="V23" t="str" cm="1">
        <f t="array" ref="V23">IFERROR(INDEX($A23:$L23,SMALL(IFERROR($A23:$L23+1000,1)*COLUMN($A:$L),V$4)),"")</f>
        <v/>
      </c>
      <c r="W23" t="str" cm="1">
        <f t="array" ref="W23">IFERROR(INDEX($A23:$L23,SMALL(IFERROR($A23:$L23+1000,1)*COLUMN($A:$L),W$4)),"")</f>
        <v/>
      </c>
      <c r="X23" t="str" cm="1">
        <f t="array" ref="X23">IFERROR(INDEX($A23:$L23,SMALL(IFERROR($A23:$L23+1000,1)*COLUMN($A:$L),X$4)),"")</f>
        <v/>
      </c>
      <c r="Y23" t="str" cm="1">
        <f t="array" ref="Y23">IFERROR(INDEX($A23:$L23,SMALL(IFERROR($A23:$L23+1000,1)*COLUMN($A:$L),Y$4)),"")</f>
        <v/>
      </c>
      <c r="AA23" t="str">
        <f t="shared" si="1"/>
        <v/>
      </c>
      <c r="AB23" t="str">
        <f t="shared" si="2"/>
        <v/>
      </c>
      <c r="AC23" t="str">
        <f t="shared" si="3"/>
        <v/>
      </c>
      <c r="AD23" t="str">
        <f t="shared" si="4"/>
        <v/>
      </c>
      <c r="AE23" t="str">
        <f t="shared" si="5"/>
        <v/>
      </c>
      <c r="AF23" t="str">
        <f t="shared" si="6"/>
        <v/>
      </c>
      <c r="AG23" t="str">
        <f t="shared" si="7"/>
        <v/>
      </c>
      <c r="AH23" t="str">
        <f t="shared" si="8"/>
        <v/>
      </c>
      <c r="AI23" t="str">
        <f t="shared" si="9"/>
        <v/>
      </c>
      <c r="AJ23" t="str">
        <f t="shared" si="10"/>
        <v/>
      </c>
      <c r="AK23" t="str">
        <f t="shared" si="11"/>
        <v/>
      </c>
      <c r="AM23" t="str">
        <f t="shared" si="12"/>
        <v/>
      </c>
    </row>
    <row r="24" spans="1:39">
      <c r="A24" s="20">
        <f>IF(入力!H24=1,"教育・学習",0)</f>
        <v>0</v>
      </c>
      <c r="B24" s="20">
        <f>IF(入力!I24=1,"人文・社会科学",0)</f>
        <v>0</v>
      </c>
      <c r="C24" s="20">
        <f>IF(入力!J24=1,"自然科学",0)</f>
        <v>0</v>
      </c>
      <c r="D24" s="20">
        <f>IF(入力!K24=1,"産業・技能・情報",0)</f>
        <v>0</v>
      </c>
      <c r="E24" s="20">
        <f>IF(入力!L24=1,"スポーツ・レク・健康",0)</f>
        <v>0</v>
      </c>
      <c r="F24" s="20">
        <f>IF(入力!M24=1,"家庭生活・趣味・娯楽",0)</f>
        <v>0</v>
      </c>
      <c r="G24" s="20">
        <f>IF(入力!N24=1,"市民生活・国際関係",0)</f>
        <v>0</v>
      </c>
      <c r="H24" s="20">
        <f>IF(入力!O24=1,"環境",0)</f>
        <v>0</v>
      </c>
      <c r="I24" s="20">
        <f>IF(入力!P24=1,"男女共同参画",0)</f>
        <v>0</v>
      </c>
      <c r="J24" s="20">
        <f>IF(入力!Q24=1,"施設",0)</f>
        <v>0</v>
      </c>
      <c r="K24" s="20">
        <f>IF(入力!R24=1,"総合型イベント",0)</f>
        <v>0</v>
      </c>
      <c r="L24" s="20">
        <f>IF(入力!S24=1,"その他",0)</f>
        <v>0</v>
      </c>
      <c r="N24" t="str" cm="1">
        <f t="array" ref="N24">IFERROR(INDEX($A24:$L24,SMALL(IFERROR($A24:$L24+100,1)*COLUMN($A:$L),N$4)),"")</f>
        <v/>
      </c>
      <c r="O24" t="str" cm="1">
        <f t="array" ref="O24">IFERROR(INDEX($A24:$L24,SMALL(IFERROR($A24:$L24+1000,1)*COLUMN($A:$L),O$4)),"")</f>
        <v/>
      </c>
      <c r="P24" t="str" cm="1">
        <f t="array" ref="P24">IFERROR(INDEX($A24:$L24,SMALL(IFERROR($A24:$L24+1000,1)*COLUMN($A:$L),P$4)),"")</f>
        <v/>
      </c>
      <c r="Q24" t="str" cm="1">
        <f t="array" ref="Q24">IFERROR(INDEX($A24:$L24,SMALL(IFERROR($A24:$L24+1000,1)*COLUMN($A:$L),Q$4)),"")</f>
        <v/>
      </c>
      <c r="R24" t="str" cm="1">
        <f t="array" ref="R24">IFERROR(INDEX($A24:$L24,SMALL(IFERROR($A24:$L24+1000,1)*COLUMN($A:$L),R$4)),"")</f>
        <v/>
      </c>
      <c r="S24" t="str" cm="1">
        <f t="array" ref="S24">IFERROR(INDEX($A24:$L24,SMALL(IFERROR($A24:$L24+1000,1)*COLUMN($A:$L),S$4)),"")</f>
        <v/>
      </c>
      <c r="T24" t="str" cm="1">
        <f t="array" ref="T24">IFERROR(INDEX($A24:$L24,SMALL(IFERROR($A24:$L24+1000,1)*COLUMN($A:$L),T$4)),"")</f>
        <v/>
      </c>
      <c r="U24" t="str" cm="1">
        <f t="array" ref="U24">IFERROR(INDEX($A24:$L24,SMALL(IFERROR($A24:$L24+1000,1)*COLUMN($A:$L),U$4)),"")</f>
        <v/>
      </c>
      <c r="V24" t="str" cm="1">
        <f t="array" ref="V24">IFERROR(INDEX($A24:$L24,SMALL(IFERROR($A24:$L24+1000,1)*COLUMN($A:$L),V$4)),"")</f>
        <v/>
      </c>
      <c r="W24" t="str" cm="1">
        <f t="array" ref="W24">IFERROR(INDEX($A24:$L24,SMALL(IFERROR($A24:$L24+1000,1)*COLUMN($A:$L),W$4)),"")</f>
        <v/>
      </c>
      <c r="X24" t="str" cm="1">
        <f t="array" ref="X24">IFERROR(INDEX($A24:$L24,SMALL(IFERROR($A24:$L24+1000,1)*COLUMN($A:$L),X$4)),"")</f>
        <v/>
      </c>
      <c r="Y24" t="str" cm="1">
        <f t="array" ref="Y24">IFERROR(INDEX($A24:$L24,SMALL(IFERROR($A24:$L24+1000,1)*COLUMN($A:$L),Y$4)),"")</f>
        <v/>
      </c>
      <c r="AA24" t="str">
        <f t="shared" si="1"/>
        <v/>
      </c>
      <c r="AB24" t="str">
        <f t="shared" si="2"/>
        <v/>
      </c>
      <c r="AC24" t="str">
        <f t="shared" si="3"/>
        <v/>
      </c>
      <c r="AD24" t="str">
        <f t="shared" si="4"/>
        <v/>
      </c>
      <c r="AE24" t="str">
        <f t="shared" si="5"/>
        <v/>
      </c>
      <c r="AF24" t="str">
        <f t="shared" si="6"/>
        <v/>
      </c>
      <c r="AG24" t="str">
        <f t="shared" si="7"/>
        <v/>
      </c>
      <c r="AH24" t="str">
        <f t="shared" si="8"/>
        <v/>
      </c>
      <c r="AI24" t="str">
        <f t="shared" si="9"/>
        <v/>
      </c>
      <c r="AJ24" t="str">
        <f t="shared" si="10"/>
        <v/>
      </c>
      <c r="AK24" t="str">
        <f t="shared" si="11"/>
        <v/>
      </c>
      <c r="AM24" t="str">
        <f t="shared" si="12"/>
        <v/>
      </c>
    </row>
    <row r="25" spans="1:39">
      <c r="A25" s="20">
        <f>IF(入力!H25=1,"教育・学習",0)</f>
        <v>0</v>
      </c>
      <c r="B25" s="20">
        <f>IF(入力!I25=1,"人文・社会科学",0)</f>
        <v>0</v>
      </c>
      <c r="C25" s="20">
        <f>IF(入力!J25=1,"自然科学",0)</f>
        <v>0</v>
      </c>
      <c r="D25" s="20">
        <f>IF(入力!K25=1,"産業・技能・情報",0)</f>
        <v>0</v>
      </c>
      <c r="E25" s="20">
        <f>IF(入力!L25=1,"スポーツ・レク・健康",0)</f>
        <v>0</v>
      </c>
      <c r="F25" s="20">
        <f>IF(入力!M25=1,"家庭生活・趣味・娯楽",0)</f>
        <v>0</v>
      </c>
      <c r="G25" s="20">
        <f>IF(入力!N25=1,"市民生活・国際関係",0)</f>
        <v>0</v>
      </c>
      <c r="H25" s="20">
        <f>IF(入力!O25=1,"環境",0)</f>
        <v>0</v>
      </c>
      <c r="I25" s="20">
        <f>IF(入力!P25=1,"男女共同参画",0)</f>
        <v>0</v>
      </c>
      <c r="J25" s="20">
        <f>IF(入力!Q25=1,"施設",0)</f>
        <v>0</v>
      </c>
      <c r="K25" s="20">
        <f>IF(入力!R25=1,"総合型イベント",0)</f>
        <v>0</v>
      </c>
      <c r="L25" s="20">
        <f>IF(入力!S25=1,"その他",0)</f>
        <v>0</v>
      </c>
      <c r="N25" t="str" cm="1">
        <f t="array" ref="N25">IFERROR(INDEX($A25:$L25,SMALL(IFERROR($A25:$L25+100,1)*COLUMN($A:$L),N$4)),"")</f>
        <v/>
      </c>
      <c r="O25" t="str" cm="1">
        <f t="array" ref="O25">IFERROR(INDEX($A25:$L25,SMALL(IFERROR($A25:$L25+1000,1)*COLUMN($A:$L),O$4)),"")</f>
        <v/>
      </c>
      <c r="P25" t="str" cm="1">
        <f t="array" ref="P25">IFERROR(INDEX($A25:$L25,SMALL(IFERROR($A25:$L25+1000,1)*COLUMN($A:$L),P$4)),"")</f>
        <v/>
      </c>
      <c r="Q25" t="str" cm="1">
        <f t="array" ref="Q25">IFERROR(INDEX($A25:$L25,SMALL(IFERROR($A25:$L25+1000,1)*COLUMN($A:$L),Q$4)),"")</f>
        <v/>
      </c>
      <c r="R25" t="str" cm="1">
        <f t="array" ref="R25">IFERROR(INDEX($A25:$L25,SMALL(IFERROR($A25:$L25+1000,1)*COLUMN($A:$L),R$4)),"")</f>
        <v/>
      </c>
      <c r="S25" t="str" cm="1">
        <f t="array" ref="S25">IFERROR(INDEX($A25:$L25,SMALL(IFERROR($A25:$L25+1000,1)*COLUMN($A:$L),S$4)),"")</f>
        <v/>
      </c>
      <c r="T25" t="str" cm="1">
        <f t="array" ref="T25">IFERROR(INDEX($A25:$L25,SMALL(IFERROR($A25:$L25+1000,1)*COLUMN($A:$L),T$4)),"")</f>
        <v/>
      </c>
      <c r="U25" t="str" cm="1">
        <f t="array" ref="U25">IFERROR(INDEX($A25:$L25,SMALL(IFERROR($A25:$L25+1000,1)*COLUMN($A:$L),U$4)),"")</f>
        <v/>
      </c>
      <c r="V25" t="str" cm="1">
        <f t="array" ref="V25">IFERROR(INDEX($A25:$L25,SMALL(IFERROR($A25:$L25+1000,1)*COLUMN($A:$L),V$4)),"")</f>
        <v/>
      </c>
      <c r="W25" t="str" cm="1">
        <f t="array" ref="W25">IFERROR(INDEX($A25:$L25,SMALL(IFERROR($A25:$L25+1000,1)*COLUMN($A:$L),W$4)),"")</f>
        <v/>
      </c>
      <c r="X25" t="str" cm="1">
        <f t="array" ref="X25">IFERROR(INDEX($A25:$L25,SMALL(IFERROR($A25:$L25+1000,1)*COLUMN($A:$L),X$4)),"")</f>
        <v/>
      </c>
      <c r="Y25" t="str" cm="1">
        <f t="array" ref="Y25">IFERROR(INDEX($A25:$L25,SMALL(IFERROR($A25:$L25+1000,1)*COLUMN($A:$L),Y$4)),"")</f>
        <v/>
      </c>
      <c r="AA25" t="str">
        <f t="shared" si="1"/>
        <v/>
      </c>
      <c r="AB25" t="str">
        <f t="shared" si="2"/>
        <v/>
      </c>
      <c r="AC25" t="str">
        <f t="shared" si="3"/>
        <v/>
      </c>
      <c r="AD25" t="str">
        <f t="shared" si="4"/>
        <v/>
      </c>
      <c r="AE25" t="str">
        <f t="shared" si="5"/>
        <v/>
      </c>
      <c r="AF25" t="str">
        <f t="shared" si="6"/>
        <v/>
      </c>
      <c r="AG25" t="str">
        <f t="shared" si="7"/>
        <v/>
      </c>
      <c r="AH25" t="str">
        <f t="shared" si="8"/>
        <v/>
      </c>
      <c r="AI25" t="str">
        <f t="shared" si="9"/>
        <v/>
      </c>
      <c r="AJ25" t="str">
        <f t="shared" si="10"/>
        <v/>
      </c>
      <c r="AK25" t="str">
        <f t="shared" si="11"/>
        <v/>
      </c>
      <c r="AM25" t="str">
        <f t="shared" si="12"/>
        <v/>
      </c>
    </row>
    <row r="26" spans="1:39">
      <c r="A26" s="20">
        <f>IF(入力!H26=1,"教育・学習",0)</f>
        <v>0</v>
      </c>
      <c r="B26" s="20">
        <f>IF(入力!I26=1,"人文・社会科学",0)</f>
        <v>0</v>
      </c>
      <c r="C26" s="20">
        <f>IF(入力!J26=1,"自然科学",0)</f>
        <v>0</v>
      </c>
      <c r="D26" s="20">
        <f>IF(入力!K26=1,"産業・技能・情報",0)</f>
        <v>0</v>
      </c>
      <c r="E26" s="20">
        <f>IF(入力!L26=1,"スポーツ・レク・健康",0)</f>
        <v>0</v>
      </c>
      <c r="F26" s="20">
        <f>IF(入力!M26=1,"家庭生活・趣味・娯楽",0)</f>
        <v>0</v>
      </c>
      <c r="G26" s="20">
        <f>IF(入力!N26=1,"市民生活・国際関係",0)</f>
        <v>0</v>
      </c>
      <c r="H26" s="20">
        <f>IF(入力!O26=1,"環境",0)</f>
        <v>0</v>
      </c>
      <c r="I26" s="20">
        <f>IF(入力!P26=1,"男女共同参画",0)</f>
        <v>0</v>
      </c>
      <c r="J26" s="20">
        <f>IF(入力!Q26=1,"施設",0)</f>
        <v>0</v>
      </c>
      <c r="K26" s="20">
        <f>IF(入力!R26=1,"総合型イベント",0)</f>
        <v>0</v>
      </c>
      <c r="L26" s="20">
        <f>IF(入力!S26=1,"その他",0)</f>
        <v>0</v>
      </c>
      <c r="N26" t="str" cm="1">
        <f t="array" ref="N26">IFERROR(INDEX($A26:$L26,SMALL(IFERROR($A26:$L26+100,1)*COLUMN($A:$L),N$4)),"")</f>
        <v/>
      </c>
      <c r="O26" t="str" cm="1">
        <f t="array" ref="O26">IFERROR(INDEX($A26:$L26,SMALL(IFERROR($A26:$L26+1000,1)*COLUMN($A:$L),O$4)),"")</f>
        <v/>
      </c>
      <c r="P26" t="str" cm="1">
        <f t="array" ref="P26">IFERROR(INDEX($A26:$L26,SMALL(IFERROR($A26:$L26+1000,1)*COLUMN($A:$L),P$4)),"")</f>
        <v/>
      </c>
      <c r="Q26" t="str" cm="1">
        <f t="array" ref="Q26">IFERROR(INDEX($A26:$L26,SMALL(IFERROR($A26:$L26+1000,1)*COLUMN($A:$L),Q$4)),"")</f>
        <v/>
      </c>
      <c r="R26" t="str" cm="1">
        <f t="array" ref="R26">IFERROR(INDEX($A26:$L26,SMALL(IFERROR($A26:$L26+1000,1)*COLUMN($A:$L),R$4)),"")</f>
        <v/>
      </c>
      <c r="S26" t="str" cm="1">
        <f t="array" ref="S26">IFERROR(INDEX($A26:$L26,SMALL(IFERROR($A26:$L26+1000,1)*COLUMN($A:$L),S$4)),"")</f>
        <v/>
      </c>
      <c r="T26" t="str" cm="1">
        <f t="array" ref="T26">IFERROR(INDEX($A26:$L26,SMALL(IFERROR($A26:$L26+1000,1)*COLUMN($A:$L),T$4)),"")</f>
        <v/>
      </c>
      <c r="U26" t="str" cm="1">
        <f t="array" ref="U26">IFERROR(INDEX($A26:$L26,SMALL(IFERROR($A26:$L26+1000,1)*COLUMN($A:$L),U$4)),"")</f>
        <v/>
      </c>
      <c r="V26" t="str" cm="1">
        <f t="array" ref="V26">IFERROR(INDEX($A26:$L26,SMALL(IFERROR($A26:$L26+1000,1)*COLUMN($A:$L),V$4)),"")</f>
        <v/>
      </c>
      <c r="W26" t="str" cm="1">
        <f t="array" ref="W26">IFERROR(INDEX($A26:$L26,SMALL(IFERROR($A26:$L26+1000,1)*COLUMN($A:$L),W$4)),"")</f>
        <v/>
      </c>
      <c r="X26" t="str" cm="1">
        <f t="array" ref="X26">IFERROR(INDEX($A26:$L26,SMALL(IFERROR($A26:$L26+1000,1)*COLUMN($A:$L),X$4)),"")</f>
        <v/>
      </c>
      <c r="Y26" t="str" cm="1">
        <f t="array" ref="Y26">IFERROR(INDEX($A26:$L26,SMALL(IFERROR($A26:$L26+1000,1)*COLUMN($A:$L),Y$4)),"")</f>
        <v/>
      </c>
      <c r="AA26" t="str">
        <f t="shared" si="1"/>
        <v/>
      </c>
      <c r="AB26" t="str">
        <f t="shared" si="2"/>
        <v/>
      </c>
      <c r="AC26" t="str">
        <f t="shared" si="3"/>
        <v/>
      </c>
      <c r="AD26" t="str">
        <f t="shared" si="4"/>
        <v/>
      </c>
      <c r="AE26" t="str">
        <f t="shared" si="5"/>
        <v/>
      </c>
      <c r="AF26" t="str">
        <f t="shared" si="6"/>
        <v/>
      </c>
      <c r="AG26" t="str">
        <f t="shared" si="7"/>
        <v/>
      </c>
      <c r="AH26" t="str">
        <f t="shared" si="8"/>
        <v/>
      </c>
      <c r="AI26" t="str">
        <f t="shared" si="9"/>
        <v/>
      </c>
      <c r="AJ26" t="str">
        <f t="shared" si="10"/>
        <v/>
      </c>
      <c r="AK26" t="str">
        <f t="shared" si="11"/>
        <v/>
      </c>
      <c r="AM26" t="str">
        <f t="shared" si="12"/>
        <v/>
      </c>
    </row>
    <row r="27" spans="1:39">
      <c r="A27" s="20">
        <f>IF(入力!H27=1,"教育・学習",0)</f>
        <v>0</v>
      </c>
      <c r="B27" s="20">
        <f>IF(入力!I27=1,"人文・社会科学",0)</f>
        <v>0</v>
      </c>
      <c r="C27" s="20">
        <f>IF(入力!J27=1,"自然科学",0)</f>
        <v>0</v>
      </c>
      <c r="D27" s="20">
        <f>IF(入力!K27=1,"産業・技能・情報",0)</f>
        <v>0</v>
      </c>
      <c r="E27" s="20">
        <f>IF(入力!L27=1,"スポーツ・レク・健康",0)</f>
        <v>0</v>
      </c>
      <c r="F27" s="20">
        <f>IF(入力!M27=1,"家庭生活・趣味・娯楽",0)</f>
        <v>0</v>
      </c>
      <c r="G27" s="20">
        <f>IF(入力!N27=1,"市民生活・国際関係",0)</f>
        <v>0</v>
      </c>
      <c r="H27" s="20">
        <f>IF(入力!O27=1,"環境",0)</f>
        <v>0</v>
      </c>
      <c r="I27" s="20">
        <f>IF(入力!P27=1,"男女共同参画",0)</f>
        <v>0</v>
      </c>
      <c r="J27" s="20">
        <f>IF(入力!Q27=1,"施設",0)</f>
        <v>0</v>
      </c>
      <c r="K27" s="20">
        <f>IF(入力!R27=1,"総合型イベント",0)</f>
        <v>0</v>
      </c>
      <c r="L27" s="20">
        <f>IF(入力!S27=1,"その他",0)</f>
        <v>0</v>
      </c>
      <c r="N27" t="str" cm="1">
        <f t="array" ref="N27">IFERROR(INDEX($A27:$L27,SMALL(IFERROR($A27:$L27+100,1)*COLUMN($A:$L),N$4)),"")</f>
        <v/>
      </c>
      <c r="O27" t="str" cm="1">
        <f t="array" ref="O27">IFERROR(INDEX($A27:$L27,SMALL(IFERROR($A27:$L27+1000,1)*COLUMN($A:$L),O$4)),"")</f>
        <v/>
      </c>
      <c r="P27" t="str" cm="1">
        <f t="array" ref="P27">IFERROR(INDEX($A27:$L27,SMALL(IFERROR($A27:$L27+1000,1)*COLUMN($A:$L),P$4)),"")</f>
        <v/>
      </c>
      <c r="Q27" t="str" cm="1">
        <f t="array" ref="Q27">IFERROR(INDEX($A27:$L27,SMALL(IFERROR($A27:$L27+1000,1)*COLUMN($A:$L),Q$4)),"")</f>
        <v/>
      </c>
      <c r="R27" t="str" cm="1">
        <f t="array" ref="R27">IFERROR(INDEX($A27:$L27,SMALL(IFERROR($A27:$L27+1000,1)*COLUMN($A:$L),R$4)),"")</f>
        <v/>
      </c>
      <c r="S27" t="str" cm="1">
        <f t="array" ref="S27">IFERROR(INDEX($A27:$L27,SMALL(IFERROR($A27:$L27+1000,1)*COLUMN($A:$L),S$4)),"")</f>
        <v/>
      </c>
      <c r="T27" t="str" cm="1">
        <f t="array" ref="T27">IFERROR(INDEX($A27:$L27,SMALL(IFERROR($A27:$L27+1000,1)*COLUMN($A:$L),T$4)),"")</f>
        <v/>
      </c>
      <c r="U27" t="str" cm="1">
        <f t="array" ref="U27">IFERROR(INDEX($A27:$L27,SMALL(IFERROR($A27:$L27+1000,1)*COLUMN($A:$L),U$4)),"")</f>
        <v/>
      </c>
      <c r="V27" t="str" cm="1">
        <f t="array" ref="V27">IFERROR(INDEX($A27:$L27,SMALL(IFERROR($A27:$L27+1000,1)*COLUMN($A:$L),V$4)),"")</f>
        <v/>
      </c>
      <c r="W27" t="str" cm="1">
        <f t="array" ref="W27">IFERROR(INDEX($A27:$L27,SMALL(IFERROR($A27:$L27+1000,1)*COLUMN($A:$L),W$4)),"")</f>
        <v/>
      </c>
      <c r="X27" t="str" cm="1">
        <f t="array" ref="X27">IFERROR(INDEX($A27:$L27,SMALL(IFERROR($A27:$L27+1000,1)*COLUMN($A:$L),X$4)),"")</f>
        <v/>
      </c>
      <c r="Y27" t="str" cm="1">
        <f t="array" ref="Y27">IFERROR(INDEX($A27:$L27,SMALL(IFERROR($A27:$L27+1000,1)*COLUMN($A:$L),Y$4)),"")</f>
        <v/>
      </c>
      <c r="AA27" t="str">
        <f t="shared" si="1"/>
        <v/>
      </c>
      <c r="AB27" t="str">
        <f t="shared" si="2"/>
        <v/>
      </c>
      <c r="AC27" t="str">
        <f t="shared" si="3"/>
        <v/>
      </c>
      <c r="AD27" t="str">
        <f t="shared" si="4"/>
        <v/>
      </c>
      <c r="AE27" t="str">
        <f t="shared" si="5"/>
        <v/>
      </c>
      <c r="AF27" t="str">
        <f t="shared" si="6"/>
        <v/>
      </c>
      <c r="AG27" t="str">
        <f t="shared" si="7"/>
        <v/>
      </c>
      <c r="AH27" t="str">
        <f t="shared" si="8"/>
        <v/>
      </c>
      <c r="AI27" t="str">
        <f t="shared" si="9"/>
        <v/>
      </c>
      <c r="AJ27" t="str">
        <f t="shared" si="10"/>
        <v/>
      </c>
      <c r="AK27" t="str">
        <f t="shared" si="11"/>
        <v/>
      </c>
      <c r="AM27" t="str">
        <f t="shared" si="12"/>
        <v/>
      </c>
    </row>
    <row r="28" spans="1:39">
      <c r="A28" s="20">
        <f>IF(入力!H28=1,"教育・学習",0)</f>
        <v>0</v>
      </c>
      <c r="B28" s="20">
        <f>IF(入力!I28=1,"人文・社会科学",0)</f>
        <v>0</v>
      </c>
      <c r="C28" s="20">
        <f>IF(入力!J28=1,"自然科学",0)</f>
        <v>0</v>
      </c>
      <c r="D28" s="20">
        <f>IF(入力!K28=1,"産業・技能・情報",0)</f>
        <v>0</v>
      </c>
      <c r="E28" s="20">
        <f>IF(入力!L28=1,"スポーツ・レク・健康",0)</f>
        <v>0</v>
      </c>
      <c r="F28" s="20">
        <f>IF(入力!M28=1,"家庭生活・趣味・娯楽",0)</f>
        <v>0</v>
      </c>
      <c r="G28" s="20">
        <f>IF(入力!N28=1,"市民生活・国際関係",0)</f>
        <v>0</v>
      </c>
      <c r="H28" s="20">
        <f>IF(入力!O28=1,"環境",0)</f>
        <v>0</v>
      </c>
      <c r="I28" s="20">
        <f>IF(入力!P28=1,"男女共同参画",0)</f>
        <v>0</v>
      </c>
      <c r="J28" s="20">
        <f>IF(入力!Q28=1,"施設",0)</f>
        <v>0</v>
      </c>
      <c r="K28" s="20">
        <f>IF(入力!R28=1,"総合型イベント",0)</f>
        <v>0</v>
      </c>
      <c r="L28" s="20">
        <f>IF(入力!S28=1,"その他",0)</f>
        <v>0</v>
      </c>
      <c r="N28" t="str" cm="1">
        <f t="array" ref="N28">IFERROR(INDEX($A28:$L28,SMALL(IFERROR($A28:$L28+100,1)*COLUMN($A:$L),N$4)),"")</f>
        <v/>
      </c>
      <c r="O28" t="str" cm="1">
        <f t="array" ref="O28">IFERROR(INDEX($A28:$L28,SMALL(IFERROR($A28:$L28+1000,1)*COLUMN($A:$L),O$4)),"")</f>
        <v/>
      </c>
      <c r="P28" t="str" cm="1">
        <f t="array" ref="P28">IFERROR(INDEX($A28:$L28,SMALL(IFERROR($A28:$L28+1000,1)*COLUMN($A:$L),P$4)),"")</f>
        <v/>
      </c>
      <c r="Q28" t="str" cm="1">
        <f t="array" ref="Q28">IFERROR(INDEX($A28:$L28,SMALL(IFERROR($A28:$L28+1000,1)*COLUMN($A:$L),Q$4)),"")</f>
        <v/>
      </c>
      <c r="R28" t="str" cm="1">
        <f t="array" ref="R28">IFERROR(INDEX($A28:$L28,SMALL(IFERROR($A28:$L28+1000,1)*COLUMN($A:$L),R$4)),"")</f>
        <v/>
      </c>
      <c r="S28" t="str" cm="1">
        <f t="array" ref="S28">IFERROR(INDEX($A28:$L28,SMALL(IFERROR($A28:$L28+1000,1)*COLUMN($A:$L),S$4)),"")</f>
        <v/>
      </c>
      <c r="T28" t="str" cm="1">
        <f t="array" ref="T28">IFERROR(INDEX($A28:$L28,SMALL(IFERROR($A28:$L28+1000,1)*COLUMN($A:$L),T$4)),"")</f>
        <v/>
      </c>
      <c r="U28" t="str" cm="1">
        <f t="array" ref="U28">IFERROR(INDEX($A28:$L28,SMALL(IFERROR($A28:$L28+1000,1)*COLUMN($A:$L),U$4)),"")</f>
        <v/>
      </c>
      <c r="V28" t="str" cm="1">
        <f t="array" ref="V28">IFERROR(INDEX($A28:$L28,SMALL(IFERROR($A28:$L28+1000,1)*COLUMN($A:$L),V$4)),"")</f>
        <v/>
      </c>
      <c r="W28" t="str" cm="1">
        <f t="array" ref="W28">IFERROR(INDEX($A28:$L28,SMALL(IFERROR($A28:$L28+1000,1)*COLUMN($A:$L),W$4)),"")</f>
        <v/>
      </c>
      <c r="X28" t="str" cm="1">
        <f t="array" ref="X28">IFERROR(INDEX($A28:$L28,SMALL(IFERROR($A28:$L28+1000,1)*COLUMN($A:$L),X$4)),"")</f>
        <v/>
      </c>
      <c r="Y28" t="str" cm="1">
        <f t="array" ref="Y28">IFERROR(INDEX($A28:$L28,SMALL(IFERROR($A28:$L28+1000,1)*COLUMN($A:$L),Y$4)),"")</f>
        <v/>
      </c>
      <c r="AA28" t="str">
        <f t="shared" si="1"/>
        <v/>
      </c>
      <c r="AB28" t="str">
        <f t="shared" si="2"/>
        <v/>
      </c>
      <c r="AC28" t="str">
        <f t="shared" si="3"/>
        <v/>
      </c>
      <c r="AD28" t="str">
        <f t="shared" si="4"/>
        <v/>
      </c>
      <c r="AE28" t="str">
        <f t="shared" si="5"/>
        <v/>
      </c>
      <c r="AF28" t="str">
        <f t="shared" si="6"/>
        <v/>
      </c>
      <c r="AG28" t="str">
        <f t="shared" si="7"/>
        <v/>
      </c>
      <c r="AH28" t="str">
        <f t="shared" si="8"/>
        <v/>
      </c>
      <c r="AI28" t="str">
        <f t="shared" si="9"/>
        <v/>
      </c>
      <c r="AJ28" t="str">
        <f t="shared" si="10"/>
        <v/>
      </c>
      <c r="AK28" t="str">
        <f t="shared" si="11"/>
        <v/>
      </c>
      <c r="AM28" t="str">
        <f t="shared" si="12"/>
        <v/>
      </c>
    </row>
    <row r="29" spans="1:39">
      <c r="A29" s="20">
        <f>IF(入力!H29=1,"教育・学習",0)</f>
        <v>0</v>
      </c>
      <c r="B29" s="20">
        <f>IF(入力!I29=1,"人文・社会科学",0)</f>
        <v>0</v>
      </c>
      <c r="C29" s="20">
        <f>IF(入力!J29=1,"自然科学",0)</f>
        <v>0</v>
      </c>
      <c r="D29" s="20">
        <f>IF(入力!K29=1,"産業・技能・情報",0)</f>
        <v>0</v>
      </c>
      <c r="E29" s="20">
        <f>IF(入力!L29=1,"スポーツ・レク・健康",0)</f>
        <v>0</v>
      </c>
      <c r="F29" s="20">
        <f>IF(入力!M29=1,"家庭生活・趣味・娯楽",0)</f>
        <v>0</v>
      </c>
      <c r="G29" s="20">
        <f>IF(入力!N29=1,"市民生活・国際関係",0)</f>
        <v>0</v>
      </c>
      <c r="H29" s="20">
        <f>IF(入力!O29=1,"環境",0)</f>
        <v>0</v>
      </c>
      <c r="I29" s="20">
        <f>IF(入力!P29=1,"男女共同参画",0)</f>
        <v>0</v>
      </c>
      <c r="J29" s="20">
        <f>IF(入力!Q29=1,"施設",0)</f>
        <v>0</v>
      </c>
      <c r="K29" s="20">
        <f>IF(入力!R29=1,"総合型イベント",0)</f>
        <v>0</v>
      </c>
      <c r="L29" s="20">
        <f>IF(入力!S29=1,"その他",0)</f>
        <v>0</v>
      </c>
      <c r="N29" t="str" cm="1">
        <f t="array" ref="N29">IFERROR(INDEX($A29:$L29,SMALL(IFERROR($A29:$L29+100,1)*COLUMN($A:$L),N$4)),"")</f>
        <v/>
      </c>
      <c r="O29" t="str" cm="1">
        <f t="array" ref="O29">IFERROR(INDEX($A29:$L29,SMALL(IFERROR($A29:$L29+1000,1)*COLUMN($A:$L),O$4)),"")</f>
        <v/>
      </c>
      <c r="P29" t="str" cm="1">
        <f t="array" ref="P29">IFERROR(INDEX($A29:$L29,SMALL(IFERROR($A29:$L29+1000,1)*COLUMN($A:$L),P$4)),"")</f>
        <v/>
      </c>
      <c r="Q29" t="str" cm="1">
        <f t="array" ref="Q29">IFERROR(INDEX($A29:$L29,SMALL(IFERROR($A29:$L29+1000,1)*COLUMN($A:$L),Q$4)),"")</f>
        <v/>
      </c>
      <c r="R29" t="str" cm="1">
        <f t="array" ref="R29">IFERROR(INDEX($A29:$L29,SMALL(IFERROR($A29:$L29+1000,1)*COLUMN($A:$L),R$4)),"")</f>
        <v/>
      </c>
      <c r="S29" t="str" cm="1">
        <f t="array" ref="S29">IFERROR(INDEX($A29:$L29,SMALL(IFERROR($A29:$L29+1000,1)*COLUMN($A:$L),S$4)),"")</f>
        <v/>
      </c>
      <c r="T29" t="str" cm="1">
        <f t="array" ref="T29">IFERROR(INDEX($A29:$L29,SMALL(IFERROR($A29:$L29+1000,1)*COLUMN($A:$L),T$4)),"")</f>
        <v/>
      </c>
      <c r="U29" t="str" cm="1">
        <f t="array" ref="U29">IFERROR(INDEX($A29:$L29,SMALL(IFERROR($A29:$L29+1000,1)*COLUMN($A:$L),U$4)),"")</f>
        <v/>
      </c>
      <c r="V29" t="str" cm="1">
        <f t="array" ref="V29">IFERROR(INDEX($A29:$L29,SMALL(IFERROR($A29:$L29+1000,1)*COLUMN($A:$L),V$4)),"")</f>
        <v/>
      </c>
      <c r="W29" t="str" cm="1">
        <f t="array" ref="W29">IFERROR(INDEX($A29:$L29,SMALL(IFERROR($A29:$L29+1000,1)*COLUMN($A:$L),W$4)),"")</f>
        <v/>
      </c>
      <c r="X29" t="str" cm="1">
        <f t="array" ref="X29">IFERROR(INDEX($A29:$L29,SMALL(IFERROR($A29:$L29+1000,1)*COLUMN($A:$L),X$4)),"")</f>
        <v/>
      </c>
      <c r="Y29" t="str" cm="1">
        <f t="array" ref="Y29">IFERROR(INDEX($A29:$L29,SMALL(IFERROR($A29:$L29+1000,1)*COLUMN($A:$L),Y$4)),"")</f>
        <v/>
      </c>
      <c r="AA29" t="str">
        <f t="shared" si="1"/>
        <v/>
      </c>
      <c r="AB29" t="str">
        <f t="shared" si="2"/>
        <v/>
      </c>
      <c r="AC29" t="str">
        <f t="shared" si="3"/>
        <v/>
      </c>
      <c r="AD29" t="str">
        <f t="shared" si="4"/>
        <v/>
      </c>
      <c r="AE29" t="str">
        <f t="shared" si="5"/>
        <v/>
      </c>
      <c r="AF29" t="str">
        <f t="shared" si="6"/>
        <v/>
      </c>
      <c r="AG29" t="str">
        <f t="shared" si="7"/>
        <v/>
      </c>
      <c r="AH29" t="str">
        <f t="shared" si="8"/>
        <v/>
      </c>
      <c r="AI29" t="str">
        <f t="shared" si="9"/>
        <v/>
      </c>
      <c r="AJ29" t="str">
        <f t="shared" si="10"/>
        <v/>
      </c>
      <c r="AK29" t="str">
        <f t="shared" si="11"/>
        <v/>
      </c>
      <c r="AM29" t="str">
        <f t="shared" si="12"/>
        <v/>
      </c>
    </row>
    <row r="30" spans="1:39">
      <c r="A30" s="20">
        <f>IF(入力!H30=1,"教育・学習",0)</f>
        <v>0</v>
      </c>
      <c r="B30" s="20">
        <f>IF(入力!I30=1,"人文・社会科学",0)</f>
        <v>0</v>
      </c>
      <c r="C30" s="20">
        <f>IF(入力!J30=1,"自然科学",0)</f>
        <v>0</v>
      </c>
      <c r="D30" s="20">
        <f>IF(入力!K30=1,"産業・技能・情報",0)</f>
        <v>0</v>
      </c>
      <c r="E30" s="20">
        <f>IF(入力!L30=1,"スポーツ・レク・健康",0)</f>
        <v>0</v>
      </c>
      <c r="F30" s="20">
        <f>IF(入力!M30=1,"家庭生活・趣味・娯楽",0)</f>
        <v>0</v>
      </c>
      <c r="G30" s="20">
        <f>IF(入力!N30=1,"市民生活・国際関係",0)</f>
        <v>0</v>
      </c>
      <c r="H30" s="20">
        <f>IF(入力!O30=1,"環境",0)</f>
        <v>0</v>
      </c>
      <c r="I30" s="20">
        <f>IF(入力!P30=1,"男女共同参画",0)</f>
        <v>0</v>
      </c>
      <c r="J30" s="20">
        <f>IF(入力!Q30=1,"施設",0)</f>
        <v>0</v>
      </c>
      <c r="K30" s="20">
        <f>IF(入力!R30=1,"総合型イベント",0)</f>
        <v>0</v>
      </c>
      <c r="L30" s="20">
        <f>IF(入力!S30=1,"その他",0)</f>
        <v>0</v>
      </c>
      <c r="N30" t="str" cm="1">
        <f t="array" ref="N30">IFERROR(INDEX($A30:$L30,SMALL(IFERROR($A30:$L30+100,1)*COLUMN($A:$L),N$4)),"")</f>
        <v/>
      </c>
      <c r="O30" t="str" cm="1">
        <f t="array" ref="O30">IFERROR(INDEX($A30:$L30,SMALL(IFERROR($A30:$L30+1000,1)*COLUMN($A:$L),O$4)),"")</f>
        <v/>
      </c>
      <c r="P30" t="str" cm="1">
        <f t="array" ref="P30">IFERROR(INDEX($A30:$L30,SMALL(IFERROR($A30:$L30+1000,1)*COLUMN($A:$L),P$4)),"")</f>
        <v/>
      </c>
      <c r="Q30" t="str" cm="1">
        <f t="array" ref="Q30">IFERROR(INDEX($A30:$L30,SMALL(IFERROR($A30:$L30+1000,1)*COLUMN($A:$L),Q$4)),"")</f>
        <v/>
      </c>
      <c r="R30" t="str" cm="1">
        <f t="array" ref="R30">IFERROR(INDEX($A30:$L30,SMALL(IFERROR($A30:$L30+1000,1)*COLUMN($A:$L),R$4)),"")</f>
        <v/>
      </c>
      <c r="S30" t="str" cm="1">
        <f t="array" ref="S30">IFERROR(INDEX($A30:$L30,SMALL(IFERROR($A30:$L30+1000,1)*COLUMN($A:$L),S$4)),"")</f>
        <v/>
      </c>
      <c r="T30" t="str" cm="1">
        <f t="array" ref="T30">IFERROR(INDEX($A30:$L30,SMALL(IFERROR($A30:$L30+1000,1)*COLUMN($A:$L),T$4)),"")</f>
        <v/>
      </c>
      <c r="U30" t="str" cm="1">
        <f t="array" ref="U30">IFERROR(INDEX($A30:$L30,SMALL(IFERROR($A30:$L30+1000,1)*COLUMN($A:$L),U$4)),"")</f>
        <v/>
      </c>
      <c r="V30" t="str" cm="1">
        <f t="array" ref="V30">IFERROR(INDEX($A30:$L30,SMALL(IFERROR($A30:$L30+1000,1)*COLUMN($A:$L),V$4)),"")</f>
        <v/>
      </c>
      <c r="W30" t="str" cm="1">
        <f t="array" ref="W30">IFERROR(INDEX($A30:$L30,SMALL(IFERROR($A30:$L30+1000,1)*COLUMN($A:$L),W$4)),"")</f>
        <v/>
      </c>
      <c r="X30" t="str" cm="1">
        <f t="array" ref="X30">IFERROR(INDEX($A30:$L30,SMALL(IFERROR($A30:$L30+1000,1)*COLUMN($A:$L),X$4)),"")</f>
        <v/>
      </c>
      <c r="Y30" t="str" cm="1">
        <f t="array" ref="Y30">IFERROR(INDEX($A30:$L30,SMALL(IFERROR($A30:$L30+1000,1)*COLUMN($A:$L),Y$4)),"")</f>
        <v/>
      </c>
      <c r="AA30" t="str">
        <f t="shared" si="1"/>
        <v/>
      </c>
      <c r="AB30" t="str">
        <f t="shared" si="2"/>
        <v/>
      </c>
      <c r="AC30" t="str">
        <f t="shared" si="3"/>
        <v/>
      </c>
      <c r="AD30" t="str">
        <f t="shared" si="4"/>
        <v/>
      </c>
      <c r="AE30" t="str">
        <f t="shared" si="5"/>
        <v/>
      </c>
      <c r="AF30" t="str">
        <f t="shared" si="6"/>
        <v/>
      </c>
      <c r="AG30" t="str">
        <f t="shared" si="7"/>
        <v/>
      </c>
      <c r="AH30" t="str">
        <f t="shared" si="8"/>
        <v/>
      </c>
      <c r="AI30" t="str">
        <f t="shared" si="9"/>
        <v/>
      </c>
      <c r="AJ30" t="str">
        <f t="shared" si="10"/>
        <v/>
      </c>
      <c r="AK30" t="str">
        <f t="shared" si="11"/>
        <v/>
      </c>
      <c r="AM30" t="str">
        <f t="shared" si="12"/>
        <v/>
      </c>
    </row>
    <row r="31" spans="1:39">
      <c r="A31" s="20">
        <f>IF(入力!H31=1,"教育・学習",0)</f>
        <v>0</v>
      </c>
      <c r="B31" s="20">
        <f>IF(入力!I31=1,"人文・社会科学",0)</f>
        <v>0</v>
      </c>
      <c r="C31" s="20">
        <f>IF(入力!J31=1,"自然科学",0)</f>
        <v>0</v>
      </c>
      <c r="D31" s="20">
        <f>IF(入力!K31=1,"産業・技能・情報",0)</f>
        <v>0</v>
      </c>
      <c r="E31" s="20">
        <f>IF(入力!L31=1,"スポーツ・レク・健康",0)</f>
        <v>0</v>
      </c>
      <c r="F31" s="20">
        <f>IF(入力!M31=1,"家庭生活・趣味・娯楽",0)</f>
        <v>0</v>
      </c>
      <c r="G31" s="20">
        <f>IF(入力!N31=1,"市民生活・国際関係",0)</f>
        <v>0</v>
      </c>
      <c r="H31" s="20">
        <f>IF(入力!O31=1,"環境",0)</f>
        <v>0</v>
      </c>
      <c r="I31" s="20">
        <f>IF(入力!P31=1,"男女共同参画",0)</f>
        <v>0</v>
      </c>
      <c r="J31" s="20">
        <f>IF(入力!Q31=1,"施設",0)</f>
        <v>0</v>
      </c>
      <c r="K31" s="20">
        <f>IF(入力!R31=1,"総合型イベント",0)</f>
        <v>0</v>
      </c>
      <c r="L31" s="20">
        <f>IF(入力!S31=1,"その他",0)</f>
        <v>0</v>
      </c>
      <c r="N31" t="str" cm="1">
        <f t="array" ref="N31">IFERROR(INDEX($A31:$L31,SMALL(IFERROR($A31:$L31+100,1)*COLUMN($A:$L),N$4)),"")</f>
        <v/>
      </c>
      <c r="O31" t="str" cm="1">
        <f t="array" ref="O31">IFERROR(INDEX($A31:$L31,SMALL(IFERROR($A31:$L31+1000,1)*COLUMN($A:$L),O$4)),"")</f>
        <v/>
      </c>
      <c r="P31" t="str" cm="1">
        <f t="array" ref="P31">IFERROR(INDEX($A31:$L31,SMALL(IFERROR($A31:$L31+1000,1)*COLUMN($A:$L),P$4)),"")</f>
        <v/>
      </c>
      <c r="Q31" t="str" cm="1">
        <f t="array" ref="Q31">IFERROR(INDEX($A31:$L31,SMALL(IFERROR($A31:$L31+1000,1)*COLUMN($A:$L),Q$4)),"")</f>
        <v/>
      </c>
      <c r="R31" t="str" cm="1">
        <f t="array" ref="R31">IFERROR(INDEX($A31:$L31,SMALL(IFERROR($A31:$L31+1000,1)*COLUMN($A:$L),R$4)),"")</f>
        <v/>
      </c>
      <c r="S31" t="str" cm="1">
        <f t="array" ref="S31">IFERROR(INDEX($A31:$L31,SMALL(IFERROR($A31:$L31+1000,1)*COLUMN($A:$L),S$4)),"")</f>
        <v/>
      </c>
      <c r="T31" t="str" cm="1">
        <f t="array" ref="T31">IFERROR(INDEX($A31:$L31,SMALL(IFERROR($A31:$L31+1000,1)*COLUMN($A:$L),T$4)),"")</f>
        <v/>
      </c>
      <c r="U31" t="str" cm="1">
        <f t="array" ref="U31">IFERROR(INDEX($A31:$L31,SMALL(IFERROR($A31:$L31+1000,1)*COLUMN($A:$L),U$4)),"")</f>
        <v/>
      </c>
      <c r="V31" t="str" cm="1">
        <f t="array" ref="V31">IFERROR(INDEX($A31:$L31,SMALL(IFERROR($A31:$L31+1000,1)*COLUMN($A:$L),V$4)),"")</f>
        <v/>
      </c>
      <c r="W31" t="str" cm="1">
        <f t="array" ref="W31">IFERROR(INDEX($A31:$L31,SMALL(IFERROR($A31:$L31+1000,1)*COLUMN($A:$L),W$4)),"")</f>
        <v/>
      </c>
      <c r="X31" t="str" cm="1">
        <f t="array" ref="X31">IFERROR(INDEX($A31:$L31,SMALL(IFERROR($A31:$L31+1000,1)*COLUMN($A:$L),X$4)),"")</f>
        <v/>
      </c>
      <c r="Y31" t="str" cm="1">
        <f t="array" ref="Y31">IFERROR(INDEX($A31:$L31,SMALL(IFERROR($A31:$L31+1000,1)*COLUMN($A:$L),Y$4)),"")</f>
        <v/>
      </c>
      <c r="AA31" t="str">
        <f t="shared" si="1"/>
        <v/>
      </c>
      <c r="AB31" t="str">
        <f t="shared" si="2"/>
        <v/>
      </c>
      <c r="AC31" t="str">
        <f t="shared" si="3"/>
        <v/>
      </c>
      <c r="AD31" t="str">
        <f t="shared" si="4"/>
        <v/>
      </c>
      <c r="AE31" t="str">
        <f t="shared" si="5"/>
        <v/>
      </c>
      <c r="AF31" t="str">
        <f t="shared" si="6"/>
        <v/>
      </c>
      <c r="AG31" t="str">
        <f t="shared" si="7"/>
        <v/>
      </c>
      <c r="AH31" t="str">
        <f t="shared" si="8"/>
        <v/>
      </c>
      <c r="AI31" t="str">
        <f t="shared" si="9"/>
        <v/>
      </c>
      <c r="AJ31" t="str">
        <f t="shared" si="10"/>
        <v/>
      </c>
      <c r="AK31" t="str">
        <f t="shared" si="11"/>
        <v/>
      </c>
      <c r="AM31" t="str">
        <f t="shared" si="12"/>
        <v/>
      </c>
    </row>
    <row r="32" spans="1:39">
      <c r="A32" s="20">
        <f>IF(入力!H32=1,"教育・学習",0)</f>
        <v>0</v>
      </c>
      <c r="B32" s="20">
        <f>IF(入力!I32=1,"人文・社会科学",0)</f>
        <v>0</v>
      </c>
      <c r="C32" s="20">
        <f>IF(入力!J32=1,"自然科学",0)</f>
        <v>0</v>
      </c>
      <c r="D32" s="20">
        <f>IF(入力!K32=1,"産業・技能・情報",0)</f>
        <v>0</v>
      </c>
      <c r="E32" s="20">
        <f>IF(入力!L32=1,"スポーツ・レク・健康",0)</f>
        <v>0</v>
      </c>
      <c r="F32" s="20">
        <f>IF(入力!M32=1,"家庭生活・趣味・娯楽",0)</f>
        <v>0</v>
      </c>
      <c r="G32" s="20">
        <f>IF(入力!N32=1,"市民生活・国際関係",0)</f>
        <v>0</v>
      </c>
      <c r="H32" s="20">
        <f>IF(入力!O32=1,"環境",0)</f>
        <v>0</v>
      </c>
      <c r="I32" s="20">
        <f>IF(入力!P32=1,"男女共同参画",0)</f>
        <v>0</v>
      </c>
      <c r="J32" s="20">
        <f>IF(入力!Q32=1,"施設",0)</f>
        <v>0</v>
      </c>
      <c r="K32" s="20">
        <f>IF(入力!R32=1,"総合型イベント",0)</f>
        <v>0</v>
      </c>
      <c r="L32" s="20">
        <f>IF(入力!S32=1,"その他",0)</f>
        <v>0</v>
      </c>
      <c r="N32" t="str" cm="1">
        <f t="array" ref="N32">IFERROR(INDEX($A32:$L32,SMALL(IFERROR($A32:$L32+100,1)*COLUMN($A:$L),N$4)),"")</f>
        <v/>
      </c>
      <c r="O32" t="str" cm="1">
        <f t="array" ref="O32">IFERROR(INDEX($A32:$L32,SMALL(IFERROR($A32:$L32+1000,1)*COLUMN($A:$L),O$4)),"")</f>
        <v/>
      </c>
      <c r="P32" t="str" cm="1">
        <f t="array" ref="P32">IFERROR(INDEX($A32:$L32,SMALL(IFERROR($A32:$L32+1000,1)*COLUMN($A:$L),P$4)),"")</f>
        <v/>
      </c>
      <c r="Q32" t="str" cm="1">
        <f t="array" ref="Q32">IFERROR(INDEX($A32:$L32,SMALL(IFERROR($A32:$L32+1000,1)*COLUMN($A:$L),Q$4)),"")</f>
        <v/>
      </c>
      <c r="R32" t="str" cm="1">
        <f t="array" ref="R32">IFERROR(INDEX($A32:$L32,SMALL(IFERROR($A32:$L32+1000,1)*COLUMN($A:$L),R$4)),"")</f>
        <v/>
      </c>
      <c r="S32" t="str" cm="1">
        <f t="array" ref="S32">IFERROR(INDEX($A32:$L32,SMALL(IFERROR($A32:$L32+1000,1)*COLUMN($A:$L),S$4)),"")</f>
        <v/>
      </c>
      <c r="T32" t="str" cm="1">
        <f t="array" ref="T32">IFERROR(INDEX($A32:$L32,SMALL(IFERROR($A32:$L32+1000,1)*COLUMN($A:$L),T$4)),"")</f>
        <v/>
      </c>
      <c r="U32" t="str" cm="1">
        <f t="array" ref="U32">IFERROR(INDEX($A32:$L32,SMALL(IFERROR($A32:$L32+1000,1)*COLUMN($A:$L),U$4)),"")</f>
        <v/>
      </c>
      <c r="V32" t="str" cm="1">
        <f t="array" ref="V32">IFERROR(INDEX($A32:$L32,SMALL(IFERROR($A32:$L32+1000,1)*COLUMN($A:$L),V$4)),"")</f>
        <v/>
      </c>
      <c r="W32" t="str" cm="1">
        <f t="array" ref="W32">IFERROR(INDEX($A32:$L32,SMALL(IFERROR($A32:$L32+1000,1)*COLUMN($A:$L),W$4)),"")</f>
        <v/>
      </c>
      <c r="X32" t="str" cm="1">
        <f t="array" ref="X32">IFERROR(INDEX($A32:$L32,SMALL(IFERROR($A32:$L32+1000,1)*COLUMN($A:$L),X$4)),"")</f>
        <v/>
      </c>
      <c r="Y32" t="str" cm="1">
        <f t="array" ref="Y32">IFERROR(INDEX($A32:$L32,SMALL(IFERROR($A32:$L32+1000,1)*COLUMN($A:$L),Y$4)),"")</f>
        <v/>
      </c>
      <c r="AA32" t="str">
        <f t="shared" si="1"/>
        <v/>
      </c>
      <c r="AB32" t="str">
        <f t="shared" si="2"/>
        <v/>
      </c>
      <c r="AC32" t="str">
        <f t="shared" si="3"/>
        <v/>
      </c>
      <c r="AD32" t="str">
        <f t="shared" si="4"/>
        <v/>
      </c>
      <c r="AE32" t="str">
        <f t="shared" si="5"/>
        <v/>
      </c>
      <c r="AF32" t="str">
        <f t="shared" si="6"/>
        <v/>
      </c>
      <c r="AG32" t="str">
        <f t="shared" si="7"/>
        <v/>
      </c>
      <c r="AH32" t="str">
        <f t="shared" si="8"/>
        <v/>
      </c>
      <c r="AI32" t="str">
        <f t="shared" si="9"/>
        <v/>
      </c>
      <c r="AJ32" t="str">
        <f t="shared" si="10"/>
        <v/>
      </c>
      <c r="AK32" t="str">
        <f t="shared" si="11"/>
        <v/>
      </c>
      <c r="AM32" t="str">
        <f t="shared" si="12"/>
        <v/>
      </c>
    </row>
    <row r="33" spans="1:39">
      <c r="A33" s="20">
        <f>IF(入力!H33=1,"教育・学習",0)</f>
        <v>0</v>
      </c>
      <c r="B33" s="20">
        <f>IF(入力!I33=1,"人文・社会科学",0)</f>
        <v>0</v>
      </c>
      <c r="C33" s="20">
        <f>IF(入力!J33=1,"自然科学",0)</f>
        <v>0</v>
      </c>
      <c r="D33" s="20">
        <f>IF(入力!K33=1,"産業・技能・情報",0)</f>
        <v>0</v>
      </c>
      <c r="E33" s="20">
        <f>IF(入力!L33=1,"スポーツ・レク・健康",0)</f>
        <v>0</v>
      </c>
      <c r="F33" s="20">
        <f>IF(入力!M33=1,"家庭生活・趣味・娯楽",0)</f>
        <v>0</v>
      </c>
      <c r="G33" s="20">
        <f>IF(入力!N33=1,"市民生活・国際関係",0)</f>
        <v>0</v>
      </c>
      <c r="H33" s="20">
        <f>IF(入力!O33=1,"環境",0)</f>
        <v>0</v>
      </c>
      <c r="I33" s="20">
        <f>IF(入力!P33=1,"男女共同参画",0)</f>
        <v>0</v>
      </c>
      <c r="J33" s="20">
        <f>IF(入力!Q33=1,"施設",0)</f>
        <v>0</v>
      </c>
      <c r="K33" s="20">
        <f>IF(入力!R33=1,"総合型イベント",0)</f>
        <v>0</v>
      </c>
      <c r="L33" s="20">
        <f>IF(入力!S33=1,"その他",0)</f>
        <v>0</v>
      </c>
      <c r="N33" t="str" cm="1">
        <f t="array" ref="N33">IFERROR(INDEX($A33:$L33,SMALL(IFERROR($A33:$L33+100,1)*COLUMN($A:$L),N$4)),"")</f>
        <v/>
      </c>
      <c r="O33" t="str" cm="1">
        <f t="array" ref="O33">IFERROR(INDEX($A33:$L33,SMALL(IFERROR($A33:$L33+1000,1)*COLUMN($A:$L),O$4)),"")</f>
        <v/>
      </c>
      <c r="P33" t="str" cm="1">
        <f t="array" ref="P33">IFERROR(INDEX($A33:$L33,SMALL(IFERROR($A33:$L33+1000,1)*COLUMN($A:$L),P$4)),"")</f>
        <v/>
      </c>
      <c r="Q33" t="str" cm="1">
        <f t="array" ref="Q33">IFERROR(INDEX($A33:$L33,SMALL(IFERROR($A33:$L33+1000,1)*COLUMN($A:$L),Q$4)),"")</f>
        <v/>
      </c>
      <c r="R33" t="str" cm="1">
        <f t="array" ref="R33">IFERROR(INDEX($A33:$L33,SMALL(IFERROR($A33:$L33+1000,1)*COLUMN($A:$L),R$4)),"")</f>
        <v/>
      </c>
      <c r="S33" t="str" cm="1">
        <f t="array" ref="S33">IFERROR(INDEX($A33:$L33,SMALL(IFERROR($A33:$L33+1000,1)*COLUMN($A:$L),S$4)),"")</f>
        <v/>
      </c>
      <c r="T33" t="str" cm="1">
        <f t="array" ref="T33">IFERROR(INDEX($A33:$L33,SMALL(IFERROR($A33:$L33+1000,1)*COLUMN($A:$L),T$4)),"")</f>
        <v/>
      </c>
      <c r="U33" t="str" cm="1">
        <f t="array" ref="U33">IFERROR(INDEX($A33:$L33,SMALL(IFERROR($A33:$L33+1000,1)*COLUMN($A:$L),U$4)),"")</f>
        <v/>
      </c>
      <c r="V33" t="str" cm="1">
        <f t="array" ref="V33">IFERROR(INDEX($A33:$L33,SMALL(IFERROR($A33:$L33+1000,1)*COLUMN($A:$L),V$4)),"")</f>
        <v/>
      </c>
      <c r="W33" t="str" cm="1">
        <f t="array" ref="W33">IFERROR(INDEX($A33:$L33,SMALL(IFERROR($A33:$L33+1000,1)*COLUMN($A:$L),W$4)),"")</f>
        <v/>
      </c>
      <c r="X33" t="str" cm="1">
        <f t="array" ref="X33">IFERROR(INDEX($A33:$L33,SMALL(IFERROR($A33:$L33+1000,1)*COLUMN($A:$L),X$4)),"")</f>
        <v/>
      </c>
      <c r="Y33" t="str" cm="1">
        <f t="array" ref="Y33">IFERROR(INDEX($A33:$L33,SMALL(IFERROR($A33:$L33+1000,1)*COLUMN($A:$L),Y$4)),"")</f>
        <v/>
      </c>
      <c r="AA33" t="str">
        <f t="shared" si="1"/>
        <v/>
      </c>
      <c r="AB33" t="str">
        <f t="shared" si="2"/>
        <v/>
      </c>
      <c r="AC33" t="str">
        <f t="shared" si="3"/>
        <v/>
      </c>
      <c r="AD33" t="str">
        <f t="shared" si="4"/>
        <v/>
      </c>
      <c r="AE33" t="str">
        <f t="shared" si="5"/>
        <v/>
      </c>
      <c r="AF33" t="str">
        <f t="shared" si="6"/>
        <v/>
      </c>
      <c r="AG33" t="str">
        <f t="shared" si="7"/>
        <v/>
      </c>
      <c r="AH33" t="str">
        <f t="shared" si="8"/>
        <v/>
      </c>
      <c r="AI33" t="str">
        <f t="shared" si="9"/>
        <v/>
      </c>
      <c r="AJ33" t="str">
        <f t="shared" si="10"/>
        <v/>
      </c>
      <c r="AK33" t="str">
        <f t="shared" si="11"/>
        <v/>
      </c>
      <c r="AM33" t="str">
        <f t="shared" si="12"/>
        <v/>
      </c>
    </row>
    <row r="34" spans="1:39">
      <c r="A34" s="20">
        <f>IF(入力!H34=1,"教育・学習",0)</f>
        <v>0</v>
      </c>
      <c r="B34" s="20">
        <f>IF(入力!I34=1,"人文・社会科学",0)</f>
        <v>0</v>
      </c>
      <c r="C34" s="20">
        <f>IF(入力!J34=1,"自然科学",0)</f>
        <v>0</v>
      </c>
      <c r="D34" s="20">
        <f>IF(入力!K34=1,"産業・技能・情報",0)</f>
        <v>0</v>
      </c>
      <c r="E34" s="20">
        <f>IF(入力!L34=1,"スポーツ・レク・健康",0)</f>
        <v>0</v>
      </c>
      <c r="F34" s="20">
        <f>IF(入力!M34=1,"家庭生活・趣味・娯楽",0)</f>
        <v>0</v>
      </c>
      <c r="G34" s="20">
        <f>IF(入力!N34=1,"市民生活・国際関係",0)</f>
        <v>0</v>
      </c>
      <c r="H34" s="20">
        <f>IF(入力!O34=1,"環境",0)</f>
        <v>0</v>
      </c>
      <c r="I34" s="20">
        <f>IF(入力!P34=1,"男女共同参画",0)</f>
        <v>0</v>
      </c>
      <c r="J34" s="20">
        <f>IF(入力!Q34=1,"施設",0)</f>
        <v>0</v>
      </c>
      <c r="K34" s="20">
        <f>IF(入力!R34=1,"総合型イベント",0)</f>
        <v>0</v>
      </c>
      <c r="L34" s="20">
        <f>IF(入力!S34=1,"その他",0)</f>
        <v>0</v>
      </c>
      <c r="N34" t="str" cm="1">
        <f t="array" ref="N34">IFERROR(INDEX($A34:$L34,SMALL(IFERROR($A34:$L34+100,1)*COLUMN($A:$L),N$4)),"")</f>
        <v/>
      </c>
      <c r="O34" t="str" cm="1">
        <f t="array" ref="O34">IFERROR(INDEX($A34:$L34,SMALL(IFERROR($A34:$L34+1000,1)*COLUMN($A:$L),O$4)),"")</f>
        <v/>
      </c>
      <c r="P34" t="str" cm="1">
        <f t="array" ref="P34">IFERROR(INDEX($A34:$L34,SMALL(IFERROR($A34:$L34+1000,1)*COLUMN($A:$L),P$4)),"")</f>
        <v/>
      </c>
      <c r="Q34" t="str" cm="1">
        <f t="array" ref="Q34">IFERROR(INDEX($A34:$L34,SMALL(IFERROR($A34:$L34+1000,1)*COLUMN($A:$L),Q$4)),"")</f>
        <v/>
      </c>
      <c r="R34" t="str" cm="1">
        <f t="array" ref="R34">IFERROR(INDEX($A34:$L34,SMALL(IFERROR($A34:$L34+1000,1)*COLUMN($A:$L),R$4)),"")</f>
        <v/>
      </c>
      <c r="S34" t="str" cm="1">
        <f t="array" ref="S34">IFERROR(INDEX($A34:$L34,SMALL(IFERROR($A34:$L34+1000,1)*COLUMN($A:$L),S$4)),"")</f>
        <v/>
      </c>
      <c r="T34" t="str" cm="1">
        <f t="array" ref="T34">IFERROR(INDEX($A34:$L34,SMALL(IFERROR($A34:$L34+1000,1)*COLUMN($A:$L),T$4)),"")</f>
        <v/>
      </c>
      <c r="U34" t="str" cm="1">
        <f t="array" ref="U34">IFERROR(INDEX($A34:$L34,SMALL(IFERROR($A34:$L34+1000,1)*COLUMN($A:$L),U$4)),"")</f>
        <v/>
      </c>
      <c r="V34" t="str" cm="1">
        <f t="array" ref="V34">IFERROR(INDEX($A34:$L34,SMALL(IFERROR($A34:$L34+1000,1)*COLUMN($A:$L),V$4)),"")</f>
        <v/>
      </c>
      <c r="W34" t="str" cm="1">
        <f t="array" ref="W34">IFERROR(INDEX($A34:$L34,SMALL(IFERROR($A34:$L34+1000,1)*COLUMN($A:$L),W$4)),"")</f>
        <v/>
      </c>
      <c r="X34" t="str" cm="1">
        <f t="array" ref="X34">IFERROR(INDEX($A34:$L34,SMALL(IFERROR($A34:$L34+1000,1)*COLUMN($A:$L),X$4)),"")</f>
        <v/>
      </c>
      <c r="Y34" t="str" cm="1">
        <f t="array" ref="Y34">IFERROR(INDEX($A34:$L34,SMALL(IFERROR($A34:$L34+1000,1)*COLUMN($A:$L),Y$4)),"")</f>
        <v/>
      </c>
      <c r="AA34" t="str">
        <f t="shared" si="1"/>
        <v/>
      </c>
      <c r="AB34" t="str">
        <f t="shared" si="2"/>
        <v/>
      </c>
      <c r="AC34" t="str">
        <f t="shared" si="3"/>
        <v/>
      </c>
      <c r="AD34" t="str">
        <f t="shared" si="4"/>
        <v/>
      </c>
      <c r="AE34" t="str">
        <f t="shared" si="5"/>
        <v/>
      </c>
      <c r="AF34" t="str">
        <f t="shared" si="6"/>
        <v/>
      </c>
      <c r="AG34" t="str">
        <f t="shared" si="7"/>
        <v/>
      </c>
      <c r="AH34" t="str">
        <f t="shared" si="8"/>
        <v/>
      </c>
      <c r="AI34" t="str">
        <f t="shared" si="9"/>
        <v/>
      </c>
      <c r="AJ34" t="str">
        <f t="shared" si="10"/>
        <v/>
      </c>
      <c r="AK34" t="str">
        <f t="shared" si="11"/>
        <v/>
      </c>
      <c r="AM34" t="str">
        <f t="shared" si="12"/>
        <v/>
      </c>
    </row>
    <row r="35" spans="1:39">
      <c r="A35" s="20">
        <f>IF(入力!H35=1,"教育・学習",0)</f>
        <v>0</v>
      </c>
      <c r="B35" s="20">
        <f>IF(入力!I35=1,"人文・社会科学",0)</f>
        <v>0</v>
      </c>
      <c r="C35" s="20">
        <f>IF(入力!J35=1,"自然科学",0)</f>
        <v>0</v>
      </c>
      <c r="D35" s="20">
        <f>IF(入力!K35=1,"産業・技能・情報",0)</f>
        <v>0</v>
      </c>
      <c r="E35" s="20">
        <f>IF(入力!L35=1,"スポーツ・レク・健康",0)</f>
        <v>0</v>
      </c>
      <c r="F35" s="20">
        <f>IF(入力!M35=1,"家庭生活・趣味・娯楽",0)</f>
        <v>0</v>
      </c>
      <c r="G35" s="20">
        <f>IF(入力!N35=1,"市民生活・国際関係",0)</f>
        <v>0</v>
      </c>
      <c r="H35" s="20">
        <f>IF(入力!O35=1,"環境",0)</f>
        <v>0</v>
      </c>
      <c r="I35" s="20">
        <f>IF(入力!P35=1,"男女共同参画",0)</f>
        <v>0</v>
      </c>
      <c r="J35" s="20">
        <f>IF(入力!Q35=1,"施設",0)</f>
        <v>0</v>
      </c>
      <c r="K35" s="20">
        <f>IF(入力!R35=1,"総合型イベント",0)</f>
        <v>0</v>
      </c>
      <c r="L35" s="20">
        <f>IF(入力!S35=1,"その他",0)</f>
        <v>0</v>
      </c>
      <c r="N35" t="str" cm="1">
        <f t="array" ref="N35">IFERROR(INDEX($A35:$L35,SMALL(IFERROR($A35:$L35+100,1)*COLUMN($A:$L),N$4)),"")</f>
        <v/>
      </c>
      <c r="O35" t="str" cm="1">
        <f t="array" ref="O35">IFERROR(INDEX($A35:$L35,SMALL(IFERROR($A35:$L35+1000,1)*COLUMN($A:$L),O$4)),"")</f>
        <v/>
      </c>
      <c r="P35" t="str" cm="1">
        <f t="array" ref="P35">IFERROR(INDEX($A35:$L35,SMALL(IFERROR($A35:$L35+1000,1)*COLUMN($A:$L),P$4)),"")</f>
        <v/>
      </c>
      <c r="Q35" t="str" cm="1">
        <f t="array" ref="Q35">IFERROR(INDEX($A35:$L35,SMALL(IFERROR($A35:$L35+1000,1)*COLUMN($A:$L),Q$4)),"")</f>
        <v/>
      </c>
      <c r="R35" t="str" cm="1">
        <f t="array" ref="R35">IFERROR(INDEX($A35:$L35,SMALL(IFERROR($A35:$L35+1000,1)*COLUMN($A:$L),R$4)),"")</f>
        <v/>
      </c>
      <c r="S35" t="str" cm="1">
        <f t="array" ref="S35">IFERROR(INDEX($A35:$L35,SMALL(IFERROR($A35:$L35+1000,1)*COLUMN($A:$L),S$4)),"")</f>
        <v/>
      </c>
      <c r="T35" t="str" cm="1">
        <f t="array" ref="T35">IFERROR(INDEX($A35:$L35,SMALL(IFERROR($A35:$L35+1000,1)*COLUMN($A:$L),T$4)),"")</f>
        <v/>
      </c>
      <c r="U35" t="str" cm="1">
        <f t="array" ref="U35">IFERROR(INDEX($A35:$L35,SMALL(IFERROR($A35:$L35+1000,1)*COLUMN($A:$L),U$4)),"")</f>
        <v/>
      </c>
      <c r="V35" t="str" cm="1">
        <f t="array" ref="V35">IFERROR(INDEX($A35:$L35,SMALL(IFERROR($A35:$L35+1000,1)*COLUMN($A:$L),V$4)),"")</f>
        <v/>
      </c>
      <c r="W35" t="str" cm="1">
        <f t="array" ref="W35">IFERROR(INDEX($A35:$L35,SMALL(IFERROR($A35:$L35+1000,1)*COLUMN($A:$L),W$4)),"")</f>
        <v/>
      </c>
      <c r="X35" t="str" cm="1">
        <f t="array" ref="X35">IFERROR(INDEX($A35:$L35,SMALL(IFERROR($A35:$L35+1000,1)*COLUMN($A:$L),X$4)),"")</f>
        <v/>
      </c>
      <c r="Y35" t="str" cm="1">
        <f t="array" ref="Y35">IFERROR(INDEX($A35:$L35,SMALL(IFERROR($A35:$L35+1000,1)*COLUMN($A:$L),Y$4)),"")</f>
        <v/>
      </c>
      <c r="AA35" t="str">
        <f t="shared" si="1"/>
        <v/>
      </c>
      <c r="AB35" t="str">
        <f t="shared" si="2"/>
        <v/>
      </c>
      <c r="AC35" t="str">
        <f t="shared" si="3"/>
        <v/>
      </c>
      <c r="AD35" t="str">
        <f t="shared" si="4"/>
        <v/>
      </c>
      <c r="AE35" t="str">
        <f t="shared" si="5"/>
        <v/>
      </c>
      <c r="AF35" t="str">
        <f t="shared" si="6"/>
        <v/>
      </c>
      <c r="AG35" t="str">
        <f t="shared" si="7"/>
        <v/>
      </c>
      <c r="AH35" t="str">
        <f t="shared" si="8"/>
        <v/>
      </c>
      <c r="AI35" t="str">
        <f t="shared" si="9"/>
        <v/>
      </c>
      <c r="AJ35" t="str">
        <f t="shared" si="10"/>
        <v/>
      </c>
      <c r="AK35" t="str">
        <f t="shared" si="11"/>
        <v/>
      </c>
      <c r="AM35" t="str">
        <f t="shared" si="12"/>
        <v/>
      </c>
    </row>
    <row r="36" spans="1:39">
      <c r="A36" s="20">
        <f>IF(入力!H36=1,"教育・学習",0)</f>
        <v>0</v>
      </c>
      <c r="B36" s="20">
        <f>IF(入力!I36=1,"人文・社会科学",0)</f>
        <v>0</v>
      </c>
      <c r="C36" s="20">
        <f>IF(入力!J36=1,"自然科学",0)</f>
        <v>0</v>
      </c>
      <c r="D36" s="20">
        <f>IF(入力!K36=1,"産業・技能・情報",0)</f>
        <v>0</v>
      </c>
      <c r="E36" s="20">
        <f>IF(入力!L36=1,"スポーツ・レク・健康",0)</f>
        <v>0</v>
      </c>
      <c r="F36" s="20">
        <f>IF(入力!M36=1,"家庭生活・趣味・娯楽",0)</f>
        <v>0</v>
      </c>
      <c r="G36" s="20">
        <f>IF(入力!N36=1,"市民生活・国際関係",0)</f>
        <v>0</v>
      </c>
      <c r="H36" s="20">
        <f>IF(入力!O36=1,"環境",0)</f>
        <v>0</v>
      </c>
      <c r="I36" s="20">
        <f>IF(入力!P36=1,"男女共同参画",0)</f>
        <v>0</v>
      </c>
      <c r="J36" s="20">
        <f>IF(入力!Q36=1,"施設",0)</f>
        <v>0</v>
      </c>
      <c r="K36" s="20">
        <f>IF(入力!R36=1,"総合型イベント",0)</f>
        <v>0</v>
      </c>
      <c r="L36" s="20">
        <f>IF(入力!S36=1,"その他",0)</f>
        <v>0</v>
      </c>
      <c r="N36" t="str" cm="1">
        <f t="array" ref="N36">IFERROR(INDEX($A36:$L36,SMALL(IFERROR($A36:$L36+100,1)*COLUMN($A:$L),N$4)),"")</f>
        <v/>
      </c>
      <c r="O36" t="str" cm="1">
        <f t="array" ref="O36">IFERROR(INDEX($A36:$L36,SMALL(IFERROR($A36:$L36+1000,1)*COLUMN($A:$L),O$4)),"")</f>
        <v/>
      </c>
      <c r="P36" t="str" cm="1">
        <f t="array" ref="P36">IFERROR(INDEX($A36:$L36,SMALL(IFERROR($A36:$L36+1000,1)*COLUMN($A:$L),P$4)),"")</f>
        <v/>
      </c>
      <c r="Q36" t="str" cm="1">
        <f t="array" ref="Q36">IFERROR(INDEX($A36:$L36,SMALL(IFERROR($A36:$L36+1000,1)*COLUMN($A:$L),Q$4)),"")</f>
        <v/>
      </c>
      <c r="R36" t="str" cm="1">
        <f t="array" ref="R36">IFERROR(INDEX($A36:$L36,SMALL(IFERROR($A36:$L36+1000,1)*COLUMN($A:$L),R$4)),"")</f>
        <v/>
      </c>
      <c r="S36" t="str" cm="1">
        <f t="array" ref="S36">IFERROR(INDEX($A36:$L36,SMALL(IFERROR($A36:$L36+1000,1)*COLUMN($A:$L),S$4)),"")</f>
        <v/>
      </c>
      <c r="T36" t="str" cm="1">
        <f t="array" ref="T36">IFERROR(INDEX($A36:$L36,SMALL(IFERROR($A36:$L36+1000,1)*COLUMN($A:$L),T$4)),"")</f>
        <v/>
      </c>
      <c r="U36" t="str" cm="1">
        <f t="array" ref="U36">IFERROR(INDEX($A36:$L36,SMALL(IFERROR($A36:$L36+1000,1)*COLUMN($A:$L),U$4)),"")</f>
        <v/>
      </c>
      <c r="V36" t="str" cm="1">
        <f t="array" ref="V36">IFERROR(INDEX($A36:$L36,SMALL(IFERROR($A36:$L36+1000,1)*COLUMN($A:$L),V$4)),"")</f>
        <v/>
      </c>
      <c r="W36" t="str" cm="1">
        <f t="array" ref="W36">IFERROR(INDEX($A36:$L36,SMALL(IFERROR($A36:$L36+1000,1)*COLUMN($A:$L),W$4)),"")</f>
        <v/>
      </c>
      <c r="X36" t="str" cm="1">
        <f t="array" ref="X36">IFERROR(INDEX($A36:$L36,SMALL(IFERROR($A36:$L36+1000,1)*COLUMN($A:$L),X$4)),"")</f>
        <v/>
      </c>
      <c r="Y36" t="str" cm="1">
        <f t="array" ref="Y36">IFERROR(INDEX($A36:$L36,SMALL(IFERROR($A36:$L36+1000,1)*COLUMN($A:$L),Y$4)),"")</f>
        <v/>
      </c>
      <c r="AA36" t="str">
        <f t="shared" si="1"/>
        <v/>
      </c>
      <c r="AB36" t="str">
        <f t="shared" si="2"/>
        <v/>
      </c>
      <c r="AC36" t="str">
        <f t="shared" si="3"/>
        <v/>
      </c>
      <c r="AD36" t="str">
        <f t="shared" si="4"/>
        <v/>
      </c>
      <c r="AE36" t="str">
        <f t="shared" si="5"/>
        <v/>
      </c>
      <c r="AF36" t="str">
        <f t="shared" si="6"/>
        <v/>
      </c>
      <c r="AG36" t="str">
        <f t="shared" si="7"/>
        <v/>
      </c>
      <c r="AH36" t="str">
        <f t="shared" si="8"/>
        <v/>
      </c>
      <c r="AI36" t="str">
        <f t="shared" si="9"/>
        <v/>
      </c>
      <c r="AJ36" t="str">
        <f t="shared" si="10"/>
        <v/>
      </c>
      <c r="AK36" t="str">
        <f t="shared" si="11"/>
        <v/>
      </c>
      <c r="AM36" t="str">
        <f t="shared" si="12"/>
        <v/>
      </c>
    </row>
    <row r="37" spans="1:39">
      <c r="A37" s="20">
        <f>IF(入力!H37=1,"教育・学習",0)</f>
        <v>0</v>
      </c>
      <c r="B37" s="20">
        <f>IF(入力!I37=1,"人文・社会科学",0)</f>
        <v>0</v>
      </c>
      <c r="C37" s="20">
        <f>IF(入力!J37=1,"自然科学",0)</f>
        <v>0</v>
      </c>
      <c r="D37" s="20">
        <f>IF(入力!K37=1,"産業・技能・情報",0)</f>
        <v>0</v>
      </c>
      <c r="E37" s="20">
        <f>IF(入力!L37=1,"スポーツ・レク・健康",0)</f>
        <v>0</v>
      </c>
      <c r="F37" s="20">
        <f>IF(入力!M37=1,"家庭生活・趣味・娯楽",0)</f>
        <v>0</v>
      </c>
      <c r="G37" s="20">
        <f>IF(入力!N37=1,"市民生活・国際関係",0)</f>
        <v>0</v>
      </c>
      <c r="H37" s="20">
        <f>IF(入力!O37=1,"環境",0)</f>
        <v>0</v>
      </c>
      <c r="I37" s="20">
        <f>IF(入力!P37=1,"男女共同参画",0)</f>
        <v>0</v>
      </c>
      <c r="J37" s="20">
        <f>IF(入力!Q37=1,"施設",0)</f>
        <v>0</v>
      </c>
      <c r="K37" s="20">
        <f>IF(入力!R37=1,"総合型イベント",0)</f>
        <v>0</v>
      </c>
      <c r="L37" s="20">
        <f>IF(入力!S37=1,"その他",0)</f>
        <v>0</v>
      </c>
      <c r="N37" t="str" cm="1">
        <f t="array" ref="N37">IFERROR(INDEX($A37:$L37,SMALL(IFERROR($A37:$L37+100,1)*COLUMN($A:$L),N$4)),"")</f>
        <v/>
      </c>
      <c r="O37" t="str" cm="1">
        <f t="array" ref="O37">IFERROR(INDEX($A37:$L37,SMALL(IFERROR($A37:$L37+1000,1)*COLUMN($A:$L),O$4)),"")</f>
        <v/>
      </c>
      <c r="P37" t="str" cm="1">
        <f t="array" ref="P37">IFERROR(INDEX($A37:$L37,SMALL(IFERROR($A37:$L37+1000,1)*COLUMN($A:$L),P$4)),"")</f>
        <v/>
      </c>
      <c r="Q37" t="str" cm="1">
        <f t="array" ref="Q37">IFERROR(INDEX($A37:$L37,SMALL(IFERROR($A37:$L37+1000,1)*COLUMN($A:$L),Q$4)),"")</f>
        <v/>
      </c>
      <c r="R37" t="str" cm="1">
        <f t="array" ref="R37">IFERROR(INDEX($A37:$L37,SMALL(IFERROR($A37:$L37+1000,1)*COLUMN($A:$L),R$4)),"")</f>
        <v/>
      </c>
      <c r="S37" t="str" cm="1">
        <f t="array" ref="S37">IFERROR(INDEX($A37:$L37,SMALL(IFERROR($A37:$L37+1000,1)*COLUMN($A:$L),S$4)),"")</f>
        <v/>
      </c>
      <c r="T37" t="str" cm="1">
        <f t="array" ref="T37">IFERROR(INDEX($A37:$L37,SMALL(IFERROR($A37:$L37+1000,1)*COLUMN($A:$L),T$4)),"")</f>
        <v/>
      </c>
      <c r="U37" t="str" cm="1">
        <f t="array" ref="U37">IFERROR(INDEX($A37:$L37,SMALL(IFERROR($A37:$L37+1000,1)*COLUMN($A:$L),U$4)),"")</f>
        <v/>
      </c>
      <c r="V37" t="str" cm="1">
        <f t="array" ref="V37">IFERROR(INDEX($A37:$L37,SMALL(IFERROR($A37:$L37+1000,1)*COLUMN($A:$L),V$4)),"")</f>
        <v/>
      </c>
      <c r="W37" t="str" cm="1">
        <f t="array" ref="W37">IFERROR(INDEX($A37:$L37,SMALL(IFERROR($A37:$L37+1000,1)*COLUMN($A:$L),W$4)),"")</f>
        <v/>
      </c>
      <c r="X37" t="str" cm="1">
        <f t="array" ref="X37">IFERROR(INDEX($A37:$L37,SMALL(IFERROR($A37:$L37+1000,1)*COLUMN($A:$L),X$4)),"")</f>
        <v/>
      </c>
      <c r="Y37" t="str" cm="1">
        <f t="array" ref="Y37">IFERROR(INDEX($A37:$L37,SMALL(IFERROR($A37:$L37+1000,1)*COLUMN($A:$L),Y$4)),"")</f>
        <v/>
      </c>
      <c r="AA37" t="str">
        <f t="shared" si="1"/>
        <v/>
      </c>
      <c r="AB37" t="str">
        <f t="shared" si="2"/>
        <v/>
      </c>
      <c r="AC37" t="str">
        <f t="shared" si="3"/>
        <v/>
      </c>
      <c r="AD37" t="str">
        <f t="shared" si="4"/>
        <v/>
      </c>
      <c r="AE37" t="str">
        <f t="shared" si="5"/>
        <v/>
      </c>
      <c r="AF37" t="str">
        <f t="shared" si="6"/>
        <v/>
      </c>
      <c r="AG37" t="str">
        <f t="shared" si="7"/>
        <v/>
      </c>
      <c r="AH37" t="str">
        <f t="shared" si="8"/>
        <v/>
      </c>
      <c r="AI37" t="str">
        <f t="shared" si="9"/>
        <v/>
      </c>
      <c r="AJ37" t="str">
        <f t="shared" si="10"/>
        <v/>
      </c>
      <c r="AK37" t="str">
        <f t="shared" si="11"/>
        <v/>
      </c>
      <c r="AM37" t="str">
        <f t="shared" si="12"/>
        <v/>
      </c>
    </row>
    <row r="38" spans="1:39">
      <c r="A38" s="20">
        <f>IF(入力!H38=1,"教育・学習",0)</f>
        <v>0</v>
      </c>
      <c r="B38" s="20">
        <f>IF(入力!I38=1,"人文・社会科学",0)</f>
        <v>0</v>
      </c>
      <c r="C38" s="20">
        <f>IF(入力!J38=1,"自然科学",0)</f>
        <v>0</v>
      </c>
      <c r="D38" s="20">
        <f>IF(入力!K38=1,"産業・技能・情報",0)</f>
        <v>0</v>
      </c>
      <c r="E38" s="20">
        <f>IF(入力!L38=1,"スポーツ・レク・健康",0)</f>
        <v>0</v>
      </c>
      <c r="F38" s="20">
        <f>IF(入力!M38=1,"家庭生活・趣味・娯楽",0)</f>
        <v>0</v>
      </c>
      <c r="G38" s="20">
        <f>IF(入力!N38=1,"市民生活・国際関係",0)</f>
        <v>0</v>
      </c>
      <c r="H38" s="20">
        <f>IF(入力!O38=1,"環境",0)</f>
        <v>0</v>
      </c>
      <c r="I38" s="20">
        <f>IF(入力!P38=1,"男女共同参画",0)</f>
        <v>0</v>
      </c>
      <c r="J38" s="20">
        <f>IF(入力!Q38=1,"施設",0)</f>
        <v>0</v>
      </c>
      <c r="K38" s="20">
        <f>IF(入力!R38=1,"総合型イベント",0)</f>
        <v>0</v>
      </c>
      <c r="L38" s="20">
        <f>IF(入力!S38=1,"その他",0)</f>
        <v>0</v>
      </c>
      <c r="N38" t="str" cm="1">
        <f t="array" ref="N38">IFERROR(INDEX($A38:$L38,SMALL(IFERROR($A38:$L38+100,1)*COLUMN($A:$L),N$4)),"")</f>
        <v/>
      </c>
      <c r="O38" t="str" cm="1">
        <f t="array" ref="O38">IFERROR(INDEX($A38:$L38,SMALL(IFERROR($A38:$L38+1000,1)*COLUMN($A:$L),O$4)),"")</f>
        <v/>
      </c>
      <c r="P38" t="str" cm="1">
        <f t="array" ref="P38">IFERROR(INDEX($A38:$L38,SMALL(IFERROR($A38:$L38+1000,1)*COLUMN($A:$L),P$4)),"")</f>
        <v/>
      </c>
      <c r="Q38" t="str" cm="1">
        <f t="array" ref="Q38">IFERROR(INDEX($A38:$L38,SMALL(IFERROR($A38:$L38+1000,1)*COLUMN($A:$L),Q$4)),"")</f>
        <v/>
      </c>
      <c r="R38" t="str" cm="1">
        <f t="array" ref="R38">IFERROR(INDEX($A38:$L38,SMALL(IFERROR($A38:$L38+1000,1)*COLUMN($A:$L),R$4)),"")</f>
        <v/>
      </c>
      <c r="S38" t="str" cm="1">
        <f t="array" ref="S38">IFERROR(INDEX($A38:$L38,SMALL(IFERROR($A38:$L38+1000,1)*COLUMN($A:$L),S$4)),"")</f>
        <v/>
      </c>
      <c r="T38" t="str" cm="1">
        <f t="array" ref="T38">IFERROR(INDEX($A38:$L38,SMALL(IFERROR($A38:$L38+1000,1)*COLUMN($A:$L),T$4)),"")</f>
        <v/>
      </c>
      <c r="U38" t="str" cm="1">
        <f t="array" ref="U38">IFERROR(INDEX($A38:$L38,SMALL(IFERROR($A38:$L38+1000,1)*COLUMN($A:$L),U$4)),"")</f>
        <v/>
      </c>
      <c r="V38" t="str" cm="1">
        <f t="array" ref="V38">IFERROR(INDEX($A38:$L38,SMALL(IFERROR($A38:$L38+1000,1)*COLUMN($A:$L),V$4)),"")</f>
        <v/>
      </c>
      <c r="W38" t="str" cm="1">
        <f t="array" ref="W38">IFERROR(INDEX($A38:$L38,SMALL(IFERROR($A38:$L38+1000,1)*COLUMN($A:$L),W$4)),"")</f>
        <v/>
      </c>
      <c r="X38" t="str" cm="1">
        <f t="array" ref="X38">IFERROR(INDEX($A38:$L38,SMALL(IFERROR($A38:$L38+1000,1)*COLUMN($A:$L),X$4)),"")</f>
        <v/>
      </c>
      <c r="Y38" t="str" cm="1">
        <f t="array" ref="Y38">IFERROR(INDEX($A38:$L38,SMALL(IFERROR($A38:$L38+1000,1)*COLUMN($A:$L),Y$4)),"")</f>
        <v/>
      </c>
      <c r="AA38" t="str">
        <f t="shared" si="1"/>
        <v/>
      </c>
      <c r="AB38" t="str">
        <f t="shared" si="2"/>
        <v/>
      </c>
      <c r="AC38" t="str">
        <f t="shared" si="3"/>
        <v/>
      </c>
      <c r="AD38" t="str">
        <f t="shared" si="4"/>
        <v/>
      </c>
      <c r="AE38" t="str">
        <f t="shared" si="5"/>
        <v/>
      </c>
      <c r="AF38" t="str">
        <f t="shared" si="6"/>
        <v/>
      </c>
      <c r="AG38" t="str">
        <f t="shared" si="7"/>
        <v/>
      </c>
      <c r="AH38" t="str">
        <f t="shared" si="8"/>
        <v/>
      </c>
      <c r="AI38" t="str">
        <f t="shared" si="9"/>
        <v/>
      </c>
      <c r="AJ38" t="str">
        <f t="shared" si="10"/>
        <v/>
      </c>
      <c r="AK38" t="str">
        <f t="shared" si="11"/>
        <v/>
      </c>
      <c r="AM38" t="str">
        <f t="shared" si="12"/>
        <v/>
      </c>
    </row>
    <row r="39" spans="1:39">
      <c r="A39" s="20">
        <f>IF(入力!H39=1,"教育・学習",0)</f>
        <v>0</v>
      </c>
      <c r="B39" s="20">
        <f>IF(入力!I39=1,"人文・社会科学",0)</f>
        <v>0</v>
      </c>
      <c r="C39" s="20">
        <f>IF(入力!J39=1,"自然科学",0)</f>
        <v>0</v>
      </c>
      <c r="D39" s="20">
        <f>IF(入力!K39=1,"産業・技能・情報",0)</f>
        <v>0</v>
      </c>
      <c r="E39" s="20">
        <f>IF(入力!L39=1,"スポーツ・レク・健康",0)</f>
        <v>0</v>
      </c>
      <c r="F39" s="20">
        <f>IF(入力!M39=1,"家庭生活・趣味・娯楽",0)</f>
        <v>0</v>
      </c>
      <c r="G39" s="20">
        <f>IF(入力!N39=1,"市民生活・国際関係",0)</f>
        <v>0</v>
      </c>
      <c r="H39" s="20">
        <f>IF(入力!O39=1,"環境",0)</f>
        <v>0</v>
      </c>
      <c r="I39" s="20">
        <f>IF(入力!P39=1,"男女共同参画",0)</f>
        <v>0</v>
      </c>
      <c r="J39" s="20">
        <f>IF(入力!Q39=1,"施設",0)</f>
        <v>0</v>
      </c>
      <c r="K39" s="20">
        <f>IF(入力!R39=1,"総合型イベント",0)</f>
        <v>0</v>
      </c>
      <c r="L39" s="20">
        <f>IF(入力!S39=1,"その他",0)</f>
        <v>0</v>
      </c>
      <c r="N39" t="str" cm="1">
        <f t="array" ref="N39">IFERROR(INDEX($A39:$L39,SMALL(IFERROR($A39:$L39+100,1)*COLUMN($A:$L),N$4)),"")</f>
        <v/>
      </c>
      <c r="O39" t="str" cm="1">
        <f t="array" ref="O39">IFERROR(INDEX($A39:$L39,SMALL(IFERROR($A39:$L39+1000,1)*COLUMN($A:$L),O$4)),"")</f>
        <v/>
      </c>
      <c r="P39" t="str" cm="1">
        <f t="array" ref="P39">IFERROR(INDEX($A39:$L39,SMALL(IFERROR($A39:$L39+1000,1)*COLUMN($A:$L),P$4)),"")</f>
        <v/>
      </c>
      <c r="Q39" t="str" cm="1">
        <f t="array" ref="Q39">IFERROR(INDEX($A39:$L39,SMALL(IFERROR($A39:$L39+1000,1)*COLUMN($A:$L),Q$4)),"")</f>
        <v/>
      </c>
      <c r="R39" t="str" cm="1">
        <f t="array" ref="R39">IFERROR(INDEX($A39:$L39,SMALL(IFERROR($A39:$L39+1000,1)*COLUMN($A:$L),R$4)),"")</f>
        <v/>
      </c>
      <c r="S39" t="str" cm="1">
        <f t="array" ref="S39">IFERROR(INDEX($A39:$L39,SMALL(IFERROR($A39:$L39+1000,1)*COLUMN($A:$L),S$4)),"")</f>
        <v/>
      </c>
      <c r="T39" t="str" cm="1">
        <f t="array" ref="T39">IFERROR(INDEX($A39:$L39,SMALL(IFERROR($A39:$L39+1000,1)*COLUMN($A:$L),T$4)),"")</f>
        <v/>
      </c>
      <c r="U39" t="str" cm="1">
        <f t="array" ref="U39">IFERROR(INDEX($A39:$L39,SMALL(IFERROR($A39:$L39+1000,1)*COLUMN($A:$L),U$4)),"")</f>
        <v/>
      </c>
      <c r="V39" t="str" cm="1">
        <f t="array" ref="V39">IFERROR(INDEX($A39:$L39,SMALL(IFERROR($A39:$L39+1000,1)*COLUMN($A:$L),V$4)),"")</f>
        <v/>
      </c>
      <c r="W39" t="str" cm="1">
        <f t="array" ref="W39">IFERROR(INDEX($A39:$L39,SMALL(IFERROR($A39:$L39+1000,1)*COLUMN($A:$L),W$4)),"")</f>
        <v/>
      </c>
      <c r="X39" t="str" cm="1">
        <f t="array" ref="X39">IFERROR(INDEX($A39:$L39,SMALL(IFERROR($A39:$L39+1000,1)*COLUMN($A:$L),X$4)),"")</f>
        <v/>
      </c>
      <c r="Y39" t="str" cm="1">
        <f t="array" ref="Y39">IFERROR(INDEX($A39:$L39,SMALL(IFERROR($A39:$L39+1000,1)*COLUMN($A:$L),Y$4)),"")</f>
        <v/>
      </c>
      <c r="AA39" t="str">
        <f t="shared" si="1"/>
        <v/>
      </c>
      <c r="AB39" t="str">
        <f t="shared" si="2"/>
        <v/>
      </c>
      <c r="AC39" t="str">
        <f t="shared" si="3"/>
        <v/>
      </c>
      <c r="AD39" t="str">
        <f t="shared" si="4"/>
        <v/>
      </c>
      <c r="AE39" t="str">
        <f t="shared" si="5"/>
        <v/>
      </c>
      <c r="AF39" t="str">
        <f t="shared" si="6"/>
        <v/>
      </c>
      <c r="AG39" t="str">
        <f t="shared" si="7"/>
        <v/>
      </c>
      <c r="AH39" t="str">
        <f t="shared" si="8"/>
        <v/>
      </c>
      <c r="AI39" t="str">
        <f t="shared" si="9"/>
        <v/>
      </c>
      <c r="AJ39" t="str">
        <f t="shared" si="10"/>
        <v/>
      </c>
      <c r="AK39" t="str">
        <f t="shared" si="11"/>
        <v/>
      </c>
      <c r="AM39" t="str">
        <f t="shared" si="12"/>
        <v/>
      </c>
    </row>
    <row r="40" spans="1:39">
      <c r="A40" s="20">
        <f>IF(入力!H40=1,"教育・学習",0)</f>
        <v>0</v>
      </c>
      <c r="B40" s="20">
        <f>IF(入力!I40=1,"人文・社会科学",0)</f>
        <v>0</v>
      </c>
      <c r="C40" s="20">
        <f>IF(入力!J40=1,"自然科学",0)</f>
        <v>0</v>
      </c>
      <c r="D40" s="20">
        <f>IF(入力!K40=1,"産業・技能・情報",0)</f>
        <v>0</v>
      </c>
      <c r="E40" s="20">
        <f>IF(入力!L40=1,"スポーツ・レク・健康",0)</f>
        <v>0</v>
      </c>
      <c r="F40" s="20">
        <f>IF(入力!M40=1,"家庭生活・趣味・娯楽",0)</f>
        <v>0</v>
      </c>
      <c r="G40" s="20">
        <f>IF(入力!N40=1,"市民生活・国際関係",0)</f>
        <v>0</v>
      </c>
      <c r="H40" s="20">
        <f>IF(入力!O40=1,"環境",0)</f>
        <v>0</v>
      </c>
      <c r="I40" s="20">
        <f>IF(入力!P40=1,"男女共同参画",0)</f>
        <v>0</v>
      </c>
      <c r="J40" s="20">
        <f>IF(入力!Q40=1,"施設",0)</f>
        <v>0</v>
      </c>
      <c r="K40" s="20">
        <f>IF(入力!R40=1,"総合型イベント",0)</f>
        <v>0</v>
      </c>
      <c r="L40" s="20">
        <f>IF(入力!S40=1,"その他",0)</f>
        <v>0</v>
      </c>
      <c r="N40" t="str" cm="1">
        <f t="array" ref="N40">IFERROR(INDEX($A40:$L40,SMALL(IFERROR($A40:$L40+100,1)*COLUMN($A:$L),N$4)),"")</f>
        <v/>
      </c>
      <c r="O40" t="str" cm="1">
        <f t="array" ref="O40">IFERROR(INDEX($A40:$L40,SMALL(IFERROR($A40:$L40+1000,1)*COLUMN($A:$L),O$4)),"")</f>
        <v/>
      </c>
      <c r="P40" t="str" cm="1">
        <f t="array" ref="P40">IFERROR(INDEX($A40:$L40,SMALL(IFERROR($A40:$L40+1000,1)*COLUMN($A:$L),P$4)),"")</f>
        <v/>
      </c>
      <c r="Q40" t="str" cm="1">
        <f t="array" ref="Q40">IFERROR(INDEX($A40:$L40,SMALL(IFERROR($A40:$L40+1000,1)*COLUMN($A:$L),Q$4)),"")</f>
        <v/>
      </c>
      <c r="R40" t="str" cm="1">
        <f t="array" ref="R40">IFERROR(INDEX($A40:$L40,SMALL(IFERROR($A40:$L40+1000,1)*COLUMN($A:$L),R$4)),"")</f>
        <v/>
      </c>
      <c r="S40" t="str" cm="1">
        <f t="array" ref="S40">IFERROR(INDEX($A40:$L40,SMALL(IFERROR($A40:$L40+1000,1)*COLUMN($A:$L),S$4)),"")</f>
        <v/>
      </c>
      <c r="T40" t="str" cm="1">
        <f t="array" ref="T40">IFERROR(INDEX($A40:$L40,SMALL(IFERROR($A40:$L40+1000,1)*COLUMN($A:$L),T$4)),"")</f>
        <v/>
      </c>
      <c r="U40" t="str" cm="1">
        <f t="array" ref="U40">IFERROR(INDEX($A40:$L40,SMALL(IFERROR($A40:$L40+1000,1)*COLUMN($A:$L),U$4)),"")</f>
        <v/>
      </c>
      <c r="V40" t="str" cm="1">
        <f t="array" ref="V40">IFERROR(INDEX($A40:$L40,SMALL(IFERROR($A40:$L40+1000,1)*COLUMN($A:$L),V$4)),"")</f>
        <v/>
      </c>
      <c r="W40" t="str" cm="1">
        <f t="array" ref="W40">IFERROR(INDEX($A40:$L40,SMALL(IFERROR($A40:$L40+1000,1)*COLUMN($A:$L),W$4)),"")</f>
        <v/>
      </c>
      <c r="X40" t="str" cm="1">
        <f t="array" ref="X40">IFERROR(INDEX($A40:$L40,SMALL(IFERROR($A40:$L40+1000,1)*COLUMN($A:$L),X$4)),"")</f>
        <v/>
      </c>
      <c r="Y40" t="str" cm="1">
        <f t="array" ref="Y40">IFERROR(INDEX($A40:$L40,SMALL(IFERROR($A40:$L40+1000,1)*COLUMN($A:$L),Y$4)),"")</f>
        <v/>
      </c>
      <c r="AA40" t="str">
        <f t="shared" si="1"/>
        <v/>
      </c>
      <c r="AB40" t="str">
        <f t="shared" si="2"/>
        <v/>
      </c>
      <c r="AC40" t="str">
        <f t="shared" si="3"/>
        <v/>
      </c>
      <c r="AD40" t="str">
        <f t="shared" si="4"/>
        <v/>
      </c>
      <c r="AE40" t="str">
        <f t="shared" si="5"/>
        <v/>
      </c>
      <c r="AF40" t="str">
        <f t="shared" si="6"/>
        <v/>
      </c>
      <c r="AG40" t="str">
        <f t="shared" si="7"/>
        <v/>
      </c>
      <c r="AH40" t="str">
        <f t="shared" si="8"/>
        <v/>
      </c>
      <c r="AI40" t="str">
        <f t="shared" si="9"/>
        <v/>
      </c>
      <c r="AJ40" t="str">
        <f t="shared" si="10"/>
        <v/>
      </c>
      <c r="AK40" t="str">
        <f t="shared" si="11"/>
        <v/>
      </c>
      <c r="AM40" t="str">
        <f t="shared" si="12"/>
        <v/>
      </c>
    </row>
    <row r="41" spans="1:39">
      <c r="A41" s="20">
        <f>IF(入力!H41=1,"教育・学習",0)</f>
        <v>0</v>
      </c>
      <c r="B41" s="20">
        <f>IF(入力!I41=1,"人文・社会科学",0)</f>
        <v>0</v>
      </c>
      <c r="C41" s="20">
        <f>IF(入力!J41=1,"自然科学",0)</f>
        <v>0</v>
      </c>
      <c r="D41" s="20">
        <f>IF(入力!K41=1,"産業・技能・情報",0)</f>
        <v>0</v>
      </c>
      <c r="E41" s="20">
        <f>IF(入力!L41=1,"スポーツ・レク・健康",0)</f>
        <v>0</v>
      </c>
      <c r="F41" s="20">
        <f>IF(入力!M41=1,"家庭生活・趣味・娯楽",0)</f>
        <v>0</v>
      </c>
      <c r="G41" s="20">
        <f>IF(入力!N41=1,"市民生活・国際関係",0)</f>
        <v>0</v>
      </c>
      <c r="H41" s="20">
        <f>IF(入力!O41=1,"環境",0)</f>
        <v>0</v>
      </c>
      <c r="I41" s="20">
        <f>IF(入力!P41=1,"男女共同参画",0)</f>
        <v>0</v>
      </c>
      <c r="J41" s="20">
        <f>IF(入力!Q41=1,"施設",0)</f>
        <v>0</v>
      </c>
      <c r="K41" s="20">
        <f>IF(入力!R41=1,"総合型イベント",0)</f>
        <v>0</v>
      </c>
      <c r="L41" s="20">
        <f>IF(入力!S41=1,"その他",0)</f>
        <v>0</v>
      </c>
      <c r="N41" t="str" cm="1">
        <f t="array" ref="N41">IFERROR(INDEX($A41:$L41,SMALL(IFERROR($A41:$L41+100,1)*COLUMN($A:$L),N$4)),"")</f>
        <v/>
      </c>
      <c r="O41" t="str" cm="1">
        <f t="array" ref="O41">IFERROR(INDEX($A41:$L41,SMALL(IFERROR($A41:$L41+1000,1)*COLUMN($A:$L),O$4)),"")</f>
        <v/>
      </c>
      <c r="P41" t="str" cm="1">
        <f t="array" ref="P41">IFERROR(INDEX($A41:$L41,SMALL(IFERROR($A41:$L41+1000,1)*COLUMN($A:$L),P$4)),"")</f>
        <v/>
      </c>
      <c r="Q41" t="str" cm="1">
        <f t="array" ref="Q41">IFERROR(INDEX($A41:$L41,SMALL(IFERROR($A41:$L41+1000,1)*COLUMN($A:$L),Q$4)),"")</f>
        <v/>
      </c>
      <c r="R41" t="str" cm="1">
        <f t="array" ref="R41">IFERROR(INDEX($A41:$L41,SMALL(IFERROR($A41:$L41+1000,1)*COLUMN($A:$L),R$4)),"")</f>
        <v/>
      </c>
      <c r="S41" t="str" cm="1">
        <f t="array" ref="S41">IFERROR(INDEX($A41:$L41,SMALL(IFERROR($A41:$L41+1000,1)*COLUMN($A:$L),S$4)),"")</f>
        <v/>
      </c>
      <c r="T41" t="str" cm="1">
        <f t="array" ref="T41">IFERROR(INDEX($A41:$L41,SMALL(IFERROR($A41:$L41+1000,1)*COLUMN($A:$L),T$4)),"")</f>
        <v/>
      </c>
      <c r="U41" t="str" cm="1">
        <f t="array" ref="U41">IFERROR(INDEX($A41:$L41,SMALL(IFERROR($A41:$L41+1000,1)*COLUMN($A:$L),U$4)),"")</f>
        <v/>
      </c>
      <c r="V41" t="str" cm="1">
        <f t="array" ref="V41">IFERROR(INDEX($A41:$L41,SMALL(IFERROR($A41:$L41+1000,1)*COLUMN($A:$L),V$4)),"")</f>
        <v/>
      </c>
      <c r="W41" t="str" cm="1">
        <f t="array" ref="W41">IFERROR(INDEX($A41:$L41,SMALL(IFERROR($A41:$L41+1000,1)*COLUMN($A:$L),W$4)),"")</f>
        <v/>
      </c>
      <c r="X41" t="str" cm="1">
        <f t="array" ref="X41">IFERROR(INDEX($A41:$L41,SMALL(IFERROR($A41:$L41+1000,1)*COLUMN($A:$L),X$4)),"")</f>
        <v/>
      </c>
      <c r="Y41" t="str" cm="1">
        <f t="array" ref="Y41">IFERROR(INDEX($A41:$L41,SMALL(IFERROR($A41:$L41+1000,1)*COLUMN($A:$L),Y$4)),"")</f>
        <v/>
      </c>
      <c r="AA41" t="str">
        <f t="shared" si="1"/>
        <v/>
      </c>
      <c r="AB41" t="str">
        <f t="shared" si="2"/>
        <v/>
      </c>
      <c r="AC41" t="str">
        <f t="shared" si="3"/>
        <v/>
      </c>
      <c r="AD41" t="str">
        <f t="shared" si="4"/>
        <v/>
      </c>
      <c r="AE41" t="str">
        <f t="shared" si="5"/>
        <v/>
      </c>
      <c r="AF41" t="str">
        <f t="shared" si="6"/>
        <v/>
      </c>
      <c r="AG41" t="str">
        <f t="shared" si="7"/>
        <v/>
      </c>
      <c r="AH41" t="str">
        <f t="shared" si="8"/>
        <v/>
      </c>
      <c r="AI41" t="str">
        <f t="shared" si="9"/>
        <v/>
      </c>
      <c r="AJ41" t="str">
        <f t="shared" si="10"/>
        <v/>
      </c>
      <c r="AK41" t="str">
        <f t="shared" si="11"/>
        <v/>
      </c>
      <c r="AM41" t="str">
        <f t="shared" si="12"/>
        <v/>
      </c>
    </row>
    <row r="42" spans="1:39">
      <c r="A42" s="20">
        <f>IF(入力!H42=1,"教育・学習",0)</f>
        <v>0</v>
      </c>
      <c r="B42" s="20">
        <f>IF(入力!I42=1,"人文・社会科学",0)</f>
        <v>0</v>
      </c>
      <c r="C42" s="20">
        <f>IF(入力!J42=1,"自然科学",0)</f>
        <v>0</v>
      </c>
      <c r="D42" s="20">
        <f>IF(入力!K42=1,"産業・技能・情報",0)</f>
        <v>0</v>
      </c>
      <c r="E42" s="20">
        <f>IF(入力!L42=1,"スポーツ・レク・健康",0)</f>
        <v>0</v>
      </c>
      <c r="F42" s="20">
        <f>IF(入力!M42=1,"家庭生活・趣味・娯楽",0)</f>
        <v>0</v>
      </c>
      <c r="G42" s="20">
        <f>IF(入力!N42=1,"市民生活・国際関係",0)</f>
        <v>0</v>
      </c>
      <c r="H42" s="20">
        <f>IF(入力!O42=1,"環境",0)</f>
        <v>0</v>
      </c>
      <c r="I42" s="20">
        <f>IF(入力!P42=1,"男女共同参画",0)</f>
        <v>0</v>
      </c>
      <c r="J42" s="20">
        <f>IF(入力!Q42=1,"施設",0)</f>
        <v>0</v>
      </c>
      <c r="K42" s="20">
        <f>IF(入力!R42=1,"総合型イベント",0)</f>
        <v>0</v>
      </c>
      <c r="L42" s="20">
        <f>IF(入力!S42=1,"その他",0)</f>
        <v>0</v>
      </c>
      <c r="N42" t="str" cm="1">
        <f t="array" ref="N42">IFERROR(INDEX($A42:$L42,SMALL(IFERROR($A42:$L42+100,1)*COLUMN($A:$L),N$4)),"")</f>
        <v/>
      </c>
      <c r="O42" t="str" cm="1">
        <f t="array" ref="O42">IFERROR(INDEX($A42:$L42,SMALL(IFERROR($A42:$L42+1000,1)*COLUMN($A:$L),O$4)),"")</f>
        <v/>
      </c>
      <c r="P42" t="str" cm="1">
        <f t="array" ref="P42">IFERROR(INDEX($A42:$L42,SMALL(IFERROR($A42:$L42+1000,1)*COLUMN($A:$L),P$4)),"")</f>
        <v/>
      </c>
      <c r="Q42" t="str" cm="1">
        <f t="array" ref="Q42">IFERROR(INDEX($A42:$L42,SMALL(IFERROR($A42:$L42+1000,1)*COLUMN($A:$L),Q$4)),"")</f>
        <v/>
      </c>
      <c r="R42" t="str" cm="1">
        <f t="array" ref="R42">IFERROR(INDEX($A42:$L42,SMALL(IFERROR($A42:$L42+1000,1)*COLUMN($A:$L),R$4)),"")</f>
        <v/>
      </c>
      <c r="S42" t="str" cm="1">
        <f t="array" ref="S42">IFERROR(INDEX($A42:$L42,SMALL(IFERROR($A42:$L42+1000,1)*COLUMN($A:$L),S$4)),"")</f>
        <v/>
      </c>
      <c r="T42" t="str" cm="1">
        <f t="array" ref="T42">IFERROR(INDEX($A42:$L42,SMALL(IFERROR($A42:$L42+1000,1)*COLUMN($A:$L),T$4)),"")</f>
        <v/>
      </c>
      <c r="U42" t="str" cm="1">
        <f t="array" ref="U42">IFERROR(INDEX($A42:$L42,SMALL(IFERROR($A42:$L42+1000,1)*COLUMN($A:$L),U$4)),"")</f>
        <v/>
      </c>
      <c r="V42" t="str" cm="1">
        <f t="array" ref="V42">IFERROR(INDEX($A42:$L42,SMALL(IFERROR($A42:$L42+1000,1)*COLUMN($A:$L),V$4)),"")</f>
        <v/>
      </c>
      <c r="W42" t="str" cm="1">
        <f t="array" ref="W42">IFERROR(INDEX($A42:$L42,SMALL(IFERROR($A42:$L42+1000,1)*COLUMN($A:$L),W$4)),"")</f>
        <v/>
      </c>
      <c r="X42" t="str" cm="1">
        <f t="array" ref="X42">IFERROR(INDEX($A42:$L42,SMALL(IFERROR($A42:$L42+1000,1)*COLUMN($A:$L),X$4)),"")</f>
        <v/>
      </c>
      <c r="Y42" t="str" cm="1">
        <f t="array" ref="Y42">IFERROR(INDEX($A42:$L42,SMALL(IFERROR($A42:$L42+1000,1)*COLUMN($A:$L),Y$4)),"")</f>
        <v/>
      </c>
      <c r="AA42" t="str">
        <f t="shared" si="1"/>
        <v/>
      </c>
      <c r="AB42" t="str">
        <f t="shared" si="2"/>
        <v/>
      </c>
      <c r="AC42" t="str">
        <f t="shared" si="3"/>
        <v/>
      </c>
      <c r="AD42" t="str">
        <f t="shared" si="4"/>
        <v/>
      </c>
      <c r="AE42" t="str">
        <f t="shared" si="5"/>
        <v/>
      </c>
      <c r="AF42" t="str">
        <f t="shared" si="6"/>
        <v/>
      </c>
      <c r="AG42" t="str">
        <f t="shared" si="7"/>
        <v/>
      </c>
      <c r="AH42" t="str">
        <f t="shared" si="8"/>
        <v/>
      </c>
      <c r="AI42" t="str">
        <f t="shared" si="9"/>
        <v/>
      </c>
      <c r="AJ42" t="str">
        <f t="shared" si="10"/>
        <v/>
      </c>
      <c r="AK42" t="str">
        <f t="shared" si="11"/>
        <v/>
      </c>
      <c r="AM42" t="str">
        <f t="shared" si="12"/>
        <v/>
      </c>
    </row>
    <row r="43" spans="1:39">
      <c r="A43" s="20">
        <f>IF(入力!H43=1,"教育・学習",0)</f>
        <v>0</v>
      </c>
      <c r="B43" s="20">
        <f>IF(入力!I43=1,"人文・社会科学",0)</f>
        <v>0</v>
      </c>
      <c r="C43" s="20">
        <f>IF(入力!J43=1,"自然科学",0)</f>
        <v>0</v>
      </c>
      <c r="D43" s="20">
        <f>IF(入力!K43=1,"産業・技能・情報",0)</f>
        <v>0</v>
      </c>
      <c r="E43" s="20">
        <f>IF(入力!L43=1,"スポーツ・レク・健康",0)</f>
        <v>0</v>
      </c>
      <c r="F43" s="20">
        <f>IF(入力!M43=1,"家庭生活・趣味・娯楽",0)</f>
        <v>0</v>
      </c>
      <c r="G43" s="20">
        <f>IF(入力!N43=1,"市民生活・国際関係",0)</f>
        <v>0</v>
      </c>
      <c r="H43" s="20">
        <f>IF(入力!O43=1,"環境",0)</f>
        <v>0</v>
      </c>
      <c r="I43" s="20">
        <f>IF(入力!P43=1,"男女共同参画",0)</f>
        <v>0</v>
      </c>
      <c r="J43" s="20">
        <f>IF(入力!Q43=1,"施設",0)</f>
        <v>0</v>
      </c>
      <c r="K43" s="20">
        <f>IF(入力!R43=1,"総合型イベント",0)</f>
        <v>0</v>
      </c>
      <c r="L43" s="20">
        <f>IF(入力!S43=1,"その他",0)</f>
        <v>0</v>
      </c>
      <c r="N43" t="str" cm="1">
        <f t="array" ref="N43">IFERROR(INDEX($A43:$L43,SMALL(IFERROR($A43:$L43+100,1)*COLUMN($A:$L),N$4)),"")</f>
        <v/>
      </c>
      <c r="O43" t="str" cm="1">
        <f t="array" ref="O43">IFERROR(INDEX($A43:$L43,SMALL(IFERROR($A43:$L43+1000,1)*COLUMN($A:$L),O$4)),"")</f>
        <v/>
      </c>
      <c r="P43" t="str" cm="1">
        <f t="array" ref="P43">IFERROR(INDEX($A43:$L43,SMALL(IFERROR($A43:$L43+1000,1)*COLUMN($A:$L),P$4)),"")</f>
        <v/>
      </c>
      <c r="Q43" t="str" cm="1">
        <f t="array" ref="Q43">IFERROR(INDEX($A43:$L43,SMALL(IFERROR($A43:$L43+1000,1)*COLUMN($A:$L),Q$4)),"")</f>
        <v/>
      </c>
      <c r="R43" t="str" cm="1">
        <f t="array" ref="R43">IFERROR(INDEX($A43:$L43,SMALL(IFERROR($A43:$L43+1000,1)*COLUMN($A:$L),R$4)),"")</f>
        <v/>
      </c>
      <c r="S43" t="str" cm="1">
        <f t="array" ref="S43">IFERROR(INDEX($A43:$L43,SMALL(IFERROR($A43:$L43+1000,1)*COLUMN($A:$L),S$4)),"")</f>
        <v/>
      </c>
      <c r="T43" t="str" cm="1">
        <f t="array" ref="T43">IFERROR(INDEX($A43:$L43,SMALL(IFERROR($A43:$L43+1000,1)*COLUMN($A:$L),T$4)),"")</f>
        <v/>
      </c>
      <c r="U43" t="str" cm="1">
        <f t="array" ref="U43">IFERROR(INDEX($A43:$L43,SMALL(IFERROR($A43:$L43+1000,1)*COLUMN($A:$L),U$4)),"")</f>
        <v/>
      </c>
      <c r="V43" t="str" cm="1">
        <f t="array" ref="V43">IFERROR(INDEX($A43:$L43,SMALL(IFERROR($A43:$L43+1000,1)*COLUMN($A:$L),V$4)),"")</f>
        <v/>
      </c>
      <c r="W43" t="str" cm="1">
        <f t="array" ref="W43">IFERROR(INDEX($A43:$L43,SMALL(IFERROR($A43:$L43+1000,1)*COLUMN($A:$L),W$4)),"")</f>
        <v/>
      </c>
      <c r="X43" t="str" cm="1">
        <f t="array" ref="X43">IFERROR(INDEX($A43:$L43,SMALL(IFERROR($A43:$L43+1000,1)*COLUMN($A:$L),X$4)),"")</f>
        <v/>
      </c>
      <c r="Y43" t="str" cm="1">
        <f t="array" ref="Y43">IFERROR(INDEX($A43:$L43,SMALL(IFERROR($A43:$L43+1000,1)*COLUMN($A:$L),Y$4)),"")</f>
        <v/>
      </c>
      <c r="AA43" t="str">
        <f t="shared" si="1"/>
        <v/>
      </c>
      <c r="AB43" t="str">
        <f t="shared" si="2"/>
        <v/>
      </c>
      <c r="AC43" t="str">
        <f t="shared" si="3"/>
        <v/>
      </c>
      <c r="AD43" t="str">
        <f t="shared" si="4"/>
        <v/>
      </c>
      <c r="AE43" t="str">
        <f t="shared" si="5"/>
        <v/>
      </c>
      <c r="AF43" t="str">
        <f t="shared" si="6"/>
        <v/>
      </c>
      <c r="AG43" t="str">
        <f t="shared" si="7"/>
        <v/>
      </c>
      <c r="AH43" t="str">
        <f t="shared" si="8"/>
        <v/>
      </c>
      <c r="AI43" t="str">
        <f t="shared" si="9"/>
        <v/>
      </c>
      <c r="AJ43" t="str">
        <f t="shared" si="10"/>
        <v/>
      </c>
      <c r="AK43" t="str">
        <f t="shared" si="11"/>
        <v/>
      </c>
      <c r="AM43" t="str">
        <f t="shared" si="12"/>
        <v/>
      </c>
    </row>
    <row r="44" spans="1:39">
      <c r="A44" s="20">
        <f>IF(入力!H44=1,"教育・学習",0)</f>
        <v>0</v>
      </c>
      <c r="B44" s="20">
        <f>IF(入力!I44=1,"人文・社会科学",0)</f>
        <v>0</v>
      </c>
      <c r="C44" s="20">
        <f>IF(入力!J44=1,"自然科学",0)</f>
        <v>0</v>
      </c>
      <c r="D44" s="20">
        <f>IF(入力!K44=1,"産業・技能・情報",0)</f>
        <v>0</v>
      </c>
      <c r="E44" s="20">
        <f>IF(入力!L44=1,"スポーツ・レク・健康",0)</f>
        <v>0</v>
      </c>
      <c r="F44" s="20">
        <f>IF(入力!M44=1,"家庭生活・趣味・娯楽",0)</f>
        <v>0</v>
      </c>
      <c r="G44" s="20">
        <f>IF(入力!N44=1,"市民生活・国際関係",0)</f>
        <v>0</v>
      </c>
      <c r="H44" s="20">
        <f>IF(入力!O44=1,"環境",0)</f>
        <v>0</v>
      </c>
      <c r="I44" s="20">
        <f>IF(入力!P44=1,"男女共同参画",0)</f>
        <v>0</v>
      </c>
      <c r="J44" s="20">
        <f>IF(入力!Q44=1,"施設",0)</f>
        <v>0</v>
      </c>
      <c r="K44" s="20">
        <f>IF(入力!R44=1,"総合型イベント",0)</f>
        <v>0</v>
      </c>
      <c r="L44" s="20">
        <f>IF(入力!S44=1,"その他",0)</f>
        <v>0</v>
      </c>
      <c r="N44" t="str" cm="1">
        <f t="array" ref="N44">IFERROR(INDEX($A44:$L44,SMALL(IFERROR($A44:$L44+100,1)*COLUMN($A:$L),N$4)),"")</f>
        <v/>
      </c>
      <c r="O44" t="str" cm="1">
        <f t="array" ref="O44">IFERROR(INDEX($A44:$L44,SMALL(IFERROR($A44:$L44+1000,1)*COLUMN($A:$L),O$4)),"")</f>
        <v/>
      </c>
      <c r="P44" t="str" cm="1">
        <f t="array" ref="P44">IFERROR(INDEX($A44:$L44,SMALL(IFERROR($A44:$L44+1000,1)*COLUMN($A:$L),P$4)),"")</f>
        <v/>
      </c>
      <c r="Q44" t="str" cm="1">
        <f t="array" ref="Q44">IFERROR(INDEX($A44:$L44,SMALL(IFERROR($A44:$L44+1000,1)*COLUMN($A:$L),Q$4)),"")</f>
        <v/>
      </c>
      <c r="R44" t="str" cm="1">
        <f t="array" ref="R44">IFERROR(INDEX($A44:$L44,SMALL(IFERROR($A44:$L44+1000,1)*COLUMN($A:$L),R$4)),"")</f>
        <v/>
      </c>
      <c r="S44" t="str" cm="1">
        <f t="array" ref="S44">IFERROR(INDEX($A44:$L44,SMALL(IFERROR($A44:$L44+1000,1)*COLUMN($A:$L),S$4)),"")</f>
        <v/>
      </c>
      <c r="T44" t="str" cm="1">
        <f t="array" ref="T44">IFERROR(INDEX($A44:$L44,SMALL(IFERROR($A44:$L44+1000,1)*COLUMN($A:$L),T$4)),"")</f>
        <v/>
      </c>
      <c r="U44" t="str" cm="1">
        <f t="array" ref="U44">IFERROR(INDEX($A44:$L44,SMALL(IFERROR($A44:$L44+1000,1)*COLUMN($A:$L),U$4)),"")</f>
        <v/>
      </c>
      <c r="V44" t="str" cm="1">
        <f t="array" ref="V44">IFERROR(INDEX($A44:$L44,SMALL(IFERROR($A44:$L44+1000,1)*COLUMN($A:$L),V$4)),"")</f>
        <v/>
      </c>
      <c r="W44" t="str" cm="1">
        <f t="array" ref="W44">IFERROR(INDEX($A44:$L44,SMALL(IFERROR($A44:$L44+1000,1)*COLUMN($A:$L),W$4)),"")</f>
        <v/>
      </c>
      <c r="X44" t="str" cm="1">
        <f t="array" ref="X44">IFERROR(INDEX($A44:$L44,SMALL(IFERROR($A44:$L44+1000,1)*COLUMN($A:$L),X$4)),"")</f>
        <v/>
      </c>
      <c r="Y44" t="str" cm="1">
        <f t="array" ref="Y44">IFERROR(INDEX($A44:$L44,SMALL(IFERROR($A44:$L44+1000,1)*COLUMN($A:$L),Y$4)),"")</f>
        <v/>
      </c>
      <c r="AA44" t="str">
        <f t="shared" si="1"/>
        <v/>
      </c>
      <c r="AB44" t="str">
        <f t="shared" si="2"/>
        <v/>
      </c>
      <c r="AC44" t="str">
        <f t="shared" si="3"/>
        <v/>
      </c>
      <c r="AD44" t="str">
        <f t="shared" si="4"/>
        <v/>
      </c>
      <c r="AE44" t="str">
        <f t="shared" si="5"/>
        <v/>
      </c>
      <c r="AF44" t="str">
        <f t="shared" si="6"/>
        <v/>
      </c>
      <c r="AG44" t="str">
        <f t="shared" si="7"/>
        <v/>
      </c>
      <c r="AH44" t="str">
        <f t="shared" si="8"/>
        <v/>
      </c>
      <c r="AI44" t="str">
        <f t="shared" si="9"/>
        <v/>
      </c>
      <c r="AJ44" t="str">
        <f t="shared" si="10"/>
        <v/>
      </c>
      <c r="AK44" t="str">
        <f t="shared" si="11"/>
        <v/>
      </c>
      <c r="AM44" t="str">
        <f t="shared" si="12"/>
        <v/>
      </c>
    </row>
    <row r="45" spans="1:39">
      <c r="A45" s="20">
        <f>IF(入力!H45=1,"教育・学習",0)</f>
        <v>0</v>
      </c>
      <c r="B45" s="20">
        <f>IF(入力!I45=1,"人文・社会科学",0)</f>
        <v>0</v>
      </c>
      <c r="C45" s="20">
        <f>IF(入力!J45=1,"自然科学",0)</f>
        <v>0</v>
      </c>
      <c r="D45" s="20">
        <f>IF(入力!K45=1,"産業・技能・情報",0)</f>
        <v>0</v>
      </c>
      <c r="E45" s="20">
        <f>IF(入力!L45=1,"スポーツ・レク・健康",0)</f>
        <v>0</v>
      </c>
      <c r="F45" s="20">
        <f>IF(入力!M45=1,"家庭生活・趣味・娯楽",0)</f>
        <v>0</v>
      </c>
      <c r="G45" s="20">
        <f>IF(入力!N45=1,"市民生活・国際関係",0)</f>
        <v>0</v>
      </c>
      <c r="H45" s="20">
        <f>IF(入力!O45=1,"環境",0)</f>
        <v>0</v>
      </c>
      <c r="I45" s="20">
        <f>IF(入力!P45=1,"男女共同参画",0)</f>
        <v>0</v>
      </c>
      <c r="J45" s="20">
        <f>IF(入力!Q45=1,"施設",0)</f>
        <v>0</v>
      </c>
      <c r="K45" s="20">
        <f>IF(入力!R45=1,"総合型イベント",0)</f>
        <v>0</v>
      </c>
      <c r="L45" s="20">
        <f>IF(入力!S45=1,"その他",0)</f>
        <v>0</v>
      </c>
      <c r="N45" t="str" cm="1">
        <f t="array" ref="N45">IFERROR(INDEX($A45:$L45,SMALL(IFERROR($A45:$L45+100,1)*COLUMN($A:$L),N$4)),"")</f>
        <v/>
      </c>
      <c r="O45" t="str" cm="1">
        <f t="array" ref="O45">IFERROR(INDEX($A45:$L45,SMALL(IFERROR($A45:$L45+1000,1)*COLUMN($A:$L),O$4)),"")</f>
        <v/>
      </c>
      <c r="P45" t="str" cm="1">
        <f t="array" ref="P45">IFERROR(INDEX($A45:$L45,SMALL(IFERROR($A45:$L45+1000,1)*COLUMN($A:$L),P$4)),"")</f>
        <v/>
      </c>
      <c r="Q45" t="str" cm="1">
        <f t="array" ref="Q45">IFERROR(INDEX($A45:$L45,SMALL(IFERROR($A45:$L45+1000,1)*COLUMN($A:$L),Q$4)),"")</f>
        <v/>
      </c>
      <c r="R45" t="str" cm="1">
        <f t="array" ref="R45">IFERROR(INDEX($A45:$L45,SMALL(IFERROR($A45:$L45+1000,1)*COLUMN($A:$L),R$4)),"")</f>
        <v/>
      </c>
      <c r="S45" t="str" cm="1">
        <f t="array" ref="S45">IFERROR(INDEX($A45:$L45,SMALL(IFERROR($A45:$L45+1000,1)*COLUMN($A:$L),S$4)),"")</f>
        <v/>
      </c>
      <c r="T45" t="str" cm="1">
        <f t="array" ref="T45">IFERROR(INDEX($A45:$L45,SMALL(IFERROR($A45:$L45+1000,1)*COLUMN($A:$L),T$4)),"")</f>
        <v/>
      </c>
      <c r="U45" t="str" cm="1">
        <f t="array" ref="U45">IFERROR(INDEX($A45:$L45,SMALL(IFERROR($A45:$L45+1000,1)*COLUMN($A:$L),U$4)),"")</f>
        <v/>
      </c>
      <c r="V45" t="str" cm="1">
        <f t="array" ref="V45">IFERROR(INDEX($A45:$L45,SMALL(IFERROR($A45:$L45+1000,1)*COLUMN($A:$L),V$4)),"")</f>
        <v/>
      </c>
      <c r="W45" t="str" cm="1">
        <f t="array" ref="W45">IFERROR(INDEX($A45:$L45,SMALL(IFERROR($A45:$L45+1000,1)*COLUMN($A:$L),W$4)),"")</f>
        <v/>
      </c>
      <c r="X45" t="str" cm="1">
        <f t="array" ref="X45">IFERROR(INDEX($A45:$L45,SMALL(IFERROR($A45:$L45+1000,1)*COLUMN($A:$L),X$4)),"")</f>
        <v/>
      </c>
      <c r="Y45" t="str" cm="1">
        <f t="array" ref="Y45">IFERROR(INDEX($A45:$L45,SMALL(IFERROR($A45:$L45+1000,1)*COLUMN($A:$L),Y$4)),"")</f>
        <v/>
      </c>
      <c r="AA45" t="str">
        <f t="shared" si="1"/>
        <v/>
      </c>
      <c r="AB45" t="str">
        <f t="shared" si="2"/>
        <v/>
      </c>
      <c r="AC45" t="str">
        <f t="shared" si="3"/>
        <v/>
      </c>
      <c r="AD45" t="str">
        <f t="shared" si="4"/>
        <v/>
      </c>
      <c r="AE45" t="str">
        <f t="shared" si="5"/>
        <v/>
      </c>
      <c r="AF45" t="str">
        <f t="shared" si="6"/>
        <v/>
      </c>
      <c r="AG45" t="str">
        <f t="shared" si="7"/>
        <v/>
      </c>
      <c r="AH45" t="str">
        <f t="shared" si="8"/>
        <v/>
      </c>
      <c r="AI45" t="str">
        <f t="shared" si="9"/>
        <v/>
      </c>
      <c r="AJ45" t="str">
        <f t="shared" si="10"/>
        <v/>
      </c>
      <c r="AK45" t="str">
        <f t="shared" si="11"/>
        <v/>
      </c>
      <c r="AM45" t="str">
        <f t="shared" si="12"/>
        <v/>
      </c>
    </row>
    <row r="46" spans="1:39">
      <c r="A46" s="20">
        <f>IF(入力!H46=1,"教育・学習",0)</f>
        <v>0</v>
      </c>
      <c r="B46" s="20">
        <f>IF(入力!I46=1,"人文・社会科学",0)</f>
        <v>0</v>
      </c>
      <c r="C46" s="20">
        <f>IF(入力!J46=1,"自然科学",0)</f>
        <v>0</v>
      </c>
      <c r="D46" s="20">
        <f>IF(入力!K46=1,"産業・技能・情報",0)</f>
        <v>0</v>
      </c>
      <c r="E46" s="20">
        <f>IF(入力!L46=1,"スポーツ・レク・健康",0)</f>
        <v>0</v>
      </c>
      <c r="F46" s="20">
        <f>IF(入力!M46=1,"家庭生活・趣味・娯楽",0)</f>
        <v>0</v>
      </c>
      <c r="G46" s="20">
        <f>IF(入力!N46=1,"市民生活・国際関係",0)</f>
        <v>0</v>
      </c>
      <c r="H46" s="20">
        <f>IF(入力!O46=1,"環境",0)</f>
        <v>0</v>
      </c>
      <c r="I46" s="20">
        <f>IF(入力!P46=1,"男女共同参画",0)</f>
        <v>0</v>
      </c>
      <c r="J46" s="20">
        <f>IF(入力!Q46=1,"施設",0)</f>
        <v>0</v>
      </c>
      <c r="K46" s="20">
        <f>IF(入力!R46=1,"総合型イベント",0)</f>
        <v>0</v>
      </c>
      <c r="L46" s="20">
        <f>IF(入力!S46=1,"その他",0)</f>
        <v>0</v>
      </c>
      <c r="N46" t="str" cm="1">
        <f t="array" ref="N46">IFERROR(INDEX($A46:$L46,SMALL(IFERROR($A46:$L46+100,1)*COLUMN($A:$L),N$4)),"")</f>
        <v/>
      </c>
      <c r="O46" t="str" cm="1">
        <f t="array" ref="O46">IFERROR(INDEX($A46:$L46,SMALL(IFERROR($A46:$L46+1000,1)*COLUMN($A:$L),O$4)),"")</f>
        <v/>
      </c>
      <c r="P46" t="str" cm="1">
        <f t="array" ref="P46">IFERROR(INDEX($A46:$L46,SMALL(IFERROR($A46:$L46+1000,1)*COLUMN($A:$L),P$4)),"")</f>
        <v/>
      </c>
      <c r="Q46" t="str" cm="1">
        <f t="array" ref="Q46">IFERROR(INDEX($A46:$L46,SMALL(IFERROR($A46:$L46+1000,1)*COLUMN($A:$L),Q$4)),"")</f>
        <v/>
      </c>
      <c r="R46" t="str" cm="1">
        <f t="array" ref="R46">IFERROR(INDEX($A46:$L46,SMALL(IFERROR($A46:$L46+1000,1)*COLUMN($A:$L),R$4)),"")</f>
        <v/>
      </c>
      <c r="S46" t="str" cm="1">
        <f t="array" ref="S46">IFERROR(INDEX($A46:$L46,SMALL(IFERROR($A46:$L46+1000,1)*COLUMN($A:$L),S$4)),"")</f>
        <v/>
      </c>
      <c r="T46" t="str" cm="1">
        <f t="array" ref="T46">IFERROR(INDEX($A46:$L46,SMALL(IFERROR($A46:$L46+1000,1)*COLUMN($A:$L),T$4)),"")</f>
        <v/>
      </c>
      <c r="U46" t="str" cm="1">
        <f t="array" ref="U46">IFERROR(INDEX($A46:$L46,SMALL(IFERROR($A46:$L46+1000,1)*COLUMN($A:$L),U$4)),"")</f>
        <v/>
      </c>
      <c r="V46" t="str" cm="1">
        <f t="array" ref="V46">IFERROR(INDEX($A46:$L46,SMALL(IFERROR($A46:$L46+1000,1)*COLUMN($A:$L),V$4)),"")</f>
        <v/>
      </c>
      <c r="W46" t="str" cm="1">
        <f t="array" ref="W46">IFERROR(INDEX($A46:$L46,SMALL(IFERROR($A46:$L46+1000,1)*COLUMN($A:$L),W$4)),"")</f>
        <v/>
      </c>
      <c r="X46" t="str" cm="1">
        <f t="array" ref="X46">IFERROR(INDEX($A46:$L46,SMALL(IFERROR($A46:$L46+1000,1)*COLUMN($A:$L),X$4)),"")</f>
        <v/>
      </c>
      <c r="Y46" t="str" cm="1">
        <f t="array" ref="Y46">IFERROR(INDEX($A46:$L46,SMALL(IFERROR($A46:$L46+1000,1)*COLUMN($A:$L),Y$4)),"")</f>
        <v/>
      </c>
      <c r="AA46" t="str">
        <f t="shared" si="1"/>
        <v/>
      </c>
      <c r="AB46" t="str">
        <f t="shared" si="2"/>
        <v/>
      </c>
      <c r="AC46" t="str">
        <f t="shared" si="3"/>
        <v/>
      </c>
      <c r="AD46" t="str">
        <f t="shared" si="4"/>
        <v/>
      </c>
      <c r="AE46" t="str">
        <f t="shared" si="5"/>
        <v/>
      </c>
      <c r="AF46" t="str">
        <f t="shared" si="6"/>
        <v/>
      </c>
      <c r="AG46" t="str">
        <f t="shared" si="7"/>
        <v/>
      </c>
      <c r="AH46" t="str">
        <f t="shared" si="8"/>
        <v/>
      </c>
      <c r="AI46" t="str">
        <f t="shared" si="9"/>
        <v/>
      </c>
      <c r="AJ46" t="str">
        <f t="shared" si="10"/>
        <v/>
      </c>
      <c r="AK46" t="str">
        <f t="shared" si="11"/>
        <v/>
      </c>
      <c r="AM46" t="str">
        <f t="shared" si="12"/>
        <v/>
      </c>
    </row>
    <row r="47" spans="1:39">
      <c r="A47" s="20">
        <f>IF(入力!H47=1,"教育・学習",0)</f>
        <v>0</v>
      </c>
      <c r="B47" s="20">
        <f>IF(入力!I47=1,"人文・社会科学",0)</f>
        <v>0</v>
      </c>
      <c r="C47" s="20">
        <f>IF(入力!J47=1,"自然科学",0)</f>
        <v>0</v>
      </c>
      <c r="D47" s="20">
        <f>IF(入力!K47=1,"産業・技能・情報",0)</f>
        <v>0</v>
      </c>
      <c r="E47" s="20">
        <f>IF(入力!L47=1,"スポーツ・レク・健康",0)</f>
        <v>0</v>
      </c>
      <c r="F47" s="20">
        <f>IF(入力!M47=1,"家庭生活・趣味・娯楽",0)</f>
        <v>0</v>
      </c>
      <c r="G47" s="20">
        <f>IF(入力!N47=1,"市民生活・国際関係",0)</f>
        <v>0</v>
      </c>
      <c r="H47" s="20">
        <f>IF(入力!O47=1,"環境",0)</f>
        <v>0</v>
      </c>
      <c r="I47" s="20">
        <f>IF(入力!P47=1,"男女共同参画",0)</f>
        <v>0</v>
      </c>
      <c r="J47" s="20">
        <f>IF(入力!Q47=1,"施設",0)</f>
        <v>0</v>
      </c>
      <c r="K47" s="20">
        <f>IF(入力!R47=1,"総合型イベント",0)</f>
        <v>0</v>
      </c>
      <c r="L47" s="20">
        <f>IF(入力!S47=1,"その他",0)</f>
        <v>0</v>
      </c>
      <c r="N47" t="str" cm="1">
        <f t="array" ref="N47">IFERROR(INDEX($A47:$L47,SMALL(IFERROR($A47:$L47+100,1)*COLUMN($A:$L),N$4)),"")</f>
        <v/>
      </c>
      <c r="O47" t="str" cm="1">
        <f t="array" ref="O47">IFERROR(INDEX($A47:$L47,SMALL(IFERROR($A47:$L47+1000,1)*COLUMN($A:$L),O$4)),"")</f>
        <v/>
      </c>
      <c r="P47" t="str" cm="1">
        <f t="array" ref="P47">IFERROR(INDEX($A47:$L47,SMALL(IFERROR($A47:$L47+1000,1)*COLUMN($A:$L),P$4)),"")</f>
        <v/>
      </c>
      <c r="Q47" t="str" cm="1">
        <f t="array" ref="Q47">IFERROR(INDEX($A47:$L47,SMALL(IFERROR($A47:$L47+1000,1)*COLUMN($A:$L),Q$4)),"")</f>
        <v/>
      </c>
      <c r="R47" t="str" cm="1">
        <f t="array" ref="R47">IFERROR(INDEX($A47:$L47,SMALL(IFERROR($A47:$L47+1000,1)*COLUMN($A:$L),R$4)),"")</f>
        <v/>
      </c>
      <c r="S47" t="str" cm="1">
        <f t="array" ref="S47">IFERROR(INDEX($A47:$L47,SMALL(IFERROR($A47:$L47+1000,1)*COLUMN($A:$L),S$4)),"")</f>
        <v/>
      </c>
      <c r="T47" t="str" cm="1">
        <f t="array" ref="T47">IFERROR(INDEX($A47:$L47,SMALL(IFERROR($A47:$L47+1000,1)*COLUMN($A:$L),T$4)),"")</f>
        <v/>
      </c>
      <c r="U47" t="str" cm="1">
        <f t="array" ref="U47">IFERROR(INDEX($A47:$L47,SMALL(IFERROR($A47:$L47+1000,1)*COLUMN($A:$L),U$4)),"")</f>
        <v/>
      </c>
      <c r="V47" t="str" cm="1">
        <f t="array" ref="V47">IFERROR(INDEX($A47:$L47,SMALL(IFERROR($A47:$L47+1000,1)*COLUMN($A:$L),V$4)),"")</f>
        <v/>
      </c>
      <c r="W47" t="str" cm="1">
        <f t="array" ref="W47">IFERROR(INDEX($A47:$L47,SMALL(IFERROR($A47:$L47+1000,1)*COLUMN($A:$L),W$4)),"")</f>
        <v/>
      </c>
      <c r="X47" t="str" cm="1">
        <f t="array" ref="X47">IFERROR(INDEX($A47:$L47,SMALL(IFERROR($A47:$L47+1000,1)*COLUMN($A:$L),X$4)),"")</f>
        <v/>
      </c>
      <c r="Y47" t="str" cm="1">
        <f t="array" ref="Y47">IFERROR(INDEX($A47:$L47,SMALL(IFERROR($A47:$L47+1000,1)*COLUMN($A:$L),Y$4)),"")</f>
        <v/>
      </c>
      <c r="AA47" t="str">
        <f t="shared" si="1"/>
        <v/>
      </c>
      <c r="AB47" t="str">
        <f t="shared" si="2"/>
        <v/>
      </c>
      <c r="AC47" t="str">
        <f t="shared" si="3"/>
        <v/>
      </c>
      <c r="AD47" t="str">
        <f t="shared" si="4"/>
        <v/>
      </c>
      <c r="AE47" t="str">
        <f t="shared" si="5"/>
        <v/>
      </c>
      <c r="AF47" t="str">
        <f t="shared" si="6"/>
        <v/>
      </c>
      <c r="AG47" t="str">
        <f t="shared" si="7"/>
        <v/>
      </c>
      <c r="AH47" t="str">
        <f t="shared" si="8"/>
        <v/>
      </c>
      <c r="AI47" t="str">
        <f t="shared" si="9"/>
        <v/>
      </c>
      <c r="AJ47" t="str">
        <f t="shared" si="10"/>
        <v/>
      </c>
      <c r="AK47" t="str">
        <f t="shared" si="11"/>
        <v/>
      </c>
      <c r="AM47" t="str">
        <f t="shared" si="12"/>
        <v/>
      </c>
    </row>
    <row r="48" spans="1:39">
      <c r="A48" s="20">
        <f>IF(入力!H48=1,"教育・学習",0)</f>
        <v>0</v>
      </c>
      <c r="B48" s="20">
        <f>IF(入力!I48=1,"人文・社会科学",0)</f>
        <v>0</v>
      </c>
      <c r="C48" s="20">
        <f>IF(入力!J48=1,"自然科学",0)</f>
        <v>0</v>
      </c>
      <c r="D48" s="20">
        <f>IF(入力!K48=1,"産業・技能・情報",0)</f>
        <v>0</v>
      </c>
      <c r="E48" s="20">
        <f>IF(入力!L48=1,"スポーツ・レク・健康",0)</f>
        <v>0</v>
      </c>
      <c r="F48" s="20">
        <f>IF(入力!M48=1,"家庭生活・趣味・娯楽",0)</f>
        <v>0</v>
      </c>
      <c r="G48" s="20">
        <f>IF(入力!N48=1,"市民生活・国際関係",0)</f>
        <v>0</v>
      </c>
      <c r="H48" s="20">
        <f>IF(入力!O48=1,"環境",0)</f>
        <v>0</v>
      </c>
      <c r="I48" s="20">
        <f>IF(入力!P48=1,"男女共同参画",0)</f>
        <v>0</v>
      </c>
      <c r="J48" s="20">
        <f>IF(入力!Q48=1,"施設",0)</f>
        <v>0</v>
      </c>
      <c r="K48" s="20">
        <f>IF(入力!R48=1,"総合型イベント",0)</f>
        <v>0</v>
      </c>
      <c r="L48" s="20">
        <f>IF(入力!S48=1,"その他",0)</f>
        <v>0</v>
      </c>
      <c r="N48" t="str" cm="1">
        <f t="array" ref="N48">IFERROR(INDEX($A48:$L48,SMALL(IFERROR($A48:$L48+100,1)*COLUMN($A:$L),N$4)),"")</f>
        <v/>
      </c>
      <c r="O48" t="str" cm="1">
        <f t="array" ref="O48">IFERROR(INDEX($A48:$L48,SMALL(IFERROR($A48:$L48+1000,1)*COLUMN($A:$L),O$4)),"")</f>
        <v/>
      </c>
      <c r="P48" t="str" cm="1">
        <f t="array" ref="P48">IFERROR(INDEX($A48:$L48,SMALL(IFERROR($A48:$L48+1000,1)*COLUMN($A:$L),P$4)),"")</f>
        <v/>
      </c>
      <c r="Q48" t="str" cm="1">
        <f t="array" ref="Q48">IFERROR(INDEX($A48:$L48,SMALL(IFERROR($A48:$L48+1000,1)*COLUMN($A:$L),Q$4)),"")</f>
        <v/>
      </c>
      <c r="R48" t="str" cm="1">
        <f t="array" ref="R48">IFERROR(INDEX($A48:$L48,SMALL(IFERROR($A48:$L48+1000,1)*COLUMN($A:$L),R$4)),"")</f>
        <v/>
      </c>
      <c r="S48" t="str" cm="1">
        <f t="array" ref="S48">IFERROR(INDEX($A48:$L48,SMALL(IFERROR($A48:$L48+1000,1)*COLUMN($A:$L),S$4)),"")</f>
        <v/>
      </c>
      <c r="T48" t="str" cm="1">
        <f t="array" ref="T48">IFERROR(INDEX($A48:$L48,SMALL(IFERROR($A48:$L48+1000,1)*COLUMN($A:$L),T$4)),"")</f>
        <v/>
      </c>
      <c r="U48" t="str" cm="1">
        <f t="array" ref="U48">IFERROR(INDEX($A48:$L48,SMALL(IFERROR($A48:$L48+1000,1)*COLUMN($A:$L),U$4)),"")</f>
        <v/>
      </c>
      <c r="V48" t="str" cm="1">
        <f t="array" ref="V48">IFERROR(INDEX($A48:$L48,SMALL(IFERROR($A48:$L48+1000,1)*COLUMN($A:$L),V$4)),"")</f>
        <v/>
      </c>
      <c r="W48" t="str" cm="1">
        <f t="array" ref="W48">IFERROR(INDEX($A48:$L48,SMALL(IFERROR($A48:$L48+1000,1)*COLUMN($A:$L),W$4)),"")</f>
        <v/>
      </c>
      <c r="X48" t="str" cm="1">
        <f t="array" ref="X48">IFERROR(INDEX($A48:$L48,SMALL(IFERROR($A48:$L48+1000,1)*COLUMN($A:$L),X$4)),"")</f>
        <v/>
      </c>
      <c r="Y48" t="str" cm="1">
        <f t="array" ref="Y48">IFERROR(INDEX($A48:$L48,SMALL(IFERROR($A48:$L48+1000,1)*COLUMN($A:$L),Y$4)),"")</f>
        <v/>
      </c>
      <c r="AA48" t="str">
        <f t="shared" si="1"/>
        <v/>
      </c>
      <c r="AB48" t="str">
        <f t="shared" si="2"/>
        <v/>
      </c>
      <c r="AC48" t="str">
        <f t="shared" si="3"/>
        <v/>
      </c>
      <c r="AD48" t="str">
        <f t="shared" si="4"/>
        <v/>
      </c>
      <c r="AE48" t="str">
        <f t="shared" si="5"/>
        <v/>
      </c>
      <c r="AF48" t="str">
        <f t="shared" si="6"/>
        <v/>
      </c>
      <c r="AG48" t="str">
        <f t="shared" si="7"/>
        <v/>
      </c>
      <c r="AH48" t="str">
        <f t="shared" si="8"/>
        <v/>
      </c>
      <c r="AI48" t="str">
        <f t="shared" si="9"/>
        <v/>
      </c>
      <c r="AJ48" t="str">
        <f t="shared" si="10"/>
        <v/>
      </c>
      <c r="AK48" t="str">
        <f t="shared" si="11"/>
        <v/>
      </c>
      <c r="AM48" t="str">
        <f t="shared" si="12"/>
        <v/>
      </c>
    </row>
    <row r="49" spans="1:39">
      <c r="A49" s="20">
        <f>IF(入力!H49=1,"教育・学習",0)</f>
        <v>0</v>
      </c>
      <c r="B49" s="20">
        <f>IF(入力!I49=1,"人文・社会科学",0)</f>
        <v>0</v>
      </c>
      <c r="C49" s="20">
        <f>IF(入力!J49=1,"自然科学",0)</f>
        <v>0</v>
      </c>
      <c r="D49" s="20">
        <f>IF(入力!K49=1,"産業・技能・情報",0)</f>
        <v>0</v>
      </c>
      <c r="E49" s="20">
        <f>IF(入力!L49=1,"スポーツ・レク・健康",0)</f>
        <v>0</v>
      </c>
      <c r="F49" s="20">
        <f>IF(入力!M49=1,"家庭生活・趣味・娯楽",0)</f>
        <v>0</v>
      </c>
      <c r="G49" s="20">
        <f>IF(入力!N49=1,"市民生活・国際関係",0)</f>
        <v>0</v>
      </c>
      <c r="H49" s="20">
        <f>IF(入力!O49=1,"環境",0)</f>
        <v>0</v>
      </c>
      <c r="I49" s="20">
        <f>IF(入力!P49=1,"男女共同参画",0)</f>
        <v>0</v>
      </c>
      <c r="J49" s="20">
        <f>IF(入力!Q49=1,"施設",0)</f>
        <v>0</v>
      </c>
      <c r="K49" s="20">
        <f>IF(入力!R49=1,"総合型イベント",0)</f>
        <v>0</v>
      </c>
      <c r="L49" s="20">
        <f>IF(入力!S49=1,"その他",0)</f>
        <v>0</v>
      </c>
      <c r="N49" t="str" cm="1">
        <f t="array" ref="N49">IFERROR(INDEX($A49:$L49,SMALL(IFERROR($A49:$L49+100,1)*COLUMN($A:$L),N$4)),"")</f>
        <v/>
      </c>
      <c r="O49" t="str" cm="1">
        <f t="array" ref="O49">IFERROR(INDEX($A49:$L49,SMALL(IFERROR($A49:$L49+1000,1)*COLUMN($A:$L),O$4)),"")</f>
        <v/>
      </c>
      <c r="P49" t="str" cm="1">
        <f t="array" ref="P49">IFERROR(INDEX($A49:$L49,SMALL(IFERROR($A49:$L49+1000,1)*COLUMN($A:$L),P$4)),"")</f>
        <v/>
      </c>
      <c r="Q49" t="str" cm="1">
        <f t="array" ref="Q49">IFERROR(INDEX($A49:$L49,SMALL(IFERROR($A49:$L49+1000,1)*COLUMN($A:$L),Q$4)),"")</f>
        <v/>
      </c>
      <c r="R49" t="str" cm="1">
        <f t="array" ref="R49">IFERROR(INDEX($A49:$L49,SMALL(IFERROR($A49:$L49+1000,1)*COLUMN($A:$L),R$4)),"")</f>
        <v/>
      </c>
      <c r="S49" t="str" cm="1">
        <f t="array" ref="S49">IFERROR(INDEX($A49:$L49,SMALL(IFERROR($A49:$L49+1000,1)*COLUMN($A:$L),S$4)),"")</f>
        <v/>
      </c>
      <c r="T49" t="str" cm="1">
        <f t="array" ref="T49">IFERROR(INDEX($A49:$L49,SMALL(IFERROR($A49:$L49+1000,1)*COLUMN($A:$L),T$4)),"")</f>
        <v/>
      </c>
      <c r="U49" t="str" cm="1">
        <f t="array" ref="U49">IFERROR(INDEX($A49:$L49,SMALL(IFERROR($A49:$L49+1000,1)*COLUMN($A:$L),U$4)),"")</f>
        <v/>
      </c>
      <c r="V49" t="str" cm="1">
        <f t="array" ref="V49">IFERROR(INDEX($A49:$L49,SMALL(IFERROR($A49:$L49+1000,1)*COLUMN($A:$L),V$4)),"")</f>
        <v/>
      </c>
      <c r="W49" t="str" cm="1">
        <f t="array" ref="W49">IFERROR(INDEX($A49:$L49,SMALL(IFERROR($A49:$L49+1000,1)*COLUMN($A:$L),W$4)),"")</f>
        <v/>
      </c>
      <c r="X49" t="str" cm="1">
        <f t="array" ref="X49">IFERROR(INDEX($A49:$L49,SMALL(IFERROR($A49:$L49+1000,1)*COLUMN($A:$L),X$4)),"")</f>
        <v/>
      </c>
      <c r="Y49" t="str" cm="1">
        <f t="array" ref="Y49">IFERROR(INDEX($A49:$L49,SMALL(IFERROR($A49:$L49+1000,1)*COLUMN($A:$L),Y$4)),"")</f>
        <v/>
      </c>
      <c r="AA49" t="str">
        <f t="shared" si="1"/>
        <v/>
      </c>
      <c r="AB49" t="str">
        <f t="shared" si="2"/>
        <v/>
      </c>
      <c r="AC49" t="str">
        <f t="shared" si="3"/>
        <v/>
      </c>
      <c r="AD49" t="str">
        <f t="shared" si="4"/>
        <v/>
      </c>
      <c r="AE49" t="str">
        <f t="shared" si="5"/>
        <v/>
      </c>
      <c r="AF49" t="str">
        <f t="shared" si="6"/>
        <v/>
      </c>
      <c r="AG49" t="str">
        <f t="shared" si="7"/>
        <v/>
      </c>
      <c r="AH49" t="str">
        <f t="shared" si="8"/>
        <v/>
      </c>
      <c r="AI49" t="str">
        <f t="shared" si="9"/>
        <v/>
      </c>
      <c r="AJ49" t="str">
        <f t="shared" si="10"/>
        <v/>
      </c>
      <c r="AK49" t="str">
        <f t="shared" si="11"/>
        <v/>
      </c>
      <c r="AM49" t="str">
        <f t="shared" si="12"/>
        <v/>
      </c>
    </row>
    <row r="50" spans="1:39">
      <c r="A50" s="20">
        <f>IF(入力!H50=1,"教育・学習",0)</f>
        <v>0</v>
      </c>
      <c r="B50" s="20">
        <f>IF(入力!I50=1,"人文・社会科学",0)</f>
        <v>0</v>
      </c>
      <c r="C50" s="20">
        <f>IF(入力!J50=1,"自然科学",0)</f>
        <v>0</v>
      </c>
      <c r="D50" s="20">
        <f>IF(入力!K50=1,"産業・技能・情報",0)</f>
        <v>0</v>
      </c>
      <c r="E50" s="20">
        <f>IF(入力!L50=1,"スポーツ・レク・健康",0)</f>
        <v>0</v>
      </c>
      <c r="F50" s="20">
        <f>IF(入力!M50=1,"家庭生活・趣味・娯楽",0)</f>
        <v>0</v>
      </c>
      <c r="G50" s="20">
        <f>IF(入力!N50=1,"市民生活・国際関係",0)</f>
        <v>0</v>
      </c>
      <c r="H50" s="20">
        <f>IF(入力!O50=1,"環境",0)</f>
        <v>0</v>
      </c>
      <c r="I50" s="20">
        <f>IF(入力!P50=1,"男女共同参画",0)</f>
        <v>0</v>
      </c>
      <c r="J50" s="20">
        <f>IF(入力!Q50=1,"施設",0)</f>
        <v>0</v>
      </c>
      <c r="K50" s="20">
        <f>IF(入力!R50=1,"総合型イベント",0)</f>
        <v>0</v>
      </c>
      <c r="L50" s="20">
        <f>IF(入力!S50=1,"その他",0)</f>
        <v>0</v>
      </c>
      <c r="N50" t="str" cm="1">
        <f t="array" ref="N50">IFERROR(INDEX($A50:$L50,SMALL(IFERROR($A50:$L50+100,1)*COLUMN($A:$L),N$4)),"")</f>
        <v/>
      </c>
      <c r="O50" t="str" cm="1">
        <f t="array" ref="O50">IFERROR(INDEX($A50:$L50,SMALL(IFERROR($A50:$L50+1000,1)*COLUMN($A:$L),O$4)),"")</f>
        <v/>
      </c>
      <c r="P50" t="str" cm="1">
        <f t="array" ref="P50">IFERROR(INDEX($A50:$L50,SMALL(IFERROR($A50:$L50+1000,1)*COLUMN($A:$L),P$4)),"")</f>
        <v/>
      </c>
      <c r="Q50" t="str" cm="1">
        <f t="array" ref="Q50">IFERROR(INDEX($A50:$L50,SMALL(IFERROR($A50:$L50+1000,1)*COLUMN($A:$L),Q$4)),"")</f>
        <v/>
      </c>
      <c r="R50" t="str" cm="1">
        <f t="array" ref="R50">IFERROR(INDEX($A50:$L50,SMALL(IFERROR($A50:$L50+1000,1)*COLUMN($A:$L),R$4)),"")</f>
        <v/>
      </c>
      <c r="S50" t="str" cm="1">
        <f t="array" ref="S50">IFERROR(INDEX($A50:$L50,SMALL(IFERROR($A50:$L50+1000,1)*COLUMN($A:$L),S$4)),"")</f>
        <v/>
      </c>
      <c r="T50" t="str" cm="1">
        <f t="array" ref="T50">IFERROR(INDEX($A50:$L50,SMALL(IFERROR($A50:$L50+1000,1)*COLUMN($A:$L),T$4)),"")</f>
        <v/>
      </c>
      <c r="U50" t="str" cm="1">
        <f t="array" ref="U50">IFERROR(INDEX($A50:$L50,SMALL(IFERROR($A50:$L50+1000,1)*COLUMN($A:$L),U$4)),"")</f>
        <v/>
      </c>
      <c r="V50" t="str" cm="1">
        <f t="array" ref="V50">IFERROR(INDEX($A50:$L50,SMALL(IFERROR($A50:$L50+1000,1)*COLUMN($A:$L),V$4)),"")</f>
        <v/>
      </c>
      <c r="W50" t="str" cm="1">
        <f t="array" ref="W50">IFERROR(INDEX($A50:$L50,SMALL(IFERROR($A50:$L50+1000,1)*COLUMN($A:$L),W$4)),"")</f>
        <v/>
      </c>
      <c r="X50" t="str" cm="1">
        <f t="array" ref="X50">IFERROR(INDEX($A50:$L50,SMALL(IFERROR($A50:$L50+1000,1)*COLUMN($A:$L),X$4)),"")</f>
        <v/>
      </c>
      <c r="Y50" t="str" cm="1">
        <f t="array" ref="Y50">IFERROR(INDEX($A50:$L50,SMALL(IFERROR($A50:$L50+1000,1)*COLUMN($A:$L),Y$4)),"")</f>
        <v/>
      </c>
      <c r="AA50" t="str">
        <f t="shared" si="1"/>
        <v/>
      </c>
      <c r="AB50" t="str">
        <f t="shared" si="2"/>
        <v/>
      </c>
      <c r="AC50" t="str">
        <f t="shared" si="3"/>
        <v/>
      </c>
      <c r="AD50" t="str">
        <f t="shared" si="4"/>
        <v/>
      </c>
      <c r="AE50" t="str">
        <f t="shared" si="5"/>
        <v/>
      </c>
      <c r="AF50" t="str">
        <f t="shared" si="6"/>
        <v/>
      </c>
      <c r="AG50" t="str">
        <f t="shared" si="7"/>
        <v/>
      </c>
      <c r="AH50" t="str">
        <f t="shared" si="8"/>
        <v/>
      </c>
      <c r="AI50" t="str">
        <f t="shared" si="9"/>
        <v/>
      </c>
      <c r="AJ50" t="str">
        <f t="shared" si="10"/>
        <v/>
      </c>
      <c r="AK50" t="str">
        <f t="shared" si="11"/>
        <v/>
      </c>
      <c r="AM50" t="str">
        <f t="shared" si="12"/>
        <v/>
      </c>
    </row>
    <row r="51" spans="1:39">
      <c r="A51" s="20">
        <f>IF(入力!H51=1,"教育・学習",0)</f>
        <v>0</v>
      </c>
      <c r="B51" s="20">
        <f>IF(入力!I51=1,"人文・社会科学",0)</f>
        <v>0</v>
      </c>
      <c r="C51" s="20">
        <f>IF(入力!J51=1,"自然科学",0)</f>
        <v>0</v>
      </c>
      <c r="D51" s="20">
        <f>IF(入力!K51=1,"産業・技能・情報",0)</f>
        <v>0</v>
      </c>
      <c r="E51" s="20">
        <f>IF(入力!L51=1,"スポーツ・レク・健康",0)</f>
        <v>0</v>
      </c>
      <c r="F51" s="20">
        <f>IF(入力!M51=1,"家庭生活・趣味・娯楽",0)</f>
        <v>0</v>
      </c>
      <c r="G51" s="20">
        <f>IF(入力!N51=1,"市民生活・国際関係",0)</f>
        <v>0</v>
      </c>
      <c r="H51" s="20">
        <f>IF(入力!O51=1,"環境",0)</f>
        <v>0</v>
      </c>
      <c r="I51" s="20">
        <f>IF(入力!P51=1,"男女共同参画",0)</f>
        <v>0</v>
      </c>
      <c r="J51" s="20">
        <f>IF(入力!Q51=1,"施設",0)</f>
        <v>0</v>
      </c>
      <c r="K51" s="20">
        <f>IF(入力!R51=1,"総合型イベント",0)</f>
        <v>0</v>
      </c>
      <c r="L51" s="20">
        <f>IF(入力!S51=1,"その他",0)</f>
        <v>0</v>
      </c>
      <c r="N51" t="str" cm="1">
        <f t="array" ref="N51">IFERROR(INDEX($A51:$L51,SMALL(IFERROR($A51:$L51+100,1)*COLUMN($A:$L),N$4)),"")</f>
        <v/>
      </c>
      <c r="O51" t="str" cm="1">
        <f t="array" ref="O51">IFERROR(INDEX($A51:$L51,SMALL(IFERROR($A51:$L51+1000,1)*COLUMN($A:$L),O$4)),"")</f>
        <v/>
      </c>
      <c r="P51" t="str" cm="1">
        <f t="array" ref="P51">IFERROR(INDEX($A51:$L51,SMALL(IFERROR($A51:$L51+1000,1)*COLUMN($A:$L),P$4)),"")</f>
        <v/>
      </c>
      <c r="Q51" t="str" cm="1">
        <f t="array" ref="Q51">IFERROR(INDEX($A51:$L51,SMALL(IFERROR($A51:$L51+1000,1)*COLUMN($A:$L),Q$4)),"")</f>
        <v/>
      </c>
      <c r="R51" t="str" cm="1">
        <f t="array" ref="R51">IFERROR(INDEX($A51:$L51,SMALL(IFERROR($A51:$L51+1000,1)*COLUMN($A:$L),R$4)),"")</f>
        <v/>
      </c>
      <c r="S51" t="str" cm="1">
        <f t="array" ref="S51">IFERROR(INDEX($A51:$L51,SMALL(IFERROR($A51:$L51+1000,1)*COLUMN($A:$L),S$4)),"")</f>
        <v/>
      </c>
      <c r="T51" t="str" cm="1">
        <f t="array" ref="T51">IFERROR(INDEX($A51:$L51,SMALL(IFERROR($A51:$L51+1000,1)*COLUMN($A:$L),T$4)),"")</f>
        <v/>
      </c>
      <c r="U51" t="str" cm="1">
        <f t="array" ref="U51">IFERROR(INDEX($A51:$L51,SMALL(IFERROR($A51:$L51+1000,1)*COLUMN($A:$L),U$4)),"")</f>
        <v/>
      </c>
      <c r="V51" t="str" cm="1">
        <f t="array" ref="V51">IFERROR(INDEX($A51:$L51,SMALL(IFERROR($A51:$L51+1000,1)*COLUMN($A:$L),V$4)),"")</f>
        <v/>
      </c>
      <c r="W51" t="str" cm="1">
        <f t="array" ref="W51">IFERROR(INDEX($A51:$L51,SMALL(IFERROR($A51:$L51+1000,1)*COLUMN($A:$L),W$4)),"")</f>
        <v/>
      </c>
      <c r="X51" t="str" cm="1">
        <f t="array" ref="X51">IFERROR(INDEX($A51:$L51,SMALL(IFERROR($A51:$L51+1000,1)*COLUMN($A:$L),X$4)),"")</f>
        <v/>
      </c>
      <c r="Y51" t="str" cm="1">
        <f t="array" ref="Y51">IFERROR(INDEX($A51:$L51,SMALL(IFERROR($A51:$L51+1000,1)*COLUMN($A:$L),Y$4)),"")</f>
        <v/>
      </c>
      <c r="AA51" t="str">
        <f t="shared" si="1"/>
        <v/>
      </c>
      <c r="AB51" t="str">
        <f t="shared" si="2"/>
        <v/>
      </c>
      <c r="AC51" t="str">
        <f t="shared" si="3"/>
        <v/>
      </c>
      <c r="AD51" t="str">
        <f t="shared" si="4"/>
        <v/>
      </c>
      <c r="AE51" t="str">
        <f t="shared" si="5"/>
        <v/>
      </c>
      <c r="AF51" t="str">
        <f t="shared" si="6"/>
        <v/>
      </c>
      <c r="AG51" t="str">
        <f t="shared" si="7"/>
        <v/>
      </c>
      <c r="AH51" t="str">
        <f t="shared" si="8"/>
        <v/>
      </c>
      <c r="AI51" t="str">
        <f t="shared" si="9"/>
        <v/>
      </c>
      <c r="AJ51" t="str">
        <f t="shared" si="10"/>
        <v/>
      </c>
      <c r="AK51" t="str">
        <f t="shared" si="11"/>
        <v/>
      </c>
      <c r="AM51" t="str">
        <f t="shared" si="12"/>
        <v/>
      </c>
    </row>
    <row r="52" spans="1:39">
      <c r="A52" s="20">
        <f>IF(入力!H52=1,"教育・学習",0)</f>
        <v>0</v>
      </c>
      <c r="B52" s="20">
        <f>IF(入力!I52=1,"人文・社会科学",0)</f>
        <v>0</v>
      </c>
      <c r="C52" s="20">
        <f>IF(入力!J52=1,"自然科学",0)</f>
        <v>0</v>
      </c>
      <c r="D52" s="20">
        <f>IF(入力!K52=1,"産業・技能・情報",0)</f>
        <v>0</v>
      </c>
      <c r="E52" s="20">
        <f>IF(入力!L52=1,"スポーツ・レク・健康",0)</f>
        <v>0</v>
      </c>
      <c r="F52" s="20">
        <f>IF(入力!M52=1,"家庭生活・趣味・娯楽",0)</f>
        <v>0</v>
      </c>
      <c r="G52" s="20">
        <f>IF(入力!N52=1,"市民生活・国際関係",0)</f>
        <v>0</v>
      </c>
      <c r="H52" s="20">
        <f>IF(入力!O52=1,"環境",0)</f>
        <v>0</v>
      </c>
      <c r="I52" s="20">
        <f>IF(入力!P52=1,"男女共同参画",0)</f>
        <v>0</v>
      </c>
      <c r="J52" s="20">
        <f>IF(入力!Q52=1,"施設",0)</f>
        <v>0</v>
      </c>
      <c r="K52" s="20">
        <f>IF(入力!R52=1,"総合型イベント",0)</f>
        <v>0</v>
      </c>
      <c r="L52" s="20">
        <f>IF(入力!S52=1,"その他",0)</f>
        <v>0</v>
      </c>
      <c r="N52" t="str" cm="1">
        <f t="array" ref="N52">IFERROR(INDEX($A52:$L52,SMALL(IFERROR($A52:$L52+100,1)*COLUMN($A:$L),N$4)),"")</f>
        <v/>
      </c>
      <c r="O52" t="str" cm="1">
        <f t="array" ref="O52">IFERROR(INDEX($A52:$L52,SMALL(IFERROR($A52:$L52+1000,1)*COLUMN($A:$L),O$4)),"")</f>
        <v/>
      </c>
      <c r="P52" t="str" cm="1">
        <f t="array" ref="P52">IFERROR(INDEX($A52:$L52,SMALL(IFERROR($A52:$L52+1000,1)*COLUMN($A:$L),P$4)),"")</f>
        <v/>
      </c>
      <c r="Q52" t="str" cm="1">
        <f t="array" ref="Q52">IFERROR(INDEX($A52:$L52,SMALL(IFERROR($A52:$L52+1000,1)*COLUMN($A:$L),Q$4)),"")</f>
        <v/>
      </c>
      <c r="R52" t="str" cm="1">
        <f t="array" ref="R52">IFERROR(INDEX($A52:$L52,SMALL(IFERROR($A52:$L52+1000,1)*COLUMN($A:$L),R$4)),"")</f>
        <v/>
      </c>
      <c r="S52" t="str" cm="1">
        <f t="array" ref="S52">IFERROR(INDEX($A52:$L52,SMALL(IFERROR($A52:$L52+1000,1)*COLUMN($A:$L),S$4)),"")</f>
        <v/>
      </c>
      <c r="T52" t="str" cm="1">
        <f t="array" ref="T52">IFERROR(INDEX($A52:$L52,SMALL(IFERROR($A52:$L52+1000,1)*COLUMN($A:$L),T$4)),"")</f>
        <v/>
      </c>
      <c r="U52" t="str" cm="1">
        <f t="array" ref="U52">IFERROR(INDEX($A52:$L52,SMALL(IFERROR($A52:$L52+1000,1)*COLUMN($A:$L),U$4)),"")</f>
        <v/>
      </c>
      <c r="V52" t="str" cm="1">
        <f t="array" ref="V52">IFERROR(INDEX($A52:$L52,SMALL(IFERROR($A52:$L52+1000,1)*COLUMN($A:$L),V$4)),"")</f>
        <v/>
      </c>
      <c r="W52" t="str" cm="1">
        <f t="array" ref="W52">IFERROR(INDEX($A52:$L52,SMALL(IFERROR($A52:$L52+1000,1)*COLUMN($A:$L),W$4)),"")</f>
        <v/>
      </c>
      <c r="X52" t="str" cm="1">
        <f t="array" ref="X52">IFERROR(INDEX($A52:$L52,SMALL(IFERROR($A52:$L52+1000,1)*COLUMN($A:$L),X$4)),"")</f>
        <v/>
      </c>
      <c r="Y52" t="str" cm="1">
        <f t="array" ref="Y52">IFERROR(INDEX($A52:$L52,SMALL(IFERROR($A52:$L52+1000,1)*COLUMN($A:$L),Y$4)),"")</f>
        <v/>
      </c>
      <c r="AA52" t="str">
        <f t="shared" si="1"/>
        <v/>
      </c>
      <c r="AB52" t="str">
        <f t="shared" si="2"/>
        <v/>
      </c>
      <c r="AC52" t="str">
        <f t="shared" si="3"/>
        <v/>
      </c>
      <c r="AD52" t="str">
        <f t="shared" si="4"/>
        <v/>
      </c>
      <c r="AE52" t="str">
        <f t="shared" si="5"/>
        <v/>
      </c>
      <c r="AF52" t="str">
        <f t="shared" si="6"/>
        <v/>
      </c>
      <c r="AG52" t="str">
        <f t="shared" si="7"/>
        <v/>
      </c>
      <c r="AH52" t="str">
        <f t="shared" si="8"/>
        <v/>
      </c>
      <c r="AI52" t="str">
        <f t="shared" si="9"/>
        <v/>
      </c>
      <c r="AJ52" t="str">
        <f t="shared" si="10"/>
        <v/>
      </c>
      <c r="AK52" t="str">
        <f t="shared" si="11"/>
        <v/>
      </c>
      <c r="AM52" t="str">
        <f t="shared" si="12"/>
        <v/>
      </c>
    </row>
    <row r="53" spans="1:39">
      <c r="A53" s="20">
        <f>IF(入力!H53=1,"教育・学習",0)</f>
        <v>0</v>
      </c>
      <c r="B53" s="20">
        <f>IF(入力!I53=1,"人文・社会科学",0)</f>
        <v>0</v>
      </c>
      <c r="C53" s="20">
        <f>IF(入力!J53=1,"自然科学",0)</f>
        <v>0</v>
      </c>
      <c r="D53" s="20">
        <f>IF(入力!K53=1,"産業・技能・情報",0)</f>
        <v>0</v>
      </c>
      <c r="E53" s="20">
        <f>IF(入力!L53=1,"スポーツ・レク・健康",0)</f>
        <v>0</v>
      </c>
      <c r="F53" s="20">
        <f>IF(入力!M53=1,"家庭生活・趣味・娯楽",0)</f>
        <v>0</v>
      </c>
      <c r="G53" s="20">
        <f>IF(入力!N53=1,"市民生活・国際関係",0)</f>
        <v>0</v>
      </c>
      <c r="H53" s="20">
        <f>IF(入力!O53=1,"環境",0)</f>
        <v>0</v>
      </c>
      <c r="I53" s="20">
        <f>IF(入力!P53=1,"男女共同参画",0)</f>
        <v>0</v>
      </c>
      <c r="J53" s="20">
        <f>IF(入力!Q53=1,"施設",0)</f>
        <v>0</v>
      </c>
      <c r="K53" s="20">
        <f>IF(入力!R53=1,"総合型イベント",0)</f>
        <v>0</v>
      </c>
      <c r="L53" s="20">
        <f>IF(入力!S53=1,"その他",0)</f>
        <v>0</v>
      </c>
      <c r="N53" t="str" cm="1">
        <f t="array" ref="N53">IFERROR(INDEX($A53:$L53,SMALL(IFERROR($A53:$L53+100,1)*COLUMN($A:$L),N$4)),"")</f>
        <v/>
      </c>
      <c r="O53" t="str" cm="1">
        <f t="array" ref="O53">IFERROR(INDEX($A53:$L53,SMALL(IFERROR($A53:$L53+1000,1)*COLUMN($A:$L),O$4)),"")</f>
        <v/>
      </c>
      <c r="P53" t="str" cm="1">
        <f t="array" ref="P53">IFERROR(INDEX($A53:$L53,SMALL(IFERROR($A53:$L53+1000,1)*COLUMN($A:$L),P$4)),"")</f>
        <v/>
      </c>
      <c r="Q53" t="str" cm="1">
        <f t="array" ref="Q53">IFERROR(INDEX($A53:$L53,SMALL(IFERROR($A53:$L53+1000,1)*COLUMN($A:$L),Q$4)),"")</f>
        <v/>
      </c>
      <c r="R53" t="str" cm="1">
        <f t="array" ref="R53">IFERROR(INDEX($A53:$L53,SMALL(IFERROR($A53:$L53+1000,1)*COLUMN($A:$L),R$4)),"")</f>
        <v/>
      </c>
      <c r="S53" t="str" cm="1">
        <f t="array" ref="S53">IFERROR(INDEX($A53:$L53,SMALL(IFERROR($A53:$L53+1000,1)*COLUMN($A:$L),S$4)),"")</f>
        <v/>
      </c>
      <c r="T53" t="str" cm="1">
        <f t="array" ref="T53">IFERROR(INDEX($A53:$L53,SMALL(IFERROR($A53:$L53+1000,1)*COLUMN($A:$L),T$4)),"")</f>
        <v/>
      </c>
      <c r="U53" t="str" cm="1">
        <f t="array" ref="U53">IFERROR(INDEX($A53:$L53,SMALL(IFERROR($A53:$L53+1000,1)*COLUMN($A:$L),U$4)),"")</f>
        <v/>
      </c>
      <c r="V53" t="str" cm="1">
        <f t="array" ref="V53">IFERROR(INDEX($A53:$L53,SMALL(IFERROR($A53:$L53+1000,1)*COLUMN($A:$L),V$4)),"")</f>
        <v/>
      </c>
      <c r="W53" t="str" cm="1">
        <f t="array" ref="W53">IFERROR(INDEX($A53:$L53,SMALL(IFERROR($A53:$L53+1000,1)*COLUMN($A:$L),W$4)),"")</f>
        <v/>
      </c>
      <c r="X53" t="str" cm="1">
        <f t="array" ref="X53">IFERROR(INDEX($A53:$L53,SMALL(IFERROR($A53:$L53+1000,1)*COLUMN($A:$L),X$4)),"")</f>
        <v/>
      </c>
      <c r="Y53" t="str" cm="1">
        <f t="array" ref="Y53">IFERROR(INDEX($A53:$L53,SMALL(IFERROR($A53:$L53+1000,1)*COLUMN($A:$L),Y$4)),"")</f>
        <v/>
      </c>
      <c r="AA53" t="str">
        <f t="shared" si="1"/>
        <v/>
      </c>
      <c r="AB53" t="str">
        <f t="shared" si="2"/>
        <v/>
      </c>
      <c r="AC53" t="str">
        <f t="shared" si="3"/>
        <v/>
      </c>
      <c r="AD53" t="str">
        <f t="shared" si="4"/>
        <v/>
      </c>
      <c r="AE53" t="str">
        <f t="shared" si="5"/>
        <v/>
      </c>
      <c r="AF53" t="str">
        <f t="shared" si="6"/>
        <v/>
      </c>
      <c r="AG53" t="str">
        <f t="shared" si="7"/>
        <v/>
      </c>
      <c r="AH53" t="str">
        <f t="shared" si="8"/>
        <v/>
      </c>
      <c r="AI53" t="str">
        <f t="shared" si="9"/>
        <v/>
      </c>
      <c r="AJ53" t="str">
        <f t="shared" si="10"/>
        <v/>
      </c>
      <c r="AK53" t="str">
        <f t="shared" si="11"/>
        <v/>
      </c>
      <c r="AM53" t="str">
        <f t="shared" si="12"/>
        <v/>
      </c>
    </row>
    <row r="54" spans="1:39">
      <c r="A54" s="20">
        <f>IF(入力!H54=1,"教育・学習",0)</f>
        <v>0</v>
      </c>
      <c r="B54" s="20">
        <f>IF(入力!I54=1,"人文・社会科学",0)</f>
        <v>0</v>
      </c>
      <c r="C54" s="20">
        <f>IF(入力!J54=1,"自然科学",0)</f>
        <v>0</v>
      </c>
      <c r="D54" s="20">
        <f>IF(入力!K54=1,"産業・技能・情報",0)</f>
        <v>0</v>
      </c>
      <c r="E54" s="20">
        <f>IF(入力!L54=1,"スポーツ・レク・健康",0)</f>
        <v>0</v>
      </c>
      <c r="F54" s="20">
        <f>IF(入力!M54=1,"家庭生活・趣味・娯楽",0)</f>
        <v>0</v>
      </c>
      <c r="G54" s="20">
        <f>IF(入力!N54=1,"市民生活・国際関係",0)</f>
        <v>0</v>
      </c>
      <c r="H54" s="20">
        <f>IF(入力!O54=1,"環境",0)</f>
        <v>0</v>
      </c>
      <c r="I54" s="20">
        <f>IF(入力!P54=1,"男女共同参画",0)</f>
        <v>0</v>
      </c>
      <c r="J54" s="20">
        <f>IF(入力!Q54=1,"施設",0)</f>
        <v>0</v>
      </c>
      <c r="K54" s="20">
        <f>IF(入力!R54=1,"総合型イベント",0)</f>
        <v>0</v>
      </c>
      <c r="L54" s="20">
        <f>IF(入力!S54=1,"その他",0)</f>
        <v>0</v>
      </c>
      <c r="N54" t="str" cm="1">
        <f t="array" ref="N54">IFERROR(INDEX($A54:$L54,SMALL(IFERROR($A54:$L54+100,1)*COLUMN($A:$L),N$4)),"")</f>
        <v/>
      </c>
      <c r="O54" t="str" cm="1">
        <f t="array" ref="O54">IFERROR(INDEX($A54:$L54,SMALL(IFERROR($A54:$L54+1000,1)*COLUMN($A:$L),O$4)),"")</f>
        <v/>
      </c>
      <c r="P54" t="str" cm="1">
        <f t="array" ref="P54">IFERROR(INDEX($A54:$L54,SMALL(IFERROR($A54:$L54+1000,1)*COLUMN($A:$L),P$4)),"")</f>
        <v/>
      </c>
      <c r="Q54" t="str" cm="1">
        <f t="array" ref="Q54">IFERROR(INDEX($A54:$L54,SMALL(IFERROR($A54:$L54+1000,1)*COLUMN($A:$L),Q$4)),"")</f>
        <v/>
      </c>
      <c r="R54" t="str" cm="1">
        <f t="array" ref="R54">IFERROR(INDEX($A54:$L54,SMALL(IFERROR($A54:$L54+1000,1)*COLUMN($A:$L),R$4)),"")</f>
        <v/>
      </c>
      <c r="S54" t="str" cm="1">
        <f t="array" ref="S54">IFERROR(INDEX($A54:$L54,SMALL(IFERROR($A54:$L54+1000,1)*COLUMN($A:$L),S$4)),"")</f>
        <v/>
      </c>
      <c r="T54" t="str" cm="1">
        <f t="array" ref="T54">IFERROR(INDEX($A54:$L54,SMALL(IFERROR($A54:$L54+1000,1)*COLUMN($A:$L),T$4)),"")</f>
        <v/>
      </c>
      <c r="U54" t="str" cm="1">
        <f t="array" ref="U54">IFERROR(INDEX($A54:$L54,SMALL(IFERROR($A54:$L54+1000,1)*COLUMN($A:$L),U$4)),"")</f>
        <v/>
      </c>
      <c r="V54" t="str" cm="1">
        <f t="array" ref="V54">IFERROR(INDEX($A54:$L54,SMALL(IFERROR($A54:$L54+1000,1)*COLUMN($A:$L),V$4)),"")</f>
        <v/>
      </c>
      <c r="W54" t="str" cm="1">
        <f t="array" ref="W54">IFERROR(INDEX($A54:$L54,SMALL(IFERROR($A54:$L54+1000,1)*COLUMN($A:$L),W$4)),"")</f>
        <v/>
      </c>
      <c r="X54" t="str" cm="1">
        <f t="array" ref="X54">IFERROR(INDEX($A54:$L54,SMALL(IFERROR($A54:$L54+1000,1)*COLUMN($A:$L),X$4)),"")</f>
        <v/>
      </c>
      <c r="Y54" t="str" cm="1">
        <f t="array" ref="Y54">IFERROR(INDEX($A54:$L54,SMALL(IFERROR($A54:$L54+1000,1)*COLUMN($A:$L),Y$4)),"")</f>
        <v/>
      </c>
      <c r="AA54" t="str">
        <f t="shared" si="1"/>
        <v/>
      </c>
      <c r="AB54" t="str">
        <f t="shared" si="2"/>
        <v/>
      </c>
      <c r="AC54" t="str">
        <f t="shared" si="3"/>
        <v/>
      </c>
      <c r="AD54" t="str">
        <f t="shared" si="4"/>
        <v/>
      </c>
      <c r="AE54" t="str">
        <f t="shared" si="5"/>
        <v/>
      </c>
      <c r="AF54" t="str">
        <f t="shared" si="6"/>
        <v/>
      </c>
      <c r="AG54" t="str">
        <f t="shared" si="7"/>
        <v/>
      </c>
      <c r="AH54" t="str">
        <f t="shared" si="8"/>
        <v/>
      </c>
      <c r="AI54" t="str">
        <f t="shared" si="9"/>
        <v/>
      </c>
      <c r="AJ54" t="str">
        <f t="shared" si="10"/>
        <v/>
      </c>
      <c r="AK54" t="str">
        <f t="shared" si="11"/>
        <v/>
      </c>
      <c r="AM54" t="str">
        <f t="shared" si="12"/>
        <v/>
      </c>
    </row>
    <row r="55" spans="1:39">
      <c r="A55" s="20">
        <f>IF(入力!H55=1,"教育・学習",0)</f>
        <v>0</v>
      </c>
      <c r="B55" s="20">
        <f>IF(入力!I55=1,"人文・社会科学",0)</f>
        <v>0</v>
      </c>
      <c r="C55" s="20">
        <f>IF(入力!J55=1,"自然科学",0)</f>
        <v>0</v>
      </c>
      <c r="D55" s="20">
        <f>IF(入力!K55=1,"産業・技能・情報",0)</f>
        <v>0</v>
      </c>
      <c r="E55" s="20">
        <f>IF(入力!L55=1,"スポーツ・レク・健康",0)</f>
        <v>0</v>
      </c>
      <c r="F55" s="20">
        <f>IF(入力!M55=1,"家庭生活・趣味・娯楽",0)</f>
        <v>0</v>
      </c>
      <c r="G55" s="20">
        <f>IF(入力!N55=1,"市民生活・国際関係",0)</f>
        <v>0</v>
      </c>
      <c r="H55" s="20">
        <f>IF(入力!O55=1,"環境",0)</f>
        <v>0</v>
      </c>
      <c r="I55" s="20">
        <f>IF(入力!P55=1,"男女共同参画",0)</f>
        <v>0</v>
      </c>
      <c r="J55" s="20">
        <f>IF(入力!Q55=1,"施設",0)</f>
        <v>0</v>
      </c>
      <c r="K55" s="20">
        <f>IF(入力!R55=1,"総合型イベント",0)</f>
        <v>0</v>
      </c>
      <c r="L55" s="20">
        <f>IF(入力!S55=1,"その他",0)</f>
        <v>0</v>
      </c>
      <c r="N55" t="str" cm="1">
        <f t="array" ref="N55">IFERROR(INDEX($A55:$L55,SMALL(IFERROR($A55:$L55+100,1)*COLUMN($A:$L),N$4)),"")</f>
        <v/>
      </c>
      <c r="O55" t="str" cm="1">
        <f t="array" ref="O55">IFERROR(INDEX($A55:$L55,SMALL(IFERROR($A55:$L55+1000,1)*COLUMN($A:$L),O$4)),"")</f>
        <v/>
      </c>
      <c r="P55" t="str" cm="1">
        <f t="array" ref="P55">IFERROR(INDEX($A55:$L55,SMALL(IFERROR($A55:$L55+1000,1)*COLUMN($A:$L),P$4)),"")</f>
        <v/>
      </c>
      <c r="Q55" t="str" cm="1">
        <f t="array" ref="Q55">IFERROR(INDEX($A55:$L55,SMALL(IFERROR($A55:$L55+1000,1)*COLUMN($A:$L),Q$4)),"")</f>
        <v/>
      </c>
      <c r="R55" t="str" cm="1">
        <f t="array" ref="R55">IFERROR(INDEX($A55:$L55,SMALL(IFERROR($A55:$L55+1000,1)*COLUMN($A:$L),R$4)),"")</f>
        <v/>
      </c>
      <c r="S55" t="str" cm="1">
        <f t="array" ref="S55">IFERROR(INDEX($A55:$L55,SMALL(IFERROR($A55:$L55+1000,1)*COLUMN($A:$L),S$4)),"")</f>
        <v/>
      </c>
      <c r="T55" t="str" cm="1">
        <f t="array" ref="T55">IFERROR(INDEX($A55:$L55,SMALL(IFERROR($A55:$L55+1000,1)*COLUMN($A:$L),T$4)),"")</f>
        <v/>
      </c>
      <c r="U55" t="str" cm="1">
        <f t="array" ref="U55">IFERROR(INDEX($A55:$L55,SMALL(IFERROR($A55:$L55+1000,1)*COLUMN($A:$L),U$4)),"")</f>
        <v/>
      </c>
      <c r="V55" t="str" cm="1">
        <f t="array" ref="V55">IFERROR(INDEX($A55:$L55,SMALL(IFERROR($A55:$L55+1000,1)*COLUMN($A:$L),V$4)),"")</f>
        <v/>
      </c>
      <c r="W55" t="str" cm="1">
        <f t="array" ref="W55">IFERROR(INDEX($A55:$L55,SMALL(IFERROR($A55:$L55+1000,1)*COLUMN($A:$L),W$4)),"")</f>
        <v/>
      </c>
      <c r="X55" t="str" cm="1">
        <f t="array" ref="X55">IFERROR(INDEX($A55:$L55,SMALL(IFERROR($A55:$L55+1000,1)*COLUMN($A:$L),X$4)),"")</f>
        <v/>
      </c>
      <c r="Y55" t="str" cm="1">
        <f t="array" ref="Y55">IFERROR(INDEX($A55:$L55,SMALL(IFERROR($A55:$L55+1000,1)*COLUMN($A:$L),Y$4)),"")</f>
        <v/>
      </c>
      <c r="AA55" t="str">
        <f t="shared" si="1"/>
        <v/>
      </c>
      <c r="AB55" t="str">
        <f t="shared" si="2"/>
        <v/>
      </c>
      <c r="AC55" t="str">
        <f t="shared" si="3"/>
        <v/>
      </c>
      <c r="AD55" t="str">
        <f t="shared" si="4"/>
        <v/>
      </c>
      <c r="AE55" t="str">
        <f t="shared" si="5"/>
        <v/>
      </c>
      <c r="AF55" t="str">
        <f t="shared" si="6"/>
        <v/>
      </c>
      <c r="AG55" t="str">
        <f t="shared" si="7"/>
        <v/>
      </c>
      <c r="AH55" t="str">
        <f t="shared" si="8"/>
        <v/>
      </c>
      <c r="AI55" t="str">
        <f t="shared" si="9"/>
        <v/>
      </c>
      <c r="AJ55" t="str">
        <f t="shared" si="10"/>
        <v/>
      </c>
      <c r="AK55" t="str">
        <f t="shared" si="11"/>
        <v/>
      </c>
      <c r="AM55" t="str">
        <f t="shared" si="12"/>
        <v/>
      </c>
    </row>
    <row r="56" spans="1:39">
      <c r="A56" s="20">
        <f>IF(入力!H56=1,"教育・学習",0)</f>
        <v>0</v>
      </c>
      <c r="B56" s="20">
        <f>IF(入力!I56=1,"人文・社会科学",0)</f>
        <v>0</v>
      </c>
      <c r="C56" s="20">
        <f>IF(入力!J56=1,"自然科学",0)</f>
        <v>0</v>
      </c>
      <c r="D56" s="20">
        <f>IF(入力!K56=1,"産業・技能・情報",0)</f>
        <v>0</v>
      </c>
      <c r="E56" s="20">
        <f>IF(入力!L56=1,"スポーツ・レク・健康",0)</f>
        <v>0</v>
      </c>
      <c r="F56" s="20">
        <f>IF(入力!M56=1,"家庭生活・趣味・娯楽",0)</f>
        <v>0</v>
      </c>
      <c r="G56" s="20">
        <f>IF(入力!N56=1,"市民生活・国際関係",0)</f>
        <v>0</v>
      </c>
      <c r="H56" s="20">
        <f>IF(入力!O56=1,"環境",0)</f>
        <v>0</v>
      </c>
      <c r="I56" s="20">
        <f>IF(入力!P56=1,"男女共同参画",0)</f>
        <v>0</v>
      </c>
      <c r="J56" s="20">
        <f>IF(入力!Q56=1,"施設",0)</f>
        <v>0</v>
      </c>
      <c r="K56" s="20">
        <f>IF(入力!R56=1,"総合型イベント",0)</f>
        <v>0</v>
      </c>
      <c r="L56" s="20">
        <f>IF(入力!S56=1,"その他",0)</f>
        <v>0</v>
      </c>
      <c r="N56" t="str" cm="1">
        <f t="array" ref="N56">IFERROR(INDEX($A56:$L56,SMALL(IFERROR($A56:$L56+100,1)*COLUMN($A:$L),N$4)),"")</f>
        <v/>
      </c>
      <c r="O56" t="str" cm="1">
        <f t="array" ref="O56">IFERROR(INDEX($A56:$L56,SMALL(IFERROR($A56:$L56+1000,1)*COLUMN($A:$L),O$4)),"")</f>
        <v/>
      </c>
      <c r="P56" t="str" cm="1">
        <f t="array" ref="P56">IFERROR(INDEX($A56:$L56,SMALL(IFERROR($A56:$L56+1000,1)*COLUMN($A:$L),P$4)),"")</f>
        <v/>
      </c>
      <c r="Q56" t="str" cm="1">
        <f t="array" ref="Q56">IFERROR(INDEX($A56:$L56,SMALL(IFERROR($A56:$L56+1000,1)*COLUMN($A:$L),Q$4)),"")</f>
        <v/>
      </c>
      <c r="R56" t="str" cm="1">
        <f t="array" ref="R56">IFERROR(INDEX($A56:$L56,SMALL(IFERROR($A56:$L56+1000,1)*COLUMN($A:$L),R$4)),"")</f>
        <v/>
      </c>
      <c r="S56" t="str" cm="1">
        <f t="array" ref="S56">IFERROR(INDEX($A56:$L56,SMALL(IFERROR($A56:$L56+1000,1)*COLUMN($A:$L),S$4)),"")</f>
        <v/>
      </c>
      <c r="T56" t="str" cm="1">
        <f t="array" ref="T56">IFERROR(INDEX($A56:$L56,SMALL(IFERROR($A56:$L56+1000,1)*COLUMN($A:$L),T$4)),"")</f>
        <v/>
      </c>
      <c r="U56" t="str" cm="1">
        <f t="array" ref="U56">IFERROR(INDEX($A56:$L56,SMALL(IFERROR($A56:$L56+1000,1)*COLUMN($A:$L),U$4)),"")</f>
        <v/>
      </c>
      <c r="V56" t="str" cm="1">
        <f t="array" ref="V56">IFERROR(INDEX($A56:$L56,SMALL(IFERROR($A56:$L56+1000,1)*COLUMN($A:$L),V$4)),"")</f>
        <v/>
      </c>
      <c r="W56" t="str" cm="1">
        <f t="array" ref="W56">IFERROR(INDEX($A56:$L56,SMALL(IFERROR($A56:$L56+1000,1)*COLUMN($A:$L),W$4)),"")</f>
        <v/>
      </c>
      <c r="X56" t="str" cm="1">
        <f t="array" ref="X56">IFERROR(INDEX($A56:$L56,SMALL(IFERROR($A56:$L56+1000,1)*COLUMN($A:$L),X$4)),"")</f>
        <v/>
      </c>
      <c r="Y56" t="str" cm="1">
        <f t="array" ref="Y56">IFERROR(INDEX($A56:$L56,SMALL(IFERROR($A56:$L56+1000,1)*COLUMN($A:$L),Y$4)),"")</f>
        <v/>
      </c>
      <c r="AA56" t="str">
        <f t="shared" si="1"/>
        <v/>
      </c>
      <c r="AB56" t="str">
        <f t="shared" si="2"/>
        <v/>
      </c>
      <c r="AC56" t="str">
        <f t="shared" si="3"/>
        <v/>
      </c>
      <c r="AD56" t="str">
        <f t="shared" si="4"/>
        <v/>
      </c>
      <c r="AE56" t="str">
        <f t="shared" si="5"/>
        <v/>
      </c>
      <c r="AF56" t="str">
        <f t="shared" si="6"/>
        <v/>
      </c>
      <c r="AG56" t="str">
        <f t="shared" si="7"/>
        <v/>
      </c>
      <c r="AH56" t="str">
        <f t="shared" si="8"/>
        <v/>
      </c>
      <c r="AI56" t="str">
        <f t="shared" si="9"/>
        <v/>
      </c>
      <c r="AJ56" t="str">
        <f t="shared" si="10"/>
        <v/>
      </c>
      <c r="AK56" t="str">
        <f t="shared" si="11"/>
        <v/>
      </c>
      <c r="AM56" t="str">
        <f t="shared" si="12"/>
        <v/>
      </c>
    </row>
    <row r="57" spans="1:39">
      <c r="A57" s="20">
        <f>IF(入力!H57=1,"教育・学習",0)</f>
        <v>0</v>
      </c>
      <c r="B57" s="20">
        <f>IF(入力!I57=1,"人文・社会科学",0)</f>
        <v>0</v>
      </c>
      <c r="C57" s="20">
        <f>IF(入力!J57=1,"自然科学",0)</f>
        <v>0</v>
      </c>
      <c r="D57" s="20">
        <f>IF(入力!K57=1,"産業・技能・情報",0)</f>
        <v>0</v>
      </c>
      <c r="E57" s="20">
        <f>IF(入力!L57=1,"スポーツ・レク・健康",0)</f>
        <v>0</v>
      </c>
      <c r="F57" s="20">
        <f>IF(入力!M57=1,"家庭生活・趣味・娯楽",0)</f>
        <v>0</v>
      </c>
      <c r="G57" s="20">
        <f>IF(入力!N57=1,"市民生活・国際関係",0)</f>
        <v>0</v>
      </c>
      <c r="H57" s="20">
        <f>IF(入力!O57=1,"環境",0)</f>
        <v>0</v>
      </c>
      <c r="I57" s="20">
        <f>IF(入力!P57=1,"男女共同参画",0)</f>
        <v>0</v>
      </c>
      <c r="J57" s="20">
        <f>IF(入力!Q57=1,"施設",0)</f>
        <v>0</v>
      </c>
      <c r="K57" s="20">
        <f>IF(入力!R57=1,"総合型イベント",0)</f>
        <v>0</v>
      </c>
      <c r="L57" s="20">
        <f>IF(入力!S57=1,"その他",0)</f>
        <v>0</v>
      </c>
      <c r="N57" t="str" cm="1">
        <f t="array" ref="N57">IFERROR(INDEX($A57:$L57,SMALL(IFERROR($A57:$L57+100,1)*COLUMN($A:$L),N$4)),"")</f>
        <v/>
      </c>
      <c r="O57" t="str" cm="1">
        <f t="array" ref="O57">IFERROR(INDEX($A57:$L57,SMALL(IFERROR($A57:$L57+1000,1)*COLUMN($A:$L),O$4)),"")</f>
        <v/>
      </c>
      <c r="P57" t="str" cm="1">
        <f t="array" ref="P57">IFERROR(INDEX($A57:$L57,SMALL(IFERROR($A57:$L57+1000,1)*COLUMN($A:$L),P$4)),"")</f>
        <v/>
      </c>
      <c r="Q57" t="str" cm="1">
        <f t="array" ref="Q57">IFERROR(INDEX($A57:$L57,SMALL(IFERROR($A57:$L57+1000,1)*COLUMN($A:$L),Q$4)),"")</f>
        <v/>
      </c>
      <c r="R57" t="str" cm="1">
        <f t="array" ref="R57">IFERROR(INDEX($A57:$L57,SMALL(IFERROR($A57:$L57+1000,1)*COLUMN($A:$L),R$4)),"")</f>
        <v/>
      </c>
      <c r="S57" t="str" cm="1">
        <f t="array" ref="S57">IFERROR(INDEX($A57:$L57,SMALL(IFERROR($A57:$L57+1000,1)*COLUMN($A:$L),S$4)),"")</f>
        <v/>
      </c>
      <c r="T57" t="str" cm="1">
        <f t="array" ref="T57">IFERROR(INDEX($A57:$L57,SMALL(IFERROR($A57:$L57+1000,1)*COLUMN($A:$L),T$4)),"")</f>
        <v/>
      </c>
      <c r="U57" t="str" cm="1">
        <f t="array" ref="U57">IFERROR(INDEX($A57:$L57,SMALL(IFERROR($A57:$L57+1000,1)*COLUMN($A:$L),U$4)),"")</f>
        <v/>
      </c>
      <c r="V57" t="str" cm="1">
        <f t="array" ref="V57">IFERROR(INDEX($A57:$L57,SMALL(IFERROR($A57:$L57+1000,1)*COLUMN($A:$L),V$4)),"")</f>
        <v/>
      </c>
      <c r="W57" t="str" cm="1">
        <f t="array" ref="W57">IFERROR(INDEX($A57:$L57,SMALL(IFERROR($A57:$L57+1000,1)*COLUMN($A:$L),W$4)),"")</f>
        <v/>
      </c>
      <c r="X57" t="str" cm="1">
        <f t="array" ref="X57">IFERROR(INDEX($A57:$L57,SMALL(IFERROR($A57:$L57+1000,1)*COLUMN($A:$L),X$4)),"")</f>
        <v/>
      </c>
      <c r="Y57" t="str" cm="1">
        <f t="array" ref="Y57">IFERROR(INDEX($A57:$L57,SMALL(IFERROR($A57:$L57+1000,1)*COLUMN($A:$L),Y$4)),"")</f>
        <v/>
      </c>
      <c r="AA57" t="str">
        <f t="shared" si="1"/>
        <v/>
      </c>
      <c r="AB57" t="str">
        <f t="shared" si="2"/>
        <v/>
      </c>
      <c r="AC57" t="str">
        <f t="shared" si="3"/>
        <v/>
      </c>
      <c r="AD57" t="str">
        <f t="shared" si="4"/>
        <v/>
      </c>
      <c r="AE57" t="str">
        <f t="shared" si="5"/>
        <v/>
      </c>
      <c r="AF57" t="str">
        <f t="shared" si="6"/>
        <v/>
      </c>
      <c r="AG57" t="str">
        <f t="shared" si="7"/>
        <v/>
      </c>
      <c r="AH57" t="str">
        <f t="shared" si="8"/>
        <v/>
      </c>
      <c r="AI57" t="str">
        <f t="shared" si="9"/>
        <v/>
      </c>
      <c r="AJ57" t="str">
        <f t="shared" si="10"/>
        <v/>
      </c>
      <c r="AK57" t="str">
        <f t="shared" si="11"/>
        <v/>
      </c>
      <c r="AM57" t="str">
        <f t="shared" si="12"/>
        <v/>
      </c>
    </row>
    <row r="58" spans="1:39">
      <c r="A58" s="20">
        <f>IF(入力!H58=1,"教育・学習",0)</f>
        <v>0</v>
      </c>
      <c r="B58" s="20">
        <f>IF(入力!I58=1,"人文・社会科学",0)</f>
        <v>0</v>
      </c>
      <c r="C58" s="20">
        <f>IF(入力!J58=1,"自然科学",0)</f>
        <v>0</v>
      </c>
      <c r="D58" s="20">
        <f>IF(入力!K58=1,"産業・技能・情報",0)</f>
        <v>0</v>
      </c>
      <c r="E58" s="20">
        <f>IF(入力!L58=1,"スポーツ・レク・健康",0)</f>
        <v>0</v>
      </c>
      <c r="F58" s="20">
        <f>IF(入力!M58=1,"家庭生活・趣味・娯楽",0)</f>
        <v>0</v>
      </c>
      <c r="G58" s="20">
        <f>IF(入力!N58=1,"市民生活・国際関係",0)</f>
        <v>0</v>
      </c>
      <c r="H58" s="20">
        <f>IF(入力!O58=1,"環境",0)</f>
        <v>0</v>
      </c>
      <c r="I58" s="20">
        <f>IF(入力!P58=1,"男女共同参画",0)</f>
        <v>0</v>
      </c>
      <c r="J58" s="20">
        <f>IF(入力!Q58=1,"施設",0)</f>
        <v>0</v>
      </c>
      <c r="K58" s="20">
        <f>IF(入力!R58=1,"総合型イベント",0)</f>
        <v>0</v>
      </c>
      <c r="L58" s="20">
        <f>IF(入力!S58=1,"その他",0)</f>
        <v>0</v>
      </c>
      <c r="N58" t="str" cm="1">
        <f t="array" ref="N58">IFERROR(INDEX($A58:$L58,SMALL(IFERROR($A58:$L58+100,1)*COLUMN($A:$L),N$4)),"")</f>
        <v/>
      </c>
      <c r="O58" t="str" cm="1">
        <f t="array" ref="O58">IFERROR(INDEX($A58:$L58,SMALL(IFERROR($A58:$L58+1000,1)*COLUMN($A:$L),O$4)),"")</f>
        <v/>
      </c>
      <c r="P58" t="str" cm="1">
        <f t="array" ref="P58">IFERROR(INDEX($A58:$L58,SMALL(IFERROR($A58:$L58+1000,1)*COLUMN($A:$L),P$4)),"")</f>
        <v/>
      </c>
      <c r="Q58" t="str" cm="1">
        <f t="array" ref="Q58">IFERROR(INDEX($A58:$L58,SMALL(IFERROR($A58:$L58+1000,1)*COLUMN($A:$L),Q$4)),"")</f>
        <v/>
      </c>
      <c r="R58" t="str" cm="1">
        <f t="array" ref="R58">IFERROR(INDEX($A58:$L58,SMALL(IFERROR($A58:$L58+1000,1)*COLUMN($A:$L),R$4)),"")</f>
        <v/>
      </c>
      <c r="S58" t="str" cm="1">
        <f t="array" ref="S58">IFERROR(INDEX($A58:$L58,SMALL(IFERROR($A58:$L58+1000,1)*COLUMN($A:$L),S$4)),"")</f>
        <v/>
      </c>
      <c r="T58" t="str" cm="1">
        <f t="array" ref="T58">IFERROR(INDEX($A58:$L58,SMALL(IFERROR($A58:$L58+1000,1)*COLUMN($A:$L),T$4)),"")</f>
        <v/>
      </c>
      <c r="U58" t="str" cm="1">
        <f t="array" ref="U58">IFERROR(INDEX($A58:$L58,SMALL(IFERROR($A58:$L58+1000,1)*COLUMN($A:$L),U$4)),"")</f>
        <v/>
      </c>
      <c r="V58" t="str" cm="1">
        <f t="array" ref="V58">IFERROR(INDEX($A58:$L58,SMALL(IFERROR($A58:$L58+1000,1)*COLUMN($A:$L),V$4)),"")</f>
        <v/>
      </c>
      <c r="W58" t="str" cm="1">
        <f t="array" ref="W58">IFERROR(INDEX($A58:$L58,SMALL(IFERROR($A58:$L58+1000,1)*COLUMN($A:$L),W$4)),"")</f>
        <v/>
      </c>
      <c r="X58" t="str" cm="1">
        <f t="array" ref="X58">IFERROR(INDEX($A58:$L58,SMALL(IFERROR($A58:$L58+1000,1)*COLUMN($A:$L),X$4)),"")</f>
        <v/>
      </c>
      <c r="Y58" t="str" cm="1">
        <f t="array" ref="Y58">IFERROR(INDEX($A58:$L58,SMALL(IFERROR($A58:$L58+1000,1)*COLUMN($A:$L),Y$4)),"")</f>
        <v/>
      </c>
      <c r="AA58" t="str">
        <f t="shared" si="1"/>
        <v/>
      </c>
      <c r="AB58" t="str">
        <f t="shared" si="2"/>
        <v/>
      </c>
      <c r="AC58" t="str">
        <f t="shared" si="3"/>
        <v/>
      </c>
      <c r="AD58" t="str">
        <f t="shared" si="4"/>
        <v/>
      </c>
      <c r="AE58" t="str">
        <f t="shared" si="5"/>
        <v/>
      </c>
      <c r="AF58" t="str">
        <f t="shared" si="6"/>
        <v/>
      </c>
      <c r="AG58" t="str">
        <f t="shared" si="7"/>
        <v/>
      </c>
      <c r="AH58" t="str">
        <f t="shared" si="8"/>
        <v/>
      </c>
      <c r="AI58" t="str">
        <f t="shared" si="9"/>
        <v/>
      </c>
      <c r="AJ58" t="str">
        <f t="shared" si="10"/>
        <v/>
      </c>
      <c r="AK58" t="str">
        <f t="shared" si="11"/>
        <v/>
      </c>
      <c r="AM58" t="str">
        <f t="shared" si="12"/>
        <v/>
      </c>
    </row>
    <row r="59" spans="1:39">
      <c r="A59" s="20">
        <f>IF(入力!H59=1,"教育・学習",0)</f>
        <v>0</v>
      </c>
      <c r="B59" s="20">
        <f>IF(入力!I59=1,"人文・社会科学",0)</f>
        <v>0</v>
      </c>
      <c r="C59" s="20">
        <f>IF(入力!J59=1,"自然科学",0)</f>
        <v>0</v>
      </c>
      <c r="D59" s="20">
        <f>IF(入力!K59=1,"産業・技能・情報",0)</f>
        <v>0</v>
      </c>
      <c r="E59" s="20">
        <f>IF(入力!L59=1,"スポーツ・レク・健康",0)</f>
        <v>0</v>
      </c>
      <c r="F59" s="20">
        <f>IF(入力!M59=1,"家庭生活・趣味・娯楽",0)</f>
        <v>0</v>
      </c>
      <c r="G59" s="20">
        <f>IF(入力!N59=1,"市民生活・国際関係",0)</f>
        <v>0</v>
      </c>
      <c r="H59" s="20">
        <f>IF(入力!O59=1,"環境",0)</f>
        <v>0</v>
      </c>
      <c r="I59" s="20">
        <f>IF(入力!P59=1,"男女共同参画",0)</f>
        <v>0</v>
      </c>
      <c r="J59" s="20">
        <f>IF(入力!Q59=1,"施設",0)</f>
        <v>0</v>
      </c>
      <c r="K59" s="20">
        <f>IF(入力!R59=1,"総合型イベント",0)</f>
        <v>0</v>
      </c>
      <c r="L59" s="20">
        <f>IF(入力!S59=1,"その他",0)</f>
        <v>0</v>
      </c>
      <c r="N59" t="str" cm="1">
        <f t="array" ref="N59">IFERROR(INDEX($A59:$L59,SMALL(IFERROR($A59:$L59+100,1)*COLUMN($A:$L),N$4)),"")</f>
        <v/>
      </c>
      <c r="O59" t="str" cm="1">
        <f t="array" ref="O59">IFERROR(INDEX($A59:$L59,SMALL(IFERROR($A59:$L59+1000,1)*COLUMN($A:$L),O$4)),"")</f>
        <v/>
      </c>
      <c r="P59" t="str" cm="1">
        <f t="array" ref="P59">IFERROR(INDEX($A59:$L59,SMALL(IFERROR($A59:$L59+1000,1)*COLUMN($A:$L),P$4)),"")</f>
        <v/>
      </c>
      <c r="Q59" t="str" cm="1">
        <f t="array" ref="Q59">IFERROR(INDEX($A59:$L59,SMALL(IFERROR($A59:$L59+1000,1)*COLUMN($A:$L),Q$4)),"")</f>
        <v/>
      </c>
      <c r="R59" t="str" cm="1">
        <f t="array" ref="R59">IFERROR(INDEX($A59:$L59,SMALL(IFERROR($A59:$L59+1000,1)*COLUMN($A:$L),R$4)),"")</f>
        <v/>
      </c>
      <c r="S59" t="str" cm="1">
        <f t="array" ref="S59">IFERROR(INDEX($A59:$L59,SMALL(IFERROR($A59:$L59+1000,1)*COLUMN($A:$L),S$4)),"")</f>
        <v/>
      </c>
      <c r="T59" t="str" cm="1">
        <f t="array" ref="T59">IFERROR(INDEX($A59:$L59,SMALL(IFERROR($A59:$L59+1000,1)*COLUMN($A:$L),T$4)),"")</f>
        <v/>
      </c>
      <c r="U59" t="str" cm="1">
        <f t="array" ref="U59">IFERROR(INDEX($A59:$L59,SMALL(IFERROR($A59:$L59+1000,1)*COLUMN($A:$L),U$4)),"")</f>
        <v/>
      </c>
      <c r="V59" t="str" cm="1">
        <f t="array" ref="V59">IFERROR(INDEX($A59:$L59,SMALL(IFERROR($A59:$L59+1000,1)*COLUMN($A:$L),V$4)),"")</f>
        <v/>
      </c>
      <c r="W59" t="str" cm="1">
        <f t="array" ref="W59">IFERROR(INDEX($A59:$L59,SMALL(IFERROR($A59:$L59+1000,1)*COLUMN($A:$L),W$4)),"")</f>
        <v/>
      </c>
      <c r="X59" t="str" cm="1">
        <f t="array" ref="X59">IFERROR(INDEX($A59:$L59,SMALL(IFERROR($A59:$L59+1000,1)*COLUMN($A:$L),X$4)),"")</f>
        <v/>
      </c>
      <c r="Y59" t="str" cm="1">
        <f t="array" ref="Y59">IFERROR(INDEX($A59:$L59,SMALL(IFERROR($A59:$L59+1000,1)*COLUMN($A:$L),Y$4)),"")</f>
        <v/>
      </c>
      <c r="AA59" t="str">
        <f t="shared" si="1"/>
        <v/>
      </c>
      <c r="AB59" t="str">
        <f t="shared" si="2"/>
        <v/>
      </c>
      <c r="AC59" t="str">
        <f t="shared" si="3"/>
        <v/>
      </c>
      <c r="AD59" t="str">
        <f t="shared" si="4"/>
        <v/>
      </c>
      <c r="AE59" t="str">
        <f t="shared" si="5"/>
        <v/>
      </c>
      <c r="AF59" t="str">
        <f t="shared" si="6"/>
        <v/>
      </c>
      <c r="AG59" t="str">
        <f t="shared" si="7"/>
        <v/>
      </c>
      <c r="AH59" t="str">
        <f t="shared" si="8"/>
        <v/>
      </c>
      <c r="AI59" t="str">
        <f t="shared" si="9"/>
        <v/>
      </c>
      <c r="AJ59" t="str">
        <f t="shared" si="10"/>
        <v/>
      </c>
      <c r="AK59" t="str">
        <f t="shared" si="11"/>
        <v/>
      </c>
      <c r="AM59" t="str">
        <f t="shared" si="12"/>
        <v/>
      </c>
    </row>
    <row r="60" spans="1:39">
      <c r="A60" s="20">
        <f>IF(入力!H60=1,"教育・学習",0)</f>
        <v>0</v>
      </c>
      <c r="B60" s="20">
        <f>IF(入力!I60=1,"人文・社会科学",0)</f>
        <v>0</v>
      </c>
      <c r="C60" s="20">
        <f>IF(入力!J60=1,"自然科学",0)</f>
        <v>0</v>
      </c>
      <c r="D60" s="20">
        <f>IF(入力!K60=1,"産業・技能・情報",0)</f>
        <v>0</v>
      </c>
      <c r="E60" s="20">
        <f>IF(入力!L60=1,"スポーツ・レク・健康",0)</f>
        <v>0</v>
      </c>
      <c r="F60" s="20">
        <f>IF(入力!M60=1,"家庭生活・趣味・娯楽",0)</f>
        <v>0</v>
      </c>
      <c r="G60" s="20">
        <f>IF(入力!N60=1,"市民生活・国際関係",0)</f>
        <v>0</v>
      </c>
      <c r="H60" s="20">
        <f>IF(入力!O60=1,"環境",0)</f>
        <v>0</v>
      </c>
      <c r="I60" s="20">
        <f>IF(入力!P60=1,"男女共同参画",0)</f>
        <v>0</v>
      </c>
      <c r="J60" s="20">
        <f>IF(入力!Q60=1,"施設",0)</f>
        <v>0</v>
      </c>
      <c r="K60" s="20">
        <f>IF(入力!R60=1,"総合型イベント",0)</f>
        <v>0</v>
      </c>
      <c r="L60" s="20">
        <f>IF(入力!S60=1,"その他",0)</f>
        <v>0</v>
      </c>
      <c r="N60" t="str" cm="1">
        <f t="array" ref="N60">IFERROR(INDEX($A60:$L60,SMALL(IFERROR($A60:$L60+100,1)*COLUMN($A:$L),N$4)),"")</f>
        <v/>
      </c>
      <c r="O60" t="str" cm="1">
        <f t="array" ref="O60">IFERROR(INDEX($A60:$L60,SMALL(IFERROR($A60:$L60+1000,1)*COLUMN($A:$L),O$4)),"")</f>
        <v/>
      </c>
      <c r="P60" t="str" cm="1">
        <f t="array" ref="P60">IFERROR(INDEX($A60:$L60,SMALL(IFERROR($A60:$L60+1000,1)*COLUMN($A:$L),P$4)),"")</f>
        <v/>
      </c>
      <c r="Q60" t="str" cm="1">
        <f t="array" ref="Q60">IFERROR(INDEX($A60:$L60,SMALL(IFERROR($A60:$L60+1000,1)*COLUMN($A:$L),Q$4)),"")</f>
        <v/>
      </c>
      <c r="R60" t="str" cm="1">
        <f t="array" ref="R60">IFERROR(INDEX($A60:$L60,SMALL(IFERROR($A60:$L60+1000,1)*COLUMN($A:$L),R$4)),"")</f>
        <v/>
      </c>
      <c r="S60" t="str" cm="1">
        <f t="array" ref="S60">IFERROR(INDEX($A60:$L60,SMALL(IFERROR($A60:$L60+1000,1)*COLUMN($A:$L),S$4)),"")</f>
        <v/>
      </c>
      <c r="T60" t="str" cm="1">
        <f t="array" ref="T60">IFERROR(INDEX($A60:$L60,SMALL(IFERROR($A60:$L60+1000,1)*COLUMN($A:$L),T$4)),"")</f>
        <v/>
      </c>
      <c r="U60" t="str" cm="1">
        <f t="array" ref="U60">IFERROR(INDEX($A60:$L60,SMALL(IFERROR($A60:$L60+1000,1)*COLUMN($A:$L),U$4)),"")</f>
        <v/>
      </c>
      <c r="V60" t="str" cm="1">
        <f t="array" ref="V60">IFERROR(INDEX($A60:$L60,SMALL(IFERROR($A60:$L60+1000,1)*COLUMN($A:$L),V$4)),"")</f>
        <v/>
      </c>
      <c r="W60" t="str" cm="1">
        <f t="array" ref="W60">IFERROR(INDEX($A60:$L60,SMALL(IFERROR($A60:$L60+1000,1)*COLUMN($A:$L),W$4)),"")</f>
        <v/>
      </c>
      <c r="X60" t="str" cm="1">
        <f t="array" ref="X60">IFERROR(INDEX($A60:$L60,SMALL(IFERROR($A60:$L60+1000,1)*COLUMN($A:$L),X$4)),"")</f>
        <v/>
      </c>
      <c r="Y60" t="str" cm="1">
        <f t="array" ref="Y60">IFERROR(INDEX($A60:$L60,SMALL(IFERROR($A60:$L60+1000,1)*COLUMN($A:$L),Y$4)),"")</f>
        <v/>
      </c>
      <c r="AA60" t="str">
        <f t="shared" si="1"/>
        <v/>
      </c>
      <c r="AB60" t="str">
        <f t="shared" si="2"/>
        <v/>
      </c>
      <c r="AC60" t="str">
        <f t="shared" si="3"/>
        <v/>
      </c>
      <c r="AD60" t="str">
        <f t="shared" si="4"/>
        <v/>
      </c>
      <c r="AE60" t="str">
        <f t="shared" si="5"/>
        <v/>
      </c>
      <c r="AF60" t="str">
        <f t="shared" si="6"/>
        <v/>
      </c>
      <c r="AG60" t="str">
        <f t="shared" si="7"/>
        <v/>
      </c>
      <c r="AH60" t="str">
        <f t="shared" si="8"/>
        <v/>
      </c>
      <c r="AI60" t="str">
        <f t="shared" si="9"/>
        <v/>
      </c>
      <c r="AJ60" t="str">
        <f t="shared" si="10"/>
        <v/>
      </c>
      <c r="AK60" t="str">
        <f t="shared" si="11"/>
        <v/>
      </c>
      <c r="AM60" t="str">
        <f t="shared" si="12"/>
        <v/>
      </c>
    </row>
    <row r="61" spans="1:39">
      <c r="A61" s="20">
        <f>IF(入力!H61=1,"教育・学習",0)</f>
        <v>0</v>
      </c>
      <c r="B61" s="20">
        <f>IF(入力!I61=1,"人文・社会科学",0)</f>
        <v>0</v>
      </c>
      <c r="C61" s="20">
        <f>IF(入力!J61=1,"自然科学",0)</f>
        <v>0</v>
      </c>
      <c r="D61" s="20">
        <f>IF(入力!K61=1,"産業・技能・情報",0)</f>
        <v>0</v>
      </c>
      <c r="E61" s="20">
        <f>IF(入力!L61=1,"スポーツ・レク・健康",0)</f>
        <v>0</v>
      </c>
      <c r="F61" s="20">
        <f>IF(入力!M61=1,"家庭生活・趣味・娯楽",0)</f>
        <v>0</v>
      </c>
      <c r="G61" s="20">
        <f>IF(入力!N61=1,"市民生活・国際関係",0)</f>
        <v>0</v>
      </c>
      <c r="H61" s="20">
        <f>IF(入力!O61=1,"環境",0)</f>
        <v>0</v>
      </c>
      <c r="I61" s="20">
        <f>IF(入力!P61=1,"男女共同参画",0)</f>
        <v>0</v>
      </c>
      <c r="J61" s="20">
        <f>IF(入力!Q61=1,"施設",0)</f>
        <v>0</v>
      </c>
      <c r="K61" s="20">
        <f>IF(入力!R61=1,"総合型イベント",0)</f>
        <v>0</v>
      </c>
      <c r="L61" s="20">
        <f>IF(入力!S61=1,"その他",0)</f>
        <v>0</v>
      </c>
      <c r="N61" t="str" cm="1">
        <f t="array" ref="N61">IFERROR(INDEX($A61:$L61,SMALL(IFERROR($A61:$L61+100,1)*COLUMN($A:$L),N$4)),"")</f>
        <v/>
      </c>
      <c r="O61" t="str" cm="1">
        <f t="array" ref="O61">IFERROR(INDEX($A61:$L61,SMALL(IFERROR($A61:$L61+1000,1)*COLUMN($A:$L),O$4)),"")</f>
        <v/>
      </c>
      <c r="P61" t="str" cm="1">
        <f t="array" ref="P61">IFERROR(INDEX($A61:$L61,SMALL(IFERROR($A61:$L61+1000,1)*COLUMN($A:$L),P$4)),"")</f>
        <v/>
      </c>
      <c r="Q61" t="str" cm="1">
        <f t="array" ref="Q61">IFERROR(INDEX($A61:$L61,SMALL(IFERROR($A61:$L61+1000,1)*COLUMN($A:$L),Q$4)),"")</f>
        <v/>
      </c>
      <c r="R61" t="str" cm="1">
        <f t="array" ref="R61">IFERROR(INDEX($A61:$L61,SMALL(IFERROR($A61:$L61+1000,1)*COLUMN($A:$L),R$4)),"")</f>
        <v/>
      </c>
      <c r="S61" t="str" cm="1">
        <f t="array" ref="S61">IFERROR(INDEX($A61:$L61,SMALL(IFERROR($A61:$L61+1000,1)*COLUMN($A:$L),S$4)),"")</f>
        <v/>
      </c>
      <c r="T61" t="str" cm="1">
        <f t="array" ref="T61">IFERROR(INDEX($A61:$L61,SMALL(IFERROR($A61:$L61+1000,1)*COLUMN($A:$L),T$4)),"")</f>
        <v/>
      </c>
      <c r="U61" t="str" cm="1">
        <f t="array" ref="U61">IFERROR(INDEX($A61:$L61,SMALL(IFERROR($A61:$L61+1000,1)*COLUMN($A:$L),U$4)),"")</f>
        <v/>
      </c>
      <c r="V61" t="str" cm="1">
        <f t="array" ref="V61">IFERROR(INDEX($A61:$L61,SMALL(IFERROR($A61:$L61+1000,1)*COLUMN($A:$L),V$4)),"")</f>
        <v/>
      </c>
      <c r="W61" t="str" cm="1">
        <f t="array" ref="W61">IFERROR(INDEX($A61:$L61,SMALL(IFERROR($A61:$L61+1000,1)*COLUMN($A:$L),W$4)),"")</f>
        <v/>
      </c>
      <c r="X61" t="str" cm="1">
        <f t="array" ref="X61">IFERROR(INDEX($A61:$L61,SMALL(IFERROR($A61:$L61+1000,1)*COLUMN($A:$L),X$4)),"")</f>
        <v/>
      </c>
      <c r="Y61" t="str" cm="1">
        <f t="array" ref="Y61">IFERROR(INDEX($A61:$L61,SMALL(IFERROR($A61:$L61+1000,1)*COLUMN($A:$L),Y$4)),"")</f>
        <v/>
      </c>
      <c r="AA61" t="str">
        <f t="shared" si="1"/>
        <v/>
      </c>
      <c r="AB61" t="str">
        <f t="shared" si="2"/>
        <v/>
      </c>
      <c r="AC61" t="str">
        <f t="shared" si="3"/>
        <v/>
      </c>
      <c r="AD61" t="str">
        <f t="shared" si="4"/>
        <v/>
      </c>
      <c r="AE61" t="str">
        <f t="shared" si="5"/>
        <v/>
      </c>
      <c r="AF61" t="str">
        <f t="shared" si="6"/>
        <v/>
      </c>
      <c r="AG61" t="str">
        <f t="shared" si="7"/>
        <v/>
      </c>
      <c r="AH61" t="str">
        <f t="shared" si="8"/>
        <v/>
      </c>
      <c r="AI61" t="str">
        <f t="shared" si="9"/>
        <v/>
      </c>
      <c r="AJ61" t="str">
        <f t="shared" si="10"/>
        <v/>
      </c>
      <c r="AK61" t="str">
        <f t="shared" si="11"/>
        <v/>
      </c>
      <c r="AM61" t="str">
        <f t="shared" si="12"/>
        <v/>
      </c>
    </row>
    <row r="62" spans="1:39">
      <c r="A62" s="20">
        <f>IF(入力!H62=1,"教育・学習",0)</f>
        <v>0</v>
      </c>
      <c r="B62" s="20">
        <f>IF(入力!I62=1,"人文・社会科学",0)</f>
        <v>0</v>
      </c>
      <c r="C62" s="20">
        <f>IF(入力!J62=1,"自然科学",0)</f>
        <v>0</v>
      </c>
      <c r="D62" s="20">
        <f>IF(入力!K62=1,"産業・技能・情報",0)</f>
        <v>0</v>
      </c>
      <c r="E62" s="20">
        <f>IF(入力!L62=1,"スポーツ・レク・健康",0)</f>
        <v>0</v>
      </c>
      <c r="F62" s="20">
        <f>IF(入力!M62=1,"家庭生活・趣味・娯楽",0)</f>
        <v>0</v>
      </c>
      <c r="G62" s="20">
        <f>IF(入力!N62=1,"市民生活・国際関係",0)</f>
        <v>0</v>
      </c>
      <c r="H62" s="20">
        <f>IF(入力!O62=1,"環境",0)</f>
        <v>0</v>
      </c>
      <c r="I62" s="20">
        <f>IF(入力!P62=1,"男女共同参画",0)</f>
        <v>0</v>
      </c>
      <c r="J62" s="20">
        <f>IF(入力!Q62=1,"施設",0)</f>
        <v>0</v>
      </c>
      <c r="K62" s="20">
        <f>IF(入力!R62=1,"総合型イベント",0)</f>
        <v>0</v>
      </c>
      <c r="L62" s="20">
        <f>IF(入力!S62=1,"その他",0)</f>
        <v>0</v>
      </c>
      <c r="N62" t="str" cm="1">
        <f t="array" ref="N62">IFERROR(INDEX($A62:$L62,SMALL(IFERROR($A62:$L62+100,1)*COLUMN($A:$L),N$4)),"")</f>
        <v/>
      </c>
      <c r="O62" t="str" cm="1">
        <f t="array" ref="O62">IFERROR(INDEX($A62:$L62,SMALL(IFERROR($A62:$L62+1000,1)*COLUMN($A:$L),O$4)),"")</f>
        <v/>
      </c>
      <c r="P62" t="str" cm="1">
        <f t="array" ref="P62">IFERROR(INDEX($A62:$L62,SMALL(IFERROR($A62:$L62+1000,1)*COLUMN($A:$L),P$4)),"")</f>
        <v/>
      </c>
      <c r="Q62" t="str" cm="1">
        <f t="array" ref="Q62">IFERROR(INDEX($A62:$L62,SMALL(IFERROR($A62:$L62+1000,1)*COLUMN($A:$L),Q$4)),"")</f>
        <v/>
      </c>
      <c r="R62" t="str" cm="1">
        <f t="array" ref="R62">IFERROR(INDEX($A62:$L62,SMALL(IFERROR($A62:$L62+1000,1)*COLUMN($A:$L),R$4)),"")</f>
        <v/>
      </c>
      <c r="S62" t="str" cm="1">
        <f t="array" ref="S62">IFERROR(INDEX($A62:$L62,SMALL(IFERROR($A62:$L62+1000,1)*COLUMN($A:$L),S$4)),"")</f>
        <v/>
      </c>
      <c r="T62" t="str" cm="1">
        <f t="array" ref="T62">IFERROR(INDEX($A62:$L62,SMALL(IFERROR($A62:$L62+1000,1)*COLUMN($A:$L),T$4)),"")</f>
        <v/>
      </c>
      <c r="U62" t="str" cm="1">
        <f t="array" ref="U62">IFERROR(INDEX($A62:$L62,SMALL(IFERROR($A62:$L62+1000,1)*COLUMN($A:$L),U$4)),"")</f>
        <v/>
      </c>
      <c r="V62" t="str" cm="1">
        <f t="array" ref="V62">IFERROR(INDEX($A62:$L62,SMALL(IFERROR($A62:$L62+1000,1)*COLUMN($A:$L),V$4)),"")</f>
        <v/>
      </c>
      <c r="W62" t="str" cm="1">
        <f t="array" ref="W62">IFERROR(INDEX($A62:$L62,SMALL(IFERROR($A62:$L62+1000,1)*COLUMN($A:$L),W$4)),"")</f>
        <v/>
      </c>
      <c r="X62" t="str" cm="1">
        <f t="array" ref="X62">IFERROR(INDEX($A62:$L62,SMALL(IFERROR($A62:$L62+1000,1)*COLUMN($A:$L),X$4)),"")</f>
        <v/>
      </c>
      <c r="Y62" t="str" cm="1">
        <f t="array" ref="Y62">IFERROR(INDEX($A62:$L62,SMALL(IFERROR($A62:$L62+1000,1)*COLUMN($A:$L),Y$4)),"")</f>
        <v/>
      </c>
      <c r="AA62" t="str">
        <f t="shared" si="1"/>
        <v/>
      </c>
      <c r="AB62" t="str">
        <f t="shared" si="2"/>
        <v/>
      </c>
      <c r="AC62" t="str">
        <f t="shared" si="3"/>
        <v/>
      </c>
      <c r="AD62" t="str">
        <f t="shared" si="4"/>
        <v/>
      </c>
      <c r="AE62" t="str">
        <f t="shared" si="5"/>
        <v/>
      </c>
      <c r="AF62" t="str">
        <f t="shared" si="6"/>
        <v/>
      </c>
      <c r="AG62" t="str">
        <f t="shared" si="7"/>
        <v/>
      </c>
      <c r="AH62" t="str">
        <f t="shared" si="8"/>
        <v/>
      </c>
      <c r="AI62" t="str">
        <f t="shared" si="9"/>
        <v/>
      </c>
      <c r="AJ62" t="str">
        <f t="shared" si="10"/>
        <v/>
      </c>
      <c r="AK62" t="str">
        <f t="shared" si="11"/>
        <v/>
      </c>
      <c r="AM62" t="str">
        <f t="shared" si="12"/>
        <v/>
      </c>
    </row>
    <row r="63" spans="1:39">
      <c r="A63" s="20">
        <f>IF(入力!H63=1,"教育・学習",0)</f>
        <v>0</v>
      </c>
      <c r="B63" s="20">
        <f>IF(入力!I63=1,"人文・社会科学",0)</f>
        <v>0</v>
      </c>
      <c r="C63" s="20">
        <f>IF(入力!J63=1,"自然科学",0)</f>
        <v>0</v>
      </c>
      <c r="D63" s="20">
        <f>IF(入力!K63=1,"産業・技能・情報",0)</f>
        <v>0</v>
      </c>
      <c r="E63" s="20">
        <f>IF(入力!L63=1,"スポーツ・レク・健康",0)</f>
        <v>0</v>
      </c>
      <c r="F63" s="20">
        <f>IF(入力!M63=1,"家庭生活・趣味・娯楽",0)</f>
        <v>0</v>
      </c>
      <c r="G63" s="20">
        <f>IF(入力!N63=1,"市民生活・国際関係",0)</f>
        <v>0</v>
      </c>
      <c r="H63" s="20">
        <f>IF(入力!O63=1,"環境",0)</f>
        <v>0</v>
      </c>
      <c r="I63" s="20">
        <f>IF(入力!P63=1,"男女共同参画",0)</f>
        <v>0</v>
      </c>
      <c r="J63" s="20">
        <f>IF(入力!Q63=1,"施設",0)</f>
        <v>0</v>
      </c>
      <c r="K63" s="20">
        <f>IF(入力!R63=1,"総合型イベント",0)</f>
        <v>0</v>
      </c>
      <c r="L63" s="20">
        <f>IF(入力!S63=1,"その他",0)</f>
        <v>0</v>
      </c>
      <c r="N63" t="str" cm="1">
        <f t="array" ref="N63">IFERROR(INDEX($A63:$L63,SMALL(IFERROR($A63:$L63+100,1)*COLUMN($A:$L),N$4)),"")</f>
        <v/>
      </c>
      <c r="O63" t="str" cm="1">
        <f t="array" ref="O63">IFERROR(INDEX($A63:$L63,SMALL(IFERROR($A63:$L63+1000,1)*COLUMN($A:$L),O$4)),"")</f>
        <v/>
      </c>
      <c r="P63" t="str" cm="1">
        <f t="array" ref="P63">IFERROR(INDEX($A63:$L63,SMALL(IFERROR($A63:$L63+1000,1)*COLUMN($A:$L),P$4)),"")</f>
        <v/>
      </c>
      <c r="Q63" t="str" cm="1">
        <f t="array" ref="Q63">IFERROR(INDEX($A63:$L63,SMALL(IFERROR($A63:$L63+1000,1)*COLUMN($A:$L),Q$4)),"")</f>
        <v/>
      </c>
      <c r="R63" t="str" cm="1">
        <f t="array" ref="R63">IFERROR(INDEX($A63:$L63,SMALL(IFERROR($A63:$L63+1000,1)*COLUMN($A:$L),R$4)),"")</f>
        <v/>
      </c>
      <c r="S63" t="str" cm="1">
        <f t="array" ref="S63">IFERROR(INDEX($A63:$L63,SMALL(IFERROR($A63:$L63+1000,1)*COLUMN($A:$L),S$4)),"")</f>
        <v/>
      </c>
      <c r="T63" t="str" cm="1">
        <f t="array" ref="T63">IFERROR(INDEX($A63:$L63,SMALL(IFERROR($A63:$L63+1000,1)*COLUMN($A:$L),T$4)),"")</f>
        <v/>
      </c>
      <c r="U63" t="str" cm="1">
        <f t="array" ref="U63">IFERROR(INDEX($A63:$L63,SMALL(IFERROR($A63:$L63+1000,1)*COLUMN($A:$L),U$4)),"")</f>
        <v/>
      </c>
      <c r="V63" t="str" cm="1">
        <f t="array" ref="V63">IFERROR(INDEX($A63:$L63,SMALL(IFERROR($A63:$L63+1000,1)*COLUMN($A:$L),V$4)),"")</f>
        <v/>
      </c>
      <c r="W63" t="str" cm="1">
        <f t="array" ref="W63">IFERROR(INDEX($A63:$L63,SMALL(IFERROR($A63:$L63+1000,1)*COLUMN($A:$L),W$4)),"")</f>
        <v/>
      </c>
      <c r="X63" t="str" cm="1">
        <f t="array" ref="X63">IFERROR(INDEX($A63:$L63,SMALL(IFERROR($A63:$L63+1000,1)*COLUMN($A:$L),X$4)),"")</f>
        <v/>
      </c>
      <c r="Y63" t="str" cm="1">
        <f t="array" ref="Y63">IFERROR(INDEX($A63:$L63,SMALL(IFERROR($A63:$L63+1000,1)*COLUMN($A:$L),Y$4)),"")</f>
        <v/>
      </c>
      <c r="AA63" t="str">
        <f t="shared" si="1"/>
        <v/>
      </c>
      <c r="AB63" t="str">
        <f t="shared" si="2"/>
        <v/>
      </c>
      <c r="AC63" t="str">
        <f t="shared" si="3"/>
        <v/>
      </c>
      <c r="AD63" t="str">
        <f t="shared" si="4"/>
        <v/>
      </c>
      <c r="AE63" t="str">
        <f t="shared" si="5"/>
        <v/>
      </c>
      <c r="AF63" t="str">
        <f t="shared" si="6"/>
        <v/>
      </c>
      <c r="AG63" t="str">
        <f t="shared" si="7"/>
        <v/>
      </c>
      <c r="AH63" t="str">
        <f t="shared" si="8"/>
        <v/>
      </c>
      <c r="AI63" t="str">
        <f t="shared" si="9"/>
        <v/>
      </c>
      <c r="AJ63" t="str">
        <f t="shared" si="10"/>
        <v/>
      </c>
      <c r="AK63" t="str">
        <f t="shared" si="11"/>
        <v/>
      </c>
      <c r="AM63" t="str">
        <f t="shared" si="12"/>
        <v/>
      </c>
    </row>
    <row r="64" spans="1:39">
      <c r="A64" s="20">
        <f>IF(入力!H64=1,"教育・学習",0)</f>
        <v>0</v>
      </c>
      <c r="B64" s="20">
        <f>IF(入力!I64=1,"人文・社会科学",0)</f>
        <v>0</v>
      </c>
      <c r="C64" s="20">
        <f>IF(入力!J64=1,"自然科学",0)</f>
        <v>0</v>
      </c>
      <c r="D64" s="20">
        <f>IF(入力!K64=1,"産業・技能・情報",0)</f>
        <v>0</v>
      </c>
      <c r="E64" s="20">
        <f>IF(入力!L64=1,"スポーツ・レク・健康",0)</f>
        <v>0</v>
      </c>
      <c r="F64" s="20">
        <f>IF(入力!M64=1,"家庭生活・趣味・娯楽",0)</f>
        <v>0</v>
      </c>
      <c r="G64" s="20">
        <f>IF(入力!N64=1,"市民生活・国際関係",0)</f>
        <v>0</v>
      </c>
      <c r="H64" s="20">
        <f>IF(入力!O64=1,"環境",0)</f>
        <v>0</v>
      </c>
      <c r="I64" s="20">
        <f>IF(入力!P64=1,"男女共同参画",0)</f>
        <v>0</v>
      </c>
      <c r="J64" s="20">
        <f>IF(入力!Q64=1,"施設",0)</f>
        <v>0</v>
      </c>
      <c r="K64" s="20">
        <f>IF(入力!R64=1,"総合型イベント",0)</f>
        <v>0</v>
      </c>
      <c r="L64" s="20">
        <f>IF(入力!S64=1,"その他",0)</f>
        <v>0</v>
      </c>
      <c r="N64" t="str" cm="1">
        <f t="array" ref="N64">IFERROR(INDEX($A64:$L64,SMALL(IFERROR($A64:$L64+100,1)*COLUMN($A:$L),N$4)),"")</f>
        <v/>
      </c>
      <c r="O64" t="str" cm="1">
        <f t="array" ref="O64">IFERROR(INDEX($A64:$L64,SMALL(IFERROR($A64:$L64+1000,1)*COLUMN($A:$L),O$4)),"")</f>
        <v/>
      </c>
      <c r="P64" t="str" cm="1">
        <f t="array" ref="P64">IFERROR(INDEX($A64:$L64,SMALL(IFERROR($A64:$L64+1000,1)*COLUMN($A:$L),P$4)),"")</f>
        <v/>
      </c>
      <c r="Q64" t="str" cm="1">
        <f t="array" ref="Q64">IFERROR(INDEX($A64:$L64,SMALL(IFERROR($A64:$L64+1000,1)*COLUMN($A:$L),Q$4)),"")</f>
        <v/>
      </c>
      <c r="R64" t="str" cm="1">
        <f t="array" ref="R64">IFERROR(INDEX($A64:$L64,SMALL(IFERROR($A64:$L64+1000,1)*COLUMN($A:$L),R$4)),"")</f>
        <v/>
      </c>
      <c r="S64" t="str" cm="1">
        <f t="array" ref="S64">IFERROR(INDEX($A64:$L64,SMALL(IFERROR($A64:$L64+1000,1)*COLUMN($A:$L),S$4)),"")</f>
        <v/>
      </c>
      <c r="T64" t="str" cm="1">
        <f t="array" ref="T64">IFERROR(INDEX($A64:$L64,SMALL(IFERROR($A64:$L64+1000,1)*COLUMN($A:$L),T$4)),"")</f>
        <v/>
      </c>
      <c r="U64" t="str" cm="1">
        <f t="array" ref="U64">IFERROR(INDEX($A64:$L64,SMALL(IFERROR($A64:$L64+1000,1)*COLUMN($A:$L),U$4)),"")</f>
        <v/>
      </c>
      <c r="V64" t="str" cm="1">
        <f t="array" ref="V64">IFERROR(INDEX($A64:$L64,SMALL(IFERROR($A64:$L64+1000,1)*COLUMN($A:$L),V$4)),"")</f>
        <v/>
      </c>
      <c r="W64" t="str" cm="1">
        <f t="array" ref="W64">IFERROR(INDEX($A64:$L64,SMALL(IFERROR($A64:$L64+1000,1)*COLUMN($A:$L),W$4)),"")</f>
        <v/>
      </c>
      <c r="X64" t="str" cm="1">
        <f t="array" ref="X64">IFERROR(INDEX($A64:$L64,SMALL(IFERROR($A64:$L64+1000,1)*COLUMN($A:$L),X$4)),"")</f>
        <v/>
      </c>
      <c r="Y64" t="str" cm="1">
        <f t="array" ref="Y64">IFERROR(INDEX($A64:$L64,SMALL(IFERROR($A64:$L64+1000,1)*COLUMN($A:$L),Y$4)),"")</f>
        <v/>
      </c>
      <c r="AA64" t="str">
        <f t="shared" si="1"/>
        <v/>
      </c>
      <c r="AB64" t="str">
        <f t="shared" si="2"/>
        <v/>
      </c>
      <c r="AC64" t="str">
        <f t="shared" si="3"/>
        <v/>
      </c>
      <c r="AD64" t="str">
        <f t="shared" si="4"/>
        <v/>
      </c>
      <c r="AE64" t="str">
        <f t="shared" si="5"/>
        <v/>
      </c>
      <c r="AF64" t="str">
        <f t="shared" si="6"/>
        <v/>
      </c>
      <c r="AG64" t="str">
        <f t="shared" si="7"/>
        <v/>
      </c>
      <c r="AH64" t="str">
        <f t="shared" si="8"/>
        <v/>
      </c>
      <c r="AI64" t="str">
        <f t="shared" si="9"/>
        <v/>
      </c>
      <c r="AJ64" t="str">
        <f t="shared" si="10"/>
        <v/>
      </c>
      <c r="AK64" t="str">
        <f t="shared" si="11"/>
        <v/>
      </c>
      <c r="AM64" t="str">
        <f t="shared" si="12"/>
        <v/>
      </c>
    </row>
    <row r="65" spans="1:39">
      <c r="A65" s="20">
        <f>IF(入力!H65=1,"教育・学習",0)</f>
        <v>0</v>
      </c>
      <c r="B65" s="20">
        <f>IF(入力!I65=1,"人文・社会科学",0)</f>
        <v>0</v>
      </c>
      <c r="C65" s="20">
        <f>IF(入力!J65=1,"自然科学",0)</f>
        <v>0</v>
      </c>
      <c r="D65" s="20">
        <f>IF(入力!K65=1,"産業・技能・情報",0)</f>
        <v>0</v>
      </c>
      <c r="E65" s="20">
        <f>IF(入力!L65=1,"スポーツ・レク・健康",0)</f>
        <v>0</v>
      </c>
      <c r="F65" s="20">
        <f>IF(入力!M65=1,"家庭生活・趣味・娯楽",0)</f>
        <v>0</v>
      </c>
      <c r="G65" s="20">
        <f>IF(入力!N65=1,"市民生活・国際関係",0)</f>
        <v>0</v>
      </c>
      <c r="H65" s="20">
        <f>IF(入力!O65=1,"環境",0)</f>
        <v>0</v>
      </c>
      <c r="I65" s="20">
        <f>IF(入力!P65=1,"男女共同参画",0)</f>
        <v>0</v>
      </c>
      <c r="J65" s="20">
        <f>IF(入力!Q65=1,"施設",0)</f>
        <v>0</v>
      </c>
      <c r="K65" s="20">
        <f>IF(入力!R65=1,"総合型イベント",0)</f>
        <v>0</v>
      </c>
      <c r="L65" s="20">
        <f>IF(入力!S65=1,"その他",0)</f>
        <v>0</v>
      </c>
      <c r="N65" t="str" cm="1">
        <f t="array" ref="N65">IFERROR(INDEX($A65:$L65,SMALL(IFERROR($A65:$L65+100,1)*COLUMN($A:$L),N$4)),"")</f>
        <v/>
      </c>
      <c r="O65" t="str" cm="1">
        <f t="array" ref="O65">IFERROR(INDEX($A65:$L65,SMALL(IFERROR($A65:$L65+1000,1)*COLUMN($A:$L),O$4)),"")</f>
        <v/>
      </c>
      <c r="P65" t="str" cm="1">
        <f t="array" ref="P65">IFERROR(INDEX($A65:$L65,SMALL(IFERROR($A65:$L65+1000,1)*COLUMN($A:$L),P$4)),"")</f>
        <v/>
      </c>
      <c r="Q65" t="str" cm="1">
        <f t="array" ref="Q65">IFERROR(INDEX($A65:$L65,SMALL(IFERROR($A65:$L65+1000,1)*COLUMN($A:$L),Q$4)),"")</f>
        <v/>
      </c>
      <c r="R65" t="str" cm="1">
        <f t="array" ref="R65">IFERROR(INDEX($A65:$L65,SMALL(IFERROR($A65:$L65+1000,1)*COLUMN($A:$L),R$4)),"")</f>
        <v/>
      </c>
      <c r="S65" t="str" cm="1">
        <f t="array" ref="S65">IFERROR(INDEX($A65:$L65,SMALL(IFERROR($A65:$L65+1000,1)*COLUMN($A:$L),S$4)),"")</f>
        <v/>
      </c>
      <c r="T65" t="str" cm="1">
        <f t="array" ref="T65">IFERROR(INDEX($A65:$L65,SMALL(IFERROR($A65:$L65+1000,1)*COLUMN($A:$L),T$4)),"")</f>
        <v/>
      </c>
      <c r="U65" t="str" cm="1">
        <f t="array" ref="U65">IFERROR(INDEX($A65:$L65,SMALL(IFERROR($A65:$L65+1000,1)*COLUMN($A:$L),U$4)),"")</f>
        <v/>
      </c>
      <c r="V65" t="str" cm="1">
        <f t="array" ref="V65">IFERROR(INDEX($A65:$L65,SMALL(IFERROR($A65:$L65+1000,1)*COLUMN($A:$L),V$4)),"")</f>
        <v/>
      </c>
      <c r="W65" t="str" cm="1">
        <f t="array" ref="W65">IFERROR(INDEX($A65:$L65,SMALL(IFERROR($A65:$L65+1000,1)*COLUMN($A:$L),W$4)),"")</f>
        <v/>
      </c>
      <c r="X65" t="str" cm="1">
        <f t="array" ref="X65">IFERROR(INDEX($A65:$L65,SMALL(IFERROR($A65:$L65+1000,1)*COLUMN($A:$L),X$4)),"")</f>
        <v/>
      </c>
      <c r="Y65" t="str" cm="1">
        <f t="array" ref="Y65">IFERROR(INDEX($A65:$L65,SMALL(IFERROR($A65:$L65+1000,1)*COLUMN($A:$L),Y$4)),"")</f>
        <v/>
      </c>
      <c r="AA65" t="str">
        <f t="shared" si="1"/>
        <v/>
      </c>
      <c r="AB65" t="str">
        <f t="shared" si="2"/>
        <v/>
      </c>
      <c r="AC65" t="str">
        <f t="shared" si="3"/>
        <v/>
      </c>
      <c r="AD65" t="str">
        <f t="shared" si="4"/>
        <v/>
      </c>
      <c r="AE65" t="str">
        <f t="shared" si="5"/>
        <v/>
      </c>
      <c r="AF65" t="str">
        <f t="shared" si="6"/>
        <v/>
      </c>
      <c r="AG65" t="str">
        <f t="shared" si="7"/>
        <v/>
      </c>
      <c r="AH65" t="str">
        <f t="shared" si="8"/>
        <v/>
      </c>
      <c r="AI65" t="str">
        <f t="shared" si="9"/>
        <v/>
      </c>
      <c r="AJ65" t="str">
        <f t="shared" si="10"/>
        <v/>
      </c>
      <c r="AK65" t="str">
        <f t="shared" si="11"/>
        <v/>
      </c>
      <c r="AM65" t="str">
        <f t="shared" si="12"/>
        <v/>
      </c>
    </row>
    <row r="66" spans="1:39">
      <c r="A66" s="20">
        <f>IF(入力!H66=1,"教育・学習",0)</f>
        <v>0</v>
      </c>
      <c r="B66" s="20">
        <f>IF(入力!I66=1,"人文・社会科学",0)</f>
        <v>0</v>
      </c>
      <c r="C66" s="20">
        <f>IF(入力!J66=1,"自然科学",0)</f>
        <v>0</v>
      </c>
      <c r="D66" s="20">
        <f>IF(入力!K66=1,"産業・技能・情報",0)</f>
        <v>0</v>
      </c>
      <c r="E66" s="20">
        <f>IF(入力!L66=1,"スポーツ・レク・健康",0)</f>
        <v>0</v>
      </c>
      <c r="F66" s="20">
        <f>IF(入力!M66=1,"家庭生活・趣味・娯楽",0)</f>
        <v>0</v>
      </c>
      <c r="G66" s="20">
        <f>IF(入力!N66=1,"市民生活・国際関係",0)</f>
        <v>0</v>
      </c>
      <c r="H66" s="20">
        <f>IF(入力!O66=1,"環境",0)</f>
        <v>0</v>
      </c>
      <c r="I66" s="20">
        <f>IF(入力!P66=1,"男女共同参画",0)</f>
        <v>0</v>
      </c>
      <c r="J66" s="20">
        <f>IF(入力!Q66=1,"施設",0)</f>
        <v>0</v>
      </c>
      <c r="K66" s="20">
        <f>IF(入力!R66=1,"総合型イベント",0)</f>
        <v>0</v>
      </c>
      <c r="L66" s="20">
        <f>IF(入力!S66=1,"その他",0)</f>
        <v>0</v>
      </c>
      <c r="N66" t="str" cm="1">
        <f t="array" ref="N66">IFERROR(INDEX($A66:$L66,SMALL(IFERROR($A66:$L66+100,1)*COLUMN($A:$L),N$4)),"")</f>
        <v/>
      </c>
      <c r="O66" t="str" cm="1">
        <f t="array" ref="O66">IFERROR(INDEX($A66:$L66,SMALL(IFERROR($A66:$L66+1000,1)*COLUMN($A:$L),O$4)),"")</f>
        <v/>
      </c>
      <c r="P66" t="str" cm="1">
        <f t="array" ref="P66">IFERROR(INDEX($A66:$L66,SMALL(IFERROR($A66:$L66+1000,1)*COLUMN($A:$L),P$4)),"")</f>
        <v/>
      </c>
      <c r="Q66" t="str" cm="1">
        <f t="array" ref="Q66">IFERROR(INDEX($A66:$L66,SMALL(IFERROR($A66:$L66+1000,1)*COLUMN($A:$L),Q$4)),"")</f>
        <v/>
      </c>
      <c r="R66" t="str" cm="1">
        <f t="array" ref="R66">IFERROR(INDEX($A66:$L66,SMALL(IFERROR($A66:$L66+1000,1)*COLUMN($A:$L),R$4)),"")</f>
        <v/>
      </c>
      <c r="S66" t="str" cm="1">
        <f t="array" ref="S66">IFERROR(INDEX($A66:$L66,SMALL(IFERROR($A66:$L66+1000,1)*COLUMN($A:$L),S$4)),"")</f>
        <v/>
      </c>
      <c r="T66" t="str" cm="1">
        <f t="array" ref="T66">IFERROR(INDEX($A66:$L66,SMALL(IFERROR($A66:$L66+1000,1)*COLUMN($A:$L),T$4)),"")</f>
        <v/>
      </c>
      <c r="U66" t="str" cm="1">
        <f t="array" ref="U66">IFERROR(INDEX($A66:$L66,SMALL(IFERROR($A66:$L66+1000,1)*COLUMN($A:$L),U$4)),"")</f>
        <v/>
      </c>
      <c r="V66" t="str" cm="1">
        <f t="array" ref="V66">IFERROR(INDEX($A66:$L66,SMALL(IFERROR($A66:$L66+1000,1)*COLUMN($A:$L),V$4)),"")</f>
        <v/>
      </c>
      <c r="W66" t="str" cm="1">
        <f t="array" ref="W66">IFERROR(INDEX($A66:$L66,SMALL(IFERROR($A66:$L66+1000,1)*COLUMN($A:$L),W$4)),"")</f>
        <v/>
      </c>
      <c r="X66" t="str" cm="1">
        <f t="array" ref="X66">IFERROR(INDEX($A66:$L66,SMALL(IFERROR($A66:$L66+1000,1)*COLUMN($A:$L),X$4)),"")</f>
        <v/>
      </c>
      <c r="Y66" t="str" cm="1">
        <f t="array" ref="Y66">IFERROR(INDEX($A66:$L66,SMALL(IFERROR($A66:$L66+1000,1)*COLUMN($A:$L),Y$4)),"")</f>
        <v/>
      </c>
      <c r="AA66" t="str">
        <f t="shared" si="1"/>
        <v/>
      </c>
      <c r="AB66" t="str">
        <f t="shared" si="2"/>
        <v/>
      </c>
      <c r="AC66" t="str">
        <f t="shared" si="3"/>
        <v/>
      </c>
      <c r="AD66" t="str">
        <f t="shared" si="4"/>
        <v/>
      </c>
      <c r="AE66" t="str">
        <f t="shared" si="5"/>
        <v/>
      </c>
      <c r="AF66" t="str">
        <f t="shared" si="6"/>
        <v/>
      </c>
      <c r="AG66" t="str">
        <f t="shared" si="7"/>
        <v/>
      </c>
      <c r="AH66" t="str">
        <f t="shared" si="8"/>
        <v/>
      </c>
      <c r="AI66" t="str">
        <f t="shared" si="9"/>
        <v/>
      </c>
      <c r="AJ66" t="str">
        <f t="shared" si="10"/>
        <v/>
      </c>
      <c r="AK66" t="str">
        <f t="shared" si="11"/>
        <v/>
      </c>
      <c r="AM66" t="str">
        <f t="shared" si="12"/>
        <v/>
      </c>
    </row>
    <row r="67" spans="1:39">
      <c r="A67" s="20">
        <f>IF(入力!H67=1,"教育・学習",0)</f>
        <v>0</v>
      </c>
      <c r="B67" s="20">
        <f>IF(入力!I67=1,"人文・社会科学",0)</f>
        <v>0</v>
      </c>
      <c r="C67" s="20">
        <f>IF(入力!J67=1,"自然科学",0)</f>
        <v>0</v>
      </c>
      <c r="D67" s="20">
        <f>IF(入力!K67=1,"産業・技能・情報",0)</f>
        <v>0</v>
      </c>
      <c r="E67" s="20">
        <f>IF(入力!L67=1,"スポーツ・レク・健康",0)</f>
        <v>0</v>
      </c>
      <c r="F67" s="20">
        <f>IF(入力!M67=1,"家庭生活・趣味・娯楽",0)</f>
        <v>0</v>
      </c>
      <c r="G67" s="20">
        <f>IF(入力!N67=1,"市民生活・国際関係",0)</f>
        <v>0</v>
      </c>
      <c r="H67" s="20">
        <f>IF(入力!O67=1,"環境",0)</f>
        <v>0</v>
      </c>
      <c r="I67" s="20">
        <f>IF(入力!P67=1,"男女共同参画",0)</f>
        <v>0</v>
      </c>
      <c r="J67" s="20">
        <f>IF(入力!Q67=1,"施設",0)</f>
        <v>0</v>
      </c>
      <c r="K67" s="20">
        <f>IF(入力!R67=1,"総合型イベント",0)</f>
        <v>0</v>
      </c>
      <c r="L67" s="20">
        <f>IF(入力!S67=1,"その他",0)</f>
        <v>0</v>
      </c>
      <c r="N67" t="str" cm="1">
        <f t="array" ref="N67">IFERROR(INDEX($A67:$L67,SMALL(IFERROR($A67:$L67+100,1)*COLUMN($A:$L),N$4)),"")</f>
        <v/>
      </c>
      <c r="O67" t="str" cm="1">
        <f t="array" ref="O67">IFERROR(INDEX($A67:$L67,SMALL(IFERROR($A67:$L67+1000,1)*COLUMN($A:$L),O$4)),"")</f>
        <v/>
      </c>
      <c r="P67" t="str" cm="1">
        <f t="array" ref="P67">IFERROR(INDEX($A67:$L67,SMALL(IFERROR($A67:$L67+1000,1)*COLUMN($A:$L),P$4)),"")</f>
        <v/>
      </c>
      <c r="Q67" t="str" cm="1">
        <f t="array" ref="Q67">IFERROR(INDEX($A67:$L67,SMALL(IFERROR($A67:$L67+1000,1)*COLUMN($A:$L),Q$4)),"")</f>
        <v/>
      </c>
      <c r="R67" t="str" cm="1">
        <f t="array" ref="R67">IFERROR(INDEX($A67:$L67,SMALL(IFERROR($A67:$L67+1000,1)*COLUMN($A:$L),R$4)),"")</f>
        <v/>
      </c>
      <c r="S67" t="str" cm="1">
        <f t="array" ref="S67">IFERROR(INDEX($A67:$L67,SMALL(IFERROR($A67:$L67+1000,1)*COLUMN($A:$L),S$4)),"")</f>
        <v/>
      </c>
      <c r="T67" t="str" cm="1">
        <f t="array" ref="T67">IFERROR(INDEX($A67:$L67,SMALL(IFERROR($A67:$L67+1000,1)*COLUMN($A:$L),T$4)),"")</f>
        <v/>
      </c>
      <c r="U67" t="str" cm="1">
        <f t="array" ref="U67">IFERROR(INDEX($A67:$L67,SMALL(IFERROR($A67:$L67+1000,1)*COLUMN($A:$L),U$4)),"")</f>
        <v/>
      </c>
      <c r="V67" t="str" cm="1">
        <f t="array" ref="V67">IFERROR(INDEX($A67:$L67,SMALL(IFERROR($A67:$L67+1000,1)*COLUMN($A:$L),V$4)),"")</f>
        <v/>
      </c>
      <c r="W67" t="str" cm="1">
        <f t="array" ref="W67">IFERROR(INDEX($A67:$L67,SMALL(IFERROR($A67:$L67+1000,1)*COLUMN($A:$L),W$4)),"")</f>
        <v/>
      </c>
      <c r="X67" t="str" cm="1">
        <f t="array" ref="X67">IFERROR(INDEX($A67:$L67,SMALL(IFERROR($A67:$L67+1000,1)*COLUMN($A:$L),X$4)),"")</f>
        <v/>
      </c>
      <c r="Y67" t="str" cm="1">
        <f t="array" ref="Y67">IFERROR(INDEX($A67:$L67,SMALL(IFERROR($A67:$L67+1000,1)*COLUMN($A:$L),Y$4)),"")</f>
        <v/>
      </c>
      <c r="AA67" t="str">
        <f t="shared" si="1"/>
        <v/>
      </c>
      <c r="AB67" t="str">
        <f t="shared" si="2"/>
        <v/>
      </c>
      <c r="AC67" t="str">
        <f t="shared" si="3"/>
        <v/>
      </c>
      <c r="AD67" t="str">
        <f t="shared" si="4"/>
        <v/>
      </c>
      <c r="AE67" t="str">
        <f t="shared" si="5"/>
        <v/>
      </c>
      <c r="AF67" t="str">
        <f t="shared" si="6"/>
        <v/>
      </c>
      <c r="AG67" t="str">
        <f t="shared" si="7"/>
        <v/>
      </c>
      <c r="AH67" t="str">
        <f t="shared" si="8"/>
        <v/>
      </c>
      <c r="AI67" t="str">
        <f t="shared" si="9"/>
        <v/>
      </c>
      <c r="AJ67" t="str">
        <f t="shared" si="10"/>
        <v/>
      </c>
      <c r="AK67" t="str">
        <f t="shared" si="11"/>
        <v/>
      </c>
      <c r="AM67" t="str">
        <f t="shared" si="12"/>
        <v/>
      </c>
    </row>
    <row r="68" spans="1:39">
      <c r="A68" s="20">
        <f>IF(入力!H68=1,"教育・学習",0)</f>
        <v>0</v>
      </c>
      <c r="B68" s="20">
        <f>IF(入力!I68=1,"人文・社会科学",0)</f>
        <v>0</v>
      </c>
      <c r="C68" s="20">
        <f>IF(入力!J68=1,"自然科学",0)</f>
        <v>0</v>
      </c>
      <c r="D68" s="20">
        <f>IF(入力!K68=1,"産業・技能・情報",0)</f>
        <v>0</v>
      </c>
      <c r="E68" s="20">
        <f>IF(入力!L68=1,"スポーツ・レク・健康",0)</f>
        <v>0</v>
      </c>
      <c r="F68" s="20">
        <f>IF(入力!M68=1,"家庭生活・趣味・娯楽",0)</f>
        <v>0</v>
      </c>
      <c r="G68" s="20">
        <f>IF(入力!N68=1,"市民生活・国際関係",0)</f>
        <v>0</v>
      </c>
      <c r="H68" s="20">
        <f>IF(入力!O68=1,"環境",0)</f>
        <v>0</v>
      </c>
      <c r="I68" s="20">
        <f>IF(入力!P68=1,"男女共同参画",0)</f>
        <v>0</v>
      </c>
      <c r="J68" s="20">
        <f>IF(入力!Q68=1,"施設",0)</f>
        <v>0</v>
      </c>
      <c r="K68" s="20">
        <f>IF(入力!R68=1,"総合型イベント",0)</f>
        <v>0</v>
      </c>
      <c r="L68" s="20">
        <f>IF(入力!S68=1,"その他",0)</f>
        <v>0</v>
      </c>
      <c r="N68" t="str" cm="1">
        <f t="array" ref="N68">IFERROR(INDEX($A68:$L68,SMALL(IFERROR($A68:$L68+100,1)*COLUMN($A:$L),N$4)),"")</f>
        <v/>
      </c>
      <c r="O68" t="str" cm="1">
        <f t="array" ref="O68">IFERROR(INDEX($A68:$L68,SMALL(IFERROR($A68:$L68+1000,1)*COLUMN($A:$L),O$4)),"")</f>
        <v/>
      </c>
      <c r="P68" t="str" cm="1">
        <f t="array" ref="P68">IFERROR(INDEX($A68:$L68,SMALL(IFERROR($A68:$L68+1000,1)*COLUMN($A:$L),P$4)),"")</f>
        <v/>
      </c>
      <c r="Q68" t="str" cm="1">
        <f t="array" ref="Q68">IFERROR(INDEX($A68:$L68,SMALL(IFERROR($A68:$L68+1000,1)*COLUMN($A:$L),Q$4)),"")</f>
        <v/>
      </c>
      <c r="R68" t="str" cm="1">
        <f t="array" ref="R68">IFERROR(INDEX($A68:$L68,SMALL(IFERROR($A68:$L68+1000,1)*COLUMN($A:$L),R$4)),"")</f>
        <v/>
      </c>
      <c r="S68" t="str" cm="1">
        <f t="array" ref="S68">IFERROR(INDEX($A68:$L68,SMALL(IFERROR($A68:$L68+1000,1)*COLUMN($A:$L),S$4)),"")</f>
        <v/>
      </c>
      <c r="T68" t="str" cm="1">
        <f t="array" ref="T68">IFERROR(INDEX($A68:$L68,SMALL(IFERROR($A68:$L68+1000,1)*COLUMN($A:$L),T$4)),"")</f>
        <v/>
      </c>
      <c r="U68" t="str" cm="1">
        <f t="array" ref="U68">IFERROR(INDEX($A68:$L68,SMALL(IFERROR($A68:$L68+1000,1)*COLUMN($A:$L),U$4)),"")</f>
        <v/>
      </c>
      <c r="V68" t="str" cm="1">
        <f t="array" ref="V68">IFERROR(INDEX($A68:$L68,SMALL(IFERROR($A68:$L68+1000,1)*COLUMN($A:$L),V$4)),"")</f>
        <v/>
      </c>
      <c r="W68" t="str" cm="1">
        <f t="array" ref="W68">IFERROR(INDEX($A68:$L68,SMALL(IFERROR($A68:$L68+1000,1)*COLUMN($A:$L),W$4)),"")</f>
        <v/>
      </c>
      <c r="X68" t="str" cm="1">
        <f t="array" ref="X68">IFERROR(INDEX($A68:$L68,SMALL(IFERROR($A68:$L68+1000,1)*COLUMN($A:$L),X$4)),"")</f>
        <v/>
      </c>
      <c r="Y68" t="str" cm="1">
        <f t="array" ref="Y68">IFERROR(INDEX($A68:$L68,SMALL(IFERROR($A68:$L68+1000,1)*COLUMN($A:$L),Y$4)),"")</f>
        <v/>
      </c>
      <c r="AA68" t="str">
        <f t="shared" si="1"/>
        <v/>
      </c>
      <c r="AB68" t="str">
        <f t="shared" si="2"/>
        <v/>
      </c>
      <c r="AC68" t="str">
        <f t="shared" si="3"/>
        <v/>
      </c>
      <c r="AD68" t="str">
        <f t="shared" si="4"/>
        <v/>
      </c>
      <c r="AE68" t="str">
        <f t="shared" si="5"/>
        <v/>
      </c>
      <c r="AF68" t="str">
        <f t="shared" si="6"/>
        <v/>
      </c>
      <c r="AG68" t="str">
        <f t="shared" si="7"/>
        <v/>
      </c>
      <c r="AH68" t="str">
        <f t="shared" si="8"/>
        <v/>
      </c>
      <c r="AI68" t="str">
        <f t="shared" si="9"/>
        <v/>
      </c>
      <c r="AJ68" t="str">
        <f t="shared" si="10"/>
        <v/>
      </c>
      <c r="AK68" t="str">
        <f t="shared" si="11"/>
        <v/>
      </c>
      <c r="AM68" t="str">
        <f t="shared" si="12"/>
        <v/>
      </c>
    </row>
    <row r="69" spans="1:39">
      <c r="A69" s="20">
        <f>IF(入力!H69=1,"教育・学習",0)</f>
        <v>0</v>
      </c>
      <c r="B69" s="20">
        <f>IF(入力!I69=1,"人文・社会科学",0)</f>
        <v>0</v>
      </c>
      <c r="C69" s="20">
        <f>IF(入力!J69=1,"自然科学",0)</f>
        <v>0</v>
      </c>
      <c r="D69" s="20">
        <f>IF(入力!K69=1,"産業・技能・情報",0)</f>
        <v>0</v>
      </c>
      <c r="E69" s="20">
        <f>IF(入力!L69=1,"スポーツ・レク・健康",0)</f>
        <v>0</v>
      </c>
      <c r="F69" s="20">
        <f>IF(入力!M69=1,"家庭生活・趣味・娯楽",0)</f>
        <v>0</v>
      </c>
      <c r="G69" s="20">
        <f>IF(入力!N69=1,"市民生活・国際関係",0)</f>
        <v>0</v>
      </c>
      <c r="H69" s="20">
        <f>IF(入力!O69=1,"環境",0)</f>
        <v>0</v>
      </c>
      <c r="I69" s="20">
        <f>IF(入力!P69=1,"男女共同参画",0)</f>
        <v>0</v>
      </c>
      <c r="J69" s="20">
        <f>IF(入力!Q69=1,"施設",0)</f>
        <v>0</v>
      </c>
      <c r="K69" s="20">
        <f>IF(入力!R69=1,"総合型イベント",0)</f>
        <v>0</v>
      </c>
      <c r="L69" s="20">
        <f>IF(入力!S69=1,"その他",0)</f>
        <v>0</v>
      </c>
      <c r="N69" t="str" cm="1">
        <f t="array" ref="N69">IFERROR(INDEX($A69:$L69,SMALL(IFERROR($A69:$L69+100,1)*COLUMN($A:$L),N$4)),"")</f>
        <v/>
      </c>
      <c r="O69" t="str" cm="1">
        <f t="array" ref="O69">IFERROR(INDEX($A69:$L69,SMALL(IFERROR($A69:$L69+1000,1)*COLUMN($A:$L),O$4)),"")</f>
        <v/>
      </c>
      <c r="P69" t="str" cm="1">
        <f t="array" ref="P69">IFERROR(INDEX($A69:$L69,SMALL(IFERROR($A69:$L69+1000,1)*COLUMN($A:$L),P$4)),"")</f>
        <v/>
      </c>
      <c r="Q69" t="str" cm="1">
        <f t="array" ref="Q69">IFERROR(INDEX($A69:$L69,SMALL(IFERROR($A69:$L69+1000,1)*COLUMN($A:$L),Q$4)),"")</f>
        <v/>
      </c>
      <c r="R69" t="str" cm="1">
        <f t="array" ref="R69">IFERROR(INDEX($A69:$L69,SMALL(IFERROR($A69:$L69+1000,1)*COLUMN($A:$L),R$4)),"")</f>
        <v/>
      </c>
      <c r="S69" t="str" cm="1">
        <f t="array" ref="S69">IFERROR(INDEX($A69:$L69,SMALL(IFERROR($A69:$L69+1000,1)*COLUMN($A:$L),S$4)),"")</f>
        <v/>
      </c>
      <c r="T69" t="str" cm="1">
        <f t="array" ref="T69">IFERROR(INDEX($A69:$L69,SMALL(IFERROR($A69:$L69+1000,1)*COLUMN($A:$L),T$4)),"")</f>
        <v/>
      </c>
      <c r="U69" t="str" cm="1">
        <f t="array" ref="U69">IFERROR(INDEX($A69:$L69,SMALL(IFERROR($A69:$L69+1000,1)*COLUMN($A:$L),U$4)),"")</f>
        <v/>
      </c>
      <c r="V69" t="str" cm="1">
        <f t="array" ref="V69">IFERROR(INDEX($A69:$L69,SMALL(IFERROR($A69:$L69+1000,1)*COLUMN($A:$L),V$4)),"")</f>
        <v/>
      </c>
      <c r="W69" t="str" cm="1">
        <f t="array" ref="W69">IFERROR(INDEX($A69:$L69,SMALL(IFERROR($A69:$L69+1000,1)*COLUMN($A:$L),W$4)),"")</f>
        <v/>
      </c>
      <c r="X69" t="str" cm="1">
        <f t="array" ref="X69">IFERROR(INDEX($A69:$L69,SMALL(IFERROR($A69:$L69+1000,1)*COLUMN($A:$L),X$4)),"")</f>
        <v/>
      </c>
      <c r="Y69" t="str" cm="1">
        <f t="array" ref="Y69">IFERROR(INDEX($A69:$L69,SMALL(IFERROR($A69:$L69+1000,1)*COLUMN($A:$L),Y$4)),"")</f>
        <v/>
      </c>
      <c r="AA69" t="str">
        <f t="shared" si="1"/>
        <v/>
      </c>
      <c r="AB69" t="str">
        <f t="shared" si="2"/>
        <v/>
      </c>
      <c r="AC69" t="str">
        <f t="shared" si="3"/>
        <v/>
      </c>
      <c r="AD69" t="str">
        <f t="shared" si="4"/>
        <v/>
      </c>
      <c r="AE69" t="str">
        <f t="shared" si="5"/>
        <v/>
      </c>
      <c r="AF69" t="str">
        <f t="shared" si="6"/>
        <v/>
      </c>
      <c r="AG69" t="str">
        <f t="shared" si="7"/>
        <v/>
      </c>
      <c r="AH69" t="str">
        <f t="shared" si="8"/>
        <v/>
      </c>
      <c r="AI69" t="str">
        <f t="shared" si="9"/>
        <v/>
      </c>
      <c r="AJ69" t="str">
        <f t="shared" si="10"/>
        <v/>
      </c>
      <c r="AK69" t="str">
        <f t="shared" si="11"/>
        <v/>
      </c>
      <c r="AM69" t="str">
        <f t="shared" si="12"/>
        <v/>
      </c>
    </row>
    <row r="70" spans="1:39">
      <c r="A70" s="20">
        <f>IF(入力!H70=1,"教育・学習",0)</f>
        <v>0</v>
      </c>
      <c r="B70" s="20">
        <f>IF(入力!I70=1,"人文・社会科学",0)</f>
        <v>0</v>
      </c>
      <c r="C70" s="20">
        <f>IF(入力!J70=1,"自然科学",0)</f>
        <v>0</v>
      </c>
      <c r="D70" s="20">
        <f>IF(入力!K70=1,"産業・技能・情報",0)</f>
        <v>0</v>
      </c>
      <c r="E70" s="20">
        <f>IF(入力!L70=1,"スポーツ・レク・健康",0)</f>
        <v>0</v>
      </c>
      <c r="F70" s="20">
        <f>IF(入力!M70=1,"家庭生活・趣味・娯楽",0)</f>
        <v>0</v>
      </c>
      <c r="G70" s="20">
        <f>IF(入力!N70=1,"市民生活・国際関係",0)</f>
        <v>0</v>
      </c>
      <c r="H70" s="20">
        <f>IF(入力!O70=1,"環境",0)</f>
        <v>0</v>
      </c>
      <c r="I70" s="20">
        <f>IF(入力!P70=1,"男女共同参画",0)</f>
        <v>0</v>
      </c>
      <c r="J70" s="20">
        <f>IF(入力!Q70=1,"施設",0)</f>
        <v>0</v>
      </c>
      <c r="K70" s="20">
        <f>IF(入力!R70=1,"総合型イベント",0)</f>
        <v>0</v>
      </c>
      <c r="L70" s="20">
        <f>IF(入力!S70=1,"その他",0)</f>
        <v>0</v>
      </c>
      <c r="N70" t="str" cm="1">
        <f t="array" ref="N70">IFERROR(INDEX($A70:$L70,SMALL(IFERROR($A70:$L70+100,1)*COLUMN($A:$L),N$4)),"")</f>
        <v/>
      </c>
      <c r="O70" t="str" cm="1">
        <f t="array" ref="O70">IFERROR(INDEX($A70:$L70,SMALL(IFERROR($A70:$L70+1000,1)*COLUMN($A:$L),O$4)),"")</f>
        <v/>
      </c>
      <c r="P70" t="str" cm="1">
        <f t="array" ref="P70">IFERROR(INDEX($A70:$L70,SMALL(IFERROR($A70:$L70+1000,1)*COLUMN($A:$L),P$4)),"")</f>
        <v/>
      </c>
      <c r="Q70" t="str" cm="1">
        <f t="array" ref="Q70">IFERROR(INDEX($A70:$L70,SMALL(IFERROR($A70:$L70+1000,1)*COLUMN($A:$L),Q$4)),"")</f>
        <v/>
      </c>
      <c r="R70" t="str" cm="1">
        <f t="array" ref="R70">IFERROR(INDEX($A70:$L70,SMALL(IFERROR($A70:$L70+1000,1)*COLUMN($A:$L),R$4)),"")</f>
        <v/>
      </c>
      <c r="S70" t="str" cm="1">
        <f t="array" ref="S70">IFERROR(INDEX($A70:$L70,SMALL(IFERROR($A70:$L70+1000,1)*COLUMN($A:$L),S$4)),"")</f>
        <v/>
      </c>
      <c r="T70" t="str" cm="1">
        <f t="array" ref="T70">IFERROR(INDEX($A70:$L70,SMALL(IFERROR($A70:$L70+1000,1)*COLUMN($A:$L),T$4)),"")</f>
        <v/>
      </c>
      <c r="U70" t="str" cm="1">
        <f t="array" ref="U70">IFERROR(INDEX($A70:$L70,SMALL(IFERROR($A70:$L70+1000,1)*COLUMN($A:$L),U$4)),"")</f>
        <v/>
      </c>
      <c r="V70" t="str" cm="1">
        <f t="array" ref="V70">IFERROR(INDEX($A70:$L70,SMALL(IFERROR($A70:$L70+1000,1)*COLUMN($A:$L),V$4)),"")</f>
        <v/>
      </c>
      <c r="W70" t="str" cm="1">
        <f t="array" ref="W70">IFERROR(INDEX($A70:$L70,SMALL(IFERROR($A70:$L70+1000,1)*COLUMN($A:$L),W$4)),"")</f>
        <v/>
      </c>
      <c r="X70" t="str" cm="1">
        <f t="array" ref="X70">IFERROR(INDEX($A70:$L70,SMALL(IFERROR($A70:$L70+1000,1)*COLUMN($A:$L),X$4)),"")</f>
        <v/>
      </c>
      <c r="Y70" t="str" cm="1">
        <f t="array" ref="Y70">IFERROR(INDEX($A70:$L70,SMALL(IFERROR($A70:$L70+1000,1)*COLUMN($A:$L),Y$4)),"")</f>
        <v/>
      </c>
      <c r="AA70" t="str">
        <f t="shared" ref="AA70:AA133" si="13">IF(O70="","","|")</f>
        <v/>
      </c>
      <c r="AB70" t="str">
        <f t="shared" ref="AB70:AB133" si="14">IF(P70="","","|")</f>
        <v/>
      </c>
      <c r="AC70" t="str">
        <f t="shared" ref="AC70:AC133" si="15">IF(Q70="","","|")</f>
        <v/>
      </c>
      <c r="AD70" t="str">
        <f t="shared" ref="AD70:AD133" si="16">IF(R70="","","|")</f>
        <v/>
      </c>
      <c r="AE70" t="str">
        <f t="shared" ref="AE70:AE133" si="17">IF(S70="","","|")</f>
        <v/>
      </c>
      <c r="AF70" t="str">
        <f t="shared" ref="AF70:AF133" si="18">IF(T70="","","|")</f>
        <v/>
      </c>
      <c r="AG70" t="str">
        <f t="shared" ref="AG70:AG133" si="19">IF(U70="","","|")</f>
        <v/>
      </c>
      <c r="AH70" t="str">
        <f t="shared" ref="AH70:AH133" si="20">IF(V70="","","|")</f>
        <v/>
      </c>
      <c r="AI70" t="str">
        <f t="shared" ref="AI70:AI133" si="21">IF(W70="","","|")</f>
        <v/>
      </c>
      <c r="AJ70" t="str">
        <f t="shared" ref="AJ70:AJ133" si="22">IF(X70="","","|")</f>
        <v/>
      </c>
      <c r="AK70" t="str">
        <f t="shared" ref="AK70:AK133" si="23">IF(Y70="","","|")</f>
        <v/>
      </c>
      <c r="AM70" t="str">
        <f t="shared" ref="AM70:AM133" si="24">CONCATENATE(N70,AA70,O70,AB70,P70,AC70,Q70,AD70,R70,AE70,S70,AF70,T70,AG70,U70,AH70,V70,AI70,W70,AJ70,X70,AK70,Y70)</f>
        <v/>
      </c>
    </row>
    <row r="71" spans="1:39">
      <c r="A71" s="20">
        <f>IF(入力!H71=1,"教育・学習",0)</f>
        <v>0</v>
      </c>
      <c r="B71" s="20">
        <f>IF(入力!I71=1,"人文・社会科学",0)</f>
        <v>0</v>
      </c>
      <c r="C71" s="20">
        <f>IF(入力!J71=1,"自然科学",0)</f>
        <v>0</v>
      </c>
      <c r="D71" s="20">
        <f>IF(入力!K71=1,"産業・技能・情報",0)</f>
        <v>0</v>
      </c>
      <c r="E71" s="20">
        <f>IF(入力!L71=1,"スポーツ・レク・健康",0)</f>
        <v>0</v>
      </c>
      <c r="F71" s="20">
        <f>IF(入力!M71=1,"家庭生活・趣味・娯楽",0)</f>
        <v>0</v>
      </c>
      <c r="G71" s="20">
        <f>IF(入力!N71=1,"市民生活・国際関係",0)</f>
        <v>0</v>
      </c>
      <c r="H71" s="20">
        <f>IF(入力!O71=1,"環境",0)</f>
        <v>0</v>
      </c>
      <c r="I71" s="20">
        <f>IF(入力!P71=1,"男女共同参画",0)</f>
        <v>0</v>
      </c>
      <c r="J71" s="20">
        <f>IF(入力!Q71=1,"施設",0)</f>
        <v>0</v>
      </c>
      <c r="K71" s="20">
        <f>IF(入力!R71=1,"総合型イベント",0)</f>
        <v>0</v>
      </c>
      <c r="L71" s="20">
        <f>IF(入力!S71=1,"その他",0)</f>
        <v>0</v>
      </c>
      <c r="N71" t="str" cm="1">
        <f t="array" ref="N71">IFERROR(INDEX($A71:$L71,SMALL(IFERROR($A71:$L71+100,1)*COLUMN($A:$L),N$4)),"")</f>
        <v/>
      </c>
      <c r="O71" t="str" cm="1">
        <f t="array" ref="O71">IFERROR(INDEX($A71:$L71,SMALL(IFERROR($A71:$L71+1000,1)*COLUMN($A:$L),O$4)),"")</f>
        <v/>
      </c>
      <c r="P71" t="str" cm="1">
        <f t="array" ref="P71">IFERROR(INDEX($A71:$L71,SMALL(IFERROR($A71:$L71+1000,1)*COLUMN($A:$L),P$4)),"")</f>
        <v/>
      </c>
      <c r="Q71" t="str" cm="1">
        <f t="array" ref="Q71">IFERROR(INDEX($A71:$L71,SMALL(IFERROR($A71:$L71+1000,1)*COLUMN($A:$L),Q$4)),"")</f>
        <v/>
      </c>
      <c r="R71" t="str" cm="1">
        <f t="array" ref="R71">IFERROR(INDEX($A71:$L71,SMALL(IFERROR($A71:$L71+1000,1)*COLUMN($A:$L),R$4)),"")</f>
        <v/>
      </c>
      <c r="S71" t="str" cm="1">
        <f t="array" ref="S71">IFERROR(INDEX($A71:$L71,SMALL(IFERROR($A71:$L71+1000,1)*COLUMN($A:$L),S$4)),"")</f>
        <v/>
      </c>
      <c r="T71" t="str" cm="1">
        <f t="array" ref="T71">IFERROR(INDEX($A71:$L71,SMALL(IFERROR($A71:$L71+1000,1)*COLUMN($A:$L),T$4)),"")</f>
        <v/>
      </c>
      <c r="U71" t="str" cm="1">
        <f t="array" ref="U71">IFERROR(INDEX($A71:$L71,SMALL(IFERROR($A71:$L71+1000,1)*COLUMN($A:$L),U$4)),"")</f>
        <v/>
      </c>
      <c r="V71" t="str" cm="1">
        <f t="array" ref="V71">IFERROR(INDEX($A71:$L71,SMALL(IFERROR($A71:$L71+1000,1)*COLUMN($A:$L),V$4)),"")</f>
        <v/>
      </c>
      <c r="W71" t="str" cm="1">
        <f t="array" ref="W71">IFERROR(INDEX($A71:$L71,SMALL(IFERROR($A71:$L71+1000,1)*COLUMN($A:$L),W$4)),"")</f>
        <v/>
      </c>
      <c r="X71" t="str" cm="1">
        <f t="array" ref="X71">IFERROR(INDEX($A71:$L71,SMALL(IFERROR($A71:$L71+1000,1)*COLUMN($A:$L),X$4)),"")</f>
        <v/>
      </c>
      <c r="Y71" t="str" cm="1">
        <f t="array" ref="Y71">IFERROR(INDEX($A71:$L71,SMALL(IFERROR($A71:$L71+1000,1)*COLUMN($A:$L),Y$4)),"")</f>
        <v/>
      </c>
      <c r="AA71" t="str">
        <f t="shared" si="13"/>
        <v/>
      </c>
      <c r="AB71" t="str">
        <f t="shared" si="14"/>
        <v/>
      </c>
      <c r="AC71" t="str">
        <f t="shared" si="15"/>
        <v/>
      </c>
      <c r="AD71" t="str">
        <f t="shared" si="16"/>
        <v/>
      </c>
      <c r="AE71" t="str">
        <f t="shared" si="17"/>
        <v/>
      </c>
      <c r="AF71" t="str">
        <f t="shared" si="18"/>
        <v/>
      </c>
      <c r="AG71" t="str">
        <f t="shared" si="19"/>
        <v/>
      </c>
      <c r="AH71" t="str">
        <f t="shared" si="20"/>
        <v/>
      </c>
      <c r="AI71" t="str">
        <f t="shared" si="21"/>
        <v/>
      </c>
      <c r="AJ71" t="str">
        <f t="shared" si="22"/>
        <v/>
      </c>
      <c r="AK71" t="str">
        <f t="shared" si="23"/>
        <v/>
      </c>
      <c r="AM71" t="str">
        <f t="shared" si="24"/>
        <v/>
      </c>
    </row>
    <row r="72" spans="1:39">
      <c r="A72" s="20">
        <f>IF(入力!H72=1,"教育・学習",0)</f>
        <v>0</v>
      </c>
      <c r="B72" s="20">
        <f>IF(入力!I72=1,"人文・社会科学",0)</f>
        <v>0</v>
      </c>
      <c r="C72" s="20">
        <f>IF(入力!J72=1,"自然科学",0)</f>
        <v>0</v>
      </c>
      <c r="D72" s="20">
        <f>IF(入力!K72=1,"産業・技能・情報",0)</f>
        <v>0</v>
      </c>
      <c r="E72" s="20">
        <f>IF(入力!L72=1,"スポーツ・レク・健康",0)</f>
        <v>0</v>
      </c>
      <c r="F72" s="20">
        <f>IF(入力!M72=1,"家庭生活・趣味・娯楽",0)</f>
        <v>0</v>
      </c>
      <c r="G72" s="20">
        <f>IF(入力!N72=1,"市民生活・国際関係",0)</f>
        <v>0</v>
      </c>
      <c r="H72" s="20">
        <f>IF(入力!O72=1,"環境",0)</f>
        <v>0</v>
      </c>
      <c r="I72" s="20">
        <f>IF(入力!P72=1,"男女共同参画",0)</f>
        <v>0</v>
      </c>
      <c r="J72" s="20">
        <f>IF(入力!Q72=1,"施設",0)</f>
        <v>0</v>
      </c>
      <c r="K72" s="20">
        <f>IF(入力!R72=1,"総合型イベント",0)</f>
        <v>0</v>
      </c>
      <c r="L72" s="20">
        <f>IF(入力!S72=1,"その他",0)</f>
        <v>0</v>
      </c>
      <c r="N72" t="str" cm="1">
        <f t="array" ref="N72">IFERROR(INDEX($A72:$L72,SMALL(IFERROR($A72:$L72+100,1)*COLUMN($A:$L),N$4)),"")</f>
        <v/>
      </c>
      <c r="O72" t="str" cm="1">
        <f t="array" ref="O72">IFERROR(INDEX($A72:$L72,SMALL(IFERROR($A72:$L72+1000,1)*COLUMN($A:$L),O$4)),"")</f>
        <v/>
      </c>
      <c r="P72" t="str" cm="1">
        <f t="array" ref="P72">IFERROR(INDEX($A72:$L72,SMALL(IFERROR($A72:$L72+1000,1)*COLUMN($A:$L),P$4)),"")</f>
        <v/>
      </c>
      <c r="Q72" t="str" cm="1">
        <f t="array" ref="Q72">IFERROR(INDEX($A72:$L72,SMALL(IFERROR($A72:$L72+1000,1)*COLUMN($A:$L),Q$4)),"")</f>
        <v/>
      </c>
      <c r="R72" t="str" cm="1">
        <f t="array" ref="R72">IFERROR(INDEX($A72:$L72,SMALL(IFERROR($A72:$L72+1000,1)*COLUMN($A:$L),R$4)),"")</f>
        <v/>
      </c>
      <c r="S72" t="str" cm="1">
        <f t="array" ref="S72">IFERROR(INDEX($A72:$L72,SMALL(IFERROR($A72:$L72+1000,1)*COLUMN($A:$L),S$4)),"")</f>
        <v/>
      </c>
      <c r="T72" t="str" cm="1">
        <f t="array" ref="T72">IFERROR(INDEX($A72:$L72,SMALL(IFERROR($A72:$L72+1000,1)*COLUMN($A:$L),T$4)),"")</f>
        <v/>
      </c>
      <c r="U72" t="str" cm="1">
        <f t="array" ref="U72">IFERROR(INDEX($A72:$L72,SMALL(IFERROR($A72:$L72+1000,1)*COLUMN($A:$L),U$4)),"")</f>
        <v/>
      </c>
      <c r="V72" t="str" cm="1">
        <f t="array" ref="V72">IFERROR(INDEX($A72:$L72,SMALL(IFERROR($A72:$L72+1000,1)*COLUMN($A:$L),V$4)),"")</f>
        <v/>
      </c>
      <c r="W72" t="str" cm="1">
        <f t="array" ref="W72">IFERROR(INDEX($A72:$L72,SMALL(IFERROR($A72:$L72+1000,1)*COLUMN($A:$L),W$4)),"")</f>
        <v/>
      </c>
      <c r="X72" t="str" cm="1">
        <f t="array" ref="X72">IFERROR(INDEX($A72:$L72,SMALL(IFERROR($A72:$L72+1000,1)*COLUMN($A:$L),X$4)),"")</f>
        <v/>
      </c>
      <c r="Y72" t="str" cm="1">
        <f t="array" ref="Y72">IFERROR(INDEX($A72:$L72,SMALL(IFERROR($A72:$L72+1000,1)*COLUMN($A:$L),Y$4)),"")</f>
        <v/>
      </c>
      <c r="AA72" t="str">
        <f t="shared" si="13"/>
        <v/>
      </c>
      <c r="AB72" t="str">
        <f t="shared" si="14"/>
        <v/>
      </c>
      <c r="AC72" t="str">
        <f t="shared" si="15"/>
        <v/>
      </c>
      <c r="AD72" t="str">
        <f t="shared" si="16"/>
        <v/>
      </c>
      <c r="AE72" t="str">
        <f t="shared" si="17"/>
        <v/>
      </c>
      <c r="AF72" t="str">
        <f t="shared" si="18"/>
        <v/>
      </c>
      <c r="AG72" t="str">
        <f t="shared" si="19"/>
        <v/>
      </c>
      <c r="AH72" t="str">
        <f t="shared" si="20"/>
        <v/>
      </c>
      <c r="AI72" t="str">
        <f t="shared" si="21"/>
        <v/>
      </c>
      <c r="AJ72" t="str">
        <f t="shared" si="22"/>
        <v/>
      </c>
      <c r="AK72" t="str">
        <f t="shared" si="23"/>
        <v/>
      </c>
      <c r="AM72" t="str">
        <f t="shared" si="24"/>
        <v/>
      </c>
    </row>
    <row r="73" spans="1:39">
      <c r="A73" s="20">
        <f>IF(入力!H73=1,"教育・学習",0)</f>
        <v>0</v>
      </c>
      <c r="B73" s="20">
        <f>IF(入力!I73=1,"人文・社会科学",0)</f>
        <v>0</v>
      </c>
      <c r="C73" s="20">
        <f>IF(入力!J73=1,"自然科学",0)</f>
        <v>0</v>
      </c>
      <c r="D73" s="20">
        <f>IF(入力!K73=1,"産業・技能・情報",0)</f>
        <v>0</v>
      </c>
      <c r="E73" s="20">
        <f>IF(入力!L73=1,"スポーツ・レク・健康",0)</f>
        <v>0</v>
      </c>
      <c r="F73" s="20">
        <f>IF(入力!M73=1,"家庭生活・趣味・娯楽",0)</f>
        <v>0</v>
      </c>
      <c r="G73" s="20">
        <f>IF(入力!N73=1,"市民生活・国際関係",0)</f>
        <v>0</v>
      </c>
      <c r="H73" s="20">
        <f>IF(入力!O73=1,"環境",0)</f>
        <v>0</v>
      </c>
      <c r="I73" s="20">
        <f>IF(入力!P73=1,"男女共同参画",0)</f>
        <v>0</v>
      </c>
      <c r="J73" s="20">
        <f>IF(入力!Q73=1,"施設",0)</f>
        <v>0</v>
      </c>
      <c r="K73" s="20">
        <f>IF(入力!R73=1,"総合型イベント",0)</f>
        <v>0</v>
      </c>
      <c r="L73" s="20">
        <f>IF(入力!S73=1,"その他",0)</f>
        <v>0</v>
      </c>
      <c r="N73" t="str" cm="1">
        <f t="array" ref="N73">IFERROR(INDEX($A73:$L73,SMALL(IFERROR($A73:$L73+100,1)*COLUMN($A:$L),N$4)),"")</f>
        <v/>
      </c>
      <c r="O73" t="str" cm="1">
        <f t="array" ref="O73">IFERROR(INDEX($A73:$L73,SMALL(IFERROR($A73:$L73+1000,1)*COLUMN($A:$L),O$4)),"")</f>
        <v/>
      </c>
      <c r="P73" t="str" cm="1">
        <f t="array" ref="P73">IFERROR(INDEX($A73:$L73,SMALL(IFERROR($A73:$L73+1000,1)*COLUMN($A:$L),P$4)),"")</f>
        <v/>
      </c>
      <c r="Q73" t="str" cm="1">
        <f t="array" ref="Q73">IFERROR(INDEX($A73:$L73,SMALL(IFERROR($A73:$L73+1000,1)*COLUMN($A:$L),Q$4)),"")</f>
        <v/>
      </c>
      <c r="R73" t="str" cm="1">
        <f t="array" ref="R73">IFERROR(INDEX($A73:$L73,SMALL(IFERROR($A73:$L73+1000,1)*COLUMN($A:$L),R$4)),"")</f>
        <v/>
      </c>
      <c r="S73" t="str" cm="1">
        <f t="array" ref="S73">IFERROR(INDEX($A73:$L73,SMALL(IFERROR($A73:$L73+1000,1)*COLUMN($A:$L),S$4)),"")</f>
        <v/>
      </c>
      <c r="T73" t="str" cm="1">
        <f t="array" ref="T73">IFERROR(INDEX($A73:$L73,SMALL(IFERROR($A73:$L73+1000,1)*COLUMN($A:$L),T$4)),"")</f>
        <v/>
      </c>
      <c r="U73" t="str" cm="1">
        <f t="array" ref="U73">IFERROR(INDEX($A73:$L73,SMALL(IFERROR($A73:$L73+1000,1)*COLUMN($A:$L),U$4)),"")</f>
        <v/>
      </c>
      <c r="V73" t="str" cm="1">
        <f t="array" ref="V73">IFERROR(INDEX($A73:$L73,SMALL(IFERROR($A73:$L73+1000,1)*COLUMN($A:$L),V$4)),"")</f>
        <v/>
      </c>
      <c r="W73" t="str" cm="1">
        <f t="array" ref="W73">IFERROR(INDEX($A73:$L73,SMALL(IFERROR($A73:$L73+1000,1)*COLUMN($A:$L),W$4)),"")</f>
        <v/>
      </c>
      <c r="X73" t="str" cm="1">
        <f t="array" ref="X73">IFERROR(INDEX($A73:$L73,SMALL(IFERROR($A73:$L73+1000,1)*COLUMN($A:$L),X$4)),"")</f>
        <v/>
      </c>
      <c r="Y73" t="str" cm="1">
        <f t="array" ref="Y73">IFERROR(INDEX($A73:$L73,SMALL(IFERROR($A73:$L73+1000,1)*COLUMN($A:$L),Y$4)),"")</f>
        <v/>
      </c>
      <c r="AA73" t="str">
        <f t="shared" si="13"/>
        <v/>
      </c>
      <c r="AB73" t="str">
        <f t="shared" si="14"/>
        <v/>
      </c>
      <c r="AC73" t="str">
        <f t="shared" si="15"/>
        <v/>
      </c>
      <c r="AD73" t="str">
        <f t="shared" si="16"/>
        <v/>
      </c>
      <c r="AE73" t="str">
        <f t="shared" si="17"/>
        <v/>
      </c>
      <c r="AF73" t="str">
        <f t="shared" si="18"/>
        <v/>
      </c>
      <c r="AG73" t="str">
        <f t="shared" si="19"/>
        <v/>
      </c>
      <c r="AH73" t="str">
        <f t="shared" si="20"/>
        <v/>
      </c>
      <c r="AI73" t="str">
        <f t="shared" si="21"/>
        <v/>
      </c>
      <c r="AJ73" t="str">
        <f t="shared" si="22"/>
        <v/>
      </c>
      <c r="AK73" t="str">
        <f t="shared" si="23"/>
        <v/>
      </c>
      <c r="AM73" t="str">
        <f t="shared" si="24"/>
        <v/>
      </c>
    </row>
    <row r="74" spans="1:39">
      <c r="A74" s="20">
        <f>IF(入力!H74=1,"教育・学習",0)</f>
        <v>0</v>
      </c>
      <c r="B74" s="20">
        <f>IF(入力!I74=1,"人文・社会科学",0)</f>
        <v>0</v>
      </c>
      <c r="C74" s="20">
        <f>IF(入力!J74=1,"自然科学",0)</f>
        <v>0</v>
      </c>
      <c r="D74" s="20">
        <f>IF(入力!K74=1,"産業・技能・情報",0)</f>
        <v>0</v>
      </c>
      <c r="E74" s="20">
        <f>IF(入力!L74=1,"スポーツ・レク・健康",0)</f>
        <v>0</v>
      </c>
      <c r="F74" s="20">
        <f>IF(入力!M74=1,"家庭生活・趣味・娯楽",0)</f>
        <v>0</v>
      </c>
      <c r="G74" s="20">
        <f>IF(入力!N74=1,"市民生活・国際関係",0)</f>
        <v>0</v>
      </c>
      <c r="H74" s="20">
        <f>IF(入力!O74=1,"環境",0)</f>
        <v>0</v>
      </c>
      <c r="I74" s="20">
        <f>IF(入力!P74=1,"男女共同参画",0)</f>
        <v>0</v>
      </c>
      <c r="J74" s="20">
        <f>IF(入力!Q74=1,"施設",0)</f>
        <v>0</v>
      </c>
      <c r="K74" s="20">
        <f>IF(入力!R74=1,"総合型イベント",0)</f>
        <v>0</v>
      </c>
      <c r="L74" s="20">
        <f>IF(入力!S74=1,"その他",0)</f>
        <v>0</v>
      </c>
      <c r="N74" t="str" cm="1">
        <f t="array" ref="N74">IFERROR(INDEX($A74:$L74,SMALL(IFERROR($A74:$L74+100,1)*COLUMN($A:$L),N$4)),"")</f>
        <v/>
      </c>
      <c r="O74" t="str" cm="1">
        <f t="array" ref="O74">IFERROR(INDEX($A74:$L74,SMALL(IFERROR($A74:$L74+1000,1)*COLUMN($A:$L),O$4)),"")</f>
        <v/>
      </c>
      <c r="P74" t="str" cm="1">
        <f t="array" ref="P74">IFERROR(INDEX($A74:$L74,SMALL(IFERROR($A74:$L74+1000,1)*COLUMN($A:$L),P$4)),"")</f>
        <v/>
      </c>
      <c r="Q74" t="str" cm="1">
        <f t="array" ref="Q74">IFERROR(INDEX($A74:$L74,SMALL(IFERROR($A74:$L74+1000,1)*COLUMN($A:$L),Q$4)),"")</f>
        <v/>
      </c>
      <c r="R74" t="str" cm="1">
        <f t="array" ref="R74">IFERROR(INDEX($A74:$L74,SMALL(IFERROR($A74:$L74+1000,1)*COLUMN($A:$L),R$4)),"")</f>
        <v/>
      </c>
      <c r="S74" t="str" cm="1">
        <f t="array" ref="S74">IFERROR(INDEX($A74:$L74,SMALL(IFERROR($A74:$L74+1000,1)*COLUMN($A:$L),S$4)),"")</f>
        <v/>
      </c>
      <c r="T74" t="str" cm="1">
        <f t="array" ref="T74">IFERROR(INDEX($A74:$L74,SMALL(IFERROR($A74:$L74+1000,1)*COLUMN($A:$L),T$4)),"")</f>
        <v/>
      </c>
      <c r="U74" t="str" cm="1">
        <f t="array" ref="U74">IFERROR(INDEX($A74:$L74,SMALL(IFERROR($A74:$L74+1000,1)*COLUMN($A:$L),U$4)),"")</f>
        <v/>
      </c>
      <c r="V74" t="str" cm="1">
        <f t="array" ref="V74">IFERROR(INDEX($A74:$L74,SMALL(IFERROR($A74:$L74+1000,1)*COLUMN($A:$L),V$4)),"")</f>
        <v/>
      </c>
      <c r="W74" t="str" cm="1">
        <f t="array" ref="W74">IFERROR(INDEX($A74:$L74,SMALL(IFERROR($A74:$L74+1000,1)*COLUMN($A:$L),W$4)),"")</f>
        <v/>
      </c>
      <c r="X74" t="str" cm="1">
        <f t="array" ref="X74">IFERROR(INDEX($A74:$L74,SMALL(IFERROR($A74:$L74+1000,1)*COLUMN($A:$L),X$4)),"")</f>
        <v/>
      </c>
      <c r="Y74" t="str" cm="1">
        <f t="array" ref="Y74">IFERROR(INDEX($A74:$L74,SMALL(IFERROR($A74:$L74+1000,1)*COLUMN($A:$L),Y$4)),"")</f>
        <v/>
      </c>
      <c r="AA74" t="str">
        <f t="shared" si="13"/>
        <v/>
      </c>
      <c r="AB74" t="str">
        <f t="shared" si="14"/>
        <v/>
      </c>
      <c r="AC74" t="str">
        <f t="shared" si="15"/>
        <v/>
      </c>
      <c r="AD74" t="str">
        <f t="shared" si="16"/>
        <v/>
      </c>
      <c r="AE74" t="str">
        <f t="shared" si="17"/>
        <v/>
      </c>
      <c r="AF74" t="str">
        <f t="shared" si="18"/>
        <v/>
      </c>
      <c r="AG74" t="str">
        <f t="shared" si="19"/>
        <v/>
      </c>
      <c r="AH74" t="str">
        <f t="shared" si="20"/>
        <v/>
      </c>
      <c r="AI74" t="str">
        <f t="shared" si="21"/>
        <v/>
      </c>
      <c r="AJ74" t="str">
        <f t="shared" si="22"/>
        <v/>
      </c>
      <c r="AK74" t="str">
        <f t="shared" si="23"/>
        <v/>
      </c>
      <c r="AM74" t="str">
        <f t="shared" si="24"/>
        <v/>
      </c>
    </row>
    <row r="75" spans="1:39">
      <c r="A75" s="20">
        <f>IF(入力!H75=1,"教育・学習",0)</f>
        <v>0</v>
      </c>
      <c r="B75" s="20">
        <f>IF(入力!I75=1,"人文・社会科学",0)</f>
        <v>0</v>
      </c>
      <c r="C75" s="20">
        <f>IF(入力!J75=1,"自然科学",0)</f>
        <v>0</v>
      </c>
      <c r="D75" s="20">
        <f>IF(入力!K75=1,"産業・技能・情報",0)</f>
        <v>0</v>
      </c>
      <c r="E75" s="20">
        <f>IF(入力!L75=1,"スポーツ・レク・健康",0)</f>
        <v>0</v>
      </c>
      <c r="F75" s="20">
        <f>IF(入力!M75=1,"家庭生活・趣味・娯楽",0)</f>
        <v>0</v>
      </c>
      <c r="G75" s="20">
        <f>IF(入力!N75=1,"市民生活・国際関係",0)</f>
        <v>0</v>
      </c>
      <c r="H75" s="20">
        <f>IF(入力!O75=1,"環境",0)</f>
        <v>0</v>
      </c>
      <c r="I75" s="20">
        <f>IF(入力!P75=1,"男女共同参画",0)</f>
        <v>0</v>
      </c>
      <c r="J75" s="20">
        <f>IF(入力!Q75=1,"施設",0)</f>
        <v>0</v>
      </c>
      <c r="K75" s="20">
        <f>IF(入力!R75=1,"総合型イベント",0)</f>
        <v>0</v>
      </c>
      <c r="L75" s="20">
        <f>IF(入力!S75=1,"その他",0)</f>
        <v>0</v>
      </c>
      <c r="N75" t="str" cm="1">
        <f t="array" ref="N75">IFERROR(INDEX($A75:$L75,SMALL(IFERROR($A75:$L75+100,1)*COLUMN($A:$L),N$4)),"")</f>
        <v/>
      </c>
      <c r="O75" t="str" cm="1">
        <f t="array" ref="O75">IFERROR(INDEX($A75:$L75,SMALL(IFERROR($A75:$L75+1000,1)*COLUMN($A:$L),O$4)),"")</f>
        <v/>
      </c>
      <c r="P75" t="str" cm="1">
        <f t="array" ref="P75">IFERROR(INDEX($A75:$L75,SMALL(IFERROR($A75:$L75+1000,1)*COLUMN($A:$L),P$4)),"")</f>
        <v/>
      </c>
      <c r="Q75" t="str" cm="1">
        <f t="array" ref="Q75">IFERROR(INDEX($A75:$L75,SMALL(IFERROR($A75:$L75+1000,1)*COLUMN($A:$L),Q$4)),"")</f>
        <v/>
      </c>
      <c r="R75" t="str" cm="1">
        <f t="array" ref="R75">IFERROR(INDEX($A75:$L75,SMALL(IFERROR($A75:$L75+1000,1)*COLUMN($A:$L),R$4)),"")</f>
        <v/>
      </c>
      <c r="S75" t="str" cm="1">
        <f t="array" ref="S75">IFERROR(INDEX($A75:$L75,SMALL(IFERROR($A75:$L75+1000,1)*COLUMN($A:$L),S$4)),"")</f>
        <v/>
      </c>
      <c r="T75" t="str" cm="1">
        <f t="array" ref="T75">IFERROR(INDEX($A75:$L75,SMALL(IFERROR($A75:$L75+1000,1)*COLUMN($A:$L),T$4)),"")</f>
        <v/>
      </c>
      <c r="U75" t="str" cm="1">
        <f t="array" ref="U75">IFERROR(INDEX($A75:$L75,SMALL(IFERROR($A75:$L75+1000,1)*COLUMN($A:$L),U$4)),"")</f>
        <v/>
      </c>
      <c r="V75" t="str" cm="1">
        <f t="array" ref="V75">IFERROR(INDEX($A75:$L75,SMALL(IFERROR($A75:$L75+1000,1)*COLUMN($A:$L),V$4)),"")</f>
        <v/>
      </c>
      <c r="W75" t="str" cm="1">
        <f t="array" ref="W75">IFERROR(INDEX($A75:$L75,SMALL(IFERROR($A75:$L75+1000,1)*COLUMN($A:$L),W$4)),"")</f>
        <v/>
      </c>
      <c r="X75" t="str" cm="1">
        <f t="array" ref="X75">IFERROR(INDEX($A75:$L75,SMALL(IFERROR($A75:$L75+1000,1)*COLUMN($A:$L),X$4)),"")</f>
        <v/>
      </c>
      <c r="Y75" t="str" cm="1">
        <f t="array" ref="Y75">IFERROR(INDEX($A75:$L75,SMALL(IFERROR($A75:$L75+1000,1)*COLUMN($A:$L),Y$4)),"")</f>
        <v/>
      </c>
      <c r="AA75" t="str">
        <f t="shared" si="13"/>
        <v/>
      </c>
      <c r="AB75" t="str">
        <f t="shared" si="14"/>
        <v/>
      </c>
      <c r="AC75" t="str">
        <f t="shared" si="15"/>
        <v/>
      </c>
      <c r="AD75" t="str">
        <f t="shared" si="16"/>
        <v/>
      </c>
      <c r="AE75" t="str">
        <f t="shared" si="17"/>
        <v/>
      </c>
      <c r="AF75" t="str">
        <f t="shared" si="18"/>
        <v/>
      </c>
      <c r="AG75" t="str">
        <f t="shared" si="19"/>
        <v/>
      </c>
      <c r="AH75" t="str">
        <f t="shared" si="20"/>
        <v/>
      </c>
      <c r="AI75" t="str">
        <f t="shared" si="21"/>
        <v/>
      </c>
      <c r="AJ75" t="str">
        <f t="shared" si="22"/>
        <v/>
      </c>
      <c r="AK75" t="str">
        <f t="shared" si="23"/>
        <v/>
      </c>
      <c r="AM75" t="str">
        <f t="shared" si="24"/>
        <v/>
      </c>
    </row>
    <row r="76" spans="1:39">
      <c r="A76" s="20">
        <f>IF(入力!H76=1,"教育・学習",0)</f>
        <v>0</v>
      </c>
      <c r="B76" s="20">
        <f>IF(入力!I76=1,"人文・社会科学",0)</f>
        <v>0</v>
      </c>
      <c r="C76" s="20">
        <f>IF(入力!J76=1,"自然科学",0)</f>
        <v>0</v>
      </c>
      <c r="D76" s="20">
        <f>IF(入力!K76=1,"産業・技能・情報",0)</f>
        <v>0</v>
      </c>
      <c r="E76" s="20">
        <f>IF(入力!L76=1,"スポーツ・レク・健康",0)</f>
        <v>0</v>
      </c>
      <c r="F76" s="20">
        <f>IF(入力!M76=1,"家庭生活・趣味・娯楽",0)</f>
        <v>0</v>
      </c>
      <c r="G76" s="20">
        <f>IF(入力!N76=1,"市民生活・国際関係",0)</f>
        <v>0</v>
      </c>
      <c r="H76" s="20">
        <f>IF(入力!O76=1,"環境",0)</f>
        <v>0</v>
      </c>
      <c r="I76" s="20">
        <f>IF(入力!P76=1,"男女共同参画",0)</f>
        <v>0</v>
      </c>
      <c r="J76" s="20">
        <f>IF(入力!Q76=1,"施設",0)</f>
        <v>0</v>
      </c>
      <c r="K76" s="20">
        <f>IF(入力!R76=1,"総合型イベント",0)</f>
        <v>0</v>
      </c>
      <c r="L76" s="20">
        <f>IF(入力!S76=1,"その他",0)</f>
        <v>0</v>
      </c>
      <c r="N76" t="str" cm="1">
        <f t="array" ref="N76">IFERROR(INDEX($A76:$L76,SMALL(IFERROR($A76:$L76+100,1)*COLUMN($A:$L),N$4)),"")</f>
        <v/>
      </c>
      <c r="O76" t="str" cm="1">
        <f t="array" ref="O76">IFERROR(INDEX($A76:$L76,SMALL(IFERROR($A76:$L76+1000,1)*COLUMN($A:$L),O$4)),"")</f>
        <v/>
      </c>
      <c r="P76" t="str" cm="1">
        <f t="array" ref="P76">IFERROR(INDEX($A76:$L76,SMALL(IFERROR($A76:$L76+1000,1)*COLUMN($A:$L),P$4)),"")</f>
        <v/>
      </c>
      <c r="Q76" t="str" cm="1">
        <f t="array" ref="Q76">IFERROR(INDEX($A76:$L76,SMALL(IFERROR($A76:$L76+1000,1)*COLUMN($A:$L),Q$4)),"")</f>
        <v/>
      </c>
      <c r="R76" t="str" cm="1">
        <f t="array" ref="R76">IFERROR(INDEX($A76:$L76,SMALL(IFERROR($A76:$L76+1000,1)*COLUMN($A:$L),R$4)),"")</f>
        <v/>
      </c>
      <c r="S76" t="str" cm="1">
        <f t="array" ref="S76">IFERROR(INDEX($A76:$L76,SMALL(IFERROR($A76:$L76+1000,1)*COLUMN($A:$L),S$4)),"")</f>
        <v/>
      </c>
      <c r="T76" t="str" cm="1">
        <f t="array" ref="T76">IFERROR(INDEX($A76:$L76,SMALL(IFERROR($A76:$L76+1000,1)*COLUMN($A:$L),T$4)),"")</f>
        <v/>
      </c>
      <c r="U76" t="str" cm="1">
        <f t="array" ref="U76">IFERROR(INDEX($A76:$L76,SMALL(IFERROR($A76:$L76+1000,1)*COLUMN($A:$L),U$4)),"")</f>
        <v/>
      </c>
      <c r="V76" t="str" cm="1">
        <f t="array" ref="V76">IFERROR(INDEX($A76:$L76,SMALL(IFERROR($A76:$L76+1000,1)*COLUMN($A:$L),V$4)),"")</f>
        <v/>
      </c>
      <c r="W76" t="str" cm="1">
        <f t="array" ref="W76">IFERROR(INDEX($A76:$L76,SMALL(IFERROR($A76:$L76+1000,1)*COLUMN($A:$L),W$4)),"")</f>
        <v/>
      </c>
      <c r="X76" t="str" cm="1">
        <f t="array" ref="X76">IFERROR(INDEX($A76:$L76,SMALL(IFERROR($A76:$L76+1000,1)*COLUMN($A:$L),X$4)),"")</f>
        <v/>
      </c>
      <c r="Y76" t="str" cm="1">
        <f t="array" ref="Y76">IFERROR(INDEX($A76:$L76,SMALL(IFERROR($A76:$L76+1000,1)*COLUMN($A:$L),Y$4)),"")</f>
        <v/>
      </c>
      <c r="AA76" t="str">
        <f t="shared" si="13"/>
        <v/>
      </c>
      <c r="AB76" t="str">
        <f t="shared" si="14"/>
        <v/>
      </c>
      <c r="AC76" t="str">
        <f t="shared" si="15"/>
        <v/>
      </c>
      <c r="AD76" t="str">
        <f t="shared" si="16"/>
        <v/>
      </c>
      <c r="AE76" t="str">
        <f t="shared" si="17"/>
        <v/>
      </c>
      <c r="AF76" t="str">
        <f t="shared" si="18"/>
        <v/>
      </c>
      <c r="AG76" t="str">
        <f t="shared" si="19"/>
        <v/>
      </c>
      <c r="AH76" t="str">
        <f t="shared" si="20"/>
        <v/>
      </c>
      <c r="AI76" t="str">
        <f t="shared" si="21"/>
        <v/>
      </c>
      <c r="AJ76" t="str">
        <f t="shared" si="22"/>
        <v/>
      </c>
      <c r="AK76" t="str">
        <f t="shared" si="23"/>
        <v/>
      </c>
      <c r="AM76" t="str">
        <f t="shared" si="24"/>
        <v/>
      </c>
    </row>
    <row r="77" spans="1:39">
      <c r="A77" s="20">
        <f>IF(入力!H77=1,"教育・学習",0)</f>
        <v>0</v>
      </c>
      <c r="B77" s="20">
        <f>IF(入力!I77=1,"人文・社会科学",0)</f>
        <v>0</v>
      </c>
      <c r="C77" s="20">
        <f>IF(入力!J77=1,"自然科学",0)</f>
        <v>0</v>
      </c>
      <c r="D77" s="20">
        <f>IF(入力!K77=1,"産業・技能・情報",0)</f>
        <v>0</v>
      </c>
      <c r="E77" s="20">
        <f>IF(入力!L77=1,"スポーツ・レク・健康",0)</f>
        <v>0</v>
      </c>
      <c r="F77" s="20">
        <f>IF(入力!M77=1,"家庭生活・趣味・娯楽",0)</f>
        <v>0</v>
      </c>
      <c r="G77" s="20">
        <f>IF(入力!N77=1,"市民生活・国際関係",0)</f>
        <v>0</v>
      </c>
      <c r="H77" s="20">
        <f>IF(入力!O77=1,"環境",0)</f>
        <v>0</v>
      </c>
      <c r="I77" s="20">
        <f>IF(入力!P77=1,"男女共同参画",0)</f>
        <v>0</v>
      </c>
      <c r="J77" s="20">
        <f>IF(入力!Q77=1,"施設",0)</f>
        <v>0</v>
      </c>
      <c r="K77" s="20">
        <f>IF(入力!R77=1,"総合型イベント",0)</f>
        <v>0</v>
      </c>
      <c r="L77" s="20">
        <f>IF(入力!S77=1,"その他",0)</f>
        <v>0</v>
      </c>
      <c r="N77" t="str" cm="1">
        <f t="array" ref="N77">IFERROR(INDEX($A77:$L77,SMALL(IFERROR($A77:$L77+100,1)*COLUMN($A:$L),N$4)),"")</f>
        <v/>
      </c>
      <c r="O77" t="str" cm="1">
        <f t="array" ref="O77">IFERROR(INDEX($A77:$L77,SMALL(IFERROR($A77:$L77+1000,1)*COLUMN($A:$L),O$4)),"")</f>
        <v/>
      </c>
      <c r="P77" t="str" cm="1">
        <f t="array" ref="P77">IFERROR(INDEX($A77:$L77,SMALL(IFERROR($A77:$L77+1000,1)*COLUMN($A:$L),P$4)),"")</f>
        <v/>
      </c>
      <c r="Q77" t="str" cm="1">
        <f t="array" ref="Q77">IFERROR(INDEX($A77:$L77,SMALL(IFERROR($A77:$L77+1000,1)*COLUMN($A:$L),Q$4)),"")</f>
        <v/>
      </c>
      <c r="R77" t="str" cm="1">
        <f t="array" ref="R77">IFERROR(INDEX($A77:$L77,SMALL(IFERROR($A77:$L77+1000,1)*COLUMN($A:$L),R$4)),"")</f>
        <v/>
      </c>
      <c r="S77" t="str" cm="1">
        <f t="array" ref="S77">IFERROR(INDEX($A77:$L77,SMALL(IFERROR($A77:$L77+1000,1)*COLUMN($A:$L),S$4)),"")</f>
        <v/>
      </c>
      <c r="T77" t="str" cm="1">
        <f t="array" ref="T77">IFERROR(INDEX($A77:$L77,SMALL(IFERROR($A77:$L77+1000,1)*COLUMN($A:$L),T$4)),"")</f>
        <v/>
      </c>
      <c r="U77" t="str" cm="1">
        <f t="array" ref="U77">IFERROR(INDEX($A77:$L77,SMALL(IFERROR($A77:$L77+1000,1)*COLUMN($A:$L),U$4)),"")</f>
        <v/>
      </c>
      <c r="V77" t="str" cm="1">
        <f t="array" ref="V77">IFERROR(INDEX($A77:$L77,SMALL(IFERROR($A77:$L77+1000,1)*COLUMN($A:$L),V$4)),"")</f>
        <v/>
      </c>
      <c r="W77" t="str" cm="1">
        <f t="array" ref="W77">IFERROR(INDEX($A77:$L77,SMALL(IFERROR($A77:$L77+1000,1)*COLUMN($A:$L),W$4)),"")</f>
        <v/>
      </c>
      <c r="X77" t="str" cm="1">
        <f t="array" ref="X77">IFERROR(INDEX($A77:$L77,SMALL(IFERROR($A77:$L77+1000,1)*COLUMN($A:$L),X$4)),"")</f>
        <v/>
      </c>
      <c r="Y77" t="str" cm="1">
        <f t="array" ref="Y77">IFERROR(INDEX($A77:$L77,SMALL(IFERROR($A77:$L77+1000,1)*COLUMN($A:$L),Y$4)),"")</f>
        <v/>
      </c>
      <c r="AA77" t="str">
        <f t="shared" si="13"/>
        <v/>
      </c>
      <c r="AB77" t="str">
        <f t="shared" si="14"/>
        <v/>
      </c>
      <c r="AC77" t="str">
        <f t="shared" si="15"/>
        <v/>
      </c>
      <c r="AD77" t="str">
        <f t="shared" si="16"/>
        <v/>
      </c>
      <c r="AE77" t="str">
        <f t="shared" si="17"/>
        <v/>
      </c>
      <c r="AF77" t="str">
        <f t="shared" si="18"/>
        <v/>
      </c>
      <c r="AG77" t="str">
        <f t="shared" si="19"/>
        <v/>
      </c>
      <c r="AH77" t="str">
        <f t="shared" si="20"/>
        <v/>
      </c>
      <c r="AI77" t="str">
        <f t="shared" si="21"/>
        <v/>
      </c>
      <c r="AJ77" t="str">
        <f t="shared" si="22"/>
        <v/>
      </c>
      <c r="AK77" t="str">
        <f t="shared" si="23"/>
        <v/>
      </c>
      <c r="AM77" t="str">
        <f t="shared" si="24"/>
        <v/>
      </c>
    </row>
    <row r="78" spans="1:39">
      <c r="A78" s="20">
        <f>IF(入力!H78=1,"教育・学習",0)</f>
        <v>0</v>
      </c>
      <c r="B78" s="20">
        <f>IF(入力!I78=1,"人文・社会科学",0)</f>
        <v>0</v>
      </c>
      <c r="C78" s="20">
        <f>IF(入力!J78=1,"自然科学",0)</f>
        <v>0</v>
      </c>
      <c r="D78" s="20">
        <f>IF(入力!K78=1,"産業・技能・情報",0)</f>
        <v>0</v>
      </c>
      <c r="E78" s="20">
        <f>IF(入力!L78=1,"スポーツ・レク・健康",0)</f>
        <v>0</v>
      </c>
      <c r="F78" s="20">
        <f>IF(入力!M78=1,"家庭生活・趣味・娯楽",0)</f>
        <v>0</v>
      </c>
      <c r="G78" s="20">
        <f>IF(入力!N78=1,"市民生活・国際関係",0)</f>
        <v>0</v>
      </c>
      <c r="H78" s="20">
        <f>IF(入力!O78=1,"環境",0)</f>
        <v>0</v>
      </c>
      <c r="I78" s="20">
        <f>IF(入力!P78=1,"男女共同参画",0)</f>
        <v>0</v>
      </c>
      <c r="J78" s="20">
        <f>IF(入力!Q78=1,"施設",0)</f>
        <v>0</v>
      </c>
      <c r="K78" s="20">
        <f>IF(入力!R78=1,"総合型イベント",0)</f>
        <v>0</v>
      </c>
      <c r="L78" s="20">
        <f>IF(入力!S78=1,"その他",0)</f>
        <v>0</v>
      </c>
      <c r="N78" t="str" cm="1">
        <f t="array" ref="N78">IFERROR(INDEX($A78:$L78,SMALL(IFERROR($A78:$L78+100,1)*COLUMN($A:$L),N$4)),"")</f>
        <v/>
      </c>
      <c r="O78" t="str" cm="1">
        <f t="array" ref="O78">IFERROR(INDEX($A78:$L78,SMALL(IFERROR($A78:$L78+1000,1)*COLUMN($A:$L),O$4)),"")</f>
        <v/>
      </c>
      <c r="P78" t="str" cm="1">
        <f t="array" ref="P78">IFERROR(INDEX($A78:$L78,SMALL(IFERROR($A78:$L78+1000,1)*COLUMN($A:$L),P$4)),"")</f>
        <v/>
      </c>
      <c r="Q78" t="str" cm="1">
        <f t="array" ref="Q78">IFERROR(INDEX($A78:$L78,SMALL(IFERROR($A78:$L78+1000,1)*COLUMN($A:$L),Q$4)),"")</f>
        <v/>
      </c>
      <c r="R78" t="str" cm="1">
        <f t="array" ref="R78">IFERROR(INDEX($A78:$L78,SMALL(IFERROR($A78:$L78+1000,1)*COLUMN($A:$L),R$4)),"")</f>
        <v/>
      </c>
      <c r="S78" t="str" cm="1">
        <f t="array" ref="S78">IFERROR(INDEX($A78:$L78,SMALL(IFERROR($A78:$L78+1000,1)*COLUMN($A:$L),S$4)),"")</f>
        <v/>
      </c>
      <c r="T78" t="str" cm="1">
        <f t="array" ref="T78">IFERROR(INDEX($A78:$L78,SMALL(IFERROR($A78:$L78+1000,1)*COLUMN($A:$L),T$4)),"")</f>
        <v/>
      </c>
      <c r="U78" t="str" cm="1">
        <f t="array" ref="U78">IFERROR(INDEX($A78:$L78,SMALL(IFERROR($A78:$L78+1000,1)*COLUMN($A:$L),U$4)),"")</f>
        <v/>
      </c>
      <c r="V78" t="str" cm="1">
        <f t="array" ref="V78">IFERROR(INDEX($A78:$L78,SMALL(IFERROR($A78:$L78+1000,1)*COLUMN($A:$L),V$4)),"")</f>
        <v/>
      </c>
      <c r="W78" t="str" cm="1">
        <f t="array" ref="W78">IFERROR(INDEX($A78:$L78,SMALL(IFERROR($A78:$L78+1000,1)*COLUMN($A:$L),W$4)),"")</f>
        <v/>
      </c>
      <c r="X78" t="str" cm="1">
        <f t="array" ref="X78">IFERROR(INDEX($A78:$L78,SMALL(IFERROR($A78:$L78+1000,1)*COLUMN($A:$L),X$4)),"")</f>
        <v/>
      </c>
      <c r="Y78" t="str" cm="1">
        <f t="array" ref="Y78">IFERROR(INDEX($A78:$L78,SMALL(IFERROR($A78:$L78+1000,1)*COLUMN($A:$L),Y$4)),"")</f>
        <v/>
      </c>
      <c r="AA78" t="str">
        <f t="shared" si="13"/>
        <v/>
      </c>
      <c r="AB78" t="str">
        <f t="shared" si="14"/>
        <v/>
      </c>
      <c r="AC78" t="str">
        <f t="shared" si="15"/>
        <v/>
      </c>
      <c r="AD78" t="str">
        <f t="shared" si="16"/>
        <v/>
      </c>
      <c r="AE78" t="str">
        <f t="shared" si="17"/>
        <v/>
      </c>
      <c r="AF78" t="str">
        <f t="shared" si="18"/>
        <v/>
      </c>
      <c r="AG78" t="str">
        <f t="shared" si="19"/>
        <v/>
      </c>
      <c r="AH78" t="str">
        <f t="shared" si="20"/>
        <v/>
      </c>
      <c r="AI78" t="str">
        <f t="shared" si="21"/>
        <v/>
      </c>
      <c r="AJ78" t="str">
        <f t="shared" si="22"/>
        <v/>
      </c>
      <c r="AK78" t="str">
        <f t="shared" si="23"/>
        <v/>
      </c>
      <c r="AM78" t="str">
        <f t="shared" si="24"/>
        <v/>
      </c>
    </row>
    <row r="79" spans="1:39">
      <c r="A79" s="20">
        <f>IF(入力!H79=1,"教育・学習",0)</f>
        <v>0</v>
      </c>
      <c r="B79" s="20">
        <f>IF(入力!I79=1,"人文・社会科学",0)</f>
        <v>0</v>
      </c>
      <c r="C79" s="20">
        <f>IF(入力!J79=1,"自然科学",0)</f>
        <v>0</v>
      </c>
      <c r="D79" s="20">
        <f>IF(入力!K79=1,"産業・技能・情報",0)</f>
        <v>0</v>
      </c>
      <c r="E79" s="20">
        <f>IF(入力!L79=1,"スポーツ・レク・健康",0)</f>
        <v>0</v>
      </c>
      <c r="F79" s="20">
        <f>IF(入力!M79=1,"家庭生活・趣味・娯楽",0)</f>
        <v>0</v>
      </c>
      <c r="G79" s="20">
        <f>IF(入力!N79=1,"市民生活・国際関係",0)</f>
        <v>0</v>
      </c>
      <c r="H79" s="20">
        <f>IF(入力!O79=1,"環境",0)</f>
        <v>0</v>
      </c>
      <c r="I79" s="20">
        <f>IF(入力!P79=1,"男女共同参画",0)</f>
        <v>0</v>
      </c>
      <c r="J79" s="20">
        <f>IF(入力!Q79=1,"施設",0)</f>
        <v>0</v>
      </c>
      <c r="K79" s="20">
        <f>IF(入力!R79=1,"総合型イベント",0)</f>
        <v>0</v>
      </c>
      <c r="L79" s="20">
        <f>IF(入力!S79=1,"その他",0)</f>
        <v>0</v>
      </c>
      <c r="N79" t="str" cm="1">
        <f t="array" ref="N79">IFERROR(INDEX($A79:$L79,SMALL(IFERROR($A79:$L79+100,1)*COLUMN($A:$L),N$4)),"")</f>
        <v/>
      </c>
      <c r="O79" t="str" cm="1">
        <f t="array" ref="O79">IFERROR(INDEX($A79:$L79,SMALL(IFERROR($A79:$L79+1000,1)*COLUMN($A:$L),O$4)),"")</f>
        <v/>
      </c>
      <c r="P79" t="str" cm="1">
        <f t="array" ref="P79">IFERROR(INDEX($A79:$L79,SMALL(IFERROR($A79:$L79+1000,1)*COLUMN($A:$L),P$4)),"")</f>
        <v/>
      </c>
      <c r="Q79" t="str" cm="1">
        <f t="array" ref="Q79">IFERROR(INDEX($A79:$L79,SMALL(IFERROR($A79:$L79+1000,1)*COLUMN($A:$L),Q$4)),"")</f>
        <v/>
      </c>
      <c r="R79" t="str" cm="1">
        <f t="array" ref="R79">IFERROR(INDEX($A79:$L79,SMALL(IFERROR($A79:$L79+1000,1)*COLUMN($A:$L),R$4)),"")</f>
        <v/>
      </c>
      <c r="S79" t="str" cm="1">
        <f t="array" ref="S79">IFERROR(INDEX($A79:$L79,SMALL(IFERROR($A79:$L79+1000,1)*COLUMN($A:$L),S$4)),"")</f>
        <v/>
      </c>
      <c r="T79" t="str" cm="1">
        <f t="array" ref="T79">IFERROR(INDEX($A79:$L79,SMALL(IFERROR($A79:$L79+1000,1)*COLUMN($A:$L),T$4)),"")</f>
        <v/>
      </c>
      <c r="U79" t="str" cm="1">
        <f t="array" ref="U79">IFERROR(INDEX($A79:$L79,SMALL(IFERROR($A79:$L79+1000,1)*COLUMN($A:$L),U$4)),"")</f>
        <v/>
      </c>
      <c r="V79" t="str" cm="1">
        <f t="array" ref="V79">IFERROR(INDEX($A79:$L79,SMALL(IFERROR($A79:$L79+1000,1)*COLUMN($A:$L),V$4)),"")</f>
        <v/>
      </c>
      <c r="W79" t="str" cm="1">
        <f t="array" ref="W79">IFERROR(INDEX($A79:$L79,SMALL(IFERROR($A79:$L79+1000,1)*COLUMN($A:$L),W$4)),"")</f>
        <v/>
      </c>
      <c r="X79" t="str" cm="1">
        <f t="array" ref="X79">IFERROR(INDEX($A79:$L79,SMALL(IFERROR($A79:$L79+1000,1)*COLUMN($A:$L),X$4)),"")</f>
        <v/>
      </c>
      <c r="Y79" t="str" cm="1">
        <f t="array" ref="Y79">IFERROR(INDEX($A79:$L79,SMALL(IFERROR($A79:$L79+1000,1)*COLUMN($A:$L),Y$4)),"")</f>
        <v/>
      </c>
      <c r="AA79" t="str">
        <f t="shared" si="13"/>
        <v/>
      </c>
      <c r="AB79" t="str">
        <f t="shared" si="14"/>
        <v/>
      </c>
      <c r="AC79" t="str">
        <f t="shared" si="15"/>
        <v/>
      </c>
      <c r="AD79" t="str">
        <f t="shared" si="16"/>
        <v/>
      </c>
      <c r="AE79" t="str">
        <f t="shared" si="17"/>
        <v/>
      </c>
      <c r="AF79" t="str">
        <f t="shared" si="18"/>
        <v/>
      </c>
      <c r="AG79" t="str">
        <f t="shared" si="19"/>
        <v/>
      </c>
      <c r="AH79" t="str">
        <f t="shared" si="20"/>
        <v/>
      </c>
      <c r="AI79" t="str">
        <f t="shared" si="21"/>
        <v/>
      </c>
      <c r="AJ79" t="str">
        <f t="shared" si="22"/>
        <v/>
      </c>
      <c r="AK79" t="str">
        <f t="shared" si="23"/>
        <v/>
      </c>
      <c r="AM79" t="str">
        <f t="shared" si="24"/>
        <v/>
      </c>
    </row>
    <row r="80" spans="1:39">
      <c r="A80" s="20">
        <f>IF(入力!H80=1,"教育・学習",0)</f>
        <v>0</v>
      </c>
      <c r="B80" s="20">
        <f>IF(入力!I80=1,"人文・社会科学",0)</f>
        <v>0</v>
      </c>
      <c r="C80" s="20">
        <f>IF(入力!J80=1,"自然科学",0)</f>
        <v>0</v>
      </c>
      <c r="D80" s="20">
        <f>IF(入力!K80=1,"産業・技能・情報",0)</f>
        <v>0</v>
      </c>
      <c r="E80" s="20">
        <f>IF(入力!L80=1,"スポーツ・レク・健康",0)</f>
        <v>0</v>
      </c>
      <c r="F80" s="20">
        <f>IF(入力!M80=1,"家庭生活・趣味・娯楽",0)</f>
        <v>0</v>
      </c>
      <c r="G80" s="20">
        <f>IF(入力!N80=1,"市民生活・国際関係",0)</f>
        <v>0</v>
      </c>
      <c r="H80" s="20">
        <f>IF(入力!O80=1,"環境",0)</f>
        <v>0</v>
      </c>
      <c r="I80" s="20">
        <f>IF(入力!P80=1,"男女共同参画",0)</f>
        <v>0</v>
      </c>
      <c r="J80" s="20">
        <f>IF(入力!Q80=1,"施設",0)</f>
        <v>0</v>
      </c>
      <c r="K80" s="20">
        <f>IF(入力!R80=1,"総合型イベント",0)</f>
        <v>0</v>
      </c>
      <c r="L80" s="20">
        <f>IF(入力!S80=1,"その他",0)</f>
        <v>0</v>
      </c>
      <c r="N80" t="str" cm="1">
        <f t="array" ref="N80">IFERROR(INDEX($A80:$L80,SMALL(IFERROR($A80:$L80+100,1)*COLUMN($A:$L),N$4)),"")</f>
        <v/>
      </c>
      <c r="O80" t="str" cm="1">
        <f t="array" ref="O80">IFERROR(INDEX($A80:$L80,SMALL(IFERROR($A80:$L80+1000,1)*COLUMN($A:$L),O$4)),"")</f>
        <v/>
      </c>
      <c r="P80" t="str" cm="1">
        <f t="array" ref="P80">IFERROR(INDEX($A80:$L80,SMALL(IFERROR($A80:$L80+1000,1)*COLUMN($A:$L),P$4)),"")</f>
        <v/>
      </c>
      <c r="Q80" t="str" cm="1">
        <f t="array" ref="Q80">IFERROR(INDEX($A80:$L80,SMALL(IFERROR($A80:$L80+1000,1)*COLUMN($A:$L),Q$4)),"")</f>
        <v/>
      </c>
      <c r="R80" t="str" cm="1">
        <f t="array" ref="R80">IFERROR(INDEX($A80:$L80,SMALL(IFERROR($A80:$L80+1000,1)*COLUMN($A:$L),R$4)),"")</f>
        <v/>
      </c>
      <c r="S80" t="str" cm="1">
        <f t="array" ref="S80">IFERROR(INDEX($A80:$L80,SMALL(IFERROR($A80:$L80+1000,1)*COLUMN($A:$L),S$4)),"")</f>
        <v/>
      </c>
      <c r="T80" t="str" cm="1">
        <f t="array" ref="T80">IFERROR(INDEX($A80:$L80,SMALL(IFERROR($A80:$L80+1000,1)*COLUMN($A:$L),T$4)),"")</f>
        <v/>
      </c>
      <c r="U80" t="str" cm="1">
        <f t="array" ref="U80">IFERROR(INDEX($A80:$L80,SMALL(IFERROR($A80:$L80+1000,1)*COLUMN($A:$L),U$4)),"")</f>
        <v/>
      </c>
      <c r="V80" t="str" cm="1">
        <f t="array" ref="V80">IFERROR(INDEX($A80:$L80,SMALL(IFERROR($A80:$L80+1000,1)*COLUMN($A:$L),V$4)),"")</f>
        <v/>
      </c>
      <c r="W80" t="str" cm="1">
        <f t="array" ref="W80">IFERROR(INDEX($A80:$L80,SMALL(IFERROR($A80:$L80+1000,1)*COLUMN($A:$L),W$4)),"")</f>
        <v/>
      </c>
      <c r="X80" t="str" cm="1">
        <f t="array" ref="X80">IFERROR(INDEX($A80:$L80,SMALL(IFERROR($A80:$L80+1000,1)*COLUMN($A:$L),X$4)),"")</f>
        <v/>
      </c>
      <c r="Y80" t="str" cm="1">
        <f t="array" ref="Y80">IFERROR(INDEX($A80:$L80,SMALL(IFERROR($A80:$L80+1000,1)*COLUMN($A:$L),Y$4)),"")</f>
        <v/>
      </c>
      <c r="AA80" t="str">
        <f t="shared" si="13"/>
        <v/>
      </c>
      <c r="AB80" t="str">
        <f t="shared" si="14"/>
        <v/>
      </c>
      <c r="AC80" t="str">
        <f t="shared" si="15"/>
        <v/>
      </c>
      <c r="AD80" t="str">
        <f t="shared" si="16"/>
        <v/>
      </c>
      <c r="AE80" t="str">
        <f t="shared" si="17"/>
        <v/>
      </c>
      <c r="AF80" t="str">
        <f t="shared" si="18"/>
        <v/>
      </c>
      <c r="AG80" t="str">
        <f t="shared" si="19"/>
        <v/>
      </c>
      <c r="AH80" t="str">
        <f t="shared" si="20"/>
        <v/>
      </c>
      <c r="AI80" t="str">
        <f t="shared" si="21"/>
        <v/>
      </c>
      <c r="AJ80" t="str">
        <f t="shared" si="22"/>
        <v/>
      </c>
      <c r="AK80" t="str">
        <f t="shared" si="23"/>
        <v/>
      </c>
      <c r="AM80" t="str">
        <f t="shared" si="24"/>
        <v/>
      </c>
    </row>
    <row r="81" spans="1:39">
      <c r="A81" s="20">
        <f>IF(入力!H81=1,"教育・学習",0)</f>
        <v>0</v>
      </c>
      <c r="B81" s="20">
        <f>IF(入力!I81=1,"人文・社会科学",0)</f>
        <v>0</v>
      </c>
      <c r="C81" s="20">
        <f>IF(入力!J81=1,"自然科学",0)</f>
        <v>0</v>
      </c>
      <c r="D81" s="20">
        <f>IF(入力!K81=1,"産業・技能・情報",0)</f>
        <v>0</v>
      </c>
      <c r="E81" s="20">
        <f>IF(入力!L81=1,"スポーツ・レク・健康",0)</f>
        <v>0</v>
      </c>
      <c r="F81" s="20">
        <f>IF(入力!M81=1,"家庭生活・趣味・娯楽",0)</f>
        <v>0</v>
      </c>
      <c r="G81" s="20">
        <f>IF(入力!N81=1,"市民生活・国際関係",0)</f>
        <v>0</v>
      </c>
      <c r="H81" s="20">
        <f>IF(入力!O81=1,"環境",0)</f>
        <v>0</v>
      </c>
      <c r="I81" s="20">
        <f>IF(入力!P81=1,"男女共同参画",0)</f>
        <v>0</v>
      </c>
      <c r="J81" s="20">
        <f>IF(入力!Q81=1,"施設",0)</f>
        <v>0</v>
      </c>
      <c r="K81" s="20">
        <f>IF(入力!R81=1,"総合型イベント",0)</f>
        <v>0</v>
      </c>
      <c r="L81" s="20">
        <f>IF(入力!S81=1,"その他",0)</f>
        <v>0</v>
      </c>
      <c r="N81" t="str" cm="1">
        <f t="array" ref="N81">IFERROR(INDEX($A81:$L81,SMALL(IFERROR($A81:$L81+100,1)*COLUMN($A:$L),N$4)),"")</f>
        <v/>
      </c>
      <c r="O81" t="str" cm="1">
        <f t="array" ref="O81">IFERROR(INDEX($A81:$L81,SMALL(IFERROR($A81:$L81+1000,1)*COLUMN($A:$L),O$4)),"")</f>
        <v/>
      </c>
      <c r="P81" t="str" cm="1">
        <f t="array" ref="P81">IFERROR(INDEX($A81:$L81,SMALL(IFERROR($A81:$L81+1000,1)*COLUMN($A:$L),P$4)),"")</f>
        <v/>
      </c>
      <c r="Q81" t="str" cm="1">
        <f t="array" ref="Q81">IFERROR(INDEX($A81:$L81,SMALL(IFERROR($A81:$L81+1000,1)*COLUMN($A:$L),Q$4)),"")</f>
        <v/>
      </c>
      <c r="R81" t="str" cm="1">
        <f t="array" ref="R81">IFERROR(INDEX($A81:$L81,SMALL(IFERROR($A81:$L81+1000,1)*COLUMN($A:$L),R$4)),"")</f>
        <v/>
      </c>
      <c r="S81" t="str" cm="1">
        <f t="array" ref="S81">IFERROR(INDEX($A81:$L81,SMALL(IFERROR($A81:$L81+1000,1)*COLUMN($A:$L),S$4)),"")</f>
        <v/>
      </c>
      <c r="T81" t="str" cm="1">
        <f t="array" ref="T81">IFERROR(INDEX($A81:$L81,SMALL(IFERROR($A81:$L81+1000,1)*COLUMN($A:$L),T$4)),"")</f>
        <v/>
      </c>
      <c r="U81" t="str" cm="1">
        <f t="array" ref="U81">IFERROR(INDEX($A81:$L81,SMALL(IFERROR($A81:$L81+1000,1)*COLUMN($A:$L),U$4)),"")</f>
        <v/>
      </c>
      <c r="V81" t="str" cm="1">
        <f t="array" ref="V81">IFERROR(INDEX($A81:$L81,SMALL(IFERROR($A81:$L81+1000,1)*COLUMN($A:$L),V$4)),"")</f>
        <v/>
      </c>
      <c r="W81" t="str" cm="1">
        <f t="array" ref="W81">IFERROR(INDEX($A81:$L81,SMALL(IFERROR($A81:$L81+1000,1)*COLUMN($A:$L),W$4)),"")</f>
        <v/>
      </c>
      <c r="X81" t="str" cm="1">
        <f t="array" ref="X81">IFERROR(INDEX($A81:$L81,SMALL(IFERROR($A81:$L81+1000,1)*COLUMN($A:$L),X$4)),"")</f>
        <v/>
      </c>
      <c r="Y81" t="str" cm="1">
        <f t="array" ref="Y81">IFERROR(INDEX($A81:$L81,SMALL(IFERROR($A81:$L81+1000,1)*COLUMN($A:$L),Y$4)),"")</f>
        <v/>
      </c>
      <c r="AA81" t="str">
        <f t="shared" si="13"/>
        <v/>
      </c>
      <c r="AB81" t="str">
        <f t="shared" si="14"/>
        <v/>
      </c>
      <c r="AC81" t="str">
        <f t="shared" si="15"/>
        <v/>
      </c>
      <c r="AD81" t="str">
        <f t="shared" si="16"/>
        <v/>
      </c>
      <c r="AE81" t="str">
        <f t="shared" si="17"/>
        <v/>
      </c>
      <c r="AF81" t="str">
        <f t="shared" si="18"/>
        <v/>
      </c>
      <c r="AG81" t="str">
        <f t="shared" si="19"/>
        <v/>
      </c>
      <c r="AH81" t="str">
        <f t="shared" si="20"/>
        <v/>
      </c>
      <c r="AI81" t="str">
        <f t="shared" si="21"/>
        <v/>
      </c>
      <c r="AJ81" t="str">
        <f t="shared" si="22"/>
        <v/>
      </c>
      <c r="AK81" t="str">
        <f t="shared" si="23"/>
        <v/>
      </c>
      <c r="AM81" t="str">
        <f t="shared" si="24"/>
        <v/>
      </c>
    </row>
    <row r="82" spans="1:39">
      <c r="A82" s="20">
        <f>IF(入力!H82=1,"教育・学習",0)</f>
        <v>0</v>
      </c>
      <c r="B82" s="20">
        <f>IF(入力!I82=1,"人文・社会科学",0)</f>
        <v>0</v>
      </c>
      <c r="C82" s="20">
        <f>IF(入力!J82=1,"自然科学",0)</f>
        <v>0</v>
      </c>
      <c r="D82" s="20">
        <f>IF(入力!K82=1,"産業・技能・情報",0)</f>
        <v>0</v>
      </c>
      <c r="E82" s="20">
        <f>IF(入力!L82=1,"スポーツ・レク・健康",0)</f>
        <v>0</v>
      </c>
      <c r="F82" s="20">
        <f>IF(入力!M82=1,"家庭生活・趣味・娯楽",0)</f>
        <v>0</v>
      </c>
      <c r="G82" s="20">
        <f>IF(入力!N82=1,"市民生活・国際関係",0)</f>
        <v>0</v>
      </c>
      <c r="H82" s="20">
        <f>IF(入力!O82=1,"環境",0)</f>
        <v>0</v>
      </c>
      <c r="I82" s="20">
        <f>IF(入力!P82=1,"男女共同参画",0)</f>
        <v>0</v>
      </c>
      <c r="J82" s="20">
        <f>IF(入力!Q82=1,"施設",0)</f>
        <v>0</v>
      </c>
      <c r="K82" s="20">
        <f>IF(入力!R82=1,"総合型イベント",0)</f>
        <v>0</v>
      </c>
      <c r="L82" s="20">
        <f>IF(入力!S82=1,"その他",0)</f>
        <v>0</v>
      </c>
      <c r="N82" t="str" cm="1">
        <f t="array" ref="N82">IFERROR(INDEX($A82:$L82,SMALL(IFERROR($A82:$L82+100,1)*COLUMN($A:$L),N$4)),"")</f>
        <v/>
      </c>
      <c r="O82" t="str" cm="1">
        <f t="array" ref="O82">IFERROR(INDEX($A82:$L82,SMALL(IFERROR($A82:$L82+1000,1)*COLUMN($A:$L),O$4)),"")</f>
        <v/>
      </c>
      <c r="P82" t="str" cm="1">
        <f t="array" ref="P82">IFERROR(INDEX($A82:$L82,SMALL(IFERROR($A82:$L82+1000,1)*COLUMN($A:$L),P$4)),"")</f>
        <v/>
      </c>
      <c r="Q82" t="str" cm="1">
        <f t="array" ref="Q82">IFERROR(INDEX($A82:$L82,SMALL(IFERROR($A82:$L82+1000,1)*COLUMN($A:$L),Q$4)),"")</f>
        <v/>
      </c>
      <c r="R82" t="str" cm="1">
        <f t="array" ref="R82">IFERROR(INDEX($A82:$L82,SMALL(IFERROR($A82:$L82+1000,1)*COLUMN($A:$L),R$4)),"")</f>
        <v/>
      </c>
      <c r="S82" t="str" cm="1">
        <f t="array" ref="S82">IFERROR(INDEX($A82:$L82,SMALL(IFERROR($A82:$L82+1000,1)*COLUMN($A:$L),S$4)),"")</f>
        <v/>
      </c>
      <c r="T82" t="str" cm="1">
        <f t="array" ref="T82">IFERROR(INDEX($A82:$L82,SMALL(IFERROR($A82:$L82+1000,1)*COLUMN($A:$L),T$4)),"")</f>
        <v/>
      </c>
      <c r="U82" t="str" cm="1">
        <f t="array" ref="U82">IFERROR(INDEX($A82:$L82,SMALL(IFERROR($A82:$L82+1000,1)*COLUMN($A:$L),U$4)),"")</f>
        <v/>
      </c>
      <c r="V82" t="str" cm="1">
        <f t="array" ref="V82">IFERROR(INDEX($A82:$L82,SMALL(IFERROR($A82:$L82+1000,1)*COLUMN($A:$L),V$4)),"")</f>
        <v/>
      </c>
      <c r="W82" t="str" cm="1">
        <f t="array" ref="W82">IFERROR(INDEX($A82:$L82,SMALL(IFERROR($A82:$L82+1000,1)*COLUMN($A:$L),W$4)),"")</f>
        <v/>
      </c>
      <c r="X82" t="str" cm="1">
        <f t="array" ref="X82">IFERROR(INDEX($A82:$L82,SMALL(IFERROR($A82:$L82+1000,1)*COLUMN($A:$L),X$4)),"")</f>
        <v/>
      </c>
      <c r="Y82" t="str" cm="1">
        <f t="array" ref="Y82">IFERROR(INDEX($A82:$L82,SMALL(IFERROR($A82:$L82+1000,1)*COLUMN($A:$L),Y$4)),"")</f>
        <v/>
      </c>
      <c r="AA82" t="str">
        <f t="shared" si="13"/>
        <v/>
      </c>
      <c r="AB82" t="str">
        <f t="shared" si="14"/>
        <v/>
      </c>
      <c r="AC82" t="str">
        <f t="shared" si="15"/>
        <v/>
      </c>
      <c r="AD82" t="str">
        <f t="shared" si="16"/>
        <v/>
      </c>
      <c r="AE82" t="str">
        <f t="shared" si="17"/>
        <v/>
      </c>
      <c r="AF82" t="str">
        <f t="shared" si="18"/>
        <v/>
      </c>
      <c r="AG82" t="str">
        <f t="shared" si="19"/>
        <v/>
      </c>
      <c r="AH82" t="str">
        <f t="shared" si="20"/>
        <v/>
      </c>
      <c r="AI82" t="str">
        <f t="shared" si="21"/>
        <v/>
      </c>
      <c r="AJ82" t="str">
        <f t="shared" si="22"/>
        <v/>
      </c>
      <c r="AK82" t="str">
        <f t="shared" si="23"/>
        <v/>
      </c>
      <c r="AM82" t="str">
        <f t="shared" si="24"/>
        <v/>
      </c>
    </row>
    <row r="83" spans="1:39">
      <c r="A83" s="20">
        <f>IF(入力!H83=1,"教育・学習",0)</f>
        <v>0</v>
      </c>
      <c r="B83" s="20">
        <f>IF(入力!I83=1,"人文・社会科学",0)</f>
        <v>0</v>
      </c>
      <c r="C83" s="20">
        <f>IF(入力!J83=1,"自然科学",0)</f>
        <v>0</v>
      </c>
      <c r="D83" s="20">
        <f>IF(入力!K83=1,"産業・技能・情報",0)</f>
        <v>0</v>
      </c>
      <c r="E83" s="20">
        <f>IF(入力!L83=1,"スポーツ・レク・健康",0)</f>
        <v>0</v>
      </c>
      <c r="F83" s="20">
        <f>IF(入力!M83=1,"家庭生活・趣味・娯楽",0)</f>
        <v>0</v>
      </c>
      <c r="G83" s="20">
        <f>IF(入力!N83=1,"市民生活・国際関係",0)</f>
        <v>0</v>
      </c>
      <c r="H83" s="20">
        <f>IF(入力!O83=1,"環境",0)</f>
        <v>0</v>
      </c>
      <c r="I83" s="20">
        <f>IF(入力!P83=1,"男女共同参画",0)</f>
        <v>0</v>
      </c>
      <c r="J83" s="20">
        <f>IF(入力!Q83=1,"施設",0)</f>
        <v>0</v>
      </c>
      <c r="K83" s="20">
        <f>IF(入力!R83=1,"総合型イベント",0)</f>
        <v>0</v>
      </c>
      <c r="L83" s="20">
        <f>IF(入力!S83=1,"その他",0)</f>
        <v>0</v>
      </c>
      <c r="N83" t="str" cm="1">
        <f t="array" ref="N83">IFERROR(INDEX($A83:$L83,SMALL(IFERROR($A83:$L83+100,1)*COLUMN($A:$L),N$4)),"")</f>
        <v/>
      </c>
      <c r="O83" t="str" cm="1">
        <f t="array" ref="O83">IFERROR(INDEX($A83:$L83,SMALL(IFERROR($A83:$L83+1000,1)*COLUMN($A:$L),O$4)),"")</f>
        <v/>
      </c>
      <c r="P83" t="str" cm="1">
        <f t="array" ref="P83">IFERROR(INDEX($A83:$L83,SMALL(IFERROR($A83:$L83+1000,1)*COLUMN($A:$L),P$4)),"")</f>
        <v/>
      </c>
      <c r="Q83" t="str" cm="1">
        <f t="array" ref="Q83">IFERROR(INDEX($A83:$L83,SMALL(IFERROR($A83:$L83+1000,1)*COLUMN($A:$L),Q$4)),"")</f>
        <v/>
      </c>
      <c r="R83" t="str" cm="1">
        <f t="array" ref="R83">IFERROR(INDEX($A83:$L83,SMALL(IFERROR($A83:$L83+1000,1)*COLUMN($A:$L),R$4)),"")</f>
        <v/>
      </c>
      <c r="S83" t="str" cm="1">
        <f t="array" ref="S83">IFERROR(INDEX($A83:$L83,SMALL(IFERROR($A83:$L83+1000,1)*COLUMN($A:$L),S$4)),"")</f>
        <v/>
      </c>
      <c r="T83" t="str" cm="1">
        <f t="array" ref="T83">IFERROR(INDEX($A83:$L83,SMALL(IFERROR($A83:$L83+1000,1)*COLUMN($A:$L),T$4)),"")</f>
        <v/>
      </c>
      <c r="U83" t="str" cm="1">
        <f t="array" ref="U83">IFERROR(INDEX($A83:$L83,SMALL(IFERROR($A83:$L83+1000,1)*COLUMN($A:$L),U$4)),"")</f>
        <v/>
      </c>
      <c r="V83" t="str" cm="1">
        <f t="array" ref="V83">IFERROR(INDEX($A83:$L83,SMALL(IFERROR($A83:$L83+1000,1)*COLUMN($A:$L),V$4)),"")</f>
        <v/>
      </c>
      <c r="W83" t="str" cm="1">
        <f t="array" ref="W83">IFERROR(INDEX($A83:$L83,SMALL(IFERROR($A83:$L83+1000,1)*COLUMN($A:$L),W$4)),"")</f>
        <v/>
      </c>
      <c r="X83" t="str" cm="1">
        <f t="array" ref="X83">IFERROR(INDEX($A83:$L83,SMALL(IFERROR($A83:$L83+1000,1)*COLUMN($A:$L),X$4)),"")</f>
        <v/>
      </c>
      <c r="Y83" t="str" cm="1">
        <f t="array" ref="Y83">IFERROR(INDEX($A83:$L83,SMALL(IFERROR($A83:$L83+1000,1)*COLUMN($A:$L),Y$4)),"")</f>
        <v/>
      </c>
      <c r="AA83" t="str">
        <f t="shared" si="13"/>
        <v/>
      </c>
      <c r="AB83" t="str">
        <f t="shared" si="14"/>
        <v/>
      </c>
      <c r="AC83" t="str">
        <f t="shared" si="15"/>
        <v/>
      </c>
      <c r="AD83" t="str">
        <f t="shared" si="16"/>
        <v/>
      </c>
      <c r="AE83" t="str">
        <f t="shared" si="17"/>
        <v/>
      </c>
      <c r="AF83" t="str">
        <f t="shared" si="18"/>
        <v/>
      </c>
      <c r="AG83" t="str">
        <f t="shared" si="19"/>
        <v/>
      </c>
      <c r="AH83" t="str">
        <f t="shared" si="20"/>
        <v/>
      </c>
      <c r="AI83" t="str">
        <f t="shared" si="21"/>
        <v/>
      </c>
      <c r="AJ83" t="str">
        <f t="shared" si="22"/>
        <v/>
      </c>
      <c r="AK83" t="str">
        <f t="shared" si="23"/>
        <v/>
      </c>
      <c r="AM83" t="str">
        <f t="shared" si="24"/>
        <v/>
      </c>
    </row>
    <row r="84" spans="1:39">
      <c r="A84" s="20">
        <f>IF(入力!H84=1,"教育・学習",0)</f>
        <v>0</v>
      </c>
      <c r="B84" s="20">
        <f>IF(入力!I84=1,"人文・社会科学",0)</f>
        <v>0</v>
      </c>
      <c r="C84" s="20">
        <f>IF(入力!J84=1,"自然科学",0)</f>
        <v>0</v>
      </c>
      <c r="D84" s="20">
        <f>IF(入力!K84=1,"産業・技能・情報",0)</f>
        <v>0</v>
      </c>
      <c r="E84" s="20">
        <f>IF(入力!L84=1,"スポーツ・レク・健康",0)</f>
        <v>0</v>
      </c>
      <c r="F84" s="20">
        <f>IF(入力!M84=1,"家庭生活・趣味・娯楽",0)</f>
        <v>0</v>
      </c>
      <c r="G84" s="20">
        <f>IF(入力!N84=1,"市民生活・国際関係",0)</f>
        <v>0</v>
      </c>
      <c r="H84" s="20">
        <f>IF(入力!O84=1,"環境",0)</f>
        <v>0</v>
      </c>
      <c r="I84" s="20">
        <f>IF(入力!P84=1,"男女共同参画",0)</f>
        <v>0</v>
      </c>
      <c r="J84" s="20">
        <f>IF(入力!Q84=1,"施設",0)</f>
        <v>0</v>
      </c>
      <c r="K84" s="20">
        <f>IF(入力!R84=1,"総合型イベント",0)</f>
        <v>0</v>
      </c>
      <c r="L84" s="20">
        <f>IF(入力!S84=1,"その他",0)</f>
        <v>0</v>
      </c>
      <c r="N84" t="str" cm="1">
        <f t="array" ref="N84">IFERROR(INDEX($A84:$L84,SMALL(IFERROR($A84:$L84+100,1)*COLUMN($A:$L),N$4)),"")</f>
        <v/>
      </c>
      <c r="O84" t="str" cm="1">
        <f t="array" ref="O84">IFERROR(INDEX($A84:$L84,SMALL(IFERROR($A84:$L84+1000,1)*COLUMN($A:$L),O$4)),"")</f>
        <v/>
      </c>
      <c r="P84" t="str" cm="1">
        <f t="array" ref="P84">IFERROR(INDEX($A84:$L84,SMALL(IFERROR($A84:$L84+1000,1)*COLUMN($A:$L),P$4)),"")</f>
        <v/>
      </c>
      <c r="Q84" t="str" cm="1">
        <f t="array" ref="Q84">IFERROR(INDEX($A84:$L84,SMALL(IFERROR($A84:$L84+1000,1)*COLUMN($A:$L),Q$4)),"")</f>
        <v/>
      </c>
      <c r="R84" t="str" cm="1">
        <f t="array" ref="R84">IFERROR(INDEX($A84:$L84,SMALL(IFERROR($A84:$L84+1000,1)*COLUMN($A:$L),R$4)),"")</f>
        <v/>
      </c>
      <c r="S84" t="str" cm="1">
        <f t="array" ref="S84">IFERROR(INDEX($A84:$L84,SMALL(IFERROR($A84:$L84+1000,1)*COLUMN($A:$L),S$4)),"")</f>
        <v/>
      </c>
      <c r="T84" t="str" cm="1">
        <f t="array" ref="T84">IFERROR(INDEX($A84:$L84,SMALL(IFERROR($A84:$L84+1000,1)*COLUMN($A:$L),T$4)),"")</f>
        <v/>
      </c>
      <c r="U84" t="str" cm="1">
        <f t="array" ref="U84">IFERROR(INDEX($A84:$L84,SMALL(IFERROR($A84:$L84+1000,1)*COLUMN($A:$L),U$4)),"")</f>
        <v/>
      </c>
      <c r="V84" t="str" cm="1">
        <f t="array" ref="V84">IFERROR(INDEX($A84:$L84,SMALL(IFERROR($A84:$L84+1000,1)*COLUMN($A:$L),V$4)),"")</f>
        <v/>
      </c>
      <c r="W84" t="str" cm="1">
        <f t="array" ref="W84">IFERROR(INDEX($A84:$L84,SMALL(IFERROR($A84:$L84+1000,1)*COLUMN($A:$L),W$4)),"")</f>
        <v/>
      </c>
      <c r="X84" t="str" cm="1">
        <f t="array" ref="X84">IFERROR(INDEX($A84:$L84,SMALL(IFERROR($A84:$L84+1000,1)*COLUMN($A:$L),X$4)),"")</f>
        <v/>
      </c>
      <c r="Y84" t="str" cm="1">
        <f t="array" ref="Y84">IFERROR(INDEX($A84:$L84,SMALL(IFERROR($A84:$L84+1000,1)*COLUMN($A:$L),Y$4)),"")</f>
        <v/>
      </c>
      <c r="AA84" t="str">
        <f t="shared" si="13"/>
        <v/>
      </c>
      <c r="AB84" t="str">
        <f t="shared" si="14"/>
        <v/>
      </c>
      <c r="AC84" t="str">
        <f t="shared" si="15"/>
        <v/>
      </c>
      <c r="AD84" t="str">
        <f t="shared" si="16"/>
        <v/>
      </c>
      <c r="AE84" t="str">
        <f t="shared" si="17"/>
        <v/>
      </c>
      <c r="AF84" t="str">
        <f t="shared" si="18"/>
        <v/>
      </c>
      <c r="AG84" t="str">
        <f t="shared" si="19"/>
        <v/>
      </c>
      <c r="AH84" t="str">
        <f t="shared" si="20"/>
        <v/>
      </c>
      <c r="AI84" t="str">
        <f t="shared" si="21"/>
        <v/>
      </c>
      <c r="AJ84" t="str">
        <f t="shared" si="22"/>
        <v/>
      </c>
      <c r="AK84" t="str">
        <f t="shared" si="23"/>
        <v/>
      </c>
      <c r="AM84" t="str">
        <f t="shared" si="24"/>
        <v/>
      </c>
    </row>
    <row r="85" spans="1:39">
      <c r="A85" s="20">
        <f>IF(入力!H85=1,"教育・学習",0)</f>
        <v>0</v>
      </c>
      <c r="B85" s="20">
        <f>IF(入力!I85=1,"人文・社会科学",0)</f>
        <v>0</v>
      </c>
      <c r="C85" s="20">
        <f>IF(入力!J85=1,"自然科学",0)</f>
        <v>0</v>
      </c>
      <c r="D85" s="20">
        <f>IF(入力!K85=1,"産業・技能・情報",0)</f>
        <v>0</v>
      </c>
      <c r="E85" s="20">
        <f>IF(入力!L85=1,"スポーツ・レク・健康",0)</f>
        <v>0</v>
      </c>
      <c r="F85" s="20">
        <f>IF(入力!M85=1,"家庭生活・趣味・娯楽",0)</f>
        <v>0</v>
      </c>
      <c r="G85" s="20">
        <f>IF(入力!N85=1,"市民生活・国際関係",0)</f>
        <v>0</v>
      </c>
      <c r="H85" s="20">
        <f>IF(入力!O85=1,"環境",0)</f>
        <v>0</v>
      </c>
      <c r="I85" s="20">
        <f>IF(入力!P85=1,"男女共同参画",0)</f>
        <v>0</v>
      </c>
      <c r="J85" s="20">
        <f>IF(入力!Q85=1,"施設",0)</f>
        <v>0</v>
      </c>
      <c r="K85" s="20">
        <f>IF(入力!R85=1,"総合型イベント",0)</f>
        <v>0</v>
      </c>
      <c r="L85" s="20">
        <f>IF(入力!S85=1,"その他",0)</f>
        <v>0</v>
      </c>
      <c r="N85" t="str" cm="1">
        <f t="array" ref="N85">IFERROR(INDEX($A85:$L85,SMALL(IFERROR($A85:$L85+100,1)*COLUMN($A:$L),N$4)),"")</f>
        <v/>
      </c>
      <c r="O85" t="str" cm="1">
        <f t="array" ref="O85">IFERROR(INDEX($A85:$L85,SMALL(IFERROR($A85:$L85+1000,1)*COLUMN($A:$L),O$4)),"")</f>
        <v/>
      </c>
      <c r="P85" t="str" cm="1">
        <f t="array" ref="P85">IFERROR(INDEX($A85:$L85,SMALL(IFERROR($A85:$L85+1000,1)*COLUMN($A:$L),P$4)),"")</f>
        <v/>
      </c>
      <c r="Q85" t="str" cm="1">
        <f t="array" ref="Q85">IFERROR(INDEX($A85:$L85,SMALL(IFERROR($A85:$L85+1000,1)*COLUMN($A:$L),Q$4)),"")</f>
        <v/>
      </c>
      <c r="R85" t="str" cm="1">
        <f t="array" ref="R85">IFERROR(INDEX($A85:$L85,SMALL(IFERROR($A85:$L85+1000,1)*COLUMN($A:$L),R$4)),"")</f>
        <v/>
      </c>
      <c r="S85" t="str" cm="1">
        <f t="array" ref="S85">IFERROR(INDEX($A85:$L85,SMALL(IFERROR($A85:$L85+1000,1)*COLUMN($A:$L),S$4)),"")</f>
        <v/>
      </c>
      <c r="T85" t="str" cm="1">
        <f t="array" ref="T85">IFERROR(INDEX($A85:$L85,SMALL(IFERROR($A85:$L85+1000,1)*COLUMN($A:$L),T$4)),"")</f>
        <v/>
      </c>
      <c r="U85" t="str" cm="1">
        <f t="array" ref="U85">IFERROR(INDEX($A85:$L85,SMALL(IFERROR($A85:$L85+1000,1)*COLUMN($A:$L),U$4)),"")</f>
        <v/>
      </c>
      <c r="V85" t="str" cm="1">
        <f t="array" ref="V85">IFERROR(INDEX($A85:$L85,SMALL(IFERROR($A85:$L85+1000,1)*COLUMN($A:$L),V$4)),"")</f>
        <v/>
      </c>
      <c r="W85" t="str" cm="1">
        <f t="array" ref="W85">IFERROR(INDEX($A85:$L85,SMALL(IFERROR($A85:$L85+1000,1)*COLUMN($A:$L),W$4)),"")</f>
        <v/>
      </c>
      <c r="X85" t="str" cm="1">
        <f t="array" ref="X85">IFERROR(INDEX($A85:$L85,SMALL(IFERROR($A85:$L85+1000,1)*COLUMN($A:$L),X$4)),"")</f>
        <v/>
      </c>
      <c r="Y85" t="str" cm="1">
        <f t="array" ref="Y85">IFERROR(INDEX($A85:$L85,SMALL(IFERROR($A85:$L85+1000,1)*COLUMN($A:$L),Y$4)),"")</f>
        <v/>
      </c>
      <c r="AA85" t="str">
        <f t="shared" si="13"/>
        <v/>
      </c>
      <c r="AB85" t="str">
        <f t="shared" si="14"/>
        <v/>
      </c>
      <c r="AC85" t="str">
        <f t="shared" si="15"/>
        <v/>
      </c>
      <c r="AD85" t="str">
        <f t="shared" si="16"/>
        <v/>
      </c>
      <c r="AE85" t="str">
        <f t="shared" si="17"/>
        <v/>
      </c>
      <c r="AF85" t="str">
        <f t="shared" si="18"/>
        <v/>
      </c>
      <c r="AG85" t="str">
        <f t="shared" si="19"/>
        <v/>
      </c>
      <c r="AH85" t="str">
        <f t="shared" si="20"/>
        <v/>
      </c>
      <c r="AI85" t="str">
        <f t="shared" si="21"/>
        <v/>
      </c>
      <c r="AJ85" t="str">
        <f t="shared" si="22"/>
        <v/>
      </c>
      <c r="AK85" t="str">
        <f t="shared" si="23"/>
        <v/>
      </c>
      <c r="AM85" t="str">
        <f t="shared" si="24"/>
        <v/>
      </c>
    </row>
    <row r="86" spans="1:39">
      <c r="A86" s="20">
        <f>IF(入力!H86=1,"教育・学習",0)</f>
        <v>0</v>
      </c>
      <c r="B86" s="20">
        <f>IF(入力!I86=1,"人文・社会科学",0)</f>
        <v>0</v>
      </c>
      <c r="C86" s="20">
        <f>IF(入力!J86=1,"自然科学",0)</f>
        <v>0</v>
      </c>
      <c r="D86" s="20">
        <f>IF(入力!K86=1,"産業・技能・情報",0)</f>
        <v>0</v>
      </c>
      <c r="E86" s="20">
        <f>IF(入力!L86=1,"スポーツ・レク・健康",0)</f>
        <v>0</v>
      </c>
      <c r="F86" s="20">
        <f>IF(入力!M86=1,"家庭生活・趣味・娯楽",0)</f>
        <v>0</v>
      </c>
      <c r="G86" s="20">
        <f>IF(入力!N86=1,"市民生活・国際関係",0)</f>
        <v>0</v>
      </c>
      <c r="H86" s="20">
        <f>IF(入力!O86=1,"環境",0)</f>
        <v>0</v>
      </c>
      <c r="I86" s="20">
        <f>IF(入力!P86=1,"男女共同参画",0)</f>
        <v>0</v>
      </c>
      <c r="J86" s="20">
        <f>IF(入力!Q86=1,"施設",0)</f>
        <v>0</v>
      </c>
      <c r="K86" s="20">
        <f>IF(入力!R86=1,"総合型イベント",0)</f>
        <v>0</v>
      </c>
      <c r="L86" s="20">
        <f>IF(入力!S86=1,"その他",0)</f>
        <v>0</v>
      </c>
      <c r="N86" t="str" cm="1">
        <f t="array" ref="N86">IFERROR(INDEX($A86:$L86,SMALL(IFERROR($A86:$L86+100,1)*COLUMN($A:$L),N$4)),"")</f>
        <v/>
      </c>
      <c r="O86" t="str" cm="1">
        <f t="array" ref="O86">IFERROR(INDEX($A86:$L86,SMALL(IFERROR($A86:$L86+1000,1)*COLUMN($A:$L),O$4)),"")</f>
        <v/>
      </c>
      <c r="P86" t="str" cm="1">
        <f t="array" ref="P86">IFERROR(INDEX($A86:$L86,SMALL(IFERROR($A86:$L86+1000,1)*COLUMN($A:$L),P$4)),"")</f>
        <v/>
      </c>
      <c r="Q86" t="str" cm="1">
        <f t="array" ref="Q86">IFERROR(INDEX($A86:$L86,SMALL(IFERROR($A86:$L86+1000,1)*COLUMN($A:$L),Q$4)),"")</f>
        <v/>
      </c>
      <c r="R86" t="str" cm="1">
        <f t="array" ref="R86">IFERROR(INDEX($A86:$L86,SMALL(IFERROR($A86:$L86+1000,1)*COLUMN($A:$L),R$4)),"")</f>
        <v/>
      </c>
      <c r="S86" t="str" cm="1">
        <f t="array" ref="S86">IFERROR(INDEX($A86:$L86,SMALL(IFERROR($A86:$L86+1000,1)*COLUMN($A:$L),S$4)),"")</f>
        <v/>
      </c>
      <c r="T86" t="str" cm="1">
        <f t="array" ref="T86">IFERROR(INDEX($A86:$L86,SMALL(IFERROR($A86:$L86+1000,1)*COLUMN($A:$L),T$4)),"")</f>
        <v/>
      </c>
      <c r="U86" t="str" cm="1">
        <f t="array" ref="U86">IFERROR(INDEX($A86:$L86,SMALL(IFERROR($A86:$L86+1000,1)*COLUMN($A:$L),U$4)),"")</f>
        <v/>
      </c>
      <c r="V86" t="str" cm="1">
        <f t="array" ref="V86">IFERROR(INDEX($A86:$L86,SMALL(IFERROR($A86:$L86+1000,1)*COLUMN($A:$L),V$4)),"")</f>
        <v/>
      </c>
      <c r="W86" t="str" cm="1">
        <f t="array" ref="W86">IFERROR(INDEX($A86:$L86,SMALL(IFERROR($A86:$L86+1000,1)*COLUMN($A:$L),W$4)),"")</f>
        <v/>
      </c>
      <c r="X86" t="str" cm="1">
        <f t="array" ref="X86">IFERROR(INDEX($A86:$L86,SMALL(IFERROR($A86:$L86+1000,1)*COLUMN($A:$L),X$4)),"")</f>
        <v/>
      </c>
      <c r="Y86" t="str" cm="1">
        <f t="array" ref="Y86">IFERROR(INDEX($A86:$L86,SMALL(IFERROR($A86:$L86+1000,1)*COLUMN($A:$L),Y$4)),"")</f>
        <v/>
      </c>
      <c r="AA86" t="str">
        <f t="shared" si="13"/>
        <v/>
      </c>
      <c r="AB86" t="str">
        <f t="shared" si="14"/>
        <v/>
      </c>
      <c r="AC86" t="str">
        <f t="shared" si="15"/>
        <v/>
      </c>
      <c r="AD86" t="str">
        <f t="shared" si="16"/>
        <v/>
      </c>
      <c r="AE86" t="str">
        <f t="shared" si="17"/>
        <v/>
      </c>
      <c r="AF86" t="str">
        <f t="shared" si="18"/>
        <v/>
      </c>
      <c r="AG86" t="str">
        <f t="shared" si="19"/>
        <v/>
      </c>
      <c r="AH86" t="str">
        <f t="shared" si="20"/>
        <v/>
      </c>
      <c r="AI86" t="str">
        <f t="shared" si="21"/>
        <v/>
      </c>
      <c r="AJ86" t="str">
        <f t="shared" si="22"/>
        <v/>
      </c>
      <c r="AK86" t="str">
        <f t="shared" si="23"/>
        <v/>
      </c>
      <c r="AM86" t="str">
        <f t="shared" si="24"/>
        <v/>
      </c>
    </row>
    <row r="87" spans="1:39">
      <c r="A87" s="20">
        <f>IF(入力!H87=1,"教育・学習",0)</f>
        <v>0</v>
      </c>
      <c r="B87" s="20">
        <f>IF(入力!I87=1,"人文・社会科学",0)</f>
        <v>0</v>
      </c>
      <c r="C87" s="20">
        <f>IF(入力!J87=1,"自然科学",0)</f>
        <v>0</v>
      </c>
      <c r="D87" s="20">
        <f>IF(入力!K87=1,"産業・技能・情報",0)</f>
        <v>0</v>
      </c>
      <c r="E87" s="20">
        <f>IF(入力!L87=1,"スポーツ・レク・健康",0)</f>
        <v>0</v>
      </c>
      <c r="F87" s="20">
        <f>IF(入力!M87=1,"家庭生活・趣味・娯楽",0)</f>
        <v>0</v>
      </c>
      <c r="G87" s="20">
        <f>IF(入力!N87=1,"市民生活・国際関係",0)</f>
        <v>0</v>
      </c>
      <c r="H87" s="20">
        <f>IF(入力!O87=1,"環境",0)</f>
        <v>0</v>
      </c>
      <c r="I87" s="20">
        <f>IF(入力!P87=1,"男女共同参画",0)</f>
        <v>0</v>
      </c>
      <c r="J87" s="20">
        <f>IF(入力!Q87=1,"施設",0)</f>
        <v>0</v>
      </c>
      <c r="K87" s="20">
        <f>IF(入力!R87=1,"総合型イベント",0)</f>
        <v>0</v>
      </c>
      <c r="L87" s="20">
        <f>IF(入力!S87=1,"その他",0)</f>
        <v>0</v>
      </c>
      <c r="N87" t="str" cm="1">
        <f t="array" ref="N87">IFERROR(INDEX($A87:$L87,SMALL(IFERROR($A87:$L87+100,1)*COLUMN($A:$L),N$4)),"")</f>
        <v/>
      </c>
      <c r="O87" t="str" cm="1">
        <f t="array" ref="O87">IFERROR(INDEX($A87:$L87,SMALL(IFERROR($A87:$L87+1000,1)*COLUMN($A:$L),O$4)),"")</f>
        <v/>
      </c>
      <c r="P87" t="str" cm="1">
        <f t="array" ref="P87">IFERROR(INDEX($A87:$L87,SMALL(IFERROR($A87:$L87+1000,1)*COLUMN($A:$L),P$4)),"")</f>
        <v/>
      </c>
      <c r="Q87" t="str" cm="1">
        <f t="array" ref="Q87">IFERROR(INDEX($A87:$L87,SMALL(IFERROR($A87:$L87+1000,1)*COLUMN($A:$L),Q$4)),"")</f>
        <v/>
      </c>
      <c r="R87" t="str" cm="1">
        <f t="array" ref="R87">IFERROR(INDEX($A87:$L87,SMALL(IFERROR($A87:$L87+1000,1)*COLUMN($A:$L),R$4)),"")</f>
        <v/>
      </c>
      <c r="S87" t="str" cm="1">
        <f t="array" ref="S87">IFERROR(INDEX($A87:$L87,SMALL(IFERROR($A87:$L87+1000,1)*COLUMN($A:$L),S$4)),"")</f>
        <v/>
      </c>
      <c r="T87" t="str" cm="1">
        <f t="array" ref="T87">IFERROR(INDEX($A87:$L87,SMALL(IFERROR($A87:$L87+1000,1)*COLUMN($A:$L),T$4)),"")</f>
        <v/>
      </c>
      <c r="U87" t="str" cm="1">
        <f t="array" ref="U87">IFERROR(INDEX($A87:$L87,SMALL(IFERROR($A87:$L87+1000,1)*COLUMN($A:$L),U$4)),"")</f>
        <v/>
      </c>
      <c r="V87" t="str" cm="1">
        <f t="array" ref="V87">IFERROR(INDEX($A87:$L87,SMALL(IFERROR($A87:$L87+1000,1)*COLUMN($A:$L),V$4)),"")</f>
        <v/>
      </c>
      <c r="W87" t="str" cm="1">
        <f t="array" ref="W87">IFERROR(INDEX($A87:$L87,SMALL(IFERROR($A87:$L87+1000,1)*COLUMN($A:$L),W$4)),"")</f>
        <v/>
      </c>
      <c r="X87" t="str" cm="1">
        <f t="array" ref="X87">IFERROR(INDEX($A87:$L87,SMALL(IFERROR($A87:$L87+1000,1)*COLUMN($A:$L),X$4)),"")</f>
        <v/>
      </c>
      <c r="Y87" t="str" cm="1">
        <f t="array" ref="Y87">IFERROR(INDEX($A87:$L87,SMALL(IFERROR($A87:$L87+1000,1)*COLUMN($A:$L),Y$4)),"")</f>
        <v/>
      </c>
      <c r="AA87" t="str">
        <f t="shared" si="13"/>
        <v/>
      </c>
      <c r="AB87" t="str">
        <f t="shared" si="14"/>
        <v/>
      </c>
      <c r="AC87" t="str">
        <f t="shared" si="15"/>
        <v/>
      </c>
      <c r="AD87" t="str">
        <f t="shared" si="16"/>
        <v/>
      </c>
      <c r="AE87" t="str">
        <f t="shared" si="17"/>
        <v/>
      </c>
      <c r="AF87" t="str">
        <f t="shared" si="18"/>
        <v/>
      </c>
      <c r="AG87" t="str">
        <f t="shared" si="19"/>
        <v/>
      </c>
      <c r="AH87" t="str">
        <f t="shared" si="20"/>
        <v/>
      </c>
      <c r="AI87" t="str">
        <f t="shared" si="21"/>
        <v/>
      </c>
      <c r="AJ87" t="str">
        <f t="shared" si="22"/>
        <v/>
      </c>
      <c r="AK87" t="str">
        <f t="shared" si="23"/>
        <v/>
      </c>
      <c r="AM87" t="str">
        <f t="shared" si="24"/>
        <v/>
      </c>
    </row>
    <row r="88" spans="1:39">
      <c r="A88" s="20">
        <f>IF(入力!H88=1,"教育・学習",0)</f>
        <v>0</v>
      </c>
      <c r="B88" s="20">
        <f>IF(入力!I88=1,"人文・社会科学",0)</f>
        <v>0</v>
      </c>
      <c r="C88" s="20">
        <f>IF(入力!J88=1,"自然科学",0)</f>
        <v>0</v>
      </c>
      <c r="D88" s="20">
        <f>IF(入力!K88=1,"産業・技能・情報",0)</f>
        <v>0</v>
      </c>
      <c r="E88" s="20">
        <f>IF(入力!L88=1,"スポーツ・レク・健康",0)</f>
        <v>0</v>
      </c>
      <c r="F88" s="20">
        <f>IF(入力!M88=1,"家庭生活・趣味・娯楽",0)</f>
        <v>0</v>
      </c>
      <c r="G88" s="20">
        <f>IF(入力!N88=1,"市民生活・国際関係",0)</f>
        <v>0</v>
      </c>
      <c r="H88" s="20">
        <f>IF(入力!O88=1,"環境",0)</f>
        <v>0</v>
      </c>
      <c r="I88" s="20">
        <f>IF(入力!P88=1,"男女共同参画",0)</f>
        <v>0</v>
      </c>
      <c r="J88" s="20">
        <f>IF(入力!Q88=1,"施設",0)</f>
        <v>0</v>
      </c>
      <c r="K88" s="20">
        <f>IF(入力!R88=1,"総合型イベント",0)</f>
        <v>0</v>
      </c>
      <c r="L88" s="20">
        <f>IF(入力!S88=1,"その他",0)</f>
        <v>0</v>
      </c>
      <c r="N88" t="str" cm="1">
        <f t="array" ref="N88">IFERROR(INDEX($A88:$L88,SMALL(IFERROR($A88:$L88+100,1)*COLUMN($A:$L),N$4)),"")</f>
        <v/>
      </c>
      <c r="O88" t="str" cm="1">
        <f t="array" ref="O88">IFERROR(INDEX($A88:$L88,SMALL(IFERROR($A88:$L88+1000,1)*COLUMN($A:$L),O$4)),"")</f>
        <v/>
      </c>
      <c r="P88" t="str" cm="1">
        <f t="array" ref="P88">IFERROR(INDEX($A88:$L88,SMALL(IFERROR($A88:$L88+1000,1)*COLUMN($A:$L),P$4)),"")</f>
        <v/>
      </c>
      <c r="Q88" t="str" cm="1">
        <f t="array" ref="Q88">IFERROR(INDEX($A88:$L88,SMALL(IFERROR($A88:$L88+1000,1)*COLUMN($A:$L),Q$4)),"")</f>
        <v/>
      </c>
      <c r="R88" t="str" cm="1">
        <f t="array" ref="R88">IFERROR(INDEX($A88:$L88,SMALL(IFERROR($A88:$L88+1000,1)*COLUMN($A:$L),R$4)),"")</f>
        <v/>
      </c>
      <c r="S88" t="str" cm="1">
        <f t="array" ref="S88">IFERROR(INDEX($A88:$L88,SMALL(IFERROR($A88:$L88+1000,1)*COLUMN($A:$L),S$4)),"")</f>
        <v/>
      </c>
      <c r="T88" t="str" cm="1">
        <f t="array" ref="T88">IFERROR(INDEX($A88:$L88,SMALL(IFERROR($A88:$L88+1000,1)*COLUMN($A:$L),T$4)),"")</f>
        <v/>
      </c>
      <c r="U88" t="str" cm="1">
        <f t="array" ref="U88">IFERROR(INDEX($A88:$L88,SMALL(IFERROR($A88:$L88+1000,1)*COLUMN($A:$L),U$4)),"")</f>
        <v/>
      </c>
      <c r="V88" t="str" cm="1">
        <f t="array" ref="V88">IFERROR(INDEX($A88:$L88,SMALL(IFERROR($A88:$L88+1000,1)*COLUMN($A:$L),V$4)),"")</f>
        <v/>
      </c>
      <c r="W88" t="str" cm="1">
        <f t="array" ref="W88">IFERROR(INDEX($A88:$L88,SMALL(IFERROR($A88:$L88+1000,1)*COLUMN($A:$L),W$4)),"")</f>
        <v/>
      </c>
      <c r="X88" t="str" cm="1">
        <f t="array" ref="X88">IFERROR(INDEX($A88:$L88,SMALL(IFERROR($A88:$L88+1000,1)*COLUMN($A:$L),X$4)),"")</f>
        <v/>
      </c>
      <c r="Y88" t="str" cm="1">
        <f t="array" ref="Y88">IFERROR(INDEX($A88:$L88,SMALL(IFERROR($A88:$L88+1000,1)*COLUMN($A:$L),Y$4)),"")</f>
        <v/>
      </c>
      <c r="AA88" t="str">
        <f t="shared" si="13"/>
        <v/>
      </c>
      <c r="AB88" t="str">
        <f t="shared" si="14"/>
        <v/>
      </c>
      <c r="AC88" t="str">
        <f t="shared" si="15"/>
        <v/>
      </c>
      <c r="AD88" t="str">
        <f t="shared" si="16"/>
        <v/>
      </c>
      <c r="AE88" t="str">
        <f t="shared" si="17"/>
        <v/>
      </c>
      <c r="AF88" t="str">
        <f t="shared" si="18"/>
        <v/>
      </c>
      <c r="AG88" t="str">
        <f t="shared" si="19"/>
        <v/>
      </c>
      <c r="AH88" t="str">
        <f t="shared" si="20"/>
        <v/>
      </c>
      <c r="AI88" t="str">
        <f t="shared" si="21"/>
        <v/>
      </c>
      <c r="AJ88" t="str">
        <f t="shared" si="22"/>
        <v/>
      </c>
      <c r="AK88" t="str">
        <f t="shared" si="23"/>
        <v/>
      </c>
      <c r="AM88" t="str">
        <f t="shared" si="24"/>
        <v/>
      </c>
    </row>
    <row r="89" spans="1:39">
      <c r="A89" s="20">
        <f>IF(入力!H89=1,"教育・学習",0)</f>
        <v>0</v>
      </c>
      <c r="B89" s="20">
        <f>IF(入力!I89=1,"人文・社会科学",0)</f>
        <v>0</v>
      </c>
      <c r="C89" s="20">
        <f>IF(入力!J89=1,"自然科学",0)</f>
        <v>0</v>
      </c>
      <c r="D89" s="20">
        <f>IF(入力!K89=1,"産業・技能・情報",0)</f>
        <v>0</v>
      </c>
      <c r="E89" s="20">
        <f>IF(入力!L89=1,"スポーツ・レク・健康",0)</f>
        <v>0</v>
      </c>
      <c r="F89" s="20">
        <f>IF(入力!M89=1,"家庭生活・趣味・娯楽",0)</f>
        <v>0</v>
      </c>
      <c r="G89" s="20">
        <f>IF(入力!N89=1,"市民生活・国際関係",0)</f>
        <v>0</v>
      </c>
      <c r="H89" s="20">
        <f>IF(入力!O89=1,"環境",0)</f>
        <v>0</v>
      </c>
      <c r="I89" s="20">
        <f>IF(入力!P89=1,"男女共同参画",0)</f>
        <v>0</v>
      </c>
      <c r="J89" s="20">
        <f>IF(入力!Q89=1,"施設",0)</f>
        <v>0</v>
      </c>
      <c r="K89" s="20">
        <f>IF(入力!R89=1,"総合型イベント",0)</f>
        <v>0</v>
      </c>
      <c r="L89" s="20">
        <f>IF(入力!S89=1,"その他",0)</f>
        <v>0</v>
      </c>
      <c r="N89" t="str" cm="1">
        <f t="array" ref="N89">IFERROR(INDEX($A89:$L89,SMALL(IFERROR($A89:$L89+100,1)*COLUMN($A:$L),N$4)),"")</f>
        <v/>
      </c>
      <c r="O89" t="str" cm="1">
        <f t="array" ref="O89">IFERROR(INDEX($A89:$L89,SMALL(IFERROR($A89:$L89+1000,1)*COLUMN($A:$L),O$4)),"")</f>
        <v/>
      </c>
      <c r="P89" t="str" cm="1">
        <f t="array" ref="P89">IFERROR(INDEX($A89:$L89,SMALL(IFERROR($A89:$L89+1000,1)*COLUMN($A:$L),P$4)),"")</f>
        <v/>
      </c>
      <c r="Q89" t="str" cm="1">
        <f t="array" ref="Q89">IFERROR(INDEX($A89:$L89,SMALL(IFERROR($A89:$L89+1000,1)*COLUMN($A:$L),Q$4)),"")</f>
        <v/>
      </c>
      <c r="R89" t="str" cm="1">
        <f t="array" ref="R89">IFERROR(INDEX($A89:$L89,SMALL(IFERROR($A89:$L89+1000,1)*COLUMN($A:$L),R$4)),"")</f>
        <v/>
      </c>
      <c r="S89" t="str" cm="1">
        <f t="array" ref="S89">IFERROR(INDEX($A89:$L89,SMALL(IFERROR($A89:$L89+1000,1)*COLUMN($A:$L),S$4)),"")</f>
        <v/>
      </c>
      <c r="T89" t="str" cm="1">
        <f t="array" ref="T89">IFERROR(INDEX($A89:$L89,SMALL(IFERROR($A89:$L89+1000,1)*COLUMN($A:$L),T$4)),"")</f>
        <v/>
      </c>
      <c r="U89" t="str" cm="1">
        <f t="array" ref="U89">IFERROR(INDEX($A89:$L89,SMALL(IFERROR($A89:$L89+1000,1)*COLUMN($A:$L),U$4)),"")</f>
        <v/>
      </c>
      <c r="V89" t="str" cm="1">
        <f t="array" ref="V89">IFERROR(INDEX($A89:$L89,SMALL(IFERROR($A89:$L89+1000,1)*COLUMN($A:$L),V$4)),"")</f>
        <v/>
      </c>
      <c r="W89" t="str" cm="1">
        <f t="array" ref="W89">IFERROR(INDEX($A89:$L89,SMALL(IFERROR($A89:$L89+1000,1)*COLUMN($A:$L),W$4)),"")</f>
        <v/>
      </c>
      <c r="X89" t="str" cm="1">
        <f t="array" ref="X89">IFERROR(INDEX($A89:$L89,SMALL(IFERROR($A89:$L89+1000,1)*COLUMN($A:$L),X$4)),"")</f>
        <v/>
      </c>
      <c r="Y89" t="str" cm="1">
        <f t="array" ref="Y89">IFERROR(INDEX($A89:$L89,SMALL(IFERROR($A89:$L89+1000,1)*COLUMN($A:$L),Y$4)),"")</f>
        <v/>
      </c>
      <c r="AA89" t="str">
        <f t="shared" si="13"/>
        <v/>
      </c>
      <c r="AB89" t="str">
        <f t="shared" si="14"/>
        <v/>
      </c>
      <c r="AC89" t="str">
        <f t="shared" si="15"/>
        <v/>
      </c>
      <c r="AD89" t="str">
        <f t="shared" si="16"/>
        <v/>
      </c>
      <c r="AE89" t="str">
        <f t="shared" si="17"/>
        <v/>
      </c>
      <c r="AF89" t="str">
        <f t="shared" si="18"/>
        <v/>
      </c>
      <c r="AG89" t="str">
        <f t="shared" si="19"/>
        <v/>
      </c>
      <c r="AH89" t="str">
        <f t="shared" si="20"/>
        <v/>
      </c>
      <c r="AI89" t="str">
        <f t="shared" si="21"/>
        <v/>
      </c>
      <c r="AJ89" t="str">
        <f t="shared" si="22"/>
        <v/>
      </c>
      <c r="AK89" t="str">
        <f t="shared" si="23"/>
        <v/>
      </c>
      <c r="AM89" t="str">
        <f t="shared" si="24"/>
        <v/>
      </c>
    </row>
    <row r="90" spans="1:39">
      <c r="A90" s="20">
        <f>IF(入力!H90=1,"教育・学習",0)</f>
        <v>0</v>
      </c>
      <c r="B90" s="20">
        <f>IF(入力!I90=1,"人文・社会科学",0)</f>
        <v>0</v>
      </c>
      <c r="C90" s="20">
        <f>IF(入力!J90=1,"自然科学",0)</f>
        <v>0</v>
      </c>
      <c r="D90" s="20">
        <f>IF(入力!K90=1,"産業・技能・情報",0)</f>
        <v>0</v>
      </c>
      <c r="E90" s="20">
        <f>IF(入力!L90=1,"スポーツ・レク・健康",0)</f>
        <v>0</v>
      </c>
      <c r="F90" s="20">
        <f>IF(入力!M90=1,"家庭生活・趣味・娯楽",0)</f>
        <v>0</v>
      </c>
      <c r="G90" s="20">
        <f>IF(入力!N90=1,"市民生活・国際関係",0)</f>
        <v>0</v>
      </c>
      <c r="H90" s="20">
        <f>IF(入力!O90=1,"環境",0)</f>
        <v>0</v>
      </c>
      <c r="I90" s="20">
        <f>IF(入力!P90=1,"男女共同参画",0)</f>
        <v>0</v>
      </c>
      <c r="J90" s="20">
        <f>IF(入力!Q90=1,"施設",0)</f>
        <v>0</v>
      </c>
      <c r="K90" s="20">
        <f>IF(入力!R90=1,"総合型イベント",0)</f>
        <v>0</v>
      </c>
      <c r="L90" s="20">
        <f>IF(入力!S90=1,"その他",0)</f>
        <v>0</v>
      </c>
      <c r="N90" t="str" cm="1">
        <f t="array" ref="N90">IFERROR(INDEX($A90:$L90,SMALL(IFERROR($A90:$L90+100,1)*COLUMN($A:$L),N$4)),"")</f>
        <v/>
      </c>
      <c r="O90" t="str" cm="1">
        <f t="array" ref="O90">IFERROR(INDEX($A90:$L90,SMALL(IFERROR($A90:$L90+1000,1)*COLUMN($A:$L),O$4)),"")</f>
        <v/>
      </c>
      <c r="P90" t="str" cm="1">
        <f t="array" ref="P90">IFERROR(INDEX($A90:$L90,SMALL(IFERROR($A90:$L90+1000,1)*COLUMN($A:$L),P$4)),"")</f>
        <v/>
      </c>
      <c r="Q90" t="str" cm="1">
        <f t="array" ref="Q90">IFERROR(INDEX($A90:$L90,SMALL(IFERROR($A90:$L90+1000,1)*COLUMN($A:$L),Q$4)),"")</f>
        <v/>
      </c>
      <c r="R90" t="str" cm="1">
        <f t="array" ref="R90">IFERROR(INDEX($A90:$L90,SMALL(IFERROR($A90:$L90+1000,1)*COLUMN($A:$L),R$4)),"")</f>
        <v/>
      </c>
      <c r="S90" t="str" cm="1">
        <f t="array" ref="S90">IFERROR(INDEX($A90:$L90,SMALL(IFERROR($A90:$L90+1000,1)*COLUMN($A:$L),S$4)),"")</f>
        <v/>
      </c>
      <c r="T90" t="str" cm="1">
        <f t="array" ref="T90">IFERROR(INDEX($A90:$L90,SMALL(IFERROR($A90:$L90+1000,1)*COLUMN($A:$L),T$4)),"")</f>
        <v/>
      </c>
      <c r="U90" t="str" cm="1">
        <f t="array" ref="U90">IFERROR(INDEX($A90:$L90,SMALL(IFERROR($A90:$L90+1000,1)*COLUMN($A:$L),U$4)),"")</f>
        <v/>
      </c>
      <c r="V90" t="str" cm="1">
        <f t="array" ref="V90">IFERROR(INDEX($A90:$L90,SMALL(IFERROR($A90:$L90+1000,1)*COLUMN($A:$L),V$4)),"")</f>
        <v/>
      </c>
      <c r="W90" t="str" cm="1">
        <f t="array" ref="W90">IFERROR(INDEX($A90:$L90,SMALL(IFERROR($A90:$L90+1000,1)*COLUMN($A:$L),W$4)),"")</f>
        <v/>
      </c>
      <c r="X90" t="str" cm="1">
        <f t="array" ref="X90">IFERROR(INDEX($A90:$L90,SMALL(IFERROR($A90:$L90+1000,1)*COLUMN($A:$L),X$4)),"")</f>
        <v/>
      </c>
      <c r="Y90" t="str" cm="1">
        <f t="array" ref="Y90">IFERROR(INDEX($A90:$L90,SMALL(IFERROR($A90:$L90+1000,1)*COLUMN($A:$L),Y$4)),"")</f>
        <v/>
      </c>
      <c r="AA90" t="str">
        <f t="shared" si="13"/>
        <v/>
      </c>
      <c r="AB90" t="str">
        <f t="shared" si="14"/>
        <v/>
      </c>
      <c r="AC90" t="str">
        <f t="shared" si="15"/>
        <v/>
      </c>
      <c r="AD90" t="str">
        <f t="shared" si="16"/>
        <v/>
      </c>
      <c r="AE90" t="str">
        <f t="shared" si="17"/>
        <v/>
      </c>
      <c r="AF90" t="str">
        <f t="shared" si="18"/>
        <v/>
      </c>
      <c r="AG90" t="str">
        <f t="shared" si="19"/>
        <v/>
      </c>
      <c r="AH90" t="str">
        <f t="shared" si="20"/>
        <v/>
      </c>
      <c r="AI90" t="str">
        <f t="shared" si="21"/>
        <v/>
      </c>
      <c r="AJ90" t="str">
        <f t="shared" si="22"/>
        <v/>
      </c>
      <c r="AK90" t="str">
        <f t="shared" si="23"/>
        <v/>
      </c>
      <c r="AM90" t="str">
        <f t="shared" si="24"/>
        <v/>
      </c>
    </row>
    <row r="91" spans="1:39">
      <c r="A91" s="20">
        <f>IF(入力!H91=1,"教育・学習",0)</f>
        <v>0</v>
      </c>
      <c r="B91" s="20">
        <f>IF(入力!I91=1,"人文・社会科学",0)</f>
        <v>0</v>
      </c>
      <c r="C91" s="20">
        <f>IF(入力!J91=1,"自然科学",0)</f>
        <v>0</v>
      </c>
      <c r="D91" s="20">
        <f>IF(入力!K91=1,"産業・技能・情報",0)</f>
        <v>0</v>
      </c>
      <c r="E91" s="20">
        <f>IF(入力!L91=1,"スポーツ・レク・健康",0)</f>
        <v>0</v>
      </c>
      <c r="F91" s="20">
        <f>IF(入力!M91=1,"家庭生活・趣味・娯楽",0)</f>
        <v>0</v>
      </c>
      <c r="G91" s="20">
        <f>IF(入力!N91=1,"市民生活・国際関係",0)</f>
        <v>0</v>
      </c>
      <c r="H91" s="20">
        <f>IF(入力!O91=1,"環境",0)</f>
        <v>0</v>
      </c>
      <c r="I91" s="20">
        <f>IF(入力!P91=1,"男女共同参画",0)</f>
        <v>0</v>
      </c>
      <c r="J91" s="20">
        <f>IF(入力!Q91=1,"施設",0)</f>
        <v>0</v>
      </c>
      <c r="K91" s="20">
        <f>IF(入力!R91=1,"総合型イベント",0)</f>
        <v>0</v>
      </c>
      <c r="L91" s="20">
        <f>IF(入力!S91=1,"その他",0)</f>
        <v>0</v>
      </c>
      <c r="N91" t="str" cm="1">
        <f t="array" ref="N91">IFERROR(INDEX($A91:$L91,SMALL(IFERROR($A91:$L91+100,1)*COLUMN($A:$L),N$4)),"")</f>
        <v/>
      </c>
      <c r="O91" t="str" cm="1">
        <f t="array" ref="O91">IFERROR(INDEX($A91:$L91,SMALL(IFERROR($A91:$L91+1000,1)*COLUMN($A:$L),O$4)),"")</f>
        <v/>
      </c>
      <c r="P91" t="str" cm="1">
        <f t="array" ref="P91">IFERROR(INDEX($A91:$L91,SMALL(IFERROR($A91:$L91+1000,1)*COLUMN($A:$L),P$4)),"")</f>
        <v/>
      </c>
      <c r="Q91" t="str" cm="1">
        <f t="array" ref="Q91">IFERROR(INDEX($A91:$L91,SMALL(IFERROR($A91:$L91+1000,1)*COLUMN($A:$L),Q$4)),"")</f>
        <v/>
      </c>
      <c r="R91" t="str" cm="1">
        <f t="array" ref="R91">IFERROR(INDEX($A91:$L91,SMALL(IFERROR($A91:$L91+1000,1)*COLUMN($A:$L),R$4)),"")</f>
        <v/>
      </c>
      <c r="S91" t="str" cm="1">
        <f t="array" ref="S91">IFERROR(INDEX($A91:$L91,SMALL(IFERROR($A91:$L91+1000,1)*COLUMN($A:$L),S$4)),"")</f>
        <v/>
      </c>
      <c r="T91" t="str" cm="1">
        <f t="array" ref="T91">IFERROR(INDEX($A91:$L91,SMALL(IFERROR($A91:$L91+1000,1)*COLUMN($A:$L),T$4)),"")</f>
        <v/>
      </c>
      <c r="U91" t="str" cm="1">
        <f t="array" ref="U91">IFERROR(INDEX($A91:$L91,SMALL(IFERROR($A91:$L91+1000,1)*COLUMN($A:$L),U$4)),"")</f>
        <v/>
      </c>
      <c r="V91" t="str" cm="1">
        <f t="array" ref="V91">IFERROR(INDEX($A91:$L91,SMALL(IFERROR($A91:$L91+1000,1)*COLUMN($A:$L),V$4)),"")</f>
        <v/>
      </c>
      <c r="W91" t="str" cm="1">
        <f t="array" ref="W91">IFERROR(INDEX($A91:$L91,SMALL(IFERROR($A91:$L91+1000,1)*COLUMN($A:$L),W$4)),"")</f>
        <v/>
      </c>
      <c r="X91" t="str" cm="1">
        <f t="array" ref="X91">IFERROR(INDEX($A91:$L91,SMALL(IFERROR($A91:$L91+1000,1)*COLUMN($A:$L),X$4)),"")</f>
        <v/>
      </c>
      <c r="Y91" t="str" cm="1">
        <f t="array" ref="Y91">IFERROR(INDEX($A91:$L91,SMALL(IFERROR($A91:$L91+1000,1)*COLUMN($A:$L),Y$4)),"")</f>
        <v/>
      </c>
      <c r="AA91" t="str">
        <f t="shared" si="13"/>
        <v/>
      </c>
      <c r="AB91" t="str">
        <f t="shared" si="14"/>
        <v/>
      </c>
      <c r="AC91" t="str">
        <f t="shared" si="15"/>
        <v/>
      </c>
      <c r="AD91" t="str">
        <f t="shared" si="16"/>
        <v/>
      </c>
      <c r="AE91" t="str">
        <f t="shared" si="17"/>
        <v/>
      </c>
      <c r="AF91" t="str">
        <f t="shared" si="18"/>
        <v/>
      </c>
      <c r="AG91" t="str">
        <f t="shared" si="19"/>
        <v/>
      </c>
      <c r="AH91" t="str">
        <f t="shared" si="20"/>
        <v/>
      </c>
      <c r="AI91" t="str">
        <f t="shared" si="21"/>
        <v/>
      </c>
      <c r="AJ91" t="str">
        <f t="shared" si="22"/>
        <v/>
      </c>
      <c r="AK91" t="str">
        <f t="shared" si="23"/>
        <v/>
      </c>
      <c r="AM91" t="str">
        <f t="shared" si="24"/>
        <v/>
      </c>
    </row>
    <row r="92" spans="1:39">
      <c r="A92" s="20">
        <f>IF(入力!H92=1,"教育・学習",0)</f>
        <v>0</v>
      </c>
      <c r="B92" s="20">
        <f>IF(入力!I92=1,"人文・社会科学",0)</f>
        <v>0</v>
      </c>
      <c r="C92" s="20">
        <f>IF(入力!J92=1,"自然科学",0)</f>
        <v>0</v>
      </c>
      <c r="D92" s="20">
        <f>IF(入力!K92=1,"産業・技能・情報",0)</f>
        <v>0</v>
      </c>
      <c r="E92" s="20">
        <f>IF(入力!L92=1,"スポーツ・レク・健康",0)</f>
        <v>0</v>
      </c>
      <c r="F92" s="20">
        <f>IF(入力!M92=1,"家庭生活・趣味・娯楽",0)</f>
        <v>0</v>
      </c>
      <c r="G92" s="20">
        <f>IF(入力!N92=1,"市民生活・国際関係",0)</f>
        <v>0</v>
      </c>
      <c r="H92" s="20">
        <f>IF(入力!O92=1,"環境",0)</f>
        <v>0</v>
      </c>
      <c r="I92" s="20">
        <f>IF(入力!P92=1,"男女共同参画",0)</f>
        <v>0</v>
      </c>
      <c r="J92" s="20">
        <f>IF(入力!Q92=1,"施設",0)</f>
        <v>0</v>
      </c>
      <c r="K92" s="20">
        <f>IF(入力!R92=1,"総合型イベント",0)</f>
        <v>0</v>
      </c>
      <c r="L92" s="20">
        <f>IF(入力!S92=1,"その他",0)</f>
        <v>0</v>
      </c>
      <c r="N92" t="str" cm="1">
        <f t="array" ref="N92">IFERROR(INDEX($A92:$L92,SMALL(IFERROR($A92:$L92+100,1)*COLUMN($A:$L),N$4)),"")</f>
        <v/>
      </c>
      <c r="O92" t="str" cm="1">
        <f t="array" ref="O92">IFERROR(INDEX($A92:$L92,SMALL(IFERROR($A92:$L92+1000,1)*COLUMN($A:$L),O$4)),"")</f>
        <v/>
      </c>
      <c r="P92" t="str" cm="1">
        <f t="array" ref="P92">IFERROR(INDEX($A92:$L92,SMALL(IFERROR($A92:$L92+1000,1)*COLUMN($A:$L),P$4)),"")</f>
        <v/>
      </c>
      <c r="Q92" t="str" cm="1">
        <f t="array" ref="Q92">IFERROR(INDEX($A92:$L92,SMALL(IFERROR($A92:$L92+1000,1)*COLUMN($A:$L),Q$4)),"")</f>
        <v/>
      </c>
      <c r="R92" t="str" cm="1">
        <f t="array" ref="R92">IFERROR(INDEX($A92:$L92,SMALL(IFERROR($A92:$L92+1000,1)*COLUMN($A:$L),R$4)),"")</f>
        <v/>
      </c>
      <c r="S92" t="str" cm="1">
        <f t="array" ref="S92">IFERROR(INDEX($A92:$L92,SMALL(IFERROR($A92:$L92+1000,1)*COLUMN($A:$L),S$4)),"")</f>
        <v/>
      </c>
      <c r="T92" t="str" cm="1">
        <f t="array" ref="T92">IFERROR(INDEX($A92:$L92,SMALL(IFERROR($A92:$L92+1000,1)*COLUMN($A:$L),T$4)),"")</f>
        <v/>
      </c>
      <c r="U92" t="str" cm="1">
        <f t="array" ref="U92">IFERROR(INDEX($A92:$L92,SMALL(IFERROR($A92:$L92+1000,1)*COLUMN($A:$L),U$4)),"")</f>
        <v/>
      </c>
      <c r="V92" t="str" cm="1">
        <f t="array" ref="V92">IFERROR(INDEX($A92:$L92,SMALL(IFERROR($A92:$L92+1000,1)*COLUMN($A:$L),V$4)),"")</f>
        <v/>
      </c>
      <c r="W92" t="str" cm="1">
        <f t="array" ref="W92">IFERROR(INDEX($A92:$L92,SMALL(IFERROR($A92:$L92+1000,1)*COLUMN($A:$L),W$4)),"")</f>
        <v/>
      </c>
      <c r="X92" t="str" cm="1">
        <f t="array" ref="X92">IFERROR(INDEX($A92:$L92,SMALL(IFERROR($A92:$L92+1000,1)*COLUMN($A:$L),X$4)),"")</f>
        <v/>
      </c>
      <c r="Y92" t="str" cm="1">
        <f t="array" ref="Y92">IFERROR(INDEX($A92:$L92,SMALL(IFERROR($A92:$L92+1000,1)*COLUMN($A:$L),Y$4)),"")</f>
        <v/>
      </c>
      <c r="AA92" t="str">
        <f t="shared" si="13"/>
        <v/>
      </c>
      <c r="AB92" t="str">
        <f t="shared" si="14"/>
        <v/>
      </c>
      <c r="AC92" t="str">
        <f t="shared" si="15"/>
        <v/>
      </c>
      <c r="AD92" t="str">
        <f t="shared" si="16"/>
        <v/>
      </c>
      <c r="AE92" t="str">
        <f t="shared" si="17"/>
        <v/>
      </c>
      <c r="AF92" t="str">
        <f t="shared" si="18"/>
        <v/>
      </c>
      <c r="AG92" t="str">
        <f t="shared" si="19"/>
        <v/>
      </c>
      <c r="AH92" t="str">
        <f t="shared" si="20"/>
        <v/>
      </c>
      <c r="AI92" t="str">
        <f t="shared" si="21"/>
        <v/>
      </c>
      <c r="AJ92" t="str">
        <f t="shared" si="22"/>
        <v/>
      </c>
      <c r="AK92" t="str">
        <f t="shared" si="23"/>
        <v/>
      </c>
      <c r="AM92" t="str">
        <f t="shared" si="24"/>
        <v/>
      </c>
    </row>
    <row r="93" spans="1:39">
      <c r="A93" s="20">
        <f>IF(入力!H93=1,"教育・学習",0)</f>
        <v>0</v>
      </c>
      <c r="B93" s="20">
        <f>IF(入力!I93=1,"人文・社会科学",0)</f>
        <v>0</v>
      </c>
      <c r="C93" s="20">
        <f>IF(入力!J93=1,"自然科学",0)</f>
        <v>0</v>
      </c>
      <c r="D93" s="20">
        <f>IF(入力!K93=1,"産業・技能・情報",0)</f>
        <v>0</v>
      </c>
      <c r="E93" s="20">
        <f>IF(入力!L93=1,"スポーツ・レク・健康",0)</f>
        <v>0</v>
      </c>
      <c r="F93" s="20">
        <f>IF(入力!M93=1,"家庭生活・趣味・娯楽",0)</f>
        <v>0</v>
      </c>
      <c r="G93" s="20">
        <f>IF(入力!N93=1,"市民生活・国際関係",0)</f>
        <v>0</v>
      </c>
      <c r="H93" s="20">
        <f>IF(入力!O93=1,"環境",0)</f>
        <v>0</v>
      </c>
      <c r="I93" s="20">
        <f>IF(入力!P93=1,"男女共同参画",0)</f>
        <v>0</v>
      </c>
      <c r="J93" s="20">
        <f>IF(入力!Q93=1,"施設",0)</f>
        <v>0</v>
      </c>
      <c r="K93" s="20">
        <f>IF(入力!R93=1,"総合型イベント",0)</f>
        <v>0</v>
      </c>
      <c r="L93" s="20">
        <f>IF(入力!S93=1,"その他",0)</f>
        <v>0</v>
      </c>
      <c r="N93" t="str" cm="1">
        <f t="array" ref="N93">IFERROR(INDEX($A93:$L93,SMALL(IFERROR($A93:$L93+100,1)*COLUMN($A:$L),N$4)),"")</f>
        <v/>
      </c>
      <c r="O93" t="str" cm="1">
        <f t="array" ref="O93">IFERROR(INDEX($A93:$L93,SMALL(IFERROR($A93:$L93+1000,1)*COLUMN($A:$L),O$4)),"")</f>
        <v/>
      </c>
      <c r="P93" t="str" cm="1">
        <f t="array" ref="P93">IFERROR(INDEX($A93:$L93,SMALL(IFERROR($A93:$L93+1000,1)*COLUMN($A:$L),P$4)),"")</f>
        <v/>
      </c>
      <c r="Q93" t="str" cm="1">
        <f t="array" ref="Q93">IFERROR(INDEX($A93:$L93,SMALL(IFERROR($A93:$L93+1000,1)*COLUMN($A:$L),Q$4)),"")</f>
        <v/>
      </c>
      <c r="R93" t="str" cm="1">
        <f t="array" ref="R93">IFERROR(INDEX($A93:$L93,SMALL(IFERROR($A93:$L93+1000,1)*COLUMN($A:$L),R$4)),"")</f>
        <v/>
      </c>
      <c r="S93" t="str" cm="1">
        <f t="array" ref="S93">IFERROR(INDEX($A93:$L93,SMALL(IFERROR($A93:$L93+1000,1)*COLUMN($A:$L),S$4)),"")</f>
        <v/>
      </c>
      <c r="T93" t="str" cm="1">
        <f t="array" ref="T93">IFERROR(INDEX($A93:$L93,SMALL(IFERROR($A93:$L93+1000,1)*COLUMN($A:$L),T$4)),"")</f>
        <v/>
      </c>
      <c r="U93" t="str" cm="1">
        <f t="array" ref="U93">IFERROR(INDEX($A93:$L93,SMALL(IFERROR($A93:$L93+1000,1)*COLUMN($A:$L),U$4)),"")</f>
        <v/>
      </c>
      <c r="V93" t="str" cm="1">
        <f t="array" ref="V93">IFERROR(INDEX($A93:$L93,SMALL(IFERROR($A93:$L93+1000,1)*COLUMN($A:$L),V$4)),"")</f>
        <v/>
      </c>
      <c r="W93" t="str" cm="1">
        <f t="array" ref="W93">IFERROR(INDEX($A93:$L93,SMALL(IFERROR($A93:$L93+1000,1)*COLUMN($A:$L),W$4)),"")</f>
        <v/>
      </c>
      <c r="X93" t="str" cm="1">
        <f t="array" ref="X93">IFERROR(INDEX($A93:$L93,SMALL(IFERROR($A93:$L93+1000,1)*COLUMN($A:$L),X$4)),"")</f>
        <v/>
      </c>
      <c r="Y93" t="str" cm="1">
        <f t="array" ref="Y93">IFERROR(INDEX($A93:$L93,SMALL(IFERROR($A93:$L93+1000,1)*COLUMN($A:$L),Y$4)),"")</f>
        <v/>
      </c>
      <c r="AA93" t="str">
        <f t="shared" si="13"/>
        <v/>
      </c>
      <c r="AB93" t="str">
        <f t="shared" si="14"/>
        <v/>
      </c>
      <c r="AC93" t="str">
        <f t="shared" si="15"/>
        <v/>
      </c>
      <c r="AD93" t="str">
        <f t="shared" si="16"/>
        <v/>
      </c>
      <c r="AE93" t="str">
        <f t="shared" si="17"/>
        <v/>
      </c>
      <c r="AF93" t="str">
        <f t="shared" si="18"/>
        <v/>
      </c>
      <c r="AG93" t="str">
        <f t="shared" si="19"/>
        <v/>
      </c>
      <c r="AH93" t="str">
        <f t="shared" si="20"/>
        <v/>
      </c>
      <c r="AI93" t="str">
        <f t="shared" si="21"/>
        <v/>
      </c>
      <c r="AJ93" t="str">
        <f t="shared" si="22"/>
        <v/>
      </c>
      <c r="AK93" t="str">
        <f t="shared" si="23"/>
        <v/>
      </c>
      <c r="AM93" t="str">
        <f t="shared" si="24"/>
        <v/>
      </c>
    </row>
    <row r="94" spans="1:39">
      <c r="A94" s="20">
        <f>IF(入力!H94=1,"教育・学習",0)</f>
        <v>0</v>
      </c>
      <c r="B94" s="20">
        <f>IF(入力!I94=1,"人文・社会科学",0)</f>
        <v>0</v>
      </c>
      <c r="C94" s="20">
        <f>IF(入力!J94=1,"自然科学",0)</f>
        <v>0</v>
      </c>
      <c r="D94" s="20">
        <f>IF(入力!K94=1,"産業・技能・情報",0)</f>
        <v>0</v>
      </c>
      <c r="E94" s="20">
        <f>IF(入力!L94=1,"スポーツ・レク・健康",0)</f>
        <v>0</v>
      </c>
      <c r="F94" s="20">
        <f>IF(入力!M94=1,"家庭生活・趣味・娯楽",0)</f>
        <v>0</v>
      </c>
      <c r="G94" s="20">
        <f>IF(入力!N94=1,"市民生活・国際関係",0)</f>
        <v>0</v>
      </c>
      <c r="H94" s="20">
        <f>IF(入力!O94=1,"環境",0)</f>
        <v>0</v>
      </c>
      <c r="I94" s="20">
        <f>IF(入力!P94=1,"男女共同参画",0)</f>
        <v>0</v>
      </c>
      <c r="J94" s="20">
        <f>IF(入力!Q94=1,"施設",0)</f>
        <v>0</v>
      </c>
      <c r="K94" s="20">
        <f>IF(入力!R94=1,"総合型イベント",0)</f>
        <v>0</v>
      </c>
      <c r="L94" s="20">
        <f>IF(入力!S94=1,"その他",0)</f>
        <v>0</v>
      </c>
      <c r="N94" t="str" cm="1">
        <f t="array" ref="N94">IFERROR(INDEX($A94:$L94,SMALL(IFERROR($A94:$L94+100,1)*COLUMN($A:$L),N$4)),"")</f>
        <v/>
      </c>
      <c r="O94" t="str" cm="1">
        <f t="array" ref="O94">IFERROR(INDEX($A94:$L94,SMALL(IFERROR($A94:$L94+1000,1)*COLUMN($A:$L),O$4)),"")</f>
        <v/>
      </c>
      <c r="P94" t="str" cm="1">
        <f t="array" ref="P94">IFERROR(INDEX($A94:$L94,SMALL(IFERROR($A94:$L94+1000,1)*COLUMN($A:$L),P$4)),"")</f>
        <v/>
      </c>
      <c r="Q94" t="str" cm="1">
        <f t="array" ref="Q94">IFERROR(INDEX($A94:$L94,SMALL(IFERROR($A94:$L94+1000,1)*COLUMN($A:$L),Q$4)),"")</f>
        <v/>
      </c>
      <c r="R94" t="str" cm="1">
        <f t="array" ref="R94">IFERROR(INDEX($A94:$L94,SMALL(IFERROR($A94:$L94+1000,1)*COLUMN($A:$L),R$4)),"")</f>
        <v/>
      </c>
      <c r="S94" t="str" cm="1">
        <f t="array" ref="S94">IFERROR(INDEX($A94:$L94,SMALL(IFERROR($A94:$L94+1000,1)*COLUMN($A:$L),S$4)),"")</f>
        <v/>
      </c>
      <c r="T94" t="str" cm="1">
        <f t="array" ref="T94">IFERROR(INDEX($A94:$L94,SMALL(IFERROR($A94:$L94+1000,1)*COLUMN($A:$L),T$4)),"")</f>
        <v/>
      </c>
      <c r="U94" t="str" cm="1">
        <f t="array" ref="U94">IFERROR(INDEX($A94:$L94,SMALL(IFERROR($A94:$L94+1000,1)*COLUMN($A:$L),U$4)),"")</f>
        <v/>
      </c>
      <c r="V94" t="str" cm="1">
        <f t="array" ref="V94">IFERROR(INDEX($A94:$L94,SMALL(IFERROR($A94:$L94+1000,1)*COLUMN($A:$L),V$4)),"")</f>
        <v/>
      </c>
      <c r="W94" t="str" cm="1">
        <f t="array" ref="W94">IFERROR(INDEX($A94:$L94,SMALL(IFERROR($A94:$L94+1000,1)*COLUMN($A:$L),W$4)),"")</f>
        <v/>
      </c>
      <c r="X94" t="str" cm="1">
        <f t="array" ref="X94">IFERROR(INDEX($A94:$L94,SMALL(IFERROR($A94:$L94+1000,1)*COLUMN($A:$L),X$4)),"")</f>
        <v/>
      </c>
      <c r="Y94" t="str" cm="1">
        <f t="array" ref="Y94">IFERROR(INDEX($A94:$L94,SMALL(IFERROR($A94:$L94+1000,1)*COLUMN($A:$L),Y$4)),"")</f>
        <v/>
      </c>
      <c r="AA94" t="str">
        <f t="shared" si="13"/>
        <v/>
      </c>
      <c r="AB94" t="str">
        <f t="shared" si="14"/>
        <v/>
      </c>
      <c r="AC94" t="str">
        <f t="shared" si="15"/>
        <v/>
      </c>
      <c r="AD94" t="str">
        <f t="shared" si="16"/>
        <v/>
      </c>
      <c r="AE94" t="str">
        <f t="shared" si="17"/>
        <v/>
      </c>
      <c r="AF94" t="str">
        <f t="shared" si="18"/>
        <v/>
      </c>
      <c r="AG94" t="str">
        <f t="shared" si="19"/>
        <v/>
      </c>
      <c r="AH94" t="str">
        <f t="shared" si="20"/>
        <v/>
      </c>
      <c r="AI94" t="str">
        <f t="shared" si="21"/>
        <v/>
      </c>
      <c r="AJ94" t="str">
        <f t="shared" si="22"/>
        <v/>
      </c>
      <c r="AK94" t="str">
        <f t="shared" si="23"/>
        <v/>
      </c>
      <c r="AM94" t="str">
        <f t="shared" si="24"/>
        <v/>
      </c>
    </row>
    <row r="95" spans="1:39">
      <c r="A95" s="20">
        <f>IF(入力!H95=1,"教育・学習",0)</f>
        <v>0</v>
      </c>
      <c r="B95" s="20">
        <f>IF(入力!I95=1,"人文・社会科学",0)</f>
        <v>0</v>
      </c>
      <c r="C95" s="20">
        <f>IF(入力!J95=1,"自然科学",0)</f>
        <v>0</v>
      </c>
      <c r="D95" s="20">
        <f>IF(入力!K95=1,"産業・技能・情報",0)</f>
        <v>0</v>
      </c>
      <c r="E95" s="20">
        <f>IF(入力!L95=1,"スポーツ・レク・健康",0)</f>
        <v>0</v>
      </c>
      <c r="F95" s="20">
        <f>IF(入力!M95=1,"家庭生活・趣味・娯楽",0)</f>
        <v>0</v>
      </c>
      <c r="G95" s="20">
        <f>IF(入力!N95=1,"市民生活・国際関係",0)</f>
        <v>0</v>
      </c>
      <c r="H95" s="20">
        <f>IF(入力!O95=1,"環境",0)</f>
        <v>0</v>
      </c>
      <c r="I95" s="20">
        <f>IF(入力!P95=1,"男女共同参画",0)</f>
        <v>0</v>
      </c>
      <c r="J95" s="20">
        <f>IF(入力!Q95=1,"施設",0)</f>
        <v>0</v>
      </c>
      <c r="K95" s="20">
        <f>IF(入力!R95=1,"総合型イベント",0)</f>
        <v>0</v>
      </c>
      <c r="L95" s="20">
        <f>IF(入力!S95=1,"その他",0)</f>
        <v>0</v>
      </c>
      <c r="N95" t="str" cm="1">
        <f t="array" ref="N95">IFERROR(INDEX($A95:$L95,SMALL(IFERROR($A95:$L95+100,1)*COLUMN($A:$L),N$4)),"")</f>
        <v/>
      </c>
      <c r="O95" t="str" cm="1">
        <f t="array" ref="O95">IFERROR(INDEX($A95:$L95,SMALL(IFERROR($A95:$L95+1000,1)*COLUMN($A:$L),O$4)),"")</f>
        <v/>
      </c>
      <c r="P95" t="str" cm="1">
        <f t="array" ref="P95">IFERROR(INDEX($A95:$L95,SMALL(IFERROR($A95:$L95+1000,1)*COLUMN($A:$L),P$4)),"")</f>
        <v/>
      </c>
      <c r="Q95" t="str" cm="1">
        <f t="array" ref="Q95">IFERROR(INDEX($A95:$L95,SMALL(IFERROR($A95:$L95+1000,1)*COLUMN($A:$L),Q$4)),"")</f>
        <v/>
      </c>
      <c r="R95" t="str" cm="1">
        <f t="array" ref="R95">IFERROR(INDEX($A95:$L95,SMALL(IFERROR($A95:$L95+1000,1)*COLUMN($A:$L),R$4)),"")</f>
        <v/>
      </c>
      <c r="S95" t="str" cm="1">
        <f t="array" ref="S95">IFERROR(INDEX($A95:$L95,SMALL(IFERROR($A95:$L95+1000,1)*COLUMN($A:$L),S$4)),"")</f>
        <v/>
      </c>
      <c r="T95" t="str" cm="1">
        <f t="array" ref="T95">IFERROR(INDEX($A95:$L95,SMALL(IFERROR($A95:$L95+1000,1)*COLUMN($A:$L),T$4)),"")</f>
        <v/>
      </c>
      <c r="U95" t="str" cm="1">
        <f t="array" ref="U95">IFERROR(INDEX($A95:$L95,SMALL(IFERROR($A95:$L95+1000,1)*COLUMN($A:$L),U$4)),"")</f>
        <v/>
      </c>
      <c r="V95" t="str" cm="1">
        <f t="array" ref="V95">IFERROR(INDEX($A95:$L95,SMALL(IFERROR($A95:$L95+1000,1)*COLUMN($A:$L),V$4)),"")</f>
        <v/>
      </c>
      <c r="W95" t="str" cm="1">
        <f t="array" ref="W95">IFERROR(INDEX($A95:$L95,SMALL(IFERROR($A95:$L95+1000,1)*COLUMN($A:$L),W$4)),"")</f>
        <v/>
      </c>
      <c r="X95" t="str" cm="1">
        <f t="array" ref="X95">IFERROR(INDEX($A95:$L95,SMALL(IFERROR($A95:$L95+1000,1)*COLUMN($A:$L),X$4)),"")</f>
        <v/>
      </c>
      <c r="Y95" t="str" cm="1">
        <f t="array" ref="Y95">IFERROR(INDEX($A95:$L95,SMALL(IFERROR($A95:$L95+1000,1)*COLUMN($A:$L),Y$4)),"")</f>
        <v/>
      </c>
      <c r="AA95" t="str">
        <f t="shared" si="13"/>
        <v/>
      </c>
      <c r="AB95" t="str">
        <f t="shared" si="14"/>
        <v/>
      </c>
      <c r="AC95" t="str">
        <f t="shared" si="15"/>
        <v/>
      </c>
      <c r="AD95" t="str">
        <f t="shared" si="16"/>
        <v/>
      </c>
      <c r="AE95" t="str">
        <f t="shared" si="17"/>
        <v/>
      </c>
      <c r="AF95" t="str">
        <f t="shared" si="18"/>
        <v/>
      </c>
      <c r="AG95" t="str">
        <f t="shared" si="19"/>
        <v/>
      </c>
      <c r="AH95" t="str">
        <f t="shared" si="20"/>
        <v/>
      </c>
      <c r="AI95" t="str">
        <f t="shared" si="21"/>
        <v/>
      </c>
      <c r="AJ95" t="str">
        <f t="shared" si="22"/>
        <v/>
      </c>
      <c r="AK95" t="str">
        <f t="shared" si="23"/>
        <v/>
      </c>
      <c r="AM95" t="str">
        <f t="shared" si="24"/>
        <v/>
      </c>
    </row>
    <row r="96" spans="1:39">
      <c r="A96" s="20">
        <f>IF(入力!H96=1,"教育・学習",0)</f>
        <v>0</v>
      </c>
      <c r="B96" s="20">
        <f>IF(入力!I96=1,"人文・社会科学",0)</f>
        <v>0</v>
      </c>
      <c r="C96" s="20">
        <f>IF(入力!J96=1,"自然科学",0)</f>
        <v>0</v>
      </c>
      <c r="D96" s="20">
        <f>IF(入力!K96=1,"産業・技能・情報",0)</f>
        <v>0</v>
      </c>
      <c r="E96" s="20">
        <f>IF(入力!L96=1,"スポーツ・レク・健康",0)</f>
        <v>0</v>
      </c>
      <c r="F96" s="20">
        <f>IF(入力!M96=1,"家庭生活・趣味・娯楽",0)</f>
        <v>0</v>
      </c>
      <c r="G96" s="20">
        <f>IF(入力!N96=1,"市民生活・国際関係",0)</f>
        <v>0</v>
      </c>
      <c r="H96" s="20">
        <f>IF(入力!O96=1,"環境",0)</f>
        <v>0</v>
      </c>
      <c r="I96" s="20">
        <f>IF(入力!P96=1,"男女共同参画",0)</f>
        <v>0</v>
      </c>
      <c r="J96" s="20">
        <f>IF(入力!Q96=1,"施設",0)</f>
        <v>0</v>
      </c>
      <c r="K96" s="20">
        <f>IF(入力!R96=1,"総合型イベント",0)</f>
        <v>0</v>
      </c>
      <c r="L96" s="20">
        <f>IF(入力!S96=1,"その他",0)</f>
        <v>0</v>
      </c>
      <c r="N96" t="str" cm="1">
        <f t="array" ref="N96">IFERROR(INDEX($A96:$L96,SMALL(IFERROR($A96:$L96+100,1)*COLUMN($A:$L),N$4)),"")</f>
        <v/>
      </c>
      <c r="O96" t="str" cm="1">
        <f t="array" ref="O96">IFERROR(INDEX($A96:$L96,SMALL(IFERROR($A96:$L96+1000,1)*COLUMN($A:$L),O$4)),"")</f>
        <v/>
      </c>
      <c r="P96" t="str" cm="1">
        <f t="array" ref="P96">IFERROR(INDEX($A96:$L96,SMALL(IFERROR($A96:$L96+1000,1)*COLUMN($A:$L),P$4)),"")</f>
        <v/>
      </c>
      <c r="Q96" t="str" cm="1">
        <f t="array" ref="Q96">IFERROR(INDEX($A96:$L96,SMALL(IFERROR($A96:$L96+1000,1)*COLUMN($A:$L),Q$4)),"")</f>
        <v/>
      </c>
      <c r="R96" t="str" cm="1">
        <f t="array" ref="R96">IFERROR(INDEX($A96:$L96,SMALL(IFERROR($A96:$L96+1000,1)*COLUMN($A:$L),R$4)),"")</f>
        <v/>
      </c>
      <c r="S96" t="str" cm="1">
        <f t="array" ref="S96">IFERROR(INDEX($A96:$L96,SMALL(IFERROR($A96:$L96+1000,1)*COLUMN($A:$L),S$4)),"")</f>
        <v/>
      </c>
      <c r="T96" t="str" cm="1">
        <f t="array" ref="T96">IFERROR(INDEX($A96:$L96,SMALL(IFERROR($A96:$L96+1000,1)*COLUMN($A:$L),T$4)),"")</f>
        <v/>
      </c>
      <c r="U96" t="str" cm="1">
        <f t="array" ref="U96">IFERROR(INDEX($A96:$L96,SMALL(IFERROR($A96:$L96+1000,1)*COLUMN($A:$L),U$4)),"")</f>
        <v/>
      </c>
      <c r="V96" t="str" cm="1">
        <f t="array" ref="V96">IFERROR(INDEX($A96:$L96,SMALL(IFERROR($A96:$L96+1000,1)*COLUMN($A:$L),V$4)),"")</f>
        <v/>
      </c>
      <c r="W96" t="str" cm="1">
        <f t="array" ref="W96">IFERROR(INDEX($A96:$L96,SMALL(IFERROR($A96:$L96+1000,1)*COLUMN($A:$L),W$4)),"")</f>
        <v/>
      </c>
      <c r="X96" t="str" cm="1">
        <f t="array" ref="X96">IFERROR(INDEX($A96:$L96,SMALL(IFERROR($A96:$L96+1000,1)*COLUMN($A:$L),X$4)),"")</f>
        <v/>
      </c>
      <c r="Y96" t="str" cm="1">
        <f t="array" ref="Y96">IFERROR(INDEX($A96:$L96,SMALL(IFERROR($A96:$L96+1000,1)*COLUMN($A:$L),Y$4)),"")</f>
        <v/>
      </c>
      <c r="AA96" t="str">
        <f t="shared" si="13"/>
        <v/>
      </c>
      <c r="AB96" t="str">
        <f t="shared" si="14"/>
        <v/>
      </c>
      <c r="AC96" t="str">
        <f t="shared" si="15"/>
        <v/>
      </c>
      <c r="AD96" t="str">
        <f t="shared" si="16"/>
        <v/>
      </c>
      <c r="AE96" t="str">
        <f t="shared" si="17"/>
        <v/>
      </c>
      <c r="AF96" t="str">
        <f t="shared" si="18"/>
        <v/>
      </c>
      <c r="AG96" t="str">
        <f t="shared" si="19"/>
        <v/>
      </c>
      <c r="AH96" t="str">
        <f t="shared" si="20"/>
        <v/>
      </c>
      <c r="AI96" t="str">
        <f t="shared" si="21"/>
        <v/>
      </c>
      <c r="AJ96" t="str">
        <f t="shared" si="22"/>
        <v/>
      </c>
      <c r="AK96" t="str">
        <f t="shared" si="23"/>
        <v/>
      </c>
      <c r="AM96" t="str">
        <f t="shared" si="24"/>
        <v/>
      </c>
    </row>
    <row r="97" spans="1:39">
      <c r="A97" s="20">
        <f>IF(入力!H97=1,"教育・学習",0)</f>
        <v>0</v>
      </c>
      <c r="B97" s="20">
        <f>IF(入力!I97=1,"人文・社会科学",0)</f>
        <v>0</v>
      </c>
      <c r="C97" s="20">
        <f>IF(入力!J97=1,"自然科学",0)</f>
        <v>0</v>
      </c>
      <c r="D97" s="20">
        <f>IF(入力!K97=1,"産業・技能・情報",0)</f>
        <v>0</v>
      </c>
      <c r="E97" s="20">
        <f>IF(入力!L97=1,"スポーツ・レク・健康",0)</f>
        <v>0</v>
      </c>
      <c r="F97" s="20">
        <f>IF(入力!M97=1,"家庭生活・趣味・娯楽",0)</f>
        <v>0</v>
      </c>
      <c r="G97" s="20">
        <f>IF(入力!N97=1,"市民生活・国際関係",0)</f>
        <v>0</v>
      </c>
      <c r="H97" s="20">
        <f>IF(入力!O97=1,"環境",0)</f>
        <v>0</v>
      </c>
      <c r="I97" s="20">
        <f>IF(入力!P97=1,"男女共同参画",0)</f>
        <v>0</v>
      </c>
      <c r="J97" s="20">
        <f>IF(入力!Q97=1,"施設",0)</f>
        <v>0</v>
      </c>
      <c r="K97" s="20">
        <f>IF(入力!R97=1,"総合型イベント",0)</f>
        <v>0</v>
      </c>
      <c r="L97" s="20">
        <f>IF(入力!S97=1,"その他",0)</f>
        <v>0</v>
      </c>
      <c r="N97" t="str" cm="1">
        <f t="array" ref="N97">IFERROR(INDEX($A97:$L97,SMALL(IFERROR($A97:$L97+100,1)*COLUMN($A:$L),N$4)),"")</f>
        <v/>
      </c>
      <c r="O97" t="str" cm="1">
        <f t="array" ref="O97">IFERROR(INDEX($A97:$L97,SMALL(IFERROR($A97:$L97+1000,1)*COLUMN($A:$L),O$4)),"")</f>
        <v/>
      </c>
      <c r="P97" t="str" cm="1">
        <f t="array" ref="P97">IFERROR(INDEX($A97:$L97,SMALL(IFERROR($A97:$L97+1000,1)*COLUMN($A:$L),P$4)),"")</f>
        <v/>
      </c>
      <c r="Q97" t="str" cm="1">
        <f t="array" ref="Q97">IFERROR(INDEX($A97:$L97,SMALL(IFERROR($A97:$L97+1000,1)*COLUMN($A:$L),Q$4)),"")</f>
        <v/>
      </c>
      <c r="R97" t="str" cm="1">
        <f t="array" ref="R97">IFERROR(INDEX($A97:$L97,SMALL(IFERROR($A97:$L97+1000,1)*COLUMN($A:$L),R$4)),"")</f>
        <v/>
      </c>
      <c r="S97" t="str" cm="1">
        <f t="array" ref="S97">IFERROR(INDEX($A97:$L97,SMALL(IFERROR($A97:$L97+1000,1)*COLUMN($A:$L),S$4)),"")</f>
        <v/>
      </c>
      <c r="T97" t="str" cm="1">
        <f t="array" ref="T97">IFERROR(INDEX($A97:$L97,SMALL(IFERROR($A97:$L97+1000,1)*COLUMN($A:$L),T$4)),"")</f>
        <v/>
      </c>
      <c r="U97" t="str" cm="1">
        <f t="array" ref="U97">IFERROR(INDEX($A97:$L97,SMALL(IFERROR($A97:$L97+1000,1)*COLUMN($A:$L),U$4)),"")</f>
        <v/>
      </c>
      <c r="V97" t="str" cm="1">
        <f t="array" ref="V97">IFERROR(INDEX($A97:$L97,SMALL(IFERROR($A97:$L97+1000,1)*COLUMN($A:$L),V$4)),"")</f>
        <v/>
      </c>
      <c r="W97" t="str" cm="1">
        <f t="array" ref="W97">IFERROR(INDEX($A97:$L97,SMALL(IFERROR($A97:$L97+1000,1)*COLUMN($A:$L),W$4)),"")</f>
        <v/>
      </c>
      <c r="X97" t="str" cm="1">
        <f t="array" ref="X97">IFERROR(INDEX($A97:$L97,SMALL(IFERROR($A97:$L97+1000,1)*COLUMN($A:$L),X$4)),"")</f>
        <v/>
      </c>
      <c r="Y97" t="str" cm="1">
        <f t="array" ref="Y97">IFERROR(INDEX($A97:$L97,SMALL(IFERROR($A97:$L97+1000,1)*COLUMN($A:$L),Y$4)),"")</f>
        <v/>
      </c>
      <c r="AA97" t="str">
        <f t="shared" si="13"/>
        <v/>
      </c>
      <c r="AB97" t="str">
        <f t="shared" si="14"/>
        <v/>
      </c>
      <c r="AC97" t="str">
        <f t="shared" si="15"/>
        <v/>
      </c>
      <c r="AD97" t="str">
        <f t="shared" si="16"/>
        <v/>
      </c>
      <c r="AE97" t="str">
        <f t="shared" si="17"/>
        <v/>
      </c>
      <c r="AF97" t="str">
        <f t="shared" si="18"/>
        <v/>
      </c>
      <c r="AG97" t="str">
        <f t="shared" si="19"/>
        <v/>
      </c>
      <c r="AH97" t="str">
        <f t="shared" si="20"/>
        <v/>
      </c>
      <c r="AI97" t="str">
        <f t="shared" si="21"/>
        <v/>
      </c>
      <c r="AJ97" t="str">
        <f t="shared" si="22"/>
        <v/>
      </c>
      <c r="AK97" t="str">
        <f t="shared" si="23"/>
        <v/>
      </c>
      <c r="AM97" t="str">
        <f t="shared" si="24"/>
        <v/>
      </c>
    </row>
    <row r="98" spans="1:39">
      <c r="A98" s="20">
        <f>IF(入力!H98=1,"教育・学習",0)</f>
        <v>0</v>
      </c>
      <c r="B98" s="20">
        <f>IF(入力!I98=1,"人文・社会科学",0)</f>
        <v>0</v>
      </c>
      <c r="C98" s="20">
        <f>IF(入力!J98=1,"自然科学",0)</f>
        <v>0</v>
      </c>
      <c r="D98" s="20">
        <f>IF(入力!K98=1,"産業・技能・情報",0)</f>
        <v>0</v>
      </c>
      <c r="E98" s="20">
        <f>IF(入力!L98=1,"スポーツ・レク・健康",0)</f>
        <v>0</v>
      </c>
      <c r="F98" s="20">
        <f>IF(入力!M98=1,"家庭生活・趣味・娯楽",0)</f>
        <v>0</v>
      </c>
      <c r="G98" s="20">
        <f>IF(入力!N98=1,"市民生活・国際関係",0)</f>
        <v>0</v>
      </c>
      <c r="H98" s="20">
        <f>IF(入力!O98=1,"環境",0)</f>
        <v>0</v>
      </c>
      <c r="I98" s="20">
        <f>IF(入力!P98=1,"男女共同参画",0)</f>
        <v>0</v>
      </c>
      <c r="J98" s="20">
        <f>IF(入力!Q98=1,"施設",0)</f>
        <v>0</v>
      </c>
      <c r="K98" s="20">
        <f>IF(入力!R98=1,"総合型イベント",0)</f>
        <v>0</v>
      </c>
      <c r="L98" s="20">
        <f>IF(入力!S98=1,"その他",0)</f>
        <v>0</v>
      </c>
      <c r="N98" t="str" cm="1">
        <f t="array" ref="N98">IFERROR(INDEX($A98:$L98,SMALL(IFERROR($A98:$L98+100,1)*COLUMN($A:$L),N$4)),"")</f>
        <v/>
      </c>
      <c r="O98" t="str" cm="1">
        <f t="array" ref="O98">IFERROR(INDEX($A98:$L98,SMALL(IFERROR($A98:$L98+1000,1)*COLUMN($A:$L),O$4)),"")</f>
        <v/>
      </c>
      <c r="P98" t="str" cm="1">
        <f t="array" ref="P98">IFERROR(INDEX($A98:$L98,SMALL(IFERROR($A98:$L98+1000,1)*COLUMN($A:$L),P$4)),"")</f>
        <v/>
      </c>
      <c r="Q98" t="str" cm="1">
        <f t="array" ref="Q98">IFERROR(INDEX($A98:$L98,SMALL(IFERROR($A98:$L98+1000,1)*COLUMN($A:$L),Q$4)),"")</f>
        <v/>
      </c>
      <c r="R98" t="str" cm="1">
        <f t="array" ref="R98">IFERROR(INDEX($A98:$L98,SMALL(IFERROR($A98:$L98+1000,1)*COLUMN($A:$L),R$4)),"")</f>
        <v/>
      </c>
      <c r="S98" t="str" cm="1">
        <f t="array" ref="S98">IFERROR(INDEX($A98:$L98,SMALL(IFERROR($A98:$L98+1000,1)*COLUMN($A:$L),S$4)),"")</f>
        <v/>
      </c>
      <c r="T98" t="str" cm="1">
        <f t="array" ref="T98">IFERROR(INDEX($A98:$L98,SMALL(IFERROR($A98:$L98+1000,1)*COLUMN($A:$L),T$4)),"")</f>
        <v/>
      </c>
      <c r="U98" t="str" cm="1">
        <f t="array" ref="U98">IFERROR(INDEX($A98:$L98,SMALL(IFERROR($A98:$L98+1000,1)*COLUMN($A:$L),U$4)),"")</f>
        <v/>
      </c>
      <c r="V98" t="str" cm="1">
        <f t="array" ref="V98">IFERROR(INDEX($A98:$L98,SMALL(IFERROR($A98:$L98+1000,1)*COLUMN($A:$L),V$4)),"")</f>
        <v/>
      </c>
      <c r="W98" t="str" cm="1">
        <f t="array" ref="W98">IFERROR(INDEX($A98:$L98,SMALL(IFERROR($A98:$L98+1000,1)*COLUMN($A:$L),W$4)),"")</f>
        <v/>
      </c>
      <c r="X98" t="str" cm="1">
        <f t="array" ref="X98">IFERROR(INDEX($A98:$L98,SMALL(IFERROR($A98:$L98+1000,1)*COLUMN($A:$L),X$4)),"")</f>
        <v/>
      </c>
      <c r="Y98" t="str" cm="1">
        <f t="array" ref="Y98">IFERROR(INDEX($A98:$L98,SMALL(IFERROR($A98:$L98+1000,1)*COLUMN($A:$L),Y$4)),"")</f>
        <v/>
      </c>
      <c r="AA98" t="str">
        <f t="shared" si="13"/>
        <v/>
      </c>
      <c r="AB98" t="str">
        <f t="shared" si="14"/>
        <v/>
      </c>
      <c r="AC98" t="str">
        <f t="shared" si="15"/>
        <v/>
      </c>
      <c r="AD98" t="str">
        <f t="shared" si="16"/>
        <v/>
      </c>
      <c r="AE98" t="str">
        <f t="shared" si="17"/>
        <v/>
      </c>
      <c r="AF98" t="str">
        <f t="shared" si="18"/>
        <v/>
      </c>
      <c r="AG98" t="str">
        <f t="shared" si="19"/>
        <v/>
      </c>
      <c r="AH98" t="str">
        <f t="shared" si="20"/>
        <v/>
      </c>
      <c r="AI98" t="str">
        <f t="shared" si="21"/>
        <v/>
      </c>
      <c r="AJ98" t="str">
        <f t="shared" si="22"/>
        <v/>
      </c>
      <c r="AK98" t="str">
        <f t="shared" si="23"/>
        <v/>
      </c>
      <c r="AM98" t="str">
        <f t="shared" si="24"/>
        <v/>
      </c>
    </row>
    <row r="99" spans="1:39">
      <c r="A99" s="20">
        <f>IF(入力!H99=1,"教育・学習",0)</f>
        <v>0</v>
      </c>
      <c r="B99" s="20">
        <f>IF(入力!I99=1,"人文・社会科学",0)</f>
        <v>0</v>
      </c>
      <c r="C99" s="20">
        <f>IF(入力!J99=1,"自然科学",0)</f>
        <v>0</v>
      </c>
      <c r="D99" s="20">
        <f>IF(入力!K99=1,"産業・技能・情報",0)</f>
        <v>0</v>
      </c>
      <c r="E99" s="20">
        <f>IF(入力!L99=1,"スポーツ・レク・健康",0)</f>
        <v>0</v>
      </c>
      <c r="F99" s="20">
        <f>IF(入力!M99=1,"家庭生活・趣味・娯楽",0)</f>
        <v>0</v>
      </c>
      <c r="G99" s="20">
        <f>IF(入力!N99=1,"市民生活・国際関係",0)</f>
        <v>0</v>
      </c>
      <c r="H99" s="20">
        <f>IF(入力!O99=1,"環境",0)</f>
        <v>0</v>
      </c>
      <c r="I99" s="20">
        <f>IF(入力!P99=1,"男女共同参画",0)</f>
        <v>0</v>
      </c>
      <c r="J99" s="20">
        <f>IF(入力!Q99=1,"施設",0)</f>
        <v>0</v>
      </c>
      <c r="K99" s="20">
        <f>IF(入力!R99=1,"総合型イベント",0)</f>
        <v>0</v>
      </c>
      <c r="L99" s="20">
        <f>IF(入力!S99=1,"その他",0)</f>
        <v>0</v>
      </c>
      <c r="N99" t="str" cm="1">
        <f t="array" ref="N99">IFERROR(INDEX($A99:$L99,SMALL(IFERROR($A99:$L99+100,1)*COLUMN($A:$L),N$4)),"")</f>
        <v/>
      </c>
      <c r="O99" t="str" cm="1">
        <f t="array" ref="O99">IFERROR(INDEX($A99:$L99,SMALL(IFERROR($A99:$L99+1000,1)*COLUMN($A:$L),O$4)),"")</f>
        <v/>
      </c>
      <c r="P99" t="str" cm="1">
        <f t="array" ref="P99">IFERROR(INDEX($A99:$L99,SMALL(IFERROR($A99:$L99+1000,1)*COLUMN($A:$L),P$4)),"")</f>
        <v/>
      </c>
      <c r="Q99" t="str" cm="1">
        <f t="array" ref="Q99">IFERROR(INDEX($A99:$L99,SMALL(IFERROR($A99:$L99+1000,1)*COLUMN($A:$L),Q$4)),"")</f>
        <v/>
      </c>
      <c r="R99" t="str" cm="1">
        <f t="array" ref="R99">IFERROR(INDEX($A99:$L99,SMALL(IFERROR($A99:$L99+1000,1)*COLUMN($A:$L),R$4)),"")</f>
        <v/>
      </c>
      <c r="S99" t="str" cm="1">
        <f t="array" ref="S99">IFERROR(INDEX($A99:$L99,SMALL(IFERROR($A99:$L99+1000,1)*COLUMN($A:$L),S$4)),"")</f>
        <v/>
      </c>
      <c r="T99" t="str" cm="1">
        <f t="array" ref="T99">IFERROR(INDEX($A99:$L99,SMALL(IFERROR($A99:$L99+1000,1)*COLUMN($A:$L),T$4)),"")</f>
        <v/>
      </c>
      <c r="U99" t="str" cm="1">
        <f t="array" ref="U99">IFERROR(INDEX($A99:$L99,SMALL(IFERROR($A99:$L99+1000,1)*COLUMN($A:$L),U$4)),"")</f>
        <v/>
      </c>
      <c r="V99" t="str" cm="1">
        <f t="array" ref="V99">IFERROR(INDEX($A99:$L99,SMALL(IFERROR($A99:$L99+1000,1)*COLUMN($A:$L),V$4)),"")</f>
        <v/>
      </c>
      <c r="W99" t="str" cm="1">
        <f t="array" ref="W99">IFERROR(INDEX($A99:$L99,SMALL(IFERROR($A99:$L99+1000,1)*COLUMN($A:$L),W$4)),"")</f>
        <v/>
      </c>
      <c r="X99" t="str" cm="1">
        <f t="array" ref="X99">IFERROR(INDEX($A99:$L99,SMALL(IFERROR($A99:$L99+1000,1)*COLUMN($A:$L),X$4)),"")</f>
        <v/>
      </c>
      <c r="Y99" t="str" cm="1">
        <f t="array" ref="Y99">IFERROR(INDEX($A99:$L99,SMALL(IFERROR($A99:$L99+1000,1)*COLUMN($A:$L),Y$4)),"")</f>
        <v/>
      </c>
      <c r="AA99" t="str">
        <f t="shared" si="13"/>
        <v/>
      </c>
      <c r="AB99" t="str">
        <f t="shared" si="14"/>
        <v/>
      </c>
      <c r="AC99" t="str">
        <f t="shared" si="15"/>
        <v/>
      </c>
      <c r="AD99" t="str">
        <f t="shared" si="16"/>
        <v/>
      </c>
      <c r="AE99" t="str">
        <f t="shared" si="17"/>
        <v/>
      </c>
      <c r="AF99" t="str">
        <f t="shared" si="18"/>
        <v/>
      </c>
      <c r="AG99" t="str">
        <f t="shared" si="19"/>
        <v/>
      </c>
      <c r="AH99" t="str">
        <f t="shared" si="20"/>
        <v/>
      </c>
      <c r="AI99" t="str">
        <f t="shared" si="21"/>
        <v/>
      </c>
      <c r="AJ99" t="str">
        <f t="shared" si="22"/>
        <v/>
      </c>
      <c r="AK99" t="str">
        <f t="shared" si="23"/>
        <v/>
      </c>
      <c r="AM99" t="str">
        <f t="shared" si="24"/>
        <v/>
      </c>
    </row>
    <row r="100" spans="1:39">
      <c r="A100" s="20">
        <f>IF(入力!H100=1,"教育・学習",0)</f>
        <v>0</v>
      </c>
      <c r="B100" s="20">
        <f>IF(入力!I100=1,"人文・社会科学",0)</f>
        <v>0</v>
      </c>
      <c r="C100" s="20">
        <f>IF(入力!J100=1,"自然科学",0)</f>
        <v>0</v>
      </c>
      <c r="D100" s="20">
        <f>IF(入力!K100=1,"産業・技能・情報",0)</f>
        <v>0</v>
      </c>
      <c r="E100" s="20">
        <f>IF(入力!L100=1,"スポーツ・レク・健康",0)</f>
        <v>0</v>
      </c>
      <c r="F100" s="20">
        <f>IF(入力!M100=1,"家庭生活・趣味・娯楽",0)</f>
        <v>0</v>
      </c>
      <c r="G100" s="20">
        <f>IF(入力!N100=1,"市民生活・国際関係",0)</f>
        <v>0</v>
      </c>
      <c r="H100" s="20">
        <f>IF(入力!O100=1,"環境",0)</f>
        <v>0</v>
      </c>
      <c r="I100" s="20">
        <f>IF(入力!P100=1,"男女共同参画",0)</f>
        <v>0</v>
      </c>
      <c r="J100" s="20">
        <f>IF(入力!Q100=1,"施設",0)</f>
        <v>0</v>
      </c>
      <c r="K100" s="20">
        <f>IF(入力!R100=1,"総合型イベント",0)</f>
        <v>0</v>
      </c>
      <c r="L100" s="20">
        <f>IF(入力!S100=1,"その他",0)</f>
        <v>0</v>
      </c>
      <c r="N100" t="str" cm="1">
        <f t="array" ref="N100">IFERROR(INDEX($A100:$L100,SMALL(IFERROR($A100:$L100+100,1)*COLUMN($A:$L),N$4)),"")</f>
        <v/>
      </c>
      <c r="O100" t="str" cm="1">
        <f t="array" ref="O100">IFERROR(INDEX($A100:$L100,SMALL(IFERROR($A100:$L100+1000,1)*COLUMN($A:$L),O$4)),"")</f>
        <v/>
      </c>
      <c r="P100" t="str" cm="1">
        <f t="array" ref="P100">IFERROR(INDEX($A100:$L100,SMALL(IFERROR($A100:$L100+1000,1)*COLUMN($A:$L),P$4)),"")</f>
        <v/>
      </c>
      <c r="Q100" t="str" cm="1">
        <f t="array" ref="Q100">IFERROR(INDEX($A100:$L100,SMALL(IFERROR($A100:$L100+1000,1)*COLUMN($A:$L),Q$4)),"")</f>
        <v/>
      </c>
      <c r="R100" t="str" cm="1">
        <f t="array" ref="R100">IFERROR(INDEX($A100:$L100,SMALL(IFERROR($A100:$L100+1000,1)*COLUMN($A:$L),R$4)),"")</f>
        <v/>
      </c>
      <c r="S100" t="str" cm="1">
        <f t="array" ref="S100">IFERROR(INDEX($A100:$L100,SMALL(IFERROR($A100:$L100+1000,1)*COLUMN($A:$L),S$4)),"")</f>
        <v/>
      </c>
      <c r="T100" t="str" cm="1">
        <f t="array" ref="T100">IFERROR(INDEX($A100:$L100,SMALL(IFERROR($A100:$L100+1000,1)*COLUMN($A:$L),T$4)),"")</f>
        <v/>
      </c>
      <c r="U100" t="str" cm="1">
        <f t="array" ref="U100">IFERROR(INDEX($A100:$L100,SMALL(IFERROR($A100:$L100+1000,1)*COLUMN($A:$L),U$4)),"")</f>
        <v/>
      </c>
      <c r="V100" t="str" cm="1">
        <f t="array" ref="V100">IFERROR(INDEX($A100:$L100,SMALL(IFERROR($A100:$L100+1000,1)*COLUMN($A:$L),V$4)),"")</f>
        <v/>
      </c>
      <c r="W100" t="str" cm="1">
        <f t="array" ref="W100">IFERROR(INDEX($A100:$L100,SMALL(IFERROR($A100:$L100+1000,1)*COLUMN($A:$L),W$4)),"")</f>
        <v/>
      </c>
      <c r="X100" t="str" cm="1">
        <f t="array" ref="X100">IFERROR(INDEX($A100:$L100,SMALL(IFERROR($A100:$L100+1000,1)*COLUMN($A:$L),X$4)),"")</f>
        <v/>
      </c>
      <c r="Y100" t="str" cm="1">
        <f t="array" ref="Y100">IFERROR(INDEX($A100:$L100,SMALL(IFERROR($A100:$L100+1000,1)*COLUMN($A:$L),Y$4)),"")</f>
        <v/>
      </c>
      <c r="AA100" t="str">
        <f t="shared" si="13"/>
        <v/>
      </c>
      <c r="AB100" t="str">
        <f t="shared" si="14"/>
        <v/>
      </c>
      <c r="AC100" t="str">
        <f t="shared" si="15"/>
        <v/>
      </c>
      <c r="AD100" t="str">
        <f t="shared" si="16"/>
        <v/>
      </c>
      <c r="AE100" t="str">
        <f t="shared" si="17"/>
        <v/>
      </c>
      <c r="AF100" t="str">
        <f t="shared" si="18"/>
        <v/>
      </c>
      <c r="AG100" t="str">
        <f t="shared" si="19"/>
        <v/>
      </c>
      <c r="AH100" t="str">
        <f t="shared" si="20"/>
        <v/>
      </c>
      <c r="AI100" t="str">
        <f t="shared" si="21"/>
        <v/>
      </c>
      <c r="AJ100" t="str">
        <f t="shared" si="22"/>
        <v/>
      </c>
      <c r="AK100" t="str">
        <f t="shared" si="23"/>
        <v/>
      </c>
      <c r="AM100" t="str">
        <f t="shared" si="24"/>
        <v/>
      </c>
    </row>
    <row r="101" spans="1:39">
      <c r="A101" s="20">
        <f>IF(入力!H101=1,"教育・学習",0)</f>
        <v>0</v>
      </c>
      <c r="B101" s="20">
        <f>IF(入力!I101=1,"人文・社会科学",0)</f>
        <v>0</v>
      </c>
      <c r="C101" s="20">
        <f>IF(入力!J101=1,"自然科学",0)</f>
        <v>0</v>
      </c>
      <c r="D101" s="20">
        <f>IF(入力!K101=1,"産業・技能・情報",0)</f>
        <v>0</v>
      </c>
      <c r="E101" s="20">
        <f>IF(入力!L101=1,"スポーツ・レク・健康",0)</f>
        <v>0</v>
      </c>
      <c r="F101" s="20">
        <f>IF(入力!M101=1,"家庭生活・趣味・娯楽",0)</f>
        <v>0</v>
      </c>
      <c r="G101" s="20">
        <f>IF(入力!N101=1,"市民生活・国際関係",0)</f>
        <v>0</v>
      </c>
      <c r="H101" s="20">
        <f>IF(入力!O101=1,"環境",0)</f>
        <v>0</v>
      </c>
      <c r="I101" s="20">
        <f>IF(入力!P101=1,"男女共同参画",0)</f>
        <v>0</v>
      </c>
      <c r="J101" s="20">
        <f>IF(入力!Q101=1,"施設",0)</f>
        <v>0</v>
      </c>
      <c r="K101" s="20">
        <f>IF(入力!R101=1,"総合型イベント",0)</f>
        <v>0</v>
      </c>
      <c r="L101" s="20">
        <f>IF(入力!S101=1,"その他",0)</f>
        <v>0</v>
      </c>
      <c r="N101" t="str" cm="1">
        <f t="array" ref="N101">IFERROR(INDEX($A101:$L101,SMALL(IFERROR($A101:$L101+100,1)*COLUMN($A:$L),N$4)),"")</f>
        <v/>
      </c>
      <c r="O101" t="str" cm="1">
        <f t="array" ref="O101">IFERROR(INDEX($A101:$L101,SMALL(IFERROR($A101:$L101+1000,1)*COLUMN($A:$L),O$4)),"")</f>
        <v/>
      </c>
      <c r="P101" t="str" cm="1">
        <f t="array" ref="P101">IFERROR(INDEX($A101:$L101,SMALL(IFERROR($A101:$L101+1000,1)*COLUMN($A:$L),P$4)),"")</f>
        <v/>
      </c>
      <c r="Q101" t="str" cm="1">
        <f t="array" ref="Q101">IFERROR(INDEX($A101:$L101,SMALL(IFERROR($A101:$L101+1000,1)*COLUMN($A:$L),Q$4)),"")</f>
        <v/>
      </c>
      <c r="R101" t="str" cm="1">
        <f t="array" ref="R101">IFERROR(INDEX($A101:$L101,SMALL(IFERROR($A101:$L101+1000,1)*COLUMN($A:$L),R$4)),"")</f>
        <v/>
      </c>
      <c r="S101" t="str" cm="1">
        <f t="array" ref="S101">IFERROR(INDEX($A101:$L101,SMALL(IFERROR($A101:$L101+1000,1)*COLUMN($A:$L),S$4)),"")</f>
        <v/>
      </c>
      <c r="T101" t="str" cm="1">
        <f t="array" ref="T101">IFERROR(INDEX($A101:$L101,SMALL(IFERROR($A101:$L101+1000,1)*COLUMN($A:$L),T$4)),"")</f>
        <v/>
      </c>
      <c r="U101" t="str" cm="1">
        <f t="array" ref="U101">IFERROR(INDEX($A101:$L101,SMALL(IFERROR($A101:$L101+1000,1)*COLUMN($A:$L),U$4)),"")</f>
        <v/>
      </c>
      <c r="V101" t="str" cm="1">
        <f t="array" ref="V101">IFERROR(INDEX($A101:$L101,SMALL(IFERROR($A101:$L101+1000,1)*COLUMN($A:$L),V$4)),"")</f>
        <v/>
      </c>
      <c r="W101" t="str" cm="1">
        <f t="array" ref="W101">IFERROR(INDEX($A101:$L101,SMALL(IFERROR($A101:$L101+1000,1)*COLUMN($A:$L),W$4)),"")</f>
        <v/>
      </c>
      <c r="X101" t="str" cm="1">
        <f t="array" ref="X101">IFERROR(INDEX($A101:$L101,SMALL(IFERROR($A101:$L101+1000,1)*COLUMN($A:$L),X$4)),"")</f>
        <v/>
      </c>
      <c r="Y101" t="str" cm="1">
        <f t="array" ref="Y101">IFERROR(INDEX($A101:$L101,SMALL(IFERROR($A101:$L101+1000,1)*COLUMN($A:$L),Y$4)),"")</f>
        <v/>
      </c>
      <c r="AA101" t="str">
        <f t="shared" si="13"/>
        <v/>
      </c>
      <c r="AB101" t="str">
        <f t="shared" si="14"/>
        <v/>
      </c>
      <c r="AC101" t="str">
        <f t="shared" si="15"/>
        <v/>
      </c>
      <c r="AD101" t="str">
        <f t="shared" si="16"/>
        <v/>
      </c>
      <c r="AE101" t="str">
        <f t="shared" si="17"/>
        <v/>
      </c>
      <c r="AF101" t="str">
        <f t="shared" si="18"/>
        <v/>
      </c>
      <c r="AG101" t="str">
        <f t="shared" si="19"/>
        <v/>
      </c>
      <c r="AH101" t="str">
        <f t="shared" si="20"/>
        <v/>
      </c>
      <c r="AI101" t="str">
        <f t="shared" si="21"/>
        <v/>
      </c>
      <c r="AJ101" t="str">
        <f t="shared" si="22"/>
        <v/>
      </c>
      <c r="AK101" t="str">
        <f t="shared" si="23"/>
        <v/>
      </c>
      <c r="AM101" t="str">
        <f t="shared" si="24"/>
        <v/>
      </c>
    </row>
    <row r="102" spans="1:39">
      <c r="A102" s="20">
        <f>IF(入力!H102=1,"教育・学習",0)</f>
        <v>0</v>
      </c>
      <c r="B102" s="20">
        <f>IF(入力!I102=1,"人文・社会科学",0)</f>
        <v>0</v>
      </c>
      <c r="C102" s="20">
        <f>IF(入力!J102=1,"自然科学",0)</f>
        <v>0</v>
      </c>
      <c r="D102" s="20">
        <f>IF(入力!K102=1,"産業・技能・情報",0)</f>
        <v>0</v>
      </c>
      <c r="E102" s="20">
        <f>IF(入力!L102=1,"スポーツ・レク・健康",0)</f>
        <v>0</v>
      </c>
      <c r="F102" s="20">
        <f>IF(入力!M102=1,"家庭生活・趣味・娯楽",0)</f>
        <v>0</v>
      </c>
      <c r="G102" s="20">
        <f>IF(入力!N102=1,"市民生活・国際関係",0)</f>
        <v>0</v>
      </c>
      <c r="H102" s="20">
        <f>IF(入力!O102=1,"環境",0)</f>
        <v>0</v>
      </c>
      <c r="I102" s="20">
        <f>IF(入力!P102=1,"男女共同参画",0)</f>
        <v>0</v>
      </c>
      <c r="J102" s="20">
        <f>IF(入力!Q102=1,"施設",0)</f>
        <v>0</v>
      </c>
      <c r="K102" s="20">
        <f>IF(入力!R102=1,"総合型イベント",0)</f>
        <v>0</v>
      </c>
      <c r="L102" s="20">
        <f>IF(入力!S102=1,"その他",0)</f>
        <v>0</v>
      </c>
      <c r="N102" t="str" cm="1">
        <f t="array" ref="N102">IFERROR(INDEX($A102:$L102,SMALL(IFERROR($A102:$L102+100,1)*COLUMN($A:$L),N$4)),"")</f>
        <v/>
      </c>
      <c r="O102" t="str" cm="1">
        <f t="array" ref="O102">IFERROR(INDEX($A102:$L102,SMALL(IFERROR($A102:$L102+1000,1)*COLUMN($A:$L),O$4)),"")</f>
        <v/>
      </c>
      <c r="P102" t="str" cm="1">
        <f t="array" ref="P102">IFERROR(INDEX($A102:$L102,SMALL(IFERROR($A102:$L102+1000,1)*COLUMN($A:$L),P$4)),"")</f>
        <v/>
      </c>
      <c r="Q102" t="str" cm="1">
        <f t="array" ref="Q102">IFERROR(INDEX($A102:$L102,SMALL(IFERROR($A102:$L102+1000,1)*COLUMN($A:$L),Q$4)),"")</f>
        <v/>
      </c>
      <c r="R102" t="str" cm="1">
        <f t="array" ref="R102">IFERROR(INDEX($A102:$L102,SMALL(IFERROR($A102:$L102+1000,1)*COLUMN($A:$L),R$4)),"")</f>
        <v/>
      </c>
      <c r="S102" t="str" cm="1">
        <f t="array" ref="S102">IFERROR(INDEX($A102:$L102,SMALL(IFERROR($A102:$L102+1000,1)*COLUMN($A:$L),S$4)),"")</f>
        <v/>
      </c>
      <c r="T102" t="str" cm="1">
        <f t="array" ref="T102">IFERROR(INDEX($A102:$L102,SMALL(IFERROR($A102:$L102+1000,1)*COLUMN($A:$L),T$4)),"")</f>
        <v/>
      </c>
      <c r="U102" t="str" cm="1">
        <f t="array" ref="U102">IFERROR(INDEX($A102:$L102,SMALL(IFERROR($A102:$L102+1000,1)*COLUMN($A:$L),U$4)),"")</f>
        <v/>
      </c>
      <c r="V102" t="str" cm="1">
        <f t="array" ref="V102">IFERROR(INDEX($A102:$L102,SMALL(IFERROR($A102:$L102+1000,1)*COLUMN($A:$L),V$4)),"")</f>
        <v/>
      </c>
      <c r="W102" t="str" cm="1">
        <f t="array" ref="W102">IFERROR(INDEX($A102:$L102,SMALL(IFERROR($A102:$L102+1000,1)*COLUMN($A:$L),W$4)),"")</f>
        <v/>
      </c>
      <c r="X102" t="str" cm="1">
        <f t="array" ref="X102">IFERROR(INDEX($A102:$L102,SMALL(IFERROR($A102:$L102+1000,1)*COLUMN($A:$L),X$4)),"")</f>
        <v/>
      </c>
      <c r="Y102" t="str" cm="1">
        <f t="array" ref="Y102">IFERROR(INDEX($A102:$L102,SMALL(IFERROR($A102:$L102+1000,1)*COLUMN($A:$L),Y$4)),"")</f>
        <v/>
      </c>
      <c r="AA102" t="str">
        <f t="shared" si="13"/>
        <v/>
      </c>
      <c r="AB102" t="str">
        <f t="shared" si="14"/>
        <v/>
      </c>
      <c r="AC102" t="str">
        <f t="shared" si="15"/>
        <v/>
      </c>
      <c r="AD102" t="str">
        <f t="shared" si="16"/>
        <v/>
      </c>
      <c r="AE102" t="str">
        <f t="shared" si="17"/>
        <v/>
      </c>
      <c r="AF102" t="str">
        <f t="shared" si="18"/>
        <v/>
      </c>
      <c r="AG102" t="str">
        <f t="shared" si="19"/>
        <v/>
      </c>
      <c r="AH102" t="str">
        <f t="shared" si="20"/>
        <v/>
      </c>
      <c r="AI102" t="str">
        <f t="shared" si="21"/>
        <v/>
      </c>
      <c r="AJ102" t="str">
        <f t="shared" si="22"/>
        <v/>
      </c>
      <c r="AK102" t="str">
        <f t="shared" si="23"/>
        <v/>
      </c>
      <c r="AM102" t="str">
        <f t="shared" si="24"/>
        <v/>
      </c>
    </row>
    <row r="103" spans="1:39">
      <c r="A103" s="20">
        <f>IF(入力!H103=1,"教育・学習",0)</f>
        <v>0</v>
      </c>
      <c r="B103" s="20">
        <f>IF(入力!I103=1,"人文・社会科学",0)</f>
        <v>0</v>
      </c>
      <c r="C103" s="20">
        <f>IF(入力!J103=1,"自然科学",0)</f>
        <v>0</v>
      </c>
      <c r="D103" s="20">
        <f>IF(入力!K103=1,"産業・技能・情報",0)</f>
        <v>0</v>
      </c>
      <c r="E103" s="20">
        <f>IF(入力!L103=1,"スポーツ・レク・健康",0)</f>
        <v>0</v>
      </c>
      <c r="F103" s="20">
        <f>IF(入力!M103=1,"家庭生活・趣味・娯楽",0)</f>
        <v>0</v>
      </c>
      <c r="G103" s="20">
        <f>IF(入力!N103=1,"市民生活・国際関係",0)</f>
        <v>0</v>
      </c>
      <c r="H103" s="20">
        <f>IF(入力!O103=1,"環境",0)</f>
        <v>0</v>
      </c>
      <c r="I103" s="20">
        <f>IF(入力!P103=1,"男女共同参画",0)</f>
        <v>0</v>
      </c>
      <c r="J103" s="20">
        <f>IF(入力!Q103=1,"施設",0)</f>
        <v>0</v>
      </c>
      <c r="K103" s="20">
        <f>IF(入力!R103=1,"総合型イベント",0)</f>
        <v>0</v>
      </c>
      <c r="L103" s="20">
        <f>IF(入力!S103=1,"その他",0)</f>
        <v>0</v>
      </c>
      <c r="N103" t="str" cm="1">
        <f t="array" ref="N103">IFERROR(INDEX($A103:$L103,SMALL(IFERROR($A103:$L103+100,1)*COLUMN($A:$L),N$4)),"")</f>
        <v/>
      </c>
      <c r="O103" t="str" cm="1">
        <f t="array" ref="O103">IFERROR(INDEX($A103:$L103,SMALL(IFERROR($A103:$L103+1000,1)*COLUMN($A:$L),O$4)),"")</f>
        <v/>
      </c>
      <c r="P103" t="str" cm="1">
        <f t="array" ref="P103">IFERROR(INDEX($A103:$L103,SMALL(IFERROR($A103:$L103+1000,1)*COLUMN($A:$L),P$4)),"")</f>
        <v/>
      </c>
      <c r="Q103" t="str" cm="1">
        <f t="array" ref="Q103">IFERROR(INDEX($A103:$L103,SMALL(IFERROR($A103:$L103+1000,1)*COLUMN($A:$L),Q$4)),"")</f>
        <v/>
      </c>
      <c r="R103" t="str" cm="1">
        <f t="array" ref="R103">IFERROR(INDEX($A103:$L103,SMALL(IFERROR($A103:$L103+1000,1)*COLUMN($A:$L),R$4)),"")</f>
        <v/>
      </c>
      <c r="S103" t="str" cm="1">
        <f t="array" ref="S103">IFERROR(INDEX($A103:$L103,SMALL(IFERROR($A103:$L103+1000,1)*COLUMN($A:$L),S$4)),"")</f>
        <v/>
      </c>
      <c r="T103" t="str" cm="1">
        <f t="array" ref="T103">IFERROR(INDEX($A103:$L103,SMALL(IFERROR($A103:$L103+1000,1)*COLUMN($A:$L),T$4)),"")</f>
        <v/>
      </c>
      <c r="U103" t="str" cm="1">
        <f t="array" ref="U103">IFERROR(INDEX($A103:$L103,SMALL(IFERROR($A103:$L103+1000,1)*COLUMN($A:$L),U$4)),"")</f>
        <v/>
      </c>
      <c r="V103" t="str" cm="1">
        <f t="array" ref="V103">IFERROR(INDEX($A103:$L103,SMALL(IFERROR($A103:$L103+1000,1)*COLUMN($A:$L),V$4)),"")</f>
        <v/>
      </c>
      <c r="W103" t="str" cm="1">
        <f t="array" ref="W103">IFERROR(INDEX($A103:$L103,SMALL(IFERROR($A103:$L103+1000,1)*COLUMN($A:$L),W$4)),"")</f>
        <v/>
      </c>
      <c r="X103" t="str" cm="1">
        <f t="array" ref="X103">IFERROR(INDEX($A103:$L103,SMALL(IFERROR($A103:$L103+1000,1)*COLUMN($A:$L),X$4)),"")</f>
        <v/>
      </c>
      <c r="Y103" t="str" cm="1">
        <f t="array" ref="Y103">IFERROR(INDEX($A103:$L103,SMALL(IFERROR($A103:$L103+1000,1)*COLUMN($A:$L),Y$4)),"")</f>
        <v/>
      </c>
      <c r="AA103" t="str">
        <f t="shared" si="13"/>
        <v/>
      </c>
      <c r="AB103" t="str">
        <f t="shared" si="14"/>
        <v/>
      </c>
      <c r="AC103" t="str">
        <f t="shared" si="15"/>
        <v/>
      </c>
      <c r="AD103" t="str">
        <f t="shared" si="16"/>
        <v/>
      </c>
      <c r="AE103" t="str">
        <f t="shared" si="17"/>
        <v/>
      </c>
      <c r="AF103" t="str">
        <f t="shared" si="18"/>
        <v/>
      </c>
      <c r="AG103" t="str">
        <f t="shared" si="19"/>
        <v/>
      </c>
      <c r="AH103" t="str">
        <f t="shared" si="20"/>
        <v/>
      </c>
      <c r="AI103" t="str">
        <f t="shared" si="21"/>
        <v/>
      </c>
      <c r="AJ103" t="str">
        <f t="shared" si="22"/>
        <v/>
      </c>
      <c r="AK103" t="str">
        <f t="shared" si="23"/>
        <v/>
      </c>
      <c r="AM103" t="str">
        <f t="shared" si="24"/>
        <v/>
      </c>
    </row>
    <row r="104" spans="1:39">
      <c r="A104" s="20">
        <f>IF(入力!H104=1,"教育・学習",0)</f>
        <v>0</v>
      </c>
      <c r="B104" s="20">
        <f>IF(入力!I104=1,"人文・社会科学",0)</f>
        <v>0</v>
      </c>
      <c r="C104" s="20">
        <f>IF(入力!J104=1,"自然科学",0)</f>
        <v>0</v>
      </c>
      <c r="D104" s="20">
        <f>IF(入力!K104=1,"産業・技能・情報",0)</f>
        <v>0</v>
      </c>
      <c r="E104" s="20">
        <f>IF(入力!L104=1,"スポーツ・レク・健康",0)</f>
        <v>0</v>
      </c>
      <c r="F104" s="20">
        <f>IF(入力!M104=1,"家庭生活・趣味・娯楽",0)</f>
        <v>0</v>
      </c>
      <c r="G104" s="20">
        <f>IF(入力!N104=1,"市民生活・国際関係",0)</f>
        <v>0</v>
      </c>
      <c r="H104" s="20">
        <f>IF(入力!O104=1,"環境",0)</f>
        <v>0</v>
      </c>
      <c r="I104" s="20">
        <f>IF(入力!P104=1,"男女共同参画",0)</f>
        <v>0</v>
      </c>
      <c r="J104" s="20">
        <f>IF(入力!Q104=1,"施設",0)</f>
        <v>0</v>
      </c>
      <c r="K104" s="20">
        <f>IF(入力!R104=1,"総合型イベント",0)</f>
        <v>0</v>
      </c>
      <c r="L104" s="20">
        <f>IF(入力!S104=1,"その他",0)</f>
        <v>0</v>
      </c>
      <c r="N104" t="str" cm="1">
        <f t="array" ref="N104">IFERROR(INDEX($A104:$L104,SMALL(IFERROR($A104:$L104+100,1)*COLUMN($A:$L),N$4)),"")</f>
        <v/>
      </c>
      <c r="O104" t="str" cm="1">
        <f t="array" ref="O104">IFERROR(INDEX($A104:$L104,SMALL(IFERROR($A104:$L104+1000,1)*COLUMN($A:$L),O$4)),"")</f>
        <v/>
      </c>
      <c r="P104" t="str" cm="1">
        <f t="array" ref="P104">IFERROR(INDEX($A104:$L104,SMALL(IFERROR($A104:$L104+1000,1)*COLUMN($A:$L),P$4)),"")</f>
        <v/>
      </c>
      <c r="Q104" t="str" cm="1">
        <f t="array" ref="Q104">IFERROR(INDEX($A104:$L104,SMALL(IFERROR($A104:$L104+1000,1)*COLUMN($A:$L),Q$4)),"")</f>
        <v/>
      </c>
      <c r="R104" t="str" cm="1">
        <f t="array" ref="R104">IFERROR(INDEX($A104:$L104,SMALL(IFERROR($A104:$L104+1000,1)*COLUMN($A:$L),R$4)),"")</f>
        <v/>
      </c>
      <c r="S104" t="str" cm="1">
        <f t="array" ref="S104">IFERROR(INDEX($A104:$L104,SMALL(IFERROR($A104:$L104+1000,1)*COLUMN($A:$L),S$4)),"")</f>
        <v/>
      </c>
      <c r="T104" t="str" cm="1">
        <f t="array" ref="T104">IFERROR(INDEX($A104:$L104,SMALL(IFERROR($A104:$L104+1000,1)*COLUMN($A:$L),T$4)),"")</f>
        <v/>
      </c>
      <c r="U104" t="str" cm="1">
        <f t="array" ref="U104">IFERROR(INDEX($A104:$L104,SMALL(IFERROR($A104:$L104+1000,1)*COLUMN($A:$L),U$4)),"")</f>
        <v/>
      </c>
      <c r="V104" t="str" cm="1">
        <f t="array" ref="V104">IFERROR(INDEX($A104:$L104,SMALL(IFERROR($A104:$L104+1000,1)*COLUMN($A:$L),V$4)),"")</f>
        <v/>
      </c>
      <c r="W104" t="str" cm="1">
        <f t="array" ref="W104">IFERROR(INDEX($A104:$L104,SMALL(IFERROR($A104:$L104+1000,1)*COLUMN($A:$L),W$4)),"")</f>
        <v/>
      </c>
      <c r="X104" t="str" cm="1">
        <f t="array" ref="X104">IFERROR(INDEX($A104:$L104,SMALL(IFERROR($A104:$L104+1000,1)*COLUMN($A:$L),X$4)),"")</f>
        <v/>
      </c>
      <c r="Y104" t="str" cm="1">
        <f t="array" ref="Y104">IFERROR(INDEX($A104:$L104,SMALL(IFERROR($A104:$L104+1000,1)*COLUMN($A:$L),Y$4)),"")</f>
        <v/>
      </c>
      <c r="AA104" t="str">
        <f t="shared" si="13"/>
        <v/>
      </c>
      <c r="AB104" t="str">
        <f t="shared" si="14"/>
        <v/>
      </c>
      <c r="AC104" t="str">
        <f t="shared" si="15"/>
        <v/>
      </c>
      <c r="AD104" t="str">
        <f t="shared" si="16"/>
        <v/>
      </c>
      <c r="AE104" t="str">
        <f t="shared" si="17"/>
        <v/>
      </c>
      <c r="AF104" t="str">
        <f t="shared" si="18"/>
        <v/>
      </c>
      <c r="AG104" t="str">
        <f t="shared" si="19"/>
        <v/>
      </c>
      <c r="AH104" t="str">
        <f t="shared" si="20"/>
        <v/>
      </c>
      <c r="AI104" t="str">
        <f t="shared" si="21"/>
        <v/>
      </c>
      <c r="AJ104" t="str">
        <f t="shared" si="22"/>
        <v/>
      </c>
      <c r="AK104" t="str">
        <f t="shared" si="23"/>
        <v/>
      </c>
      <c r="AM104" t="str">
        <f t="shared" si="24"/>
        <v/>
      </c>
    </row>
    <row r="105" spans="1:39">
      <c r="A105" s="20">
        <f>IF(入力!H105=1,"教育・学習",0)</f>
        <v>0</v>
      </c>
      <c r="B105" s="20">
        <f>IF(入力!I105=1,"人文・社会科学",0)</f>
        <v>0</v>
      </c>
      <c r="C105" s="20">
        <f>IF(入力!J105=1,"自然科学",0)</f>
        <v>0</v>
      </c>
      <c r="D105" s="20">
        <f>IF(入力!K105=1,"産業・技能・情報",0)</f>
        <v>0</v>
      </c>
      <c r="E105" s="20">
        <f>IF(入力!L105=1,"スポーツ・レク・健康",0)</f>
        <v>0</v>
      </c>
      <c r="F105" s="20">
        <f>IF(入力!M105=1,"家庭生活・趣味・娯楽",0)</f>
        <v>0</v>
      </c>
      <c r="G105" s="20">
        <f>IF(入力!N105=1,"市民生活・国際関係",0)</f>
        <v>0</v>
      </c>
      <c r="H105" s="20">
        <f>IF(入力!O105=1,"環境",0)</f>
        <v>0</v>
      </c>
      <c r="I105" s="20">
        <f>IF(入力!P105=1,"男女共同参画",0)</f>
        <v>0</v>
      </c>
      <c r="J105" s="20">
        <f>IF(入力!Q105=1,"施設",0)</f>
        <v>0</v>
      </c>
      <c r="K105" s="20">
        <f>IF(入力!R105=1,"総合型イベント",0)</f>
        <v>0</v>
      </c>
      <c r="L105" s="20">
        <f>IF(入力!S105=1,"その他",0)</f>
        <v>0</v>
      </c>
      <c r="N105" t="str" cm="1">
        <f t="array" ref="N105">IFERROR(INDEX($A105:$L105,SMALL(IFERROR($A105:$L105+100,1)*COLUMN($A:$L),N$4)),"")</f>
        <v/>
      </c>
      <c r="O105" t="str" cm="1">
        <f t="array" ref="O105">IFERROR(INDEX($A105:$L105,SMALL(IFERROR($A105:$L105+1000,1)*COLUMN($A:$L),O$4)),"")</f>
        <v/>
      </c>
      <c r="P105" t="str" cm="1">
        <f t="array" ref="P105">IFERROR(INDEX($A105:$L105,SMALL(IFERROR($A105:$L105+1000,1)*COLUMN($A:$L),P$4)),"")</f>
        <v/>
      </c>
      <c r="Q105" t="str" cm="1">
        <f t="array" ref="Q105">IFERROR(INDEX($A105:$L105,SMALL(IFERROR($A105:$L105+1000,1)*COLUMN($A:$L),Q$4)),"")</f>
        <v/>
      </c>
      <c r="R105" t="str" cm="1">
        <f t="array" ref="R105">IFERROR(INDEX($A105:$L105,SMALL(IFERROR($A105:$L105+1000,1)*COLUMN($A:$L),R$4)),"")</f>
        <v/>
      </c>
      <c r="S105" t="str" cm="1">
        <f t="array" ref="S105">IFERROR(INDEX($A105:$L105,SMALL(IFERROR($A105:$L105+1000,1)*COLUMN($A:$L),S$4)),"")</f>
        <v/>
      </c>
      <c r="T105" t="str" cm="1">
        <f t="array" ref="T105">IFERROR(INDEX($A105:$L105,SMALL(IFERROR($A105:$L105+1000,1)*COLUMN($A:$L),T$4)),"")</f>
        <v/>
      </c>
      <c r="U105" t="str" cm="1">
        <f t="array" ref="U105">IFERROR(INDEX($A105:$L105,SMALL(IFERROR($A105:$L105+1000,1)*COLUMN($A:$L),U$4)),"")</f>
        <v/>
      </c>
      <c r="V105" t="str" cm="1">
        <f t="array" ref="V105">IFERROR(INDEX($A105:$L105,SMALL(IFERROR($A105:$L105+1000,1)*COLUMN($A:$L),V$4)),"")</f>
        <v/>
      </c>
      <c r="W105" t="str" cm="1">
        <f t="array" ref="W105">IFERROR(INDEX($A105:$L105,SMALL(IFERROR($A105:$L105+1000,1)*COLUMN($A:$L),W$4)),"")</f>
        <v/>
      </c>
      <c r="X105" t="str" cm="1">
        <f t="array" ref="X105">IFERROR(INDEX($A105:$L105,SMALL(IFERROR($A105:$L105+1000,1)*COLUMN($A:$L),X$4)),"")</f>
        <v/>
      </c>
      <c r="Y105" t="str" cm="1">
        <f t="array" ref="Y105">IFERROR(INDEX($A105:$L105,SMALL(IFERROR($A105:$L105+1000,1)*COLUMN($A:$L),Y$4)),"")</f>
        <v/>
      </c>
      <c r="AA105" t="str">
        <f t="shared" si="13"/>
        <v/>
      </c>
      <c r="AB105" t="str">
        <f t="shared" si="14"/>
        <v/>
      </c>
      <c r="AC105" t="str">
        <f t="shared" si="15"/>
        <v/>
      </c>
      <c r="AD105" t="str">
        <f t="shared" si="16"/>
        <v/>
      </c>
      <c r="AE105" t="str">
        <f t="shared" si="17"/>
        <v/>
      </c>
      <c r="AF105" t="str">
        <f t="shared" si="18"/>
        <v/>
      </c>
      <c r="AG105" t="str">
        <f t="shared" si="19"/>
        <v/>
      </c>
      <c r="AH105" t="str">
        <f t="shared" si="20"/>
        <v/>
      </c>
      <c r="AI105" t="str">
        <f t="shared" si="21"/>
        <v/>
      </c>
      <c r="AJ105" t="str">
        <f t="shared" si="22"/>
        <v/>
      </c>
      <c r="AK105" t="str">
        <f t="shared" si="23"/>
        <v/>
      </c>
      <c r="AM105" t="str">
        <f t="shared" si="24"/>
        <v/>
      </c>
    </row>
    <row r="106" spans="1:39">
      <c r="A106" s="20">
        <f>IF(入力!H106=1,"教育・学習",0)</f>
        <v>0</v>
      </c>
      <c r="B106" s="20">
        <f>IF(入力!I106=1,"人文・社会科学",0)</f>
        <v>0</v>
      </c>
      <c r="C106" s="20">
        <f>IF(入力!J106=1,"自然科学",0)</f>
        <v>0</v>
      </c>
      <c r="D106" s="20">
        <f>IF(入力!K106=1,"産業・技能・情報",0)</f>
        <v>0</v>
      </c>
      <c r="E106" s="20">
        <f>IF(入力!L106=1,"スポーツ・レク・健康",0)</f>
        <v>0</v>
      </c>
      <c r="F106" s="20">
        <f>IF(入力!M106=1,"家庭生活・趣味・娯楽",0)</f>
        <v>0</v>
      </c>
      <c r="G106" s="20">
        <f>IF(入力!N106=1,"市民生活・国際関係",0)</f>
        <v>0</v>
      </c>
      <c r="H106" s="20">
        <f>IF(入力!O106=1,"環境",0)</f>
        <v>0</v>
      </c>
      <c r="I106" s="20">
        <f>IF(入力!P106=1,"男女共同参画",0)</f>
        <v>0</v>
      </c>
      <c r="J106" s="20">
        <f>IF(入力!Q106=1,"施設",0)</f>
        <v>0</v>
      </c>
      <c r="K106" s="20">
        <f>IF(入力!R106=1,"総合型イベント",0)</f>
        <v>0</v>
      </c>
      <c r="L106" s="20">
        <f>IF(入力!S106=1,"その他",0)</f>
        <v>0</v>
      </c>
      <c r="N106" t="str" cm="1">
        <f t="array" ref="N106">IFERROR(INDEX($A106:$L106,SMALL(IFERROR($A106:$L106+100,1)*COLUMN($A:$L),N$4)),"")</f>
        <v/>
      </c>
      <c r="O106" t="str" cm="1">
        <f t="array" ref="O106">IFERROR(INDEX($A106:$L106,SMALL(IFERROR($A106:$L106+1000,1)*COLUMN($A:$L),O$4)),"")</f>
        <v/>
      </c>
      <c r="P106" t="str" cm="1">
        <f t="array" ref="P106">IFERROR(INDEX($A106:$L106,SMALL(IFERROR($A106:$L106+1000,1)*COLUMN($A:$L),P$4)),"")</f>
        <v/>
      </c>
      <c r="Q106" t="str" cm="1">
        <f t="array" ref="Q106">IFERROR(INDEX($A106:$L106,SMALL(IFERROR($A106:$L106+1000,1)*COLUMN($A:$L),Q$4)),"")</f>
        <v/>
      </c>
      <c r="R106" t="str" cm="1">
        <f t="array" ref="R106">IFERROR(INDEX($A106:$L106,SMALL(IFERROR($A106:$L106+1000,1)*COLUMN($A:$L),R$4)),"")</f>
        <v/>
      </c>
      <c r="S106" t="str" cm="1">
        <f t="array" ref="S106">IFERROR(INDEX($A106:$L106,SMALL(IFERROR($A106:$L106+1000,1)*COLUMN($A:$L),S$4)),"")</f>
        <v/>
      </c>
      <c r="T106" t="str" cm="1">
        <f t="array" ref="T106">IFERROR(INDEX($A106:$L106,SMALL(IFERROR($A106:$L106+1000,1)*COLUMN($A:$L),T$4)),"")</f>
        <v/>
      </c>
      <c r="U106" t="str" cm="1">
        <f t="array" ref="U106">IFERROR(INDEX($A106:$L106,SMALL(IFERROR($A106:$L106+1000,1)*COLUMN($A:$L),U$4)),"")</f>
        <v/>
      </c>
      <c r="V106" t="str" cm="1">
        <f t="array" ref="V106">IFERROR(INDEX($A106:$L106,SMALL(IFERROR($A106:$L106+1000,1)*COLUMN($A:$L),V$4)),"")</f>
        <v/>
      </c>
      <c r="W106" t="str" cm="1">
        <f t="array" ref="W106">IFERROR(INDEX($A106:$L106,SMALL(IFERROR($A106:$L106+1000,1)*COLUMN($A:$L),W$4)),"")</f>
        <v/>
      </c>
      <c r="X106" t="str" cm="1">
        <f t="array" ref="X106">IFERROR(INDEX($A106:$L106,SMALL(IFERROR($A106:$L106+1000,1)*COLUMN($A:$L),X$4)),"")</f>
        <v/>
      </c>
      <c r="Y106" t="str" cm="1">
        <f t="array" ref="Y106">IFERROR(INDEX($A106:$L106,SMALL(IFERROR($A106:$L106+1000,1)*COLUMN($A:$L),Y$4)),"")</f>
        <v/>
      </c>
      <c r="AA106" t="str">
        <f t="shared" si="13"/>
        <v/>
      </c>
      <c r="AB106" t="str">
        <f t="shared" si="14"/>
        <v/>
      </c>
      <c r="AC106" t="str">
        <f t="shared" si="15"/>
        <v/>
      </c>
      <c r="AD106" t="str">
        <f t="shared" si="16"/>
        <v/>
      </c>
      <c r="AE106" t="str">
        <f t="shared" si="17"/>
        <v/>
      </c>
      <c r="AF106" t="str">
        <f t="shared" si="18"/>
        <v/>
      </c>
      <c r="AG106" t="str">
        <f t="shared" si="19"/>
        <v/>
      </c>
      <c r="AH106" t="str">
        <f t="shared" si="20"/>
        <v/>
      </c>
      <c r="AI106" t="str">
        <f t="shared" si="21"/>
        <v/>
      </c>
      <c r="AJ106" t="str">
        <f t="shared" si="22"/>
        <v/>
      </c>
      <c r="AK106" t="str">
        <f t="shared" si="23"/>
        <v/>
      </c>
      <c r="AM106" t="str">
        <f t="shared" si="24"/>
        <v/>
      </c>
    </row>
    <row r="107" spans="1:39">
      <c r="A107" s="20">
        <f>IF(入力!H107=1,"教育・学習",0)</f>
        <v>0</v>
      </c>
      <c r="B107" s="20">
        <f>IF(入力!I107=1,"人文・社会科学",0)</f>
        <v>0</v>
      </c>
      <c r="C107" s="20">
        <f>IF(入力!J107=1,"自然科学",0)</f>
        <v>0</v>
      </c>
      <c r="D107" s="20">
        <f>IF(入力!K107=1,"産業・技能・情報",0)</f>
        <v>0</v>
      </c>
      <c r="E107" s="20">
        <f>IF(入力!L107=1,"スポーツ・レク・健康",0)</f>
        <v>0</v>
      </c>
      <c r="F107" s="20">
        <f>IF(入力!M107=1,"家庭生活・趣味・娯楽",0)</f>
        <v>0</v>
      </c>
      <c r="G107" s="20">
        <f>IF(入力!N107=1,"市民生活・国際関係",0)</f>
        <v>0</v>
      </c>
      <c r="H107" s="20">
        <f>IF(入力!O107=1,"環境",0)</f>
        <v>0</v>
      </c>
      <c r="I107" s="20">
        <f>IF(入力!P107=1,"男女共同参画",0)</f>
        <v>0</v>
      </c>
      <c r="J107" s="20">
        <f>IF(入力!Q107=1,"施設",0)</f>
        <v>0</v>
      </c>
      <c r="K107" s="20">
        <f>IF(入力!R107=1,"総合型イベント",0)</f>
        <v>0</v>
      </c>
      <c r="L107" s="20">
        <f>IF(入力!S107=1,"その他",0)</f>
        <v>0</v>
      </c>
      <c r="N107" t="str" cm="1">
        <f t="array" ref="N107">IFERROR(INDEX($A107:$L107,SMALL(IFERROR($A107:$L107+100,1)*COLUMN($A:$L),N$4)),"")</f>
        <v/>
      </c>
      <c r="O107" t="str" cm="1">
        <f t="array" ref="O107">IFERROR(INDEX($A107:$L107,SMALL(IFERROR($A107:$L107+1000,1)*COLUMN($A:$L),O$4)),"")</f>
        <v/>
      </c>
      <c r="P107" t="str" cm="1">
        <f t="array" ref="P107">IFERROR(INDEX($A107:$L107,SMALL(IFERROR($A107:$L107+1000,1)*COLUMN($A:$L),P$4)),"")</f>
        <v/>
      </c>
      <c r="Q107" t="str" cm="1">
        <f t="array" ref="Q107">IFERROR(INDEX($A107:$L107,SMALL(IFERROR($A107:$L107+1000,1)*COLUMN($A:$L),Q$4)),"")</f>
        <v/>
      </c>
      <c r="R107" t="str" cm="1">
        <f t="array" ref="R107">IFERROR(INDEX($A107:$L107,SMALL(IFERROR($A107:$L107+1000,1)*COLUMN($A:$L),R$4)),"")</f>
        <v/>
      </c>
      <c r="S107" t="str" cm="1">
        <f t="array" ref="S107">IFERROR(INDEX($A107:$L107,SMALL(IFERROR($A107:$L107+1000,1)*COLUMN($A:$L),S$4)),"")</f>
        <v/>
      </c>
      <c r="T107" t="str" cm="1">
        <f t="array" ref="T107">IFERROR(INDEX($A107:$L107,SMALL(IFERROR($A107:$L107+1000,1)*COLUMN($A:$L),T$4)),"")</f>
        <v/>
      </c>
      <c r="U107" t="str" cm="1">
        <f t="array" ref="U107">IFERROR(INDEX($A107:$L107,SMALL(IFERROR($A107:$L107+1000,1)*COLUMN($A:$L),U$4)),"")</f>
        <v/>
      </c>
      <c r="V107" t="str" cm="1">
        <f t="array" ref="V107">IFERROR(INDEX($A107:$L107,SMALL(IFERROR($A107:$L107+1000,1)*COLUMN($A:$L),V$4)),"")</f>
        <v/>
      </c>
      <c r="W107" t="str" cm="1">
        <f t="array" ref="W107">IFERROR(INDEX($A107:$L107,SMALL(IFERROR($A107:$L107+1000,1)*COLUMN($A:$L),W$4)),"")</f>
        <v/>
      </c>
      <c r="X107" t="str" cm="1">
        <f t="array" ref="X107">IFERROR(INDEX($A107:$L107,SMALL(IFERROR($A107:$L107+1000,1)*COLUMN($A:$L),X$4)),"")</f>
        <v/>
      </c>
      <c r="Y107" t="str" cm="1">
        <f t="array" ref="Y107">IFERROR(INDEX($A107:$L107,SMALL(IFERROR($A107:$L107+1000,1)*COLUMN($A:$L),Y$4)),"")</f>
        <v/>
      </c>
      <c r="AA107" t="str">
        <f t="shared" si="13"/>
        <v/>
      </c>
      <c r="AB107" t="str">
        <f t="shared" si="14"/>
        <v/>
      </c>
      <c r="AC107" t="str">
        <f t="shared" si="15"/>
        <v/>
      </c>
      <c r="AD107" t="str">
        <f t="shared" si="16"/>
        <v/>
      </c>
      <c r="AE107" t="str">
        <f t="shared" si="17"/>
        <v/>
      </c>
      <c r="AF107" t="str">
        <f t="shared" si="18"/>
        <v/>
      </c>
      <c r="AG107" t="str">
        <f t="shared" si="19"/>
        <v/>
      </c>
      <c r="AH107" t="str">
        <f t="shared" si="20"/>
        <v/>
      </c>
      <c r="AI107" t="str">
        <f t="shared" si="21"/>
        <v/>
      </c>
      <c r="AJ107" t="str">
        <f t="shared" si="22"/>
        <v/>
      </c>
      <c r="AK107" t="str">
        <f t="shared" si="23"/>
        <v/>
      </c>
      <c r="AM107" t="str">
        <f t="shared" si="24"/>
        <v/>
      </c>
    </row>
    <row r="108" spans="1:39">
      <c r="A108" s="20">
        <f>IF(入力!H108=1,"教育・学習",0)</f>
        <v>0</v>
      </c>
      <c r="B108" s="20">
        <f>IF(入力!I108=1,"人文・社会科学",0)</f>
        <v>0</v>
      </c>
      <c r="C108" s="20">
        <f>IF(入力!J108=1,"自然科学",0)</f>
        <v>0</v>
      </c>
      <c r="D108" s="20">
        <f>IF(入力!K108=1,"産業・技能・情報",0)</f>
        <v>0</v>
      </c>
      <c r="E108" s="20">
        <f>IF(入力!L108=1,"スポーツ・レク・健康",0)</f>
        <v>0</v>
      </c>
      <c r="F108" s="20">
        <f>IF(入力!M108=1,"家庭生活・趣味・娯楽",0)</f>
        <v>0</v>
      </c>
      <c r="G108" s="20">
        <f>IF(入力!N108=1,"市民生活・国際関係",0)</f>
        <v>0</v>
      </c>
      <c r="H108" s="20">
        <f>IF(入力!O108=1,"環境",0)</f>
        <v>0</v>
      </c>
      <c r="I108" s="20">
        <f>IF(入力!P108=1,"男女共同参画",0)</f>
        <v>0</v>
      </c>
      <c r="J108" s="20">
        <f>IF(入力!Q108=1,"施設",0)</f>
        <v>0</v>
      </c>
      <c r="K108" s="20">
        <f>IF(入力!R108=1,"総合型イベント",0)</f>
        <v>0</v>
      </c>
      <c r="L108" s="20">
        <f>IF(入力!S108=1,"その他",0)</f>
        <v>0</v>
      </c>
      <c r="N108" t="str" cm="1">
        <f t="array" ref="N108">IFERROR(INDEX($A108:$L108,SMALL(IFERROR($A108:$L108+100,1)*COLUMN($A:$L),N$4)),"")</f>
        <v/>
      </c>
      <c r="O108" t="str" cm="1">
        <f t="array" ref="O108">IFERROR(INDEX($A108:$L108,SMALL(IFERROR($A108:$L108+1000,1)*COLUMN($A:$L),O$4)),"")</f>
        <v/>
      </c>
      <c r="P108" t="str" cm="1">
        <f t="array" ref="P108">IFERROR(INDEX($A108:$L108,SMALL(IFERROR($A108:$L108+1000,1)*COLUMN($A:$L),P$4)),"")</f>
        <v/>
      </c>
      <c r="Q108" t="str" cm="1">
        <f t="array" ref="Q108">IFERROR(INDEX($A108:$L108,SMALL(IFERROR($A108:$L108+1000,1)*COLUMN($A:$L),Q$4)),"")</f>
        <v/>
      </c>
      <c r="R108" t="str" cm="1">
        <f t="array" ref="R108">IFERROR(INDEX($A108:$L108,SMALL(IFERROR($A108:$L108+1000,1)*COLUMN($A:$L),R$4)),"")</f>
        <v/>
      </c>
      <c r="S108" t="str" cm="1">
        <f t="array" ref="S108">IFERROR(INDEX($A108:$L108,SMALL(IFERROR($A108:$L108+1000,1)*COLUMN($A:$L),S$4)),"")</f>
        <v/>
      </c>
      <c r="T108" t="str" cm="1">
        <f t="array" ref="T108">IFERROR(INDEX($A108:$L108,SMALL(IFERROR($A108:$L108+1000,1)*COLUMN($A:$L),T$4)),"")</f>
        <v/>
      </c>
      <c r="U108" t="str" cm="1">
        <f t="array" ref="U108">IFERROR(INDEX($A108:$L108,SMALL(IFERROR($A108:$L108+1000,1)*COLUMN($A:$L),U$4)),"")</f>
        <v/>
      </c>
      <c r="V108" t="str" cm="1">
        <f t="array" ref="V108">IFERROR(INDEX($A108:$L108,SMALL(IFERROR($A108:$L108+1000,1)*COLUMN($A:$L),V$4)),"")</f>
        <v/>
      </c>
      <c r="W108" t="str" cm="1">
        <f t="array" ref="W108">IFERROR(INDEX($A108:$L108,SMALL(IFERROR($A108:$L108+1000,1)*COLUMN($A:$L),W$4)),"")</f>
        <v/>
      </c>
      <c r="X108" t="str" cm="1">
        <f t="array" ref="X108">IFERROR(INDEX($A108:$L108,SMALL(IFERROR($A108:$L108+1000,1)*COLUMN($A:$L),X$4)),"")</f>
        <v/>
      </c>
      <c r="Y108" t="str" cm="1">
        <f t="array" ref="Y108">IFERROR(INDEX($A108:$L108,SMALL(IFERROR($A108:$L108+1000,1)*COLUMN($A:$L),Y$4)),"")</f>
        <v/>
      </c>
      <c r="AA108" t="str">
        <f t="shared" si="13"/>
        <v/>
      </c>
      <c r="AB108" t="str">
        <f t="shared" si="14"/>
        <v/>
      </c>
      <c r="AC108" t="str">
        <f t="shared" si="15"/>
        <v/>
      </c>
      <c r="AD108" t="str">
        <f t="shared" si="16"/>
        <v/>
      </c>
      <c r="AE108" t="str">
        <f t="shared" si="17"/>
        <v/>
      </c>
      <c r="AF108" t="str">
        <f t="shared" si="18"/>
        <v/>
      </c>
      <c r="AG108" t="str">
        <f t="shared" si="19"/>
        <v/>
      </c>
      <c r="AH108" t="str">
        <f t="shared" si="20"/>
        <v/>
      </c>
      <c r="AI108" t="str">
        <f t="shared" si="21"/>
        <v/>
      </c>
      <c r="AJ108" t="str">
        <f t="shared" si="22"/>
        <v/>
      </c>
      <c r="AK108" t="str">
        <f t="shared" si="23"/>
        <v/>
      </c>
      <c r="AM108" t="str">
        <f t="shared" si="24"/>
        <v/>
      </c>
    </row>
    <row r="109" spans="1:39">
      <c r="A109" s="20">
        <f>IF(入力!H109=1,"教育・学習",0)</f>
        <v>0</v>
      </c>
      <c r="B109" s="20">
        <f>IF(入力!I109=1,"人文・社会科学",0)</f>
        <v>0</v>
      </c>
      <c r="C109" s="20">
        <f>IF(入力!J109=1,"自然科学",0)</f>
        <v>0</v>
      </c>
      <c r="D109" s="20">
        <f>IF(入力!K109=1,"産業・技能・情報",0)</f>
        <v>0</v>
      </c>
      <c r="E109" s="20">
        <f>IF(入力!L109=1,"スポーツ・レク・健康",0)</f>
        <v>0</v>
      </c>
      <c r="F109" s="20">
        <f>IF(入力!M109=1,"家庭生活・趣味・娯楽",0)</f>
        <v>0</v>
      </c>
      <c r="G109" s="20">
        <f>IF(入力!N109=1,"市民生活・国際関係",0)</f>
        <v>0</v>
      </c>
      <c r="H109" s="20">
        <f>IF(入力!O109=1,"環境",0)</f>
        <v>0</v>
      </c>
      <c r="I109" s="20">
        <f>IF(入力!P109=1,"男女共同参画",0)</f>
        <v>0</v>
      </c>
      <c r="J109" s="20">
        <f>IF(入力!Q109=1,"施設",0)</f>
        <v>0</v>
      </c>
      <c r="K109" s="20">
        <f>IF(入力!R109=1,"総合型イベント",0)</f>
        <v>0</v>
      </c>
      <c r="L109" s="20">
        <f>IF(入力!S109=1,"その他",0)</f>
        <v>0</v>
      </c>
      <c r="N109" t="str" cm="1">
        <f t="array" ref="N109">IFERROR(INDEX($A109:$L109,SMALL(IFERROR($A109:$L109+100,1)*COLUMN($A:$L),N$4)),"")</f>
        <v/>
      </c>
      <c r="O109" t="str" cm="1">
        <f t="array" ref="O109">IFERROR(INDEX($A109:$L109,SMALL(IFERROR($A109:$L109+1000,1)*COLUMN($A:$L),O$4)),"")</f>
        <v/>
      </c>
      <c r="P109" t="str" cm="1">
        <f t="array" ref="P109">IFERROR(INDEX($A109:$L109,SMALL(IFERROR($A109:$L109+1000,1)*COLUMN($A:$L),P$4)),"")</f>
        <v/>
      </c>
      <c r="Q109" t="str" cm="1">
        <f t="array" ref="Q109">IFERROR(INDEX($A109:$L109,SMALL(IFERROR($A109:$L109+1000,1)*COLUMN($A:$L),Q$4)),"")</f>
        <v/>
      </c>
      <c r="R109" t="str" cm="1">
        <f t="array" ref="R109">IFERROR(INDEX($A109:$L109,SMALL(IFERROR($A109:$L109+1000,1)*COLUMN($A:$L),R$4)),"")</f>
        <v/>
      </c>
      <c r="S109" t="str" cm="1">
        <f t="array" ref="S109">IFERROR(INDEX($A109:$L109,SMALL(IFERROR($A109:$L109+1000,1)*COLUMN($A:$L),S$4)),"")</f>
        <v/>
      </c>
      <c r="T109" t="str" cm="1">
        <f t="array" ref="T109">IFERROR(INDEX($A109:$L109,SMALL(IFERROR($A109:$L109+1000,1)*COLUMN($A:$L),T$4)),"")</f>
        <v/>
      </c>
      <c r="U109" t="str" cm="1">
        <f t="array" ref="U109">IFERROR(INDEX($A109:$L109,SMALL(IFERROR($A109:$L109+1000,1)*COLUMN($A:$L),U$4)),"")</f>
        <v/>
      </c>
      <c r="V109" t="str" cm="1">
        <f t="array" ref="V109">IFERROR(INDEX($A109:$L109,SMALL(IFERROR($A109:$L109+1000,1)*COLUMN($A:$L),V$4)),"")</f>
        <v/>
      </c>
      <c r="W109" t="str" cm="1">
        <f t="array" ref="W109">IFERROR(INDEX($A109:$L109,SMALL(IFERROR($A109:$L109+1000,1)*COLUMN($A:$L),W$4)),"")</f>
        <v/>
      </c>
      <c r="X109" t="str" cm="1">
        <f t="array" ref="X109">IFERROR(INDEX($A109:$L109,SMALL(IFERROR($A109:$L109+1000,1)*COLUMN($A:$L),X$4)),"")</f>
        <v/>
      </c>
      <c r="Y109" t="str" cm="1">
        <f t="array" ref="Y109">IFERROR(INDEX($A109:$L109,SMALL(IFERROR($A109:$L109+1000,1)*COLUMN($A:$L),Y$4)),"")</f>
        <v/>
      </c>
      <c r="AA109" t="str">
        <f t="shared" si="13"/>
        <v/>
      </c>
      <c r="AB109" t="str">
        <f t="shared" si="14"/>
        <v/>
      </c>
      <c r="AC109" t="str">
        <f t="shared" si="15"/>
        <v/>
      </c>
      <c r="AD109" t="str">
        <f t="shared" si="16"/>
        <v/>
      </c>
      <c r="AE109" t="str">
        <f t="shared" si="17"/>
        <v/>
      </c>
      <c r="AF109" t="str">
        <f t="shared" si="18"/>
        <v/>
      </c>
      <c r="AG109" t="str">
        <f t="shared" si="19"/>
        <v/>
      </c>
      <c r="AH109" t="str">
        <f t="shared" si="20"/>
        <v/>
      </c>
      <c r="AI109" t="str">
        <f t="shared" si="21"/>
        <v/>
      </c>
      <c r="AJ109" t="str">
        <f t="shared" si="22"/>
        <v/>
      </c>
      <c r="AK109" t="str">
        <f t="shared" si="23"/>
        <v/>
      </c>
      <c r="AM109" t="str">
        <f t="shared" si="24"/>
        <v/>
      </c>
    </row>
    <row r="110" spans="1:39">
      <c r="A110" s="20">
        <f>IF(入力!H110=1,"教育・学習",0)</f>
        <v>0</v>
      </c>
      <c r="B110" s="20">
        <f>IF(入力!I110=1,"人文・社会科学",0)</f>
        <v>0</v>
      </c>
      <c r="C110" s="20">
        <f>IF(入力!J110=1,"自然科学",0)</f>
        <v>0</v>
      </c>
      <c r="D110" s="20">
        <f>IF(入力!K110=1,"産業・技能・情報",0)</f>
        <v>0</v>
      </c>
      <c r="E110" s="20">
        <f>IF(入力!L110=1,"スポーツ・レク・健康",0)</f>
        <v>0</v>
      </c>
      <c r="F110" s="20">
        <f>IF(入力!M110=1,"家庭生活・趣味・娯楽",0)</f>
        <v>0</v>
      </c>
      <c r="G110" s="20">
        <f>IF(入力!N110=1,"市民生活・国際関係",0)</f>
        <v>0</v>
      </c>
      <c r="H110" s="20">
        <f>IF(入力!O110=1,"環境",0)</f>
        <v>0</v>
      </c>
      <c r="I110" s="20">
        <f>IF(入力!P110=1,"男女共同参画",0)</f>
        <v>0</v>
      </c>
      <c r="J110" s="20">
        <f>IF(入力!Q110=1,"施設",0)</f>
        <v>0</v>
      </c>
      <c r="K110" s="20">
        <f>IF(入力!R110=1,"総合型イベント",0)</f>
        <v>0</v>
      </c>
      <c r="L110" s="20">
        <f>IF(入力!S110=1,"その他",0)</f>
        <v>0</v>
      </c>
      <c r="N110" t="str" cm="1">
        <f t="array" ref="N110">IFERROR(INDEX($A110:$L110,SMALL(IFERROR($A110:$L110+100,1)*COLUMN($A:$L),N$4)),"")</f>
        <v/>
      </c>
      <c r="O110" t="str" cm="1">
        <f t="array" ref="O110">IFERROR(INDEX($A110:$L110,SMALL(IFERROR($A110:$L110+1000,1)*COLUMN($A:$L),O$4)),"")</f>
        <v/>
      </c>
      <c r="P110" t="str" cm="1">
        <f t="array" ref="P110">IFERROR(INDEX($A110:$L110,SMALL(IFERROR($A110:$L110+1000,1)*COLUMN($A:$L),P$4)),"")</f>
        <v/>
      </c>
      <c r="Q110" t="str" cm="1">
        <f t="array" ref="Q110">IFERROR(INDEX($A110:$L110,SMALL(IFERROR($A110:$L110+1000,1)*COLUMN($A:$L),Q$4)),"")</f>
        <v/>
      </c>
      <c r="R110" t="str" cm="1">
        <f t="array" ref="R110">IFERROR(INDEX($A110:$L110,SMALL(IFERROR($A110:$L110+1000,1)*COLUMN($A:$L),R$4)),"")</f>
        <v/>
      </c>
      <c r="S110" t="str" cm="1">
        <f t="array" ref="S110">IFERROR(INDEX($A110:$L110,SMALL(IFERROR($A110:$L110+1000,1)*COLUMN($A:$L),S$4)),"")</f>
        <v/>
      </c>
      <c r="T110" t="str" cm="1">
        <f t="array" ref="T110">IFERROR(INDEX($A110:$L110,SMALL(IFERROR($A110:$L110+1000,1)*COLUMN($A:$L),T$4)),"")</f>
        <v/>
      </c>
      <c r="U110" t="str" cm="1">
        <f t="array" ref="U110">IFERROR(INDEX($A110:$L110,SMALL(IFERROR($A110:$L110+1000,1)*COLUMN($A:$L),U$4)),"")</f>
        <v/>
      </c>
      <c r="V110" t="str" cm="1">
        <f t="array" ref="V110">IFERROR(INDEX($A110:$L110,SMALL(IFERROR($A110:$L110+1000,1)*COLUMN($A:$L),V$4)),"")</f>
        <v/>
      </c>
      <c r="W110" t="str" cm="1">
        <f t="array" ref="W110">IFERROR(INDEX($A110:$L110,SMALL(IFERROR($A110:$L110+1000,1)*COLUMN($A:$L),W$4)),"")</f>
        <v/>
      </c>
      <c r="X110" t="str" cm="1">
        <f t="array" ref="X110">IFERROR(INDEX($A110:$L110,SMALL(IFERROR($A110:$L110+1000,1)*COLUMN($A:$L),X$4)),"")</f>
        <v/>
      </c>
      <c r="Y110" t="str" cm="1">
        <f t="array" ref="Y110">IFERROR(INDEX($A110:$L110,SMALL(IFERROR($A110:$L110+1000,1)*COLUMN($A:$L),Y$4)),"")</f>
        <v/>
      </c>
      <c r="AA110" t="str">
        <f t="shared" si="13"/>
        <v/>
      </c>
      <c r="AB110" t="str">
        <f t="shared" si="14"/>
        <v/>
      </c>
      <c r="AC110" t="str">
        <f t="shared" si="15"/>
        <v/>
      </c>
      <c r="AD110" t="str">
        <f t="shared" si="16"/>
        <v/>
      </c>
      <c r="AE110" t="str">
        <f t="shared" si="17"/>
        <v/>
      </c>
      <c r="AF110" t="str">
        <f t="shared" si="18"/>
        <v/>
      </c>
      <c r="AG110" t="str">
        <f t="shared" si="19"/>
        <v/>
      </c>
      <c r="AH110" t="str">
        <f t="shared" si="20"/>
        <v/>
      </c>
      <c r="AI110" t="str">
        <f t="shared" si="21"/>
        <v/>
      </c>
      <c r="AJ110" t="str">
        <f t="shared" si="22"/>
        <v/>
      </c>
      <c r="AK110" t="str">
        <f t="shared" si="23"/>
        <v/>
      </c>
      <c r="AM110" t="str">
        <f t="shared" si="24"/>
        <v/>
      </c>
    </row>
    <row r="111" spans="1:39">
      <c r="A111" s="20">
        <f>IF(入力!H111=1,"教育・学習",0)</f>
        <v>0</v>
      </c>
      <c r="B111" s="20">
        <f>IF(入力!I111=1,"人文・社会科学",0)</f>
        <v>0</v>
      </c>
      <c r="C111" s="20">
        <f>IF(入力!J111=1,"自然科学",0)</f>
        <v>0</v>
      </c>
      <c r="D111" s="20">
        <f>IF(入力!K111=1,"産業・技能・情報",0)</f>
        <v>0</v>
      </c>
      <c r="E111" s="20">
        <f>IF(入力!L111=1,"スポーツ・レク・健康",0)</f>
        <v>0</v>
      </c>
      <c r="F111" s="20">
        <f>IF(入力!M111=1,"家庭生活・趣味・娯楽",0)</f>
        <v>0</v>
      </c>
      <c r="G111" s="20">
        <f>IF(入力!N111=1,"市民生活・国際関係",0)</f>
        <v>0</v>
      </c>
      <c r="H111" s="20">
        <f>IF(入力!O111=1,"環境",0)</f>
        <v>0</v>
      </c>
      <c r="I111" s="20">
        <f>IF(入力!P111=1,"男女共同参画",0)</f>
        <v>0</v>
      </c>
      <c r="J111" s="20">
        <f>IF(入力!Q111=1,"施設",0)</f>
        <v>0</v>
      </c>
      <c r="K111" s="20">
        <f>IF(入力!R111=1,"総合型イベント",0)</f>
        <v>0</v>
      </c>
      <c r="L111" s="20">
        <f>IF(入力!S111=1,"その他",0)</f>
        <v>0</v>
      </c>
      <c r="N111" t="str" cm="1">
        <f t="array" ref="N111">IFERROR(INDEX($A111:$L111,SMALL(IFERROR($A111:$L111+100,1)*COLUMN($A:$L),N$4)),"")</f>
        <v/>
      </c>
      <c r="O111" t="str" cm="1">
        <f t="array" ref="O111">IFERROR(INDEX($A111:$L111,SMALL(IFERROR($A111:$L111+1000,1)*COLUMN($A:$L),O$4)),"")</f>
        <v/>
      </c>
      <c r="P111" t="str" cm="1">
        <f t="array" ref="P111">IFERROR(INDEX($A111:$L111,SMALL(IFERROR($A111:$L111+1000,1)*COLUMN($A:$L),P$4)),"")</f>
        <v/>
      </c>
      <c r="Q111" t="str" cm="1">
        <f t="array" ref="Q111">IFERROR(INDEX($A111:$L111,SMALL(IFERROR($A111:$L111+1000,1)*COLUMN($A:$L),Q$4)),"")</f>
        <v/>
      </c>
      <c r="R111" t="str" cm="1">
        <f t="array" ref="R111">IFERROR(INDEX($A111:$L111,SMALL(IFERROR($A111:$L111+1000,1)*COLUMN($A:$L),R$4)),"")</f>
        <v/>
      </c>
      <c r="S111" t="str" cm="1">
        <f t="array" ref="S111">IFERROR(INDEX($A111:$L111,SMALL(IFERROR($A111:$L111+1000,1)*COLUMN($A:$L),S$4)),"")</f>
        <v/>
      </c>
      <c r="T111" t="str" cm="1">
        <f t="array" ref="T111">IFERROR(INDEX($A111:$L111,SMALL(IFERROR($A111:$L111+1000,1)*COLUMN($A:$L),T$4)),"")</f>
        <v/>
      </c>
      <c r="U111" t="str" cm="1">
        <f t="array" ref="U111">IFERROR(INDEX($A111:$L111,SMALL(IFERROR($A111:$L111+1000,1)*COLUMN($A:$L),U$4)),"")</f>
        <v/>
      </c>
      <c r="V111" t="str" cm="1">
        <f t="array" ref="V111">IFERROR(INDEX($A111:$L111,SMALL(IFERROR($A111:$L111+1000,1)*COLUMN($A:$L),V$4)),"")</f>
        <v/>
      </c>
      <c r="W111" t="str" cm="1">
        <f t="array" ref="W111">IFERROR(INDEX($A111:$L111,SMALL(IFERROR($A111:$L111+1000,1)*COLUMN($A:$L),W$4)),"")</f>
        <v/>
      </c>
      <c r="X111" t="str" cm="1">
        <f t="array" ref="X111">IFERROR(INDEX($A111:$L111,SMALL(IFERROR($A111:$L111+1000,1)*COLUMN($A:$L),X$4)),"")</f>
        <v/>
      </c>
      <c r="Y111" t="str" cm="1">
        <f t="array" ref="Y111">IFERROR(INDEX($A111:$L111,SMALL(IFERROR($A111:$L111+1000,1)*COLUMN($A:$L),Y$4)),"")</f>
        <v/>
      </c>
      <c r="AA111" t="str">
        <f t="shared" si="13"/>
        <v/>
      </c>
      <c r="AB111" t="str">
        <f t="shared" si="14"/>
        <v/>
      </c>
      <c r="AC111" t="str">
        <f t="shared" si="15"/>
        <v/>
      </c>
      <c r="AD111" t="str">
        <f t="shared" si="16"/>
        <v/>
      </c>
      <c r="AE111" t="str">
        <f t="shared" si="17"/>
        <v/>
      </c>
      <c r="AF111" t="str">
        <f t="shared" si="18"/>
        <v/>
      </c>
      <c r="AG111" t="str">
        <f t="shared" si="19"/>
        <v/>
      </c>
      <c r="AH111" t="str">
        <f t="shared" si="20"/>
        <v/>
      </c>
      <c r="AI111" t="str">
        <f t="shared" si="21"/>
        <v/>
      </c>
      <c r="AJ111" t="str">
        <f t="shared" si="22"/>
        <v/>
      </c>
      <c r="AK111" t="str">
        <f t="shared" si="23"/>
        <v/>
      </c>
      <c r="AM111" t="str">
        <f t="shared" si="24"/>
        <v/>
      </c>
    </row>
    <row r="112" spans="1:39">
      <c r="A112" s="20">
        <f>IF(入力!H112=1,"教育・学習",0)</f>
        <v>0</v>
      </c>
      <c r="B112" s="20">
        <f>IF(入力!I112=1,"人文・社会科学",0)</f>
        <v>0</v>
      </c>
      <c r="C112" s="20">
        <f>IF(入力!J112=1,"自然科学",0)</f>
        <v>0</v>
      </c>
      <c r="D112" s="20">
        <f>IF(入力!K112=1,"産業・技能・情報",0)</f>
        <v>0</v>
      </c>
      <c r="E112" s="20">
        <f>IF(入力!L112=1,"スポーツ・レク・健康",0)</f>
        <v>0</v>
      </c>
      <c r="F112" s="20">
        <f>IF(入力!M112=1,"家庭生活・趣味・娯楽",0)</f>
        <v>0</v>
      </c>
      <c r="G112" s="20">
        <f>IF(入力!N112=1,"市民生活・国際関係",0)</f>
        <v>0</v>
      </c>
      <c r="H112" s="20">
        <f>IF(入力!O112=1,"環境",0)</f>
        <v>0</v>
      </c>
      <c r="I112" s="20">
        <f>IF(入力!P112=1,"男女共同参画",0)</f>
        <v>0</v>
      </c>
      <c r="J112" s="20">
        <f>IF(入力!Q112=1,"施設",0)</f>
        <v>0</v>
      </c>
      <c r="K112" s="20">
        <f>IF(入力!R112=1,"総合型イベント",0)</f>
        <v>0</v>
      </c>
      <c r="L112" s="20">
        <f>IF(入力!S112=1,"その他",0)</f>
        <v>0</v>
      </c>
      <c r="N112" t="str" cm="1">
        <f t="array" ref="N112">IFERROR(INDEX($A112:$L112,SMALL(IFERROR($A112:$L112+100,1)*COLUMN($A:$L),N$4)),"")</f>
        <v/>
      </c>
      <c r="O112" t="str" cm="1">
        <f t="array" ref="O112">IFERROR(INDEX($A112:$L112,SMALL(IFERROR($A112:$L112+1000,1)*COLUMN($A:$L),O$4)),"")</f>
        <v/>
      </c>
      <c r="P112" t="str" cm="1">
        <f t="array" ref="P112">IFERROR(INDEX($A112:$L112,SMALL(IFERROR($A112:$L112+1000,1)*COLUMN($A:$L),P$4)),"")</f>
        <v/>
      </c>
      <c r="Q112" t="str" cm="1">
        <f t="array" ref="Q112">IFERROR(INDEX($A112:$L112,SMALL(IFERROR($A112:$L112+1000,1)*COLUMN($A:$L),Q$4)),"")</f>
        <v/>
      </c>
      <c r="R112" t="str" cm="1">
        <f t="array" ref="R112">IFERROR(INDEX($A112:$L112,SMALL(IFERROR($A112:$L112+1000,1)*COLUMN($A:$L),R$4)),"")</f>
        <v/>
      </c>
      <c r="S112" t="str" cm="1">
        <f t="array" ref="S112">IFERROR(INDEX($A112:$L112,SMALL(IFERROR($A112:$L112+1000,1)*COLUMN($A:$L),S$4)),"")</f>
        <v/>
      </c>
      <c r="T112" t="str" cm="1">
        <f t="array" ref="T112">IFERROR(INDEX($A112:$L112,SMALL(IFERROR($A112:$L112+1000,1)*COLUMN($A:$L),T$4)),"")</f>
        <v/>
      </c>
      <c r="U112" t="str" cm="1">
        <f t="array" ref="U112">IFERROR(INDEX($A112:$L112,SMALL(IFERROR($A112:$L112+1000,1)*COLUMN($A:$L),U$4)),"")</f>
        <v/>
      </c>
      <c r="V112" t="str" cm="1">
        <f t="array" ref="V112">IFERROR(INDEX($A112:$L112,SMALL(IFERROR($A112:$L112+1000,1)*COLUMN($A:$L),V$4)),"")</f>
        <v/>
      </c>
      <c r="W112" t="str" cm="1">
        <f t="array" ref="W112">IFERROR(INDEX($A112:$L112,SMALL(IFERROR($A112:$L112+1000,1)*COLUMN($A:$L),W$4)),"")</f>
        <v/>
      </c>
      <c r="X112" t="str" cm="1">
        <f t="array" ref="X112">IFERROR(INDEX($A112:$L112,SMALL(IFERROR($A112:$L112+1000,1)*COLUMN($A:$L),X$4)),"")</f>
        <v/>
      </c>
      <c r="Y112" t="str" cm="1">
        <f t="array" ref="Y112">IFERROR(INDEX($A112:$L112,SMALL(IFERROR($A112:$L112+1000,1)*COLUMN($A:$L),Y$4)),"")</f>
        <v/>
      </c>
      <c r="AA112" t="str">
        <f t="shared" si="13"/>
        <v/>
      </c>
      <c r="AB112" t="str">
        <f t="shared" si="14"/>
        <v/>
      </c>
      <c r="AC112" t="str">
        <f t="shared" si="15"/>
        <v/>
      </c>
      <c r="AD112" t="str">
        <f t="shared" si="16"/>
        <v/>
      </c>
      <c r="AE112" t="str">
        <f t="shared" si="17"/>
        <v/>
      </c>
      <c r="AF112" t="str">
        <f t="shared" si="18"/>
        <v/>
      </c>
      <c r="AG112" t="str">
        <f t="shared" si="19"/>
        <v/>
      </c>
      <c r="AH112" t="str">
        <f t="shared" si="20"/>
        <v/>
      </c>
      <c r="AI112" t="str">
        <f t="shared" si="21"/>
        <v/>
      </c>
      <c r="AJ112" t="str">
        <f t="shared" si="22"/>
        <v/>
      </c>
      <c r="AK112" t="str">
        <f t="shared" si="23"/>
        <v/>
      </c>
      <c r="AM112" t="str">
        <f t="shared" si="24"/>
        <v/>
      </c>
    </row>
    <row r="113" spans="1:39">
      <c r="A113" s="20">
        <f>IF(入力!H113=1,"教育・学習",0)</f>
        <v>0</v>
      </c>
      <c r="B113" s="20">
        <f>IF(入力!I113=1,"人文・社会科学",0)</f>
        <v>0</v>
      </c>
      <c r="C113" s="20">
        <f>IF(入力!J113=1,"自然科学",0)</f>
        <v>0</v>
      </c>
      <c r="D113" s="20">
        <f>IF(入力!K113=1,"産業・技能・情報",0)</f>
        <v>0</v>
      </c>
      <c r="E113" s="20">
        <f>IF(入力!L113=1,"スポーツ・レク・健康",0)</f>
        <v>0</v>
      </c>
      <c r="F113" s="20">
        <f>IF(入力!M113=1,"家庭生活・趣味・娯楽",0)</f>
        <v>0</v>
      </c>
      <c r="G113" s="20">
        <f>IF(入力!N113=1,"市民生活・国際関係",0)</f>
        <v>0</v>
      </c>
      <c r="H113" s="20">
        <f>IF(入力!O113=1,"環境",0)</f>
        <v>0</v>
      </c>
      <c r="I113" s="20">
        <f>IF(入力!P113=1,"男女共同参画",0)</f>
        <v>0</v>
      </c>
      <c r="J113" s="20">
        <f>IF(入力!Q113=1,"施設",0)</f>
        <v>0</v>
      </c>
      <c r="K113" s="20">
        <f>IF(入力!R113=1,"総合型イベント",0)</f>
        <v>0</v>
      </c>
      <c r="L113" s="20">
        <f>IF(入力!S113=1,"その他",0)</f>
        <v>0</v>
      </c>
      <c r="N113" t="str" cm="1">
        <f t="array" ref="N113">IFERROR(INDEX($A113:$L113,SMALL(IFERROR($A113:$L113+100,1)*COLUMN($A:$L),N$4)),"")</f>
        <v/>
      </c>
      <c r="O113" t="str" cm="1">
        <f t="array" ref="O113">IFERROR(INDEX($A113:$L113,SMALL(IFERROR($A113:$L113+1000,1)*COLUMN($A:$L),O$4)),"")</f>
        <v/>
      </c>
      <c r="P113" t="str" cm="1">
        <f t="array" ref="P113">IFERROR(INDEX($A113:$L113,SMALL(IFERROR($A113:$L113+1000,1)*COLUMN($A:$L),P$4)),"")</f>
        <v/>
      </c>
      <c r="Q113" t="str" cm="1">
        <f t="array" ref="Q113">IFERROR(INDEX($A113:$L113,SMALL(IFERROR($A113:$L113+1000,1)*COLUMN($A:$L),Q$4)),"")</f>
        <v/>
      </c>
      <c r="R113" t="str" cm="1">
        <f t="array" ref="R113">IFERROR(INDEX($A113:$L113,SMALL(IFERROR($A113:$L113+1000,1)*COLUMN($A:$L),R$4)),"")</f>
        <v/>
      </c>
      <c r="S113" t="str" cm="1">
        <f t="array" ref="S113">IFERROR(INDEX($A113:$L113,SMALL(IFERROR($A113:$L113+1000,1)*COLUMN($A:$L),S$4)),"")</f>
        <v/>
      </c>
      <c r="T113" t="str" cm="1">
        <f t="array" ref="T113">IFERROR(INDEX($A113:$L113,SMALL(IFERROR($A113:$L113+1000,1)*COLUMN($A:$L),T$4)),"")</f>
        <v/>
      </c>
      <c r="U113" t="str" cm="1">
        <f t="array" ref="U113">IFERROR(INDEX($A113:$L113,SMALL(IFERROR($A113:$L113+1000,1)*COLUMN($A:$L),U$4)),"")</f>
        <v/>
      </c>
      <c r="V113" t="str" cm="1">
        <f t="array" ref="V113">IFERROR(INDEX($A113:$L113,SMALL(IFERROR($A113:$L113+1000,1)*COLUMN($A:$L),V$4)),"")</f>
        <v/>
      </c>
      <c r="W113" t="str" cm="1">
        <f t="array" ref="W113">IFERROR(INDEX($A113:$L113,SMALL(IFERROR($A113:$L113+1000,1)*COLUMN($A:$L),W$4)),"")</f>
        <v/>
      </c>
      <c r="X113" t="str" cm="1">
        <f t="array" ref="X113">IFERROR(INDEX($A113:$L113,SMALL(IFERROR($A113:$L113+1000,1)*COLUMN($A:$L),X$4)),"")</f>
        <v/>
      </c>
      <c r="Y113" t="str" cm="1">
        <f t="array" ref="Y113">IFERROR(INDEX($A113:$L113,SMALL(IFERROR($A113:$L113+1000,1)*COLUMN($A:$L),Y$4)),"")</f>
        <v/>
      </c>
      <c r="AA113" t="str">
        <f t="shared" si="13"/>
        <v/>
      </c>
      <c r="AB113" t="str">
        <f t="shared" si="14"/>
        <v/>
      </c>
      <c r="AC113" t="str">
        <f t="shared" si="15"/>
        <v/>
      </c>
      <c r="AD113" t="str">
        <f t="shared" si="16"/>
        <v/>
      </c>
      <c r="AE113" t="str">
        <f t="shared" si="17"/>
        <v/>
      </c>
      <c r="AF113" t="str">
        <f t="shared" si="18"/>
        <v/>
      </c>
      <c r="AG113" t="str">
        <f t="shared" si="19"/>
        <v/>
      </c>
      <c r="AH113" t="str">
        <f t="shared" si="20"/>
        <v/>
      </c>
      <c r="AI113" t="str">
        <f t="shared" si="21"/>
        <v/>
      </c>
      <c r="AJ113" t="str">
        <f t="shared" si="22"/>
        <v/>
      </c>
      <c r="AK113" t="str">
        <f t="shared" si="23"/>
        <v/>
      </c>
      <c r="AM113" t="str">
        <f t="shared" si="24"/>
        <v/>
      </c>
    </row>
    <row r="114" spans="1:39">
      <c r="A114" s="20">
        <f>IF(入力!H114=1,"教育・学習",0)</f>
        <v>0</v>
      </c>
      <c r="B114" s="20">
        <f>IF(入力!I114=1,"人文・社会科学",0)</f>
        <v>0</v>
      </c>
      <c r="C114" s="20">
        <f>IF(入力!J114=1,"自然科学",0)</f>
        <v>0</v>
      </c>
      <c r="D114" s="20">
        <f>IF(入力!K114=1,"産業・技能・情報",0)</f>
        <v>0</v>
      </c>
      <c r="E114" s="20">
        <f>IF(入力!L114=1,"スポーツ・レク・健康",0)</f>
        <v>0</v>
      </c>
      <c r="F114" s="20">
        <f>IF(入力!M114=1,"家庭生活・趣味・娯楽",0)</f>
        <v>0</v>
      </c>
      <c r="G114" s="20">
        <f>IF(入力!N114=1,"市民生活・国際関係",0)</f>
        <v>0</v>
      </c>
      <c r="H114" s="20">
        <f>IF(入力!O114=1,"環境",0)</f>
        <v>0</v>
      </c>
      <c r="I114" s="20">
        <f>IF(入力!P114=1,"男女共同参画",0)</f>
        <v>0</v>
      </c>
      <c r="J114" s="20">
        <f>IF(入力!Q114=1,"施設",0)</f>
        <v>0</v>
      </c>
      <c r="K114" s="20">
        <f>IF(入力!R114=1,"総合型イベント",0)</f>
        <v>0</v>
      </c>
      <c r="L114" s="20">
        <f>IF(入力!S114=1,"その他",0)</f>
        <v>0</v>
      </c>
      <c r="N114" t="str" cm="1">
        <f t="array" ref="N114">IFERROR(INDEX($A114:$L114,SMALL(IFERROR($A114:$L114+100,1)*COLUMN($A:$L),N$4)),"")</f>
        <v/>
      </c>
      <c r="O114" t="str" cm="1">
        <f t="array" ref="O114">IFERROR(INDEX($A114:$L114,SMALL(IFERROR($A114:$L114+1000,1)*COLUMN($A:$L),O$4)),"")</f>
        <v/>
      </c>
      <c r="P114" t="str" cm="1">
        <f t="array" ref="P114">IFERROR(INDEX($A114:$L114,SMALL(IFERROR($A114:$L114+1000,1)*COLUMN($A:$L),P$4)),"")</f>
        <v/>
      </c>
      <c r="Q114" t="str" cm="1">
        <f t="array" ref="Q114">IFERROR(INDEX($A114:$L114,SMALL(IFERROR($A114:$L114+1000,1)*COLUMN($A:$L),Q$4)),"")</f>
        <v/>
      </c>
      <c r="R114" t="str" cm="1">
        <f t="array" ref="R114">IFERROR(INDEX($A114:$L114,SMALL(IFERROR($A114:$L114+1000,1)*COLUMN($A:$L),R$4)),"")</f>
        <v/>
      </c>
      <c r="S114" t="str" cm="1">
        <f t="array" ref="S114">IFERROR(INDEX($A114:$L114,SMALL(IFERROR($A114:$L114+1000,1)*COLUMN($A:$L),S$4)),"")</f>
        <v/>
      </c>
      <c r="T114" t="str" cm="1">
        <f t="array" ref="T114">IFERROR(INDEX($A114:$L114,SMALL(IFERROR($A114:$L114+1000,1)*COLUMN($A:$L),T$4)),"")</f>
        <v/>
      </c>
      <c r="U114" t="str" cm="1">
        <f t="array" ref="U114">IFERROR(INDEX($A114:$L114,SMALL(IFERROR($A114:$L114+1000,1)*COLUMN($A:$L),U$4)),"")</f>
        <v/>
      </c>
      <c r="V114" t="str" cm="1">
        <f t="array" ref="V114">IFERROR(INDEX($A114:$L114,SMALL(IFERROR($A114:$L114+1000,1)*COLUMN($A:$L),V$4)),"")</f>
        <v/>
      </c>
      <c r="W114" t="str" cm="1">
        <f t="array" ref="W114">IFERROR(INDEX($A114:$L114,SMALL(IFERROR($A114:$L114+1000,1)*COLUMN($A:$L),W$4)),"")</f>
        <v/>
      </c>
      <c r="X114" t="str" cm="1">
        <f t="array" ref="X114">IFERROR(INDEX($A114:$L114,SMALL(IFERROR($A114:$L114+1000,1)*COLUMN($A:$L),X$4)),"")</f>
        <v/>
      </c>
      <c r="Y114" t="str" cm="1">
        <f t="array" ref="Y114">IFERROR(INDEX($A114:$L114,SMALL(IFERROR($A114:$L114+1000,1)*COLUMN($A:$L),Y$4)),"")</f>
        <v/>
      </c>
      <c r="AA114" t="str">
        <f t="shared" si="13"/>
        <v/>
      </c>
      <c r="AB114" t="str">
        <f t="shared" si="14"/>
        <v/>
      </c>
      <c r="AC114" t="str">
        <f t="shared" si="15"/>
        <v/>
      </c>
      <c r="AD114" t="str">
        <f t="shared" si="16"/>
        <v/>
      </c>
      <c r="AE114" t="str">
        <f t="shared" si="17"/>
        <v/>
      </c>
      <c r="AF114" t="str">
        <f t="shared" si="18"/>
        <v/>
      </c>
      <c r="AG114" t="str">
        <f t="shared" si="19"/>
        <v/>
      </c>
      <c r="AH114" t="str">
        <f t="shared" si="20"/>
        <v/>
      </c>
      <c r="AI114" t="str">
        <f t="shared" si="21"/>
        <v/>
      </c>
      <c r="AJ114" t="str">
        <f t="shared" si="22"/>
        <v/>
      </c>
      <c r="AK114" t="str">
        <f t="shared" si="23"/>
        <v/>
      </c>
      <c r="AM114" t="str">
        <f t="shared" si="24"/>
        <v/>
      </c>
    </row>
    <row r="115" spans="1:39">
      <c r="A115" s="20">
        <f>IF(入力!H115=1,"教育・学習",0)</f>
        <v>0</v>
      </c>
      <c r="B115" s="20">
        <f>IF(入力!I115=1,"人文・社会科学",0)</f>
        <v>0</v>
      </c>
      <c r="C115" s="20">
        <f>IF(入力!J115=1,"自然科学",0)</f>
        <v>0</v>
      </c>
      <c r="D115" s="20">
        <f>IF(入力!K115=1,"産業・技能・情報",0)</f>
        <v>0</v>
      </c>
      <c r="E115" s="20">
        <f>IF(入力!L115=1,"スポーツ・レク・健康",0)</f>
        <v>0</v>
      </c>
      <c r="F115" s="20">
        <f>IF(入力!M115=1,"家庭生活・趣味・娯楽",0)</f>
        <v>0</v>
      </c>
      <c r="G115" s="20">
        <f>IF(入力!N115=1,"市民生活・国際関係",0)</f>
        <v>0</v>
      </c>
      <c r="H115" s="20">
        <f>IF(入力!O115=1,"環境",0)</f>
        <v>0</v>
      </c>
      <c r="I115" s="20">
        <f>IF(入力!P115=1,"男女共同参画",0)</f>
        <v>0</v>
      </c>
      <c r="J115" s="20">
        <f>IF(入力!Q115=1,"施設",0)</f>
        <v>0</v>
      </c>
      <c r="K115" s="20">
        <f>IF(入力!R115=1,"総合型イベント",0)</f>
        <v>0</v>
      </c>
      <c r="L115" s="20">
        <f>IF(入力!S115=1,"その他",0)</f>
        <v>0</v>
      </c>
      <c r="N115" t="str" cm="1">
        <f t="array" ref="N115">IFERROR(INDEX($A115:$L115,SMALL(IFERROR($A115:$L115+100,1)*COLUMN($A:$L),N$4)),"")</f>
        <v/>
      </c>
      <c r="O115" t="str" cm="1">
        <f t="array" ref="O115">IFERROR(INDEX($A115:$L115,SMALL(IFERROR($A115:$L115+1000,1)*COLUMN($A:$L),O$4)),"")</f>
        <v/>
      </c>
      <c r="P115" t="str" cm="1">
        <f t="array" ref="P115">IFERROR(INDEX($A115:$L115,SMALL(IFERROR($A115:$L115+1000,1)*COLUMN($A:$L),P$4)),"")</f>
        <v/>
      </c>
      <c r="Q115" t="str" cm="1">
        <f t="array" ref="Q115">IFERROR(INDEX($A115:$L115,SMALL(IFERROR($A115:$L115+1000,1)*COLUMN($A:$L),Q$4)),"")</f>
        <v/>
      </c>
      <c r="R115" t="str" cm="1">
        <f t="array" ref="R115">IFERROR(INDEX($A115:$L115,SMALL(IFERROR($A115:$L115+1000,1)*COLUMN($A:$L),R$4)),"")</f>
        <v/>
      </c>
      <c r="S115" t="str" cm="1">
        <f t="array" ref="S115">IFERROR(INDEX($A115:$L115,SMALL(IFERROR($A115:$L115+1000,1)*COLUMN($A:$L),S$4)),"")</f>
        <v/>
      </c>
      <c r="T115" t="str" cm="1">
        <f t="array" ref="T115">IFERROR(INDEX($A115:$L115,SMALL(IFERROR($A115:$L115+1000,1)*COLUMN($A:$L),T$4)),"")</f>
        <v/>
      </c>
      <c r="U115" t="str" cm="1">
        <f t="array" ref="U115">IFERROR(INDEX($A115:$L115,SMALL(IFERROR($A115:$L115+1000,1)*COLUMN($A:$L),U$4)),"")</f>
        <v/>
      </c>
      <c r="V115" t="str" cm="1">
        <f t="array" ref="V115">IFERROR(INDEX($A115:$L115,SMALL(IFERROR($A115:$L115+1000,1)*COLUMN($A:$L),V$4)),"")</f>
        <v/>
      </c>
      <c r="W115" t="str" cm="1">
        <f t="array" ref="W115">IFERROR(INDEX($A115:$L115,SMALL(IFERROR($A115:$L115+1000,1)*COLUMN($A:$L),W$4)),"")</f>
        <v/>
      </c>
      <c r="X115" t="str" cm="1">
        <f t="array" ref="X115">IFERROR(INDEX($A115:$L115,SMALL(IFERROR($A115:$L115+1000,1)*COLUMN($A:$L),X$4)),"")</f>
        <v/>
      </c>
      <c r="Y115" t="str" cm="1">
        <f t="array" ref="Y115">IFERROR(INDEX($A115:$L115,SMALL(IFERROR($A115:$L115+1000,1)*COLUMN($A:$L),Y$4)),"")</f>
        <v/>
      </c>
      <c r="AA115" t="str">
        <f t="shared" si="13"/>
        <v/>
      </c>
      <c r="AB115" t="str">
        <f t="shared" si="14"/>
        <v/>
      </c>
      <c r="AC115" t="str">
        <f t="shared" si="15"/>
        <v/>
      </c>
      <c r="AD115" t="str">
        <f t="shared" si="16"/>
        <v/>
      </c>
      <c r="AE115" t="str">
        <f t="shared" si="17"/>
        <v/>
      </c>
      <c r="AF115" t="str">
        <f t="shared" si="18"/>
        <v/>
      </c>
      <c r="AG115" t="str">
        <f t="shared" si="19"/>
        <v/>
      </c>
      <c r="AH115" t="str">
        <f t="shared" si="20"/>
        <v/>
      </c>
      <c r="AI115" t="str">
        <f t="shared" si="21"/>
        <v/>
      </c>
      <c r="AJ115" t="str">
        <f t="shared" si="22"/>
        <v/>
      </c>
      <c r="AK115" t="str">
        <f t="shared" si="23"/>
        <v/>
      </c>
      <c r="AM115" t="str">
        <f t="shared" si="24"/>
        <v/>
      </c>
    </row>
    <row r="116" spans="1:39">
      <c r="A116" s="20">
        <f>IF(入力!H116=1,"教育・学習",0)</f>
        <v>0</v>
      </c>
      <c r="B116" s="20">
        <f>IF(入力!I116=1,"人文・社会科学",0)</f>
        <v>0</v>
      </c>
      <c r="C116" s="20">
        <f>IF(入力!J116=1,"自然科学",0)</f>
        <v>0</v>
      </c>
      <c r="D116" s="20">
        <f>IF(入力!K116=1,"産業・技能・情報",0)</f>
        <v>0</v>
      </c>
      <c r="E116" s="20">
        <f>IF(入力!L116=1,"スポーツ・レク・健康",0)</f>
        <v>0</v>
      </c>
      <c r="F116" s="20">
        <f>IF(入力!M116=1,"家庭生活・趣味・娯楽",0)</f>
        <v>0</v>
      </c>
      <c r="G116" s="20">
        <f>IF(入力!N116=1,"市民生活・国際関係",0)</f>
        <v>0</v>
      </c>
      <c r="H116" s="20">
        <f>IF(入力!O116=1,"環境",0)</f>
        <v>0</v>
      </c>
      <c r="I116" s="20">
        <f>IF(入力!P116=1,"男女共同参画",0)</f>
        <v>0</v>
      </c>
      <c r="J116" s="20">
        <f>IF(入力!Q116=1,"施設",0)</f>
        <v>0</v>
      </c>
      <c r="K116" s="20">
        <f>IF(入力!R116=1,"総合型イベント",0)</f>
        <v>0</v>
      </c>
      <c r="L116" s="20">
        <f>IF(入力!S116=1,"その他",0)</f>
        <v>0</v>
      </c>
      <c r="N116" t="str" cm="1">
        <f t="array" ref="N116">IFERROR(INDEX($A116:$L116,SMALL(IFERROR($A116:$L116+100,1)*COLUMN($A:$L),N$4)),"")</f>
        <v/>
      </c>
      <c r="O116" t="str" cm="1">
        <f t="array" ref="O116">IFERROR(INDEX($A116:$L116,SMALL(IFERROR($A116:$L116+1000,1)*COLUMN($A:$L),O$4)),"")</f>
        <v/>
      </c>
      <c r="P116" t="str" cm="1">
        <f t="array" ref="P116">IFERROR(INDEX($A116:$L116,SMALL(IFERROR($A116:$L116+1000,1)*COLUMN($A:$L),P$4)),"")</f>
        <v/>
      </c>
      <c r="Q116" t="str" cm="1">
        <f t="array" ref="Q116">IFERROR(INDEX($A116:$L116,SMALL(IFERROR($A116:$L116+1000,1)*COLUMN($A:$L),Q$4)),"")</f>
        <v/>
      </c>
      <c r="R116" t="str" cm="1">
        <f t="array" ref="R116">IFERROR(INDEX($A116:$L116,SMALL(IFERROR($A116:$L116+1000,1)*COLUMN($A:$L),R$4)),"")</f>
        <v/>
      </c>
      <c r="S116" t="str" cm="1">
        <f t="array" ref="S116">IFERROR(INDEX($A116:$L116,SMALL(IFERROR($A116:$L116+1000,1)*COLUMN($A:$L),S$4)),"")</f>
        <v/>
      </c>
      <c r="T116" t="str" cm="1">
        <f t="array" ref="T116">IFERROR(INDEX($A116:$L116,SMALL(IFERROR($A116:$L116+1000,1)*COLUMN($A:$L),T$4)),"")</f>
        <v/>
      </c>
      <c r="U116" t="str" cm="1">
        <f t="array" ref="U116">IFERROR(INDEX($A116:$L116,SMALL(IFERROR($A116:$L116+1000,1)*COLUMN($A:$L),U$4)),"")</f>
        <v/>
      </c>
      <c r="V116" t="str" cm="1">
        <f t="array" ref="V116">IFERROR(INDEX($A116:$L116,SMALL(IFERROR($A116:$L116+1000,1)*COLUMN($A:$L),V$4)),"")</f>
        <v/>
      </c>
      <c r="W116" t="str" cm="1">
        <f t="array" ref="W116">IFERROR(INDEX($A116:$L116,SMALL(IFERROR($A116:$L116+1000,1)*COLUMN($A:$L),W$4)),"")</f>
        <v/>
      </c>
      <c r="X116" t="str" cm="1">
        <f t="array" ref="X116">IFERROR(INDEX($A116:$L116,SMALL(IFERROR($A116:$L116+1000,1)*COLUMN($A:$L),X$4)),"")</f>
        <v/>
      </c>
      <c r="Y116" t="str" cm="1">
        <f t="array" ref="Y116">IFERROR(INDEX($A116:$L116,SMALL(IFERROR($A116:$L116+1000,1)*COLUMN($A:$L),Y$4)),"")</f>
        <v/>
      </c>
      <c r="AA116" t="str">
        <f t="shared" si="13"/>
        <v/>
      </c>
      <c r="AB116" t="str">
        <f t="shared" si="14"/>
        <v/>
      </c>
      <c r="AC116" t="str">
        <f t="shared" si="15"/>
        <v/>
      </c>
      <c r="AD116" t="str">
        <f t="shared" si="16"/>
        <v/>
      </c>
      <c r="AE116" t="str">
        <f t="shared" si="17"/>
        <v/>
      </c>
      <c r="AF116" t="str">
        <f t="shared" si="18"/>
        <v/>
      </c>
      <c r="AG116" t="str">
        <f t="shared" si="19"/>
        <v/>
      </c>
      <c r="AH116" t="str">
        <f t="shared" si="20"/>
        <v/>
      </c>
      <c r="AI116" t="str">
        <f t="shared" si="21"/>
        <v/>
      </c>
      <c r="AJ116" t="str">
        <f t="shared" si="22"/>
        <v/>
      </c>
      <c r="AK116" t="str">
        <f t="shared" si="23"/>
        <v/>
      </c>
      <c r="AM116" t="str">
        <f t="shared" si="24"/>
        <v/>
      </c>
    </row>
    <row r="117" spans="1:39">
      <c r="A117" s="20">
        <f>IF(入力!H117=1,"教育・学習",0)</f>
        <v>0</v>
      </c>
      <c r="B117" s="20">
        <f>IF(入力!I117=1,"人文・社会科学",0)</f>
        <v>0</v>
      </c>
      <c r="C117" s="20">
        <f>IF(入力!J117=1,"自然科学",0)</f>
        <v>0</v>
      </c>
      <c r="D117" s="20">
        <f>IF(入力!K117=1,"産業・技能・情報",0)</f>
        <v>0</v>
      </c>
      <c r="E117" s="20">
        <f>IF(入力!L117=1,"スポーツ・レク・健康",0)</f>
        <v>0</v>
      </c>
      <c r="F117" s="20">
        <f>IF(入力!M117=1,"家庭生活・趣味・娯楽",0)</f>
        <v>0</v>
      </c>
      <c r="G117" s="20">
        <f>IF(入力!N117=1,"市民生活・国際関係",0)</f>
        <v>0</v>
      </c>
      <c r="H117" s="20">
        <f>IF(入力!O117=1,"環境",0)</f>
        <v>0</v>
      </c>
      <c r="I117" s="20">
        <f>IF(入力!P117=1,"男女共同参画",0)</f>
        <v>0</v>
      </c>
      <c r="J117" s="20">
        <f>IF(入力!Q117=1,"施設",0)</f>
        <v>0</v>
      </c>
      <c r="K117" s="20">
        <f>IF(入力!R117=1,"総合型イベント",0)</f>
        <v>0</v>
      </c>
      <c r="L117" s="20">
        <f>IF(入力!S117=1,"その他",0)</f>
        <v>0</v>
      </c>
      <c r="N117" t="str" cm="1">
        <f t="array" ref="N117">IFERROR(INDEX($A117:$L117,SMALL(IFERROR($A117:$L117+100,1)*COLUMN($A:$L),N$4)),"")</f>
        <v/>
      </c>
      <c r="O117" t="str" cm="1">
        <f t="array" ref="O117">IFERROR(INDEX($A117:$L117,SMALL(IFERROR($A117:$L117+1000,1)*COLUMN($A:$L),O$4)),"")</f>
        <v/>
      </c>
      <c r="P117" t="str" cm="1">
        <f t="array" ref="P117">IFERROR(INDEX($A117:$L117,SMALL(IFERROR($A117:$L117+1000,1)*COLUMN($A:$L),P$4)),"")</f>
        <v/>
      </c>
      <c r="Q117" t="str" cm="1">
        <f t="array" ref="Q117">IFERROR(INDEX($A117:$L117,SMALL(IFERROR($A117:$L117+1000,1)*COLUMN($A:$L),Q$4)),"")</f>
        <v/>
      </c>
      <c r="R117" t="str" cm="1">
        <f t="array" ref="R117">IFERROR(INDEX($A117:$L117,SMALL(IFERROR($A117:$L117+1000,1)*COLUMN($A:$L),R$4)),"")</f>
        <v/>
      </c>
      <c r="S117" t="str" cm="1">
        <f t="array" ref="S117">IFERROR(INDEX($A117:$L117,SMALL(IFERROR($A117:$L117+1000,1)*COLUMN($A:$L),S$4)),"")</f>
        <v/>
      </c>
      <c r="T117" t="str" cm="1">
        <f t="array" ref="T117">IFERROR(INDEX($A117:$L117,SMALL(IFERROR($A117:$L117+1000,1)*COLUMN($A:$L),T$4)),"")</f>
        <v/>
      </c>
      <c r="U117" t="str" cm="1">
        <f t="array" ref="U117">IFERROR(INDEX($A117:$L117,SMALL(IFERROR($A117:$L117+1000,1)*COLUMN($A:$L),U$4)),"")</f>
        <v/>
      </c>
      <c r="V117" t="str" cm="1">
        <f t="array" ref="V117">IFERROR(INDEX($A117:$L117,SMALL(IFERROR($A117:$L117+1000,1)*COLUMN($A:$L),V$4)),"")</f>
        <v/>
      </c>
      <c r="W117" t="str" cm="1">
        <f t="array" ref="W117">IFERROR(INDEX($A117:$L117,SMALL(IFERROR($A117:$L117+1000,1)*COLUMN($A:$L),W$4)),"")</f>
        <v/>
      </c>
      <c r="X117" t="str" cm="1">
        <f t="array" ref="X117">IFERROR(INDEX($A117:$L117,SMALL(IFERROR($A117:$L117+1000,1)*COLUMN($A:$L),X$4)),"")</f>
        <v/>
      </c>
      <c r="Y117" t="str" cm="1">
        <f t="array" ref="Y117">IFERROR(INDEX($A117:$L117,SMALL(IFERROR($A117:$L117+1000,1)*COLUMN($A:$L),Y$4)),"")</f>
        <v/>
      </c>
      <c r="AA117" t="str">
        <f t="shared" si="13"/>
        <v/>
      </c>
      <c r="AB117" t="str">
        <f t="shared" si="14"/>
        <v/>
      </c>
      <c r="AC117" t="str">
        <f t="shared" si="15"/>
        <v/>
      </c>
      <c r="AD117" t="str">
        <f t="shared" si="16"/>
        <v/>
      </c>
      <c r="AE117" t="str">
        <f t="shared" si="17"/>
        <v/>
      </c>
      <c r="AF117" t="str">
        <f t="shared" si="18"/>
        <v/>
      </c>
      <c r="AG117" t="str">
        <f t="shared" si="19"/>
        <v/>
      </c>
      <c r="AH117" t="str">
        <f t="shared" si="20"/>
        <v/>
      </c>
      <c r="AI117" t="str">
        <f t="shared" si="21"/>
        <v/>
      </c>
      <c r="AJ117" t="str">
        <f t="shared" si="22"/>
        <v/>
      </c>
      <c r="AK117" t="str">
        <f t="shared" si="23"/>
        <v/>
      </c>
      <c r="AM117" t="str">
        <f t="shared" si="24"/>
        <v/>
      </c>
    </row>
    <row r="118" spans="1:39">
      <c r="A118" s="20">
        <f>IF(入力!H118=1,"教育・学習",0)</f>
        <v>0</v>
      </c>
      <c r="B118" s="20">
        <f>IF(入力!I118=1,"人文・社会科学",0)</f>
        <v>0</v>
      </c>
      <c r="C118" s="20">
        <f>IF(入力!J118=1,"自然科学",0)</f>
        <v>0</v>
      </c>
      <c r="D118" s="20">
        <f>IF(入力!K118=1,"産業・技能・情報",0)</f>
        <v>0</v>
      </c>
      <c r="E118" s="20">
        <f>IF(入力!L118=1,"スポーツ・レク・健康",0)</f>
        <v>0</v>
      </c>
      <c r="F118" s="20">
        <f>IF(入力!M118=1,"家庭生活・趣味・娯楽",0)</f>
        <v>0</v>
      </c>
      <c r="G118" s="20">
        <f>IF(入力!N118=1,"市民生活・国際関係",0)</f>
        <v>0</v>
      </c>
      <c r="H118" s="20">
        <f>IF(入力!O118=1,"環境",0)</f>
        <v>0</v>
      </c>
      <c r="I118" s="20">
        <f>IF(入力!P118=1,"男女共同参画",0)</f>
        <v>0</v>
      </c>
      <c r="J118" s="20">
        <f>IF(入力!Q118=1,"施設",0)</f>
        <v>0</v>
      </c>
      <c r="K118" s="20">
        <f>IF(入力!R118=1,"総合型イベント",0)</f>
        <v>0</v>
      </c>
      <c r="L118" s="20">
        <f>IF(入力!S118=1,"その他",0)</f>
        <v>0</v>
      </c>
      <c r="N118" t="str" cm="1">
        <f t="array" ref="N118">IFERROR(INDEX($A118:$L118,SMALL(IFERROR($A118:$L118+100,1)*COLUMN($A:$L),N$4)),"")</f>
        <v/>
      </c>
      <c r="O118" t="str" cm="1">
        <f t="array" ref="O118">IFERROR(INDEX($A118:$L118,SMALL(IFERROR($A118:$L118+1000,1)*COLUMN($A:$L),O$4)),"")</f>
        <v/>
      </c>
      <c r="P118" t="str" cm="1">
        <f t="array" ref="P118">IFERROR(INDEX($A118:$L118,SMALL(IFERROR($A118:$L118+1000,1)*COLUMN($A:$L),P$4)),"")</f>
        <v/>
      </c>
      <c r="Q118" t="str" cm="1">
        <f t="array" ref="Q118">IFERROR(INDEX($A118:$L118,SMALL(IFERROR($A118:$L118+1000,1)*COLUMN($A:$L),Q$4)),"")</f>
        <v/>
      </c>
      <c r="R118" t="str" cm="1">
        <f t="array" ref="R118">IFERROR(INDEX($A118:$L118,SMALL(IFERROR($A118:$L118+1000,1)*COLUMN($A:$L),R$4)),"")</f>
        <v/>
      </c>
      <c r="S118" t="str" cm="1">
        <f t="array" ref="S118">IFERROR(INDEX($A118:$L118,SMALL(IFERROR($A118:$L118+1000,1)*COLUMN($A:$L),S$4)),"")</f>
        <v/>
      </c>
      <c r="T118" t="str" cm="1">
        <f t="array" ref="T118">IFERROR(INDEX($A118:$L118,SMALL(IFERROR($A118:$L118+1000,1)*COLUMN($A:$L),T$4)),"")</f>
        <v/>
      </c>
      <c r="U118" t="str" cm="1">
        <f t="array" ref="U118">IFERROR(INDEX($A118:$L118,SMALL(IFERROR($A118:$L118+1000,1)*COLUMN($A:$L),U$4)),"")</f>
        <v/>
      </c>
      <c r="V118" t="str" cm="1">
        <f t="array" ref="V118">IFERROR(INDEX($A118:$L118,SMALL(IFERROR($A118:$L118+1000,1)*COLUMN($A:$L),V$4)),"")</f>
        <v/>
      </c>
      <c r="W118" t="str" cm="1">
        <f t="array" ref="W118">IFERROR(INDEX($A118:$L118,SMALL(IFERROR($A118:$L118+1000,1)*COLUMN($A:$L),W$4)),"")</f>
        <v/>
      </c>
      <c r="X118" t="str" cm="1">
        <f t="array" ref="X118">IFERROR(INDEX($A118:$L118,SMALL(IFERROR($A118:$L118+1000,1)*COLUMN($A:$L),X$4)),"")</f>
        <v/>
      </c>
      <c r="Y118" t="str" cm="1">
        <f t="array" ref="Y118">IFERROR(INDEX($A118:$L118,SMALL(IFERROR($A118:$L118+1000,1)*COLUMN($A:$L),Y$4)),"")</f>
        <v/>
      </c>
      <c r="AA118" t="str">
        <f t="shared" si="13"/>
        <v/>
      </c>
      <c r="AB118" t="str">
        <f t="shared" si="14"/>
        <v/>
      </c>
      <c r="AC118" t="str">
        <f t="shared" si="15"/>
        <v/>
      </c>
      <c r="AD118" t="str">
        <f t="shared" si="16"/>
        <v/>
      </c>
      <c r="AE118" t="str">
        <f t="shared" si="17"/>
        <v/>
      </c>
      <c r="AF118" t="str">
        <f t="shared" si="18"/>
        <v/>
      </c>
      <c r="AG118" t="str">
        <f t="shared" si="19"/>
        <v/>
      </c>
      <c r="AH118" t="str">
        <f t="shared" si="20"/>
        <v/>
      </c>
      <c r="AI118" t="str">
        <f t="shared" si="21"/>
        <v/>
      </c>
      <c r="AJ118" t="str">
        <f t="shared" si="22"/>
        <v/>
      </c>
      <c r="AK118" t="str">
        <f t="shared" si="23"/>
        <v/>
      </c>
      <c r="AM118" t="str">
        <f t="shared" si="24"/>
        <v/>
      </c>
    </row>
    <row r="119" spans="1:39">
      <c r="A119" s="20">
        <f>IF(入力!H119=1,"教育・学習",0)</f>
        <v>0</v>
      </c>
      <c r="B119" s="20">
        <f>IF(入力!I119=1,"人文・社会科学",0)</f>
        <v>0</v>
      </c>
      <c r="C119" s="20">
        <f>IF(入力!J119=1,"自然科学",0)</f>
        <v>0</v>
      </c>
      <c r="D119" s="20">
        <f>IF(入力!K119=1,"産業・技能・情報",0)</f>
        <v>0</v>
      </c>
      <c r="E119" s="20">
        <f>IF(入力!L119=1,"スポーツ・レク・健康",0)</f>
        <v>0</v>
      </c>
      <c r="F119" s="20">
        <f>IF(入力!M119=1,"家庭生活・趣味・娯楽",0)</f>
        <v>0</v>
      </c>
      <c r="G119" s="20">
        <f>IF(入力!N119=1,"市民生活・国際関係",0)</f>
        <v>0</v>
      </c>
      <c r="H119" s="20">
        <f>IF(入力!O119=1,"環境",0)</f>
        <v>0</v>
      </c>
      <c r="I119" s="20">
        <f>IF(入力!P119=1,"男女共同参画",0)</f>
        <v>0</v>
      </c>
      <c r="J119" s="20">
        <f>IF(入力!Q119=1,"施設",0)</f>
        <v>0</v>
      </c>
      <c r="K119" s="20">
        <f>IF(入力!R119=1,"総合型イベント",0)</f>
        <v>0</v>
      </c>
      <c r="L119" s="20">
        <f>IF(入力!S119=1,"その他",0)</f>
        <v>0</v>
      </c>
      <c r="N119" t="str" cm="1">
        <f t="array" ref="N119">IFERROR(INDEX($A119:$L119,SMALL(IFERROR($A119:$L119+100,1)*COLUMN($A:$L),N$4)),"")</f>
        <v/>
      </c>
      <c r="O119" t="str" cm="1">
        <f t="array" ref="O119">IFERROR(INDEX($A119:$L119,SMALL(IFERROR($A119:$L119+1000,1)*COLUMN($A:$L),O$4)),"")</f>
        <v/>
      </c>
      <c r="P119" t="str" cm="1">
        <f t="array" ref="P119">IFERROR(INDEX($A119:$L119,SMALL(IFERROR($A119:$L119+1000,1)*COLUMN($A:$L),P$4)),"")</f>
        <v/>
      </c>
      <c r="Q119" t="str" cm="1">
        <f t="array" ref="Q119">IFERROR(INDEX($A119:$L119,SMALL(IFERROR($A119:$L119+1000,1)*COLUMN($A:$L),Q$4)),"")</f>
        <v/>
      </c>
      <c r="R119" t="str" cm="1">
        <f t="array" ref="R119">IFERROR(INDEX($A119:$L119,SMALL(IFERROR($A119:$L119+1000,1)*COLUMN($A:$L),R$4)),"")</f>
        <v/>
      </c>
      <c r="S119" t="str" cm="1">
        <f t="array" ref="S119">IFERROR(INDEX($A119:$L119,SMALL(IFERROR($A119:$L119+1000,1)*COLUMN($A:$L),S$4)),"")</f>
        <v/>
      </c>
      <c r="T119" t="str" cm="1">
        <f t="array" ref="T119">IFERROR(INDEX($A119:$L119,SMALL(IFERROR($A119:$L119+1000,1)*COLUMN($A:$L),T$4)),"")</f>
        <v/>
      </c>
      <c r="U119" t="str" cm="1">
        <f t="array" ref="U119">IFERROR(INDEX($A119:$L119,SMALL(IFERROR($A119:$L119+1000,1)*COLUMN($A:$L),U$4)),"")</f>
        <v/>
      </c>
      <c r="V119" t="str" cm="1">
        <f t="array" ref="V119">IFERROR(INDEX($A119:$L119,SMALL(IFERROR($A119:$L119+1000,1)*COLUMN($A:$L),V$4)),"")</f>
        <v/>
      </c>
      <c r="W119" t="str" cm="1">
        <f t="array" ref="W119">IFERROR(INDEX($A119:$L119,SMALL(IFERROR($A119:$L119+1000,1)*COLUMN($A:$L),W$4)),"")</f>
        <v/>
      </c>
      <c r="X119" t="str" cm="1">
        <f t="array" ref="X119">IFERROR(INDEX($A119:$L119,SMALL(IFERROR($A119:$L119+1000,1)*COLUMN($A:$L),X$4)),"")</f>
        <v/>
      </c>
      <c r="Y119" t="str" cm="1">
        <f t="array" ref="Y119">IFERROR(INDEX($A119:$L119,SMALL(IFERROR($A119:$L119+1000,1)*COLUMN($A:$L),Y$4)),"")</f>
        <v/>
      </c>
      <c r="AA119" t="str">
        <f t="shared" si="13"/>
        <v/>
      </c>
      <c r="AB119" t="str">
        <f t="shared" si="14"/>
        <v/>
      </c>
      <c r="AC119" t="str">
        <f t="shared" si="15"/>
        <v/>
      </c>
      <c r="AD119" t="str">
        <f t="shared" si="16"/>
        <v/>
      </c>
      <c r="AE119" t="str">
        <f t="shared" si="17"/>
        <v/>
      </c>
      <c r="AF119" t="str">
        <f t="shared" si="18"/>
        <v/>
      </c>
      <c r="AG119" t="str">
        <f t="shared" si="19"/>
        <v/>
      </c>
      <c r="AH119" t="str">
        <f t="shared" si="20"/>
        <v/>
      </c>
      <c r="AI119" t="str">
        <f t="shared" si="21"/>
        <v/>
      </c>
      <c r="AJ119" t="str">
        <f t="shared" si="22"/>
        <v/>
      </c>
      <c r="AK119" t="str">
        <f t="shared" si="23"/>
        <v/>
      </c>
      <c r="AM119" t="str">
        <f t="shared" si="24"/>
        <v/>
      </c>
    </row>
    <row r="120" spans="1:39">
      <c r="A120" s="20">
        <f>IF(入力!H120=1,"教育・学習",0)</f>
        <v>0</v>
      </c>
      <c r="B120" s="20">
        <f>IF(入力!I120=1,"人文・社会科学",0)</f>
        <v>0</v>
      </c>
      <c r="C120" s="20">
        <f>IF(入力!J120=1,"自然科学",0)</f>
        <v>0</v>
      </c>
      <c r="D120" s="20">
        <f>IF(入力!K120=1,"産業・技能・情報",0)</f>
        <v>0</v>
      </c>
      <c r="E120" s="20">
        <f>IF(入力!L120=1,"スポーツ・レク・健康",0)</f>
        <v>0</v>
      </c>
      <c r="F120" s="20">
        <f>IF(入力!M120=1,"家庭生活・趣味・娯楽",0)</f>
        <v>0</v>
      </c>
      <c r="G120" s="20">
        <f>IF(入力!N120=1,"市民生活・国際関係",0)</f>
        <v>0</v>
      </c>
      <c r="H120" s="20">
        <f>IF(入力!O120=1,"環境",0)</f>
        <v>0</v>
      </c>
      <c r="I120" s="20">
        <f>IF(入力!P120=1,"男女共同参画",0)</f>
        <v>0</v>
      </c>
      <c r="J120" s="20">
        <f>IF(入力!Q120=1,"施設",0)</f>
        <v>0</v>
      </c>
      <c r="K120" s="20">
        <f>IF(入力!R120=1,"総合型イベント",0)</f>
        <v>0</v>
      </c>
      <c r="L120" s="20">
        <f>IF(入力!S120=1,"その他",0)</f>
        <v>0</v>
      </c>
      <c r="N120" t="str" cm="1">
        <f t="array" ref="N120">IFERROR(INDEX($A120:$L120,SMALL(IFERROR($A120:$L120+100,1)*COLUMN($A:$L),N$4)),"")</f>
        <v/>
      </c>
      <c r="O120" t="str" cm="1">
        <f t="array" ref="O120">IFERROR(INDEX($A120:$L120,SMALL(IFERROR($A120:$L120+1000,1)*COLUMN($A:$L),O$4)),"")</f>
        <v/>
      </c>
      <c r="P120" t="str" cm="1">
        <f t="array" ref="P120">IFERROR(INDEX($A120:$L120,SMALL(IFERROR($A120:$L120+1000,1)*COLUMN($A:$L),P$4)),"")</f>
        <v/>
      </c>
      <c r="Q120" t="str" cm="1">
        <f t="array" ref="Q120">IFERROR(INDEX($A120:$L120,SMALL(IFERROR($A120:$L120+1000,1)*COLUMN($A:$L),Q$4)),"")</f>
        <v/>
      </c>
      <c r="R120" t="str" cm="1">
        <f t="array" ref="R120">IFERROR(INDEX($A120:$L120,SMALL(IFERROR($A120:$L120+1000,1)*COLUMN($A:$L),R$4)),"")</f>
        <v/>
      </c>
      <c r="S120" t="str" cm="1">
        <f t="array" ref="S120">IFERROR(INDEX($A120:$L120,SMALL(IFERROR($A120:$L120+1000,1)*COLUMN($A:$L),S$4)),"")</f>
        <v/>
      </c>
      <c r="T120" t="str" cm="1">
        <f t="array" ref="T120">IFERROR(INDEX($A120:$L120,SMALL(IFERROR($A120:$L120+1000,1)*COLUMN($A:$L),T$4)),"")</f>
        <v/>
      </c>
      <c r="U120" t="str" cm="1">
        <f t="array" ref="U120">IFERROR(INDEX($A120:$L120,SMALL(IFERROR($A120:$L120+1000,1)*COLUMN($A:$L),U$4)),"")</f>
        <v/>
      </c>
      <c r="V120" t="str" cm="1">
        <f t="array" ref="V120">IFERROR(INDEX($A120:$L120,SMALL(IFERROR($A120:$L120+1000,1)*COLUMN($A:$L),V$4)),"")</f>
        <v/>
      </c>
      <c r="W120" t="str" cm="1">
        <f t="array" ref="W120">IFERROR(INDEX($A120:$L120,SMALL(IFERROR($A120:$L120+1000,1)*COLUMN($A:$L),W$4)),"")</f>
        <v/>
      </c>
      <c r="X120" t="str" cm="1">
        <f t="array" ref="X120">IFERROR(INDEX($A120:$L120,SMALL(IFERROR($A120:$L120+1000,1)*COLUMN($A:$L),X$4)),"")</f>
        <v/>
      </c>
      <c r="Y120" t="str" cm="1">
        <f t="array" ref="Y120">IFERROR(INDEX($A120:$L120,SMALL(IFERROR($A120:$L120+1000,1)*COLUMN($A:$L),Y$4)),"")</f>
        <v/>
      </c>
      <c r="AA120" t="str">
        <f t="shared" si="13"/>
        <v/>
      </c>
      <c r="AB120" t="str">
        <f t="shared" si="14"/>
        <v/>
      </c>
      <c r="AC120" t="str">
        <f t="shared" si="15"/>
        <v/>
      </c>
      <c r="AD120" t="str">
        <f t="shared" si="16"/>
        <v/>
      </c>
      <c r="AE120" t="str">
        <f t="shared" si="17"/>
        <v/>
      </c>
      <c r="AF120" t="str">
        <f t="shared" si="18"/>
        <v/>
      </c>
      <c r="AG120" t="str">
        <f t="shared" si="19"/>
        <v/>
      </c>
      <c r="AH120" t="str">
        <f t="shared" si="20"/>
        <v/>
      </c>
      <c r="AI120" t="str">
        <f t="shared" si="21"/>
        <v/>
      </c>
      <c r="AJ120" t="str">
        <f t="shared" si="22"/>
        <v/>
      </c>
      <c r="AK120" t="str">
        <f t="shared" si="23"/>
        <v/>
      </c>
      <c r="AM120" t="str">
        <f t="shared" si="24"/>
        <v/>
      </c>
    </row>
    <row r="121" spans="1:39">
      <c r="A121" s="20">
        <f>IF(入力!H121=1,"教育・学習",0)</f>
        <v>0</v>
      </c>
      <c r="B121" s="20">
        <f>IF(入力!I121=1,"人文・社会科学",0)</f>
        <v>0</v>
      </c>
      <c r="C121" s="20">
        <f>IF(入力!J121=1,"自然科学",0)</f>
        <v>0</v>
      </c>
      <c r="D121" s="20">
        <f>IF(入力!K121=1,"産業・技能・情報",0)</f>
        <v>0</v>
      </c>
      <c r="E121" s="20">
        <f>IF(入力!L121=1,"スポーツ・レク・健康",0)</f>
        <v>0</v>
      </c>
      <c r="F121" s="20">
        <f>IF(入力!M121=1,"家庭生活・趣味・娯楽",0)</f>
        <v>0</v>
      </c>
      <c r="G121" s="20">
        <f>IF(入力!N121=1,"市民生活・国際関係",0)</f>
        <v>0</v>
      </c>
      <c r="H121" s="20">
        <f>IF(入力!O121=1,"環境",0)</f>
        <v>0</v>
      </c>
      <c r="I121" s="20">
        <f>IF(入力!P121=1,"男女共同参画",0)</f>
        <v>0</v>
      </c>
      <c r="J121" s="20">
        <f>IF(入力!Q121=1,"施設",0)</f>
        <v>0</v>
      </c>
      <c r="K121" s="20">
        <f>IF(入力!R121=1,"総合型イベント",0)</f>
        <v>0</v>
      </c>
      <c r="L121" s="20">
        <f>IF(入力!S121=1,"その他",0)</f>
        <v>0</v>
      </c>
      <c r="N121" t="str" cm="1">
        <f t="array" ref="N121">IFERROR(INDEX($A121:$L121,SMALL(IFERROR($A121:$L121+100,1)*COLUMN($A:$L),N$4)),"")</f>
        <v/>
      </c>
      <c r="O121" t="str" cm="1">
        <f t="array" ref="O121">IFERROR(INDEX($A121:$L121,SMALL(IFERROR($A121:$L121+1000,1)*COLUMN($A:$L),O$4)),"")</f>
        <v/>
      </c>
      <c r="P121" t="str" cm="1">
        <f t="array" ref="P121">IFERROR(INDEX($A121:$L121,SMALL(IFERROR($A121:$L121+1000,1)*COLUMN($A:$L),P$4)),"")</f>
        <v/>
      </c>
      <c r="Q121" t="str" cm="1">
        <f t="array" ref="Q121">IFERROR(INDEX($A121:$L121,SMALL(IFERROR($A121:$L121+1000,1)*COLUMN($A:$L),Q$4)),"")</f>
        <v/>
      </c>
      <c r="R121" t="str" cm="1">
        <f t="array" ref="R121">IFERROR(INDEX($A121:$L121,SMALL(IFERROR($A121:$L121+1000,1)*COLUMN($A:$L),R$4)),"")</f>
        <v/>
      </c>
      <c r="S121" t="str" cm="1">
        <f t="array" ref="S121">IFERROR(INDEX($A121:$L121,SMALL(IFERROR($A121:$L121+1000,1)*COLUMN($A:$L),S$4)),"")</f>
        <v/>
      </c>
      <c r="T121" t="str" cm="1">
        <f t="array" ref="T121">IFERROR(INDEX($A121:$L121,SMALL(IFERROR($A121:$L121+1000,1)*COLUMN($A:$L),T$4)),"")</f>
        <v/>
      </c>
      <c r="U121" t="str" cm="1">
        <f t="array" ref="U121">IFERROR(INDEX($A121:$L121,SMALL(IFERROR($A121:$L121+1000,1)*COLUMN($A:$L),U$4)),"")</f>
        <v/>
      </c>
      <c r="V121" t="str" cm="1">
        <f t="array" ref="V121">IFERROR(INDEX($A121:$L121,SMALL(IFERROR($A121:$L121+1000,1)*COLUMN($A:$L),V$4)),"")</f>
        <v/>
      </c>
      <c r="W121" t="str" cm="1">
        <f t="array" ref="W121">IFERROR(INDEX($A121:$L121,SMALL(IFERROR($A121:$L121+1000,1)*COLUMN($A:$L),W$4)),"")</f>
        <v/>
      </c>
      <c r="X121" t="str" cm="1">
        <f t="array" ref="X121">IFERROR(INDEX($A121:$L121,SMALL(IFERROR($A121:$L121+1000,1)*COLUMN($A:$L),X$4)),"")</f>
        <v/>
      </c>
      <c r="Y121" t="str" cm="1">
        <f t="array" ref="Y121">IFERROR(INDEX($A121:$L121,SMALL(IFERROR($A121:$L121+1000,1)*COLUMN($A:$L),Y$4)),"")</f>
        <v/>
      </c>
      <c r="AA121" t="str">
        <f t="shared" si="13"/>
        <v/>
      </c>
      <c r="AB121" t="str">
        <f t="shared" si="14"/>
        <v/>
      </c>
      <c r="AC121" t="str">
        <f t="shared" si="15"/>
        <v/>
      </c>
      <c r="AD121" t="str">
        <f t="shared" si="16"/>
        <v/>
      </c>
      <c r="AE121" t="str">
        <f t="shared" si="17"/>
        <v/>
      </c>
      <c r="AF121" t="str">
        <f t="shared" si="18"/>
        <v/>
      </c>
      <c r="AG121" t="str">
        <f t="shared" si="19"/>
        <v/>
      </c>
      <c r="AH121" t="str">
        <f t="shared" si="20"/>
        <v/>
      </c>
      <c r="AI121" t="str">
        <f t="shared" si="21"/>
        <v/>
      </c>
      <c r="AJ121" t="str">
        <f t="shared" si="22"/>
        <v/>
      </c>
      <c r="AK121" t="str">
        <f t="shared" si="23"/>
        <v/>
      </c>
      <c r="AM121" t="str">
        <f t="shared" si="24"/>
        <v/>
      </c>
    </row>
    <row r="122" spans="1:39">
      <c r="A122" s="20">
        <f>IF(入力!H122=1,"教育・学習",0)</f>
        <v>0</v>
      </c>
      <c r="B122" s="20">
        <f>IF(入力!I122=1,"人文・社会科学",0)</f>
        <v>0</v>
      </c>
      <c r="C122" s="20">
        <f>IF(入力!J122=1,"自然科学",0)</f>
        <v>0</v>
      </c>
      <c r="D122" s="20">
        <f>IF(入力!K122=1,"産業・技能・情報",0)</f>
        <v>0</v>
      </c>
      <c r="E122" s="20">
        <f>IF(入力!L122=1,"スポーツ・レク・健康",0)</f>
        <v>0</v>
      </c>
      <c r="F122" s="20">
        <f>IF(入力!M122=1,"家庭生活・趣味・娯楽",0)</f>
        <v>0</v>
      </c>
      <c r="G122" s="20">
        <f>IF(入力!N122=1,"市民生活・国際関係",0)</f>
        <v>0</v>
      </c>
      <c r="H122" s="20">
        <f>IF(入力!O122=1,"環境",0)</f>
        <v>0</v>
      </c>
      <c r="I122" s="20">
        <f>IF(入力!P122=1,"男女共同参画",0)</f>
        <v>0</v>
      </c>
      <c r="J122" s="20">
        <f>IF(入力!Q122=1,"施設",0)</f>
        <v>0</v>
      </c>
      <c r="K122" s="20">
        <f>IF(入力!R122=1,"総合型イベント",0)</f>
        <v>0</v>
      </c>
      <c r="L122" s="20">
        <f>IF(入力!S122=1,"その他",0)</f>
        <v>0</v>
      </c>
      <c r="N122" t="str" cm="1">
        <f t="array" ref="N122">IFERROR(INDEX($A122:$L122,SMALL(IFERROR($A122:$L122+100,1)*COLUMN($A:$L),N$4)),"")</f>
        <v/>
      </c>
      <c r="O122" t="str" cm="1">
        <f t="array" ref="O122">IFERROR(INDEX($A122:$L122,SMALL(IFERROR($A122:$L122+1000,1)*COLUMN($A:$L),O$4)),"")</f>
        <v/>
      </c>
      <c r="P122" t="str" cm="1">
        <f t="array" ref="P122">IFERROR(INDEX($A122:$L122,SMALL(IFERROR($A122:$L122+1000,1)*COLUMN($A:$L),P$4)),"")</f>
        <v/>
      </c>
      <c r="Q122" t="str" cm="1">
        <f t="array" ref="Q122">IFERROR(INDEX($A122:$L122,SMALL(IFERROR($A122:$L122+1000,1)*COLUMN($A:$L),Q$4)),"")</f>
        <v/>
      </c>
      <c r="R122" t="str" cm="1">
        <f t="array" ref="R122">IFERROR(INDEX($A122:$L122,SMALL(IFERROR($A122:$L122+1000,1)*COLUMN($A:$L),R$4)),"")</f>
        <v/>
      </c>
      <c r="S122" t="str" cm="1">
        <f t="array" ref="S122">IFERROR(INDEX($A122:$L122,SMALL(IFERROR($A122:$L122+1000,1)*COLUMN($A:$L),S$4)),"")</f>
        <v/>
      </c>
      <c r="T122" t="str" cm="1">
        <f t="array" ref="T122">IFERROR(INDEX($A122:$L122,SMALL(IFERROR($A122:$L122+1000,1)*COLUMN($A:$L),T$4)),"")</f>
        <v/>
      </c>
      <c r="U122" t="str" cm="1">
        <f t="array" ref="U122">IFERROR(INDEX($A122:$L122,SMALL(IFERROR($A122:$L122+1000,1)*COLUMN($A:$L),U$4)),"")</f>
        <v/>
      </c>
      <c r="V122" t="str" cm="1">
        <f t="array" ref="V122">IFERROR(INDEX($A122:$L122,SMALL(IFERROR($A122:$L122+1000,1)*COLUMN($A:$L),V$4)),"")</f>
        <v/>
      </c>
      <c r="W122" t="str" cm="1">
        <f t="array" ref="W122">IFERROR(INDEX($A122:$L122,SMALL(IFERROR($A122:$L122+1000,1)*COLUMN($A:$L),W$4)),"")</f>
        <v/>
      </c>
      <c r="X122" t="str" cm="1">
        <f t="array" ref="X122">IFERROR(INDEX($A122:$L122,SMALL(IFERROR($A122:$L122+1000,1)*COLUMN($A:$L),X$4)),"")</f>
        <v/>
      </c>
      <c r="Y122" t="str" cm="1">
        <f t="array" ref="Y122">IFERROR(INDEX($A122:$L122,SMALL(IFERROR($A122:$L122+1000,1)*COLUMN($A:$L),Y$4)),"")</f>
        <v/>
      </c>
      <c r="AA122" t="str">
        <f t="shared" si="13"/>
        <v/>
      </c>
      <c r="AB122" t="str">
        <f t="shared" si="14"/>
        <v/>
      </c>
      <c r="AC122" t="str">
        <f t="shared" si="15"/>
        <v/>
      </c>
      <c r="AD122" t="str">
        <f t="shared" si="16"/>
        <v/>
      </c>
      <c r="AE122" t="str">
        <f t="shared" si="17"/>
        <v/>
      </c>
      <c r="AF122" t="str">
        <f t="shared" si="18"/>
        <v/>
      </c>
      <c r="AG122" t="str">
        <f t="shared" si="19"/>
        <v/>
      </c>
      <c r="AH122" t="str">
        <f t="shared" si="20"/>
        <v/>
      </c>
      <c r="AI122" t="str">
        <f t="shared" si="21"/>
        <v/>
      </c>
      <c r="AJ122" t="str">
        <f t="shared" si="22"/>
        <v/>
      </c>
      <c r="AK122" t="str">
        <f t="shared" si="23"/>
        <v/>
      </c>
      <c r="AM122" t="str">
        <f t="shared" si="24"/>
        <v/>
      </c>
    </row>
    <row r="123" spans="1:39">
      <c r="A123" s="20">
        <f>IF(入力!H123=1,"教育・学習",0)</f>
        <v>0</v>
      </c>
      <c r="B123" s="20">
        <f>IF(入力!I123=1,"人文・社会科学",0)</f>
        <v>0</v>
      </c>
      <c r="C123" s="20">
        <f>IF(入力!J123=1,"自然科学",0)</f>
        <v>0</v>
      </c>
      <c r="D123" s="20">
        <f>IF(入力!K123=1,"産業・技能・情報",0)</f>
        <v>0</v>
      </c>
      <c r="E123" s="20">
        <f>IF(入力!L123=1,"スポーツ・レク・健康",0)</f>
        <v>0</v>
      </c>
      <c r="F123" s="20">
        <f>IF(入力!M123=1,"家庭生活・趣味・娯楽",0)</f>
        <v>0</v>
      </c>
      <c r="G123" s="20">
        <f>IF(入力!N123=1,"市民生活・国際関係",0)</f>
        <v>0</v>
      </c>
      <c r="H123" s="20">
        <f>IF(入力!O123=1,"環境",0)</f>
        <v>0</v>
      </c>
      <c r="I123" s="20">
        <f>IF(入力!P123=1,"男女共同参画",0)</f>
        <v>0</v>
      </c>
      <c r="J123" s="20">
        <f>IF(入力!Q123=1,"施設",0)</f>
        <v>0</v>
      </c>
      <c r="K123" s="20">
        <f>IF(入力!R123=1,"総合型イベント",0)</f>
        <v>0</v>
      </c>
      <c r="L123" s="20">
        <f>IF(入力!S123=1,"その他",0)</f>
        <v>0</v>
      </c>
      <c r="N123" t="str" cm="1">
        <f t="array" ref="N123">IFERROR(INDEX($A123:$L123,SMALL(IFERROR($A123:$L123+100,1)*COLUMN($A:$L),N$4)),"")</f>
        <v/>
      </c>
      <c r="O123" t="str" cm="1">
        <f t="array" ref="O123">IFERROR(INDEX($A123:$L123,SMALL(IFERROR($A123:$L123+1000,1)*COLUMN($A:$L),O$4)),"")</f>
        <v/>
      </c>
      <c r="P123" t="str" cm="1">
        <f t="array" ref="P123">IFERROR(INDEX($A123:$L123,SMALL(IFERROR($A123:$L123+1000,1)*COLUMN($A:$L),P$4)),"")</f>
        <v/>
      </c>
      <c r="Q123" t="str" cm="1">
        <f t="array" ref="Q123">IFERROR(INDEX($A123:$L123,SMALL(IFERROR($A123:$L123+1000,1)*COLUMN($A:$L),Q$4)),"")</f>
        <v/>
      </c>
      <c r="R123" t="str" cm="1">
        <f t="array" ref="R123">IFERROR(INDEX($A123:$L123,SMALL(IFERROR($A123:$L123+1000,1)*COLUMN($A:$L),R$4)),"")</f>
        <v/>
      </c>
      <c r="S123" t="str" cm="1">
        <f t="array" ref="S123">IFERROR(INDEX($A123:$L123,SMALL(IFERROR($A123:$L123+1000,1)*COLUMN($A:$L),S$4)),"")</f>
        <v/>
      </c>
      <c r="T123" t="str" cm="1">
        <f t="array" ref="T123">IFERROR(INDEX($A123:$L123,SMALL(IFERROR($A123:$L123+1000,1)*COLUMN($A:$L),T$4)),"")</f>
        <v/>
      </c>
      <c r="U123" t="str" cm="1">
        <f t="array" ref="U123">IFERROR(INDEX($A123:$L123,SMALL(IFERROR($A123:$L123+1000,1)*COLUMN($A:$L),U$4)),"")</f>
        <v/>
      </c>
      <c r="V123" t="str" cm="1">
        <f t="array" ref="V123">IFERROR(INDEX($A123:$L123,SMALL(IFERROR($A123:$L123+1000,1)*COLUMN($A:$L),V$4)),"")</f>
        <v/>
      </c>
      <c r="W123" t="str" cm="1">
        <f t="array" ref="W123">IFERROR(INDEX($A123:$L123,SMALL(IFERROR($A123:$L123+1000,1)*COLUMN($A:$L),W$4)),"")</f>
        <v/>
      </c>
      <c r="X123" t="str" cm="1">
        <f t="array" ref="X123">IFERROR(INDEX($A123:$L123,SMALL(IFERROR($A123:$L123+1000,1)*COLUMN($A:$L),X$4)),"")</f>
        <v/>
      </c>
      <c r="Y123" t="str" cm="1">
        <f t="array" ref="Y123">IFERROR(INDEX($A123:$L123,SMALL(IFERROR($A123:$L123+1000,1)*COLUMN($A:$L),Y$4)),"")</f>
        <v/>
      </c>
      <c r="AA123" t="str">
        <f t="shared" si="13"/>
        <v/>
      </c>
      <c r="AB123" t="str">
        <f t="shared" si="14"/>
        <v/>
      </c>
      <c r="AC123" t="str">
        <f t="shared" si="15"/>
        <v/>
      </c>
      <c r="AD123" t="str">
        <f t="shared" si="16"/>
        <v/>
      </c>
      <c r="AE123" t="str">
        <f t="shared" si="17"/>
        <v/>
      </c>
      <c r="AF123" t="str">
        <f t="shared" si="18"/>
        <v/>
      </c>
      <c r="AG123" t="str">
        <f t="shared" si="19"/>
        <v/>
      </c>
      <c r="AH123" t="str">
        <f t="shared" si="20"/>
        <v/>
      </c>
      <c r="AI123" t="str">
        <f t="shared" si="21"/>
        <v/>
      </c>
      <c r="AJ123" t="str">
        <f t="shared" si="22"/>
        <v/>
      </c>
      <c r="AK123" t="str">
        <f t="shared" si="23"/>
        <v/>
      </c>
      <c r="AM123" t="str">
        <f t="shared" si="24"/>
        <v/>
      </c>
    </row>
    <row r="124" spans="1:39">
      <c r="A124" s="20">
        <f>IF(入力!H124=1,"教育・学習",0)</f>
        <v>0</v>
      </c>
      <c r="B124" s="20">
        <f>IF(入力!I124=1,"人文・社会科学",0)</f>
        <v>0</v>
      </c>
      <c r="C124" s="20">
        <f>IF(入力!J124=1,"自然科学",0)</f>
        <v>0</v>
      </c>
      <c r="D124" s="20">
        <f>IF(入力!K124=1,"産業・技能・情報",0)</f>
        <v>0</v>
      </c>
      <c r="E124" s="20">
        <f>IF(入力!L124=1,"スポーツ・レク・健康",0)</f>
        <v>0</v>
      </c>
      <c r="F124" s="20">
        <f>IF(入力!M124=1,"家庭生活・趣味・娯楽",0)</f>
        <v>0</v>
      </c>
      <c r="G124" s="20">
        <f>IF(入力!N124=1,"市民生活・国際関係",0)</f>
        <v>0</v>
      </c>
      <c r="H124" s="20">
        <f>IF(入力!O124=1,"環境",0)</f>
        <v>0</v>
      </c>
      <c r="I124" s="20">
        <f>IF(入力!P124=1,"男女共同参画",0)</f>
        <v>0</v>
      </c>
      <c r="J124" s="20">
        <f>IF(入力!Q124=1,"施設",0)</f>
        <v>0</v>
      </c>
      <c r="K124" s="20">
        <f>IF(入力!R124=1,"総合型イベント",0)</f>
        <v>0</v>
      </c>
      <c r="L124" s="20">
        <f>IF(入力!S124=1,"その他",0)</f>
        <v>0</v>
      </c>
      <c r="N124" t="str" cm="1">
        <f t="array" ref="N124">IFERROR(INDEX($A124:$L124,SMALL(IFERROR($A124:$L124+100,1)*COLUMN($A:$L),N$4)),"")</f>
        <v/>
      </c>
      <c r="O124" t="str" cm="1">
        <f t="array" ref="O124">IFERROR(INDEX($A124:$L124,SMALL(IFERROR($A124:$L124+1000,1)*COLUMN($A:$L),O$4)),"")</f>
        <v/>
      </c>
      <c r="P124" t="str" cm="1">
        <f t="array" ref="P124">IFERROR(INDEX($A124:$L124,SMALL(IFERROR($A124:$L124+1000,1)*COLUMN($A:$L),P$4)),"")</f>
        <v/>
      </c>
      <c r="Q124" t="str" cm="1">
        <f t="array" ref="Q124">IFERROR(INDEX($A124:$L124,SMALL(IFERROR($A124:$L124+1000,1)*COLUMN($A:$L),Q$4)),"")</f>
        <v/>
      </c>
      <c r="R124" t="str" cm="1">
        <f t="array" ref="R124">IFERROR(INDEX($A124:$L124,SMALL(IFERROR($A124:$L124+1000,1)*COLUMN($A:$L),R$4)),"")</f>
        <v/>
      </c>
      <c r="S124" t="str" cm="1">
        <f t="array" ref="S124">IFERROR(INDEX($A124:$L124,SMALL(IFERROR($A124:$L124+1000,1)*COLUMN($A:$L),S$4)),"")</f>
        <v/>
      </c>
      <c r="T124" t="str" cm="1">
        <f t="array" ref="T124">IFERROR(INDEX($A124:$L124,SMALL(IFERROR($A124:$L124+1000,1)*COLUMN($A:$L),T$4)),"")</f>
        <v/>
      </c>
      <c r="U124" t="str" cm="1">
        <f t="array" ref="U124">IFERROR(INDEX($A124:$L124,SMALL(IFERROR($A124:$L124+1000,1)*COLUMN($A:$L),U$4)),"")</f>
        <v/>
      </c>
      <c r="V124" t="str" cm="1">
        <f t="array" ref="V124">IFERROR(INDEX($A124:$L124,SMALL(IFERROR($A124:$L124+1000,1)*COLUMN($A:$L),V$4)),"")</f>
        <v/>
      </c>
      <c r="W124" t="str" cm="1">
        <f t="array" ref="W124">IFERROR(INDEX($A124:$L124,SMALL(IFERROR($A124:$L124+1000,1)*COLUMN($A:$L),W$4)),"")</f>
        <v/>
      </c>
      <c r="X124" t="str" cm="1">
        <f t="array" ref="X124">IFERROR(INDEX($A124:$L124,SMALL(IFERROR($A124:$L124+1000,1)*COLUMN($A:$L),X$4)),"")</f>
        <v/>
      </c>
      <c r="Y124" t="str" cm="1">
        <f t="array" ref="Y124">IFERROR(INDEX($A124:$L124,SMALL(IFERROR($A124:$L124+1000,1)*COLUMN($A:$L),Y$4)),"")</f>
        <v/>
      </c>
      <c r="AA124" t="str">
        <f t="shared" si="13"/>
        <v/>
      </c>
      <c r="AB124" t="str">
        <f t="shared" si="14"/>
        <v/>
      </c>
      <c r="AC124" t="str">
        <f t="shared" si="15"/>
        <v/>
      </c>
      <c r="AD124" t="str">
        <f t="shared" si="16"/>
        <v/>
      </c>
      <c r="AE124" t="str">
        <f t="shared" si="17"/>
        <v/>
      </c>
      <c r="AF124" t="str">
        <f t="shared" si="18"/>
        <v/>
      </c>
      <c r="AG124" t="str">
        <f t="shared" si="19"/>
        <v/>
      </c>
      <c r="AH124" t="str">
        <f t="shared" si="20"/>
        <v/>
      </c>
      <c r="AI124" t="str">
        <f t="shared" si="21"/>
        <v/>
      </c>
      <c r="AJ124" t="str">
        <f t="shared" si="22"/>
        <v/>
      </c>
      <c r="AK124" t="str">
        <f t="shared" si="23"/>
        <v/>
      </c>
      <c r="AM124" t="str">
        <f t="shared" si="24"/>
        <v/>
      </c>
    </row>
    <row r="125" spans="1:39">
      <c r="A125" s="20">
        <f>IF(入力!H125=1,"教育・学習",0)</f>
        <v>0</v>
      </c>
      <c r="B125" s="20">
        <f>IF(入力!I125=1,"人文・社会科学",0)</f>
        <v>0</v>
      </c>
      <c r="C125" s="20">
        <f>IF(入力!J125=1,"自然科学",0)</f>
        <v>0</v>
      </c>
      <c r="D125" s="20">
        <f>IF(入力!K125=1,"産業・技能・情報",0)</f>
        <v>0</v>
      </c>
      <c r="E125" s="20">
        <f>IF(入力!L125=1,"スポーツ・レク・健康",0)</f>
        <v>0</v>
      </c>
      <c r="F125" s="20">
        <f>IF(入力!M125=1,"家庭生活・趣味・娯楽",0)</f>
        <v>0</v>
      </c>
      <c r="G125" s="20">
        <f>IF(入力!N125=1,"市民生活・国際関係",0)</f>
        <v>0</v>
      </c>
      <c r="H125" s="20">
        <f>IF(入力!O125=1,"環境",0)</f>
        <v>0</v>
      </c>
      <c r="I125" s="20">
        <f>IF(入力!P125=1,"男女共同参画",0)</f>
        <v>0</v>
      </c>
      <c r="J125" s="20">
        <f>IF(入力!Q125=1,"施設",0)</f>
        <v>0</v>
      </c>
      <c r="K125" s="20">
        <f>IF(入力!R125=1,"総合型イベント",0)</f>
        <v>0</v>
      </c>
      <c r="L125" s="20">
        <f>IF(入力!S125=1,"その他",0)</f>
        <v>0</v>
      </c>
      <c r="N125" t="str" cm="1">
        <f t="array" ref="N125">IFERROR(INDEX($A125:$L125,SMALL(IFERROR($A125:$L125+100,1)*COLUMN($A:$L),N$4)),"")</f>
        <v/>
      </c>
      <c r="O125" t="str" cm="1">
        <f t="array" ref="O125">IFERROR(INDEX($A125:$L125,SMALL(IFERROR($A125:$L125+1000,1)*COLUMN($A:$L),O$4)),"")</f>
        <v/>
      </c>
      <c r="P125" t="str" cm="1">
        <f t="array" ref="P125">IFERROR(INDEX($A125:$L125,SMALL(IFERROR($A125:$L125+1000,1)*COLUMN($A:$L),P$4)),"")</f>
        <v/>
      </c>
      <c r="Q125" t="str" cm="1">
        <f t="array" ref="Q125">IFERROR(INDEX($A125:$L125,SMALL(IFERROR($A125:$L125+1000,1)*COLUMN($A:$L),Q$4)),"")</f>
        <v/>
      </c>
      <c r="R125" t="str" cm="1">
        <f t="array" ref="R125">IFERROR(INDEX($A125:$L125,SMALL(IFERROR($A125:$L125+1000,1)*COLUMN($A:$L),R$4)),"")</f>
        <v/>
      </c>
      <c r="S125" t="str" cm="1">
        <f t="array" ref="S125">IFERROR(INDEX($A125:$L125,SMALL(IFERROR($A125:$L125+1000,1)*COLUMN($A:$L),S$4)),"")</f>
        <v/>
      </c>
      <c r="T125" t="str" cm="1">
        <f t="array" ref="T125">IFERROR(INDEX($A125:$L125,SMALL(IFERROR($A125:$L125+1000,1)*COLUMN($A:$L),T$4)),"")</f>
        <v/>
      </c>
      <c r="U125" t="str" cm="1">
        <f t="array" ref="U125">IFERROR(INDEX($A125:$L125,SMALL(IFERROR($A125:$L125+1000,1)*COLUMN($A:$L),U$4)),"")</f>
        <v/>
      </c>
      <c r="V125" t="str" cm="1">
        <f t="array" ref="V125">IFERROR(INDEX($A125:$L125,SMALL(IFERROR($A125:$L125+1000,1)*COLUMN($A:$L),V$4)),"")</f>
        <v/>
      </c>
      <c r="W125" t="str" cm="1">
        <f t="array" ref="W125">IFERROR(INDEX($A125:$L125,SMALL(IFERROR($A125:$L125+1000,1)*COLUMN($A:$L),W$4)),"")</f>
        <v/>
      </c>
      <c r="X125" t="str" cm="1">
        <f t="array" ref="X125">IFERROR(INDEX($A125:$L125,SMALL(IFERROR($A125:$L125+1000,1)*COLUMN($A:$L),X$4)),"")</f>
        <v/>
      </c>
      <c r="Y125" t="str" cm="1">
        <f t="array" ref="Y125">IFERROR(INDEX($A125:$L125,SMALL(IFERROR($A125:$L125+1000,1)*COLUMN($A:$L),Y$4)),"")</f>
        <v/>
      </c>
      <c r="AA125" t="str">
        <f t="shared" si="13"/>
        <v/>
      </c>
      <c r="AB125" t="str">
        <f t="shared" si="14"/>
        <v/>
      </c>
      <c r="AC125" t="str">
        <f t="shared" si="15"/>
        <v/>
      </c>
      <c r="AD125" t="str">
        <f t="shared" si="16"/>
        <v/>
      </c>
      <c r="AE125" t="str">
        <f t="shared" si="17"/>
        <v/>
      </c>
      <c r="AF125" t="str">
        <f t="shared" si="18"/>
        <v/>
      </c>
      <c r="AG125" t="str">
        <f t="shared" si="19"/>
        <v/>
      </c>
      <c r="AH125" t="str">
        <f t="shared" si="20"/>
        <v/>
      </c>
      <c r="AI125" t="str">
        <f t="shared" si="21"/>
        <v/>
      </c>
      <c r="AJ125" t="str">
        <f t="shared" si="22"/>
        <v/>
      </c>
      <c r="AK125" t="str">
        <f t="shared" si="23"/>
        <v/>
      </c>
      <c r="AM125" t="str">
        <f t="shared" si="24"/>
        <v/>
      </c>
    </row>
    <row r="126" spans="1:39">
      <c r="A126" s="20">
        <f>IF(入力!H126=1,"教育・学習",0)</f>
        <v>0</v>
      </c>
      <c r="B126" s="20">
        <f>IF(入力!I126=1,"人文・社会科学",0)</f>
        <v>0</v>
      </c>
      <c r="C126" s="20">
        <f>IF(入力!J126=1,"自然科学",0)</f>
        <v>0</v>
      </c>
      <c r="D126" s="20">
        <f>IF(入力!K126=1,"産業・技能・情報",0)</f>
        <v>0</v>
      </c>
      <c r="E126" s="20">
        <f>IF(入力!L126=1,"スポーツ・レク・健康",0)</f>
        <v>0</v>
      </c>
      <c r="F126" s="20">
        <f>IF(入力!M126=1,"家庭生活・趣味・娯楽",0)</f>
        <v>0</v>
      </c>
      <c r="G126" s="20">
        <f>IF(入力!N126=1,"市民生活・国際関係",0)</f>
        <v>0</v>
      </c>
      <c r="H126" s="20">
        <f>IF(入力!O126=1,"環境",0)</f>
        <v>0</v>
      </c>
      <c r="I126" s="20">
        <f>IF(入力!P126=1,"男女共同参画",0)</f>
        <v>0</v>
      </c>
      <c r="J126" s="20">
        <f>IF(入力!Q126=1,"施設",0)</f>
        <v>0</v>
      </c>
      <c r="K126" s="20">
        <f>IF(入力!R126=1,"総合型イベント",0)</f>
        <v>0</v>
      </c>
      <c r="L126" s="20">
        <f>IF(入力!S126=1,"その他",0)</f>
        <v>0</v>
      </c>
      <c r="N126" t="str" cm="1">
        <f t="array" ref="N126">IFERROR(INDEX($A126:$L126,SMALL(IFERROR($A126:$L126+100,1)*COLUMN($A:$L),N$4)),"")</f>
        <v/>
      </c>
      <c r="O126" t="str" cm="1">
        <f t="array" ref="O126">IFERROR(INDEX($A126:$L126,SMALL(IFERROR($A126:$L126+1000,1)*COLUMN($A:$L),O$4)),"")</f>
        <v/>
      </c>
      <c r="P126" t="str" cm="1">
        <f t="array" ref="P126">IFERROR(INDEX($A126:$L126,SMALL(IFERROR($A126:$L126+1000,1)*COLUMN($A:$L),P$4)),"")</f>
        <v/>
      </c>
      <c r="Q126" t="str" cm="1">
        <f t="array" ref="Q126">IFERROR(INDEX($A126:$L126,SMALL(IFERROR($A126:$L126+1000,1)*COLUMN($A:$L),Q$4)),"")</f>
        <v/>
      </c>
      <c r="R126" t="str" cm="1">
        <f t="array" ref="R126">IFERROR(INDEX($A126:$L126,SMALL(IFERROR($A126:$L126+1000,1)*COLUMN($A:$L),R$4)),"")</f>
        <v/>
      </c>
      <c r="S126" t="str" cm="1">
        <f t="array" ref="S126">IFERROR(INDEX($A126:$L126,SMALL(IFERROR($A126:$L126+1000,1)*COLUMN($A:$L),S$4)),"")</f>
        <v/>
      </c>
      <c r="T126" t="str" cm="1">
        <f t="array" ref="T126">IFERROR(INDEX($A126:$L126,SMALL(IFERROR($A126:$L126+1000,1)*COLUMN($A:$L),T$4)),"")</f>
        <v/>
      </c>
      <c r="U126" t="str" cm="1">
        <f t="array" ref="U126">IFERROR(INDEX($A126:$L126,SMALL(IFERROR($A126:$L126+1000,1)*COLUMN($A:$L),U$4)),"")</f>
        <v/>
      </c>
      <c r="V126" t="str" cm="1">
        <f t="array" ref="V126">IFERROR(INDEX($A126:$L126,SMALL(IFERROR($A126:$L126+1000,1)*COLUMN($A:$L),V$4)),"")</f>
        <v/>
      </c>
      <c r="W126" t="str" cm="1">
        <f t="array" ref="W126">IFERROR(INDEX($A126:$L126,SMALL(IFERROR($A126:$L126+1000,1)*COLUMN($A:$L),W$4)),"")</f>
        <v/>
      </c>
      <c r="X126" t="str" cm="1">
        <f t="array" ref="X126">IFERROR(INDEX($A126:$L126,SMALL(IFERROR($A126:$L126+1000,1)*COLUMN($A:$L),X$4)),"")</f>
        <v/>
      </c>
      <c r="Y126" t="str" cm="1">
        <f t="array" ref="Y126">IFERROR(INDEX($A126:$L126,SMALL(IFERROR($A126:$L126+1000,1)*COLUMN($A:$L),Y$4)),"")</f>
        <v/>
      </c>
      <c r="AA126" t="str">
        <f t="shared" si="13"/>
        <v/>
      </c>
      <c r="AB126" t="str">
        <f t="shared" si="14"/>
        <v/>
      </c>
      <c r="AC126" t="str">
        <f t="shared" si="15"/>
        <v/>
      </c>
      <c r="AD126" t="str">
        <f t="shared" si="16"/>
        <v/>
      </c>
      <c r="AE126" t="str">
        <f t="shared" si="17"/>
        <v/>
      </c>
      <c r="AF126" t="str">
        <f t="shared" si="18"/>
        <v/>
      </c>
      <c r="AG126" t="str">
        <f t="shared" si="19"/>
        <v/>
      </c>
      <c r="AH126" t="str">
        <f t="shared" si="20"/>
        <v/>
      </c>
      <c r="AI126" t="str">
        <f t="shared" si="21"/>
        <v/>
      </c>
      <c r="AJ126" t="str">
        <f t="shared" si="22"/>
        <v/>
      </c>
      <c r="AK126" t="str">
        <f t="shared" si="23"/>
        <v/>
      </c>
      <c r="AM126" t="str">
        <f t="shared" si="24"/>
        <v/>
      </c>
    </row>
    <row r="127" spans="1:39">
      <c r="A127" s="20">
        <f>IF(入力!H127=1,"教育・学習",0)</f>
        <v>0</v>
      </c>
      <c r="B127" s="20">
        <f>IF(入力!I127=1,"人文・社会科学",0)</f>
        <v>0</v>
      </c>
      <c r="C127" s="20">
        <f>IF(入力!J127=1,"自然科学",0)</f>
        <v>0</v>
      </c>
      <c r="D127" s="20">
        <f>IF(入力!K127=1,"産業・技能・情報",0)</f>
        <v>0</v>
      </c>
      <c r="E127" s="20">
        <f>IF(入力!L127=1,"スポーツ・レク・健康",0)</f>
        <v>0</v>
      </c>
      <c r="F127" s="20">
        <f>IF(入力!M127=1,"家庭生活・趣味・娯楽",0)</f>
        <v>0</v>
      </c>
      <c r="G127" s="20">
        <f>IF(入力!N127=1,"市民生活・国際関係",0)</f>
        <v>0</v>
      </c>
      <c r="H127" s="20">
        <f>IF(入力!O127=1,"環境",0)</f>
        <v>0</v>
      </c>
      <c r="I127" s="20">
        <f>IF(入力!P127=1,"男女共同参画",0)</f>
        <v>0</v>
      </c>
      <c r="J127" s="20">
        <f>IF(入力!Q127=1,"施設",0)</f>
        <v>0</v>
      </c>
      <c r="K127" s="20">
        <f>IF(入力!R127=1,"総合型イベント",0)</f>
        <v>0</v>
      </c>
      <c r="L127" s="20">
        <f>IF(入力!S127=1,"その他",0)</f>
        <v>0</v>
      </c>
      <c r="N127" t="str" cm="1">
        <f t="array" ref="N127">IFERROR(INDEX($A127:$L127,SMALL(IFERROR($A127:$L127+100,1)*COLUMN($A:$L),N$4)),"")</f>
        <v/>
      </c>
      <c r="O127" t="str" cm="1">
        <f t="array" ref="O127">IFERROR(INDEX($A127:$L127,SMALL(IFERROR($A127:$L127+1000,1)*COLUMN($A:$L),O$4)),"")</f>
        <v/>
      </c>
      <c r="P127" t="str" cm="1">
        <f t="array" ref="P127">IFERROR(INDEX($A127:$L127,SMALL(IFERROR($A127:$L127+1000,1)*COLUMN($A:$L),P$4)),"")</f>
        <v/>
      </c>
      <c r="Q127" t="str" cm="1">
        <f t="array" ref="Q127">IFERROR(INDEX($A127:$L127,SMALL(IFERROR($A127:$L127+1000,1)*COLUMN($A:$L),Q$4)),"")</f>
        <v/>
      </c>
      <c r="R127" t="str" cm="1">
        <f t="array" ref="R127">IFERROR(INDEX($A127:$L127,SMALL(IFERROR($A127:$L127+1000,1)*COLUMN($A:$L),R$4)),"")</f>
        <v/>
      </c>
      <c r="S127" t="str" cm="1">
        <f t="array" ref="S127">IFERROR(INDEX($A127:$L127,SMALL(IFERROR($A127:$L127+1000,1)*COLUMN($A:$L),S$4)),"")</f>
        <v/>
      </c>
      <c r="T127" t="str" cm="1">
        <f t="array" ref="T127">IFERROR(INDEX($A127:$L127,SMALL(IFERROR($A127:$L127+1000,1)*COLUMN($A:$L),T$4)),"")</f>
        <v/>
      </c>
      <c r="U127" t="str" cm="1">
        <f t="array" ref="U127">IFERROR(INDEX($A127:$L127,SMALL(IFERROR($A127:$L127+1000,1)*COLUMN($A:$L),U$4)),"")</f>
        <v/>
      </c>
      <c r="V127" t="str" cm="1">
        <f t="array" ref="V127">IFERROR(INDEX($A127:$L127,SMALL(IFERROR($A127:$L127+1000,1)*COLUMN($A:$L),V$4)),"")</f>
        <v/>
      </c>
      <c r="W127" t="str" cm="1">
        <f t="array" ref="W127">IFERROR(INDEX($A127:$L127,SMALL(IFERROR($A127:$L127+1000,1)*COLUMN($A:$L),W$4)),"")</f>
        <v/>
      </c>
      <c r="X127" t="str" cm="1">
        <f t="array" ref="X127">IFERROR(INDEX($A127:$L127,SMALL(IFERROR($A127:$L127+1000,1)*COLUMN($A:$L),X$4)),"")</f>
        <v/>
      </c>
      <c r="Y127" t="str" cm="1">
        <f t="array" ref="Y127">IFERROR(INDEX($A127:$L127,SMALL(IFERROR($A127:$L127+1000,1)*COLUMN($A:$L),Y$4)),"")</f>
        <v/>
      </c>
      <c r="AA127" t="str">
        <f t="shared" si="13"/>
        <v/>
      </c>
      <c r="AB127" t="str">
        <f t="shared" si="14"/>
        <v/>
      </c>
      <c r="AC127" t="str">
        <f t="shared" si="15"/>
        <v/>
      </c>
      <c r="AD127" t="str">
        <f t="shared" si="16"/>
        <v/>
      </c>
      <c r="AE127" t="str">
        <f t="shared" si="17"/>
        <v/>
      </c>
      <c r="AF127" t="str">
        <f t="shared" si="18"/>
        <v/>
      </c>
      <c r="AG127" t="str">
        <f t="shared" si="19"/>
        <v/>
      </c>
      <c r="AH127" t="str">
        <f t="shared" si="20"/>
        <v/>
      </c>
      <c r="AI127" t="str">
        <f t="shared" si="21"/>
        <v/>
      </c>
      <c r="AJ127" t="str">
        <f t="shared" si="22"/>
        <v/>
      </c>
      <c r="AK127" t="str">
        <f t="shared" si="23"/>
        <v/>
      </c>
      <c r="AM127" t="str">
        <f t="shared" si="24"/>
        <v/>
      </c>
    </row>
    <row r="128" spans="1:39">
      <c r="A128" s="20">
        <f>IF(入力!H128=1,"教育・学習",0)</f>
        <v>0</v>
      </c>
      <c r="B128" s="20">
        <f>IF(入力!I128=1,"人文・社会科学",0)</f>
        <v>0</v>
      </c>
      <c r="C128" s="20">
        <f>IF(入力!J128=1,"自然科学",0)</f>
        <v>0</v>
      </c>
      <c r="D128" s="20">
        <f>IF(入力!K128=1,"産業・技能・情報",0)</f>
        <v>0</v>
      </c>
      <c r="E128" s="20">
        <f>IF(入力!L128=1,"スポーツ・レク・健康",0)</f>
        <v>0</v>
      </c>
      <c r="F128" s="20">
        <f>IF(入力!M128=1,"家庭生活・趣味・娯楽",0)</f>
        <v>0</v>
      </c>
      <c r="G128" s="20">
        <f>IF(入力!N128=1,"市民生活・国際関係",0)</f>
        <v>0</v>
      </c>
      <c r="H128" s="20">
        <f>IF(入力!O128=1,"環境",0)</f>
        <v>0</v>
      </c>
      <c r="I128" s="20">
        <f>IF(入力!P128=1,"男女共同参画",0)</f>
        <v>0</v>
      </c>
      <c r="J128" s="20">
        <f>IF(入力!Q128=1,"施設",0)</f>
        <v>0</v>
      </c>
      <c r="K128" s="20">
        <f>IF(入力!R128=1,"総合型イベント",0)</f>
        <v>0</v>
      </c>
      <c r="L128" s="20">
        <f>IF(入力!S128=1,"その他",0)</f>
        <v>0</v>
      </c>
      <c r="N128" t="str" cm="1">
        <f t="array" ref="N128">IFERROR(INDEX($A128:$L128,SMALL(IFERROR($A128:$L128+100,1)*COLUMN($A:$L),N$4)),"")</f>
        <v/>
      </c>
      <c r="O128" t="str" cm="1">
        <f t="array" ref="O128">IFERROR(INDEX($A128:$L128,SMALL(IFERROR($A128:$L128+1000,1)*COLUMN($A:$L),O$4)),"")</f>
        <v/>
      </c>
      <c r="P128" t="str" cm="1">
        <f t="array" ref="P128">IFERROR(INDEX($A128:$L128,SMALL(IFERROR($A128:$L128+1000,1)*COLUMN($A:$L),P$4)),"")</f>
        <v/>
      </c>
      <c r="Q128" t="str" cm="1">
        <f t="array" ref="Q128">IFERROR(INDEX($A128:$L128,SMALL(IFERROR($A128:$L128+1000,1)*COLUMN($A:$L),Q$4)),"")</f>
        <v/>
      </c>
      <c r="R128" t="str" cm="1">
        <f t="array" ref="R128">IFERROR(INDEX($A128:$L128,SMALL(IFERROR($A128:$L128+1000,1)*COLUMN($A:$L),R$4)),"")</f>
        <v/>
      </c>
      <c r="S128" t="str" cm="1">
        <f t="array" ref="S128">IFERROR(INDEX($A128:$L128,SMALL(IFERROR($A128:$L128+1000,1)*COLUMN($A:$L),S$4)),"")</f>
        <v/>
      </c>
      <c r="T128" t="str" cm="1">
        <f t="array" ref="T128">IFERROR(INDEX($A128:$L128,SMALL(IFERROR($A128:$L128+1000,1)*COLUMN($A:$L),T$4)),"")</f>
        <v/>
      </c>
      <c r="U128" t="str" cm="1">
        <f t="array" ref="U128">IFERROR(INDEX($A128:$L128,SMALL(IFERROR($A128:$L128+1000,1)*COLUMN($A:$L),U$4)),"")</f>
        <v/>
      </c>
      <c r="V128" t="str" cm="1">
        <f t="array" ref="V128">IFERROR(INDEX($A128:$L128,SMALL(IFERROR($A128:$L128+1000,1)*COLUMN($A:$L),V$4)),"")</f>
        <v/>
      </c>
      <c r="W128" t="str" cm="1">
        <f t="array" ref="W128">IFERROR(INDEX($A128:$L128,SMALL(IFERROR($A128:$L128+1000,1)*COLUMN($A:$L),W$4)),"")</f>
        <v/>
      </c>
      <c r="X128" t="str" cm="1">
        <f t="array" ref="X128">IFERROR(INDEX($A128:$L128,SMALL(IFERROR($A128:$L128+1000,1)*COLUMN($A:$L),X$4)),"")</f>
        <v/>
      </c>
      <c r="Y128" t="str" cm="1">
        <f t="array" ref="Y128">IFERROR(INDEX($A128:$L128,SMALL(IFERROR($A128:$L128+1000,1)*COLUMN($A:$L),Y$4)),"")</f>
        <v/>
      </c>
      <c r="AA128" t="str">
        <f t="shared" si="13"/>
        <v/>
      </c>
      <c r="AB128" t="str">
        <f t="shared" si="14"/>
        <v/>
      </c>
      <c r="AC128" t="str">
        <f t="shared" si="15"/>
        <v/>
      </c>
      <c r="AD128" t="str">
        <f t="shared" si="16"/>
        <v/>
      </c>
      <c r="AE128" t="str">
        <f t="shared" si="17"/>
        <v/>
      </c>
      <c r="AF128" t="str">
        <f t="shared" si="18"/>
        <v/>
      </c>
      <c r="AG128" t="str">
        <f t="shared" si="19"/>
        <v/>
      </c>
      <c r="AH128" t="str">
        <f t="shared" si="20"/>
        <v/>
      </c>
      <c r="AI128" t="str">
        <f t="shared" si="21"/>
        <v/>
      </c>
      <c r="AJ128" t="str">
        <f t="shared" si="22"/>
        <v/>
      </c>
      <c r="AK128" t="str">
        <f t="shared" si="23"/>
        <v/>
      </c>
      <c r="AM128" t="str">
        <f t="shared" si="24"/>
        <v/>
      </c>
    </row>
    <row r="129" spans="1:39">
      <c r="A129" s="20">
        <f>IF(入力!H129=1,"教育・学習",0)</f>
        <v>0</v>
      </c>
      <c r="B129" s="20">
        <f>IF(入力!I129=1,"人文・社会科学",0)</f>
        <v>0</v>
      </c>
      <c r="C129" s="20">
        <f>IF(入力!J129=1,"自然科学",0)</f>
        <v>0</v>
      </c>
      <c r="D129" s="20">
        <f>IF(入力!K129=1,"産業・技能・情報",0)</f>
        <v>0</v>
      </c>
      <c r="E129" s="20">
        <f>IF(入力!L129=1,"スポーツ・レク・健康",0)</f>
        <v>0</v>
      </c>
      <c r="F129" s="20">
        <f>IF(入力!M129=1,"家庭生活・趣味・娯楽",0)</f>
        <v>0</v>
      </c>
      <c r="G129" s="20">
        <f>IF(入力!N129=1,"市民生活・国際関係",0)</f>
        <v>0</v>
      </c>
      <c r="H129" s="20">
        <f>IF(入力!O129=1,"環境",0)</f>
        <v>0</v>
      </c>
      <c r="I129" s="20">
        <f>IF(入力!P129=1,"男女共同参画",0)</f>
        <v>0</v>
      </c>
      <c r="J129" s="20">
        <f>IF(入力!Q129=1,"施設",0)</f>
        <v>0</v>
      </c>
      <c r="K129" s="20">
        <f>IF(入力!R129=1,"総合型イベント",0)</f>
        <v>0</v>
      </c>
      <c r="L129" s="20">
        <f>IF(入力!S129=1,"その他",0)</f>
        <v>0</v>
      </c>
      <c r="N129" t="str" cm="1">
        <f t="array" ref="N129">IFERROR(INDEX($A129:$L129,SMALL(IFERROR($A129:$L129+100,1)*COLUMN($A:$L),N$4)),"")</f>
        <v/>
      </c>
      <c r="O129" t="str" cm="1">
        <f t="array" ref="O129">IFERROR(INDEX($A129:$L129,SMALL(IFERROR($A129:$L129+1000,1)*COLUMN($A:$L),O$4)),"")</f>
        <v/>
      </c>
      <c r="P129" t="str" cm="1">
        <f t="array" ref="P129">IFERROR(INDEX($A129:$L129,SMALL(IFERROR($A129:$L129+1000,1)*COLUMN($A:$L),P$4)),"")</f>
        <v/>
      </c>
      <c r="Q129" t="str" cm="1">
        <f t="array" ref="Q129">IFERROR(INDEX($A129:$L129,SMALL(IFERROR($A129:$L129+1000,1)*COLUMN($A:$L),Q$4)),"")</f>
        <v/>
      </c>
      <c r="R129" t="str" cm="1">
        <f t="array" ref="R129">IFERROR(INDEX($A129:$L129,SMALL(IFERROR($A129:$L129+1000,1)*COLUMN($A:$L),R$4)),"")</f>
        <v/>
      </c>
      <c r="S129" t="str" cm="1">
        <f t="array" ref="S129">IFERROR(INDEX($A129:$L129,SMALL(IFERROR($A129:$L129+1000,1)*COLUMN($A:$L),S$4)),"")</f>
        <v/>
      </c>
      <c r="T129" t="str" cm="1">
        <f t="array" ref="T129">IFERROR(INDEX($A129:$L129,SMALL(IFERROR($A129:$L129+1000,1)*COLUMN($A:$L),T$4)),"")</f>
        <v/>
      </c>
      <c r="U129" t="str" cm="1">
        <f t="array" ref="U129">IFERROR(INDEX($A129:$L129,SMALL(IFERROR($A129:$L129+1000,1)*COLUMN($A:$L),U$4)),"")</f>
        <v/>
      </c>
      <c r="V129" t="str" cm="1">
        <f t="array" ref="V129">IFERROR(INDEX($A129:$L129,SMALL(IFERROR($A129:$L129+1000,1)*COLUMN($A:$L),V$4)),"")</f>
        <v/>
      </c>
      <c r="W129" t="str" cm="1">
        <f t="array" ref="W129">IFERROR(INDEX($A129:$L129,SMALL(IFERROR($A129:$L129+1000,1)*COLUMN($A:$L),W$4)),"")</f>
        <v/>
      </c>
      <c r="X129" t="str" cm="1">
        <f t="array" ref="X129">IFERROR(INDEX($A129:$L129,SMALL(IFERROR($A129:$L129+1000,1)*COLUMN($A:$L),X$4)),"")</f>
        <v/>
      </c>
      <c r="Y129" t="str" cm="1">
        <f t="array" ref="Y129">IFERROR(INDEX($A129:$L129,SMALL(IFERROR($A129:$L129+1000,1)*COLUMN($A:$L),Y$4)),"")</f>
        <v/>
      </c>
      <c r="AA129" t="str">
        <f t="shared" si="13"/>
        <v/>
      </c>
      <c r="AB129" t="str">
        <f t="shared" si="14"/>
        <v/>
      </c>
      <c r="AC129" t="str">
        <f t="shared" si="15"/>
        <v/>
      </c>
      <c r="AD129" t="str">
        <f t="shared" si="16"/>
        <v/>
      </c>
      <c r="AE129" t="str">
        <f t="shared" si="17"/>
        <v/>
      </c>
      <c r="AF129" t="str">
        <f t="shared" si="18"/>
        <v/>
      </c>
      <c r="AG129" t="str">
        <f t="shared" si="19"/>
        <v/>
      </c>
      <c r="AH129" t="str">
        <f t="shared" si="20"/>
        <v/>
      </c>
      <c r="AI129" t="str">
        <f t="shared" si="21"/>
        <v/>
      </c>
      <c r="AJ129" t="str">
        <f t="shared" si="22"/>
        <v/>
      </c>
      <c r="AK129" t="str">
        <f t="shared" si="23"/>
        <v/>
      </c>
      <c r="AM129" t="str">
        <f t="shared" si="24"/>
        <v/>
      </c>
    </row>
    <row r="130" spans="1:39">
      <c r="A130" s="20">
        <f>IF(入力!H130=1,"教育・学習",0)</f>
        <v>0</v>
      </c>
      <c r="B130" s="20">
        <f>IF(入力!I130=1,"人文・社会科学",0)</f>
        <v>0</v>
      </c>
      <c r="C130" s="20">
        <f>IF(入力!J130=1,"自然科学",0)</f>
        <v>0</v>
      </c>
      <c r="D130" s="20">
        <f>IF(入力!K130=1,"産業・技能・情報",0)</f>
        <v>0</v>
      </c>
      <c r="E130" s="20">
        <f>IF(入力!L130=1,"スポーツ・レク・健康",0)</f>
        <v>0</v>
      </c>
      <c r="F130" s="20">
        <f>IF(入力!M130=1,"家庭生活・趣味・娯楽",0)</f>
        <v>0</v>
      </c>
      <c r="G130" s="20">
        <f>IF(入力!N130=1,"市民生活・国際関係",0)</f>
        <v>0</v>
      </c>
      <c r="H130" s="20">
        <f>IF(入力!O130=1,"環境",0)</f>
        <v>0</v>
      </c>
      <c r="I130" s="20">
        <f>IF(入力!P130=1,"男女共同参画",0)</f>
        <v>0</v>
      </c>
      <c r="J130" s="20">
        <f>IF(入力!Q130=1,"施設",0)</f>
        <v>0</v>
      </c>
      <c r="K130" s="20">
        <f>IF(入力!R130=1,"総合型イベント",0)</f>
        <v>0</v>
      </c>
      <c r="L130" s="20">
        <f>IF(入力!S130=1,"その他",0)</f>
        <v>0</v>
      </c>
      <c r="N130" t="str" cm="1">
        <f t="array" ref="N130">IFERROR(INDEX($A130:$L130,SMALL(IFERROR($A130:$L130+100,1)*COLUMN($A:$L),N$4)),"")</f>
        <v/>
      </c>
      <c r="O130" t="str" cm="1">
        <f t="array" ref="O130">IFERROR(INDEX($A130:$L130,SMALL(IFERROR($A130:$L130+1000,1)*COLUMN($A:$L),O$4)),"")</f>
        <v/>
      </c>
      <c r="P130" t="str" cm="1">
        <f t="array" ref="P130">IFERROR(INDEX($A130:$L130,SMALL(IFERROR($A130:$L130+1000,1)*COLUMN($A:$L),P$4)),"")</f>
        <v/>
      </c>
      <c r="Q130" t="str" cm="1">
        <f t="array" ref="Q130">IFERROR(INDEX($A130:$L130,SMALL(IFERROR($A130:$L130+1000,1)*COLUMN($A:$L),Q$4)),"")</f>
        <v/>
      </c>
      <c r="R130" t="str" cm="1">
        <f t="array" ref="R130">IFERROR(INDEX($A130:$L130,SMALL(IFERROR($A130:$L130+1000,1)*COLUMN($A:$L),R$4)),"")</f>
        <v/>
      </c>
      <c r="S130" t="str" cm="1">
        <f t="array" ref="S130">IFERROR(INDEX($A130:$L130,SMALL(IFERROR($A130:$L130+1000,1)*COLUMN($A:$L),S$4)),"")</f>
        <v/>
      </c>
      <c r="T130" t="str" cm="1">
        <f t="array" ref="T130">IFERROR(INDEX($A130:$L130,SMALL(IFERROR($A130:$L130+1000,1)*COLUMN($A:$L),T$4)),"")</f>
        <v/>
      </c>
      <c r="U130" t="str" cm="1">
        <f t="array" ref="U130">IFERROR(INDEX($A130:$L130,SMALL(IFERROR($A130:$L130+1000,1)*COLUMN($A:$L),U$4)),"")</f>
        <v/>
      </c>
      <c r="V130" t="str" cm="1">
        <f t="array" ref="V130">IFERROR(INDEX($A130:$L130,SMALL(IFERROR($A130:$L130+1000,1)*COLUMN($A:$L),V$4)),"")</f>
        <v/>
      </c>
      <c r="W130" t="str" cm="1">
        <f t="array" ref="W130">IFERROR(INDEX($A130:$L130,SMALL(IFERROR($A130:$L130+1000,1)*COLUMN($A:$L),W$4)),"")</f>
        <v/>
      </c>
      <c r="X130" t="str" cm="1">
        <f t="array" ref="X130">IFERROR(INDEX($A130:$L130,SMALL(IFERROR($A130:$L130+1000,1)*COLUMN($A:$L),X$4)),"")</f>
        <v/>
      </c>
      <c r="Y130" t="str" cm="1">
        <f t="array" ref="Y130">IFERROR(INDEX($A130:$L130,SMALL(IFERROR($A130:$L130+1000,1)*COLUMN($A:$L),Y$4)),"")</f>
        <v/>
      </c>
      <c r="AA130" t="str">
        <f t="shared" si="13"/>
        <v/>
      </c>
      <c r="AB130" t="str">
        <f t="shared" si="14"/>
        <v/>
      </c>
      <c r="AC130" t="str">
        <f t="shared" si="15"/>
        <v/>
      </c>
      <c r="AD130" t="str">
        <f t="shared" si="16"/>
        <v/>
      </c>
      <c r="AE130" t="str">
        <f t="shared" si="17"/>
        <v/>
      </c>
      <c r="AF130" t="str">
        <f t="shared" si="18"/>
        <v/>
      </c>
      <c r="AG130" t="str">
        <f t="shared" si="19"/>
        <v/>
      </c>
      <c r="AH130" t="str">
        <f t="shared" si="20"/>
        <v/>
      </c>
      <c r="AI130" t="str">
        <f t="shared" si="21"/>
        <v/>
      </c>
      <c r="AJ130" t="str">
        <f t="shared" si="22"/>
        <v/>
      </c>
      <c r="AK130" t="str">
        <f t="shared" si="23"/>
        <v/>
      </c>
      <c r="AM130" t="str">
        <f t="shared" si="24"/>
        <v/>
      </c>
    </row>
    <row r="131" spans="1:39">
      <c r="A131" s="20">
        <f>IF(入力!H131=1,"教育・学習",0)</f>
        <v>0</v>
      </c>
      <c r="B131" s="20">
        <f>IF(入力!I131=1,"人文・社会科学",0)</f>
        <v>0</v>
      </c>
      <c r="C131" s="20">
        <f>IF(入力!J131=1,"自然科学",0)</f>
        <v>0</v>
      </c>
      <c r="D131" s="20">
        <f>IF(入力!K131=1,"産業・技能・情報",0)</f>
        <v>0</v>
      </c>
      <c r="E131" s="20">
        <f>IF(入力!L131=1,"スポーツ・レク・健康",0)</f>
        <v>0</v>
      </c>
      <c r="F131" s="20">
        <f>IF(入力!M131=1,"家庭生活・趣味・娯楽",0)</f>
        <v>0</v>
      </c>
      <c r="G131" s="20">
        <f>IF(入力!N131=1,"市民生活・国際関係",0)</f>
        <v>0</v>
      </c>
      <c r="H131" s="20">
        <f>IF(入力!O131=1,"環境",0)</f>
        <v>0</v>
      </c>
      <c r="I131" s="20">
        <f>IF(入力!P131=1,"男女共同参画",0)</f>
        <v>0</v>
      </c>
      <c r="J131" s="20">
        <f>IF(入力!Q131=1,"施設",0)</f>
        <v>0</v>
      </c>
      <c r="K131" s="20">
        <f>IF(入力!R131=1,"総合型イベント",0)</f>
        <v>0</v>
      </c>
      <c r="L131" s="20">
        <f>IF(入力!S131=1,"その他",0)</f>
        <v>0</v>
      </c>
      <c r="N131" t="str" cm="1">
        <f t="array" ref="N131">IFERROR(INDEX($A131:$L131,SMALL(IFERROR($A131:$L131+100,1)*COLUMN($A:$L),N$4)),"")</f>
        <v/>
      </c>
      <c r="O131" t="str" cm="1">
        <f t="array" ref="O131">IFERROR(INDEX($A131:$L131,SMALL(IFERROR($A131:$L131+1000,1)*COLUMN($A:$L),O$4)),"")</f>
        <v/>
      </c>
      <c r="P131" t="str" cm="1">
        <f t="array" ref="P131">IFERROR(INDEX($A131:$L131,SMALL(IFERROR($A131:$L131+1000,1)*COLUMN($A:$L),P$4)),"")</f>
        <v/>
      </c>
      <c r="Q131" t="str" cm="1">
        <f t="array" ref="Q131">IFERROR(INDEX($A131:$L131,SMALL(IFERROR($A131:$L131+1000,1)*COLUMN($A:$L),Q$4)),"")</f>
        <v/>
      </c>
      <c r="R131" t="str" cm="1">
        <f t="array" ref="R131">IFERROR(INDEX($A131:$L131,SMALL(IFERROR($A131:$L131+1000,1)*COLUMN($A:$L),R$4)),"")</f>
        <v/>
      </c>
      <c r="S131" t="str" cm="1">
        <f t="array" ref="S131">IFERROR(INDEX($A131:$L131,SMALL(IFERROR($A131:$L131+1000,1)*COLUMN($A:$L),S$4)),"")</f>
        <v/>
      </c>
      <c r="T131" t="str" cm="1">
        <f t="array" ref="T131">IFERROR(INDEX($A131:$L131,SMALL(IFERROR($A131:$L131+1000,1)*COLUMN($A:$L),T$4)),"")</f>
        <v/>
      </c>
      <c r="U131" t="str" cm="1">
        <f t="array" ref="U131">IFERROR(INDEX($A131:$L131,SMALL(IFERROR($A131:$L131+1000,1)*COLUMN($A:$L),U$4)),"")</f>
        <v/>
      </c>
      <c r="V131" t="str" cm="1">
        <f t="array" ref="V131">IFERROR(INDEX($A131:$L131,SMALL(IFERROR($A131:$L131+1000,1)*COLUMN($A:$L),V$4)),"")</f>
        <v/>
      </c>
      <c r="W131" t="str" cm="1">
        <f t="array" ref="W131">IFERROR(INDEX($A131:$L131,SMALL(IFERROR($A131:$L131+1000,1)*COLUMN($A:$L),W$4)),"")</f>
        <v/>
      </c>
      <c r="X131" t="str" cm="1">
        <f t="array" ref="X131">IFERROR(INDEX($A131:$L131,SMALL(IFERROR($A131:$L131+1000,1)*COLUMN($A:$L),X$4)),"")</f>
        <v/>
      </c>
      <c r="Y131" t="str" cm="1">
        <f t="array" ref="Y131">IFERROR(INDEX($A131:$L131,SMALL(IFERROR($A131:$L131+1000,1)*COLUMN($A:$L),Y$4)),"")</f>
        <v/>
      </c>
      <c r="AA131" t="str">
        <f t="shared" si="13"/>
        <v/>
      </c>
      <c r="AB131" t="str">
        <f t="shared" si="14"/>
        <v/>
      </c>
      <c r="AC131" t="str">
        <f t="shared" si="15"/>
        <v/>
      </c>
      <c r="AD131" t="str">
        <f t="shared" si="16"/>
        <v/>
      </c>
      <c r="AE131" t="str">
        <f t="shared" si="17"/>
        <v/>
      </c>
      <c r="AF131" t="str">
        <f t="shared" si="18"/>
        <v/>
      </c>
      <c r="AG131" t="str">
        <f t="shared" si="19"/>
        <v/>
      </c>
      <c r="AH131" t="str">
        <f t="shared" si="20"/>
        <v/>
      </c>
      <c r="AI131" t="str">
        <f t="shared" si="21"/>
        <v/>
      </c>
      <c r="AJ131" t="str">
        <f t="shared" si="22"/>
        <v/>
      </c>
      <c r="AK131" t="str">
        <f t="shared" si="23"/>
        <v/>
      </c>
      <c r="AM131" t="str">
        <f t="shared" si="24"/>
        <v/>
      </c>
    </row>
    <row r="132" spans="1:39">
      <c r="A132" s="20">
        <f>IF(入力!H132=1,"教育・学習",0)</f>
        <v>0</v>
      </c>
      <c r="B132" s="20">
        <f>IF(入力!I132=1,"人文・社会科学",0)</f>
        <v>0</v>
      </c>
      <c r="C132" s="20">
        <f>IF(入力!J132=1,"自然科学",0)</f>
        <v>0</v>
      </c>
      <c r="D132" s="20">
        <f>IF(入力!K132=1,"産業・技能・情報",0)</f>
        <v>0</v>
      </c>
      <c r="E132" s="20">
        <f>IF(入力!L132=1,"スポーツ・レク・健康",0)</f>
        <v>0</v>
      </c>
      <c r="F132" s="20">
        <f>IF(入力!M132=1,"家庭生活・趣味・娯楽",0)</f>
        <v>0</v>
      </c>
      <c r="G132" s="20">
        <f>IF(入力!N132=1,"市民生活・国際関係",0)</f>
        <v>0</v>
      </c>
      <c r="H132" s="20">
        <f>IF(入力!O132=1,"環境",0)</f>
        <v>0</v>
      </c>
      <c r="I132" s="20">
        <f>IF(入力!P132=1,"男女共同参画",0)</f>
        <v>0</v>
      </c>
      <c r="J132" s="20">
        <f>IF(入力!Q132=1,"施設",0)</f>
        <v>0</v>
      </c>
      <c r="K132" s="20">
        <f>IF(入力!R132=1,"総合型イベント",0)</f>
        <v>0</v>
      </c>
      <c r="L132" s="20">
        <f>IF(入力!S132=1,"その他",0)</f>
        <v>0</v>
      </c>
      <c r="N132" t="str" cm="1">
        <f t="array" ref="N132">IFERROR(INDEX($A132:$L132,SMALL(IFERROR($A132:$L132+100,1)*COLUMN($A:$L),N$4)),"")</f>
        <v/>
      </c>
      <c r="O132" t="str" cm="1">
        <f t="array" ref="O132">IFERROR(INDEX($A132:$L132,SMALL(IFERROR($A132:$L132+1000,1)*COLUMN($A:$L),O$4)),"")</f>
        <v/>
      </c>
      <c r="P132" t="str" cm="1">
        <f t="array" ref="P132">IFERROR(INDEX($A132:$L132,SMALL(IFERROR($A132:$L132+1000,1)*COLUMN($A:$L),P$4)),"")</f>
        <v/>
      </c>
      <c r="Q132" t="str" cm="1">
        <f t="array" ref="Q132">IFERROR(INDEX($A132:$L132,SMALL(IFERROR($A132:$L132+1000,1)*COLUMN($A:$L),Q$4)),"")</f>
        <v/>
      </c>
      <c r="R132" t="str" cm="1">
        <f t="array" ref="R132">IFERROR(INDEX($A132:$L132,SMALL(IFERROR($A132:$L132+1000,1)*COLUMN($A:$L),R$4)),"")</f>
        <v/>
      </c>
      <c r="S132" t="str" cm="1">
        <f t="array" ref="S132">IFERROR(INDEX($A132:$L132,SMALL(IFERROR($A132:$L132+1000,1)*COLUMN($A:$L),S$4)),"")</f>
        <v/>
      </c>
      <c r="T132" t="str" cm="1">
        <f t="array" ref="T132">IFERROR(INDEX($A132:$L132,SMALL(IFERROR($A132:$L132+1000,1)*COLUMN($A:$L),T$4)),"")</f>
        <v/>
      </c>
      <c r="U132" t="str" cm="1">
        <f t="array" ref="U132">IFERROR(INDEX($A132:$L132,SMALL(IFERROR($A132:$L132+1000,1)*COLUMN($A:$L),U$4)),"")</f>
        <v/>
      </c>
      <c r="V132" t="str" cm="1">
        <f t="array" ref="V132">IFERROR(INDEX($A132:$L132,SMALL(IFERROR($A132:$L132+1000,1)*COLUMN($A:$L),V$4)),"")</f>
        <v/>
      </c>
      <c r="W132" t="str" cm="1">
        <f t="array" ref="W132">IFERROR(INDEX($A132:$L132,SMALL(IFERROR($A132:$L132+1000,1)*COLUMN($A:$L),W$4)),"")</f>
        <v/>
      </c>
      <c r="X132" t="str" cm="1">
        <f t="array" ref="X132">IFERROR(INDEX($A132:$L132,SMALL(IFERROR($A132:$L132+1000,1)*COLUMN($A:$L),X$4)),"")</f>
        <v/>
      </c>
      <c r="Y132" t="str" cm="1">
        <f t="array" ref="Y132">IFERROR(INDEX($A132:$L132,SMALL(IFERROR($A132:$L132+1000,1)*COLUMN($A:$L),Y$4)),"")</f>
        <v/>
      </c>
      <c r="AA132" t="str">
        <f t="shared" si="13"/>
        <v/>
      </c>
      <c r="AB132" t="str">
        <f t="shared" si="14"/>
        <v/>
      </c>
      <c r="AC132" t="str">
        <f t="shared" si="15"/>
        <v/>
      </c>
      <c r="AD132" t="str">
        <f t="shared" si="16"/>
        <v/>
      </c>
      <c r="AE132" t="str">
        <f t="shared" si="17"/>
        <v/>
      </c>
      <c r="AF132" t="str">
        <f t="shared" si="18"/>
        <v/>
      </c>
      <c r="AG132" t="str">
        <f t="shared" si="19"/>
        <v/>
      </c>
      <c r="AH132" t="str">
        <f t="shared" si="20"/>
        <v/>
      </c>
      <c r="AI132" t="str">
        <f t="shared" si="21"/>
        <v/>
      </c>
      <c r="AJ132" t="str">
        <f t="shared" si="22"/>
        <v/>
      </c>
      <c r="AK132" t="str">
        <f t="shared" si="23"/>
        <v/>
      </c>
      <c r="AM132" t="str">
        <f t="shared" si="24"/>
        <v/>
      </c>
    </row>
    <row r="133" spans="1:39">
      <c r="A133" s="20">
        <f>IF(入力!H133=1,"教育・学習",0)</f>
        <v>0</v>
      </c>
      <c r="B133" s="20">
        <f>IF(入力!I133=1,"人文・社会科学",0)</f>
        <v>0</v>
      </c>
      <c r="C133" s="20">
        <f>IF(入力!J133=1,"自然科学",0)</f>
        <v>0</v>
      </c>
      <c r="D133" s="20">
        <f>IF(入力!K133=1,"産業・技能・情報",0)</f>
        <v>0</v>
      </c>
      <c r="E133" s="20">
        <f>IF(入力!L133=1,"スポーツ・レク・健康",0)</f>
        <v>0</v>
      </c>
      <c r="F133" s="20">
        <f>IF(入力!M133=1,"家庭生活・趣味・娯楽",0)</f>
        <v>0</v>
      </c>
      <c r="G133" s="20">
        <f>IF(入力!N133=1,"市民生活・国際関係",0)</f>
        <v>0</v>
      </c>
      <c r="H133" s="20">
        <f>IF(入力!O133=1,"環境",0)</f>
        <v>0</v>
      </c>
      <c r="I133" s="20">
        <f>IF(入力!P133=1,"男女共同参画",0)</f>
        <v>0</v>
      </c>
      <c r="J133" s="20">
        <f>IF(入力!Q133=1,"施設",0)</f>
        <v>0</v>
      </c>
      <c r="K133" s="20">
        <f>IF(入力!R133=1,"総合型イベント",0)</f>
        <v>0</v>
      </c>
      <c r="L133" s="20">
        <f>IF(入力!S133=1,"その他",0)</f>
        <v>0</v>
      </c>
      <c r="N133" t="str" cm="1">
        <f t="array" ref="N133">IFERROR(INDEX($A133:$L133,SMALL(IFERROR($A133:$L133+100,1)*COLUMN($A:$L),N$4)),"")</f>
        <v/>
      </c>
      <c r="O133" t="str" cm="1">
        <f t="array" ref="O133">IFERROR(INDEX($A133:$L133,SMALL(IFERROR($A133:$L133+1000,1)*COLUMN($A:$L),O$4)),"")</f>
        <v/>
      </c>
      <c r="P133" t="str" cm="1">
        <f t="array" ref="P133">IFERROR(INDEX($A133:$L133,SMALL(IFERROR($A133:$L133+1000,1)*COLUMN($A:$L),P$4)),"")</f>
        <v/>
      </c>
      <c r="Q133" t="str" cm="1">
        <f t="array" ref="Q133">IFERROR(INDEX($A133:$L133,SMALL(IFERROR($A133:$L133+1000,1)*COLUMN($A:$L),Q$4)),"")</f>
        <v/>
      </c>
      <c r="R133" t="str" cm="1">
        <f t="array" ref="R133">IFERROR(INDEX($A133:$L133,SMALL(IFERROR($A133:$L133+1000,1)*COLUMN($A:$L),R$4)),"")</f>
        <v/>
      </c>
      <c r="S133" t="str" cm="1">
        <f t="array" ref="S133">IFERROR(INDEX($A133:$L133,SMALL(IFERROR($A133:$L133+1000,1)*COLUMN($A:$L),S$4)),"")</f>
        <v/>
      </c>
      <c r="T133" t="str" cm="1">
        <f t="array" ref="T133">IFERROR(INDEX($A133:$L133,SMALL(IFERROR($A133:$L133+1000,1)*COLUMN($A:$L),T$4)),"")</f>
        <v/>
      </c>
      <c r="U133" t="str" cm="1">
        <f t="array" ref="U133">IFERROR(INDEX($A133:$L133,SMALL(IFERROR($A133:$L133+1000,1)*COLUMN($A:$L),U$4)),"")</f>
        <v/>
      </c>
      <c r="V133" t="str" cm="1">
        <f t="array" ref="V133">IFERROR(INDEX($A133:$L133,SMALL(IFERROR($A133:$L133+1000,1)*COLUMN($A:$L),V$4)),"")</f>
        <v/>
      </c>
      <c r="W133" t="str" cm="1">
        <f t="array" ref="W133">IFERROR(INDEX($A133:$L133,SMALL(IFERROR($A133:$L133+1000,1)*COLUMN($A:$L),W$4)),"")</f>
        <v/>
      </c>
      <c r="X133" t="str" cm="1">
        <f t="array" ref="X133">IFERROR(INDEX($A133:$L133,SMALL(IFERROR($A133:$L133+1000,1)*COLUMN($A:$L),X$4)),"")</f>
        <v/>
      </c>
      <c r="Y133" t="str" cm="1">
        <f t="array" ref="Y133">IFERROR(INDEX($A133:$L133,SMALL(IFERROR($A133:$L133+1000,1)*COLUMN($A:$L),Y$4)),"")</f>
        <v/>
      </c>
      <c r="AA133" t="str">
        <f t="shared" si="13"/>
        <v/>
      </c>
      <c r="AB133" t="str">
        <f t="shared" si="14"/>
        <v/>
      </c>
      <c r="AC133" t="str">
        <f t="shared" si="15"/>
        <v/>
      </c>
      <c r="AD133" t="str">
        <f t="shared" si="16"/>
        <v/>
      </c>
      <c r="AE133" t="str">
        <f t="shared" si="17"/>
        <v/>
      </c>
      <c r="AF133" t="str">
        <f t="shared" si="18"/>
        <v/>
      </c>
      <c r="AG133" t="str">
        <f t="shared" si="19"/>
        <v/>
      </c>
      <c r="AH133" t="str">
        <f t="shared" si="20"/>
        <v/>
      </c>
      <c r="AI133" t="str">
        <f t="shared" si="21"/>
        <v/>
      </c>
      <c r="AJ133" t="str">
        <f t="shared" si="22"/>
        <v/>
      </c>
      <c r="AK133" t="str">
        <f t="shared" si="23"/>
        <v/>
      </c>
      <c r="AM133" t="str">
        <f t="shared" si="24"/>
        <v/>
      </c>
    </row>
    <row r="134" spans="1:39">
      <c r="A134" s="20">
        <f>IF(入力!H134=1,"教育・学習",0)</f>
        <v>0</v>
      </c>
      <c r="B134" s="20">
        <f>IF(入力!I134=1,"人文・社会科学",0)</f>
        <v>0</v>
      </c>
      <c r="C134" s="20">
        <f>IF(入力!J134=1,"自然科学",0)</f>
        <v>0</v>
      </c>
      <c r="D134" s="20">
        <f>IF(入力!K134=1,"産業・技能・情報",0)</f>
        <v>0</v>
      </c>
      <c r="E134" s="20">
        <f>IF(入力!L134=1,"スポーツ・レク・健康",0)</f>
        <v>0</v>
      </c>
      <c r="F134" s="20">
        <f>IF(入力!M134=1,"家庭生活・趣味・娯楽",0)</f>
        <v>0</v>
      </c>
      <c r="G134" s="20">
        <f>IF(入力!N134=1,"市民生活・国際関係",0)</f>
        <v>0</v>
      </c>
      <c r="H134" s="20">
        <f>IF(入力!O134=1,"環境",0)</f>
        <v>0</v>
      </c>
      <c r="I134" s="20">
        <f>IF(入力!P134=1,"男女共同参画",0)</f>
        <v>0</v>
      </c>
      <c r="J134" s="20">
        <f>IF(入力!Q134=1,"施設",0)</f>
        <v>0</v>
      </c>
      <c r="K134" s="20">
        <f>IF(入力!R134=1,"総合型イベント",0)</f>
        <v>0</v>
      </c>
      <c r="L134" s="20">
        <f>IF(入力!S134=1,"その他",0)</f>
        <v>0</v>
      </c>
      <c r="N134" t="str" cm="1">
        <f t="array" ref="N134">IFERROR(INDEX($A134:$L134,SMALL(IFERROR($A134:$L134+100,1)*COLUMN($A:$L),N$4)),"")</f>
        <v/>
      </c>
      <c r="O134" t="str" cm="1">
        <f t="array" ref="O134">IFERROR(INDEX($A134:$L134,SMALL(IFERROR($A134:$L134+1000,1)*COLUMN($A:$L),O$4)),"")</f>
        <v/>
      </c>
      <c r="P134" t="str" cm="1">
        <f t="array" ref="P134">IFERROR(INDEX($A134:$L134,SMALL(IFERROR($A134:$L134+1000,1)*COLUMN($A:$L),P$4)),"")</f>
        <v/>
      </c>
      <c r="Q134" t="str" cm="1">
        <f t="array" ref="Q134">IFERROR(INDEX($A134:$L134,SMALL(IFERROR($A134:$L134+1000,1)*COLUMN($A:$L),Q$4)),"")</f>
        <v/>
      </c>
      <c r="R134" t="str" cm="1">
        <f t="array" ref="R134">IFERROR(INDEX($A134:$L134,SMALL(IFERROR($A134:$L134+1000,1)*COLUMN($A:$L),R$4)),"")</f>
        <v/>
      </c>
      <c r="S134" t="str" cm="1">
        <f t="array" ref="S134">IFERROR(INDEX($A134:$L134,SMALL(IFERROR($A134:$L134+1000,1)*COLUMN($A:$L),S$4)),"")</f>
        <v/>
      </c>
      <c r="T134" t="str" cm="1">
        <f t="array" ref="T134">IFERROR(INDEX($A134:$L134,SMALL(IFERROR($A134:$L134+1000,1)*COLUMN($A:$L),T$4)),"")</f>
        <v/>
      </c>
      <c r="U134" t="str" cm="1">
        <f t="array" ref="U134">IFERROR(INDEX($A134:$L134,SMALL(IFERROR($A134:$L134+1000,1)*COLUMN($A:$L),U$4)),"")</f>
        <v/>
      </c>
      <c r="V134" t="str" cm="1">
        <f t="array" ref="V134">IFERROR(INDEX($A134:$L134,SMALL(IFERROR($A134:$L134+1000,1)*COLUMN($A:$L),V$4)),"")</f>
        <v/>
      </c>
      <c r="W134" t="str" cm="1">
        <f t="array" ref="W134">IFERROR(INDEX($A134:$L134,SMALL(IFERROR($A134:$L134+1000,1)*COLUMN($A:$L),W$4)),"")</f>
        <v/>
      </c>
      <c r="X134" t="str" cm="1">
        <f t="array" ref="X134">IFERROR(INDEX($A134:$L134,SMALL(IFERROR($A134:$L134+1000,1)*COLUMN($A:$L),X$4)),"")</f>
        <v/>
      </c>
      <c r="Y134" t="str" cm="1">
        <f t="array" ref="Y134">IFERROR(INDEX($A134:$L134,SMALL(IFERROR($A134:$L134+1000,1)*COLUMN($A:$L),Y$4)),"")</f>
        <v/>
      </c>
      <c r="AA134" t="str">
        <f t="shared" ref="AA134:AA197" si="25">IF(O134="","","|")</f>
        <v/>
      </c>
      <c r="AB134" t="str">
        <f t="shared" ref="AB134:AB197" si="26">IF(P134="","","|")</f>
        <v/>
      </c>
      <c r="AC134" t="str">
        <f t="shared" ref="AC134:AC197" si="27">IF(Q134="","","|")</f>
        <v/>
      </c>
      <c r="AD134" t="str">
        <f t="shared" ref="AD134:AD197" si="28">IF(R134="","","|")</f>
        <v/>
      </c>
      <c r="AE134" t="str">
        <f t="shared" ref="AE134:AE197" si="29">IF(S134="","","|")</f>
        <v/>
      </c>
      <c r="AF134" t="str">
        <f t="shared" ref="AF134:AF197" si="30">IF(T134="","","|")</f>
        <v/>
      </c>
      <c r="AG134" t="str">
        <f t="shared" ref="AG134:AG197" si="31">IF(U134="","","|")</f>
        <v/>
      </c>
      <c r="AH134" t="str">
        <f t="shared" ref="AH134:AH197" si="32">IF(V134="","","|")</f>
        <v/>
      </c>
      <c r="AI134" t="str">
        <f t="shared" ref="AI134:AI197" si="33">IF(W134="","","|")</f>
        <v/>
      </c>
      <c r="AJ134" t="str">
        <f t="shared" ref="AJ134:AJ197" si="34">IF(X134="","","|")</f>
        <v/>
      </c>
      <c r="AK134" t="str">
        <f t="shared" ref="AK134:AK197" si="35">IF(Y134="","","|")</f>
        <v/>
      </c>
      <c r="AM134" t="str">
        <f t="shared" ref="AM134:AM197" si="36">CONCATENATE(N134,AA134,O134,AB134,P134,AC134,Q134,AD134,R134,AE134,S134,AF134,T134,AG134,U134,AH134,V134,AI134,W134,AJ134,X134,AK134,Y134)</f>
        <v/>
      </c>
    </row>
    <row r="135" spans="1:39">
      <c r="A135" s="20">
        <f>IF(入力!H135=1,"教育・学習",0)</f>
        <v>0</v>
      </c>
      <c r="B135" s="20">
        <f>IF(入力!I135=1,"人文・社会科学",0)</f>
        <v>0</v>
      </c>
      <c r="C135" s="20">
        <f>IF(入力!J135=1,"自然科学",0)</f>
        <v>0</v>
      </c>
      <c r="D135" s="20">
        <f>IF(入力!K135=1,"産業・技能・情報",0)</f>
        <v>0</v>
      </c>
      <c r="E135" s="20">
        <f>IF(入力!L135=1,"スポーツ・レク・健康",0)</f>
        <v>0</v>
      </c>
      <c r="F135" s="20">
        <f>IF(入力!M135=1,"家庭生活・趣味・娯楽",0)</f>
        <v>0</v>
      </c>
      <c r="G135" s="20">
        <f>IF(入力!N135=1,"市民生活・国際関係",0)</f>
        <v>0</v>
      </c>
      <c r="H135" s="20">
        <f>IF(入力!O135=1,"環境",0)</f>
        <v>0</v>
      </c>
      <c r="I135" s="20">
        <f>IF(入力!P135=1,"男女共同参画",0)</f>
        <v>0</v>
      </c>
      <c r="J135" s="20">
        <f>IF(入力!Q135=1,"施設",0)</f>
        <v>0</v>
      </c>
      <c r="K135" s="20">
        <f>IF(入力!R135=1,"総合型イベント",0)</f>
        <v>0</v>
      </c>
      <c r="L135" s="20">
        <f>IF(入力!S135=1,"その他",0)</f>
        <v>0</v>
      </c>
      <c r="N135" t="str" cm="1">
        <f t="array" ref="N135">IFERROR(INDEX($A135:$L135,SMALL(IFERROR($A135:$L135+100,1)*COLUMN($A:$L),N$4)),"")</f>
        <v/>
      </c>
      <c r="O135" t="str" cm="1">
        <f t="array" ref="O135">IFERROR(INDEX($A135:$L135,SMALL(IFERROR($A135:$L135+1000,1)*COLUMN($A:$L),O$4)),"")</f>
        <v/>
      </c>
      <c r="P135" t="str" cm="1">
        <f t="array" ref="P135">IFERROR(INDEX($A135:$L135,SMALL(IFERROR($A135:$L135+1000,1)*COLUMN($A:$L),P$4)),"")</f>
        <v/>
      </c>
      <c r="Q135" t="str" cm="1">
        <f t="array" ref="Q135">IFERROR(INDEX($A135:$L135,SMALL(IFERROR($A135:$L135+1000,1)*COLUMN($A:$L),Q$4)),"")</f>
        <v/>
      </c>
      <c r="R135" t="str" cm="1">
        <f t="array" ref="R135">IFERROR(INDEX($A135:$L135,SMALL(IFERROR($A135:$L135+1000,1)*COLUMN($A:$L),R$4)),"")</f>
        <v/>
      </c>
      <c r="S135" t="str" cm="1">
        <f t="array" ref="S135">IFERROR(INDEX($A135:$L135,SMALL(IFERROR($A135:$L135+1000,1)*COLUMN($A:$L),S$4)),"")</f>
        <v/>
      </c>
      <c r="T135" t="str" cm="1">
        <f t="array" ref="T135">IFERROR(INDEX($A135:$L135,SMALL(IFERROR($A135:$L135+1000,1)*COLUMN($A:$L),T$4)),"")</f>
        <v/>
      </c>
      <c r="U135" t="str" cm="1">
        <f t="array" ref="U135">IFERROR(INDEX($A135:$L135,SMALL(IFERROR($A135:$L135+1000,1)*COLUMN($A:$L),U$4)),"")</f>
        <v/>
      </c>
      <c r="V135" t="str" cm="1">
        <f t="array" ref="V135">IFERROR(INDEX($A135:$L135,SMALL(IFERROR($A135:$L135+1000,1)*COLUMN($A:$L),V$4)),"")</f>
        <v/>
      </c>
      <c r="W135" t="str" cm="1">
        <f t="array" ref="W135">IFERROR(INDEX($A135:$L135,SMALL(IFERROR($A135:$L135+1000,1)*COLUMN($A:$L),W$4)),"")</f>
        <v/>
      </c>
      <c r="X135" t="str" cm="1">
        <f t="array" ref="X135">IFERROR(INDEX($A135:$L135,SMALL(IFERROR($A135:$L135+1000,1)*COLUMN($A:$L),X$4)),"")</f>
        <v/>
      </c>
      <c r="Y135" t="str" cm="1">
        <f t="array" ref="Y135">IFERROR(INDEX($A135:$L135,SMALL(IFERROR($A135:$L135+1000,1)*COLUMN($A:$L),Y$4)),"")</f>
        <v/>
      </c>
      <c r="AA135" t="str">
        <f t="shared" si="25"/>
        <v/>
      </c>
      <c r="AB135" t="str">
        <f t="shared" si="26"/>
        <v/>
      </c>
      <c r="AC135" t="str">
        <f t="shared" si="27"/>
        <v/>
      </c>
      <c r="AD135" t="str">
        <f t="shared" si="28"/>
        <v/>
      </c>
      <c r="AE135" t="str">
        <f t="shared" si="29"/>
        <v/>
      </c>
      <c r="AF135" t="str">
        <f t="shared" si="30"/>
        <v/>
      </c>
      <c r="AG135" t="str">
        <f t="shared" si="31"/>
        <v/>
      </c>
      <c r="AH135" t="str">
        <f t="shared" si="32"/>
        <v/>
      </c>
      <c r="AI135" t="str">
        <f t="shared" si="33"/>
        <v/>
      </c>
      <c r="AJ135" t="str">
        <f t="shared" si="34"/>
        <v/>
      </c>
      <c r="AK135" t="str">
        <f t="shared" si="35"/>
        <v/>
      </c>
      <c r="AM135" t="str">
        <f t="shared" si="36"/>
        <v/>
      </c>
    </row>
    <row r="136" spans="1:39">
      <c r="A136" s="20">
        <f>IF(入力!H136=1,"教育・学習",0)</f>
        <v>0</v>
      </c>
      <c r="B136" s="20">
        <f>IF(入力!I136=1,"人文・社会科学",0)</f>
        <v>0</v>
      </c>
      <c r="C136" s="20">
        <f>IF(入力!J136=1,"自然科学",0)</f>
        <v>0</v>
      </c>
      <c r="D136" s="20">
        <f>IF(入力!K136=1,"産業・技能・情報",0)</f>
        <v>0</v>
      </c>
      <c r="E136" s="20">
        <f>IF(入力!L136=1,"スポーツ・レク・健康",0)</f>
        <v>0</v>
      </c>
      <c r="F136" s="20">
        <f>IF(入力!M136=1,"家庭生活・趣味・娯楽",0)</f>
        <v>0</v>
      </c>
      <c r="G136" s="20">
        <f>IF(入力!N136=1,"市民生活・国際関係",0)</f>
        <v>0</v>
      </c>
      <c r="H136" s="20">
        <f>IF(入力!O136=1,"環境",0)</f>
        <v>0</v>
      </c>
      <c r="I136" s="20">
        <f>IF(入力!P136=1,"男女共同参画",0)</f>
        <v>0</v>
      </c>
      <c r="J136" s="20">
        <f>IF(入力!Q136=1,"施設",0)</f>
        <v>0</v>
      </c>
      <c r="K136" s="20">
        <f>IF(入力!R136=1,"総合型イベント",0)</f>
        <v>0</v>
      </c>
      <c r="L136" s="20">
        <f>IF(入力!S136=1,"その他",0)</f>
        <v>0</v>
      </c>
      <c r="N136" t="str" cm="1">
        <f t="array" ref="N136">IFERROR(INDEX($A136:$L136,SMALL(IFERROR($A136:$L136+100,1)*COLUMN($A:$L),N$4)),"")</f>
        <v/>
      </c>
      <c r="O136" t="str" cm="1">
        <f t="array" ref="O136">IFERROR(INDEX($A136:$L136,SMALL(IFERROR($A136:$L136+1000,1)*COLUMN($A:$L),O$4)),"")</f>
        <v/>
      </c>
      <c r="P136" t="str" cm="1">
        <f t="array" ref="P136">IFERROR(INDEX($A136:$L136,SMALL(IFERROR($A136:$L136+1000,1)*COLUMN($A:$L),P$4)),"")</f>
        <v/>
      </c>
      <c r="Q136" t="str" cm="1">
        <f t="array" ref="Q136">IFERROR(INDEX($A136:$L136,SMALL(IFERROR($A136:$L136+1000,1)*COLUMN($A:$L),Q$4)),"")</f>
        <v/>
      </c>
      <c r="R136" t="str" cm="1">
        <f t="array" ref="R136">IFERROR(INDEX($A136:$L136,SMALL(IFERROR($A136:$L136+1000,1)*COLUMN($A:$L),R$4)),"")</f>
        <v/>
      </c>
      <c r="S136" t="str" cm="1">
        <f t="array" ref="S136">IFERROR(INDEX($A136:$L136,SMALL(IFERROR($A136:$L136+1000,1)*COLUMN($A:$L),S$4)),"")</f>
        <v/>
      </c>
      <c r="T136" t="str" cm="1">
        <f t="array" ref="T136">IFERROR(INDEX($A136:$L136,SMALL(IFERROR($A136:$L136+1000,1)*COLUMN($A:$L),T$4)),"")</f>
        <v/>
      </c>
      <c r="U136" t="str" cm="1">
        <f t="array" ref="U136">IFERROR(INDEX($A136:$L136,SMALL(IFERROR($A136:$L136+1000,1)*COLUMN($A:$L),U$4)),"")</f>
        <v/>
      </c>
      <c r="V136" t="str" cm="1">
        <f t="array" ref="V136">IFERROR(INDEX($A136:$L136,SMALL(IFERROR($A136:$L136+1000,1)*COLUMN($A:$L),V$4)),"")</f>
        <v/>
      </c>
      <c r="W136" t="str" cm="1">
        <f t="array" ref="W136">IFERROR(INDEX($A136:$L136,SMALL(IFERROR($A136:$L136+1000,1)*COLUMN($A:$L),W$4)),"")</f>
        <v/>
      </c>
      <c r="X136" t="str" cm="1">
        <f t="array" ref="X136">IFERROR(INDEX($A136:$L136,SMALL(IFERROR($A136:$L136+1000,1)*COLUMN($A:$L),X$4)),"")</f>
        <v/>
      </c>
      <c r="Y136" t="str" cm="1">
        <f t="array" ref="Y136">IFERROR(INDEX($A136:$L136,SMALL(IFERROR($A136:$L136+1000,1)*COLUMN($A:$L),Y$4)),"")</f>
        <v/>
      </c>
      <c r="AA136" t="str">
        <f t="shared" si="25"/>
        <v/>
      </c>
      <c r="AB136" t="str">
        <f t="shared" si="26"/>
        <v/>
      </c>
      <c r="AC136" t="str">
        <f t="shared" si="27"/>
        <v/>
      </c>
      <c r="AD136" t="str">
        <f t="shared" si="28"/>
        <v/>
      </c>
      <c r="AE136" t="str">
        <f t="shared" si="29"/>
        <v/>
      </c>
      <c r="AF136" t="str">
        <f t="shared" si="30"/>
        <v/>
      </c>
      <c r="AG136" t="str">
        <f t="shared" si="31"/>
        <v/>
      </c>
      <c r="AH136" t="str">
        <f t="shared" si="32"/>
        <v/>
      </c>
      <c r="AI136" t="str">
        <f t="shared" si="33"/>
        <v/>
      </c>
      <c r="AJ136" t="str">
        <f t="shared" si="34"/>
        <v/>
      </c>
      <c r="AK136" t="str">
        <f t="shared" si="35"/>
        <v/>
      </c>
      <c r="AM136" t="str">
        <f t="shared" si="36"/>
        <v/>
      </c>
    </row>
    <row r="137" spans="1:39">
      <c r="A137" s="20">
        <f>IF(入力!H137=1,"教育・学習",0)</f>
        <v>0</v>
      </c>
      <c r="B137" s="20">
        <f>IF(入力!I137=1,"人文・社会科学",0)</f>
        <v>0</v>
      </c>
      <c r="C137" s="20">
        <f>IF(入力!J137=1,"自然科学",0)</f>
        <v>0</v>
      </c>
      <c r="D137" s="20">
        <f>IF(入力!K137=1,"産業・技能・情報",0)</f>
        <v>0</v>
      </c>
      <c r="E137" s="20">
        <f>IF(入力!L137=1,"スポーツ・レク・健康",0)</f>
        <v>0</v>
      </c>
      <c r="F137" s="20">
        <f>IF(入力!M137=1,"家庭生活・趣味・娯楽",0)</f>
        <v>0</v>
      </c>
      <c r="G137" s="20">
        <f>IF(入力!N137=1,"市民生活・国際関係",0)</f>
        <v>0</v>
      </c>
      <c r="H137" s="20">
        <f>IF(入力!O137=1,"環境",0)</f>
        <v>0</v>
      </c>
      <c r="I137" s="20">
        <f>IF(入力!P137=1,"男女共同参画",0)</f>
        <v>0</v>
      </c>
      <c r="J137" s="20">
        <f>IF(入力!Q137=1,"施設",0)</f>
        <v>0</v>
      </c>
      <c r="K137" s="20">
        <f>IF(入力!R137=1,"総合型イベント",0)</f>
        <v>0</v>
      </c>
      <c r="L137" s="20">
        <f>IF(入力!S137=1,"その他",0)</f>
        <v>0</v>
      </c>
      <c r="N137" t="str" cm="1">
        <f t="array" ref="N137">IFERROR(INDEX($A137:$L137,SMALL(IFERROR($A137:$L137+100,1)*COLUMN($A:$L),N$4)),"")</f>
        <v/>
      </c>
      <c r="O137" t="str" cm="1">
        <f t="array" ref="O137">IFERROR(INDEX($A137:$L137,SMALL(IFERROR($A137:$L137+1000,1)*COLUMN($A:$L),O$4)),"")</f>
        <v/>
      </c>
      <c r="P137" t="str" cm="1">
        <f t="array" ref="P137">IFERROR(INDEX($A137:$L137,SMALL(IFERROR($A137:$L137+1000,1)*COLUMN($A:$L),P$4)),"")</f>
        <v/>
      </c>
      <c r="Q137" t="str" cm="1">
        <f t="array" ref="Q137">IFERROR(INDEX($A137:$L137,SMALL(IFERROR($A137:$L137+1000,1)*COLUMN($A:$L),Q$4)),"")</f>
        <v/>
      </c>
      <c r="R137" t="str" cm="1">
        <f t="array" ref="R137">IFERROR(INDEX($A137:$L137,SMALL(IFERROR($A137:$L137+1000,1)*COLUMN($A:$L),R$4)),"")</f>
        <v/>
      </c>
      <c r="S137" t="str" cm="1">
        <f t="array" ref="S137">IFERROR(INDEX($A137:$L137,SMALL(IFERROR($A137:$L137+1000,1)*COLUMN($A:$L),S$4)),"")</f>
        <v/>
      </c>
      <c r="T137" t="str" cm="1">
        <f t="array" ref="T137">IFERROR(INDEX($A137:$L137,SMALL(IFERROR($A137:$L137+1000,1)*COLUMN($A:$L),T$4)),"")</f>
        <v/>
      </c>
      <c r="U137" t="str" cm="1">
        <f t="array" ref="U137">IFERROR(INDEX($A137:$L137,SMALL(IFERROR($A137:$L137+1000,1)*COLUMN($A:$L),U$4)),"")</f>
        <v/>
      </c>
      <c r="V137" t="str" cm="1">
        <f t="array" ref="V137">IFERROR(INDEX($A137:$L137,SMALL(IFERROR($A137:$L137+1000,1)*COLUMN($A:$L),V$4)),"")</f>
        <v/>
      </c>
      <c r="W137" t="str" cm="1">
        <f t="array" ref="W137">IFERROR(INDEX($A137:$L137,SMALL(IFERROR($A137:$L137+1000,1)*COLUMN($A:$L),W$4)),"")</f>
        <v/>
      </c>
      <c r="X137" t="str" cm="1">
        <f t="array" ref="X137">IFERROR(INDEX($A137:$L137,SMALL(IFERROR($A137:$L137+1000,1)*COLUMN($A:$L),X$4)),"")</f>
        <v/>
      </c>
      <c r="Y137" t="str" cm="1">
        <f t="array" ref="Y137">IFERROR(INDEX($A137:$L137,SMALL(IFERROR($A137:$L137+1000,1)*COLUMN($A:$L),Y$4)),"")</f>
        <v/>
      </c>
      <c r="AA137" t="str">
        <f t="shared" si="25"/>
        <v/>
      </c>
      <c r="AB137" t="str">
        <f t="shared" si="26"/>
        <v/>
      </c>
      <c r="AC137" t="str">
        <f t="shared" si="27"/>
        <v/>
      </c>
      <c r="AD137" t="str">
        <f t="shared" si="28"/>
        <v/>
      </c>
      <c r="AE137" t="str">
        <f t="shared" si="29"/>
        <v/>
      </c>
      <c r="AF137" t="str">
        <f t="shared" si="30"/>
        <v/>
      </c>
      <c r="AG137" t="str">
        <f t="shared" si="31"/>
        <v/>
      </c>
      <c r="AH137" t="str">
        <f t="shared" si="32"/>
        <v/>
      </c>
      <c r="AI137" t="str">
        <f t="shared" si="33"/>
        <v/>
      </c>
      <c r="AJ137" t="str">
        <f t="shared" si="34"/>
        <v/>
      </c>
      <c r="AK137" t="str">
        <f t="shared" si="35"/>
        <v/>
      </c>
      <c r="AM137" t="str">
        <f t="shared" si="36"/>
        <v/>
      </c>
    </row>
    <row r="138" spans="1:39">
      <c r="A138" s="20">
        <f>IF(入力!H138=1,"教育・学習",0)</f>
        <v>0</v>
      </c>
      <c r="B138" s="20">
        <f>IF(入力!I138=1,"人文・社会科学",0)</f>
        <v>0</v>
      </c>
      <c r="C138" s="20">
        <f>IF(入力!J138=1,"自然科学",0)</f>
        <v>0</v>
      </c>
      <c r="D138" s="20">
        <f>IF(入力!K138=1,"産業・技能・情報",0)</f>
        <v>0</v>
      </c>
      <c r="E138" s="20">
        <f>IF(入力!L138=1,"スポーツ・レク・健康",0)</f>
        <v>0</v>
      </c>
      <c r="F138" s="20">
        <f>IF(入力!M138=1,"家庭生活・趣味・娯楽",0)</f>
        <v>0</v>
      </c>
      <c r="G138" s="20">
        <f>IF(入力!N138=1,"市民生活・国際関係",0)</f>
        <v>0</v>
      </c>
      <c r="H138" s="20">
        <f>IF(入力!O138=1,"環境",0)</f>
        <v>0</v>
      </c>
      <c r="I138" s="20">
        <f>IF(入力!P138=1,"男女共同参画",0)</f>
        <v>0</v>
      </c>
      <c r="J138" s="20">
        <f>IF(入力!Q138=1,"施設",0)</f>
        <v>0</v>
      </c>
      <c r="K138" s="20">
        <f>IF(入力!R138=1,"総合型イベント",0)</f>
        <v>0</v>
      </c>
      <c r="L138" s="20">
        <f>IF(入力!S138=1,"その他",0)</f>
        <v>0</v>
      </c>
      <c r="N138" t="str" cm="1">
        <f t="array" ref="N138">IFERROR(INDEX($A138:$L138,SMALL(IFERROR($A138:$L138+100,1)*COLUMN($A:$L),N$4)),"")</f>
        <v/>
      </c>
      <c r="O138" t="str" cm="1">
        <f t="array" ref="O138">IFERROR(INDEX($A138:$L138,SMALL(IFERROR($A138:$L138+1000,1)*COLUMN($A:$L),O$4)),"")</f>
        <v/>
      </c>
      <c r="P138" t="str" cm="1">
        <f t="array" ref="P138">IFERROR(INDEX($A138:$L138,SMALL(IFERROR($A138:$L138+1000,1)*COLUMN($A:$L),P$4)),"")</f>
        <v/>
      </c>
      <c r="Q138" t="str" cm="1">
        <f t="array" ref="Q138">IFERROR(INDEX($A138:$L138,SMALL(IFERROR($A138:$L138+1000,1)*COLUMN($A:$L),Q$4)),"")</f>
        <v/>
      </c>
      <c r="R138" t="str" cm="1">
        <f t="array" ref="R138">IFERROR(INDEX($A138:$L138,SMALL(IFERROR($A138:$L138+1000,1)*COLUMN($A:$L),R$4)),"")</f>
        <v/>
      </c>
      <c r="S138" t="str" cm="1">
        <f t="array" ref="S138">IFERROR(INDEX($A138:$L138,SMALL(IFERROR($A138:$L138+1000,1)*COLUMN($A:$L),S$4)),"")</f>
        <v/>
      </c>
      <c r="T138" t="str" cm="1">
        <f t="array" ref="T138">IFERROR(INDEX($A138:$L138,SMALL(IFERROR($A138:$L138+1000,1)*COLUMN($A:$L),T$4)),"")</f>
        <v/>
      </c>
      <c r="U138" t="str" cm="1">
        <f t="array" ref="U138">IFERROR(INDEX($A138:$L138,SMALL(IFERROR($A138:$L138+1000,1)*COLUMN($A:$L),U$4)),"")</f>
        <v/>
      </c>
      <c r="V138" t="str" cm="1">
        <f t="array" ref="V138">IFERROR(INDEX($A138:$L138,SMALL(IFERROR($A138:$L138+1000,1)*COLUMN($A:$L),V$4)),"")</f>
        <v/>
      </c>
      <c r="W138" t="str" cm="1">
        <f t="array" ref="W138">IFERROR(INDEX($A138:$L138,SMALL(IFERROR($A138:$L138+1000,1)*COLUMN($A:$L),W$4)),"")</f>
        <v/>
      </c>
      <c r="X138" t="str" cm="1">
        <f t="array" ref="X138">IFERROR(INDEX($A138:$L138,SMALL(IFERROR($A138:$L138+1000,1)*COLUMN($A:$L),X$4)),"")</f>
        <v/>
      </c>
      <c r="Y138" t="str" cm="1">
        <f t="array" ref="Y138">IFERROR(INDEX($A138:$L138,SMALL(IFERROR($A138:$L138+1000,1)*COLUMN($A:$L),Y$4)),"")</f>
        <v/>
      </c>
      <c r="AA138" t="str">
        <f t="shared" si="25"/>
        <v/>
      </c>
      <c r="AB138" t="str">
        <f t="shared" si="26"/>
        <v/>
      </c>
      <c r="AC138" t="str">
        <f t="shared" si="27"/>
        <v/>
      </c>
      <c r="AD138" t="str">
        <f t="shared" si="28"/>
        <v/>
      </c>
      <c r="AE138" t="str">
        <f t="shared" si="29"/>
        <v/>
      </c>
      <c r="AF138" t="str">
        <f t="shared" si="30"/>
        <v/>
      </c>
      <c r="AG138" t="str">
        <f t="shared" si="31"/>
        <v/>
      </c>
      <c r="AH138" t="str">
        <f t="shared" si="32"/>
        <v/>
      </c>
      <c r="AI138" t="str">
        <f t="shared" si="33"/>
        <v/>
      </c>
      <c r="AJ138" t="str">
        <f t="shared" si="34"/>
        <v/>
      </c>
      <c r="AK138" t="str">
        <f t="shared" si="35"/>
        <v/>
      </c>
      <c r="AM138" t="str">
        <f t="shared" si="36"/>
        <v/>
      </c>
    </row>
    <row r="139" spans="1:39">
      <c r="A139" s="20">
        <f>IF(入力!H139=1,"教育・学習",0)</f>
        <v>0</v>
      </c>
      <c r="B139" s="20">
        <f>IF(入力!I139=1,"人文・社会科学",0)</f>
        <v>0</v>
      </c>
      <c r="C139" s="20">
        <f>IF(入力!J139=1,"自然科学",0)</f>
        <v>0</v>
      </c>
      <c r="D139" s="20">
        <f>IF(入力!K139=1,"産業・技能・情報",0)</f>
        <v>0</v>
      </c>
      <c r="E139" s="20">
        <f>IF(入力!L139=1,"スポーツ・レク・健康",0)</f>
        <v>0</v>
      </c>
      <c r="F139" s="20">
        <f>IF(入力!M139=1,"家庭生活・趣味・娯楽",0)</f>
        <v>0</v>
      </c>
      <c r="G139" s="20">
        <f>IF(入力!N139=1,"市民生活・国際関係",0)</f>
        <v>0</v>
      </c>
      <c r="H139" s="20">
        <f>IF(入力!O139=1,"環境",0)</f>
        <v>0</v>
      </c>
      <c r="I139" s="20">
        <f>IF(入力!P139=1,"男女共同参画",0)</f>
        <v>0</v>
      </c>
      <c r="J139" s="20">
        <f>IF(入力!Q139=1,"施設",0)</f>
        <v>0</v>
      </c>
      <c r="K139" s="20">
        <f>IF(入力!R139=1,"総合型イベント",0)</f>
        <v>0</v>
      </c>
      <c r="L139" s="20">
        <f>IF(入力!S139=1,"その他",0)</f>
        <v>0</v>
      </c>
      <c r="N139" t="str" cm="1">
        <f t="array" ref="N139">IFERROR(INDEX($A139:$L139,SMALL(IFERROR($A139:$L139+100,1)*COLUMN($A:$L),N$4)),"")</f>
        <v/>
      </c>
      <c r="O139" t="str" cm="1">
        <f t="array" ref="O139">IFERROR(INDEX($A139:$L139,SMALL(IFERROR($A139:$L139+1000,1)*COLUMN($A:$L),O$4)),"")</f>
        <v/>
      </c>
      <c r="P139" t="str" cm="1">
        <f t="array" ref="P139">IFERROR(INDEX($A139:$L139,SMALL(IFERROR($A139:$L139+1000,1)*COLUMN($A:$L),P$4)),"")</f>
        <v/>
      </c>
      <c r="Q139" t="str" cm="1">
        <f t="array" ref="Q139">IFERROR(INDEX($A139:$L139,SMALL(IFERROR($A139:$L139+1000,1)*COLUMN($A:$L),Q$4)),"")</f>
        <v/>
      </c>
      <c r="R139" t="str" cm="1">
        <f t="array" ref="R139">IFERROR(INDEX($A139:$L139,SMALL(IFERROR($A139:$L139+1000,1)*COLUMN($A:$L),R$4)),"")</f>
        <v/>
      </c>
      <c r="S139" t="str" cm="1">
        <f t="array" ref="S139">IFERROR(INDEX($A139:$L139,SMALL(IFERROR($A139:$L139+1000,1)*COLUMN($A:$L),S$4)),"")</f>
        <v/>
      </c>
      <c r="T139" t="str" cm="1">
        <f t="array" ref="T139">IFERROR(INDEX($A139:$L139,SMALL(IFERROR($A139:$L139+1000,1)*COLUMN($A:$L),T$4)),"")</f>
        <v/>
      </c>
      <c r="U139" t="str" cm="1">
        <f t="array" ref="U139">IFERROR(INDEX($A139:$L139,SMALL(IFERROR($A139:$L139+1000,1)*COLUMN($A:$L),U$4)),"")</f>
        <v/>
      </c>
      <c r="V139" t="str" cm="1">
        <f t="array" ref="V139">IFERROR(INDEX($A139:$L139,SMALL(IFERROR($A139:$L139+1000,1)*COLUMN($A:$L),V$4)),"")</f>
        <v/>
      </c>
      <c r="W139" t="str" cm="1">
        <f t="array" ref="W139">IFERROR(INDEX($A139:$L139,SMALL(IFERROR($A139:$L139+1000,1)*COLUMN($A:$L),W$4)),"")</f>
        <v/>
      </c>
      <c r="X139" t="str" cm="1">
        <f t="array" ref="X139">IFERROR(INDEX($A139:$L139,SMALL(IFERROR($A139:$L139+1000,1)*COLUMN($A:$L),X$4)),"")</f>
        <v/>
      </c>
      <c r="Y139" t="str" cm="1">
        <f t="array" ref="Y139">IFERROR(INDEX($A139:$L139,SMALL(IFERROR($A139:$L139+1000,1)*COLUMN($A:$L),Y$4)),"")</f>
        <v/>
      </c>
      <c r="AA139" t="str">
        <f t="shared" si="25"/>
        <v/>
      </c>
      <c r="AB139" t="str">
        <f t="shared" si="26"/>
        <v/>
      </c>
      <c r="AC139" t="str">
        <f t="shared" si="27"/>
        <v/>
      </c>
      <c r="AD139" t="str">
        <f t="shared" si="28"/>
        <v/>
      </c>
      <c r="AE139" t="str">
        <f t="shared" si="29"/>
        <v/>
      </c>
      <c r="AF139" t="str">
        <f t="shared" si="30"/>
        <v/>
      </c>
      <c r="AG139" t="str">
        <f t="shared" si="31"/>
        <v/>
      </c>
      <c r="AH139" t="str">
        <f t="shared" si="32"/>
        <v/>
      </c>
      <c r="AI139" t="str">
        <f t="shared" si="33"/>
        <v/>
      </c>
      <c r="AJ139" t="str">
        <f t="shared" si="34"/>
        <v/>
      </c>
      <c r="AK139" t="str">
        <f t="shared" si="35"/>
        <v/>
      </c>
      <c r="AM139" t="str">
        <f t="shared" si="36"/>
        <v/>
      </c>
    </row>
    <row r="140" spans="1:39">
      <c r="A140" s="20">
        <f>IF(入力!H140=1,"教育・学習",0)</f>
        <v>0</v>
      </c>
      <c r="B140" s="20">
        <f>IF(入力!I140=1,"人文・社会科学",0)</f>
        <v>0</v>
      </c>
      <c r="C140" s="20">
        <f>IF(入力!J140=1,"自然科学",0)</f>
        <v>0</v>
      </c>
      <c r="D140" s="20">
        <f>IF(入力!K140=1,"産業・技能・情報",0)</f>
        <v>0</v>
      </c>
      <c r="E140" s="20">
        <f>IF(入力!L140=1,"スポーツ・レク・健康",0)</f>
        <v>0</v>
      </c>
      <c r="F140" s="20">
        <f>IF(入力!M140=1,"家庭生活・趣味・娯楽",0)</f>
        <v>0</v>
      </c>
      <c r="G140" s="20">
        <f>IF(入力!N140=1,"市民生活・国際関係",0)</f>
        <v>0</v>
      </c>
      <c r="H140" s="20">
        <f>IF(入力!O140=1,"環境",0)</f>
        <v>0</v>
      </c>
      <c r="I140" s="20">
        <f>IF(入力!P140=1,"男女共同参画",0)</f>
        <v>0</v>
      </c>
      <c r="J140" s="20">
        <f>IF(入力!Q140=1,"施設",0)</f>
        <v>0</v>
      </c>
      <c r="K140" s="20">
        <f>IF(入力!R140=1,"総合型イベント",0)</f>
        <v>0</v>
      </c>
      <c r="L140" s="20">
        <f>IF(入力!S140=1,"その他",0)</f>
        <v>0</v>
      </c>
      <c r="N140" t="str" cm="1">
        <f t="array" ref="N140">IFERROR(INDEX($A140:$L140,SMALL(IFERROR($A140:$L140+100,1)*COLUMN($A:$L),N$4)),"")</f>
        <v/>
      </c>
      <c r="O140" t="str" cm="1">
        <f t="array" ref="O140">IFERROR(INDEX($A140:$L140,SMALL(IFERROR($A140:$L140+1000,1)*COLUMN($A:$L),O$4)),"")</f>
        <v/>
      </c>
      <c r="P140" t="str" cm="1">
        <f t="array" ref="P140">IFERROR(INDEX($A140:$L140,SMALL(IFERROR($A140:$L140+1000,1)*COLUMN($A:$L),P$4)),"")</f>
        <v/>
      </c>
      <c r="Q140" t="str" cm="1">
        <f t="array" ref="Q140">IFERROR(INDEX($A140:$L140,SMALL(IFERROR($A140:$L140+1000,1)*COLUMN($A:$L),Q$4)),"")</f>
        <v/>
      </c>
      <c r="R140" t="str" cm="1">
        <f t="array" ref="R140">IFERROR(INDEX($A140:$L140,SMALL(IFERROR($A140:$L140+1000,1)*COLUMN($A:$L),R$4)),"")</f>
        <v/>
      </c>
      <c r="S140" t="str" cm="1">
        <f t="array" ref="S140">IFERROR(INDEX($A140:$L140,SMALL(IFERROR($A140:$L140+1000,1)*COLUMN($A:$L),S$4)),"")</f>
        <v/>
      </c>
      <c r="T140" t="str" cm="1">
        <f t="array" ref="T140">IFERROR(INDEX($A140:$L140,SMALL(IFERROR($A140:$L140+1000,1)*COLUMN($A:$L),T$4)),"")</f>
        <v/>
      </c>
      <c r="U140" t="str" cm="1">
        <f t="array" ref="U140">IFERROR(INDEX($A140:$L140,SMALL(IFERROR($A140:$L140+1000,1)*COLUMN($A:$L),U$4)),"")</f>
        <v/>
      </c>
      <c r="V140" t="str" cm="1">
        <f t="array" ref="V140">IFERROR(INDEX($A140:$L140,SMALL(IFERROR($A140:$L140+1000,1)*COLUMN($A:$L),V$4)),"")</f>
        <v/>
      </c>
      <c r="W140" t="str" cm="1">
        <f t="array" ref="W140">IFERROR(INDEX($A140:$L140,SMALL(IFERROR($A140:$L140+1000,1)*COLUMN($A:$L),W$4)),"")</f>
        <v/>
      </c>
      <c r="X140" t="str" cm="1">
        <f t="array" ref="X140">IFERROR(INDEX($A140:$L140,SMALL(IFERROR($A140:$L140+1000,1)*COLUMN($A:$L),X$4)),"")</f>
        <v/>
      </c>
      <c r="Y140" t="str" cm="1">
        <f t="array" ref="Y140">IFERROR(INDEX($A140:$L140,SMALL(IFERROR($A140:$L140+1000,1)*COLUMN($A:$L),Y$4)),"")</f>
        <v/>
      </c>
      <c r="AA140" t="str">
        <f t="shared" si="25"/>
        <v/>
      </c>
      <c r="AB140" t="str">
        <f t="shared" si="26"/>
        <v/>
      </c>
      <c r="AC140" t="str">
        <f t="shared" si="27"/>
        <v/>
      </c>
      <c r="AD140" t="str">
        <f t="shared" si="28"/>
        <v/>
      </c>
      <c r="AE140" t="str">
        <f t="shared" si="29"/>
        <v/>
      </c>
      <c r="AF140" t="str">
        <f t="shared" si="30"/>
        <v/>
      </c>
      <c r="AG140" t="str">
        <f t="shared" si="31"/>
        <v/>
      </c>
      <c r="AH140" t="str">
        <f t="shared" si="32"/>
        <v/>
      </c>
      <c r="AI140" t="str">
        <f t="shared" si="33"/>
        <v/>
      </c>
      <c r="AJ140" t="str">
        <f t="shared" si="34"/>
        <v/>
      </c>
      <c r="AK140" t="str">
        <f t="shared" si="35"/>
        <v/>
      </c>
      <c r="AM140" t="str">
        <f t="shared" si="36"/>
        <v/>
      </c>
    </row>
    <row r="141" spans="1:39">
      <c r="A141" s="20">
        <f>IF(入力!H141=1,"教育・学習",0)</f>
        <v>0</v>
      </c>
      <c r="B141" s="20">
        <f>IF(入力!I141=1,"人文・社会科学",0)</f>
        <v>0</v>
      </c>
      <c r="C141" s="20">
        <f>IF(入力!J141=1,"自然科学",0)</f>
        <v>0</v>
      </c>
      <c r="D141" s="20">
        <f>IF(入力!K141=1,"産業・技能・情報",0)</f>
        <v>0</v>
      </c>
      <c r="E141" s="20">
        <f>IF(入力!L141=1,"スポーツ・レク・健康",0)</f>
        <v>0</v>
      </c>
      <c r="F141" s="20">
        <f>IF(入力!M141=1,"家庭生活・趣味・娯楽",0)</f>
        <v>0</v>
      </c>
      <c r="G141" s="20">
        <f>IF(入力!N141=1,"市民生活・国際関係",0)</f>
        <v>0</v>
      </c>
      <c r="H141" s="20">
        <f>IF(入力!O141=1,"環境",0)</f>
        <v>0</v>
      </c>
      <c r="I141" s="20">
        <f>IF(入力!P141=1,"男女共同参画",0)</f>
        <v>0</v>
      </c>
      <c r="J141" s="20">
        <f>IF(入力!Q141=1,"施設",0)</f>
        <v>0</v>
      </c>
      <c r="K141" s="20">
        <f>IF(入力!R141=1,"総合型イベント",0)</f>
        <v>0</v>
      </c>
      <c r="L141" s="20">
        <f>IF(入力!S141=1,"その他",0)</f>
        <v>0</v>
      </c>
      <c r="N141" t="str" cm="1">
        <f t="array" ref="N141">IFERROR(INDEX($A141:$L141,SMALL(IFERROR($A141:$L141+100,1)*COLUMN($A:$L),N$4)),"")</f>
        <v/>
      </c>
      <c r="O141" t="str" cm="1">
        <f t="array" ref="O141">IFERROR(INDEX($A141:$L141,SMALL(IFERROR($A141:$L141+1000,1)*COLUMN($A:$L),O$4)),"")</f>
        <v/>
      </c>
      <c r="P141" t="str" cm="1">
        <f t="array" ref="P141">IFERROR(INDEX($A141:$L141,SMALL(IFERROR($A141:$L141+1000,1)*COLUMN($A:$L),P$4)),"")</f>
        <v/>
      </c>
      <c r="Q141" t="str" cm="1">
        <f t="array" ref="Q141">IFERROR(INDEX($A141:$L141,SMALL(IFERROR($A141:$L141+1000,1)*COLUMN($A:$L),Q$4)),"")</f>
        <v/>
      </c>
      <c r="R141" t="str" cm="1">
        <f t="array" ref="R141">IFERROR(INDEX($A141:$L141,SMALL(IFERROR($A141:$L141+1000,1)*COLUMN($A:$L),R$4)),"")</f>
        <v/>
      </c>
      <c r="S141" t="str" cm="1">
        <f t="array" ref="S141">IFERROR(INDEX($A141:$L141,SMALL(IFERROR($A141:$L141+1000,1)*COLUMN($A:$L),S$4)),"")</f>
        <v/>
      </c>
      <c r="T141" t="str" cm="1">
        <f t="array" ref="T141">IFERROR(INDEX($A141:$L141,SMALL(IFERROR($A141:$L141+1000,1)*COLUMN($A:$L),T$4)),"")</f>
        <v/>
      </c>
      <c r="U141" t="str" cm="1">
        <f t="array" ref="U141">IFERROR(INDEX($A141:$L141,SMALL(IFERROR($A141:$L141+1000,1)*COLUMN($A:$L),U$4)),"")</f>
        <v/>
      </c>
      <c r="V141" t="str" cm="1">
        <f t="array" ref="V141">IFERROR(INDEX($A141:$L141,SMALL(IFERROR($A141:$L141+1000,1)*COLUMN($A:$L),V$4)),"")</f>
        <v/>
      </c>
      <c r="W141" t="str" cm="1">
        <f t="array" ref="W141">IFERROR(INDEX($A141:$L141,SMALL(IFERROR($A141:$L141+1000,1)*COLUMN($A:$L),W$4)),"")</f>
        <v/>
      </c>
      <c r="X141" t="str" cm="1">
        <f t="array" ref="X141">IFERROR(INDEX($A141:$L141,SMALL(IFERROR($A141:$L141+1000,1)*COLUMN($A:$L),X$4)),"")</f>
        <v/>
      </c>
      <c r="Y141" t="str" cm="1">
        <f t="array" ref="Y141">IFERROR(INDEX($A141:$L141,SMALL(IFERROR($A141:$L141+1000,1)*COLUMN($A:$L),Y$4)),"")</f>
        <v/>
      </c>
      <c r="AA141" t="str">
        <f t="shared" si="25"/>
        <v/>
      </c>
      <c r="AB141" t="str">
        <f t="shared" si="26"/>
        <v/>
      </c>
      <c r="AC141" t="str">
        <f t="shared" si="27"/>
        <v/>
      </c>
      <c r="AD141" t="str">
        <f t="shared" si="28"/>
        <v/>
      </c>
      <c r="AE141" t="str">
        <f t="shared" si="29"/>
        <v/>
      </c>
      <c r="AF141" t="str">
        <f t="shared" si="30"/>
        <v/>
      </c>
      <c r="AG141" t="str">
        <f t="shared" si="31"/>
        <v/>
      </c>
      <c r="AH141" t="str">
        <f t="shared" si="32"/>
        <v/>
      </c>
      <c r="AI141" t="str">
        <f t="shared" si="33"/>
        <v/>
      </c>
      <c r="AJ141" t="str">
        <f t="shared" si="34"/>
        <v/>
      </c>
      <c r="AK141" t="str">
        <f t="shared" si="35"/>
        <v/>
      </c>
      <c r="AM141" t="str">
        <f t="shared" si="36"/>
        <v/>
      </c>
    </row>
    <row r="142" spans="1:39">
      <c r="A142" s="20">
        <f>IF(入力!H142=1,"教育・学習",0)</f>
        <v>0</v>
      </c>
      <c r="B142" s="20">
        <f>IF(入力!I142=1,"人文・社会科学",0)</f>
        <v>0</v>
      </c>
      <c r="C142" s="20">
        <f>IF(入力!J142=1,"自然科学",0)</f>
        <v>0</v>
      </c>
      <c r="D142" s="20">
        <f>IF(入力!K142=1,"産業・技能・情報",0)</f>
        <v>0</v>
      </c>
      <c r="E142" s="20">
        <f>IF(入力!L142=1,"スポーツ・レク・健康",0)</f>
        <v>0</v>
      </c>
      <c r="F142" s="20">
        <f>IF(入力!M142=1,"家庭生活・趣味・娯楽",0)</f>
        <v>0</v>
      </c>
      <c r="G142" s="20">
        <f>IF(入力!N142=1,"市民生活・国際関係",0)</f>
        <v>0</v>
      </c>
      <c r="H142" s="20">
        <f>IF(入力!O142=1,"環境",0)</f>
        <v>0</v>
      </c>
      <c r="I142" s="20">
        <f>IF(入力!P142=1,"男女共同参画",0)</f>
        <v>0</v>
      </c>
      <c r="J142" s="20">
        <f>IF(入力!Q142=1,"施設",0)</f>
        <v>0</v>
      </c>
      <c r="K142" s="20">
        <f>IF(入力!R142=1,"総合型イベント",0)</f>
        <v>0</v>
      </c>
      <c r="L142" s="20">
        <f>IF(入力!S142=1,"その他",0)</f>
        <v>0</v>
      </c>
      <c r="N142" t="str" cm="1">
        <f t="array" ref="N142">IFERROR(INDEX($A142:$L142,SMALL(IFERROR($A142:$L142+100,1)*COLUMN($A:$L),N$4)),"")</f>
        <v/>
      </c>
      <c r="O142" t="str" cm="1">
        <f t="array" ref="O142">IFERROR(INDEX($A142:$L142,SMALL(IFERROR($A142:$L142+1000,1)*COLUMN($A:$L),O$4)),"")</f>
        <v/>
      </c>
      <c r="P142" t="str" cm="1">
        <f t="array" ref="P142">IFERROR(INDEX($A142:$L142,SMALL(IFERROR($A142:$L142+1000,1)*COLUMN($A:$L),P$4)),"")</f>
        <v/>
      </c>
      <c r="Q142" t="str" cm="1">
        <f t="array" ref="Q142">IFERROR(INDEX($A142:$L142,SMALL(IFERROR($A142:$L142+1000,1)*COLUMN($A:$L),Q$4)),"")</f>
        <v/>
      </c>
      <c r="R142" t="str" cm="1">
        <f t="array" ref="R142">IFERROR(INDEX($A142:$L142,SMALL(IFERROR($A142:$L142+1000,1)*COLUMN($A:$L),R$4)),"")</f>
        <v/>
      </c>
      <c r="S142" t="str" cm="1">
        <f t="array" ref="S142">IFERROR(INDEX($A142:$L142,SMALL(IFERROR($A142:$L142+1000,1)*COLUMN($A:$L),S$4)),"")</f>
        <v/>
      </c>
      <c r="T142" t="str" cm="1">
        <f t="array" ref="T142">IFERROR(INDEX($A142:$L142,SMALL(IFERROR($A142:$L142+1000,1)*COLUMN($A:$L),T$4)),"")</f>
        <v/>
      </c>
      <c r="U142" t="str" cm="1">
        <f t="array" ref="U142">IFERROR(INDEX($A142:$L142,SMALL(IFERROR($A142:$L142+1000,1)*COLUMN($A:$L),U$4)),"")</f>
        <v/>
      </c>
      <c r="V142" t="str" cm="1">
        <f t="array" ref="V142">IFERROR(INDEX($A142:$L142,SMALL(IFERROR($A142:$L142+1000,1)*COLUMN($A:$L),V$4)),"")</f>
        <v/>
      </c>
      <c r="W142" t="str" cm="1">
        <f t="array" ref="W142">IFERROR(INDEX($A142:$L142,SMALL(IFERROR($A142:$L142+1000,1)*COLUMN($A:$L),W$4)),"")</f>
        <v/>
      </c>
      <c r="X142" t="str" cm="1">
        <f t="array" ref="X142">IFERROR(INDEX($A142:$L142,SMALL(IFERROR($A142:$L142+1000,1)*COLUMN($A:$L),X$4)),"")</f>
        <v/>
      </c>
      <c r="Y142" t="str" cm="1">
        <f t="array" ref="Y142">IFERROR(INDEX($A142:$L142,SMALL(IFERROR($A142:$L142+1000,1)*COLUMN($A:$L),Y$4)),"")</f>
        <v/>
      </c>
      <c r="AA142" t="str">
        <f t="shared" si="25"/>
        <v/>
      </c>
      <c r="AB142" t="str">
        <f t="shared" si="26"/>
        <v/>
      </c>
      <c r="AC142" t="str">
        <f t="shared" si="27"/>
        <v/>
      </c>
      <c r="AD142" t="str">
        <f t="shared" si="28"/>
        <v/>
      </c>
      <c r="AE142" t="str">
        <f t="shared" si="29"/>
        <v/>
      </c>
      <c r="AF142" t="str">
        <f t="shared" si="30"/>
        <v/>
      </c>
      <c r="AG142" t="str">
        <f t="shared" si="31"/>
        <v/>
      </c>
      <c r="AH142" t="str">
        <f t="shared" si="32"/>
        <v/>
      </c>
      <c r="AI142" t="str">
        <f t="shared" si="33"/>
        <v/>
      </c>
      <c r="AJ142" t="str">
        <f t="shared" si="34"/>
        <v/>
      </c>
      <c r="AK142" t="str">
        <f t="shared" si="35"/>
        <v/>
      </c>
      <c r="AM142" t="str">
        <f t="shared" si="36"/>
        <v/>
      </c>
    </row>
    <row r="143" spans="1:39">
      <c r="A143" s="20">
        <f>IF(入力!H143=1,"教育・学習",0)</f>
        <v>0</v>
      </c>
      <c r="B143" s="20">
        <f>IF(入力!I143=1,"人文・社会科学",0)</f>
        <v>0</v>
      </c>
      <c r="C143" s="20">
        <f>IF(入力!J143=1,"自然科学",0)</f>
        <v>0</v>
      </c>
      <c r="D143" s="20">
        <f>IF(入力!K143=1,"産業・技能・情報",0)</f>
        <v>0</v>
      </c>
      <c r="E143" s="20">
        <f>IF(入力!L143=1,"スポーツ・レク・健康",0)</f>
        <v>0</v>
      </c>
      <c r="F143" s="20">
        <f>IF(入力!M143=1,"家庭生活・趣味・娯楽",0)</f>
        <v>0</v>
      </c>
      <c r="G143" s="20">
        <f>IF(入力!N143=1,"市民生活・国際関係",0)</f>
        <v>0</v>
      </c>
      <c r="H143" s="20">
        <f>IF(入力!O143=1,"環境",0)</f>
        <v>0</v>
      </c>
      <c r="I143" s="20">
        <f>IF(入力!P143=1,"男女共同参画",0)</f>
        <v>0</v>
      </c>
      <c r="J143" s="20">
        <f>IF(入力!Q143=1,"施設",0)</f>
        <v>0</v>
      </c>
      <c r="K143" s="20">
        <f>IF(入力!R143=1,"総合型イベント",0)</f>
        <v>0</v>
      </c>
      <c r="L143" s="20">
        <f>IF(入力!S143=1,"その他",0)</f>
        <v>0</v>
      </c>
      <c r="N143" t="str" cm="1">
        <f t="array" ref="N143">IFERROR(INDEX($A143:$L143,SMALL(IFERROR($A143:$L143+100,1)*COLUMN($A:$L),N$4)),"")</f>
        <v/>
      </c>
      <c r="O143" t="str" cm="1">
        <f t="array" ref="O143">IFERROR(INDEX($A143:$L143,SMALL(IFERROR($A143:$L143+1000,1)*COLUMN($A:$L),O$4)),"")</f>
        <v/>
      </c>
      <c r="P143" t="str" cm="1">
        <f t="array" ref="P143">IFERROR(INDEX($A143:$L143,SMALL(IFERROR($A143:$L143+1000,1)*COLUMN($A:$L),P$4)),"")</f>
        <v/>
      </c>
      <c r="Q143" t="str" cm="1">
        <f t="array" ref="Q143">IFERROR(INDEX($A143:$L143,SMALL(IFERROR($A143:$L143+1000,1)*COLUMN($A:$L),Q$4)),"")</f>
        <v/>
      </c>
      <c r="R143" t="str" cm="1">
        <f t="array" ref="R143">IFERROR(INDEX($A143:$L143,SMALL(IFERROR($A143:$L143+1000,1)*COLUMN($A:$L),R$4)),"")</f>
        <v/>
      </c>
      <c r="S143" t="str" cm="1">
        <f t="array" ref="S143">IFERROR(INDEX($A143:$L143,SMALL(IFERROR($A143:$L143+1000,1)*COLUMN($A:$L),S$4)),"")</f>
        <v/>
      </c>
      <c r="T143" t="str" cm="1">
        <f t="array" ref="T143">IFERROR(INDEX($A143:$L143,SMALL(IFERROR($A143:$L143+1000,1)*COLUMN($A:$L),T$4)),"")</f>
        <v/>
      </c>
      <c r="U143" t="str" cm="1">
        <f t="array" ref="U143">IFERROR(INDEX($A143:$L143,SMALL(IFERROR($A143:$L143+1000,1)*COLUMN($A:$L),U$4)),"")</f>
        <v/>
      </c>
      <c r="V143" t="str" cm="1">
        <f t="array" ref="V143">IFERROR(INDEX($A143:$L143,SMALL(IFERROR($A143:$L143+1000,1)*COLUMN($A:$L),V$4)),"")</f>
        <v/>
      </c>
      <c r="W143" t="str" cm="1">
        <f t="array" ref="W143">IFERROR(INDEX($A143:$L143,SMALL(IFERROR($A143:$L143+1000,1)*COLUMN($A:$L),W$4)),"")</f>
        <v/>
      </c>
      <c r="X143" t="str" cm="1">
        <f t="array" ref="X143">IFERROR(INDEX($A143:$L143,SMALL(IFERROR($A143:$L143+1000,1)*COLUMN($A:$L),X$4)),"")</f>
        <v/>
      </c>
      <c r="Y143" t="str" cm="1">
        <f t="array" ref="Y143">IFERROR(INDEX($A143:$L143,SMALL(IFERROR($A143:$L143+1000,1)*COLUMN($A:$L),Y$4)),"")</f>
        <v/>
      </c>
      <c r="AA143" t="str">
        <f t="shared" si="25"/>
        <v/>
      </c>
      <c r="AB143" t="str">
        <f t="shared" si="26"/>
        <v/>
      </c>
      <c r="AC143" t="str">
        <f t="shared" si="27"/>
        <v/>
      </c>
      <c r="AD143" t="str">
        <f t="shared" si="28"/>
        <v/>
      </c>
      <c r="AE143" t="str">
        <f t="shared" si="29"/>
        <v/>
      </c>
      <c r="AF143" t="str">
        <f t="shared" si="30"/>
        <v/>
      </c>
      <c r="AG143" t="str">
        <f t="shared" si="31"/>
        <v/>
      </c>
      <c r="AH143" t="str">
        <f t="shared" si="32"/>
        <v/>
      </c>
      <c r="AI143" t="str">
        <f t="shared" si="33"/>
        <v/>
      </c>
      <c r="AJ143" t="str">
        <f t="shared" si="34"/>
        <v/>
      </c>
      <c r="AK143" t="str">
        <f t="shared" si="35"/>
        <v/>
      </c>
      <c r="AM143" t="str">
        <f t="shared" si="36"/>
        <v/>
      </c>
    </row>
    <row r="144" spans="1:39">
      <c r="A144" s="20">
        <f>IF(入力!H144=1,"教育・学習",0)</f>
        <v>0</v>
      </c>
      <c r="B144" s="20">
        <f>IF(入力!I144=1,"人文・社会科学",0)</f>
        <v>0</v>
      </c>
      <c r="C144" s="20">
        <f>IF(入力!J144=1,"自然科学",0)</f>
        <v>0</v>
      </c>
      <c r="D144" s="20">
        <f>IF(入力!K144=1,"産業・技能・情報",0)</f>
        <v>0</v>
      </c>
      <c r="E144" s="20">
        <f>IF(入力!L144=1,"スポーツ・レク・健康",0)</f>
        <v>0</v>
      </c>
      <c r="F144" s="20">
        <f>IF(入力!M144=1,"家庭生活・趣味・娯楽",0)</f>
        <v>0</v>
      </c>
      <c r="G144" s="20">
        <f>IF(入力!N144=1,"市民生活・国際関係",0)</f>
        <v>0</v>
      </c>
      <c r="H144" s="20">
        <f>IF(入力!O144=1,"環境",0)</f>
        <v>0</v>
      </c>
      <c r="I144" s="20">
        <f>IF(入力!P144=1,"男女共同参画",0)</f>
        <v>0</v>
      </c>
      <c r="J144" s="20">
        <f>IF(入力!Q144=1,"施設",0)</f>
        <v>0</v>
      </c>
      <c r="K144" s="20">
        <f>IF(入力!R144=1,"総合型イベント",0)</f>
        <v>0</v>
      </c>
      <c r="L144" s="20">
        <f>IF(入力!S144=1,"その他",0)</f>
        <v>0</v>
      </c>
      <c r="N144" t="str" cm="1">
        <f t="array" ref="N144">IFERROR(INDEX($A144:$L144,SMALL(IFERROR($A144:$L144+100,1)*COLUMN($A:$L),N$4)),"")</f>
        <v/>
      </c>
      <c r="O144" t="str" cm="1">
        <f t="array" ref="O144">IFERROR(INDEX($A144:$L144,SMALL(IFERROR($A144:$L144+1000,1)*COLUMN($A:$L),O$4)),"")</f>
        <v/>
      </c>
      <c r="P144" t="str" cm="1">
        <f t="array" ref="P144">IFERROR(INDEX($A144:$L144,SMALL(IFERROR($A144:$L144+1000,1)*COLUMN($A:$L),P$4)),"")</f>
        <v/>
      </c>
      <c r="Q144" t="str" cm="1">
        <f t="array" ref="Q144">IFERROR(INDEX($A144:$L144,SMALL(IFERROR($A144:$L144+1000,1)*COLUMN($A:$L),Q$4)),"")</f>
        <v/>
      </c>
      <c r="R144" t="str" cm="1">
        <f t="array" ref="R144">IFERROR(INDEX($A144:$L144,SMALL(IFERROR($A144:$L144+1000,1)*COLUMN($A:$L),R$4)),"")</f>
        <v/>
      </c>
      <c r="S144" t="str" cm="1">
        <f t="array" ref="S144">IFERROR(INDEX($A144:$L144,SMALL(IFERROR($A144:$L144+1000,1)*COLUMN($A:$L),S$4)),"")</f>
        <v/>
      </c>
      <c r="T144" t="str" cm="1">
        <f t="array" ref="T144">IFERROR(INDEX($A144:$L144,SMALL(IFERROR($A144:$L144+1000,1)*COLUMN($A:$L),T$4)),"")</f>
        <v/>
      </c>
      <c r="U144" t="str" cm="1">
        <f t="array" ref="U144">IFERROR(INDEX($A144:$L144,SMALL(IFERROR($A144:$L144+1000,1)*COLUMN($A:$L),U$4)),"")</f>
        <v/>
      </c>
      <c r="V144" t="str" cm="1">
        <f t="array" ref="V144">IFERROR(INDEX($A144:$L144,SMALL(IFERROR($A144:$L144+1000,1)*COLUMN($A:$L),V$4)),"")</f>
        <v/>
      </c>
      <c r="W144" t="str" cm="1">
        <f t="array" ref="W144">IFERROR(INDEX($A144:$L144,SMALL(IFERROR($A144:$L144+1000,1)*COLUMN($A:$L),W$4)),"")</f>
        <v/>
      </c>
      <c r="X144" t="str" cm="1">
        <f t="array" ref="X144">IFERROR(INDEX($A144:$L144,SMALL(IFERROR($A144:$L144+1000,1)*COLUMN($A:$L),X$4)),"")</f>
        <v/>
      </c>
      <c r="Y144" t="str" cm="1">
        <f t="array" ref="Y144">IFERROR(INDEX($A144:$L144,SMALL(IFERROR($A144:$L144+1000,1)*COLUMN($A:$L),Y$4)),"")</f>
        <v/>
      </c>
      <c r="AA144" t="str">
        <f t="shared" si="25"/>
        <v/>
      </c>
      <c r="AB144" t="str">
        <f t="shared" si="26"/>
        <v/>
      </c>
      <c r="AC144" t="str">
        <f t="shared" si="27"/>
        <v/>
      </c>
      <c r="AD144" t="str">
        <f t="shared" si="28"/>
        <v/>
      </c>
      <c r="AE144" t="str">
        <f t="shared" si="29"/>
        <v/>
      </c>
      <c r="AF144" t="str">
        <f t="shared" si="30"/>
        <v/>
      </c>
      <c r="AG144" t="str">
        <f t="shared" si="31"/>
        <v/>
      </c>
      <c r="AH144" t="str">
        <f t="shared" si="32"/>
        <v/>
      </c>
      <c r="AI144" t="str">
        <f t="shared" si="33"/>
        <v/>
      </c>
      <c r="AJ144" t="str">
        <f t="shared" si="34"/>
        <v/>
      </c>
      <c r="AK144" t="str">
        <f t="shared" si="35"/>
        <v/>
      </c>
      <c r="AM144" t="str">
        <f t="shared" si="36"/>
        <v/>
      </c>
    </row>
    <row r="145" spans="1:39">
      <c r="A145" s="20">
        <f>IF(入力!H145=1,"教育・学習",0)</f>
        <v>0</v>
      </c>
      <c r="B145" s="20">
        <f>IF(入力!I145=1,"人文・社会科学",0)</f>
        <v>0</v>
      </c>
      <c r="C145" s="20">
        <f>IF(入力!J145=1,"自然科学",0)</f>
        <v>0</v>
      </c>
      <c r="D145" s="20">
        <f>IF(入力!K145=1,"産業・技能・情報",0)</f>
        <v>0</v>
      </c>
      <c r="E145" s="20">
        <f>IF(入力!L145=1,"スポーツ・レク・健康",0)</f>
        <v>0</v>
      </c>
      <c r="F145" s="20">
        <f>IF(入力!M145=1,"家庭生活・趣味・娯楽",0)</f>
        <v>0</v>
      </c>
      <c r="G145" s="20">
        <f>IF(入力!N145=1,"市民生活・国際関係",0)</f>
        <v>0</v>
      </c>
      <c r="H145" s="20">
        <f>IF(入力!O145=1,"環境",0)</f>
        <v>0</v>
      </c>
      <c r="I145" s="20">
        <f>IF(入力!P145=1,"男女共同参画",0)</f>
        <v>0</v>
      </c>
      <c r="J145" s="20">
        <f>IF(入力!Q145=1,"施設",0)</f>
        <v>0</v>
      </c>
      <c r="K145" s="20">
        <f>IF(入力!R145=1,"総合型イベント",0)</f>
        <v>0</v>
      </c>
      <c r="L145" s="20">
        <f>IF(入力!S145=1,"その他",0)</f>
        <v>0</v>
      </c>
      <c r="N145" t="str" cm="1">
        <f t="array" ref="N145">IFERROR(INDEX($A145:$L145,SMALL(IFERROR($A145:$L145+100,1)*COLUMN($A:$L),N$4)),"")</f>
        <v/>
      </c>
      <c r="O145" t="str" cm="1">
        <f t="array" ref="O145">IFERROR(INDEX($A145:$L145,SMALL(IFERROR($A145:$L145+1000,1)*COLUMN($A:$L),O$4)),"")</f>
        <v/>
      </c>
      <c r="P145" t="str" cm="1">
        <f t="array" ref="P145">IFERROR(INDEX($A145:$L145,SMALL(IFERROR($A145:$L145+1000,1)*COLUMN($A:$L),P$4)),"")</f>
        <v/>
      </c>
      <c r="Q145" t="str" cm="1">
        <f t="array" ref="Q145">IFERROR(INDEX($A145:$L145,SMALL(IFERROR($A145:$L145+1000,1)*COLUMN($A:$L),Q$4)),"")</f>
        <v/>
      </c>
      <c r="R145" t="str" cm="1">
        <f t="array" ref="R145">IFERROR(INDEX($A145:$L145,SMALL(IFERROR($A145:$L145+1000,1)*COLUMN($A:$L),R$4)),"")</f>
        <v/>
      </c>
      <c r="S145" t="str" cm="1">
        <f t="array" ref="S145">IFERROR(INDEX($A145:$L145,SMALL(IFERROR($A145:$L145+1000,1)*COLUMN($A:$L),S$4)),"")</f>
        <v/>
      </c>
      <c r="T145" t="str" cm="1">
        <f t="array" ref="T145">IFERROR(INDEX($A145:$L145,SMALL(IFERROR($A145:$L145+1000,1)*COLUMN($A:$L),T$4)),"")</f>
        <v/>
      </c>
      <c r="U145" t="str" cm="1">
        <f t="array" ref="U145">IFERROR(INDEX($A145:$L145,SMALL(IFERROR($A145:$L145+1000,1)*COLUMN($A:$L),U$4)),"")</f>
        <v/>
      </c>
      <c r="V145" t="str" cm="1">
        <f t="array" ref="V145">IFERROR(INDEX($A145:$L145,SMALL(IFERROR($A145:$L145+1000,1)*COLUMN($A:$L),V$4)),"")</f>
        <v/>
      </c>
      <c r="W145" t="str" cm="1">
        <f t="array" ref="W145">IFERROR(INDEX($A145:$L145,SMALL(IFERROR($A145:$L145+1000,1)*COLUMN($A:$L),W$4)),"")</f>
        <v/>
      </c>
      <c r="X145" t="str" cm="1">
        <f t="array" ref="X145">IFERROR(INDEX($A145:$L145,SMALL(IFERROR($A145:$L145+1000,1)*COLUMN($A:$L),X$4)),"")</f>
        <v/>
      </c>
      <c r="Y145" t="str" cm="1">
        <f t="array" ref="Y145">IFERROR(INDEX($A145:$L145,SMALL(IFERROR($A145:$L145+1000,1)*COLUMN($A:$L),Y$4)),"")</f>
        <v/>
      </c>
      <c r="AA145" t="str">
        <f t="shared" si="25"/>
        <v/>
      </c>
      <c r="AB145" t="str">
        <f t="shared" si="26"/>
        <v/>
      </c>
      <c r="AC145" t="str">
        <f t="shared" si="27"/>
        <v/>
      </c>
      <c r="AD145" t="str">
        <f t="shared" si="28"/>
        <v/>
      </c>
      <c r="AE145" t="str">
        <f t="shared" si="29"/>
        <v/>
      </c>
      <c r="AF145" t="str">
        <f t="shared" si="30"/>
        <v/>
      </c>
      <c r="AG145" t="str">
        <f t="shared" si="31"/>
        <v/>
      </c>
      <c r="AH145" t="str">
        <f t="shared" si="32"/>
        <v/>
      </c>
      <c r="AI145" t="str">
        <f t="shared" si="33"/>
        <v/>
      </c>
      <c r="AJ145" t="str">
        <f t="shared" si="34"/>
        <v/>
      </c>
      <c r="AK145" t="str">
        <f t="shared" si="35"/>
        <v/>
      </c>
      <c r="AM145" t="str">
        <f t="shared" si="36"/>
        <v/>
      </c>
    </row>
    <row r="146" spans="1:39">
      <c r="A146" s="20">
        <f>IF(入力!H146=1,"教育・学習",0)</f>
        <v>0</v>
      </c>
      <c r="B146" s="20">
        <f>IF(入力!I146=1,"人文・社会科学",0)</f>
        <v>0</v>
      </c>
      <c r="C146" s="20">
        <f>IF(入力!J146=1,"自然科学",0)</f>
        <v>0</v>
      </c>
      <c r="D146" s="20">
        <f>IF(入力!K146=1,"産業・技能・情報",0)</f>
        <v>0</v>
      </c>
      <c r="E146" s="20">
        <f>IF(入力!L146=1,"スポーツ・レク・健康",0)</f>
        <v>0</v>
      </c>
      <c r="F146" s="20">
        <f>IF(入力!M146=1,"家庭生活・趣味・娯楽",0)</f>
        <v>0</v>
      </c>
      <c r="G146" s="20">
        <f>IF(入力!N146=1,"市民生活・国際関係",0)</f>
        <v>0</v>
      </c>
      <c r="H146" s="20">
        <f>IF(入力!O146=1,"環境",0)</f>
        <v>0</v>
      </c>
      <c r="I146" s="20">
        <f>IF(入力!P146=1,"男女共同参画",0)</f>
        <v>0</v>
      </c>
      <c r="J146" s="20">
        <f>IF(入力!Q146=1,"施設",0)</f>
        <v>0</v>
      </c>
      <c r="K146" s="20">
        <f>IF(入力!R146=1,"総合型イベント",0)</f>
        <v>0</v>
      </c>
      <c r="L146" s="20">
        <f>IF(入力!S146=1,"その他",0)</f>
        <v>0</v>
      </c>
      <c r="N146" t="str" cm="1">
        <f t="array" ref="N146">IFERROR(INDEX($A146:$L146,SMALL(IFERROR($A146:$L146+100,1)*COLUMN($A:$L),N$4)),"")</f>
        <v/>
      </c>
      <c r="O146" t="str" cm="1">
        <f t="array" ref="O146">IFERROR(INDEX($A146:$L146,SMALL(IFERROR($A146:$L146+1000,1)*COLUMN($A:$L),O$4)),"")</f>
        <v/>
      </c>
      <c r="P146" t="str" cm="1">
        <f t="array" ref="P146">IFERROR(INDEX($A146:$L146,SMALL(IFERROR($A146:$L146+1000,1)*COLUMN($A:$L),P$4)),"")</f>
        <v/>
      </c>
      <c r="Q146" t="str" cm="1">
        <f t="array" ref="Q146">IFERROR(INDEX($A146:$L146,SMALL(IFERROR($A146:$L146+1000,1)*COLUMN($A:$L),Q$4)),"")</f>
        <v/>
      </c>
      <c r="R146" t="str" cm="1">
        <f t="array" ref="R146">IFERROR(INDEX($A146:$L146,SMALL(IFERROR($A146:$L146+1000,1)*COLUMN($A:$L),R$4)),"")</f>
        <v/>
      </c>
      <c r="S146" t="str" cm="1">
        <f t="array" ref="S146">IFERROR(INDEX($A146:$L146,SMALL(IFERROR($A146:$L146+1000,1)*COLUMN($A:$L),S$4)),"")</f>
        <v/>
      </c>
      <c r="T146" t="str" cm="1">
        <f t="array" ref="T146">IFERROR(INDEX($A146:$L146,SMALL(IFERROR($A146:$L146+1000,1)*COLUMN($A:$L),T$4)),"")</f>
        <v/>
      </c>
      <c r="U146" t="str" cm="1">
        <f t="array" ref="U146">IFERROR(INDEX($A146:$L146,SMALL(IFERROR($A146:$L146+1000,1)*COLUMN($A:$L),U$4)),"")</f>
        <v/>
      </c>
      <c r="V146" t="str" cm="1">
        <f t="array" ref="V146">IFERROR(INDEX($A146:$L146,SMALL(IFERROR($A146:$L146+1000,1)*COLUMN($A:$L),V$4)),"")</f>
        <v/>
      </c>
      <c r="W146" t="str" cm="1">
        <f t="array" ref="W146">IFERROR(INDEX($A146:$L146,SMALL(IFERROR($A146:$L146+1000,1)*COLUMN($A:$L),W$4)),"")</f>
        <v/>
      </c>
      <c r="X146" t="str" cm="1">
        <f t="array" ref="X146">IFERROR(INDEX($A146:$L146,SMALL(IFERROR($A146:$L146+1000,1)*COLUMN($A:$L),X$4)),"")</f>
        <v/>
      </c>
      <c r="Y146" t="str" cm="1">
        <f t="array" ref="Y146">IFERROR(INDEX($A146:$L146,SMALL(IFERROR($A146:$L146+1000,1)*COLUMN($A:$L),Y$4)),"")</f>
        <v/>
      </c>
      <c r="AA146" t="str">
        <f t="shared" si="25"/>
        <v/>
      </c>
      <c r="AB146" t="str">
        <f t="shared" si="26"/>
        <v/>
      </c>
      <c r="AC146" t="str">
        <f t="shared" si="27"/>
        <v/>
      </c>
      <c r="AD146" t="str">
        <f t="shared" si="28"/>
        <v/>
      </c>
      <c r="AE146" t="str">
        <f t="shared" si="29"/>
        <v/>
      </c>
      <c r="AF146" t="str">
        <f t="shared" si="30"/>
        <v/>
      </c>
      <c r="AG146" t="str">
        <f t="shared" si="31"/>
        <v/>
      </c>
      <c r="AH146" t="str">
        <f t="shared" si="32"/>
        <v/>
      </c>
      <c r="AI146" t="str">
        <f t="shared" si="33"/>
        <v/>
      </c>
      <c r="AJ146" t="str">
        <f t="shared" si="34"/>
        <v/>
      </c>
      <c r="AK146" t="str">
        <f t="shared" si="35"/>
        <v/>
      </c>
      <c r="AM146" t="str">
        <f t="shared" si="36"/>
        <v/>
      </c>
    </row>
    <row r="147" spans="1:39">
      <c r="A147" s="20">
        <f>IF(入力!H147=1,"教育・学習",0)</f>
        <v>0</v>
      </c>
      <c r="B147" s="20">
        <f>IF(入力!I147=1,"人文・社会科学",0)</f>
        <v>0</v>
      </c>
      <c r="C147" s="20">
        <f>IF(入力!J147=1,"自然科学",0)</f>
        <v>0</v>
      </c>
      <c r="D147" s="20">
        <f>IF(入力!K147=1,"産業・技能・情報",0)</f>
        <v>0</v>
      </c>
      <c r="E147" s="20">
        <f>IF(入力!L147=1,"スポーツ・レク・健康",0)</f>
        <v>0</v>
      </c>
      <c r="F147" s="20">
        <f>IF(入力!M147=1,"家庭生活・趣味・娯楽",0)</f>
        <v>0</v>
      </c>
      <c r="G147" s="20">
        <f>IF(入力!N147=1,"市民生活・国際関係",0)</f>
        <v>0</v>
      </c>
      <c r="H147" s="20">
        <f>IF(入力!O147=1,"環境",0)</f>
        <v>0</v>
      </c>
      <c r="I147" s="20">
        <f>IF(入力!P147=1,"男女共同参画",0)</f>
        <v>0</v>
      </c>
      <c r="J147" s="20">
        <f>IF(入力!Q147=1,"施設",0)</f>
        <v>0</v>
      </c>
      <c r="K147" s="20">
        <f>IF(入力!R147=1,"総合型イベント",0)</f>
        <v>0</v>
      </c>
      <c r="L147" s="20">
        <f>IF(入力!S147=1,"その他",0)</f>
        <v>0</v>
      </c>
      <c r="N147" t="str" cm="1">
        <f t="array" ref="N147">IFERROR(INDEX($A147:$L147,SMALL(IFERROR($A147:$L147+100,1)*COLUMN($A:$L),N$4)),"")</f>
        <v/>
      </c>
      <c r="O147" t="str" cm="1">
        <f t="array" ref="O147">IFERROR(INDEX($A147:$L147,SMALL(IFERROR($A147:$L147+1000,1)*COLUMN($A:$L),O$4)),"")</f>
        <v/>
      </c>
      <c r="P147" t="str" cm="1">
        <f t="array" ref="P147">IFERROR(INDEX($A147:$L147,SMALL(IFERROR($A147:$L147+1000,1)*COLUMN($A:$L),P$4)),"")</f>
        <v/>
      </c>
      <c r="Q147" t="str" cm="1">
        <f t="array" ref="Q147">IFERROR(INDEX($A147:$L147,SMALL(IFERROR($A147:$L147+1000,1)*COLUMN($A:$L),Q$4)),"")</f>
        <v/>
      </c>
      <c r="R147" t="str" cm="1">
        <f t="array" ref="R147">IFERROR(INDEX($A147:$L147,SMALL(IFERROR($A147:$L147+1000,1)*COLUMN($A:$L),R$4)),"")</f>
        <v/>
      </c>
      <c r="S147" t="str" cm="1">
        <f t="array" ref="S147">IFERROR(INDEX($A147:$L147,SMALL(IFERROR($A147:$L147+1000,1)*COLUMN($A:$L),S$4)),"")</f>
        <v/>
      </c>
      <c r="T147" t="str" cm="1">
        <f t="array" ref="T147">IFERROR(INDEX($A147:$L147,SMALL(IFERROR($A147:$L147+1000,1)*COLUMN($A:$L),T$4)),"")</f>
        <v/>
      </c>
      <c r="U147" t="str" cm="1">
        <f t="array" ref="U147">IFERROR(INDEX($A147:$L147,SMALL(IFERROR($A147:$L147+1000,1)*COLUMN($A:$L),U$4)),"")</f>
        <v/>
      </c>
      <c r="V147" t="str" cm="1">
        <f t="array" ref="V147">IFERROR(INDEX($A147:$L147,SMALL(IFERROR($A147:$L147+1000,1)*COLUMN($A:$L),V$4)),"")</f>
        <v/>
      </c>
      <c r="W147" t="str" cm="1">
        <f t="array" ref="W147">IFERROR(INDEX($A147:$L147,SMALL(IFERROR($A147:$L147+1000,1)*COLUMN($A:$L),W$4)),"")</f>
        <v/>
      </c>
      <c r="X147" t="str" cm="1">
        <f t="array" ref="X147">IFERROR(INDEX($A147:$L147,SMALL(IFERROR($A147:$L147+1000,1)*COLUMN($A:$L),X$4)),"")</f>
        <v/>
      </c>
      <c r="Y147" t="str" cm="1">
        <f t="array" ref="Y147">IFERROR(INDEX($A147:$L147,SMALL(IFERROR($A147:$L147+1000,1)*COLUMN($A:$L),Y$4)),"")</f>
        <v/>
      </c>
      <c r="AA147" t="str">
        <f t="shared" si="25"/>
        <v/>
      </c>
      <c r="AB147" t="str">
        <f t="shared" si="26"/>
        <v/>
      </c>
      <c r="AC147" t="str">
        <f t="shared" si="27"/>
        <v/>
      </c>
      <c r="AD147" t="str">
        <f t="shared" si="28"/>
        <v/>
      </c>
      <c r="AE147" t="str">
        <f t="shared" si="29"/>
        <v/>
      </c>
      <c r="AF147" t="str">
        <f t="shared" si="30"/>
        <v/>
      </c>
      <c r="AG147" t="str">
        <f t="shared" si="31"/>
        <v/>
      </c>
      <c r="AH147" t="str">
        <f t="shared" si="32"/>
        <v/>
      </c>
      <c r="AI147" t="str">
        <f t="shared" si="33"/>
        <v/>
      </c>
      <c r="AJ147" t="str">
        <f t="shared" si="34"/>
        <v/>
      </c>
      <c r="AK147" t="str">
        <f t="shared" si="35"/>
        <v/>
      </c>
      <c r="AM147" t="str">
        <f t="shared" si="36"/>
        <v/>
      </c>
    </row>
    <row r="148" spans="1:39">
      <c r="A148" s="20">
        <f>IF(入力!H148=1,"教育・学習",0)</f>
        <v>0</v>
      </c>
      <c r="B148" s="20">
        <f>IF(入力!I148=1,"人文・社会科学",0)</f>
        <v>0</v>
      </c>
      <c r="C148" s="20">
        <f>IF(入力!J148=1,"自然科学",0)</f>
        <v>0</v>
      </c>
      <c r="D148" s="20">
        <f>IF(入力!K148=1,"産業・技能・情報",0)</f>
        <v>0</v>
      </c>
      <c r="E148" s="20">
        <f>IF(入力!L148=1,"スポーツ・レク・健康",0)</f>
        <v>0</v>
      </c>
      <c r="F148" s="20">
        <f>IF(入力!M148=1,"家庭生活・趣味・娯楽",0)</f>
        <v>0</v>
      </c>
      <c r="G148" s="20">
        <f>IF(入力!N148=1,"市民生活・国際関係",0)</f>
        <v>0</v>
      </c>
      <c r="H148" s="20">
        <f>IF(入力!O148=1,"環境",0)</f>
        <v>0</v>
      </c>
      <c r="I148" s="20">
        <f>IF(入力!P148=1,"男女共同参画",0)</f>
        <v>0</v>
      </c>
      <c r="J148" s="20">
        <f>IF(入力!Q148=1,"施設",0)</f>
        <v>0</v>
      </c>
      <c r="K148" s="20">
        <f>IF(入力!R148=1,"総合型イベント",0)</f>
        <v>0</v>
      </c>
      <c r="L148" s="20">
        <f>IF(入力!S148=1,"その他",0)</f>
        <v>0</v>
      </c>
      <c r="N148" t="str" cm="1">
        <f t="array" ref="N148">IFERROR(INDEX($A148:$L148,SMALL(IFERROR($A148:$L148+100,1)*COLUMN($A:$L),N$4)),"")</f>
        <v/>
      </c>
      <c r="O148" t="str" cm="1">
        <f t="array" ref="O148">IFERROR(INDEX($A148:$L148,SMALL(IFERROR($A148:$L148+1000,1)*COLUMN($A:$L),O$4)),"")</f>
        <v/>
      </c>
      <c r="P148" t="str" cm="1">
        <f t="array" ref="P148">IFERROR(INDEX($A148:$L148,SMALL(IFERROR($A148:$L148+1000,1)*COLUMN($A:$L),P$4)),"")</f>
        <v/>
      </c>
      <c r="Q148" t="str" cm="1">
        <f t="array" ref="Q148">IFERROR(INDEX($A148:$L148,SMALL(IFERROR($A148:$L148+1000,1)*COLUMN($A:$L),Q$4)),"")</f>
        <v/>
      </c>
      <c r="R148" t="str" cm="1">
        <f t="array" ref="R148">IFERROR(INDEX($A148:$L148,SMALL(IFERROR($A148:$L148+1000,1)*COLUMN($A:$L),R$4)),"")</f>
        <v/>
      </c>
      <c r="S148" t="str" cm="1">
        <f t="array" ref="S148">IFERROR(INDEX($A148:$L148,SMALL(IFERROR($A148:$L148+1000,1)*COLUMN($A:$L),S$4)),"")</f>
        <v/>
      </c>
      <c r="T148" t="str" cm="1">
        <f t="array" ref="T148">IFERROR(INDEX($A148:$L148,SMALL(IFERROR($A148:$L148+1000,1)*COLUMN($A:$L),T$4)),"")</f>
        <v/>
      </c>
      <c r="U148" t="str" cm="1">
        <f t="array" ref="U148">IFERROR(INDEX($A148:$L148,SMALL(IFERROR($A148:$L148+1000,1)*COLUMN($A:$L),U$4)),"")</f>
        <v/>
      </c>
      <c r="V148" t="str" cm="1">
        <f t="array" ref="V148">IFERROR(INDEX($A148:$L148,SMALL(IFERROR($A148:$L148+1000,1)*COLUMN($A:$L),V$4)),"")</f>
        <v/>
      </c>
      <c r="W148" t="str" cm="1">
        <f t="array" ref="W148">IFERROR(INDEX($A148:$L148,SMALL(IFERROR($A148:$L148+1000,1)*COLUMN($A:$L),W$4)),"")</f>
        <v/>
      </c>
      <c r="X148" t="str" cm="1">
        <f t="array" ref="X148">IFERROR(INDEX($A148:$L148,SMALL(IFERROR($A148:$L148+1000,1)*COLUMN($A:$L),X$4)),"")</f>
        <v/>
      </c>
      <c r="Y148" t="str" cm="1">
        <f t="array" ref="Y148">IFERROR(INDEX($A148:$L148,SMALL(IFERROR($A148:$L148+1000,1)*COLUMN($A:$L),Y$4)),"")</f>
        <v/>
      </c>
      <c r="AA148" t="str">
        <f t="shared" si="25"/>
        <v/>
      </c>
      <c r="AB148" t="str">
        <f t="shared" si="26"/>
        <v/>
      </c>
      <c r="AC148" t="str">
        <f t="shared" si="27"/>
        <v/>
      </c>
      <c r="AD148" t="str">
        <f t="shared" si="28"/>
        <v/>
      </c>
      <c r="AE148" t="str">
        <f t="shared" si="29"/>
        <v/>
      </c>
      <c r="AF148" t="str">
        <f t="shared" si="30"/>
        <v/>
      </c>
      <c r="AG148" t="str">
        <f t="shared" si="31"/>
        <v/>
      </c>
      <c r="AH148" t="str">
        <f t="shared" si="32"/>
        <v/>
      </c>
      <c r="AI148" t="str">
        <f t="shared" si="33"/>
        <v/>
      </c>
      <c r="AJ148" t="str">
        <f t="shared" si="34"/>
        <v/>
      </c>
      <c r="AK148" t="str">
        <f t="shared" si="35"/>
        <v/>
      </c>
      <c r="AM148" t="str">
        <f t="shared" si="36"/>
        <v/>
      </c>
    </row>
    <row r="149" spans="1:39">
      <c r="A149" s="20">
        <f>IF(入力!H149=1,"教育・学習",0)</f>
        <v>0</v>
      </c>
      <c r="B149" s="20">
        <f>IF(入力!I149=1,"人文・社会科学",0)</f>
        <v>0</v>
      </c>
      <c r="C149" s="20">
        <f>IF(入力!J149=1,"自然科学",0)</f>
        <v>0</v>
      </c>
      <c r="D149" s="20">
        <f>IF(入力!K149=1,"産業・技能・情報",0)</f>
        <v>0</v>
      </c>
      <c r="E149" s="20">
        <f>IF(入力!L149=1,"スポーツ・レク・健康",0)</f>
        <v>0</v>
      </c>
      <c r="F149" s="20">
        <f>IF(入力!M149=1,"家庭生活・趣味・娯楽",0)</f>
        <v>0</v>
      </c>
      <c r="G149" s="20">
        <f>IF(入力!N149=1,"市民生活・国際関係",0)</f>
        <v>0</v>
      </c>
      <c r="H149" s="20">
        <f>IF(入力!O149=1,"環境",0)</f>
        <v>0</v>
      </c>
      <c r="I149" s="20">
        <f>IF(入力!P149=1,"男女共同参画",0)</f>
        <v>0</v>
      </c>
      <c r="J149" s="20">
        <f>IF(入力!Q149=1,"施設",0)</f>
        <v>0</v>
      </c>
      <c r="K149" s="20">
        <f>IF(入力!R149=1,"総合型イベント",0)</f>
        <v>0</v>
      </c>
      <c r="L149" s="20">
        <f>IF(入力!S149=1,"その他",0)</f>
        <v>0</v>
      </c>
      <c r="N149" t="str" cm="1">
        <f t="array" ref="N149">IFERROR(INDEX($A149:$L149,SMALL(IFERROR($A149:$L149+100,1)*COLUMN($A:$L),N$4)),"")</f>
        <v/>
      </c>
      <c r="O149" t="str" cm="1">
        <f t="array" ref="O149">IFERROR(INDEX($A149:$L149,SMALL(IFERROR($A149:$L149+1000,1)*COLUMN($A:$L),O$4)),"")</f>
        <v/>
      </c>
      <c r="P149" t="str" cm="1">
        <f t="array" ref="P149">IFERROR(INDEX($A149:$L149,SMALL(IFERROR($A149:$L149+1000,1)*COLUMN($A:$L),P$4)),"")</f>
        <v/>
      </c>
      <c r="Q149" t="str" cm="1">
        <f t="array" ref="Q149">IFERROR(INDEX($A149:$L149,SMALL(IFERROR($A149:$L149+1000,1)*COLUMN($A:$L),Q$4)),"")</f>
        <v/>
      </c>
      <c r="R149" t="str" cm="1">
        <f t="array" ref="R149">IFERROR(INDEX($A149:$L149,SMALL(IFERROR($A149:$L149+1000,1)*COLUMN($A:$L),R$4)),"")</f>
        <v/>
      </c>
      <c r="S149" t="str" cm="1">
        <f t="array" ref="S149">IFERROR(INDEX($A149:$L149,SMALL(IFERROR($A149:$L149+1000,1)*COLUMN($A:$L),S$4)),"")</f>
        <v/>
      </c>
      <c r="T149" t="str" cm="1">
        <f t="array" ref="T149">IFERROR(INDEX($A149:$L149,SMALL(IFERROR($A149:$L149+1000,1)*COLUMN($A:$L),T$4)),"")</f>
        <v/>
      </c>
      <c r="U149" t="str" cm="1">
        <f t="array" ref="U149">IFERROR(INDEX($A149:$L149,SMALL(IFERROR($A149:$L149+1000,1)*COLUMN($A:$L),U$4)),"")</f>
        <v/>
      </c>
      <c r="V149" t="str" cm="1">
        <f t="array" ref="V149">IFERROR(INDEX($A149:$L149,SMALL(IFERROR($A149:$L149+1000,1)*COLUMN($A:$L),V$4)),"")</f>
        <v/>
      </c>
      <c r="W149" t="str" cm="1">
        <f t="array" ref="W149">IFERROR(INDEX($A149:$L149,SMALL(IFERROR($A149:$L149+1000,1)*COLUMN($A:$L),W$4)),"")</f>
        <v/>
      </c>
      <c r="X149" t="str" cm="1">
        <f t="array" ref="X149">IFERROR(INDEX($A149:$L149,SMALL(IFERROR($A149:$L149+1000,1)*COLUMN($A:$L),X$4)),"")</f>
        <v/>
      </c>
      <c r="Y149" t="str" cm="1">
        <f t="array" ref="Y149">IFERROR(INDEX($A149:$L149,SMALL(IFERROR($A149:$L149+1000,1)*COLUMN($A:$L),Y$4)),"")</f>
        <v/>
      </c>
      <c r="AA149" t="str">
        <f t="shared" si="25"/>
        <v/>
      </c>
      <c r="AB149" t="str">
        <f t="shared" si="26"/>
        <v/>
      </c>
      <c r="AC149" t="str">
        <f t="shared" si="27"/>
        <v/>
      </c>
      <c r="AD149" t="str">
        <f t="shared" si="28"/>
        <v/>
      </c>
      <c r="AE149" t="str">
        <f t="shared" si="29"/>
        <v/>
      </c>
      <c r="AF149" t="str">
        <f t="shared" si="30"/>
        <v/>
      </c>
      <c r="AG149" t="str">
        <f t="shared" si="31"/>
        <v/>
      </c>
      <c r="AH149" t="str">
        <f t="shared" si="32"/>
        <v/>
      </c>
      <c r="AI149" t="str">
        <f t="shared" si="33"/>
        <v/>
      </c>
      <c r="AJ149" t="str">
        <f t="shared" si="34"/>
        <v/>
      </c>
      <c r="AK149" t="str">
        <f t="shared" si="35"/>
        <v/>
      </c>
      <c r="AM149" t="str">
        <f t="shared" si="36"/>
        <v/>
      </c>
    </row>
    <row r="150" spans="1:39">
      <c r="A150" s="20">
        <f>IF(入力!H150=1,"教育・学習",0)</f>
        <v>0</v>
      </c>
      <c r="B150" s="20">
        <f>IF(入力!I150=1,"人文・社会科学",0)</f>
        <v>0</v>
      </c>
      <c r="C150" s="20">
        <f>IF(入力!J150=1,"自然科学",0)</f>
        <v>0</v>
      </c>
      <c r="D150" s="20">
        <f>IF(入力!K150=1,"産業・技能・情報",0)</f>
        <v>0</v>
      </c>
      <c r="E150" s="20">
        <f>IF(入力!L150=1,"スポーツ・レク・健康",0)</f>
        <v>0</v>
      </c>
      <c r="F150" s="20">
        <f>IF(入力!M150=1,"家庭生活・趣味・娯楽",0)</f>
        <v>0</v>
      </c>
      <c r="G150" s="20">
        <f>IF(入力!N150=1,"市民生活・国際関係",0)</f>
        <v>0</v>
      </c>
      <c r="H150" s="20">
        <f>IF(入力!O150=1,"環境",0)</f>
        <v>0</v>
      </c>
      <c r="I150" s="20">
        <f>IF(入力!P150=1,"男女共同参画",0)</f>
        <v>0</v>
      </c>
      <c r="J150" s="20">
        <f>IF(入力!Q150=1,"施設",0)</f>
        <v>0</v>
      </c>
      <c r="K150" s="20">
        <f>IF(入力!R150=1,"総合型イベント",0)</f>
        <v>0</v>
      </c>
      <c r="L150" s="20">
        <f>IF(入力!S150=1,"その他",0)</f>
        <v>0</v>
      </c>
      <c r="N150" t="str" cm="1">
        <f t="array" ref="N150">IFERROR(INDEX($A150:$L150,SMALL(IFERROR($A150:$L150+100,1)*COLUMN($A:$L),N$4)),"")</f>
        <v/>
      </c>
      <c r="O150" t="str" cm="1">
        <f t="array" ref="O150">IFERROR(INDEX($A150:$L150,SMALL(IFERROR($A150:$L150+1000,1)*COLUMN($A:$L),O$4)),"")</f>
        <v/>
      </c>
      <c r="P150" t="str" cm="1">
        <f t="array" ref="P150">IFERROR(INDEX($A150:$L150,SMALL(IFERROR($A150:$L150+1000,1)*COLUMN($A:$L),P$4)),"")</f>
        <v/>
      </c>
      <c r="Q150" t="str" cm="1">
        <f t="array" ref="Q150">IFERROR(INDEX($A150:$L150,SMALL(IFERROR($A150:$L150+1000,1)*COLUMN($A:$L),Q$4)),"")</f>
        <v/>
      </c>
      <c r="R150" t="str" cm="1">
        <f t="array" ref="R150">IFERROR(INDEX($A150:$L150,SMALL(IFERROR($A150:$L150+1000,1)*COLUMN($A:$L),R$4)),"")</f>
        <v/>
      </c>
      <c r="S150" t="str" cm="1">
        <f t="array" ref="S150">IFERROR(INDEX($A150:$L150,SMALL(IFERROR($A150:$L150+1000,1)*COLUMN($A:$L),S$4)),"")</f>
        <v/>
      </c>
      <c r="T150" t="str" cm="1">
        <f t="array" ref="T150">IFERROR(INDEX($A150:$L150,SMALL(IFERROR($A150:$L150+1000,1)*COLUMN($A:$L),T$4)),"")</f>
        <v/>
      </c>
      <c r="U150" t="str" cm="1">
        <f t="array" ref="U150">IFERROR(INDEX($A150:$L150,SMALL(IFERROR($A150:$L150+1000,1)*COLUMN($A:$L),U$4)),"")</f>
        <v/>
      </c>
      <c r="V150" t="str" cm="1">
        <f t="array" ref="V150">IFERROR(INDEX($A150:$L150,SMALL(IFERROR($A150:$L150+1000,1)*COLUMN($A:$L),V$4)),"")</f>
        <v/>
      </c>
      <c r="W150" t="str" cm="1">
        <f t="array" ref="W150">IFERROR(INDEX($A150:$L150,SMALL(IFERROR($A150:$L150+1000,1)*COLUMN($A:$L),W$4)),"")</f>
        <v/>
      </c>
      <c r="X150" t="str" cm="1">
        <f t="array" ref="X150">IFERROR(INDEX($A150:$L150,SMALL(IFERROR($A150:$L150+1000,1)*COLUMN($A:$L),X$4)),"")</f>
        <v/>
      </c>
      <c r="Y150" t="str" cm="1">
        <f t="array" ref="Y150">IFERROR(INDEX($A150:$L150,SMALL(IFERROR($A150:$L150+1000,1)*COLUMN($A:$L),Y$4)),"")</f>
        <v/>
      </c>
      <c r="AA150" t="str">
        <f t="shared" si="25"/>
        <v/>
      </c>
      <c r="AB150" t="str">
        <f t="shared" si="26"/>
        <v/>
      </c>
      <c r="AC150" t="str">
        <f t="shared" si="27"/>
        <v/>
      </c>
      <c r="AD150" t="str">
        <f t="shared" si="28"/>
        <v/>
      </c>
      <c r="AE150" t="str">
        <f t="shared" si="29"/>
        <v/>
      </c>
      <c r="AF150" t="str">
        <f t="shared" si="30"/>
        <v/>
      </c>
      <c r="AG150" t="str">
        <f t="shared" si="31"/>
        <v/>
      </c>
      <c r="AH150" t="str">
        <f t="shared" si="32"/>
        <v/>
      </c>
      <c r="AI150" t="str">
        <f t="shared" si="33"/>
        <v/>
      </c>
      <c r="AJ150" t="str">
        <f t="shared" si="34"/>
        <v/>
      </c>
      <c r="AK150" t="str">
        <f t="shared" si="35"/>
        <v/>
      </c>
      <c r="AM150" t="str">
        <f t="shared" si="36"/>
        <v/>
      </c>
    </row>
    <row r="151" spans="1:39">
      <c r="A151" s="20">
        <f>IF(入力!H151=1,"教育・学習",0)</f>
        <v>0</v>
      </c>
      <c r="B151" s="20">
        <f>IF(入力!I151=1,"人文・社会科学",0)</f>
        <v>0</v>
      </c>
      <c r="C151" s="20">
        <f>IF(入力!J151=1,"自然科学",0)</f>
        <v>0</v>
      </c>
      <c r="D151" s="20">
        <f>IF(入力!K151=1,"産業・技能・情報",0)</f>
        <v>0</v>
      </c>
      <c r="E151" s="20">
        <f>IF(入力!L151=1,"スポーツ・レク・健康",0)</f>
        <v>0</v>
      </c>
      <c r="F151" s="20">
        <f>IF(入力!M151=1,"家庭生活・趣味・娯楽",0)</f>
        <v>0</v>
      </c>
      <c r="G151" s="20">
        <f>IF(入力!N151=1,"市民生活・国際関係",0)</f>
        <v>0</v>
      </c>
      <c r="H151" s="20">
        <f>IF(入力!O151=1,"環境",0)</f>
        <v>0</v>
      </c>
      <c r="I151" s="20">
        <f>IF(入力!P151=1,"男女共同参画",0)</f>
        <v>0</v>
      </c>
      <c r="J151" s="20">
        <f>IF(入力!Q151=1,"施設",0)</f>
        <v>0</v>
      </c>
      <c r="K151" s="20">
        <f>IF(入力!R151=1,"総合型イベント",0)</f>
        <v>0</v>
      </c>
      <c r="L151" s="20">
        <f>IF(入力!S151=1,"その他",0)</f>
        <v>0</v>
      </c>
      <c r="N151" t="str" cm="1">
        <f t="array" ref="N151">IFERROR(INDEX($A151:$L151,SMALL(IFERROR($A151:$L151+100,1)*COLUMN($A:$L),N$4)),"")</f>
        <v/>
      </c>
      <c r="O151" t="str" cm="1">
        <f t="array" ref="O151">IFERROR(INDEX($A151:$L151,SMALL(IFERROR($A151:$L151+1000,1)*COLUMN($A:$L),O$4)),"")</f>
        <v/>
      </c>
      <c r="P151" t="str" cm="1">
        <f t="array" ref="P151">IFERROR(INDEX($A151:$L151,SMALL(IFERROR($A151:$L151+1000,1)*COLUMN($A:$L),P$4)),"")</f>
        <v/>
      </c>
      <c r="Q151" t="str" cm="1">
        <f t="array" ref="Q151">IFERROR(INDEX($A151:$L151,SMALL(IFERROR($A151:$L151+1000,1)*COLUMN($A:$L),Q$4)),"")</f>
        <v/>
      </c>
      <c r="R151" t="str" cm="1">
        <f t="array" ref="R151">IFERROR(INDEX($A151:$L151,SMALL(IFERROR($A151:$L151+1000,1)*COLUMN($A:$L),R$4)),"")</f>
        <v/>
      </c>
      <c r="S151" t="str" cm="1">
        <f t="array" ref="S151">IFERROR(INDEX($A151:$L151,SMALL(IFERROR($A151:$L151+1000,1)*COLUMN($A:$L),S$4)),"")</f>
        <v/>
      </c>
      <c r="T151" t="str" cm="1">
        <f t="array" ref="T151">IFERROR(INDEX($A151:$L151,SMALL(IFERROR($A151:$L151+1000,1)*COLUMN($A:$L),T$4)),"")</f>
        <v/>
      </c>
      <c r="U151" t="str" cm="1">
        <f t="array" ref="U151">IFERROR(INDEX($A151:$L151,SMALL(IFERROR($A151:$L151+1000,1)*COLUMN($A:$L),U$4)),"")</f>
        <v/>
      </c>
      <c r="V151" t="str" cm="1">
        <f t="array" ref="V151">IFERROR(INDEX($A151:$L151,SMALL(IFERROR($A151:$L151+1000,1)*COLUMN($A:$L),V$4)),"")</f>
        <v/>
      </c>
      <c r="W151" t="str" cm="1">
        <f t="array" ref="W151">IFERROR(INDEX($A151:$L151,SMALL(IFERROR($A151:$L151+1000,1)*COLUMN($A:$L),W$4)),"")</f>
        <v/>
      </c>
      <c r="X151" t="str" cm="1">
        <f t="array" ref="X151">IFERROR(INDEX($A151:$L151,SMALL(IFERROR($A151:$L151+1000,1)*COLUMN($A:$L),X$4)),"")</f>
        <v/>
      </c>
      <c r="Y151" t="str" cm="1">
        <f t="array" ref="Y151">IFERROR(INDEX($A151:$L151,SMALL(IFERROR($A151:$L151+1000,1)*COLUMN($A:$L),Y$4)),"")</f>
        <v/>
      </c>
      <c r="AA151" t="str">
        <f t="shared" si="25"/>
        <v/>
      </c>
      <c r="AB151" t="str">
        <f t="shared" si="26"/>
        <v/>
      </c>
      <c r="AC151" t="str">
        <f t="shared" si="27"/>
        <v/>
      </c>
      <c r="AD151" t="str">
        <f t="shared" si="28"/>
        <v/>
      </c>
      <c r="AE151" t="str">
        <f t="shared" si="29"/>
        <v/>
      </c>
      <c r="AF151" t="str">
        <f t="shared" si="30"/>
        <v/>
      </c>
      <c r="AG151" t="str">
        <f t="shared" si="31"/>
        <v/>
      </c>
      <c r="AH151" t="str">
        <f t="shared" si="32"/>
        <v/>
      </c>
      <c r="AI151" t="str">
        <f t="shared" si="33"/>
        <v/>
      </c>
      <c r="AJ151" t="str">
        <f t="shared" si="34"/>
        <v/>
      </c>
      <c r="AK151" t="str">
        <f t="shared" si="35"/>
        <v/>
      </c>
      <c r="AM151" t="str">
        <f t="shared" si="36"/>
        <v/>
      </c>
    </row>
    <row r="152" spans="1:39">
      <c r="A152" s="20">
        <f>IF(入力!H152=1,"教育・学習",0)</f>
        <v>0</v>
      </c>
      <c r="B152" s="20">
        <f>IF(入力!I152=1,"人文・社会科学",0)</f>
        <v>0</v>
      </c>
      <c r="C152" s="20">
        <f>IF(入力!J152=1,"自然科学",0)</f>
        <v>0</v>
      </c>
      <c r="D152" s="20">
        <f>IF(入力!K152=1,"産業・技能・情報",0)</f>
        <v>0</v>
      </c>
      <c r="E152" s="20">
        <f>IF(入力!L152=1,"スポーツ・レク・健康",0)</f>
        <v>0</v>
      </c>
      <c r="F152" s="20">
        <f>IF(入力!M152=1,"家庭生活・趣味・娯楽",0)</f>
        <v>0</v>
      </c>
      <c r="G152" s="20">
        <f>IF(入力!N152=1,"市民生活・国際関係",0)</f>
        <v>0</v>
      </c>
      <c r="H152" s="20">
        <f>IF(入力!O152=1,"環境",0)</f>
        <v>0</v>
      </c>
      <c r="I152" s="20">
        <f>IF(入力!P152=1,"男女共同参画",0)</f>
        <v>0</v>
      </c>
      <c r="J152" s="20">
        <f>IF(入力!Q152=1,"施設",0)</f>
        <v>0</v>
      </c>
      <c r="K152" s="20">
        <f>IF(入力!R152=1,"総合型イベント",0)</f>
        <v>0</v>
      </c>
      <c r="L152" s="20">
        <f>IF(入力!S152=1,"その他",0)</f>
        <v>0</v>
      </c>
      <c r="N152" t="str" cm="1">
        <f t="array" ref="N152">IFERROR(INDEX($A152:$L152,SMALL(IFERROR($A152:$L152+100,1)*COLUMN($A:$L),N$4)),"")</f>
        <v/>
      </c>
      <c r="O152" t="str" cm="1">
        <f t="array" ref="O152">IFERROR(INDEX($A152:$L152,SMALL(IFERROR($A152:$L152+1000,1)*COLUMN($A:$L),O$4)),"")</f>
        <v/>
      </c>
      <c r="P152" t="str" cm="1">
        <f t="array" ref="P152">IFERROR(INDEX($A152:$L152,SMALL(IFERROR($A152:$L152+1000,1)*COLUMN($A:$L),P$4)),"")</f>
        <v/>
      </c>
      <c r="Q152" t="str" cm="1">
        <f t="array" ref="Q152">IFERROR(INDEX($A152:$L152,SMALL(IFERROR($A152:$L152+1000,1)*COLUMN($A:$L),Q$4)),"")</f>
        <v/>
      </c>
      <c r="R152" t="str" cm="1">
        <f t="array" ref="R152">IFERROR(INDEX($A152:$L152,SMALL(IFERROR($A152:$L152+1000,1)*COLUMN($A:$L),R$4)),"")</f>
        <v/>
      </c>
      <c r="S152" t="str" cm="1">
        <f t="array" ref="S152">IFERROR(INDEX($A152:$L152,SMALL(IFERROR($A152:$L152+1000,1)*COLUMN($A:$L),S$4)),"")</f>
        <v/>
      </c>
      <c r="T152" t="str" cm="1">
        <f t="array" ref="T152">IFERROR(INDEX($A152:$L152,SMALL(IFERROR($A152:$L152+1000,1)*COLUMN($A:$L),T$4)),"")</f>
        <v/>
      </c>
      <c r="U152" t="str" cm="1">
        <f t="array" ref="U152">IFERROR(INDEX($A152:$L152,SMALL(IFERROR($A152:$L152+1000,1)*COLUMN($A:$L),U$4)),"")</f>
        <v/>
      </c>
      <c r="V152" t="str" cm="1">
        <f t="array" ref="V152">IFERROR(INDEX($A152:$L152,SMALL(IFERROR($A152:$L152+1000,1)*COLUMN($A:$L),V$4)),"")</f>
        <v/>
      </c>
      <c r="W152" t="str" cm="1">
        <f t="array" ref="W152">IFERROR(INDEX($A152:$L152,SMALL(IFERROR($A152:$L152+1000,1)*COLUMN($A:$L),W$4)),"")</f>
        <v/>
      </c>
      <c r="X152" t="str" cm="1">
        <f t="array" ref="X152">IFERROR(INDEX($A152:$L152,SMALL(IFERROR($A152:$L152+1000,1)*COLUMN($A:$L),X$4)),"")</f>
        <v/>
      </c>
      <c r="Y152" t="str" cm="1">
        <f t="array" ref="Y152">IFERROR(INDEX($A152:$L152,SMALL(IFERROR($A152:$L152+1000,1)*COLUMN($A:$L),Y$4)),"")</f>
        <v/>
      </c>
      <c r="AA152" t="str">
        <f t="shared" si="25"/>
        <v/>
      </c>
      <c r="AB152" t="str">
        <f t="shared" si="26"/>
        <v/>
      </c>
      <c r="AC152" t="str">
        <f t="shared" si="27"/>
        <v/>
      </c>
      <c r="AD152" t="str">
        <f t="shared" si="28"/>
        <v/>
      </c>
      <c r="AE152" t="str">
        <f t="shared" si="29"/>
        <v/>
      </c>
      <c r="AF152" t="str">
        <f t="shared" si="30"/>
        <v/>
      </c>
      <c r="AG152" t="str">
        <f t="shared" si="31"/>
        <v/>
      </c>
      <c r="AH152" t="str">
        <f t="shared" si="32"/>
        <v/>
      </c>
      <c r="AI152" t="str">
        <f t="shared" si="33"/>
        <v/>
      </c>
      <c r="AJ152" t="str">
        <f t="shared" si="34"/>
        <v/>
      </c>
      <c r="AK152" t="str">
        <f t="shared" si="35"/>
        <v/>
      </c>
      <c r="AM152" t="str">
        <f t="shared" si="36"/>
        <v/>
      </c>
    </row>
    <row r="153" spans="1:39">
      <c r="A153" s="20">
        <f>IF(入力!H153=1,"教育・学習",0)</f>
        <v>0</v>
      </c>
      <c r="B153" s="20">
        <f>IF(入力!I153=1,"人文・社会科学",0)</f>
        <v>0</v>
      </c>
      <c r="C153" s="20">
        <f>IF(入力!J153=1,"自然科学",0)</f>
        <v>0</v>
      </c>
      <c r="D153" s="20">
        <f>IF(入力!K153=1,"産業・技能・情報",0)</f>
        <v>0</v>
      </c>
      <c r="E153" s="20">
        <f>IF(入力!L153=1,"スポーツ・レク・健康",0)</f>
        <v>0</v>
      </c>
      <c r="F153" s="20">
        <f>IF(入力!M153=1,"家庭生活・趣味・娯楽",0)</f>
        <v>0</v>
      </c>
      <c r="G153" s="20">
        <f>IF(入力!N153=1,"市民生活・国際関係",0)</f>
        <v>0</v>
      </c>
      <c r="H153" s="20">
        <f>IF(入力!O153=1,"環境",0)</f>
        <v>0</v>
      </c>
      <c r="I153" s="20">
        <f>IF(入力!P153=1,"男女共同参画",0)</f>
        <v>0</v>
      </c>
      <c r="J153" s="20">
        <f>IF(入力!Q153=1,"施設",0)</f>
        <v>0</v>
      </c>
      <c r="K153" s="20">
        <f>IF(入力!R153=1,"総合型イベント",0)</f>
        <v>0</v>
      </c>
      <c r="L153" s="20">
        <f>IF(入力!S153=1,"その他",0)</f>
        <v>0</v>
      </c>
      <c r="N153" t="str" cm="1">
        <f t="array" ref="N153">IFERROR(INDEX($A153:$L153,SMALL(IFERROR($A153:$L153+100,1)*COLUMN($A:$L),N$4)),"")</f>
        <v/>
      </c>
      <c r="O153" t="str" cm="1">
        <f t="array" ref="O153">IFERROR(INDEX($A153:$L153,SMALL(IFERROR($A153:$L153+1000,1)*COLUMN($A:$L),O$4)),"")</f>
        <v/>
      </c>
      <c r="P153" t="str" cm="1">
        <f t="array" ref="P153">IFERROR(INDEX($A153:$L153,SMALL(IFERROR($A153:$L153+1000,1)*COLUMN($A:$L),P$4)),"")</f>
        <v/>
      </c>
      <c r="Q153" t="str" cm="1">
        <f t="array" ref="Q153">IFERROR(INDEX($A153:$L153,SMALL(IFERROR($A153:$L153+1000,1)*COLUMN($A:$L),Q$4)),"")</f>
        <v/>
      </c>
      <c r="R153" t="str" cm="1">
        <f t="array" ref="R153">IFERROR(INDEX($A153:$L153,SMALL(IFERROR($A153:$L153+1000,1)*COLUMN($A:$L),R$4)),"")</f>
        <v/>
      </c>
      <c r="S153" t="str" cm="1">
        <f t="array" ref="S153">IFERROR(INDEX($A153:$L153,SMALL(IFERROR($A153:$L153+1000,1)*COLUMN($A:$L),S$4)),"")</f>
        <v/>
      </c>
      <c r="T153" t="str" cm="1">
        <f t="array" ref="T153">IFERROR(INDEX($A153:$L153,SMALL(IFERROR($A153:$L153+1000,1)*COLUMN($A:$L),T$4)),"")</f>
        <v/>
      </c>
      <c r="U153" t="str" cm="1">
        <f t="array" ref="U153">IFERROR(INDEX($A153:$L153,SMALL(IFERROR($A153:$L153+1000,1)*COLUMN($A:$L),U$4)),"")</f>
        <v/>
      </c>
      <c r="V153" t="str" cm="1">
        <f t="array" ref="V153">IFERROR(INDEX($A153:$L153,SMALL(IFERROR($A153:$L153+1000,1)*COLUMN($A:$L),V$4)),"")</f>
        <v/>
      </c>
      <c r="W153" t="str" cm="1">
        <f t="array" ref="W153">IFERROR(INDEX($A153:$L153,SMALL(IFERROR($A153:$L153+1000,1)*COLUMN($A:$L),W$4)),"")</f>
        <v/>
      </c>
      <c r="X153" t="str" cm="1">
        <f t="array" ref="X153">IFERROR(INDEX($A153:$L153,SMALL(IFERROR($A153:$L153+1000,1)*COLUMN($A:$L),X$4)),"")</f>
        <v/>
      </c>
      <c r="Y153" t="str" cm="1">
        <f t="array" ref="Y153">IFERROR(INDEX($A153:$L153,SMALL(IFERROR($A153:$L153+1000,1)*COLUMN($A:$L),Y$4)),"")</f>
        <v/>
      </c>
      <c r="AA153" t="str">
        <f t="shared" si="25"/>
        <v/>
      </c>
      <c r="AB153" t="str">
        <f t="shared" si="26"/>
        <v/>
      </c>
      <c r="AC153" t="str">
        <f t="shared" si="27"/>
        <v/>
      </c>
      <c r="AD153" t="str">
        <f t="shared" si="28"/>
        <v/>
      </c>
      <c r="AE153" t="str">
        <f t="shared" si="29"/>
        <v/>
      </c>
      <c r="AF153" t="str">
        <f t="shared" si="30"/>
        <v/>
      </c>
      <c r="AG153" t="str">
        <f t="shared" si="31"/>
        <v/>
      </c>
      <c r="AH153" t="str">
        <f t="shared" si="32"/>
        <v/>
      </c>
      <c r="AI153" t="str">
        <f t="shared" si="33"/>
        <v/>
      </c>
      <c r="AJ153" t="str">
        <f t="shared" si="34"/>
        <v/>
      </c>
      <c r="AK153" t="str">
        <f t="shared" si="35"/>
        <v/>
      </c>
      <c r="AM153" t="str">
        <f t="shared" si="36"/>
        <v/>
      </c>
    </row>
    <row r="154" spans="1:39">
      <c r="A154" s="20">
        <f>IF(入力!H154=1,"教育・学習",0)</f>
        <v>0</v>
      </c>
      <c r="B154" s="20">
        <f>IF(入力!I154=1,"人文・社会科学",0)</f>
        <v>0</v>
      </c>
      <c r="C154" s="20">
        <f>IF(入力!J154=1,"自然科学",0)</f>
        <v>0</v>
      </c>
      <c r="D154" s="20">
        <f>IF(入力!K154=1,"産業・技能・情報",0)</f>
        <v>0</v>
      </c>
      <c r="E154" s="20">
        <f>IF(入力!L154=1,"スポーツ・レク・健康",0)</f>
        <v>0</v>
      </c>
      <c r="F154" s="20">
        <f>IF(入力!M154=1,"家庭生活・趣味・娯楽",0)</f>
        <v>0</v>
      </c>
      <c r="G154" s="20">
        <f>IF(入力!N154=1,"市民生活・国際関係",0)</f>
        <v>0</v>
      </c>
      <c r="H154" s="20">
        <f>IF(入力!O154=1,"環境",0)</f>
        <v>0</v>
      </c>
      <c r="I154" s="20">
        <f>IF(入力!P154=1,"男女共同参画",0)</f>
        <v>0</v>
      </c>
      <c r="J154" s="20">
        <f>IF(入力!Q154=1,"施設",0)</f>
        <v>0</v>
      </c>
      <c r="K154" s="20">
        <f>IF(入力!R154=1,"総合型イベント",0)</f>
        <v>0</v>
      </c>
      <c r="L154" s="20">
        <f>IF(入力!S154=1,"その他",0)</f>
        <v>0</v>
      </c>
      <c r="N154" t="str" cm="1">
        <f t="array" ref="N154">IFERROR(INDEX($A154:$L154,SMALL(IFERROR($A154:$L154+100,1)*COLUMN($A:$L),N$4)),"")</f>
        <v/>
      </c>
      <c r="O154" t="str" cm="1">
        <f t="array" ref="O154">IFERROR(INDEX($A154:$L154,SMALL(IFERROR($A154:$L154+1000,1)*COLUMN($A:$L),O$4)),"")</f>
        <v/>
      </c>
      <c r="P154" t="str" cm="1">
        <f t="array" ref="P154">IFERROR(INDEX($A154:$L154,SMALL(IFERROR($A154:$L154+1000,1)*COLUMN($A:$L),P$4)),"")</f>
        <v/>
      </c>
      <c r="Q154" t="str" cm="1">
        <f t="array" ref="Q154">IFERROR(INDEX($A154:$L154,SMALL(IFERROR($A154:$L154+1000,1)*COLUMN($A:$L),Q$4)),"")</f>
        <v/>
      </c>
      <c r="R154" t="str" cm="1">
        <f t="array" ref="R154">IFERROR(INDEX($A154:$L154,SMALL(IFERROR($A154:$L154+1000,1)*COLUMN($A:$L),R$4)),"")</f>
        <v/>
      </c>
      <c r="S154" t="str" cm="1">
        <f t="array" ref="S154">IFERROR(INDEX($A154:$L154,SMALL(IFERROR($A154:$L154+1000,1)*COLUMN($A:$L),S$4)),"")</f>
        <v/>
      </c>
      <c r="T154" t="str" cm="1">
        <f t="array" ref="T154">IFERROR(INDEX($A154:$L154,SMALL(IFERROR($A154:$L154+1000,1)*COLUMN($A:$L),T$4)),"")</f>
        <v/>
      </c>
      <c r="U154" t="str" cm="1">
        <f t="array" ref="U154">IFERROR(INDEX($A154:$L154,SMALL(IFERROR($A154:$L154+1000,1)*COLUMN($A:$L),U$4)),"")</f>
        <v/>
      </c>
      <c r="V154" t="str" cm="1">
        <f t="array" ref="V154">IFERROR(INDEX($A154:$L154,SMALL(IFERROR($A154:$L154+1000,1)*COLUMN($A:$L),V$4)),"")</f>
        <v/>
      </c>
      <c r="W154" t="str" cm="1">
        <f t="array" ref="W154">IFERROR(INDEX($A154:$L154,SMALL(IFERROR($A154:$L154+1000,1)*COLUMN($A:$L),W$4)),"")</f>
        <v/>
      </c>
      <c r="X154" t="str" cm="1">
        <f t="array" ref="X154">IFERROR(INDEX($A154:$L154,SMALL(IFERROR($A154:$L154+1000,1)*COLUMN($A:$L),X$4)),"")</f>
        <v/>
      </c>
      <c r="Y154" t="str" cm="1">
        <f t="array" ref="Y154">IFERROR(INDEX($A154:$L154,SMALL(IFERROR($A154:$L154+1000,1)*COLUMN($A:$L),Y$4)),"")</f>
        <v/>
      </c>
      <c r="AA154" t="str">
        <f t="shared" si="25"/>
        <v/>
      </c>
      <c r="AB154" t="str">
        <f t="shared" si="26"/>
        <v/>
      </c>
      <c r="AC154" t="str">
        <f t="shared" si="27"/>
        <v/>
      </c>
      <c r="AD154" t="str">
        <f t="shared" si="28"/>
        <v/>
      </c>
      <c r="AE154" t="str">
        <f t="shared" si="29"/>
        <v/>
      </c>
      <c r="AF154" t="str">
        <f t="shared" si="30"/>
        <v/>
      </c>
      <c r="AG154" t="str">
        <f t="shared" si="31"/>
        <v/>
      </c>
      <c r="AH154" t="str">
        <f t="shared" si="32"/>
        <v/>
      </c>
      <c r="AI154" t="str">
        <f t="shared" si="33"/>
        <v/>
      </c>
      <c r="AJ154" t="str">
        <f t="shared" si="34"/>
        <v/>
      </c>
      <c r="AK154" t="str">
        <f t="shared" si="35"/>
        <v/>
      </c>
      <c r="AM154" t="str">
        <f t="shared" si="36"/>
        <v/>
      </c>
    </row>
    <row r="155" spans="1:39">
      <c r="A155" s="20">
        <f>IF(入力!H155=1,"教育・学習",0)</f>
        <v>0</v>
      </c>
      <c r="B155" s="20">
        <f>IF(入力!I155=1,"人文・社会科学",0)</f>
        <v>0</v>
      </c>
      <c r="C155" s="20">
        <f>IF(入力!J155=1,"自然科学",0)</f>
        <v>0</v>
      </c>
      <c r="D155" s="20">
        <f>IF(入力!K155=1,"産業・技能・情報",0)</f>
        <v>0</v>
      </c>
      <c r="E155" s="20">
        <f>IF(入力!L155=1,"スポーツ・レク・健康",0)</f>
        <v>0</v>
      </c>
      <c r="F155" s="20">
        <f>IF(入力!M155=1,"家庭生活・趣味・娯楽",0)</f>
        <v>0</v>
      </c>
      <c r="G155" s="20">
        <f>IF(入力!N155=1,"市民生活・国際関係",0)</f>
        <v>0</v>
      </c>
      <c r="H155" s="20">
        <f>IF(入力!O155=1,"環境",0)</f>
        <v>0</v>
      </c>
      <c r="I155" s="20">
        <f>IF(入力!P155=1,"男女共同参画",0)</f>
        <v>0</v>
      </c>
      <c r="J155" s="20">
        <f>IF(入力!Q155=1,"施設",0)</f>
        <v>0</v>
      </c>
      <c r="K155" s="20">
        <f>IF(入力!R155=1,"総合型イベント",0)</f>
        <v>0</v>
      </c>
      <c r="L155" s="20">
        <f>IF(入力!S155=1,"その他",0)</f>
        <v>0</v>
      </c>
      <c r="N155" t="str" cm="1">
        <f t="array" ref="N155">IFERROR(INDEX($A155:$L155,SMALL(IFERROR($A155:$L155+100,1)*COLUMN($A:$L),N$4)),"")</f>
        <v/>
      </c>
      <c r="O155" t="str" cm="1">
        <f t="array" ref="O155">IFERROR(INDEX($A155:$L155,SMALL(IFERROR($A155:$L155+1000,1)*COLUMN($A:$L),O$4)),"")</f>
        <v/>
      </c>
      <c r="P155" t="str" cm="1">
        <f t="array" ref="P155">IFERROR(INDEX($A155:$L155,SMALL(IFERROR($A155:$L155+1000,1)*COLUMN($A:$L),P$4)),"")</f>
        <v/>
      </c>
      <c r="Q155" t="str" cm="1">
        <f t="array" ref="Q155">IFERROR(INDEX($A155:$L155,SMALL(IFERROR($A155:$L155+1000,1)*COLUMN($A:$L),Q$4)),"")</f>
        <v/>
      </c>
      <c r="R155" t="str" cm="1">
        <f t="array" ref="R155">IFERROR(INDEX($A155:$L155,SMALL(IFERROR($A155:$L155+1000,1)*COLUMN($A:$L),R$4)),"")</f>
        <v/>
      </c>
      <c r="S155" t="str" cm="1">
        <f t="array" ref="S155">IFERROR(INDEX($A155:$L155,SMALL(IFERROR($A155:$L155+1000,1)*COLUMN($A:$L),S$4)),"")</f>
        <v/>
      </c>
      <c r="T155" t="str" cm="1">
        <f t="array" ref="T155">IFERROR(INDEX($A155:$L155,SMALL(IFERROR($A155:$L155+1000,1)*COLUMN($A:$L),T$4)),"")</f>
        <v/>
      </c>
      <c r="U155" t="str" cm="1">
        <f t="array" ref="U155">IFERROR(INDEX($A155:$L155,SMALL(IFERROR($A155:$L155+1000,1)*COLUMN($A:$L),U$4)),"")</f>
        <v/>
      </c>
      <c r="V155" t="str" cm="1">
        <f t="array" ref="V155">IFERROR(INDEX($A155:$L155,SMALL(IFERROR($A155:$L155+1000,1)*COLUMN($A:$L),V$4)),"")</f>
        <v/>
      </c>
      <c r="W155" t="str" cm="1">
        <f t="array" ref="W155">IFERROR(INDEX($A155:$L155,SMALL(IFERROR($A155:$L155+1000,1)*COLUMN($A:$L),W$4)),"")</f>
        <v/>
      </c>
      <c r="X155" t="str" cm="1">
        <f t="array" ref="X155">IFERROR(INDEX($A155:$L155,SMALL(IFERROR($A155:$L155+1000,1)*COLUMN($A:$L),X$4)),"")</f>
        <v/>
      </c>
      <c r="Y155" t="str" cm="1">
        <f t="array" ref="Y155">IFERROR(INDEX($A155:$L155,SMALL(IFERROR($A155:$L155+1000,1)*COLUMN($A:$L),Y$4)),"")</f>
        <v/>
      </c>
      <c r="AA155" t="str">
        <f t="shared" si="25"/>
        <v/>
      </c>
      <c r="AB155" t="str">
        <f t="shared" si="26"/>
        <v/>
      </c>
      <c r="AC155" t="str">
        <f t="shared" si="27"/>
        <v/>
      </c>
      <c r="AD155" t="str">
        <f t="shared" si="28"/>
        <v/>
      </c>
      <c r="AE155" t="str">
        <f t="shared" si="29"/>
        <v/>
      </c>
      <c r="AF155" t="str">
        <f t="shared" si="30"/>
        <v/>
      </c>
      <c r="AG155" t="str">
        <f t="shared" si="31"/>
        <v/>
      </c>
      <c r="AH155" t="str">
        <f t="shared" si="32"/>
        <v/>
      </c>
      <c r="AI155" t="str">
        <f t="shared" si="33"/>
        <v/>
      </c>
      <c r="AJ155" t="str">
        <f t="shared" si="34"/>
        <v/>
      </c>
      <c r="AK155" t="str">
        <f t="shared" si="35"/>
        <v/>
      </c>
      <c r="AM155" t="str">
        <f t="shared" si="36"/>
        <v/>
      </c>
    </row>
    <row r="156" spans="1:39">
      <c r="A156" s="20">
        <f>IF(入力!H156=1,"教育・学習",0)</f>
        <v>0</v>
      </c>
      <c r="B156" s="20">
        <f>IF(入力!I156=1,"人文・社会科学",0)</f>
        <v>0</v>
      </c>
      <c r="C156" s="20">
        <f>IF(入力!J156=1,"自然科学",0)</f>
        <v>0</v>
      </c>
      <c r="D156" s="20">
        <f>IF(入力!K156=1,"産業・技能・情報",0)</f>
        <v>0</v>
      </c>
      <c r="E156" s="20">
        <f>IF(入力!L156=1,"スポーツ・レク・健康",0)</f>
        <v>0</v>
      </c>
      <c r="F156" s="20">
        <f>IF(入力!M156=1,"家庭生活・趣味・娯楽",0)</f>
        <v>0</v>
      </c>
      <c r="G156" s="20">
        <f>IF(入力!N156=1,"市民生活・国際関係",0)</f>
        <v>0</v>
      </c>
      <c r="H156" s="20">
        <f>IF(入力!O156=1,"環境",0)</f>
        <v>0</v>
      </c>
      <c r="I156" s="20">
        <f>IF(入力!P156=1,"男女共同参画",0)</f>
        <v>0</v>
      </c>
      <c r="J156" s="20">
        <f>IF(入力!Q156=1,"施設",0)</f>
        <v>0</v>
      </c>
      <c r="K156" s="20">
        <f>IF(入力!R156=1,"総合型イベント",0)</f>
        <v>0</v>
      </c>
      <c r="L156" s="20">
        <f>IF(入力!S156=1,"その他",0)</f>
        <v>0</v>
      </c>
      <c r="N156" t="str" cm="1">
        <f t="array" ref="N156">IFERROR(INDEX($A156:$L156,SMALL(IFERROR($A156:$L156+100,1)*COLUMN($A:$L),N$4)),"")</f>
        <v/>
      </c>
      <c r="O156" t="str" cm="1">
        <f t="array" ref="O156">IFERROR(INDEX($A156:$L156,SMALL(IFERROR($A156:$L156+1000,1)*COLUMN($A:$L),O$4)),"")</f>
        <v/>
      </c>
      <c r="P156" t="str" cm="1">
        <f t="array" ref="P156">IFERROR(INDEX($A156:$L156,SMALL(IFERROR($A156:$L156+1000,1)*COLUMN($A:$L),P$4)),"")</f>
        <v/>
      </c>
      <c r="Q156" t="str" cm="1">
        <f t="array" ref="Q156">IFERROR(INDEX($A156:$L156,SMALL(IFERROR($A156:$L156+1000,1)*COLUMN($A:$L),Q$4)),"")</f>
        <v/>
      </c>
      <c r="R156" t="str" cm="1">
        <f t="array" ref="R156">IFERROR(INDEX($A156:$L156,SMALL(IFERROR($A156:$L156+1000,1)*COLUMN($A:$L),R$4)),"")</f>
        <v/>
      </c>
      <c r="S156" t="str" cm="1">
        <f t="array" ref="S156">IFERROR(INDEX($A156:$L156,SMALL(IFERROR($A156:$L156+1000,1)*COLUMN($A:$L),S$4)),"")</f>
        <v/>
      </c>
      <c r="T156" t="str" cm="1">
        <f t="array" ref="T156">IFERROR(INDEX($A156:$L156,SMALL(IFERROR($A156:$L156+1000,1)*COLUMN($A:$L),T$4)),"")</f>
        <v/>
      </c>
      <c r="U156" t="str" cm="1">
        <f t="array" ref="U156">IFERROR(INDEX($A156:$L156,SMALL(IFERROR($A156:$L156+1000,1)*COLUMN($A:$L),U$4)),"")</f>
        <v/>
      </c>
      <c r="V156" t="str" cm="1">
        <f t="array" ref="V156">IFERROR(INDEX($A156:$L156,SMALL(IFERROR($A156:$L156+1000,1)*COLUMN($A:$L),V$4)),"")</f>
        <v/>
      </c>
      <c r="W156" t="str" cm="1">
        <f t="array" ref="W156">IFERROR(INDEX($A156:$L156,SMALL(IFERROR($A156:$L156+1000,1)*COLUMN($A:$L),W$4)),"")</f>
        <v/>
      </c>
      <c r="X156" t="str" cm="1">
        <f t="array" ref="X156">IFERROR(INDEX($A156:$L156,SMALL(IFERROR($A156:$L156+1000,1)*COLUMN($A:$L),X$4)),"")</f>
        <v/>
      </c>
      <c r="Y156" t="str" cm="1">
        <f t="array" ref="Y156">IFERROR(INDEX($A156:$L156,SMALL(IFERROR($A156:$L156+1000,1)*COLUMN($A:$L),Y$4)),"")</f>
        <v/>
      </c>
      <c r="AA156" t="str">
        <f t="shared" si="25"/>
        <v/>
      </c>
      <c r="AB156" t="str">
        <f t="shared" si="26"/>
        <v/>
      </c>
      <c r="AC156" t="str">
        <f t="shared" si="27"/>
        <v/>
      </c>
      <c r="AD156" t="str">
        <f t="shared" si="28"/>
        <v/>
      </c>
      <c r="AE156" t="str">
        <f t="shared" si="29"/>
        <v/>
      </c>
      <c r="AF156" t="str">
        <f t="shared" si="30"/>
        <v/>
      </c>
      <c r="AG156" t="str">
        <f t="shared" si="31"/>
        <v/>
      </c>
      <c r="AH156" t="str">
        <f t="shared" si="32"/>
        <v/>
      </c>
      <c r="AI156" t="str">
        <f t="shared" si="33"/>
        <v/>
      </c>
      <c r="AJ156" t="str">
        <f t="shared" si="34"/>
        <v/>
      </c>
      <c r="AK156" t="str">
        <f t="shared" si="35"/>
        <v/>
      </c>
      <c r="AM156" t="str">
        <f t="shared" si="36"/>
        <v/>
      </c>
    </row>
    <row r="157" spans="1:39">
      <c r="A157" s="20">
        <f>IF(入力!H157=1,"教育・学習",0)</f>
        <v>0</v>
      </c>
      <c r="B157" s="20">
        <f>IF(入力!I157=1,"人文・社会科学",0)</f>
        <v>0</v>
      </c>
      <c r="C157" s="20">
        <f>IF(入力!J157=1,"自然科学",0)</f>
        <v>0</v>
      </c>
      <c r="D157" s="20">
        <f>IF(入力!K157=1,"産業・技能・情報",0)</f>
        <v>0</v>
      </c>
      <c r="E157" s="20">
        <f>IF(入力!L157=1,"スポーツ・レク・健康",0)</f>
        <v>0</v>
      </c>
      <c r="F157" s="20">
        <f>IF(入力!M157=1,"家庭生活・趣味・娯楽",0)</f>
        <v>0</v>
      </c>
      <c r="G157" s="20">
        <f>IF(入力!N157=1,"市民生活・国際関係",0)</f>
        <v>0</v>
      </c>
      <c r="H157" s="20">
        <f>IF(入力!O157=1,"環境",0)</f>
        <v>0</v>
      </c>
      <c r="I157" s="20">
        <f>IF(入力!P157=1,"男女共同参画",0)</f>
        <v>0</v>
      </c>
      <c r="J157" s="20">
        <f>IF(入力!Q157=1,"施設",0)</f>
        <v>0</v>
      </c>
      <c r="K157" s="20">
        <f>IF(入力!R157=1,"総合型イベント",0)</f>
        <v>0</v>
      </c>
      <c r="L157" s="20">
        <f>IF(入力!S157=1,"その他",0)</f>
        <v>0</v>
      </c>
      <c r="N157" t="str" cm="1">
        <f t="array" ref="N157">IFERROR(INDEX($A157:$L157,SMALL(IFERROR($A157:$L157+100,1)*COLUMN($A:$L),N$4)),"")</f>
        <v/>
      </c>
      <c r="O157" t="str" cm="1">
        <f t="array" ref="O157">IFERROR(INDEX($A157:$L157,SMALL(IFERROR($A157:$L157+1000,1)*COLUMN($A:$L),O$4)),"")</f>
        <v/>
      </c>
      <c r="P157" t="str" cm="1">
        <f t="array" ref="P157">IFERROR(INDEX($A157:$L157,SMALL(IFERROR($A157:$L157+1000,1)*COLUMN($A:$L),P$4)),"")</f>
        <v/>
      </c>
      <c r="Q157" t="str" cm="1">
        <f t="array" ref="Q157">IFERROR(INDEX($A157:$L157,SMALL(IFERROR($A157:$L157+1000,1)*COLUMN($A:$L),Q$4)),"")</f>
        <v/>
      </c>
      <c r="R157" t="str" cm="1">
        <f t="array" ref="R157">IFERROR(INDEX($A157:$L157,SMALL(IFERROR($A157:$L157+1000,1)*COLUMN($A:$L),R$4)),"")</f>
        <v/>
      </c>
      <c r="S157" t="str" cm="1">
        <f t="array" ref="S157">IFERROR(INDEX($A157:$L157,SMALL(IFERROR($A157:$L157+1000,1)*COLUMN($A:$L),S$4)),"")</f>
        <v/>
      </c>
      <c r="T157" t="str" cm="1">
        <f t="array" ref="T157">IFERROR(INDEX($A157:$L157,SMALL(IFERROR($A157:$L157+1000,1)*COLUMN($A:$L),T$4)),"")</f>
        <v/>
      </c>
      <c r="U157" t="str" cm="1">
        <f t="array" ref="U157">IFERROR(INDEX($A157:$L157,SMALL(IFERROR($A157:$L157+1000,1)*COLUMN($A:$L),U$4)),"")</f>
        <v/>
      </c>
      <c r="V157" t="str" cm="1">
        <f t="array" ref="V157">IFERROR(INDEX($A157:$L157,SMALL(IFERROR($A157:$L157+1000,1)*COLUMN($A:$L),V$4)),"")</f>
        <v/>
      </c>
      <c r="W157" t="str" cm="1">
        <f t="array" ref="W157">IFERROR(INDEX($A157:$L157,SMALL(IFERROR($A157:$L157+1000,1)*COLUMN($A:$L),W$4)),"")</f>
        <v/>
      </c>
      <c r="X157" t="str" cm="1">
        <f t="array" ref="X157">IFERROR(INDEX($A157:$L157,SMALL(IFERROR($A157:$L157+1000,1)*COLUMN($A:$L),X$4)),"")</f>
        <v/>
      </c>
      <c r="Y157" t="str" cm="1">
        <f t="array" ref="Y157">IFERROR(INDEX($A157:$L157,SMALL(IFERROR($A157:$L157+1000,1)*COLUMN($A:$L),Y$4)),"")</f>
        <v/>
      </c>
      <c r="AA157" t="str">
        <f t="shared" si="25"/>
        <v/>
      </c>
      <c r="AB157" t="str">
        <f t="shared" si="26"/>
        <v/>
      </c>
      <c r="AC157" t="str">
        <f t="shared" si="27"/>
        <v/>
      </c>
      <c r="AD157" t="str">
        <f t="shared" si="28"/>
        <v/>
      </c>
      <c r="AE157" t="str">
        <f t="shared" si="29"/>
        <v/>
      </c>
      <c r="AF157" t="str">
        <f t="shared" si="30"/>
        <v/>
      </c>
      <c r="AG157" t="str">
        <f t="shared" si="31"/>
        <v/>
      </c>
      <c r="AH157" t="str">
        <f t="shared" si="32"/>
        <v/>
      </c>
      <c r="AI157" t="str">
        <f t="shared" si="33"/>
        <v/>
      </c>
      <c r="AJ157" t="str">
        <f t="shared" si="34"/>
        <v/>
      </c>
      <c r="AK157" t="str">
        <f t="shared" si="35"/>
        <v/>
      </c>
      <c r="AM157" t="str">
        <f t="shared" si="36"/>
        <v/>
      </c>
    </row>
    <row r="158" spans="1:39">
      <c r="A158" s="20">
        <f>IF(入力!H158=1,"教育・学習",0)</f>
        <v>0</v>
      </c>
      <c r="B158" s="20">
        <f>IF(入力!I158=1,"人文・社会科学",0)</f>
        <v>0</v>
      </c>
      <c r="C158" s="20">
        <f>IF(入力!J158=1,"自然科学",0)</f>
        <v>0</v>
      </c>
      <c r="D158" s="20">
        <f>IF(入力!K158=1,"産業・技能・情報",0)</f>
        <v>0</v>
      </c>
      <c r="E158" s="20">
        <f>IF(入力!L158=1,"スポーツ・レク・健康",0)</f>
        <v>0</v>
      </c>
      <c r="F158" s="20">
        <f>IF(入力!M158=1,"家庭生活・趣味・娯楽",0)</f>
        <v>0</v>
      </c>
      <c r="G158" s="20">
        <f>IF(入力!N158=1,"市民生活・国際関係",0)</f>
        <v>0</v>
      </c>
      <c r="H158" s="20">
        <f>IF(入力!O158=1,"環境",0)</f>
        <v>0</v>
      </c>
      <c r="I158" s="20">
        <f>IF(入力!P158=1,"男女共同参画",0)</f>
        <v>0</v>
      </c>
      <c r="J158" s="20">
        <f>IF(入力!Q158=1,"施設",0)</f>
        <v>0</v>
      </c>
      <c r="K158" s="20">
        <f>IF(入力!R158=1,"総合型イベント",0)</f>
        <v>0</v>
      </c>
      <c r="L158" s="20">
        <f>IF(入力!S158=1,"その他",0)</f>
        <v>0</v>
      </c>
      <c r="N158" t="str" cm="1">
        <f t="array" ref="N158">IFERROR(INDEX($A158:$L158,SMALL(IFERROR($A158:$L158+100,1)*COLUMN($A:$L),N$4)),"")</f>
        <v/>
      </c>
      <c r="O158" t="str" cm="1">
        <f t="array" ref="O158">IFERROR(INDEX($A158:$L158,SMALL(IFERROR($A158:$L158+1000,1)*COLUMN($A:$L),O$4)),"")</f>
        <v/>
      </c>
      <c r="P158" t="str" cm="1">
        <f t="array" ref="P158">IFERROR(INDEX($A158:$L158,SMALL(IFERROR($A158:$L158+1000,1)*COLUMN($A:$L),P$4)),"")</f>
        <v/>
      </c>
      <c r="Q158" t="str" cm="1">
        <f t="array" ref="Q158">IFERROR(INDEX($A158:$L158,SMALL(IFERROR($A158:$L158+1000,1)*COLUMN($A:$L),Q$4)),"")</f>
        <v/>
      </c>
      <c r="R158" t="str" cm="1">
        <f t="array" ref="R158">IFERROR(INDEX($A158:$L158,SMALL(IFERROR($A158:$L158+1000,1)*COLUMN($A:$L),R$4)),"")</f>
        <v/>
      </c>
      <c r="S158" t="str" cm="1">
        <f t="array" ref="S158">IFERROR(INDEX($A158:$L158,SMALL(IFERROR($A158:$L158+1000,1)*COLUMN($A:$L),S$4)),"")</f>
        <v/>
      </c>
      <c r="T158" t="str" cm="1">
        <f t="array" ref="T158">IFERROR(INDEX($A158:$L158,SMALL(IFERROR($A158:$L158+1000,1)*COLUMN($A:$L),T$4)),"")</f>
        <v/>
      </c>
      <c r="U158" t="str" cm="1">
        <f t="array" ref="U158">IFERROR(INDEX($A158:$L158,SMALL(IFERROR($A158:$L158+1000,1)*COLUMN($A:$L),U$4)),"")</f>
        <v/>
      </c>
      <c r="V158" t="str" cm="1">
        <f t="array" ref="V158">IFERROR(INDEX($A158:$L158,SMALL(IFERROR($A158:$L158+1000,1)*COLUMN($A:$L),V$4)),"")</f>
        <v/>
      </c>
      <c r="W158" t="str" cm="1">
        <f t="array" ref="W158">IFERROR(INDEX($A158:$L158,SMALL(IFERROR($A158:$L158+1000,1)*COLUMN($A:$L),W$4)),"")</f>
        <v/>
      </c>
      <c r="X158" t="str" cm="1">
        <f t="array" ref="X158">IFERROR(INDEX($A158:$L158,SMALL(IFERROR($A158:$L158+1000,1)*COLUMN($A:$L),X$4)),"")</f>
        <v/>
      </c>
      <c r="Y158" t="str" cm="1">
        <f t="array" ref="Y158">IFERROR(INDEX($A158:$L158,SMALL(IFERROR($A158:$L158+1000,1)*COLUMN($A:$L),Y$4)),"")</f>
        <v/>
      </c>
      <c r="AA158" t="str">
        <f t="shared" si="25"/>
        <v/>
      </c>
      <c r="AB158" t="str">
        <f t="shared" si="26"/>
        <v/>
      </c>
      <c r="AC158" t="str">
        <f t="shared" si="27"/>
        <v/>
      </c>
      <c r="AD158" t="str">
        <f t="shared" si="28"/>
        <v/>
      </c>
      <c r="AE158" t="str">
        <f t="shared" si="29"/>
        <v/>
      </c>
      <c r="AF158" t="str">
        <f t="shared" si="30"/>
        <v/>
      </c>
      <c r="AG158" t="str">
        <f t="shared" si="31"/>
        <v/>
      </c>
      <c r="AH158" t="str">
        <f t="shared" si="32"/>
        <v/>
      </c>
      <c r="AI158" t="str">
        <f t="shared" si="33"/>
        <v/>
      </c>
      <c r="AJ158" t="str">
        <f t="shared" si="34"/>
        <v/>
      </c>
      <c r="AK158" t="str">
        <f t="shared" si="35"/>
        <v/>
      </c>
      <c r="AM158" t="str">
        <f t="shared" si="36"/>
        <v/>
      </c>
    </row>
    <row r="159" spans="1:39">
      <c r="A159" s="20">
        <f>IF(入力!H159=1,"教育・学習",0)</f>
        <v>0</v>
      </c>
      <c r="B159" s="20">
        <f>IF(入力!I159=1,"人文・社会科学",0)</f>
        <v>0</v>
      </c>
      <c r="C159" s="20">
        <f>IF(入力!J159=1,"自然科学",0)</f>
        <v>0</v>
      </c>
      <c r="D159" s="20">
        <f>IF(入力!K159=1,"産業・技能・情報",0)</f>
        <v>0</v>
      </c>
      <c r="E159" s="20">
        <f>IF(入力!L159=1,"スポーツ・レク・健康",0)</f>
        <v>0</v>
      </c>
      <c r="F159" s="20">
        <f>IF(入力!M159=1,"家庭生活・趣味・娯楽",0)</f>
        <v>0</v>
      </c>
      <c r="G159" s="20">
        <f>IF(入力!N159=1,"市民生活・国際関係",0)</f>
        <v>0</v>
      </c>
      <c r="H159" s="20">
        <f>IF(入力!O159=1,"環境",0)</f>
        <v>0</v>
      </c>
      <c r="I159" s="20">
        <f>IF(入力!P159=1,"男女共同参画",0)</f>
        <v>0</v>
      </c>
      <c r="J159" s="20">
        <f>IF(入力!Q159=1,"施設",0)</f>
        <v>0</v>
      </c>
      <c r="K159" s="20">
        <f>IF(入力!R159=1,"総合型イベント",0)</f>
        <v>0</v>
      </c>
      <c r="L159" s="20">
        <f>IF(入力!S159=1,"その他",0)</f>
        <v>0</v>
      </c>
      <c r="N159" t="str" cm="1">
        <f t="array" ref="N159">IFERROR(INDEX($A159:$L159,SMALL(IFERROR($A159:$L159+100,1)*COLUMN($A:$L),N$4)),"")</f>
        <v/>
      </c>
      <c r="O159" t="str" cm="1">
        <f t="array" ref="O159">IFERROR(INDEX($A159:$L159,SMALL(IFERROR($A159:$L159+1000,1)*COLUMN($A:$L),O$4)),"")</f>
        <v/>
      </c>
      <c r="P159" t="str" cm="1">
        <f t="array" ref="P159">IFERROR(INDEX($A159:$L159,SMALL(IFERROR($A159:$L159+1000,1)*COLUMN($A:$L),P$4)),"")</f>
        <v/>
      </c>
      <c r="Q159" t="str" cm="1">
        <f t="array" ref="Q159">IFERROR(INDEX($A159:$L159,SMALL(IFERROR($A159:$L159+1000,1)*COLUMN($A:$L),Q$4)),"")</f>
        <v/>
      </c>
      <c r="R159" t="str" cm="1">
        <f t="array" ref="R159">IFERROR(INDEX($A159:$L159,SMALL(IFERROR($A159:$L159+1000,1)*COLUMN($A:$L),R$4)),"")</f>
        <v/>
      </c>
      <c r="S159" t="str" cm="1">
        <f t="array" ref="S159">IFERROR(INDEX($A159:$L159,SMALL(IFERROR($A159:$L159+1000,1)*COLUMN($A:$L),S$4)),"")</f>
        <v/>
      </c>
      <c r="T159" t="str" cm="1">
        <f t="array" ref="T159">IFERROR(INDEX($A159:$L159,SMALL(IFERROR($A159:$L159+1000,1)*COLUMN($A:$L),T$4)),"")</f>
        <v/>
      </c>
      <c r="U159" t="str" cm="1">
        <f t="array" ref="U159">IFERROR(INDEX($A159:$L159,SMALL(IFERROR($A159:$L159+1000,1)*COLUMN($A:$L),U$4)),"")</f>
        <v/>
      </c>
      <c r="V159" t="str" cm="1">
        <f t="array" ref="V159">IFERROR(INDEX($A159:$L159,SMALL(IFERROR($A159:$L159+1000,1)*COLUMN($A:$L),V$4)),"")</f>
        <v/>
      </c>
      <c r="W159" t="str" cm="1">
        <f t="array" ref="W159">IFERROR(INDEX($A159:$L159,SMALL(IFERROR($A159:$L159+1000,1)*COLUMN($A:$L),W$4)),"")</f>
        <v/>
      </c>
      <c r="X159" t="str" cm="1">
        <f t="array" ref="X159">IFERROR(INDEX($A159:$L159,SMALL(IFERROR($A159:$L159+1000,1)*COLUMN($A:$L),X$4)),"")</f>
        <v/>
      </c>
      <c r="Y159" t="str" cm="1">
        <f t="array" ref="Y159">IFERROR(INDEX($A159:$L159,SMALL(IFERROR($A159:$L159+1000,1)*COLUMN($A:$L),Y$4)),"")</f>
        <v/>
      </c>
      <c r="AA159" t="str">
        <f t="shared" si="25"/>
        <v/>
      </c>
      <c r="AB159" t="str">
        <f t="shared" si="26"/>
        <v/>
      </c>
      <c r="AC159" t="str">
        <f t="shared" si="27"/>
        <v/>
      </c>
      <c r="AD159" t="str">
        <f t="shared" si="28"/>
        <v/>
      </c>
      <c r="AE159" t="str">
        <f t="shared" si="29"/>
        <v/>
      </c>
      <c r="AF159" t="str">
        <f t="shared" si="30"/>
        <v/>
      </c>
      <c r="AG159" t="str">
        <f t="shared" si="31"/>
        <v/>
      </c>
      <c r="AH159" t="str">
        <f t="shared" si="32"/>
        <v/>
      </c>
      <c r="AI159" t="str">
        <f t="shared" si="33"/>
        <v/>
      </c>
      <c r="AJ159" t="str">
        <f t="shared" si="34"/>
        <v/>
      </c>
      <c r="AK159" t="str">
        <f t="shared" si="35"/>
        <v/>
      </c>
      <c r="AM159" t="str">
        <f t="shared" si="36"/>
        <v/>
      </c>
    </row>
    <row r="160" spans="1:39">
      <c r="A160" s="20">
        <f>IF(入力!H160=1,"教育・学習",0)</f>
        <v>0</v>
      </c>
      <c r="B160" s="20">
        <f>IF(入力!I160=1,"人文・社会科学",0)</f>
        <v>0</v>
      </c>
      <c r="C160" s="20">
        <f>IF(入力!J160=1,"自然科学",0)</f>
        <v>0</v>
      </c>
      <c r="D160" s="20">
        <f>IF(入力!K160=1,"産業・技能・情報",0)</f>
        <v>0</v>
      </c>
      <c r="E160" s="20">
        <f>IF(入力!L160=1,"スポーツ・レク・健康",0)</f>
        <v>0</v>
      </c>
      <c r="F160" s="20">
        <f>IF(入力!M160=1,"家庭生活・趣味・娯楽",0)</f>
        <v>0</v>
      </c>
      <c r="G160" s="20">
        <f>IF(入力!N160=1,"市民生活・国際関係",0)</f>
        <v>0</v>
      </c>
      <c r="H160" s="20">
        <f>IF(入力!O160=1,"環境",0)</f>
        <v>0</v>
      </c>
      <c r="I160" s="20">
        <f>IF(入力!P160=1,"男女共同参画",0)</f>
        <v>0</v>
      </c>
      <c r="J160" s="20">
        <f>IF(入力!Q160=1,"施設",0)</f>
        <v>0</v>
      </c>
      <c r="K160" s="20">
        <f>IF(入力!R160=1,"総合型イベント",0)</f>
        <v>0</v>
      </c>
      <c r="L160" s="20">
        <f>IF(入力!S160=1,"その他",0)</f>
        <v>0</v>
      </c>
      <c r="N160" t="str" cm="1">
        <f t="array" ref="N160">IFERROR(INDEX($A160:$L160,SMALL(IFERROR($A160:$L160+100,1)*COLUMN($A:$L),N$4)),"")</f>
        <v/>
      </c>
      <c r="O160" t="str" cm="1">
        <f t="array" ref="O160">IFERROR(INDEX($A160:$L160,SMALL(IFERROR($A160:$L160+1000,1)*COLUMN($A:$L),O$4)),"")</f>
        <v/>
      </c>
      <c r="P160" t="str" cm="1">
        <f t="array" ref="P160">IFERROR(INDEX($A160:$L160,SMALL(IFERROR($A160:$L160+1000,1)*COLUMN($A:$L),P$4)),"")</f>
        <v/>
      </c>
      <c r="Q160" t="str" cm="1">
        <f t="array" ref="Q160">IFERROR(INDEX($A160:$L160,SMALL(IFERROR($A160:$L160+1000,1)*COLUMN($A:$L),Q$4)),"")</f>
        <v/>
      </c>
      <c r="R160" t="str" cm="1">
        <f t="array" ref="R160">IFERROR(INDEX($A160:$L160,SMALL(IFERROR($A160:$L160+1000,1)*COLUMN($A:$L),R$4)),"")</f>
        <v/>
      </c>
      <c r="S160" t="str" cm="1">
        <f t="array" ref="S160">IFERROR(INDEX($A160:$L160,SMALL(IFERROR($A160:$L160+1000,1)*COLUMN($A:$L),S$4)),"")</f>
        <v/>
      </c>
      <c r="T160" t="str" cm="1">
        <f t="array" ref="T160">IFERROR(INDEX($A160:$L160,SMALL(IFERROR($A160:$L160+1000,1)*COLUMN($A:$L),T$4)),"")</f>
        <v/>
      </c>
      <c r="U160" t="str" cm="1">
        <f t="array" ref="U160">IFERROR(INDEX($A160:$L160,SMALL(IFERROR($A160:$L160+1000,1)*COLUMN($A:$L),U$4)),"")</f>
        <v/>
      </c>
      <c r="V160" t="str" cm="1">
        <f t="array" ref="V160">IFERROR(INDEX($A160:$L160,SMALL(IFERROR($A160:$L160+1000,1)*COLUMN($A:$L),V$4)),"")</f>
        <v/>
      </c>
      <c r="W160" t="str" cm="1">
        <f t="array" ref="W160">IFERROR(INDEX($A160:$L160,SMALL(IFERROR($A160:$L160+1000,1)*COLUMN($A:$L),W$4)),"")</f>
        <v/>
      </c>
      <c r="X160" t="str" cm="1">
        <f t="array" ref="X160">IFERROR(INDEX($A160:$L160,SMALL(IFERROR($A160:$L160+1000,1)*COLUMN($A:$L),X$4)),"")</f>
        <v/>
      </c>
      <c r="Y160" t="str" cm="1">
        <f t="array" ref="Y160">IFERROR(INDEX($A160:$L160,SMALL(IFERROR($A160:$L160+1000,1)*COLUMN($A:$L),Y$4)),"")</f>
        <v/>
      </c>
      <c r="AA160" t="str">
        <f t="shared" si="25"/>
        <v/>
      </c>
      <c r="AB160" t="str">
        <f t="shared" si="26"/>
        <v/>
      </c>
      <c r="AC160" t="str">
        <f t="shared" si="27"/>
        <v/>
      </c>
      <c r="AD160" t="str">
        <f t="shared" si="28"/>
        <v/>
      </c>
      <c r="AE160" t="str">
        <f t="shared" si="29"/>
        <v/>
      </c>
      <c r="AF160" t="str">
        <f t="shared" si="30"/>
        <v/>
      </c>
      <c r="AG160" t="str">
        <f t="shared" si="31"/>
        <v/>
      </c>
      <c r="AH160" t="str">
        <f t="shared" si="32"/>
        <v/>
      </c>
      <c r="AI160" t="str">
        <f t="shared" si="33"/>
        <v/>
      </c>
      <c r="AJ160" t="str">
        <f t="shared" si="34"/>
        <v/>
      </c>
      <c r="AK160" t="str">
        <f t="shared" si="35"/>
        <v/>
      </c>
      <c r="AM160" t="str">
        <f t="shared" si="36"/>
        <v/>
      </c>
    </row>
    <row r="161" spans="1:39">
      <c r="A161" s="20">
        <f>IF(入力!H161=1,"教育・学習",0)</f>
        <v>0</v>
      </c>
      <c r="B161" s="20">
        <f>IF(入力!I161=1,"人文・社会科学",0)</f>
        <v>0</v>
      </c>
      <c r="C161" s="20">
        <f>IF(入力!J161=1,"自然科学",0)</f>
        <v>0</v>
      </c>
      <c r="D161" s="20">
        <f>IF(入力!K161=1,"産業・技能・情報",0)</f>
        <v>0</v>
      </c>
      <c r="E161" s="20">
        <f>IF(入力!L161=1,"スポーツ・レク・健康",0)</f>
        <v>0</v>
      </c>
      <c r="F161" s="20">
        <f>IF(入力!M161=1,"家庭生活・趣味・娯楽",0)</f>
        <v>0</v>
      </c>
      <c r="G161" s="20">
        <f>IF(入力!N161=1,"市民生活・国際関係",0)</f>
        <v>0</v>
      </c>
      <c r="H161" s="20">
        <f>IF(入力!O161=1,"環境",0)</f>
        <v>0</v>
      </c>
      <c r="I161" s="20">
        <f>IF(入力!P161=1,"男女共同参画",0)</f>
        <v>0</v>
      </c>
      <c r="J161" s="20">
        <f>IF(入力!Q161=1,"施設",0)</f>
        <v>0</v>
      </c>
      <c r="K161" s="20">
        <f>IF(入力!R161=1,"総合型イベント",0)</f>
        <v>0</v>
      </c>
      <c r="L161" s="20">
        <f>IF(入力!S161=1,"その他",0)</f>
        <v>0</v>
      </c>
      <c r="N161" t="str" cm="1">
        <f t="array" ref="N161">IFERROR(INDEX($A161:$L161,SMALL(IFERROR($A161:$L161+100,1)*COLUMN($A:$L),N$4)),"")</f>
        <v/>
      </c>
      <c r="O161" t="str" cm="1">
        <f t="array" ref="O161">IFERROR(INDEX($A161:$L161,SMALL(IFERROR($A161:$L161+1000,1)*COLUMN($A:$L),O$4)),"")</f>
        <v/>
      </c>
      <c r="P161" t="str" cm="1">
        <f t="array" ref="P161">IFERROR(INDEX($A161:$L161,SMALL(IFERROR($A161:$L161+1000,1)*COLUMN($A:$L),P$4)),"")</f>
        <v/>
      </c>
      <c r="Q161" t="str" cm="1">
        <f t="array" ref="Q161">IFERROR(INDEX($A161:$L161,SMALL(IFERROR($A161:$L161+1000,1)*COLUMN($A:$L),Q$4)),"")</f>
        <v/>
      </c>
      <c r="R161" t="str" cm="1">
        <f t="array" ref="R161">IFERROR(INDEX($A161:$L161,SMALL(IFERROR($A161:$L161+1000,1)*COLUMN($A:$L),R$4)),"")</f>
        <v/>
      </c>
      <c r="S161" t="str" cm="1">
        <f t="array" ref="S161">IFERROR(INDEX($A161:$L161,SMALL(IFERROR($A161:$L161+1000,1)*COLUMN($A:$L),S$4)),"")</f>
        <v/>
      </c>
      <c r="T161" t="str" cm="1">
        <f t="array" ref="T161">IFERROR(INDEX($A161:$L161,SMALL(IFERROR($A161:$L161+1000,1)*COLUMN($A:$L),T$4)),"")</f>
        <v/>
      </c>
      <c r="U161" t="str" cm="1">
        <f t="array" ref="U161">IFERROR(INDEX($A161:$L161,SMALL(IFERROR($A161:$L161+1000,1)*COLUMN($A:$L),U$4)),"")</f>
        <v/>
      </c>
      <c r="V161" t="str" cm="1">
        <f t="array" ref="V161">IFERROR(INDEX($A161:$L161,SMALL(IFERROR($A161:$L161+1000,1)*COLUMN($A:$L),V$4)),"")</f>
        <v/>
      </c>
      <c r="W161" t="str" cm="1">
        <f t="array" ref="W161">IFERROR(INDEX($A161:$L161,SMALL(IFERROR($A161:$L161+1000,1)*COLUMN($A:$L),W$4)),"")</f>
        <v/>
      </c>
      <c r="X161" t="str" cm="1">
        <f t="array" ref="X161">IFERROR(INDEX($A161:$L161,SMALL(IFERROR($A161:$L161+1000,1)*COLUMN($A:$L),X$4)),"")</f>
        <v/>
      </c>
      <c r="Y161" t="str" cm="1">
        <f t="array" ref="Y161">IFERROR(INDEX($A161:$L161,SMALL(IFERROR($A161:$L161+1000,1)*COLUMN($A:$L),Y$4)),"")</f>
        <v/>
      </c>
      <c r="AA161" t="str">
        <f t="shared" si="25"/>
        <v/>
      </c>
      <c r="AB161" t="str">
        <f t="shared" si="26"/>
        <v/>
      </c>
      <c r="AC161" t="str">
        <f t="shared" si="27"/>
        <v/>
      </c>
      <c r="AD161" t="str">
        <f t="shared" si="28"/>
        <v/>
      </c>
      <c r="AE161" t="str">
        <f t="shared" si="29"/>
        <v/>
      </c>
      <c r="AF161" t="str">
        <f t="shared" si="30"/>
        <v/>
      </c>
      <c r="AG161" t="str">
        <f t="shared" si="31"/>
        <v/>
      </c>
      <c r="AH161" t="str">
        <f t="shared" si="32"/>
        <v/>
      </c>
      <c r="AI161" t="str">
        <f t="shared" si="33"/>
        <v/>
      </c>
      <c r="AJ161" t="str">
        <f t="shared" si="34"/>
        <v/>
      </c>
      <c r="AK161" t="str">
        <f t="shared" si="35"/>
        <v/>
      </c>
      <c r="AM161" t="str">
        <f t="shared" si="36"/>
        <v/>
      </c>
    </row>
    <row r="162" spans="1:39">
      <c r="A162" s="20">
        <f>IF(入力!H162=1,"教育・学習",0)</f>
        <v>0</v>
      </c>
      <c r="B162" s="20">
        <f>IF(入力!I162=1,"人文・社会科学",0)</f>
        <v>0</v>
      </c>
      <c r="C162" s="20">
        <f>IF(入力!J162=1,"自然科学",0)</f>
        <v>0</v>
      </c>
      <c r="D162" s="20">
        <f>IF(入力!K162=1,"産業・技能・情報",0)</f>
        <v>0</v>
      </c>
      <c r="E162" s="20">
        <f>IF(入力!L162=1,"スポーツ・レク・健康",0)</f>
        <v>0</v>
      </c>
      <c r="F162" s="20">
        <f>IF(入力!M162=1,"家庭生活・趣味・娯楽",0)</f>
        <v>0</v>
      </c>
      <c r="G162" s="20">
        <f>IF(入力!N162=1,"市民生活・国際関係",0)</f>
        <v>0</v>
      </c>
      <c r="H162" s="20">
        <f>IF(入力!O162=1,"環境",0)</f>
        <v>0</v>
      </c>
      <c r="I162" s="20">
        <f>IF(入力!P162=1,"男女共同参画",0)</f>
        <v>0</v>
      </c>
      <c r="J162" s="20">
        <f>IF(入力!Q162=1,"施設",0)</f>
        <v>0</v>
      </c>
      <c r="K162" s="20">
        <f>IF(入力!R162=1,"総合型イベント",0)</f>
        <v>0</v>
      </c>
      <c r="L162" s="20">
        <f>IF(入力!S162=1,"その他",0)</f>
        <v>0</v>
      </c>
      <c r="N162" t="str" cm="1">
        <f t="array" ref="N162">IFERROR(INDEX($A162:$L162,SMALL(IFERROR($A162:$L162+100,1)*COLUMN($A:$L),N$4)),"")</f>
        <v/>
      </c>
      <c r="O162" t="str" cm="1">
        <f t="array" ref="O162">IFERROR(INDEX($A162:$L162,SMALL(IFERROR($A162:$L162+1000,1)*COLUMN($A:$L),O$4)),"")</f>
        <v/>
      </c>
      <c r="P162" t="str" cm="1">
        <f t="array" ref="P162">IFERROR(INDEX($A162:$L162,SMALL(IFERROR($A162:$L162+1000,1)*COLUMN($A:$L),P$4)),"")</f>
        <v/>
      </c>
      <c r="Q162" t="str" cm="1">
        <f t="array" ref="Q162">IFERROR(INDEX($A162:$L162,SMALL(IFERROR($A162:$L162+1000,1)*COLUMN($A:$L),Q$4)),"")</f>
        <v/>
      </c>
      <c r="R162" t="str" cm="1">
        <f t="array" ref="R162">IFERROR(INDEX($A162:$L162,SMALL(IFERROR($A162:$L162+1000,1)*COLUMN($A:$L),R$4)),"")</f>
        <v/>
      </c>
      <c r="S162" t="str" cm="1">
        <f t="array" ref="S162">IFERROR(INDEX($A162:$L162,SMALL(IFERROR($A162:$L162+1000,1)*COLUMN($A:$L),S$4)),"")</f>
        <v/>
      </c>
      <c r="T162" t="str" cm="1">
        <f t="array" ref="T162">IFERROR(INDEX($A162:$L162,SMALL(IFERROR($A162:$L162+1000,1)*COLUMN($A:$L),T$4)),"")</f>
        <v/>
      </c>
      <c r="U162" t="str" cm="1">
        <f t="array" ref="U162">IFERROR(INDEX($A162:$L162,SMALL(IFERROR($A162:$L162+1000,1)*COLUMN($A:$L),U$4)),"")</f>
        <v/>
      </c>
      <c r="V162" t="str" cm="1">
        <f t="array" ref="V162">IFERROR(INDEX($A162:$L162,SMALL(IFERROR($A162:$L162+1000,1)*COLUMN($A:$L),V$4)),"")</f>
        <v/>
      </c>
      <c r="W162" t="str" cm="1">
        <f t="array" ref="W162">IFERROR(INDEX($A162:$L162,SMALL(IFERROR($A162:$L162+1000,1)*COLUMN($A:$L),W$4)),"")</f>
        <v/>
      </c>
      <c r="X162" t="str" cm="1">
        <f t="array" ref="X162">IFERROR(INDEX($A162:$L162,SMALL(IFERROR($A162:$L162+1000,1)*COLUMN($A:$L),X$4)),"")</f>
        <v/>
      </c>
      <c r="Y162" t="str" cm="1">
        <f t="array" ref="Y162">IFERROR(INDEX($A162:$L162,SMALL(IFERROR($A162:$L162+1000,1)*COLUMN($A:$L),Y$4)),"")</f>
        <v/>
      </c>
      <c r="AA162" t="str">
        <f t="shared" si="25"/>
        <v/>
      </c>
      <c r="AB162" t="str">
        <f t="shared" si="26"/>
        <v/>
      </c>
      <c r="AC162" t="str">
        <f t="shared" si="27"/>
        <v/>
      </c>
      <c r="AD162" t="str">
        <f t="shared" si="28"/>
        <v/>
      </c>
      <c r="AE162" t="str">
        <f t="shared" si="29"/>
        <v/>
      </c>
      <c r="AF162" t="str">
        <f t="shared" si="30"/>
        <v/>
      </c>
      <c r="AG162" t="str">
        <f t="shared" si="31"/>
        <v/>
      </c>
      <c r="AH162" t="str">
        <f t="shared" si="32"/>
        <v/>
      </c>
      <c r="AI162" t="str">
        <f t="shared" si="33"/>
        <v/>
      </c>
      <c r="AJ162" t="str">
        <f t="shared" si="34"/>
        <v/>
      </c>
      <c r="AK162" t="str">
        <f t="shared" si="35"/>
        <v/>
      </c>
      <c r="AM162" t="str">
        <f t="shared" si="36"/>
        <v/>
      </c>
    </row>
    <row r="163" spans="1:39">
      <c r="A163" s="20">
        <f>IF(入力!H163=1,"教育・学習",0)</f>
        <v>0</v>
      </c>
      <c r="B163" s="20">
        <f>IF(入力!I163=1,"人文・社会科学",0)</f>
        <v>0</v>
      </c>
      <c r="C163" s="20">
        <f>IF(入力!J163=1,"自然科学",0)</f>
        <v>0</v>
      </c>
      <c r="D163" s="20">
        <f>IF(入力!K163=1,"産業・技能・情報",0)</f>
        <v>0</v>
      </c>
      <c r="E163" s="20">
        <f>IF(入力!L163=1,"スポーツ・レク・健康",0)</f>
        <v>0</v>
      </c>
      <c r="F163" s="20">
        <f>IF(入力!M163=1,"家庭生活・趣味・娯楽",0)</f>
        <v>0</v>
      </c>
      <c r="G163" s="20">
        <f>IF(入力!N163=1,"市民生活・国際関係",0)</f>
        <v>0</v>
      </c>
      <c r="H163" s="20">
        <f>IF(入力!O163=1,"環境",0)</f>
        <v>0</v>
      </c>
      <c r="I163" s="20">
        <f>IF(入力!P163=1,"男女共同参画",0)</f>
        <v>0</v>
      </c>
      <c r="J163" s="20">
        <f>IF(入力!Q163=1,"施設",0)</f>
        <v>0</v>
      </c>
      <c r="K163" s="20">
        <f>IF(入力!R163=1,"総合型イベント",0)</f>
        <v>0</v>
      </c>
      <c r="L163" s="20">
        <f>IF(入力!S163=1,"その他",0)</f>
        <v>0</v>
      </c>
      <c r="N163" t="str" cm="1">
        <f t="array" ref="N163">IFERROR(INDEX($A163:$L163,SMALL(IFERROR($A163:$L163+100,1)*COLUMN($A:$L),N$4)),"")</f>
        <v/>
      </c>
      <c r="O163" t="str" cm="1">
        <f t="array" ref="O163">IFERROR(INDEX($A163:$L163,SMALL(IFERROR($A163:$L163+1000,1)*COLUMN($A:$L),O$4)),"")</f>
        <v/>
      </c>
      <c r="P163" t="str" cm="1">
        <f t="array" ref="P163">IFERROR(INDEX($A163:$L163,SMALL(IFERROR($A163:$L163+1000,1)*COLUMN($A:$L),P$4)),"")</f>
        <v/>
      </c>
      <c r="Q163" t="str" cm="1">
        <f t="array" ref="Q163">IFERROR(INDEX($A163:$L163,SMALL(IFERROR($A163:$L163+1000,1)*COLUMN($A:$L),Q$4)),"")</f>
        <v/>
      </c>
      <c r="R163" t="str" cm="1">
        <f t="array" ref="R163">IFERROR(INDEX($A163:$L163,SMALL(IFERROR($A163:$L163+1000,1)*COLUMN($A:$L),R$4)),"")</f>
        <v/>
      </c>
      <c r="S163" t="str" cm="1">
        <f t="array" ref="S163">IFERROR(INDEX($A163:$L163,SMALL(IFERROR($A163:$L163+1000,1)*COLUMN($A:$L),S$4)),"")</f>
        <v/>
      </c>
      <c r="T163" t="str" cm="1">
        <f t="array" ref="T163">IFERROR(INDEX($A163:$L163,SMALL(IFERROR($A163:$L163+1000,1)*COLUMN($A:$L),T$4)),"")</f>
        <v/>
      </c>
      <c r="U163" t="str" cm="1">
        <f t="array" ref="U163">IFERROR(INDEX($A163:$L163,SMALL(IFERROR($A163:$L163+1000,1)*COLUMN($A:$L),U$4)),"")</f>
        <v/>
      </c>
      <c r="V163" t="str" cm="1">
        <f t="array" ref="V163">IFERROR(INDEX($A163:$L163,SMALL(IFERROR($A163:$L163+1000,1)*COLUMN($A:$L),V$4)),"")</f>
        <v/>
      </c>
      <c r="W163" t="str" cm="1">
        <f t="array" ref="W163">IFERROR(INDEX($A163:$L163,SMALL(IFERROR($A163:$L163+1000,1)*COLUMN($A:$L),W$4)),"")</f>
        <v/>
      </c>
      <c r="X163" t="str" cm="1">
        <f t="array" ref="X163">IFERROR(INDEX($A163:$L163,SMALL(IFERROR($A163:$L163+1000,1)*COLUMN($A:$L),X$4)),"")</f>
        <v/>
      </c>
      <c r="Y163" t="str" cm="1">
        <f t="array" ref="Y163">IFERROR(INDEX($A163:$L163,SMALL(IFERROR($A163:$L163+1000,1)*COLUMN($A:$L),Y$4)),"")</f>
        <v/>
      </c>
      <c r="AA163" t="str">
        <f t="shared" si="25"/>
        <v/>
      </c>
      <c r="AB163" t="str">
        <f t="shared" si="26"/>
        <v/>
      </c>
      <c r="AC163" t="str">
        <f t="shared" si="27"/>
        <v/>
      </c>
      <c r="AD163" t="str">
        <f t="shared" si="28"/>
        <v/>
      </c>
      <c r="AE163" t="str">
        <f t="shared" si="29"/>
        <v/>
      </c>
      <c r="AF163" t="str">
        <f t="shared" si="30"/>
        <v/>
      </c>
      <c r="AG163" t="str">
        <f t="shared" si="31"/>
        <v/>
      </c>
      <c r="AH163" t="str">
        <f t="shared" si="32"/>
        <v/>
      </c>
      <c r="AI163" t="str">
        <f t="shared" si="33"/>
        <v/>
      </c>
      <c r="AJ163" t="str">
        <f t="shared" si="34"/>
        <v/>
      </c>
      <c r="AK163" t="str">
        <f t="shared" si="35"/>
        <v/>
      </c>
      <c r="AM163" t="str">
        <f t="shared" si="36"/>
        <v/>
      </c>
    </row>
    <row r="164" spans="1:39">
      <c r="A164" s="20">
        <f>IF(入力!H164=1,"教育・学習",0)</f>
        <v>0</v>
      </c>
      <c r="B164" s="20">
        <f>IF(入力!I164=1,"人文・社会科学",0)</f>
        <v>0</v>
      </c>
      <c r="C164" s="20">
        <f>IF(入力!J164=1,"自然科学",0)</f>
        <v>0</v>
      </c>
      <c r="D164" s="20">
        <f>IF(入力!K164=1,"産業・技能・情報",0)</f>
        <v>0</v>
      </c>
      <c r="E164" s="20">
        <f>IF(入力!L164=1,"スポーツ・レク・健康",0)</f>
        <v>0</v>
      </c>
      <c r="F164" s="20">
        <f>IF(入力!M164=1,"家庭生活・趣味・娯楽",0)</f>
        <v>0</v>
      </c>
      <c r="G164" s="20">
        <f>IF(入力!N164=1,"市民生活・国際関係",0)</f>
        <v>0</v>
      </c>
      <c r="H164" s="20">
        <f>IF(入力!O164=1,"環境",0)</f>
        <v>0</v>
      </c>
      <c r="I164" s="20">
        <f>IF(入力!P164=1,"男女共同参画",0)</f>
        <v>0</v>
      </c>
      <c r="J164" s="20">
        <f>IF(入力!Q164=1,"施設",0)</f>
        <v>0</v>
      </c>
      <c r="K164" s="20">
        <f>IF(入力!R164=1,"総合型イベント",0)</f>
        <v>0</v>
      </c>
      <c r="L164" s="20">
        <f>IF(入力!S164=1,"その他",0)</f>
        <v>0</v>
      </c>
      <c r="N164" t="str" cm="1">
        <f t="array" ref="N164">IFERROR(INDEX($A164:$L164,SMALL(IFERROR($A164:$L164+100,1)*COLUMN($A:$L),N$4)),"")</f>
        <v/>
      </c>
      <c r="O164" t="str" cm="1">
        <f t="array" ref="O164">IFERROR(INDEX($A164:$L164,SMALL(IFERROR($A164:$L164+1000,1)*COLUMN($A:$L),O$4)),"")</f>
        <v/>
      </c>
      <c r="P164" t="str" cm="1">
        <f t="array" ref="P164">IFERROR(INDEX($A164:$L164,SMALL(IFERROR($A164:$L164+1000,1)*COLUMN($A:$L),P$4)),"")</f>
        <v/>
      </c>
      <c r="Q164" t="str" cm="1">
        <f t="array" ref="Q164">IFERROR(INDEX($A164:$L164,SMALL(IFERROR($A164:$L164+1000,1)*COLUMN($A:$L),Q$4)),"")</f>
        <v/>
      </c>
      <c r="R164" t="str" cm="1">
        <f t="array" ref="R164">IFERROR(INDEX($A164:$L164,SMALL(IFERROR($A164:$L164+1000,1)*COLUMN($A:$L),R$4)),"")</f>
        <v/>
      </c>
      <c r="S164" t="str" cm="1">
        <f t="array" ref="S164">IFERROR(INDEX($A164:$L164,SMALL(IFERROR($A164:$L164+1000,1)*COLUMN($A:$L),S$4)),"")</f>
        <v/>
      </c>
      <c r="T164" t="str" cm="1">
        <f t="array" ref="T164">IFERROR(INDEX($A164:$L164,SMALL(IFERROR($A164:$L164+1000,1)*COLUMN($A:$L),T$4)),"")</f>
        <v/>
      </c>
      <c r="U164" t="str" cm="1">
        <f t="array" ref="U164">IFERROR(INDEX($A164:$L164,SMALL(IFERROR($A164:$L164+1000,1)*COLUMN($A:$L),U$4)),"")</f>
        <v/>
      </c>
      <c r="V164" t="str" cm="1">
        <f t="array" ref="V164">IFERROR(INDEX($A164:$L164,SMALL(IFERROR($A164:$L164+1000,1)*COLUMN($A:$L),V$4)),"")</f>
        <v/>
      </c>
      <c r="W164" t="str" cm="1">
        <f t="array" ref="W164">IFERROR(INDEX($A164:$L164,SMALL(IFERROR($A164:$L164+1000,1)*COLUMN($A:$L),W$4)),"")</f>
        <v/>
      </c>
      <c r="X164" t="str" cm="1">
        <f t="array" ref="X164">IFERROR(INDEX($A164:$L164,SMALL(IFERROR($A164:$L164+1000,1)*COLUMN($A:$L),X$4)),"")</f>
        <v/>
      </c>
      <c r="Y164" t="str" cm="1">
        <f t="array" ref="Y164">IFERROR(INDEX($A164:$L164,SMALL(IFERROR($A164:$L164+1000,1)*COLUMN($A:$L),Y$4)),"")</f>
        <v/>
      </c>
      <c r="AA164" t="str">
        <f t="shared" si="25"/>
        <v/>
      </c>
      <c r="AB164" t="str">
        <f t="shared" si="26"/>
        <v/>
      </c>
      <c r="AC164" t="str">
        <f t="shared" si="27"/>
        <v/>
      </c>
      <c r="AD164" t="str">
        <f t="shared" si="28"/>
        <v/>
      </c>
      <c r="AE164" t="str">
        <f t="shared" si="29"/>
        <v/>
      </c>
      <c r="AF164" t="str">
        <f t="shared" si="30"/>
        <v/>
      </c>
      <c r="AG164" t="str">
        <f t="shared" si="31"/>
        <v/>
      </c>
      <c r="AH164" t="str">
        <f t="shared" si="32"/>
        <v/>
      </c>
      <c r="AI164" t="str">
        <f t="shared" si="33"/>
        <v/>
      </c>
      <c r="AJ164" t="str">
        <f t="shared" si="34"/>
        <v/>
      </c>
      <c r="AK164" t="str">
        <f t="shared" si="35"/>
        <v/>
      </c>
      <c r="AM164" t="str">
        <f t="shared" si="36"/>
        <v/>
      </c>
    </row>
    <row r="165" spans="1:39">
      <c r="A165" s="20">
        <f>IF(入力!H165=1,"教育・学習",0)</f>
        <v>0</v>
      </c>
      <c r="B165" s="20">
        <f>IF(入力!I165=1,"人文・社会科学",0)</f>
        <v>0</v>
      </c>
      <c r="C165" s="20">
        <f>IF(入力!J165=1,"自然科学",0)</f>
        <v>0</v>
      </c>
      <c r="D165" s="20">
        <f>IF(入力!K165=1,"産業・技能・情報",0)</f>
        <v>0</v>
      </c>
      <c r="E165" s="20">
        <f>IF(入力!L165=1,"スポーツ・レク・健康",0)</f>
        <v>0</v>
      </c>
      <c r="F165" s="20">
        <f>IF(入力!M165=1,"家庭生活・趣味・娯楽",0)</f>
        <v>0</v>
      </c>
      <c r="G165" s="20">
        <f>IF(入力!N165=1,"市民生活・国際関係",0)</f>
        <v>0</v>
      </c>
      <c r="H165" s="20">
        <f>IF(入力!O165=1,"環境",0)</f>
        <v>0</v>
      </c>
      <c r="I165" s="20">
        <f>IF(入力!P165=1,"男女共同参画",0)</f>
        <v>0</v>
      </c>
      <c r="J165" s="20">
        <f>IF(入力!Q165=1,"施設",0)</f>
        <v>0</v>
      </c>
      <c r="K165" s="20">
        <f>IF(入力!R165=1,"総合型イベント",0)</f>
        <v>0</v>
      </c>
      <c r="L165" s="20">
        <f>IF(入力!S165=1,"その他",0)</f>
        <v>0</v>
      </c>
      <c r="N165" t="str" cm="1">
        <f t="array" ref="N165">IFERROR(INDEX($A165:$L165,SMALL(IFERROR($A165:$L165+100,1)*COLUMN($A:$L),N$4)),"")</f>
        <v/>
      </c>
      <c r="O165" t="str" cm="1">
        <f t="array" ref="O165">IFERROR(INDEX($A165:$L165,SMALL(IFERROR($A165:$L165+1000,1)*COLUMN($A:$L),O$4)),"")</f>
        <v/>
      </c>
      <c r="P165" t="str" cm="1">
        <f t="array" ref="P165">IFERROR(INDEX($A165:$L165,SMALL(IFERROR($A165:$L165+1000,1)*COLUMN($A:$L),P$4)),"")</f>
        <v/>
      </c>
      <c r="Q165" t="str" cm="1">
        <f t="array" ref="Q165">IFERROR(INDEX($A165:$L165,SMALL(IFERROR($A165:$L165+1000,1)*COLUMN($A:$L),Q$4)),"")</f>
        <v/>
      </c>
      <c r="R165" t="str" cm="1">
        <f t="array" ref="R165">IFERROR(INDEX($A165:$L165,SMALL(IFERROR($A165:$L165+1000,1)*COLUMN($A:$L),R$4)),"")</f>
        <v/>
      </c>
      <c r="S165" t="str" cm="1">
        <f t="array" ref="S165">IFERROR(INDEX($A165:$L165,SMALL(IFERROR($A165:$L165+1000,1)*COLUMN($A:$L),S$4)),"")</f>
        <v/>
      </c>
      <c r="T165" t="str" cm="1">
        <f t="array" ref="T165">IFERROR(INDEX($A165:$L165,SMALL(IFERROR($A165:$L165+1000,1)*COLUMN($A:$L),T$4)),"")</f>
        <v/>
      </c>
      <c r="U165" t="str" cm="1">
        <f t="array" ref="U165">IFERROR(INDEX($A165:$L165,SMALL(IFERROR($A165:$L165+1000,1)*COLUMN($A:$L),U$4)),"")</f>
        <v/>
      </c>
      <c r="V165" t="str" cm="1">
        <f t="array" ref="V165">IFERROR(INDEX($A165:$L165,SMALL(IFERROR($A165:$L165+1000,1)*COLUMN($A:$L),V$4)),"")</f>
        <v/>
      </c>
      <c r="W165" t="str" cm="1">
        <f t="array" ref="W165">IFERROR(INDEX($A165:$L165,SMALL(IFERROR($A165:$L165+1000,1)*COLUMN($A:$L),W$4)),"")</f>
        <v/>
      </c>
      <c r="X165" t="str" cm="1">
        <f t="array" ref="X165">IFERROR(INDEX($A165:$L165,SMALL(IFERROR($A165:$L165+1000,1)*COLUMN($A:$L),X$4)),"")</f>
        <v/>
      </c>
      <c r="Y165" t="str" cm="1">
        <f t="array" ref="Y165">IFERROR(INDEX($A165:$L165,SMALL(IFERROR($A165:$L165+1000,1)*COLUMN($A:$L),Y$4)),"")</f>
        <v/>
      </c>
      <c r="AA165" t="str">
        <f t="shared" si="25"/>
        <v/>
      </c>
      <c r="AB165" t="str">
        <f t="shared" si="26"/>
        <v/>
      </c>
      <c r="AC165" t="str">
        <f t="shared" si="27"/>
        <v/>
      </c>
      <c r="AD165" t="str">
        <f t="shared" si="28"/>
        <v/>
      </c>
      <c r="AE165" t="str">
        <f t="shared" si="29"/>
        <v/>
      </c>
      <c r="AF165" t="str">
        <f t="shared" si="30"/>
        <v/>
      </c>
      <c r="AG165" t="str">
        <f t="shared" si="31"/>
        <v/>
      </c>
      <c r="AH165" t="str">
        <f t="shared" si="32"/>
        <v/>
      </c>
      <c r="AI165" t="str">
        <f t="shared" si="33"/>
        <v/>
      </c>
      <c r="AJ165" t="str">
        <f t="shared" si="34"/>
        <v/>
      </c>
      <c r="AK165" t="str">
        <f t="shared" si="35"/>
        <v/>
      </c>
      <c r="AM165" t="str">
        <f t="shared" si="36"/>
        <v/>
      </c>
    </row>
    <row r="166" spans="1:39">
      <c r="A166" s="20">
        <f>IF(入力!H166=1,"教育・学習",0)</f>
        <v>0</v>
      </c>
      <c r="B166" s="20">
        <f>IF(入力!I166=1,"人文・社会科学",0)</f>
        <v>0</v>
      </c>
      <c r="C166" s="20">
        <f>IF(入力!J166=1,"自然科学",0)</f>
        <v>0</v>
      </c>
      <c r="D166" s="20">
        <f>IF(入力!K166=1,"産業・技能・情報",0)</f>
        <v>0</v>
      </c>
      <c r="E166" s="20">
        <f>IF(入力!L166=1,"スポーツ・レク・健康",0)</f>
        <v>0</v>
      </c>
      <c r="F166" s="20">
        <f>IF(入力!M166=1,"家庭生活・趣味・娯楽",0)</f>
        <v>0</v>
      </c>
      <c r="G166" s="20">
        <f>IF(入力!N166=1,"市民生活・国際関係",0)</f>
        <v>0</v>
      </c>
      <c r="H166" s="20">
        <f>IF(入力!O166=1,"環境",0)</f>
        <v>0</v>
      </c>
      <c r="I166" s="20">
        <f>IF(入力!P166=1,"男女共同参画",0)</f>
        <v>0</v>
      </c>
      <c r="J166" s="20">
        <f>IF(入力!Q166=1,"施設",0)</f>
        <v>0</v>
      </c>
      <c r="K166" s="20">
        <f>IF(入力!R166=1,"総合型イベント",0)</f>
        <v>0</v>
      </c>
      <c r="L166" s="20">
        <f>IF(入力!S166=1,"その他",0)</f>
        <v>0</v>
      </c>
      <c r="N166" t="str" cm="1">
        <f t="array" ref="N166">IFERROR(INDEX($A166:$L166,SMALL(IFERROR($A166:$L166+100,1)*COLUMN($A:$L),N$4)),"")</f>
        <v/>
      </c>
      <c r="O166" t="str" cm="1">
        <f t="array" ref="O166">IFERROR(INDEX($A166:$L166,SMALL(IFERROR($A166:$L166+1000,1)*COLUMN($A:$L),O$4)),"")</f>
        <v/>
      </c>
      <c r="P166" t="str" cm="1">
        <f t="array" ref="P166">IFERROR(INDEX($A166:$L166,SMALL(IFERROR($A166:$L166+1000,1)*COLUMN($A:$L),P$4)),"")</f>
        <v/>
      </c>
      <c r="Q166" t="str" cm="1">
        <f t="array" ref="Q166">IFERROR(INDEX($A166:$L166,SMALL(IFERROR($A166:$L166+1000,1)*COLUMN($A:$L),Q$4)),"")</f>
        <v/>
      </c>
      <c r="R166" t="str" cm="1">
        <f t="array" ref="R166">IFERROR(INDEX($A166:$L166,SMALL(IFERROR($A166:$L166+1000,1)*COLUMN($A:$L),R$4)),"")</f>
        <v/>
      </c>
      <c r="S166" t="str" cm="1">
        <f t="array" ref="S166">IFERROR(INDEX($A166:$L166,SMALL(IFERROR($A166:$L166+1000,1)*COLUMN($A:$L),S$4)),"")</f>
        <v/>
      </c>
      <c r="T166" t="str" cm="1">
        <f t="array" ref="T166">IFERROR(INDEX($A166:$L166,SMALL(IFERROR($A166:$L166+1000,1)*COLUMN($A:$L),T$4)),"")</f>
        <v/>
      </c>
      <c r="U166" t="str" cm="1">
        <f t="array" ref="U166">IFERROR(INDEX($A166:$L166,SMALL(IFERROR($A166:$L166+1000,1)*COLUMN($A:$L),U$4)),"")</f>
        <v/>
      </c>
      <c r="V166" t="str" cm="1">
        <f t="array" ref="V166">IFERROR(INDEX($A166:$L166,SMALL(IFERROR($A166:$L166+1000,1)*COLUMN($A:$L),V$4)),"")</f>
        <v/>
      </c>
      <c r="W166" t="str" cm="1">
        <f t="array" ref="W166">IFERROR(INDEX($A166:$L166,SMALL(IFERROR($A166:$L166+1000,1)*COLUMN($A:$L),W$4)),"")</f>
        <v/>
      </c>
      <c r="X166" t="str" cm="1">
        <f t="array" ref="X166">IFERROR(INDEX($A166:$L166,SMALL(IFERROR($A166:$L166+1000,1)*COLUMN($A:$L),X$4)),"")</f>
        <v/>
      </c>
      <c r="Y166" t="str" cm="1">
        <f t="array" ref="Y166">IFERROR(INDEX($A166:$L166,SMALL(IFERROR($A166:$L166+1000,1)*COLUMN($A:$L),Y$4)),"")</f>
        <v/>
      </c>
      <c r="AA166" t="str">
        <f t="shared" si="25"/>
        <v/>
      </c>
      <c r="AB166" t="str">
        <f t="shared" si="26"/>
        <v/>
      </c>
      <c r="AC166" t="str">
        <f t="shared" si="27"/>
        <v/>
      </c>
      <c r="AD166" t="str">
        <f t="shared" si="28"/>
        <v/>
      </c>
      <c r="AE166" t="str">
        <f t="shared" si="29"/>
        <v/>
      </c>
      <c r="AF166" t="str">
        <f t="shared" si="30"/>
        <v/>
      </c>
      <c r="AG166" t="str">
        <f t="shared" si="31"/>
        <v/>
      </c>
      <c r="AH166" t="str">
        <f t="shared" si="32"/>
        <v/>
      </c>
      <c r="AI166" t="str">
        <f t="shared" si="33"/>
        <v/>
      </c>
      <c r="AJ166" t="str">
        <f t="shared" si="34"/>
        <v/>
      </c>
      <c r="AK166" t="str">
        <f t="shared" si="35"/>
        <v/>
      </c>
      <c r="AM166" t="str">
        <f t="shared" si="36"/>
        <v/>
      </c>
    </row>
    <row r="167" spans="1:39">
      <c r="A167" s="20">
        <f>IF(入力!H167=1,"教育・学習",0)</f>
        <v>0</v>
      </c>
      <c r="B167" s="20">
        <f>IF(入力!I167=1,"人文・社会科学",0)</f>
        <v>0</v>
      </c>
      <c r="C167" s="20">
        <f>IF(入力!J167=1,"自然科学",0)</f>
        <v>0</v>
      </c>
      <c r="D167" s="20">
        <f>IF(入力!K167=1,"産業・技能・情報",0)</f>
        <v>0</v>
      </c>
      <c r="E167" s="20">
        <f>IF(入力!L167=1,"スポーツ・レク・健康",0)</f>
        <v>0</v>
      </c>
      <c r="F167" s="20">
        <f>IF(入力!M167=1,"家庭生活・趣味・娯楽",0)</f>
        <v>0</v>
      </c>
      <c r="G167" s="20">
        <f>IF(入力!N167=1,"市民生活・国際関係",0)</f>
        <v>0</v>
      </c>
      <c r="H167" s="20">
        <f>IF(入力!O167=1,"環境",0)</f>
        <v>0</v>
      </c>
      <c r="I167" s="20">
        <f>IF(入力!P167=1,"男女共同参画",0)</f>
        <v>0</v>
      </c>
      <c r="J167" s="20">
        <f>IF(入力!Q167=1,"施設",0)</f>
        <v>0</v>
      </c>
      <c r="K167" s="20">
        <f>IF(入力!R167=1,"総合型イベント",0)</f>
        <v>0</v>
      </c>
      <c r="L167" s="20">
        <f>IF(入力!S167=1,"その他",0)</f>
        <v>0</v>
      </c>
      <c r="N167" t="str" cm="1">
        <f t="array" ref="N167">IFERROR(INDEX($A167:$L167,SMALL(IFERROR($A167:$L167+100,1)*COLUMN($A:$L),N$4)),"")</f>
        <v/>
      </c>
      <c r="O167" t="str" cm="1">
        <f t="array" ref="O167">IFERROR(INDEX($A167:$L167,SMALL(IFERROR($A167:$L167+1000,1)*COLUMN($A:$L),O$4)),"")</f>
        <v/>
      </c>
      <c r="P167" t="str" cm="1">
        <f t="array" ref="P167">IFERROR(INDEX($A167:$L167,SMALL(IFERROR($A167:$L167+1000,1)*COLUMN($A:$L),P$4)),"")</f>
        <v/>
      </c>
      <c r="Q167" t="str" cm="1">
        <f t="array" ref="Q167">IFERROR(INDEX($A167:$L167,SMALL(IFERROR($A167:$L167+1000,1)*COLUMN($A:$L),Q$4)),"")</f>
        <v/>
      </c>
      <c r="R167" t="str" cm="1">
        <f t="array" ref="R167">IFERROR(INDEX($A167:$L167,SMALL(IFERROR($A167:$L167+1000,1)*COLUMN($A:$L),R$4)),"")</f>
        <v/>
      </c>
      <c r="S167" t="str" cm="1">
        <f t="array" ref="S167">IFERROR(INDEX($A167:$L167,SMALL(IFERROR($A167:$L167+1000,1)*COLUMN($A:$L),S$4)),"")</f>
        <v/>
      </c>
      <c r="T167" t="str" cm="1">
        <f t="array" ref="T167">IFERROR(INDEX($A167:$L167,SMALL(IFERROR($A167:$L167+1000,1)*COLUMN($A:$L),T$4)),"")</f>
        <v/>
      </c>
      <c r="U167" t="str" cm="1">
        <f t="array" ref="U167">IFERROR(INDEX($A167:$L167,SMALL(IFERROR($A167:$L167+1000,1)*COLUMN($A:$L),U$4)),"")</f>
        <v/>
      </c>
      <c r="V167" t="str" cm="1">
        <f t="array" ref="V167">IFERROR(INDEX($A167:$L167,SMALL(IFERROR($A167:$L167+1000,1)*COLUMN($A:$L),V$4)),"")</f>
        <v/>
      </c>
      <c r="W167" t="str" cm="1">
        <f t="array" ref="W167">IFERROR(INDEX($A167:$L167,SMALL(IFERROR($A167:$L167+1000,1)*COLUMN($A:$L),W$4)),"")</f>
        <v/>
      </c>
      <c r="X167" t="str" cm="1">
        <f t="array" ref="X167">IFERROR(INDEX($A167:$L167,SMALL(IFERROR($A167:$L167+1000,1)*COLUMN($A:$L),X$4)),"")</f>
        <v/>
      </c>
      <c r="Y167" t="str" cm="1">
        <f t="array" ref="Y167">IFERROR(INDEX($A167:$L167,SMALL(IFERROR($A167:$L167+1000,1)*COLUMN($A:$L),Y$4)),"")</f>
        <v/>
      </c>
      <c r="AA167" t="str">
        <f t="shared" si="25"/>
        <v/>
      </c>
      <c r="AB167" t="str">
        <f t="shared" si="26"/>
        <v/>
      </c>
      <c r="AC167" t="str">
        <f t="shared" si="27"/>
        <v/>
      </c>
      <c r="AD167" t="str">
        <f t="shared" si="28"/>
        <v/>
      </c>
      <c r="AE167" t="str">
        <f t="shared" si="29"/>
        <v/>
      </c>
      <c r="AF167" t="str">
        <f t="shared" si="30"/>
        <v/>
      </c>
      <c r="AG167" t="str">
        <f t="shared" si="31"/>
        <v/>
      </c>
      <c r="AH167" t="str">
        <f t="shared" si="32"/>
        <v/>
      </c>
      <c r="AI167" t="str">
        <f t="shared" si="33"/>
        <v/>
      </c>
      <c r="AJ167" t="str">
        <f t="shared" si="34"/>
        <v/>
      </c>
      <c r="AK167" t="str">
        <f t="shared" si="35"/>
        <v/>
      </c>
      <c r="AM167" t="str">
        <f t="shared" si="36"/>
        <v/>
      </c>
    </row>
    <row r="168" spans="1:39">
      <c r="A168" s="20">
        <f>IF(入力!H168=1,"教育・学習",0)</f>
        <v>0</v>
      </c>
      <c r="B168" s="20">
        <f>IF(入力!I168=1,"人文・社会科学",0)</f>
        <v>0</v>
      </c>
      <c r="C168" s="20">
        <f>IF(入力!J168=1,"自然科学",0)</f>
        <v>0</v>
      </c>
      <c r="D168" s="20">
        <f>IF(入力!K168=1,"産業・技能・情報",0)</f>
        <v>0</v>
      </c>
      <c r="E168" s="20">
        <f>IF(入力!L168=1,"スポーツ・レク・健康",0)</f>
        <v>0</v>
      </c>
      <c r="F168" s="20">
        <f>IF(入力!M168=1,"家庭生活・趣味・娯楽",0)</f>
        <v>0</v>
      </c>
      <c r="G168" s="20">
        <f>IF(入力!N168=1,"市民生活・国際関係",0)</f>
        <v>0</v>
      </c>
      <c r="H168" s="20">
        <f>IF(入力!O168=1,"環境",0)</f>
        <v>0</v>
      </c>
      <c r="I168" s="20">
        <f>IF(入力!P168=1,"男女共同参画",0)</f>
        <v>0</v>
      </c>
      <c r="J168" s="20">
        <f>IF(入力!Q168=1,"施設",0)</f>
        <v>0</v>
      </c>
      <c r="K168" s="20">
        <f>IF(入力!R168=1,"総合型イベント",0)</f>
        <v>0</v>
      </c>
      <c r="L168" s="20">
        <f>IF(入力!S168=1,"その他",0)</f>
        <v>0</v>
      </c>
      <c r="N168" t="str" cm="1">
        <f t="array" ref="N168">IFERROR(INDEX($A168:$L168,SMALL(IFERROR($A168:$L168+100,1)*COLUMN($A:$L),N$4)),"")</f>
        <v/>
      </c>
      <c r="O168" t="str" cm="1">
        <f t="array" ref="O168">IFERROR(INDEX($A168:$L168,SMALL(IFERROR($A168:$L168+1000,1)*COLUMN($A:$L),O$4)),"")</f>
        <v/>
      </c>
      <c r="P168" t="str" cm="1">
        <f t="array" ref="P168">IFERROR(INDEX($A168:$L168,SMALL(IFERROR($A168:$L168+1000,1)*COLUMN($A:$L),P$4)),"")</f>
        <v/>
      </c>
      <c r="Q168" t="str" cm="1">
        <f t="array" ref="Q168">IFERROR(INDEX($A168:$L168,SMALL(IFERROR($A168:$L168+1000,1)*COLUMN($A:$L),Q$4)),"")</f>
        <v/>
      </c>
      <c r="R168" t="str" cm="1">
        <f t="array" ref="R168">IFERROR(INDEX($A168:$L168,SMALL(IFERROR($A168:$L168+1000,1)*COLUMN($A:$L),R$4)),"")</f>
        <v/>
      </c>
      <c r="S168" t="str" cm="1">
        <f t="array" ref="S168">IFERROR(INDEX($A168:$L168,SMALL(IFERROR($A168:$L168+1000,1)*COLUMN($A:$L),S$4)),"")</f>
        <v/>
      </c>
      <c r="T168" t="str" cm="1">
        <f t="array" ref="T168">IFERROR(INDEX($A168:$L168,SMALL(IFERROR($A168:$L168+1000,1)*COLUMN($A:$L),T$4)),"")</f>
        <v/>
      </c>
      <c r="U168" t="str" cm="1">
        <f t="array" ref="U168">IFERROR(INDEX($A168:$L168,SMALL(IFERROR($A168:$L168+1000,1)*COLUMN($A:$L),U$4)),"")</f>
        <v/>
      </c>
      <c r="V168" t="str" cm="1">
        <f t="array" ref="V168">IFERROR(INDEX($A168:$L168,SMALL(IFERROR($A168:$L168+1000,1)*COLUMN($A:$L),V$4)),"")</f>
        <v/>
      </c>
      <c r="W168" t="str" cm="1">
        <f t="array" ref="W168">IFERROR(INDEX($A168:$L168,SMALL(IFERROR($A168:$L168+1000,1)*COLUMN($A:$L),W$4)),"")</f>
        <v/>
      </c>
      <c r="X168" t="str" cm="1">
        <f t="array" ref="X168">IFERROR(INDEX($A168:$L168,SMALL(IFERROR($A168:$L168+1000,1)*COLUMN($A:$L),X$4)),"")</f>
        <v/>
      </c>
      <c r="Y168" t="str" cm="1">
        <f t="array" ref="Y168">IFERROR(INDEX($A168:$L168,SMALL(IFERROR($A168:$L168+1000,1)*COLUMN($A:$L),Y$4)),"")</f>
        <v/>
      </c>
      <c r="AA168" t="str">
        <f t="shared" si="25"/>
        <v/>
      </c>
      <c r="AB168" t="str">
        <f t="shared" si="26"/>
        <v/>
      </c>
      <c r="AC168" t="str">
        <f t="shared" si="27"/>
        <v/>
      </c>
      <c r="AD168" t="str">
        <f t="shared" si="28"/>
        <v/>
      </c>
      <c r="AE168" t="str">
        <f t="shared" si="29"/>
        <v/>
      </c>
      <c r="AF168" t="str">
        <f t="shared" si="30"/>
        <v/>
      </c>
      <c r="AG168" t="str">
        <f t="shared" si="31"/>
        <v/>
      </c>
      <c r="AH168" t="str">
        <f t="shared" si="32"/>
        <v/>
      </c>
      <c r="AI168" t="str">
        <f t="shared" si="33"/>
        <v/>
      </c>
      <c r="AJ168" t="str">
        <f t="shared" si="34"/>
        <v/>
      </c>
      <c r="AK168" t="str">
        <f t="shared" si="35"/>
        <v/>
      </c>
      <c r="AM168" t="str">
        <f t="shared" si="36"/>
        <v/>
      </c>
    </row>
    <row r="169" spans="1:39">
      <c r="A169" s="20">
        <f>IF(入力!H169=1,"教育・学習",0)</f>
        <v>0</v>
      </c>
      <c r="B169" s="20">
        <f>IF(入力!I169=1,"人文・社会科学",0)</f>
        <v>0</v>
      </c>
      <c r="C169" s="20">
        <f>IF(入力!J169=1,"自然科学",0)</f>
        <v>0</v>
      </c>
      <c r="D169" s="20">
        <f>IF(入力!K169=1,"産業・技能・情報",0)</f>
        <v>0</v>
      </c>
      <c r="E169" s="20">
        <f>IF(入力!L169=1,"スポーツ・レク・健康",0)</f>
        <v>0</v>
      </c>
      <c r="F169" s="20">
        <f>IF(入力!M169=1,"家庭生活・趣味・娯楽",0)</f>
        <v>0</v>
      </c>
      <c r="G169" s="20">
        <f>IF(入力!N169=1,"市民生活・国際関係",0)</f>
        <v>0</v>
      </c>
      <c r="H169" s="20">
        <f>IF(入力!O169=1,"環境",0)</f>
        <v>0</v>
      </c>
      <c r="I169" s="20">
        <f>IF(入力!P169=1,"男女共同参画",0)</f>
        <v>0</v>
      </c>
      <c r="J169" s="20">
        <f>IF(入力!Q169=1,"施設",0)</f>
        <v>0</v>
      </c>
      <c r="K169" s="20">
        <f>IF(入力!R169=1,"総合型イベント",0)</f>
        <v>0</v>
      </c>
      <c r="L169" s="20">
        <f>IF(入力!S169=1,"その他",0)</f>
        <v>0</v>
      </c>
      <c r="N169" t="str" cm="1">
        <f t="array" ref="N169">IFERROR(INDEX($A169:$L169,SMALL(IFERROR($A169:$L169+100,1)*COLUMN($A:$L),N$4)),"")</f>
        <v/>
      </c>
      <c r="O169" t="str" cm="1">
        <f t="array" ref="O169">IFERROR(INDEX($A169:$L169,SMALL(IFERROR($A169:$L169+1000,1)*COLUMN($A:$L),O$4)),"")</f>
        <v/>
      </c>
      <c r="P169" t="str" cm="1">
        <f t="array" ref="P169">IFERROR(INDEX($A169:$L169,SMALL(IFERROR($A169:$L169+1000,1)*COLUMN($A:$L),P$4)),"")</f>
        <v/>
      </c>
      <c r="Q169" t="str" cm="1">
        <f t="array" ref="Q169">IFERROR(INDEX($A169:$L169,SMALL(IFERROR($A169:$L169+1000,1)*COLUMN($A:$L),Q$4)),"")</f>
        <v/>
      </c>
      <c r="R169" t="str" cm="1">
        <f t="array" ref="R169">IFERROR(INDEX($A169:$L169,SMALL(IFERROR($A169:$L169+1000,1)*COLUMN($A:$L),R$4)),"")</f>
        <v/>
      </c>
      <c r="S169" t="str" cm="1">
        <f t="array" ref="S169">IFERROR(INDEX($A169:$L169,SMALL(IFERROR($A169:$L169+1000,1)*COLUMN($A:$L),S$4)),"")</f>
        <v/>
      </c>
      <c r="T169" t="str" cm="1">
        <f t="array" ref="T169">IFERROR(INDEX($A169:$L169,SMALL(IFERROR($A169:$L169+1000,1)*COLUMN($A:$L),T$4)),"")</f>
        <v/>
      </c>
      <c r="U169" t="str" cm="1">
        <f t="array" ref="U169">IFERROR(INDEX($A169:$L169,SMALL(IFERROR($A169:$L169+1000,1)*COLUMN($A:$L),U$4)),"")</f>
        <v/>
      </c>
      <c r="V169" t="str" cm="1">
        <f t="array" ref="V169">IFERROR(INDEX($A169:$L169,SMALL(IFERROR($A169:$L169+1000,1)*COLUMN($A:$L),V$4)),"")</f>
        <v/>
      </c>
      <c r="W169" t="str" cm="1">
        <f t="array" ref="W169">IFERROR(INDEX($A169:$L169,SMALL(IFERROR($A169:$L169+1000,1)*COLUMN($A:$L),W$4)),"")</f>
        <v/>
      </c>
      <c r="X169" t="str" cm="1">
        <f t="array" ref="X169">IFERROR(INDEX($A169:$L169,SMALL(IFERROR($A169:$L169+1000,1)*COLUMN($A:$L),X$4)),"")</f>
        <v/>
      </c>
      <c r="Y169" t="str" cm="1">
        <f t="array" ref="Y169">IFERROR(INDEX($A169:$L169,SMALL(IFERROR($A169:$L169+1000,1)*COLUMN($A:$L),Y$4)),"")</f>
        <v/>
      </c>
      <c r="AA169" t="str">
        <f t="shared" si="25"/>
        <v/>
      </c>
      <c r="AB169" t="str">
        <f t="shared" si="26"/>
        <v/>
      </c>
      <c r="AC169" t="str">
        <f t="shared" si="27"/>
        <v/>
      </c>
      <c r="AD169" t="str">
        <f t="shared" si="28"/>
        <v/>
      </c>
      <c r="AE169" t="str">
        <f t="shared" si="29"/>
        <v/>
      </c>
      <c r="AF169" t="str">
        <f t="shared" si="30"/>
        <v/>
      </c>
      <c r="AG169" t="str">
        <f t="shared" si="31"/>
        <v/>
      </c>
      <c r="AH169" t="str">
        <f t="shared" si="32"/>
        <v/>
      </c>
      <c r="AI169" t="str">
        <f t="shared" si="33"/>
        <v/>
      </c>
      <c r="AJ169" t="str">
        <f t="shared" si="34"/>
        <v/>
      </c>
      <c r="AK169" t="str">
        <f t="shared" si="35"/>
        <v/>
      </c>
      <c r="AM169" t="str">
        <f t="shared" si="36"/>
        <v/>
      </c>
    </row>
    <row r="170" spans="1:39">
      <c r="A170" s="20">
        <f>IF(入力!H170=1,"教育・学習",0)</f>
        <v>0</v>
      </c>
      <c r="B170" s="20">
        <f>IF(入力!I170=1,"人文・社会科学",0)</f>
        <v>0</v>
      </c>
      <c r="C170" s="20">
        <f>IF(入力!J170=1,"自然科学",0)</f>
        <v>0</v>
      </c>
      <c r="D170" s="20">
        <f>IF(入力!K170=1,"産業・技能・情報",0)</f>
        <v>0</v>
      </c>
      <c r="E170" s="20">
        <f>IF(入力!L170=1,"スポーツ・レク・健康",0)</f>
        <v>0</v>
      </c>
      <c r="F170" s="20">
        <f>IF(入力!M170=1,"家庭生活・趣味・娯楽",0)</f>
        <v>0</v>
      </c>
      <c r="G170" s="20">
        <f>IF(入力!N170=1,"市民生活・国際関係",0)</f>
        <v>0</v>
      </c>
      <c r="H170" s="20">
        <f>IF(入力!O170=1,"環境",0)</f>
        <v>0</v>
      </c>
      <c r="I170" s="20">
        <f>IF(入力!P170=1,"男女共同参画",0)</f>
        <v>0</v>
      </c>
      <c r="J170" s="20">
        <f>IF(入力!Q170=1,"施設",0)</f>
        <v>0</v>
      </c>
      <c r="K170" s="20">
        <f>IF(入力!R170=1,"総合型イベント",0)</f>
        <v>0</v>
      </c>
      <c r="L170" s="20">
        <f>IF(入力!S170=1,"その他",0)</f>
        <v>0</v>
      </c>
      <c r="N170" t="str" cm="1">
        <f t="array" ref="N170">IFERROR(INDEX($A170:$L170,SMALL(IFERROR($A170:$L170+100,1)*COLUMN($A:$L),N$4)),"")</f>
        <v/>
      </c>
      <c r="O170" t="str" cm="1">
        <f t="array" ref="O170">IFERROR(INDEX($A170:$L170,SMALL(IFERROR($A170:$L170+1000,1)*COLUMN($A:$L),O$4)),"")</f>
        <v/>
      </c>
      <c r="P170" t="str" cm="1">
        <f t="array" ref="P170">IFERROR(INDEX($A170:$L170,SMALL(IFERROR($A170:$L170+1000,1)*COLUMN($A:$L),P$4)),"")</f>
        <v/>
      </c>
      <c r="Q170" t="str" cm="1">
        <f t="array" ref="Q170">IFERROR(INDEX($A170:$L170,SMALL(IFERROR($A170:$L170+1000,1)*COLUMN($A:$L),Q$4)),"")</f>
        <v/>
      </c>
      <c r="R170" t="str" cm="1">
        <f t="array" ref="R170">IFERROR(INDEX($A170:$L170,SMALL(IFERROR($A170:$L170+1000,1)*COLUMN($A:$L),R$4)),"")</f>
        <v/>
      </c>
      <c r="S170" t="str" cm="1">
        <f t="array" ref="S170">IFERROR(INDEX($A170:$L170,SMALL(IFERROR($A170:$L170+1000,1)*COLUMN($A:$L),S$4)),"")</f>
        <v/>
      </c>
      <c r="T170" t="str" cm="1">
        <f t="array" ref="T170">IFERROR(INDEX($A170:$L170,SMALL(IFERROR($A170:$L170+1000,1)*COLUMN($A:$L),T$4)),"")</f>
        <v/>
      </c>
      <c r="U170" t="str" cm="1">
        <f t="array" ref="U170">IFERROR(INDEX($A170:$L170,SMALL(IFERROR($A170:$L170+1000,1)*COLUMN($A:$L),U$4)),"")</f>
        <v/>
      </c>
      <c r="V170" t="str" cm="1">
        <f t="array" ref="V170">IFERROR(INDEX($A170:$L170,SMALL(IFERROR($A170:$L170+1000,1)*COLUMN($A:$L),V$4)),"")</f>
        <v/>
      </c>
      <c r="W170" t="str" cm="1">
        <f t="array" ref="W170">IFERROR(INDEX($A170:$L170,SMALL(IFERROR($A170:$L170+1000,1)*COLUMN($A:$L),W$4)),"")</f>
        <v/>
      </c>
      <c r="X170" t="str" cm="1">
        <f t="array" ref="X170">IFERROR(INDEX($A170:$L170,SMALL(IFERROR($A170:$L170+1000,1)*COLUMN($A:$L),X$4)),"")</f>
        <v/>
      </c>
      <c r="Y170" t="str" cm="1">
        <f t="array" ref="Y170">IFERROR(INDEX($A170:$L170,SMALL(IFERROR($A170:$L170+1000,1)*COLUMN($A:$L),Y$4)),"")</f>
        <v/>
      </c>
      <c r="AA170" t="str">
        <f t="shared" si="25"/>
        <v/>
      </c>
      <c r="AB170" t="str">
        <f t="shared" si="26"/>
        <v/>
      </c>
      <c r="AC170" t="str">
        <f t="shared" si="27"/>
        <v/>
      </c>
      <c r="AD170" t="str">
        <f t="shared" si="28"/>
        <v/>
      </c>
      <c r="AE170" t="str">
        <f t="shared" si="29"/>
        <v/>
      </c>
      <c r="AF170" t="str">
        <f t="shared" si="30"/>
        <v/>
      </c>
      <c r="AG170" t="str">
        <f t="shared" si="31"/>
        <v/>
      </c>
      <c r="AH170" t="str">
        <f t="shared" si="32"/>
        <v/>
      </c>
      <c r="AI170" t="str">
        <f t="shared" si="33"/>
        <v/>
      </c>
      <c r="AJ170" t="str">
        <f t="shared" si="34"/>
        <v/>
      </c>
      <c r="AK170" t="str">
        <f t="shared" si="35"/>
        <v/>
      </c>
      <c r="AM170" t="str">
        <f t="shared" si="36"/>
        <v/>
      </c>
    </row>
    <row r="171" spans="1:39">
      <c r="A171" s="20">
        <f>IF(入力!H171=1,"教育・学習",0)</f>
        <v>0</v>
      </c>
      <c r="B171" s="20">
        <f>IF(入力!I171=1,"人文・社会科学",0)</f>
        <v>0</v>
      </c>
      <c r="C171" s="20">
        <f>IF(入力!J171=1,"自然科学",0)</f>
        <v>0</v>
      </c>
      <c r="D171" s="20">
        <f>IF(入力!K171=1,"産業・技能・情報",0)</f>
        <v>0</v>
      </c>
      <c r="E171" s="20">
        <f>IF(入力!L171=1,"スポーツ・レク・健康",0)</f>
        <v>0</v>
      </c>
      <c r="F171" s="20">
        <f>IF(入力!M171=1,"家庭生活・趣味・娯楽",0)</f>
        <v>0</v>
      </c>
      <c r="G171" s="20">
        <f>IF(入力!N171=1,"市民生活・国際関係",0)</f>
        <v>0</v>
      </c>
      <c r="H171" s="20">
        <f>IF(入力!O171=1,"環境",0)</f>
        <v>0</v>
      </c>
      <c r="I171" s="20">
        <f>IF(入力!P171=1,"男女共同参画",0)</f>
        <v>0</v>
      </c>
      <c r="J171" s="20">
        <f>IF(入力!Q171=1,"施設",0)</f>
        <v>0</v>
      </c>
      <c r="K171" s="20">
        <f>IF(入力!R171=1,"総合型イベント",0)</f>
        <v>0</v>
      </c>
      <c r="L171" s="20">
        <f>IF(入力!S171=1,"その他",0)</f>
        <v>0</v>
      </c>
      <c r="N171" t="str" cm="1">
        <f t="array" ref="N171">IFERROR(INDEX($A171:$L171,SMALL(IFERROR($A171:$L171+100,1)*COLUMN($A:$L),N$4)),"")</f>
        <v/>
      </c>
      <c r="O171" t="str" cm="1">
        <f t="array" ref="O171">IFERROR(INDEX($A171:$L171,SMALL(IFERROR($A171:$L171+1000,1)*COLUMN($A:$L),O$4)),"")</f>
        <v/>
      </c>
      <c r="P171" t="str" cm="1">
        <f t="array" ref="P171">IFERROR(INDEX($A171:$L171,SMALL(IFERROR($A171:$L171+1000,1)*COLUMN($A:$L),P$4)),"")</f>
        <v/>
      </c>
      <c r="Q171" t="str" cm="1">
        <f t="array" ref="Q171">IFERROR(INDEX($A171:$L171,SMALL(IFERROR($A171:$L171+1000,1)*COLUMN($A:$L),Q$4)),"")</f>
        <v/>
      </c>
      <c r="R171" t="str" cm="1">
        <f t="array" ref="R171">IFERROR(INDEX($A171:$L171,SMALL(IFERROR($A171:$L171+1000,1)*COLUMN($A:$L),R$4)),"")</f>
        <v/>
      </c>
      <c r="S171" t="str" cm="1">
        <f t="array" ref="S171">IFERROR(INDEX($A171:$L171,SMALL(IFERROR($A171:$L171+1000,1)*COLUMN($A:$L),S$4)),"")</f>
        <v/>
      </c>
      <c r="T171" t="str" cm="1">
        <f t="array" ref="T171">IFERROR(INDEX($A171:$L171,SMALL(IFERROR($A171:$L171+1000,1)*COLUMN($A:$L),T$4)),"")</f>
        <v/>
      </c>
      <c r="U171" t="str" cm="1">
        <f t="array" ref="U171">IFERROR(INDEX($A171:$L171,SMALL(IFERROR($A171:$L171+1000,1)*COLUMN($A:$L),U$4)),"")</f>
        <v/>
      </c>
      <c r="V171" t="str" cm="1">
        <f t="array" ref="V171">IFERROR(INDEX($A171:$L171,SMALL(IFERROR($A171:$L171+1000,1)*COLUMN($A:$L),V$4)),"")</f>
        <v/>
      </c>
      <c r="W171" t="str" cm="1">
        <f t="array" ref="W171">IFERROR(INDEX($A171:$L171,SMALL(IFERROR($A171:$L171+1000,1)*COLUMN($A:$L),W$4)),"")</f>
        <v/>
      </c>
      <c r="X171" t="str" cm="1">
        <f t="array" ref="X171">IFERROR(INDEX($A171:$L171,SMALL(IFERROR($A171:$L171+1000,1)*COLUMN($A:$L),X$4)),"")</f>
        <v/>
      </c>
      <c r="Y171" t="str" cm="1">
        <f t="array" ref="Y171">IFERROR(INDEX($A171:$L171,SMALL(IFERROR($A171:$L171+1000,1)*COLUMN($A:$L),Y$4)),"")</f>
        <v/>
      </c>
      <c r="AA171" t="str">
        <f t="shared" si="25"/>
        <v/>
      </c>
      <c r="AB171" t="str">
        <f t="shared" si="26"/>
        <v/>
      </c>
      <c r="AC171" t="str">
        <f t="shared" si="27"/>
        <v/>
      </c>
      <c r="AD171" t="str">
        <f t="shared" si="28"/>
        <v/>
      </c>
      <c r="AE171" t="str">
        <f t="shared" si="29"/>
        <v/>
      </c>
      <c r="AF171" t="str">
        <f t="shared" si="30"/>
        <v/>
      </c>
      <c r="AG171" t="str">
        <f t="shared" si="31"/>
        <v/>
      </c>
      <c r="AH171" t="str">
        <f t="shared" si="32"/>
        <v/>
      </c>
      <c r="AI171" t="str">
        <f t="shared" si="33"/>
        <v/>
      </c>
      <c r="AJ171" t="str">
        <f t="shared" si="34"/>
        <v/>
      </c>
      <c r="AK171" t="str">
        <f t="shared" si="35"/>
        <v/>
      </c>
      <c r="AM171" t="str">
        <f t="shared" si="36"/>
        <v/>
      </c>
    </row>
    <row r="172" spans="1:39">
      <c r="A172" s="20">
        <f>IF(入力!H172=1,"教育・学習",0)</f>
        <v>0</v>
      </c>
      <c r="B172" s="20">
        <f>IF(入力!I172=1,"人文・社会科学",0)</f>
        <v>0</v>
      </c>
      <c r="C172" s="20">
        <f>IF(入力!J172=1,"自然科学",0)</f>
        <v>0</v>
      </c>
      <c r="D172" s="20">
        <f>IF(入力!K172=1,"産業・技能・情報",0)</f>
        <v>0</v>
      </c>
      <c r="E172" s="20">
        <f>IF(入力!L172=1,"スポーツ・レク・健康",0)</f>
        <v>0</v>
      </c>
      <c r="F172" s="20">
        <f>IF(入力!M172=1,"家庭生活・趣味・娯楽",0)</f>
        <v>0</v>
      </c>
      <c r="G172" s="20">
        <f>IF(入力!N172=1,"市民生活・国際関係",0)</f>
        <v>0</v>
      </c>
      <c r="H172" s="20">
        <f>IF(入力!O172=1,"環境",0)</f>
        <v>0</v>
      </c>
      <c r="I172" s="20">
        <f>IF(入力!P172=1,"男女共同参画",0)</f>
        <v>0</v>
      </c>
      <c r="J172" s="20">
        <f>IF(入力!Q172=1,"施設",0)</f>
        <v>0</v>
      </c>
      <c r="K172" s="20">
        <f>IF(入力!R172=1,"総合型イベント",0)</f>
        <v>0</v>
      </c>
      <c r="L172" s="20">
        <f>IF(入力!S172=1,"その他",0)</f>
        <v>0</v>
      </c>
      <c r="N172" t="str" cm="1">
        <f t="array" ref="N172">IFERROR(INDEX($A172:$L172,SMALL(IFERROR($A172:$L172+100,1)*COLUMN($A:$L),N$4)),"")</f>
        <v/>
      </c>
      <c r="O172" t="str" cm="1">
        <f t="array" ref="O172">IFERROR(INDEX($A172:$L172,SMALL(IFERROR($A172:$L172+1000,1)*COLUMN($A:$L),O$4)),"")</f>
        <v/>
      </c>
      <c r="P172" t="str" cm="1">
        <f t="array" ref="P172">IFERROR(INDEX($A172:$L172,SMALL(IFERROR($A172:$L172+1000,1)*COLUMN($A:$L),P$4)),"")</f>
        <v/>
      </c>
      <c r="Q172" t="str" cm="1">
        <f t="array" ref="Q172">IFERROR(INDEX($A172:$L172,SMALL(IFERROR($A172:$L172+1000,1)*COLUMN($A:$L),Q$4)),"")</f>
        <v/>
      </c>
      <c r="R172" t="str" cm="1">
        <f t="array" ref="R172">IFERROR(INDEX($A172:$L172,SMALL(IFERROR($A172:$L172+1000,1)*COLUMN($A:$L),R$4)),"")</f>
        <v/>
      </c>
      <c r="S172" t="str" cm="1">
        <f t="array" ref="S172">IFERROR(INDEX($A172:$L172,SMALL(IFERROR($A172:$L172+1000,1)*COLUMN($A:$L),S$4)),"")</f>
        <v/>
      </c>
      <c r="T172" t="str" cm="1">
        <f t="array" ref="T172">IFERROR(INDEX($A172:$L172,SMALL(IFERROR($A172:$L172+1000,1)*COLUMN($A:$L),T$4)),"")</f>
        <v/>
      </c>
      <c r="U172" t="str" cm="1">
        <f t="array" ref="U172">IFERROR(INDEX($A172:$L172,SMALL(IFERROR($A172:$L172+1000,1)*COLUMN($A:$L),U$4)),"")</f>
        <v/>
      </c>
      <c r="V172" t="str" cm="1">
        <f t="array" ref="V172">IFERROR(INDEX($A172:$L172,SMALL(IFERROR($A172:$L172+1000,1)*COLUMN($A:$L),V$4)),"")</f>
        <v/>
      </c>
      <c r="W172" t="str" cm="1">
        <f t="array" ref="W172">IFERROR(INDEX($A172:$L172,SMALL(IFERROR($A172:$L172+1000,1)*COLUMN($A:$L),W$4)),"")</f>
        <v/>
      </c>
      <c r="X172" t="str" cm="1">
        <f t="array" ref="X172">IFERROR(INDEX($A172:$L172,SMALL(IFERROR($A172:$L172+1000,1)*COLUMN($A:$L),X$4)),"")</f>
        <v/>
      </c>
      <c r="Y172" t="str" cm="1">
        <f t="array" ref="Y172">IFERROR(INDEX($A172:$L172,SMALL(IFERROR($A172:$L172+1000,1)*COLUMN($A:$L),Y$4)),"")</f>
        <v/>
      </c>
      <c r="AA172" t="str">
        <f t="shared" si="25"/>
        <v/>
      </c>
      <c r="AB172" t="str">
        <f t="shared" si="26"/>
        <v/>
      </c>
      <c r="AC172" t="str">
        <f t="shared" si="27"/>
        <v/>
      </c>
      <c r="AD172" t="str">
        <f t="shared" si="28"/>
        <v/>
      </c>
      <c r="AE172" t="str">
        <f t="shared" si="29"/>
        <v/>
      </c>
      <c r="AF172" t="str">
        <f t="shared" si="30"/>
        <v/>
      </c>
      <c r="AG172" t="str">
        <f t="shared" si="31"/>
        <v/>
      </c>
      <c r="AH172" t="str">
        <f t="shared" si="32"/>
        <v/>
      </c>
      <c r="AI172" t="str">
        <f t="shared" si="33"/>
        <v/>
      </c>
      <c r="AJ172" t="str">
        <f t="shared" si="34"/>
        <v/>
      </c>
      <c r="AK172" t="str">
        <f t="shared" si="35"/>
        <v/>
      </c>
      <c r="AM172" t="str">
        <f t="shared" si="36"/>
        <v/>
      </c>
    </row>
    <row r="173" spans="1:39">
      <c r="A173" s="20">
        <f>IF(入力!H173=1,"教育・学習",0)</f>
        <v>0</v>
      </c>
      <c r="B173" s="20">
        <f>IF(入力!I173=1,"人文・社会科学",0)</f>
        <v>0</v>
      </c>
      <c r="C173" s="20">
        <f>IF(入力!J173=1,"自然科学",0)</f>
        <v>0</v>
      </c>
      <c r="D173" s="20">
        <f>IF(入力!K173=1,"産業・技能・情報",0)</f>
        <v>0</v>
      </c>
      <c r="E173" s="20">
        <f>IF(入力!L173=1,"スポーツ・レク・健康",0)</f>
        <v>0</v>
      </c>
      <c r="F173" s="20">
        <f>IF(入力!M173=1,"家庭生活・趣味・娯楽",0)</f>
        <v>0</v>
      </c>
      <c r="G173" s="20">
        <f>IF(入力!N173=1,"市民生活・国際関係",0)</f>
        <v>0</v>
      </c>
      <c r="H173" s="20">
        <f>IF(入力!O173=1,"環境",0)</f>
        <v>0</v>
      </c>
      <c r="I173" s="20">
        <f>IF(入力!P173=1,"男女共同参画",0)</f>
        <v>0</v>
      </c>
      <c r="J173" s="20">
        <f>IF(入力!Q173=1,"施設",0)</f>
        <v>0</v>
      </c>
      <c r="K173" s="20">
        <f>IF(入力!R173=1,"総合型イベント",0)</f>
        <v>0</v>
      </c>
      <c r="L173" s="20">
        <f>IF(入力!S173=1,"その他",0)</f>
        <v>0</v>
      </c>
      <c r="N173" t="str" cm="1">
        <f t="array" ref="N173">IFERROR(INDEX($A173:$L173,SMALL(IFERROR($A173:$L173+100,1)*COLUMN($A:$L),N$4)),"")</f>
        <v/>
      </c>
      <c r="O173" t="str" cm="1">
        <f t="array" ref="O173">IFERROR(INDEX($A173:$L173,SMALL(IFERROR($A173:$L173+1000,1)*COLUMN($A:$L),O$4)),"")</f>
        <v/>
      </c>
      <c r="P173" t="str" cm="1">
        <f t="array" ref="P173">IFERROR(INDEX($A173:$L173,SMALL(IFERROR($A173:$L173+1000,1)*COLUMN($A:$L),P$4)),"")</f>
        <v/>
      </c>
      <c r="Q173" t="str" cm="1">
        <f t="array" ref="Q173">IFERROR(INDEX($A173:$L173,SMALL(IFERROR($A173:$L173+1000,1)*COLUMN($A:$L),Q$4)),"")</f>
        <v/>
      </c>
      <c r="R173" t="str" cm="1">
        <f t="array" ref="R173">IFERROR(INDEX($A173:$L173,SMALL(IFERROR($A173:$L173+1000,1)*COLUMN($A:$L),R$4)),"")</f>
        <v/>
      </c>
      <c r="S173" t="str" cm="1">
        <f t="array" ref="S173">IFERROR(INDEX($A173:$L173,SMALL(IFERROR($A173:$L173+1000,1)*COLUMN($A:$L),S$4)),"")</f>
        <v/>
      </c>
      <c r="T173" t="str" cm="1">
        <f t="array" ref="T173">IFERROR(INDEX($A173:$L173,SMALL(IFERROR($A173:$L173+1000,1)*COLUMN($A:$L),T$4)),"")</f>
        <v/>
      </c>
      <c r="U173" t="str" cm="1">
        <f t="array" ref="U173">IFERROR(INDEX($A173:$L173,SMALL(IFERROR($A173:$L173+1000,1)*COLUMN($A:$L),U$4)),"")</f>
        <v/>
      </c>
      <c r="V173" t="str" cm="1">
        <f t="array" ref="V173">IFERROR(INDEX($A173:$L173,SMALL(IFERROR($A173:$L173+1000,1)*COLUMN($A:$L),V$4)),"")</f>
        <v/>
      </c>
      <c r="W173" t="str" cm="1">
        <f t="array" ref="W173">IFERROR(INDEX($A173:$L173,SMALL(IFERROR($A173:$L173+1000,1)*COLUMN($A:$L),W$4)),"")</f>
        <v/>
      </c>
      <c r="X173" t="str" cm="1">
        <f t="array" ref="X173">IFERROR(INDEX($A173:$L173,SMALL(IFERROR($A173:$L173+1000,1)*COLUMN($A:$L),X$4)),"")</f>
        <v/>
      </c>
      <c r="Y173" t="str" cm="1">
        <f t="array" ref="Y173">IFERROR(INDEX($A173:$L173,SMALL(IFERROR($A173:$L173+1000,1)*COLUMN($A:$L),Y$4)),"")</f>
        <v/>
      </c>
      <c r="AA173" t="str">
        <f t="shared" si="25"/>
        <v/>
      </c>
      <c r="AB173" t="str">
        <f t="shared" si="26"/>
        <v/>
      </c>
      <c r="AC173" t="str">
        <f t="shared" si="27"/>
        <v/>
      </c>
      <c r="AD173" t="str">
        <f t="shared" si="28"/>
        <v/>
      </c>
      <c r="AE173" t="str">
        <f t="shared" si="29"/>
        <v/>
      </c>
      <c r="AF173" t="str">
        <f t="shared" si="30"/>
        <v/>
      </c>
      <c r="AG173" t="str">
        <f t="shared" si="31"/>
        <v/>
      </c>
      <c r="AH173" t="str">
        <f t="shared" si="32"/>
        <v/>
      </c>
      <c r="AI173" t="str">
        <f t="shared" si="33"/>
        <v/>
      </c>
      <c r="AJ173" t="str">
        <f t="shared" si="34"/>
        <v/>
      </c>
      <c r="AK173" t="str">
        <f t="shared" si="35"/>
        <v/>
      </c>
      <c r="AM173" t="str">
        <f t="shared" si="36"/>
        <v/>
      </c>
    </row>
    <row r="174" spans="1:39">
      <c r="A174" s="20">
        <f>IF(入力!H174=1,"教育・学習",0)</f>
        <v>0</v>
      </c>
      <c r="B174" s="20">
        <f>IF(入力!I174=1,"人文・社会科学",0)</f>
        <v>0</v>
      </c>
      <c r="C174" s="20">
        <f>IF(入力!J174=1,"自然科学",0)</f>
        <v>0</v>
      </c>
      <c r="D174" s="20">
        <f>IF(入力!K174=1,"産業・技能・情報",0)</f>
        <v>0</v>
      </c>
      <c r="E174" s="20">
        <f>IF(入力!L174=1,"スポーツ・レク・健康",0)</f>
        <v>0</v>
      </c>
      <c r="F174" s="20">
        <f>IF(入力!M174=1,"家庭生活・趣味・娯楽",0)</f>
        <v>0</v>
      </c>
      <c r="G174" s="20">
        <f>IF(入力!N174=1,"市民生活・国際関係",0)</f>
        <v>0</v>
      </c>
      <c r="H174" s="20">
        <f>IF(入力!O174=1,"環境",0)</f>
        <v>0</v>
      </c>
      <c r="I174" s="20">
        <f>IF(入力!P174=1,"男女共同参画",0)</f>
        <v>0</v>
      </c>
      <c r="J174" s="20">
        <f>IF(入力!Q174=1,"施設",0)</f>
        <v>0</v>
      </c>
      <c r="K174" s="20">
        <f>IF(入力!R174=1,"総合型イベント",0)</f>
        <v>0</v>
      </c>
      <c r="L174" s="20">
        <f>IF(入力!S174=1,"その他",0)</f>
        <v>0</v>
      </c>
      <c r="N174" t="str" cm="1">
        <f t="array" ref="N174">IFERROR(INDEX($A174:$L174,SMALL(IFERROR($A174:$L174+100,1)*COLUMN($A:$L),N$4)),"")</f>
        <v/>
      </c>
      <c r="O174" t="str" cm="1">
        <f t="array" ref="O174">IFERROR(INDEX($A174:$L174,SMALL(IFERROR($A174:$L174+1000,1)*COLUMN($A:$L),O$4)),"")</f>
        <v/>
      </c>
      <c r="P174" t="str" cm="1">
        <f t="array" ref="P174">IFERROR(INDEX($A174:$L174,SMALL(IFERROR($A174:$L174+1000,1)*COLUMN($A:$L),P$4)),"")</f>
        <v/>
      </c>
      <c r="Q174" t="str" cm="1">
        <f t="array" ref="Q174">IFERROR(INDEX($A174:$L174,SMALL(IFERROR($A174:$L174+1000,1)*COLUMN($A:$L),Q$4)),"")</f>
        <v/>
      </c>
      <c r="R174" t="str" cm="1">
        <f t="array" ref="R174">IFERROR(INDEX($A174:$L174,SMALL(IFERROR($A174:$L174+1000,1)*COLUMN($A:$L),R$4)),"")</f>
        <v/>
      </c>
      <c r="S174" t="str" cm="1">
        <f t="array" ref="S174">IFERROR(INDEX($A174:$L174,SMALL(IFERROR($A174:$L174+1000,1)*COLUMN($A:$L),S$4)),"")</f>
        <v/>
      </c>
      <c r="T174" t="str" cm="1">
        <f t="array" ref="T174">IFERROR(INDEX($A174:$L174,SMALL(IFERROR($A174:$L174+1000,1)*COLUMN($A:$L),T$4)),"")</f>
        <v/>
      </c>
      <c r="U174" t="str" cm="1">
        <f t="array" ref="U174">IFERROR(INDEX($A174:$L174,SMALL(IFERROR($A174:$L174+1000,1)*COLUMN($A:$L),U$4)),"")</f>
        <v/>
      </c>
      <c r="V174" t="str" cm="1">
        <f t="array" ref="V174">IFERROR(INDEX($A174:$L174,SMALL(IFERROR($A174:$L174+1000,1)*COLUMN($A:$L),V$4)),"")</f>
        <v/>
      </c>
      <c r="W174" t="str" cm="1">
        <f t="array" ref="W174">IFERROR(INDEX($A174:$L174,SMALL(IFERROR($A174:$L174+1000,1)*COLUMN($A:$L),W$4)),"")</f>
        <v/>
      </c>
      <c r="X174" t="str" cm="1">
        <f t="array" ref="X174">IFERROR(INDEX($A174:$L174,SMALL(IFERROR($A174:$L174+1000,1)*COLUMN($A:$L),X$4)),"")</f>
        <v/>
      </c>
      <c r="Y174" t="str" cm="1">
        <f t="array" ref="Y174">IFERROR(INDEX($A174:$L174,SMALL(IFERROR($A174:$L174+1000,1)*COLUMN($A:$L),Y$4)),"")</f>
        <v/>
      </c>
      <c r="AA174" t="str">
        <f t="shared" si="25"/>
        <v/>
      </c>
      <c r="AB174" t="str">
        <f t="shared" si="26"/>
        <v/>
      </c>
      <c r="AC174" t="str">
        <f t="shared" si="27"/>
        <v/>
      </c>
      <c r="AD174" t="str">
        <f t="shared" si="28"/>
        <v/>
      </c>
      <c r="AE174" t="str">
        <f t="shared" si="29"/>
        <v/>
      </c>
      <c r="AF174" t="str">
        <f t="shared" si="30"/>
        <v/>
      </c>
      <c r="AG174" t="str">
        <f t="shared" si="31"/>
        <v/>
      </c>
      <c r="AH174" t="str">
        <f t="shared" si="32"/>
        <v/>
      </c>
      <c r="AI174" t="str">
        <f t="shared" si="33"/>
        <v/>
      </c>
      <c r="AJ174" t="str">
        <f t="shared" si="34"/>
        <v/>
      </c>
      <c r="AK174" t="str">
        <f t="shared" si="35"/>
        <v/>
      </c>
      <c r="AM174" t="str">
        <f t="shared" si="36"/>
        <v/>
      </c>
    </row>
    <row r="175" spans="1:39">
      <c r="A175" s="20">
        <f>IF(入力!H175=1,"教育・学習",0)</f>
        <v>0</v>
      </c>
      <c r="B175" s="20">
        <f>IF(入力!I175=1,"人文・社会科学",0)</f>
        <v>0</v>
      </c>
      <c r="C175" s="20">
        <f>IF(入力!J175=1,"自然科学",0)</f>
        <v>0</v>
      </c>
      <c r="D175" s="20">
        <f>IF(入力!K175=1,"産業・技能・情報",0)</f>
        <v>0</v>
      </c>
      <c r="E175" s="20">
        <f>IF(入力!L175=1,"スポーツ・レク・健康",0)</f>
        <v>0</v>
      </c>
      <c r="F175" s="20">
        <f>IF(入力!M175=1,"家庭生活・趣味・娯楽",0)</f>
        <v>0</v>
      </c>
      <c r="G175" s="20">
        <f>IF(入力!N175=1,"市民生活・国際関係",0)</f>
        <v>0</v>
      </c>
      <c r="H175" s="20">
        <f>IF(入力!O175=1,"環境",0)</f>
        <v>0</v>
      </c>
      <c r="I175" s="20">
        <f>IF(入力!P175=1,"男女共同参画",0)</f>
        <v>0</v>
      </c>
      <c r="J175" s="20">
        <f>IF(入力!Q175=1,"施設",0)</f>
        <v>0</v>
      </c>
      <c r="K175" s="20">
        <f>IF(入力!R175=1,"総合型イベント",0)</f>
        <v>0</v>
      </c>
      <c r="L175" s="20">
        <f>IF(入力!S175=1,"その他",0)</f>
        <v>0</v>
      </c>
      <c r="N175" t="str" cm="1">
        <f t="array" ref="N175">IFERROR(INDEX($A175:$L175,SMALL(IFERROR($A175:$L175+100,1)*COLUMN($A:$L),N$4)),"")</f>
        <v/>
      </c>
      <c r="O175" t="str" cm="1">
        <f t="array" ref="O175">IFERROR(INDEX($A175:$L175,SMALL(IFERROR($A175:$L175+1000,1)*COLUMN($A:$L),O$4)),"")</f>
        <v/>
      </c>
      <c r="P175" t="str" cm="1">
        <f t="array" ref="P175">IFERROR(INDEX($A175:$L175,SMALL(IFERROR($A175:$L175+1000,1)*COLUMN($A:$L),P$4)),"")</f>
        <v/>
      </c>
      <c r="Q175" t="str" cm="1">
        <f t="array" ref="Q175">IFERROR(INDEX($A175:$L175,SMALL(IFERROR($A175:$L175+1000,1)*COLUMN($A:$L),Q$4)),"")</f>
        <v/>
      </c>
      <c r="R175" t="str" cm="1">
        <f t="array" ref="R175">IFERROR(INDEX($A175:$L175,SMALL(IFERROR($A175:$L175+1000,1)*COLUMN($A:$L),R$4)),"")</f>
        <v/>
      </c>
      <c r="S175" t="str" cm="1">
        <f t="array" ref="S175">IFERROR(INDEX($A175:$L175,SMALL(IFERROR($A175:$L175+1000,1)*COLUMN($A:$L),S$4)),"")</f>
        <v/>
      </c>
      <c r="T175" t="str" cm="1">
        <f t="array" ref="T175">IFERROR(INDEX($A175:$L175,SMALL(IFERROR($A175:$L175+1000,1)*COLUMN($A:$L),T$4)),"")</f>
        <v/>
      </c>
      <c r="U175" t="str" cm="1">
        <f t="array" ref="U175">IFERROR(INDEX($A175:$L175,SMALL(IFERROR($A175:$L175+1000,1)*COLUMN($A:$L),U$4)),"")</f>
        <v/>
      </c>
      <c r="V175" t="str" cm="1">
        <f t="array" ref="V175">IFERROR(INDEX($A175:$L175,SMALL(IFERROR($A175:$L175+1000,1)*COLUMN($A:$L),V$4)),"")</f>
        <v/>
      </c>
      <c r="W175" t="str" cm="1">
        <f t="array" ref="W175">IFERROR(INDEX($A175:$L175,SMALL(IFERROR($A175:$L175+1000,1)*COLUMN($A:$L),W$4)),"")</f>
        <v/>
      </c>
      <c r="X175" t="str" cm="1">
        <f t="array" ref="X175">IFERROR(INDEX($A175:$L175,SMALL(IFERROR($A175:$L175+1000,1)*COLUMN($A:$L),X$4)),"")</f>
        <v/>
      </c>
      <c r="Y175" t="str" cm="1">
        <f t="array" ref="Y175">IFERROR(INDEX($A175:$L175,SMALL(IFERROR($A175:$L175+1000,1)*COLUMN($A:$L),Y$4)),"")</f>
        <v/>
      </c>
      <c r="AA175" t="str">
        <f t="shared" si="25"/>
        <v/>
      </c>
      <c r="AB175" t="str">
        <f t="shared" si="26"/>
        <v/>
      </c>
      <c r="AC175" t="str">
        <f t="shared" si="27"/>
        <v/>
      </c>
      <c r="AD175" t="str">
        <f t="shared" si="28"/>
        <v/>
      </c>
      <c r="AE175" t="str">
        <f t="shared" si="29"/>
        <v/>
      </c>
      <c r="AF175" t="str">
        <f t="shared" si="30"/>
        <v/>
      </c>
      <c r="AG175" t="str">
        <f t="shared" si="31"/>
        <v/>
      </c>
      <c r="AH175" t="str">
        <f t="shared" si="32"/>
        <v/>
      </c>
      <c r="AI175" t="str">
        <f t="shared" si="33"/>
        <v/>
      </c>
      <c r="AJ175" t="str">
        <f t="shared" si="34"/>
        <v/>
      </c>
      <c r="AK175" t="str">
        <f t="shared" si="35"/>
        <v/>
      </c>
      <c r="AM175" t="str">
        <f t="shared" si="36"/>
        <v/>
      </c>
    </row>
    <row r="176" spans="1:39">
      <c r="A176" s="20">
        <f>IF(入力!H176=1,"教育・学習",0)</f>
        <v>0</v>
      </c>
      <c r="B176" s="20">
        <f>IF(入力!I176=1,"人文・社会科学",0)</f>
        <v>0</v>
      </c>
      <c r="C176" s="20">
        <f>IF(入力!J176=1,"自然科学",0)</f>
        <v>0</v>
      </c>
      <c r="D176" s="20">
        <f>IF(入力!K176=1,"産業・技能・情報",0)</f>
        <v>0</v>
      </c>
      <c r="E176" s="20">
        <f>IF(入力!L176=1,"スポーツ・レク・健康",0)</f>
        <v>0</v>
      </c>
      <c r="F176" s="20">
        <f>IF(入力!M176=1,"家庭生活・趣味・娯楽",0)</f>
        <v>0</v>
      </c>
      <c r="G176" s="20">
        <f>IF(入力!N176=1,"市民生活・国際関係",0)</f>
        <v>0</v>
      </c>
      <c r="H176" s="20">
        <f>IF(入力!O176=1,"環境",0)</f>
        <v>0</v>
      </c>
      <c r="I176" s="20">
        <f>IF(入力!P176=1,"男女共同参画",0)</f>
        <v>0</v>
      </c>
      <c r="J176" s="20">
        <f>IF(入力!Q176=1,"施設",0)</f>
        <v>0</v>
      </c>
      <c r="K176" s="20">
        <f>IF(入力!R176=1,"総合型イベント",0)</f>
        <v>0</v>
      </c>
      <c r="L176" s="20">
        <f>IF(入力!S176=1,"その他",0)</f>
        <v>0</v>
      </c>
      <c r="N176" t="str" cm="1">
        <f t="array" ref="N176">IFERROR(INDEX($A176:$L176,SMALL(IFERROR($A176:$L176+100,1)*COLUMN($A:$L),N$4)),"")</f>
        <v/>
      </c>
      <c r="O176" t="str" cm="1">
        <f t="array" ref="O176">IFERROR(INDEX($A176:$L176,SMALL(IFERROR($A176:$L176+1000,1)*COLUMN($A:$L),O$4)),"")</f>
        <v/>
      </c>
      <c r="P176" t="str" cm="1">
        <f t="array" ref="P176">IFERROR(INDEX($A176:$L176,SMALL(IFERROR($A176:$L176+1000,1)*COLUMN($A:$L),P$4)),"")</f>
        <v/>
      </c>
      <c r="Q176" t="str" cm="1">
        <f t="array" ref="Q176">IFERROR(INDEX($A176:$L176,SMALL(IFERROR($A176:$L176+1000,1)*COLUMN($A:$L),Q$4)),"")</f>
        <v/>
      </c>
      <c r="R176" t="str" cm="1">
        <f t="array" ref="R176">IFERROR(INDEX($A176:$L176,SMALL(IFERROR($A176:$L176+1000,1)*COLUMN($A:$L),R$4)),"")</f>
        <v/>
      </c>
      <c r="S176" t="str" cm="1">
        <f t="array" ref="S176">IFERROR(INDEX($A176:$L176,SMALL(IFERROR($A176:$L176+1000,1)*COLUMN($A:$L),S$4)),"")</f>
        <v/>
      </c>
      <c r="T176" t="str" cm="1">
        <f t="array" ref="T176">IFERROR(INDEX($A176:$L176,SMALL(IFERROR($A176:$L176+1000,1)*COLUMN($A:$L),T$4)),"")</f>
        <v/>
      </c>
      <c r="U176" t="str" cm="1">
        <f t="array" ref="U176">IFERROR(INDEX($A176:$L176,SMALL(IFERROR($A176:$L176+1000,1)*COLUMN($A:$L),U$4)),"")</f>
        <v/>
      </c>
      <c r="V176" t="str" cm="1">
        <f t="array" ref="V176">IFERROR(INDEX($A176:$L176,SMALL(IFERROR($A176:$L176+1000,1)*COLUMN($A:$L),V$4)),"")</f>
        <v/>
      </c>
      <c r="W176" t="str" cm="1">
        <f t="array" ref="W176">IFERROR(INDEX($A176:$L176,SMALL(IFERROR($A176:$L176+1000,1)*COLUMN($A:$L),W$4)),"")</f>
        <v/>
      </c>
      <c r="X176" t="str" cm="1">
        <f t="array" ref="X176">IFERROR(INDEX($A176:$L176,SMALL(IFERROR($A176:$L176+1000,1)*COLUMN($A:$L),X$4)),"")</f>
        <v/>
      </c>
      <c r="Y176" t="str" cm="1">
        <f t="array" ref="Y176">IFERROR(INDEX($A176:$L176,SMALL(IFERROR($A176:$L176+1000,1)*COLUMN($A:$L),Y$4)),"")</f>
        <v/>
      </c>
      <c r="AA176" t="str">
        <f t="shared" si="25"/>
        <v/>
      </c>
      <c r="AB176" t="str">
        <f t="shared" si="26"/>
        <v/>
      </c>
      <c r="AC176" t="str">
        <f t="shared" si="27"/>
        <v/>
      </c>
      <c r="AD176" t="str">
        <f t="shared" si="28"/>
        <v/>
      </c>
      <c r="AE176" t="str">
        <f t="shared" si="29"/>
        <v/>
      </c>
      <c r="AF176" t="str">
        <f t="shared" si="30"/>
        <v/>
      </c>
      <c r="AG176" t="str">
        <f t="shared" si="31"/>
        <v/>
      </c>
      <c r="AH176" t="str">
        <f t="shared" si="32"/>
        <v/>
      </c>
      <c r="AI176" t="str">
        <f t="shared" si="33"/>
        <v/>
      </c>
      <c r="AJ176" t="str">
        <f t="shared" si="34"/>
        <v/>
      </c>
      <c r="AK176" t="str">
        <f t="shared" si="35"/>
        <v/>
      </c>
      <c r="AM176" t="str">
        <f t="shared" si="36"/>
        <v/>
      </c>
    </row>
    <row r="177" spans="1:39">
      <c r="A177" s="20">
        <f>IF(入力!H177=1,"教育・学習",0)</f>
        <v>0</v>
      </c>
      <c r="B177" s="20">
        <f>IF(入力!I177=1,"人文・社会科学",0)</f>
        <v>0</v>
      </c>
      <c r="C177" s="20">
        <f>IF(入力!J177=1,"自然科学",0)</f>
        <v>0</v>
      </c>
      <c r="D177" s="20">
        <f>IF(入力!K177=1,"産業・技能・情報",0)</f>
        <v>0</v>
      </c>
      <c r="E177" s="20">
        <f>IF(入力!L177=1,"スポーツ・レク・健康",0)</f>
        <v>0</v>
      </c>
      <c r="F177" s="20">
        <f>IF(入力!M177=1,"家庭生活・趣味・娯楽",0)</f>
        <v>0</v>
      </c>
      <c r="G177" s="20">
        <f>IF(入力!N177=1,"市民生活・国際関係",0)</f>
        <v>0</v>
      </c>
      <c r="H177" s="20">
        <f>IF(入力!O177=1,"環境",0)</f>
        <v>0</v>
      </c>
      <c r="I177" s="20">
        <f>IF(入力!P177=1,"男女共同参画",0)</f>
        <v>0</v>
      </c>
      <c r="J177" s="20">
        <f>IF(入力!Q177=1,"施設",0)</f>
        <v>0</v>
      </c>
      <c r="K177" s="20">
        <f>IF(入力!R177=1,"総合型イベント",0)</f>
        <v>0</v>
      </c>
      <c r="L177" s="20">
        <f>IF(入力!S177=1,"その他",0)</f>
        <v>0</v>
      </c>
      <c r="N177" t="str" cm="1">
        <f t="array" ref="N177">IFERROR(INDEX($A177:$L177,SMALL(IFERROR($A177:$L177+100,1)*COLUMN($A:$L),N$4)),"")</f>
        <v/>
      </c>
      <c r="O177" t="str" cm="1">
        <f t="array" ref="O177">IFERROR(INDEX($A177:$L177,SMALL(IFERROR($A177:$L177+1000,1)*COLUMN($A:$L),O$4)),"")</f>
        <v/>
      </c>
      <c r="P177" t="str" cm="1">
        <f t="array" ref="P177">IFERROR(INDEX($A177:$L177,SMALL(IFERROR($A177:$L177+1000,1)*COLUMN($A:$L),P$4)),"")</f>
        <v/>
      </c>
      <c r="Q177" t="str" cm="1">
        <f t="array" ref="Q177">IFERROR(INDEX($A177:$L177,SMALL(IFERROR($A177:$L177+1000,1)*COLUMN($A:$L),Q$4)),"")</f>
        <v/>
      </c>
      <c r="R177" t="str" cm="1">
        <f t="array" ref="R177">IFERROR(INDEX($A177:$L177,SMALL(IFERROR($A177:$L177+1000,1)*COLUMN($A:$L),R$4)),"")</f>
        <v/>
      </c>
      <c r="S177" t="str" cm="1">
        <f t="array" ref="S177">IFERROR(INDEX($A177:$L177,SMALL(IFERROR($A177:$L177+1000,1)*COLUMN($A:$L),S$4)),"")</f>
        <v/>
      </c>
      <c r="T177" t="str" cm="1">
        <f t="array" ref="T177">IFERROR(INDEX($A177:$L177,SMALL(IFERROR($A177:$L177+1000,1)*COLUMN($A:$L),T$4)),"")</f>
        <v/>
      </c>
      <c r="U177" t="str" cm="1">
        <f t="array" ref="U177">IFERROR(INDEX($A177:$L177,SMALL(IFERROR($A177:$L177+1000,1)*COLUMN($A:$L),U$4)),"")</f>
        <v/>
      </c>
      <c r="V177" t="str" cm="1">
        <f t="array" ref="V177">IFERROR(INDEX($A177:$L177,SMALL(IFERROR($A177:$L177+1000,1)*COLUMN($A:$L),V$4)),"")</f>
        <v/>
      </c>
      <c r="W177" t="str" cm="1">
        <f t="array" ref="W177">IFERROR(INDEX($A177:$L177,SMALL(IFERROR($A177:$L177+1000,1)*COLUMN($A:$L),W$4)),"")</f>
        <v/>
      </c>
      <c r="X177" t="str" cm="1">
        <f t="array" ref="X177">IFERROR(INDEX($A177:$L177,SMALL(IFERROR($A177:$L177+1000,1)*COLUMN($A:$L),X$4)),"")</f>
        <v/>
      </c>
      <c r="Y177" t="str" cm="1">
        <f t="array" ref="Y177">IFERROR(INDEX($A177:$L177,SMALL(IFERROR($A177:$L177+1000,1)*COLUMN($A:$L),Y$4)),"")</f>
        <v/>
      </c>
      <c r="AA177" t="str">
        <f t="shared" si="25"/>
        <v/>
      </c>
      <c r="AB177" t="str">
        <f t="shared" si="26"/>
        <v/>
      </c>
      <c r="AC177" t="str">
        <f t="shared" si="27"/>
        <v/>
      </c>
      <c r="AD177" t="str">
        <f t="shared" si="28"/>
        <v/>
      </c>
      <c r="AE177" t="str">
        <f t="shared" si="29"/>
        <v/>
      </c>
      <c r="AF177" t="str">
        <f t="shared" si="30"/>
        <v/>
      </c>
      <c r="AG177" t="str">
        <f t="shared" si="31"/>
        <v/>
      </c>
      <c r="AH177" t="str">
        <f t="shared" si="32"/>
        <v/>
      </c>
      <c r="AI177" t="str">
        <f t="shared" si="33"/>
        <v/>
      </c>
      <c r="AJ177" t="str">
        <f t="shared" si="34"/>
        <v/>
      </c>
      <c r="AK177" t="str">
        <f t="shared" si="35"/>
        <v/>
      </c>
      <c r="AM177" t="str">
        <f t="shared" si="36"/>
        <v/>
      </c>
    </row>
    <row r="178" spans="1:39">
      <c r="A178" s="20">
        <f>IF(入力!H178=1,"教育・学習",0)</f>
        <v>0</v>
      </c>
      <c r="B178" s="20">
        <f>IF(入力!I178=1,"人文・社会科学",0)</f>
        <v>0</v>
      </c>
      <c r="C178" s="20">
        <f>IF(入力!J178=1,"自然科学",0)</f>
        <v>0</v>
      </c>
      <c r="D178" s="20">
        <f>IF(入力!K178=1,"産業・技能・情報",0)</f>
        <v>0</v>
      </c>
      <c r="E178" s="20">
        <f>IF(入力!L178=1,"スポーツ・レク・健康",0)</f>
        <v>0</v>
      </c>
      <c r="F178" s="20">
        <f>IF(入力!M178=1,"家庭生活・趣味・娯楽",0)</f>
        <v>0</v>
      </c>
      <c r="G178" s="20">
        <f>IF(入力!N178=1,"市民生活・国際関係",0)</f>
        <v>0</v>
      </c>
      <c r="H178" s="20">
        <f>IF(入力!O178=1,"環境",0)</f>
        <v>0</v>
      </c>
      <c r="I178" s="20">
        <f>IF(入力!P178=1,"男女共同参画",0)</f>
        <v>0</v>
      </c>
      <c r="J178" s="20">
        <f>IF(入力!Q178=1,"施設",0)</f>
        <v>0</v>
      </c>
      <c r="K178" s="20">
        <f>IF(入力!R178=1,"総合型イベント",0)</f>
        <v>0</v>
      </c>
      <c r="L178" s="20">
        <f>IF(入力!S178=1,"その他",0)</f>
        <v>0</v>
      </c>
      <c r="N178" t="str" cm="1">
        <f t="array" ref="N178">IFERROR(INDEX($A178:$L178,SMALL(IFERROR($A178:$L178+100,1)*COLUMN($A:$L),N$4)),"")</f>
        <v/>
      </c>
      <c r="O178" t="str" cm="1">
        <f t="array" ref="O178">IFERROR(INDEX($A178:$L178,SMALL(IFERROR($A178:$L178+1000,1)*COLUMN($A:$L),O$4)),"")</f>
        <v/>
      </c>
      <c r="P178" t="str" cm="1">
        <f t="array" ref="P178">IFERROR(INDEX($A178:$L178,SMALL(IFERROR($A178:$L178+1000,1)*COLUMN($A:$L),P$4)),"")</f>
        <v/>
      </c>
      <c r="Q178" t="str" cm="1">
        <f t="array" ref="Q178">IFERROR(INDEX($A178:$L178,SMALL(IFERROR($A178:$L178+1000,1)*COLUMN($A:$L),Q$4)),"")</f>
        <v/>
      </c>
      <c r="R178" t="str" cm="1">
        <f t="array" ref="R178">IFERROR(INDEX($A178:$L178,SMALL(IFERROR($A178:$L178+1000,1)*COLUMN($A:$L),R$4)),"")</f>
        <v/>
      </c>
      <c r="S178" t="str" cm="1">
        <f t="array" ref="S178">IFERROR(INDEX($A178:$L178,SMALL(IFERROR($A178:$L178+1000,1)*COLUMN($A:$L),S$4)),"")</f>
        <v/>
      </c>
      <c r="T178" t="str" cm="1">
        <f t="array" ref="T178">IFERROR(INDEX($A178:$L178,SMALL(IFERROR($A178:$L178+1000,1)*COLUMN($A:$L),T$4)),"")</f>
        <v/>
      </c>
      <c r="U178" t="str" cm="1">
        <f t="array" ref="U178">IFERROR(INDEX($A178:$L178,SMALL(IFERROR($A178:$L178+1000,1)*COLUMN($A:$L),U$4)),"")</f>
        <v/>
      </c>
      <c r="V178" t="str" cm="1">
        <f t="array" ref="V178">IFERROR(INDEX($A178:$L178,SMALL(IFERROR($A178:$L178+1000,1)*COLUMN($A:$L),V$4)),"")</f>
        <v/>
      </c>
      <c r="W178" t="str" cm="1">
        <f t="array" ref="W178">IFERROR(INDEX($A178:$L178,SMALL(IFERROR($A178:$L178+1000,1)*COLUMN($A:$L),W$4)),"")</f>
        <v/>
      </c>
      <c r="X178" t="str" cm="1">
        <f t="array" ref="X178">IFERROR(INDEX($A178:$L178,SMALL(IFERROR($A178:$L178+1000,1)*COLUMN($A:$L),X$4)),"")</f>
        <v/>
      </c>
      <c r="Y178" t="str" cm="1">
        <f t="array" ref="Y178">IFERROR(INDEX($A178:$L178,SMALL(IFERROR($A178:$L178+1000,1)*COLUMN($A:$L),Y$4)),"")</f>
        <v/>
      </c>
      <c r="AA178" t="str">
        <f t="shared" si="25"/>
        <v/>
      </c>
      <c r="AB178" t="str">
        <f t="shared" si="26"/>
        <v/>
      </c>
      <c r="AC178" t="str">
        <f t="shared" si="27"/>
        <v/>
      </c>
      <c r="AD178" t="str">
        <f t="shared" si="28"/>
        <v/>
      </c>
      <c r="AE178" t="str">
        <f t="shared" si="29"/>
        <v/>
      </c>
      <c r="AF178" t="str">
        <f t="shared" si="30"/>
        <v/>
      </c>
      <c r="AG178" t="str">
        <f t="shared" si="31"/>
        <v/>
      </c>
      <c r="AH178" t="str">
        <f t="shared" si="32"/>
        <v/>
      </c>
      <c r="AI178" t="str">
        <f t="shared" si="33"/>
        <v/>
      </c>
      <c r="AJ178" t="str">
        <f t="shared" si="34"/>
        <v/>
      </c>
      <c r="AK178" t="str">
        <f t="shared" si="35"/>
        <v/>
      </c>
      <c r="AM178" t="str">
        <f t="shared" si="36"/>
        <v/>
      </c>
    </row>
    <row r="179" spans="1:39">
      <c r="A179" s="20">
        <f>IF(入力!H179=1,"教育・学習",0)</f>
        <v>0</v>
      </c>
      <c r="B179" s="20">
        <f>IF(入力!I179=1,"人文・社会科学",0)</f>
        <v>0</v>
      </c>
      <c r="C179" s="20">
        <f>IF(入力!J179=1,"自然科学",0)</f>
        <v>0</v>
      </c>
      <c r="D179" s="20">
        <f>IF(入力!K179=1,"産業・技能・情報",0)</f>
        <v>0</v>
      </c>
      <c r="E179" s="20">
        <f>IF(入力!L179=1,"スポーツ・レク・健康",0)</f>
        <v>0</v>
      </c>
      <c r="F179" s="20">
        <f>IF(入力!M179=1,"家庭生活・趣味・娯楽",0)</f>
        <v>0</v>
      </c>
      <c r="G179" s="20">
        <f>IF(入力!N179=1,"市民生活・国際関係",0)</f>
        <v>0</v>
      </c>
      <c r="H179" s="20">
        <f>IF(入力!O179=1,"環境",0)</f>
        <v>0</v>
      </c>
      <c r="I179" s="20">
        <f>IF(入力!P179=1,"男女共同参画",0)</f>
        <v>0</v>
      </c>
      <c r="J179" s="20">
        <f>IF(入力!Q179=1,"施設",0)</f>
        <v>0</v>
      </c>
      <c r="K179" s="20">
        <f>IF(入力!R179=1,"総合型イベント",0)</f>
        <v>0</v>
      </c>
      <c r="L179" s="20">
        <f>IF(入力!S179=1,"その他",0)</f>
        <v>0</v>
      </c>
      <c r="N179" t="str" cm="1">
        <f t="array" ref="N179">IFERROR(INDEX($A179:$L179,SMALL(IFERROR($A179:$L179+100,1)*COLUMN($A:$L),N$4)),"")</f>
        <v/>
      </c>
      <c r="O179" t="str" cm="1">
        <f t="array" ref="O179">IFERROR(INDEX($A179:$L179,SMALL(IFERROR($A179:$L179+1000,1)*COLUMN($A:$L),O$4)),"")</f>
        <v/>
      </c>
      <c r="P179" t="str" cm="1">
        <f t="array" ref="P179">IFERROR(INDEX($A179:$L179,SMALL(IFERROR($A179:$L179+1000,1)*COLUMN($A:$L),P$4)),"")</f>
        <v/>
      </c>
      <c r="Q179" t="str" cm="1">
        <f t="array" ref="Q179">IFERROR(INDEX($A179:$L179,SMALL(IFERROR($A179:$L179+1000,1)*COLUMN($A:$L),Q$4)),"")</f>
        <v/>
      </c>
      <c r="R179" t="str" cm="1">
        <f t="array" ref="R179">IFERROR(INDEX($A179:$L179,SMALL(IFERROR($A179:$L179+1000,1)*COLUMN($A:$L),R$4)),"")</f>
        <v/>
      </c>
      <c r="S179" t="str" cm="1">
        <f t="array" ref="S179">IFERROR(INDEX($A179:$L179,SMALL(IFERROR($A179:$L179+1000,1)*COLUMN($A:$L),S$4)),"")</f>
        <v/>
      </c>
      <c r="T179" t="str" cm="1">
        <f t="array" ref="T179">IFERROR(INDEX($A179:$L179,SMALL(IFERROR($A179:$L179+1000,1)*COLUMN($A:$L),T$4)),"")</f>
        <v/>
      </c>
      <c r="U179" t="str" cm="1">
        <f t="array" ref="U179">IFERROR(INDEX($A179:$L179,SMALL(IFERROR($A179:$L179+1000,1)*COLUMN($A:$L),U$4)),"")</f>
        <v/>
      </c>
      <c r="V179" t="str" cm="1">
        <f t="array" ref="V179">IFERROR(INDEX($A179:$L179,SMALL(IFERROR($A179:$L179+1000,1)*COLUMN($A:$L),V$4)),"")</f>
        <v/>
      </c>
      <c r="W179" t="str" cm="1">
        <f t="array" ref="W179">IFERROR(INDEX($A179:$L179,SMALL(IFERROR($A179:$L179+1000,1)*COLUMN($A:$L),W$4)),"")</f>
        <v/>
      </c>
      <c r="X179" t="str" cm="1">
        <f t="array" ref="X179">IFERROR(INDEX($A179:$L179,SMALL(IFERROR($A179:$L179+1000,1)*COLUMN($A:$L),X$4)),"")</f>
        <v/>
      </c>
      <c r="Y179" t="str" cm="1">
        <f t="array" ref="Y179">IFERROR(INDEX($A179:$L179,SMALL(IFERROR($A179:$L179+1000,1)*COLUMN($A:$L),Y$4)),"")</f>
        <v/>
      </c>
      <c r="AA179" t="str">
        <f t="shared" si="25"/>
        <v/>
      </c>
      <c r="AB179" t="str">
        <f t="shared" si="26"/>
        <v/>
      </c>
      <c r="AC179" t="str">
        <f t="shared" si="27"/>
        <v/>
      </c>
      <c r="AD179" t="str">
        <f t="shared" si="28"/>
        <v/>
      </c>
      <c r="AE179" t="str">
        <f t="shared" si="29"/>
        <v/>
      </c>
      <c r="AF179" t="str">
        <f t="shared" si="30"/>
        <v/>
      </c>
      <c r="AG179" t="str">
        <f t="shared" si="31"/>
        <v/>
      </c>
      <c r="AH179" t="str">
        <f t="shared" si="32"/>
        <v/>
      </c>
      <c r="AI179" t="str">
        <f t="shared" si="33"/>
        <v/>
      </c>
      <c r="AJ179" t="str">
        <f t="shared" si="34"/>
        <v/>
      </c>
      <c r="AK179" t="str">
        <f t="shared" si="35"/>
        <v/>
      </c>
      <c r="AM179" t="str">
        <f t="shared" si="36"/>
        <v/>
      </c>
    </row>
    <row r="180" spans="1:39">
      <c r="A180" s="20">
        <f>IF(入力!H180=1,"教育・学習",0)</f>
        <v>0</v>
      </c>
      <c r="B180" s="20">
        <f>IF(入力!I180=1,"人文・社会科学",0)</f>
        <v>0</v>
      </c>
      <c r="C180" s="20">
        <f>IF(入力!J180=1,"自然科学",0)</f>
        <v>0</v>
      </c>
      <c r="D180" s="20">
        <f>IF(入力!K180=1,"産業・技能・情報",0)</f>
        <v>0</v>
      </c>
      <c r="E180" s="20">
        <f>IF(入力!L180=1,"スポーツ・レク・健康",0)</f>
        <v>0</v>
      </c>
      <c r="F180" s="20">
        <f>IF(入力!M180=1,"家庭生活・趣味・娯楽",0)</f>
        <v>0</v>
      </c>
      <c r="G180" s="20">
        <f>IF(入力!N180=1,"市民生活・国際関係",0)</f>
        <v>0</v>
      </c>
      <c r="H180" s="20">
        <f>IF(入力!O180=1,"環境",0)</f>
        <v>0</v>
      </c>
      <c r="I180" s="20">
        <f>IF(入力!P180=1,"男女共同参画",0)</f>
        <v>0</v>
      </c>
      <c r="J180" s="20">
        <f>IF(入力!Q180=1,"施設",0)</f>
        <v>0</v>
      </c>
      <c r="K180" s="20">
        <f>IF(入力!R180=1,"総合型イベント",0)</f>
        <v>0</v>
      </c>
      <c r="L180" s="20">
        <f>IF(入力!S180=1,"その他",0)</f>
        <v>0</v>
      </c>
      <c r="N180" t="str" cm="1">
        <f t="array" ref="N180">IFERROR(INDEX($A180:$L180,SMALL(IFERROR($A180:$L180+100,1)*COLUMN($A:$L),N$4)),"")</f>
        <v/>
      </c>
      <c r="O180" t="str" cm="1">
        <f t="array" ref="O180">IFERROR(INDEX($A180:$L180,SMALL(IFERROR($A180:$L180+1000,1)*COLUMN($A:$L),O$4)),"")</f>
        <v/>
      </c>
      <c r="P180" t="str" cm="1">
        <f t="array" ref="P180">IFERROR(INDEX($A180:$L180,SMALL(IFERROR($A180:$L180+1000,1)*COLUMN($A:$L),P$4)),"")</f>
        <v/>
      </c>
      <c r="Q180" t="str" cm="1">
        <f t="array" ref="Q180">IFERROR(INDEX($A180:$L180,SMALL(IFERROR($A180:$L180+1000,1)*COLUMN($A:$L),Q$4)),"")</f>
        <v/>
      </c>
      <c r="R180" t="str" cm="1">
        <f t="array" ref="R180">IFERROR(INDEX($A180:$L180,SMALL(IFERROR($A180:$L180+1000,1)*COLUMN($A:$L),R$4)),"")</f>
        <v/>
      </c>
      <c r="S180" t="str" cm="1">
        <f t="array" ref="S180">IFERROR(INDEX($A180:$L180,SMALL(IFERROR($A180:$L180+1000,1)*COLUMN($A:$L),S$4)),"")</f>
        <v/>
      </c>
      <c r="T180" t="str" cm="1">
        <f t="array" ref="T180">IFERROR(INDEX($A180:$L180,SMALL(IFERROR($A180:$L180+1000,1)*COLUMN($A:$L),T$4)),"")</f>
        <v/>
      </c>
      <c r="U180" t="str" cm="1">
        <f t="array" ref="U180">IFERROR(INDEX($A180:$L180,SMALL(IFERROR($A180:$L180+1000,1)*COLUMN($A:$L),U$4)),"")</f>
        <v/>
      </c>
      <c r="V180" t="str" cm="1">
        <f t="array" ref="V180">IFERROR(INDEX($A180:$L180,SMALL(IFERROR($A180:$L180+1000,1)*COLUMN($A:$L),V$4)),"")</f>
        <v/>
      </c>
      <c r="W180" t="str" cm="1">
        <f t="array" ref="W180">IFERROR(INDEX($A180:$L180,SMALL(IFERROR($A180:$L180+1000,1)*COLUMN($A:$L),W$4)),"")</f>
        <v/>
      </c>
      <c r="X180" t="str" cm="1">
        <f t="array" ref="X180">IFERROR(INDEX($A180:$L180,SMALL(IFERROR($A180:$L180+1000,1)*COLUMN($A:$L),X$4)),"")</f>
        <v/>
      </c>
      <c r="Y180" t="str" cm="1">
        <f t="array" ref="Y180">IFERROR(INDEX($A180:$L180,SMALL(IFERROR($A180:$L180+1000,1)*COLUMN($A:$L),Y$4)),"")</f>
        <v/>
      </c>
      <c r="AA180" t="str">
        <f t="shared" si="25"/>
        <v/>
      </c>
      <c r="AB180" t="str">
        <f t="shared" si="26"/>
        <v/>
      </c>
      <c r="AC180" t="str">
        <f t="shared" si="27"/>
        <v/>
      </c>
      <c r="AD180" t="str">
        <f t="shared" si="28"/>
        <v/>
      </c>
      <c r="AE180" t="str">
        <f t="shared" si="29"/>
        <v/>
      </c>
      <c r="AF180" t="str">
        <f t="shared" si="30"/>
        <v/>
      </c>
      <c r="AG180" t="str">
        <f t="shared" si="31"/>
        <v/>
      </c>
      <c r="AH180" t="str">
        <f t="shared" si="32"/>
        <v/>
      </c>
      <c r="AI180" t="str">
        <f t="shared" si="33"/>
        <v/>
      </c>
      <c r="AJ180" t="str">
        <f t="shared" si="34"/>
        <v/>
      </c>
      <c r="AK180" t="str">
        <f t="shared" si="35"/>
        <v/>
      </c>
      <c r="AM180" t="str">
        <f t="shared" si="36"/>
        <v/>
      </c>
    </row>
    <row r="181" spans="1:39">
      <c r="A181" s="20">
        <f>IF(入力!H181=1,"教育・学習",0)</f>
        <v>0</v>
      </c>
      <c r="B181" s="20">
        <f>IF(入力!I181=1,"人文・社会科学",0)</f>
        <v>0</v>
      </c>
      <c r="C181" s="20">
        <f>IF(入力!J181=1,"自然科学",0)</f>
        <v>0</v>
      </c>
      <c r="D181" s="20">
        <f>IF(入力!K181=1,"産業・技能・情報",0)</f>
        <v>0</v>
      </c>
      <c r="E181" s="20">
        <f>IF(入力!L181=1,"スポーツ・レク・健康",0)</f>
        <v>0</v>
      </c>
      <c r="F181" s="20">
        <f>IF(入力!M181=1,"家庭生活・趣味・娯楽",0)</f>
        <v>0</v>
      </c>
      <c r="G181" s="20">
        <f>IF(入力!N181=1,"市民生活・国際関係",0)</f>
        <v>0</v>
      </c>
      <c r="H181" s="20">
        <f>IF(入力!O181=1,"環境",0)</f>
        <v>0</v>
      </c>
      <c r="I181" s="20">
        <f>IF(入力!P181=1,"男女共同参画",0)</f>
        <v>0</v>
      </c>
      <c r="J181" s="20">
        <f>IF(入力!Q181=1,"施設",0)</f>
        <v>0</v>
      </c>
      <c r="K181" s="20">
        <f>IF(入力!R181=1,"総合型イベント",0)</f>
        <v>0</v>
      </c>
      <c r="L181" s="20">
        <f>IF(入力!S181=1,"その他",0)</f>
        <v>0</v>
      </c>
      <c r="N181" t="str" cm="1">
        <f t="array" ref="N181">IFERROR(INDEX($A181:$L181,SMALL(IFERROR($A181:$L181+100,1)*COLUMN($A:$L),N$4)),"")</f>
        <v/>
      </c>
      <c r="O181" t="str" cm="1">
        <f t="array" ref="O181">IFERROR(INDEX($A181:$L181,SMALL(IFERROR($A181:$L181+1000,1)*COLUMN($A:$L),O$4)),"")</f>
        <v/>
      </c>
      <c r="P181" t="str" cm="1">
        <f t="array" ref="P181">IFERROR(INDEX($A181:$L181,SMALL(IFERROR($A181:$L181+1000,1)*COLUMN($A:$L),P$4)),"")</f>
        <v/>
      </c>
      <c r="Q181" t="str" cm="1">
        <f t="array" ref="Q181">IFERROR(INDEX($A181:$L181,SMALL(IFERROR($A181:$L181+1000,1)*COLUMN($A:$L),Q$4)),"")</f>
        <v/>
      </c>
      <c r="R181" t="str" cm="1">
        <f t="array" ref="R181">IFERROR(INDEX($A181:$L181,SMALL(IFERROR($A181:$L181+1000,1)*COLUMN($A:$L),R$4)),"")</f>
        <v/>
      </c>
      <c r="S181" t="str" cm="1">
        <f t="array" ref="S181">IFERROR(INDEX($A181:$L181,SMALL(IFERROR($A181:$L181+1000,1)*COLUMN($A:$L),S$4)),"")</f>
        <v/>
      </c>
      <c r="T181" t="str" cm="1">
        <f t="array" ref="T181">IFERROR(INDEX($A181:$L181,SMALL(IFERROR($A181:$L181+1000,1)*COLUMN($A:$L),T$4)),"")</f>
        <v/>
      </c>
      <c r="U181" t="str" cm="1">
        <f t="array" ref="U181">IFERROR(INDEX($A181:$L181,SMALL(IFERROR($A181:$L181+1000,1)*COLUMN($A:$L),U$4)),"")</f>
        <v/>
      </c>
      <c r="V181" t="str" cm="1">
        <f t="array" ref="V181">IFERROR(INDEX($A181:$L181,SMALL(IFERROR($A181:$L181+1000,1)*COLUMN($A:$L),V$4)),"")</f>
        <v/>
      </c>
      <c r="W181" t="str" cm="1">
        <f t="array" ref="W181">IFERROR(INDEX($A181:$L181,SMALL(IFERROR($A181:$L181+1000,1)*COLUMN($A:$L),W$4)),"")</f>
        <v/>
      </c>
      <c r="X181" t="str" cm="1">
        <f t="array" ref="X181">IFERROR(INDEX($A181:$L181,SMALL(IFERROR($A181:$L181+1000,1)*COLUMN($A:$L),X$4)),"")</f>
        <v/>
      </c>
      <c r="Y181" t="str" cm="1">
        <f t="array" ref="Y181">IFERROR(INDEX($A181:$L181,SMALL(IFERROR($A181:$L181+1000,1)*COLUMN($A:$L),Y$4)),"")</f>
        <v/>
      </c>
      <c r="AA181" t="str">
        <f t="shared" si="25"/>
        <v/>
      </c>
      <c r="AB181" t="str">
        <f t="shared" si="26"/>
        <v/>
      </c>
      <c r="AC181" t="str">
        <f t="shared" si="27"/>
        <v/>
      </c>
      <c r="AD181" t="str">
        <f t="shared" si="28"/>
        <v/>
      </c>
      <c r="AE181" t="str">
        <f t="shared" si="29"/>
        <v/>
      </c>
      <c r="AF181" t="str">
        <f t="shared" si="30"/>
        <v/>
      </c>
      <c r="AG181" t="str">
        <f t="shared" si="31"/>
        <v/>
      </c>
      <c r="AH181" t="str">
        <f t="shared" si="32"/>
        <v/>
      </c>
      <c r="AI181" t="str">
        <f t="shared" si="33"/>
        <v/>
      </c>
      <c r="AJ181" t="str">
        <f t="shared" si="34"/>
        <v/>
      </c>
      <c r="AK181" t="str">
        <f t="shared" si="35"/>
        <v/>
      </c>
      <c r="AM181" t="str">
        <f t="shared" si="36"/>
        <v/>
      </c>
    </row>
    <row r="182" spans="1:39">
      <c r="A182" s="20">
        <f>IF(入力!H182=1,"教育・学習",0)</f>
        <v>0</v>
      </c>
      <c r="B182" s="20">
        <f>IF(入力!I182=1,"人文・社会科学",0)</f>
        <v>0</v>
      </c>
      <c r="C182" s="20">
        <f>IF(入力!J182=1,"自然科学",0)</f>
        <v>0</v>
      </c>
      <c r="D182" s="20">
        <f>IF(入力!K182=1,"産業・技能・情報",0)</f>
        <v>0</v>
      </c>
      <c r="E182" s="20">
        <f>IF(入力!L182=1,"スポーツ・レク・健康",0)</f>
        <v>0</v>
      </c>
      <c r="F182" s="20">
        <f>IF(入力!M182=1,"家庭生活・趣味・娯楽",0)</f>
        <v>0</v>
      </c>
      <c r="G182" s="20">
        <f>IF(入力!N182=1,"市民生活・国際関係",0)</f>
        <v>0</v>
      </c>
      <c r="H182" s="20">
        <f>IF(入力!O182=1,"環境",0)</f>
        <v>0</v>
      </c>
      <c r="I182" s="20">
        <f>IF(入力!P182=1,"男女共同参画",0)</f>
        <v>0</v>
      </c>
      <c r="J182" s="20">
        <f>IF(入力!Q182=1,"施設",0)</f>
        <v>0</v>
      </c>
      <c r="K182" s="20">
        <f>IF(入力!R182=1,"総合型イベント",0)</f>
        <v>0</v>
      </c>
      <c r="L182" s="20">
        <f>IF(入力!S182=1,"その他",0)</f>
        <v>0</v>
      </c>
      <c r="N182" t="str" cm="1">
        <f t="array" ref="N182">IFERROR(INDEX($A182:$L182,SMALL(IFERROR($A182:$L182+100,1)*COLUMN($A:$L),N$4)),"")</f>
        <v/>
      </c>
      <c r="O182" t="str" cm="1">
        <f t="array" ref="O182">IFERROR(INDEX($A182:$L182,SMALL(IFERROR($A182:$L182+1000,1)*COLUMN($A:$L),O$4)),"")</f>
        <v/>
      </c>
      <c r="P182" t="str" cm="1">
        <f t="array" ref="P182">IFERROR(INDEX($A182:$L182,SMALL(IFERROR($A182:$L182+1000,1)*COLUMN($A:$L),P$4)),"")</f>
        <v/>
      </c>
      <c r="Q182" t="str" cm="1">
        <f t="array" ref="Q182">IFERROR(INDEX($A182:$L182,SMALL(IFERROR($A182:$L182+1000,1)*COLUMN($A:$L),Q$4)),"")</f>
        <v/>
      </c>
      <c r="R182" t="str" cm="1">
        <f t="array" ref="R182">IFERROR(INDEX($A182:$L182,SMALL(IFERROR($A182:$L182+1000,1)*COLUMN($A:$L),R$4)),"")</f>
        <v/>
      </c>
      <c r="S182" t="str" cm="1">
        <f t="array" ref="S182">IFERROR(INDEX($A182:$L182,SMALL(IFERROR($A182:$L182+1000,1)*COLUMN($A:$L),S$4)),"")</f>
        <v/>
      </c>
      <c r="T182" t="str" cm="1">
        <f t="array" ref="T182">IFERROR(INDEX($A182:$L182,SMALL(IFERROR($A182:$L182+1000,1)*COLUMN($A:$L),T$4)),"")</f>
        <v/>
      </c>
      <c r="U182" t="str" cm="1">
        <f t="array" ref="U182">IFERROR(INDEX($A182:$L182,SMALL(IFERROR($A182:$L182+1000,1)*COLUMN($A:$L),U$4)),"")</f>
        <v/>
      </c>
      <c r="V182" t="str" cm="1">
        <f t="array" ref="V182">IFERROR(INDEX($A182:$L182,SMALL(IFERROR($A182:$L182+1000,1)*COLUMN($A:$L),V$4)),"")</f>
        <v/>
      </c>
      <c r="W182" t="str" cm="1">
        <f t="array" ref="W182">IFERROR(INDEX($A182:$L182,SMALL(IFERROR($A182:$L182+1000,1)*COLUMN($A:$L),W$4)),"")</f>
        <v/>
      </c>
      <c r="X182" t="str" cm="1">
        <f t="array" ref="X182">IFERROR(INDEX($A182:$L182,SMALL(IFERROR($A182:$L182+1000,1)*COLUMN($A:$L),X$4)),"")</f>
        <v/>
      </c>
      <c r="Y182" t="str" cm="1">
        <f t="array" ref="Y182">IFERROR(INDEX($A182:$L182,SMALL(IFERROR($A182:$L182+1000,1)*COLUMN($A:$L),Y$4)),"")</f>
        <v/>
      </c>
      <c r="AA182" t="str">
        <f t="shared" si="25"/>
        <v/>
      </c>
      <c r="AB182" t="str">
        <f t="shared" si="26"/>
        <v/>
      </c>
      <c r="AC182" t="str">
        <f t="shared" si="27"/>
        <v/>
      </c>
      <c r="AD182" t="str">
        <f t="shared" si="28"/>
        <v/>
      </c>
      <c r="AE182" t="str">
        <f t="shared" si="29"/>
        <v/>
      </c>
      <c r="AF182" t="str">
        <f t="shared" si="30"/>
        <v/>
      </c>
      <c r="AG182" t="str">
        <f t="shared" si="31"/>
        <v/>
      </c>
      <c r="AH182" t="str">
        <f t="shared" si="32"/>
        <v/>
      </c>
      <c r="AI182" t="str">
        <f t="shared" si="33"/>
        <v/>
      </c>
      <c r="AJ182" t="str">
        <f t="shared" si="34"/>
        <v/>
      </c>
      <c r="AK182" t="str">
        <f t="shared" si="35"/>
        <v/>
      </c>
      <c r="AM182" t="str">
        <f t="shared" si="36"/>
        <v/>
      </c>
    </row>
    <row r="183" spans="1:39">
      <c r="A183" s="20">
        <f>IF(入力!H183=1,"教育・学習",0)</f>
        <v>0</v>
      </c>
      <c r="B183" s="20">
        <f>IF(入力!I183=1,"人文・社会科学",0)</f>
        <v>0</v>
      </c>
      <c r="C183" s="20">
        <f>IF(入力!J183=1,"自然科学",0)</f>
        <v>0</v>
      </c>
      <c r="D183" s="20">
        <f>IF(入力!K183=1,"産業・技能・情報",0)</f>
        <v>0</v>
      </c>
      <c r="E183" s="20">
        <f>IF(入力!L183=1,"スポーツ・レク・健康",0)</f>
        <v>0</v>
      </c>
      <c r="F183" s="20">
        <f>IF(入力!M183=1,"家庭生活・趣味・娯楽",0)</f>
        <v>0</v>
      </c>
      <c r="G183" s="20">
        <f>IF(入力!N183=1,"市民生活・国際関係",0)</f>
        <v>0</v>
      </c>
      <c r="H183" s="20">
        <f>IF(入力!O183=1,"環境",0)</f>
        <v>0</v>
      </c>
      <c r="I183" s="20">
        <f>IF(入力!P183=1,"男女共同参画",0)</f>
        <v>0</v>
      </c>
      <c r="J183" s="20">
        <f>IF(入力!Q183=1,"施設",0)</f>
        <v>0</v>
      </c>
      <c r="K183" s="20">
        <f>IF(入力!R183=1,"総合型イベント",0)</f>
        <v>0</v>
      </c>
      <c r="L183" s="20">
        <f>IF(入力!S183=1,"その他",0)</f>
        <v>0</v>
      </c>
      <c r="N183" t="str" cm="1">
        <f t="array" ref="N183">IFERROR(INDEX($A183:$L183,SMALL(IFERROR($A183:$L183+100,1)*COLUMN($A:$L),N$4)),"")</f>
        <v/>
      </c>
      <c r="O183" t="str" cm="1">
        <f t="array" ref="O183">IFERROR(INDEX($A183:$L183,SMALL(IFERROR($A183:$L183+1000,1)*COLUMN($A:$L),O$4)),"")</f>
        <v/>
      </c>
      <c r="P183" t="str" cm="1">
        <f t="array" ref="P183">IFERROR(INDEX($A183:$L183,SMALL(IFERROR($A183:$L183+1000,1)*COLUMN($A:$L),P$4)),"")</f>
        <v/>
      </c>
      <c r="Q183" t="str" cm="1">
        <f t="array" ref="Q183">IFERROR(INDEX($A183:$L183,SMALL(IFERROR($A183:$L183+1000,1)*COLUMN($A:$L),Q$4)),"")</f>
        <v/>
      </c>
      <c r="R183" t="str" cm="1">
        <f t="array" ref="R183">IFERROR(INDEX($A183:$L183,SMALL(IFERROR($A183:$L183+1000,1)*COLUMN($A:$L),R$4)),"")</f>
        <v/>
      </c>
      <c r="S183" t="str" cm="1">
        <f t="array" ref="S183">IFERROR(INDEX($A183:$L183,SMALL(IFERROR($A183:$L183+1000,1)*COLUMN($A:$L),S$4)),"")</f>
        <v/>
      </c>
      <c r="T183" t="str" cm="1">
        <f t="array" ref="T183">IFERROR(INDEX($A183:$L183,SMALL(IFERROR($A183:$L183+1000,1)*COLUMN($A:$L),T$4)),"")</f>
        <v/>
      </c>
      <c r="U183" t="str" cm="1">
        <f t="array" ref="U183">IFERROR(INDEX($A183:$L183,SMALL(IFERROR($A183:$L183+1000,1)*COLUMN($A:$L),U$4)),"")</f>
        <v/>
      </c>
      <c r="V183" t="str" cm="1">
        <f t="array" ref="V183">IFERROR(INDEX($A183:$L183,SMALL(IFERROR($A183:$L183+1000,1)*COLUMN($A:$L),V$4)),"")</f>
        <v/>
      </c>
      <c r="W183" t="str" cm="1">
        <f t="array" ref="W183">IFERROR(INDEX($A183:$L183,SMALL(IFERROR($A183:$L183+1000,1)*COLUMN($A:$L),W$4)),"")</f>
        <v/>
      </c>
      <c r="X183" t="str" cm="1">
        <f t="array" ref="X183">IFERROR(INDEX($A183:$L183,SMALL(IFERROR($A183:$L183+1000,1)*COLUMN($A:$L),X$4)),"")</f>
        <v/>
      </c>
      <c r="Y183" t="str" cm="1">
        <f t="array" ref="Y183">IFERROR(INDEX($A183:$L183,SMALL(IFERROR($A183:$L183+1000,1)*COLUMN($A:$L),Y$4)),"")</f>
        <v/>
      </c>
      <c r="AA183" t="str">
        <f t="shared" si="25"/>
        <v/>
      </c>
      <c r="AB183" t="str">
        <f t="shared" si="26"/>
        <v/>
      </c>
      <c r="AC183" t="str">
        <f t="shared" si="27"/>
        <v/>
      </c>
      <c r="AD183" t="str">
        <f t="shared" si="28"/>
        <v/>
      </c>
      <c r="AE183" t="str">
        <f t="shared" si="29"/>
        <v/>
      </c>
      <c r="AF183" t="str">
        <f t="shared" si="30"/>
        <v/>
      </c>
      <c r="AG183" t="str">
        <f t="shared" si="31"/>
        <v/>
      </c>
      <c r="AH183" t="str">
        <f t="shared" si="32"/>
        <v/>
      </c>
      <c r="AI183" t="str">
        <f t="shared" si="33"/>
        <v/>
      </c>
      <c r="AJ183" t="str">
        <f t="shared" si="34"/>
        <v/>
      </c>
      <c r="AK183" t="str">
        <f t="shared" si="35"/>
        <v/>
      </c>
      <c r="AM183" t="str">
        <f t="shared" si="36"/>
        <v/>
      </c>
    </row>
    <row r="184" spans="1:39">
      <c r="A184" s="20">
        <f>IF(入力!H184=1,"教育・学習",0)</f>
        <v>0</v>
      </c>
      <c r="B184" s="20">
        <f>IF(入力!I184=1,"人文・社会科学",0)</f>
        <v>0</v>
      </c>
      <c r="C184" s="20">
        <f>IF(入力!J184=1,"自然科学",0)</f>
        <v>0</v>
      </c>
      <c r="D184" s="20">
        <f>IF(入力!K184=1,"産業・技能・情報",0)</f>
        <v>0</v>
      </c>
      <c r="E184" s="20">
        <f>IF(入力!L184=1,"スポーツ・レク・健康",0)</f>
        <v>0</v>
      </c>
      <c r="F184" s="20">
        <f>IF(入力!M184=1,"家庭生活・趣味・娯楽",0)</f>
        <v>0</v>
      </c>
      <c r="G184" s="20">
        <f>IF(入力!N184=1,"市民生活・国際関係",0)</f>
        <v>0</v>
      </c>
      <c r="H184" s="20">
        <f>IF(入力!O184=1,"環境",0)</f>
        <v>0</v>
      </c>
      <c r="I184" s="20">
        <f>IF(入力!P184=1,"男女共同参画",0)</f>
        <v>0</v>
      </c>
      <c r="J184" s="20">
        <f>IF(入力!Q184=1,"施設",0)</f>
        <v>0</v>
      </c>
      <c r="K184" s="20">
        <f>IF(入力!R184=1,"総合型イベント",0)</f>
        <v>0</v>
      </c>
      <c r="L184" s="20">
        <f>IF(入力!S184=1,"その他",0)</f>
        <v>0</v>
      </c>
      <c r="N184" t="str" cm="1">
        <f t="array" ref="N184">IFERROR(INDEX($A184:$L184,SMALL(IFERROR($A184:$L184+100,1)*COLUMN($A:$L),N$4)),"")</f>
        <v/>
      </c>
      <c r="O184" t="str" cm="1">
        <f t="array" ref="O184">IFERROR(INDEX($A184:$L184,SMALL(IFERROR($A184:$L184+1000,1)*COLUMN($A:$L),O$4)),"")</f>
        <v/>
      </c>
      <c r="P184" t="str" cm="1">
        <f t="array" ref="P184">IFERROR(INDEX($A184:$L184,SMALL(IFERROR($A184:$L184+1000,1)*COLUMN($A:$L),P$4)),"")</f>
        <v/>
      </c>
      <c r="Q184" t="str" cm="1">
        <f t="array" ref="Q184">IFERROR(INDEX($A184:$L184,SMALL(IFERROR($A184:$L184+1000,1)*COLUMN($A:$L),Q$4)),"")</f>
        <v/>
      </c>
      <c r="R184" t="str" cm="1">
        <f t="array" ref="R184">IFERROR(INDEX($A184:$L184,SMALL(IFERROR($A184:$L184+1000,1)*COLUMN($A:$L),R$4)),"")</f>
        <v/>
      </c>
      <c r="S184" t="str" cm="1">
        <f t="array" ref="S184">IFERROR(INDEX($A184:$L184,SMALL(IFERROR($A184:$L184+1000,1)*COLUMN($A:$L),S$4)),"")</f>
        <v/>
      </c>
      <c r="T184" t="str" cm="1">
        <f t="array" ref="T184">IFERROR(INDEX($A184:$L184,SMALL(IFERROR($A184:$L184+1000,1)*COLUMN($A:$L),T$4)),"")</f>
        <v/>
      </c>
      <c r="U184" t="str" cm="1">
        <f t="array" ref="U184">IFERROR(INDEX($A184:$L184,SMALL(IFERROR($A184:$L184+1000,1)*COLUMN($A:$L),U$4)),"")</f>
        <v/>
      </c>
      <c r="V184" t="str" cm="1">
        <f t="array" ref="V184">IFERROR(INDEX($A184:$L184,SMALL(IFERROR($A184:$L184+1000,1)*COLUMN($A:$L),V$4)),"")</f>
        <v/>
      </c>
      <c r="W184" t="str" cm="1">
        <f t="array" ref="W184">IFERROR(INDEX($A184:$L184,SMALL(IFERROR($A184:$L184+1000,1)*COLUMN($A:$L),W$4)),"")</f>
        <v/>
      </c>
      <c r="X184" t="str" cm="1">
        <f t="array" ref="X184">IFERROR(INDEX($A184:$L184,SMALL(IFERROR($A184:$L184+1000,1)*COLUMN($A:$L),X$4)),"")</f>
        <v/>
      </c>
      <c r="Y184" t="str" cm="1">
        <f t="array" ref="Y184">IFERROR(INDEX($A184:$L184,SMALL(IFERROR($A184:$L184+1000,1)*COLUMN($A:$L),Y$4)),"")</f>
        <v/>
      </c>
      <c r="AA184" t="str">
        <f t="shared" si="25"/>
        <v/>
      </c>
      <c r="AB184" t="str">
        <f t="shared" si="26"/>
        <v/>
      </c>
      <c r="AC184" t="str">
        <f t="shared" si="27"/>
        <v/>
      </c>
      <c r="AD184" t="str">
        <f t="shared" si="28"/>
        <v/>
      </c>
      <c r="AE184" t="str">
        <f t="shared" si="29"/>
        <v/>
      </c>
      <c r="AF184" t="str">
        <f t="shared" si="30"/>
        <v/>
      </c>
      <c r="AG184" t="str">
        <f t="shared" si="31"/>
        <v/>
      </c>
      <c r="AH184" t="str">
        <f t="shared" si="32"/>
        <v/>
      </c>
      <c r="AI184" t="str">
        <f t="shared" si="33"/>
        <v/>
      </c>
      <c r="AJ184" t="str">
        <f t="shared" si="34"/>
        <v/>
      </c>
      <c r="AK184" t="str">
        <f t="shared" si="35"/>
        <v/>
      </c>
      <c r="AM184" t="str">
        <f t="shared" si="36"/>
        <v/>
      </c>
    </row>
    <row r="185" spans="1:39">
      <c r="A185" s="20">
        <f>IF(入力!H185=1,"教育・学習",0)</f>
        <v>0</v>
      </c>
      <c r="B185" s="20">
        <f>IF(入力!I185=1,"人文・社会科学",0)</f>
        <v>0</v>
      </c>
      <c r="C185" s="20">
        <f>IF(入力!J185=1,"自然科学",0)</f>
        <v>0</v>
      </c>
      <c r="D185" s="20">
        <f>IF(入力!K185=1,"産業・技能・情報",0)</f>
        <v>0</v>
      </c>
      <c r="E185" s="20">
        <f>IF(入力!L185=1,"スポーツ・レク・健康",0)</f>
        <v>0</v>
      </c>
      <c r="F185" s="20">
        <f>IF(入力!M185=1,"家庭生活・趣味・娯楽",0)</f>
        <v>0</v>
      </c>
      <c r="G185" s="20">
        <f>IF(入力!N185=1,"市民生活・国際関係",0)</f>
        <v>0</v>
      </c>
      <c r="H185" s="20">
        <f>IF(入力!O185=1,"環境",0)</f>
        <v>0</v>
      </c>
      <c r="I185" s="20">
        <f>IF(入力!P185=1,"男女共同参画",0)</f>
        <v>0</v>
      </c>
      <c r="J185" s="20">
        <f>IF(入力!Q185=1,"施設",0)</f>
        <v>0</v>
      </c>
      <c r="K185" s="20">
        <f>IF(入力!R185=1,"総合型イベント",0)</f>
        <v>0</v>
      </c>
      <c r="L185" s="20">
        <f>IF(入力!S185=1,"その他",0)</f>
        <v>0</v>
      </c>
      <c r="N185" t="str" cm="1">
        <f t="array" ref="N185">IFERROR(INDEX($A185:$L185,SMALL(IFERROR($A185:$L185+100,1)*COLUMN($A:$L),N$4)),"")</f>
        <v/>
      </c>
      <c r="O185" t="str" cm="1">
        <f t="array" ref="O185">IFERROR(INDEX($A185:$L185,SMALL(IFERROR($A185:$L185+1000,1)*COLUMN($A:$L),O$4)),"")</f>
        <v/>
      </c>
      <c r="P185" t="str" cm="1">
        <f t="array" ref="P185">IFERROR(INDEX($A185:$L185,SMALL(IFERROR($A185:$L185+1000,1)*COLUMN($A:$L),P$4)),"")</f>
        <v/>
      </c>
      <c r="Q185" t="str" cm="1">
        <f t="array" ref="Q185">IFERROR(INDEX($A185:$L185,SMALL(IFERROR($A185:$L185+1000,1)*COLUMN($A:$L),Q$4)),"")</f>
        <v/>
      </c>
      <c r="R185" t="str" cm="1">
        <f t="array" ref="R185">IFERROR(INDEX($A185:$L185,SMALL(IFERROR($A185:$L185+1000,1)*COLUMN($A:$L),R$4)),"")</f>
        <v/>
      </c>
      <c r="S185" t="str" cm="1">
        <f t="array" ref="S185">IFERROR(INDEX($A185:$L185,SMALL(IFERROR($A185:$L185+1000,1)*COLUMN($A:$L),S$4)),"")</f>
        <v/>
      </c>
      <c r="T185" t="str" cm="1">
        <f t="array" ref="T185">IFERROR(INDEX($A185:$L185,SMALL(IFERROR($A185:$L185+1000,1)*COLUMN($A:$L),T$4)),"")</f>
        <v/>
      </c>
      <c r="U185" t="str" cm="1">
        <f t="array" ref="U185">IFERROR(INDEX($A185:$L185,SMALL(IFERROR($A185:$L185+1000,1)*COLUMN($A:$L),U$4)),"")</f>
        <v/>
      </c>
      <c r="V185" t="str" cm="1">
        <f t="array" ref="V185">IFERROR(INDEX($A185:$L185,SMALL(IFERROR($A185:$L185+1000,1)*COLUMN($A:$L),V$4)),"")</f>
        <v/>
      </c>
      <c r="W185" t="str" cm="1">
        <f t="array" ref="W185">IFERROR(INDEX($A185:$L185,SMALL(IFERROR($A185:$L185+1000,1)*COLUMN($A:$L),W$4)),"")</f>
        <v/>
      </c>
      <c r="X185" t="str" cm="1">
        <f t="array" ref="X185">IFERROR(INDEX($A185:$L185,SMALL(IFERROR($A185:$L185+1000,1)*COLUMN($A:$L),X$4)),"")</f>
        <v/>
      </c>
      <c r="Y185" t="str" cm="1">
        <f t="array" ref="Y185">IFERROR(INDEX($A185:$L185,SMALL(IFERROR($A185:$L185+1000,1)*COLUMN($A:$L),Y$4)),"")</f>
        <v/>
      </c>
      <c r="AA185" t="str">
        <f t="shared" si="25"/>
        <v/>
      </c>
      <c r="AB185" t="str">
        <f t="shared" si="26"/>
        <v/>
      </c>
      <c r="AC185" t="str">
        <f t="shared" si="27"/>
        <v/>
      </c>
      <c r="AD185" t="str">
        <f t="shared" si="28"/>
        <v/>
      </c>
      <c r="AE185" t="str">
        <f t="shared" si="29"/>
        <v/>
      </c>
      <c r="AF185" t="str">
        <f t="shared" si="30"/>
        <v/>
      </c>
      <c r="AG185" t="str">
        <f t="shared" si="31"/>
        <v/>
      </c>
      <c r="AH185" t="str">
        <f t="shared" si="32"/>
        <v/>
      </c>
      <c r="AI185" t="str">
        <f t="shared" si="33"/>
        <v/>
      </c>
      <c r="AJ185" t="str">
        <f t="shared" si="34"/>
        <v/>
      </c>
      <c r="AK185" t="str">
        <f t="shared" si="35"/>
        <v/>
      </c>
      <c r="AM185" t="str">
        <f t="shared" si="36"/>
        <v/>
      </c>
    </row>
    <row r="186" spans="1:39">
      <c r="A186" s="20">
        <f>IF(入力!H186=1,"教育・学習",0)</f>
        <v>0</v>
      </c>
      <c r="B186" s="20">
        <f>IF(入力!I186=1,"人文・社会科学",0)</f>
        <v>0</v>
      </c>
      <c r="C186" s="20">
        <f>IF(入力!J186=1,"自然科学",0)</f>
        <v>0</v>
      </c>
      <c r="D186" s="20">
        <f>IF(入力!K186=1,"産業・技能・情報",0)</f>
        <v>0</v>
      </c>
      <c r="E186" s="20">
        <f>IF(入力!L186=1,"スポーツ・レク・健康",0)</f>
        <v>0</v>
      </c>
      <c r="F186" s="20">
        <f>IF(入力!M186=1,"家庭生活・趣味・娯楽",0)</f>
        <v>0</v>
      </c>
      <c r="G186" s="20">
        <f>IF(入力!N186=1,"市民生活・国際関係",0)</f>
        <v>0</v>
      </c>
      <c r="H186" s="20">
        <f>IF(入力!O186=1,"環境",0)</f>
        <v>0</v>
      </c>
      <c r="I186" s="20">
        <f>IF(入力!P186=1,"男女共同参画",0)</f>
        <v>0</v>
      </c>
      <c r="J186" s="20">
        <f>IF(入力!Q186=1,"施設",0)</f>
        <v>0</v>
      </c>
      <c r="K186" s="20">
        <f>IF(入力!R186=1,"総合型イベント",0)</f>
        <v>0</v>
      </c>
      <c r="L186" s="20">
        <f>IF(入力!S186=1,"その他",0)</f>
        <v>0</v>
      </c>
      <c r="N186" t="str" cm="1">
        <f t="array" ref="N186">IFERROR(INDEX($A186:$L186,SMALL(IFERROR($A186:$L186+100,1)*COLUMN($A:$L),N$4)),"")</f>
        <v/>
      </c>
      <c r="O186" t="str" cm="1">
        <f t="array" ref="O186">IFERROR(INDEX($A186:$L186,SMALL(IFERROR($A186:$L186+1000,1)*COLUMN($A:$L),O$4)),"")</f>
        <v/>
      </c>
      <c r="P186" t="str" cm="1">
        <f t="array" ref="P186">IFERROR(INDEX($A186:$L186,SMALL(IFERROR($A186:$L186+1000,1)*COLUMN($A:$L),P$4)),"")</f>
        <v/>
      </c>
      <c r="Q186" t="str" cm="1">
        <f t="array" ref="Q186">IFERROR(INDEX($A186:$L186,SMALL(IFERROR($A186:$L186+1000,1)*COLUMN($A:$L),Q$4)),"")</f>
        <v/>
      </c>
      <c r="R186" t="str" cm="1">
        <f t="array" ref="R186">IFERROR(INDEX($A186:$L186,SMALL(IFERROR($A186:$L186+1000,1)*COLUMN($A:$L),R$4)),"")</f>
        <v/>
      </c>
      <c r="S186" t="str" cm="1">
        <f t="array" ref="S186">IFERROR(INDEX($A186:$L186,SMALL(IFERROR($A186:$L186+1000,1)*COLUMN($A:$L),S$4)),"")</f>
        <v/>
      </c>
      <c r="T186" t="str" cm="1">
        <f t="array" ref="T186">IFERROR(INDEX($A186:$L186,SMALL(IFERROR($A186:$L186+1000,1)*COLUMN($A:$L),T$4)),"")</f>
        <v/>
      </c>
      <c r="U186" t="str" cm="1">
        <f t="array" ref="U186">IFERROR(INDEX($A186:$L186,SMALL(IFERROR($A186:$L186+1000,1)*COLUMN($A:$L),U$4)),"")</f>
        <v/>
      </c>
      <c r="V186" t="str" cm="1">
        <f t="array" ref="V186">IFERROR(INDEX($A186:$L186,SMALL(IFERROR($A186:$L186+1000,1)*COLUMN($A:$L),V$4)),"")</f>
        <v/>
      </c>
      <c r="W186" t="str" cm="1">
        <f t="array" ref="W186">IFERROR(INDEX($A186:$L186,SMALL(IFERROR($A186:$L186+1000,1)*COLUMN($A:$L),W$4)),"")</f>
        <v/>
      </c>
      <c r="X186" t="str" cm="1">
        <f t="array" ref="X186">IFERROR(INDEX($A186:$L186,SMALL(IFERROR($A186:$L186+1000,1)*COLUMN($A:$L),X$4)),"")</f>
        <v/>
      </c>
      <c r="Y186" t="str" cm="1">
        <f t="array" ref="Y186">IFERROR(INDEX($A186:$L186,SMALL(IFERROR($A186:$L186+1000,1)*COLUMN($A:$L),Y$4)),"")</f>
        <v/>
      </c>
      <c r="AA186" t="str">
        <f t="shared" si="25"/>
        <v/>
      </c>
      <c r="AB186" t="str">
        <f t="shared" si="26"/>
        <v/>
      </c>
      <c r="AC186" t="str">
        <f t="shared" si="27"/>
        <v/>
      </c>
      <c r="AD186" t="str">
        <f t="shared" si="28"/>
        <v/>
      </c>
      <c r="AE186" t="str">
        <f t="shared" si="29"/>
        <v/>
      </c>
      <c r="AF186" t="str">
        <f t="shared" si="30"/>
        <v/>
      </c>
      <c r="AG186" t="str">
        <f t="shared" si="31"/>
        <v/>
      </c>
      <c r="AH186" t="str">
        <f t="shared" si="32"/>
        <v/>
      </c>
      <c r="AI186" t="str">
        <f t="shared" si="33"/>
        <v/>
      </c>
      <c r="AJ186" t="str">
        <f t="shared" si="34"/>
        <v/>
      </c>
      <c r="AK186" t="str">
        <f t="shared" si="35"/>
        <v/>
      </c>
      <c r="AM186" t="str">
        <f t="shared" si="36"/>
        <v/>
      </c>
    </row>
    <row r="187" spans="1:39">
      <c r="A187" s="20">
        <f>IF(入力!H187=1,"教育・学習",0)</f>
        <v>0</v>
      </c>
      <c r="B187" s="20">
        <f>IF(入力!I187=1,"人文・社会科学",0)</f>
        <v>0</v>
      </c>
      <c r="C187" s="20">
        <f>IF(入力!J187=1,"自然科学",0)</f>
        <v>0</v>
      </c>
      <c r="D187" s="20">
        <f>IF(入力!K187=1,"産業・技能・情報",0)</f>
        <v>0</v>
      </c>
      <c r="E187" s="20">
        <f>IF(入力!L187=1,"スポーツ・レク・健康",0)</f>
        <v>0</v>
      </c>
      <c r="F187" s="20">
        <f>IF(入力!M187=1,"家庭生活・趣味・娯楽",0)</f>
        <v>0</v>
      </c>
      <c r="G187" s="20">
        <f>IF(入力!N187=1,"市民生活・国際関係",0)</f>
        <v>0</v>
      </c>
      <c r="H187" s="20">
        <f>IF(入力!O187=1,"環境",0)</f>
        <v>0</v>
      </c>
      <c r="I187" s="20">
        <f>IF(入力!P187=1,"男女共同参画",0)</f>
        <v>0</v>
      </c>
      <c r="J187" s="20">
        <f>IF(入力!Q187=1,"施設",0)</f>
        <v>0</v>
      </c>
      <c r="K187" s="20">
        <f>IF(入力!R187=1,"総合型イベント",0)</f>
        <v>0</v>
      </c>
      <c r="L187" s="20">
        <f>IF(入力!S187=1,"その他",0)</f>
        <v>0</v>
      </c>
      <c r="N187" t="str" cm="1">
        <f t="array" ref="N187">IFERROR(INDEX($A187:$L187,SMALL(IFERROR($A187:$L187+100,1)*COLUMN($A:$L),N$4)),"")</f>
        <v/>
      </c>
      <c r="O187" t="str" cm="1">
        <f t="array" ref="O187">IFERROR(INDEX($A187:$L187,SMALL(IFERROR($A187:$L187+1000,1)*COLUMN($A:$L),O$4)),"")</f>
        <v/>
      </c>
      <c r="P187" t="str" cm="1">
        <f t="array" ref="P187">IFERROR(INDEX($A187:$L187,SMALL(IFERROR($A187:$L187+1000,1)*COLUMN($A:$L),P$4)),"")</f>
        <v/>
      </c>
      <c r="Q187" t="str" cm="1">
        <f t="array" ref="Q187">IFERROR(INDEX($A187:$L187,SMALL(IFERROR($A187:$L187+1000,1)*COLUMN($A:$L),Q$4)),"")</f>
        <v/>
      </c>
      <c r="R187" t="str" cm="1">
        <f t="array" ref="R187">IFERROR(INDEX($A187:$L187,SMALL(IFERROR($A187:$L187+1000,1)*COLUMN($A:$L),R$4)),"")</f>
        <v/>
      </c>
      <c r="S187" t="str" cm="1">
        <f t="array" ref="S187">IFERROR(INDEX($A187:$L187,SMALL(IFERROR($A187:$L187+1000,1)*COLUMN($A:$L),S$4)),"")</f>
        <v/>
      </c>
      <c r="T187" t="str" cm="1">
        <f t="array" ref="T187">IFERROR(INDEX($A187:$L187,SMALL(IFERROR($A187:$L187+1000,1)*COLUMN($A:$L),T$4)),"")</f>
        <v/>
      </c>
      <c r="U187" t="str" cm="1">
        <f t="array" ref="U187">IFERROR(INDEX($A187:$L187,SMALL(IFERROR($A187:$L187+1000,1)*COLUMN($A:$L),U$4)),"")</f>
        <v/>
      </c>
      <c r="V187" t="str" cm="1">
        <f t="array" ref="V187">IFERROR(INDEX($A187:$L187,SMALL(IFERROR($A187:$L187+1000,1)*COLUMN($A:$L),V$4)),"")</f>
        <v/>
      </c>
      <c r="W187" t="str" cm="1">
        <f t="array" ref="W187">IFERROR(INDEX($A187:$L187,SMALL(IFERROR($A187:$L187+1000,1)*COLUMN($A:$L),W$4)),"")</f>
        <v/>
      </c>
      <c r="X187" t="str" cm="1">
        <f t="array" ref="X187">IFERROR(INDEX($A187:$L187,SMALL(IFERROR($A187:$L187+1000,1)*COLUMN($A:$L),X$4)),"")</f>
        <v/>
      </c>
      <c r="Y187" t="str" cm="1">
        <f t="array" ref="Y187">IFERROR(INDEX($A187:$L187,SMALL(IFERROR($A187:$L187+1000,1)*COLUMN($A:$L),Y$4)),"")</f>
        <v/>
      </c>
      <c r="AA187" t="str">
        <f t="shared" si="25"/>
        <v/>
      </c>
      <c r="AB187" t="str">
        <f t="shared" si="26"/>
        <v/>
      </c>
      <c r="AC187" t="str">
        <f t="shared" si="27"/>
        <v/>
      </c>
      <c r="AD187" t="str">
        <f t="shared" si="28"/>
        <v/>
      </c>
      <c r="AE187" t="str">
        <f t="shared" si="29"/>
        <v/>
      </c>
      <c r="AF187" t="str">
        <f t="shared" si="30"/>
        <v/>
      </c>
      <c r="AG187" t="str">
        <f t="shared" si="31"/>
        <v/>
      </c>
      <c r="AH187" t="str">
        <f t="shared" si="32"/>
        <v/>
      </c>
      <c r="AI187" t="str">
        <f t="shared" si="33"/>
        <v/>
      </c>
      <c r="AJ187" t="str">
        <f t="shared" si="34"/>
        <v/>
      </c>
      <c r="AK187" t="str">
        <f t="shared" si="35"/>
        <v/>
      </c>
      <c r="AM187" t="str">
        <f t="shared" si="36"/>
        <v/>
      </c>
    </row>
    <row r="188" spans="1:39">
      <c r="A188" s="20">
        <f>IF(入力!H188=1,"教育・学習",0)</f>
        <v>0</v>
      </c>
      <c r="B188" s="20">
        <f>IF(入力!I188=1,"人文・社会科学",0)</f>
        <v>0</v>
      </c>
      <c r="C188" s="20">
        <f>IF(入力!J188=1,"自然科学",0)</f>
        <v>0</v>
      </c>
      <c r="D188" s="20">
        <f>IF(入力!K188=1,"産業・技能・情報",0)</f>
        <v>0</v>
      </c>
      <c r="E188" s="20">
        <f>IF(入力!L188=1,"スポーツ・レク・健康",0)</f>
        <v>0</v>
      </c>
      <c r="F188" s="20">
        <f>IF(入力!M188=1,"家庭生活・趣味・娯楽",0)</f>
        <v>0</v>
      </c>
      <c r="G188" s="20">
        <f>IF(入力!N188=1,"市民生活・国際関係",0)</f>
        <v>0</v>
      </c>
      <c r="H188" s="20">
        <f>IF(入力!O188=1,"環境",0)</f>
        <v>0</v>
      </c>
      <c r="I188" s="20">
        <f>IF(入力!P188=1,"男女共同参画",0)</f>
        <v>0</v>
      </c>
      <c r="J188" s="20">
        <f>IF(入力!Q188=1,"施設",0)</f>
        <v>0</v>
      </c>
      <c r="K188" s="20">
        <f>IF(入力!R188=1,"総合型イベント",0)</f>
        <v>0</v>
      </c>
      <c r="L188" s="20">
        <f>IF(入力!S188=1,"その他",0)</f>
        <v>0</v>
      </c>
      <c r="N188" t="str" cm="1">
        <f t="array" ref="N188">IFERROR(INDEX($A188:$L188,SMALL(IFERROR($A188:$L188+100,1)*COLUMN($A:$L),N$4)),"")</f>
        <v/>
      </c>
      <c r="O188" t="str" cm="1">
        <f t="array" ref="O188">IFERROR(INDEX($A188:$L188,SMALL(IFERROR($A188:$L188+1000,1)*COLUMN($A:$L),O$4)),"")</f>
        <v/>
      </c>
      <c r="P188" t="str" cm="1">
        <f t="array" ref="P188">IFERROR(INDEX($A188:$L188,SMALL(IFERROR($A188:$L188+1000,1)*COLUMN($A:$L),P$4)),"")</f>
        <v/>
      </c>
      <c r="Q188" t="str" cm="1">
        <f t="array" ref="Q188">IFERROR(INDEX($A188:$L188,SMALL(IFERROR($A188:$L188+1000,1)*COLUMN($A:$L),Q$4)),"")</f>
        <v/>
      </c>
      <c r="R188" t="str" cm="1">
        <f t="array" ref="R188">IFERROR(INDEX($A188:$L188,SMALL(IFERROR($A188:$L188+1000,1)*COLUMN($A:$L),R$4)),"")</f>
        <v/>
      </c>
      <c r="S188" t="str" cm="1">
        <f t="array" ref="S188">IFERROR(INDEX($A188:$L188,SMALL(IFERROR($A188:$L188+1000,1)*COLUMN($A:$L),S$4)),"")</f>
        <v/>
      </c>
      <c r="T188" t="str" cm="1">
        <f t="array" ref="T188">IFERROR(INDEX($A188:$L188,SMALL(IFERROR($A188:$L188+1000,1)*COLUMN($A:$L),T$4)),"")</f>
        <v/>
      </c>
      <c r="U188" t="str" cm="1">
        <f t="array" ref="U188">IFERROR(INDEX($A188:$L188,SMALL(IFERROR($A188:$L188+1000,1)*COLUMN($A:$L),U$4)),"")</f>
        <v/>
      </c>
      <c r="V188" t="str" cm="1">
        <f t="array" ref="V188">IFERROR(INDEX($A188:$L188,SMALL(IFERROR($A188:$L188+1000,1)*COLUMN($A:$L),V$4)),"")</f>
        <v/>
      </c>
      <c r="W188" t="str" cm="1">
        <f t="array" ref="W188">IFERROR(INDEX($A188:$L188,SMALL(IFERROR($A188:$L188+1000,1)*COLUMN($A:$L),W$4)),"")</f>
        <v/>
      </c>
      <c r="X188" t="str" cm="1">
        <f t="array" ref="X188">IFERROR(INDEX($A188:$L188,SMALL(IFERROR($A188:$L188+1000,1)*COLUMN($A:$L),X$4)),"")</f>
        <v/>
      </c>
      <c r="Y188" t="str" cm="1">
        <f t="array" ref="Y188">IFERROR(INDEX($A188:$L188,SMALL(IFERROR($A188:$L188+1000,1)*COLUMN($A:$L),Y$4)),"")</f>
        <v/>
      </c>
      <c r="AA188" t="str">
        <f t="shared" si="25"/>
        <v/>
      </c>
      <c r="AB188" t="str">
        <f t="shared" si="26"/>
        <v/>
      </c>
      <c r="AC188" t="str">
        <f t="shared" si="27"/>
        <v/>
      </c>
      <c r="AD188" t="str">
        <f t="shared" si="28"/>
        <v/>
      </c>
      <c r="AE188" t="str">
        <f t="shared" si="29"/>
        <v/>
      </c>
      <c r="AF188" t="str">
        <f t="shared" si="30"/>
        <v/>
      </c>
      <c r="AG188" t="str">
        <f t="shared" si="31"/>
        <v/>
      </c>
      <c r="AH188" t="str">
        <f t="shared" si="32"/>
        <v/>
      </c>
      <c r="AI188" t="str">
        <f t="shared" si="33"/>
        <v/>
      </c>
      <c r="AJ188" t="str">
        <f t="shared" si="34"/>
        <v/>
      </c>
      <c r="AK188" t="str">
        <f t="shared" si="35"/>
        <v/>
      </c>
      <c r="AM188" t="str">
        <f t="shared" si="36"/>
        <v/>
      </c>
    </row>
    <row r="189" spans="1:39">
      <c r="A189" s="20">
        <f>IF(入力!H189=1,"教育・学習",0)</f>
        <v>0</v>
      </c>
      <c r="B189" s="20">
        <f>IF(入力!I189=1,"人文・社会科学",0)</f>
        <v>0</v>
      </c>
      <c r="C189" s="20">
        <f>IF(入力!J189=1,"自然科学",0)</f>
        <v>0</v>
      </c>
      <c r="D189" s="20">
        <f>IF(入力!K189=1,"産業・技能・情報",0)</f>
        <v>0</v>
      </c>
      <c r="E189" s="20">
        <f>IF(入力!L189=1,"スポーツ・レク・健康",0)</f>
        <v>0</v>
      </c>
      <c r="F189" s="20">
        <f>IF(入力!M189=1,"家庭生活・趣味・娯楽",0)</f>
        <v>0</v>
      </c>
      <c r="G189" s="20">
        <f>IF(入力!N189=1,"市民生活・国際関係",0)</f>
        <v>0</v>
      </c>
      <c r="H189" s="20">
        <f>IF(入力!O189=1,"環境",0)</f>
        <v>0</v>
      </c>
      <c r="I189" s="20">
        <f>IF(入力!P189=1,"男女共同参画",0)</f>
        <v>0</v>
      </c>
      <c r="J189" s="20">
        <f>IF(入力!Q189=1,"施設",0)</f>
        <v>0</v>
      </c>
      <c r="K189" s="20">
        <f>IF(入力!R189=1,"総合型イベント",0)</f>
        <v>0</v>
      </c>
      <c r="L189" s="20">
        <f>IF(入力!S189=1,"その他",0)</f>
        <v>0</v>
      </c>
      <c r="N189" t="str" cm="1">
        <f t="array" ref="N189">IFERROR(INDEX($A189:$L189,SMALL(IFERROR($A189:$L189+100,1)*COLUMN($A:$L),N$4)),"")</f>
        <v/>
      </c>
      <c r="O189" t="str" cm="1">
        <f t="array" ref="O189">IFERROR(INDEX($A189:$L189,SMALL(IFERROR($A189:$L189+1000,1)*COLUMN($A:$L),O$4)),"")</f>
        <v/>
      </c>
      <c r="P189" t="str" cm="1">
        <f t="array" ref="P189">IFERROR(INDEX($A189:$L189,SMALL(IFERROR($A189:$L189+1000,1)*COLUMN($A:$L),P$4)),"")</f>
        <v/>
      </c>
      <c r="Q189" t="str" cm="1">
        <f t="array" ref="Q189">IFERROR(INDEX($A189:$L189,SMALL(IFERROR($A189:$L189+1000,1)*COLUMN($A:$L),Q$4)),"")</f>
        <v/>
      </c>
      <c r="R189" t="str" cm="1">
        <f t="array" ref="R189">IFERROR(INDEX($A189:$L189,SMALL(IFERROR($A189:$L189+1000,1)*COLUMN($A:$L),R$4)),"")</f>
        <v/>
      </c>
      <c r="S189" t="str" cm="1">
        <f t="array" ref="S189">IFERROR(INDEX($A189:$L189,SMALL(IFERROR($A189:$L189+1000,1)*COLUMN($A:$L),S$4)),"")</f>
        <v/>
      </c>
      <c r="T189" t="str" cm="1">
        <f t="array" ref="T189">IFERROR(INDEX($A189:$L189,SMALL(IFERROR($A189:$L189+1000,1)*COLUMN($A:$L),T$4)),"")</f>
        <v/>
      </c>
      <c r="U189" t="str" cm="1">
        <f t="array" ref="U189">IFERROR(INDEX($A189:$L189,SMALL(IFERROR($A189:$L189+1000,1)*COLUMN($A:$L),U$4)),"")</f>
        <v/>
      </c>
      <c r="V189" t="str" cm="1">
        <f t="array" ref="V189">IFERROR(INDEX($A189:$L189,SMALL(IFERROR($A189:$L189+1000,1)*COLUMN($A:$L),V$4)),"")</f>
        <v/>
      </c>
      <c r="W189" t="str" cm="1">
        <f t="array" ref="W189">IFERROR(INDEX($A189:$L189,SMALL(IFERROR($A189:$L189+1000,1)*COLUMN($A:$L),W$4)),"")</f>
        <v/>
      </c>
      <c r="X189" t="str" cm="1">
        <f t="array" ref="X189">IFERROR(INDEX($A189:$L189,SMALL(IFERROR($A189:$L189+1000,1)*COLUMN($A:$L),X$4)),"")</f>
        <v/>
      </c>
      <c r="Y189" t="str" cm="1">
        <f t="array" ref="Y189">IFERROR(INDEX($A189:$L189,SMALL(IFERROR($A189:$L189+1000,1)*COLUMN($A:$L),Y$4)),"")</f>
        <v/>
      </c>
      <c r="AA189" t="str">
        <f t="shared" si="25"/>
        <v/>
      </c>
      <c r="AB189" t="str">
        <f t="shared" si="26"/>
        <v/>
      </c>
      <c r="AC189" t="str">
        <f t="shared" si="27"/>
        <v/>
      </c>
      <c r="AD189" t="str">
        <f t="shared" si="28"/>
        <v/>
      </c>
      <c r="AE189" t="str">
        <f t="shared" si="29"/>
        <v/>
      </c>
      <c r="AF189" t="str">
        <f t="shared" si="30"/>
        <v/>
      </c>
      <c r="AG189" t="str">
        <f t="shared" si="31"/>
        <v/>
      </c>
      <c r="AH189" t="str">
        <f t="shared" si="32"/>
        <v/>
      </c>
      <c r="AI189" t="str">
        <f t="shared" si="33"/>
        <v/>
      </c>
      <c r="AJ189" t="str">
        <f t="shared" si="34"/>
        <v/>
      </c>
      <c r="AK189" t="str">
        <f t="shared" si="35"/>
        <v/>
      </c>
      <c r="AM189" t="str">
        <f t="shared" si="36"/>
        <v/>
      </c>
    </row>
    <row r="190" spans="1:39">
      <c r="A190" s="20">
        <f>IF(入力!H190=1,"教育・学習",0)</f>
        <v>0</v>
      </c>
      <c r="B190" s="20">
        <f>IF(入力!I190=1,"人文・社会科学",0)</f>
        <v>0</v>
      </c>
      <c r="C190" s="20">
        <f>IF(入力!J190=1,"自然科学",0)</f>
        <v>0</v>
      </c>
      <c r="D190" s="20">
        <f>IF(入力!K190=1,"産業・技能・情報",0)</f>
        <v>0</v>
      </c>
      <c r="E190" s="20">
        <f>IF(入力!L190=1,"スポーツ・レク・健康",0)</f>
        <v>0</v>
      </c>
      <c r="F190" s="20">
        <f>IF(入力!M190=1,"家庭生活・趣味・娯楽",0)</f>
        <v>0</v>
      </c>
      <c r="G190" s="20">
        <f>IF(入力!N190=1,"市民生活・国際関係",0)</f>
        <v>0</v>
      </c>
      <c r="H190" s="20">
        <f>IF(入力!O190=1,"環境",0)</f>
        <v>0</v>
      </c>
      <c r="I190" s="20">
        <f>IF(入力!P190=1,"男女共同参画",0)</f>
        <v>0</v>
      </c>
      <c r="J190" s="20">
        <f>IF(入力!Q190=1,"施設",0)</f>
        <v>0</v>
      </c>
      <c r="K190" s="20">
        <f>IF(入力!R190=1,"総合型イベント",0)</f>
        <v>0</v>
      </c>
      <c r="L190" s="20">
        <f>IF(入力!S190=1,"その他",0)</f>
        <v>0</v>
      </c>
      <c r="N190" t="str" cm="1">
        <f t="array" ref="N190">IFERROR(INDEX($A190:$L190,SMALL(IFERROR($A190:$L190+100,1)*COLUMN($A:$L),N$4)),"")</f>
        <v/>
      </c>
      <c r="O190" t="str" cm="1">
        <f t="array" ref="O190">IFERROR(INDEX($A190:$L190,SMALL(IFERROR($A190:$L190+1000,1)*COLUMN($A:$L),O$4)),"")</f>
        <v/>
      </c>
      <c r="P190" t="str" cm="1">
        <f t="array" ref="P190">IFERROR(INDEX($A190:$L190,SMALL(IFERROR($A190:$L190+1000,1)*COLUMN($A:$L),P$4)),"")</f>
        <v/>
      </c>
      <c r="Q190" t="str" cm="1">
        <f t="array" ref="Q190">IFERROR(INDEX($A190:$L190,SMALL(IFERROR($A190:$L190+1000,1)*COLUMN($A:$L),Q$4)),"")</f>
        <v/>
      </c>
      <c r="R190" t="str" cm="1">
        <f t="array" ref="R190">IFERROR(INDEX($A190:$L190,SMALL(IFERROR($A190:$L190+1000,1)*COLUMN($A:$L),R$4)),"")</f>
        <v/>
      </c>
      <c r="S190" t="str" cm="1">
        <f t="array" ref="S190">IFERROR(INDEX($A190:$L190,SMALL(IFERROR($A190:$L190+1000,1)*COLUMN($A:$L),S$4)),"")</f>
        <v/>
      </c>
      <c r="T190" t="str" cm="1">
        <f t="array" ref="T190">IFERROR(INDEX($A190:$L190,SMALL(IFERROR($A190:$L190+1000,1)*COLUMN($A:$L),T$4)),"")</f>
        <v/>
      </c>
      <c r="U190" t="str" cm="1">
        <f t="array" ref="U190">IFERROR(INDEX($A190:$L190,SMALL(IFERROR($A190:$L190+1000,1)*COLUMN($A:$L),U$4)),"")</f>
        <v/>
      </c>
      <c r="V190" t="str" cm="1">
        <f t="array" ref="V190">IFERROR(INDEX($A190:$L190,SMALL(IFERROR($A190:$L190+1000,1)*COLUMN($A:$L),V$4)),"")</f>
        <v/>
      </c>
      <c r="W190" t="str" cm="1">
        <f t="array" ref="W190">IFERROR(INDEX($A190:$L190,SMALL(IFERROR($A190:$L190+1000,1)*COLUMN($A:$L),W$4)),"")</f>
        <v/>
      </c>
      <c r="X190" t="str" cm="1">
        <f t="array" ref="X190">IFERROR(INDEX($A190:$L190,SMALL(IFERROR($A190:$L190+1000,1)*COLUMN($A:$L),X$4)),"")</f>
        <v/>
      </c>
      <c r="Y190" t="str" cm="1">
        <f t="array" ref="Y190">IFERROR(INDEX($A190:$L190,SMALL(IFERROR($A190:$L190+1000,1)*COLUMN($A:$L),Y$4)),"")</f>
        <v/>
      </c>
      <c r="AA190" t="str">
        <f t="shared" si="25"/>
        <v/>
      </c>
      <c r="AB190" t="str">
        <f t="shared" si="26"/>
        <v/>
      </c>
      <c r="AC190" t="str">
        <f t="shared" si="27"/>
        <v/>
      </c>
      <c r="AD190" t="str">
        <f t="shared" si="28"/>
        <v/>
      </c>
      <c r="AE190" t="str">
        <f t="shared" si="29"/>
        <v/>
      </c>
      <c r="AF190" t="str">
        <f t="shared" si="30"/>
        <v/>
      </c>
      <c r="AG190" t="str">
        <f t="shared" si="31"/>
        <v/>
      </c>
      <c r="AH190" t="str">
        <f t="shared" si="32"/>
        <v/>
      </c>
      <c r="AI190" t="str">
        <f t="shared" si="33"/>
        <v/>
      </c>
      <c r="AJ190" t="str">
        <f t="shared" si="34"/>
        <v/>
      </c>
      <c r="AK190" t="str">
        <f t="shared" si="35"/>
        <v/>
      </c>
      <c r="AM190" t="str">
        <f t="shared" si="36"/>
        <v/>
      </c>
    </row>
    <row r="191" spans="1:39">
      <c r="A191" s="20">
        <f>IF(入力!H191=1,"教育・学習",0)</f>
        <v>0</v>
      </c>
      <c r="B191" s="20">
        <f>IF(入力!I191=1,"人文・社会科学",0)</f>
        <v>0</v>
      </c>
      <c r="C191" s="20">
        <f>IF(入力!J191=1,"自然科学",0)</f>
        <v>0</v>
      </c>
      <c r="D191" s="20">
        <f>IF(入力!K191=1,"産業・技能・情報",0)</f>
        <v>0</v>
      </c>
      <c r="E191" s="20">
        <f>IF(入力!L191=1,"スポーツ・レク・健康",0)</f>
        <v>0</v>
      </c>
      <c r="F191" s="20">
        <f>IF(入力!M191=1,"家庭生活・趣味・娯楽",0)</f>
        <v>0</v>
      </c>
      <c r="G191" s="20">
        <f>IF(入力!N191=1,"市民生活・国際関係",0)</f>
        <v>0</v>
      </c>
      <c r="H191" s="20">
        <f>IF(入力!O191=1,"環境",0)</f>
        <v>0</v>
      </c>
      <c r="I191" s="20">
        <f>IF(入力!P191=1,"男女共同参画",0)</f>
        <v>0</v>
      </c>
      <c r="J191" s="20">
        <f>IF(入力!Q191=1,"施設",0)</f>
        <v>0</v>
      </c>
      <c r="K191" s="20">
        <f>IF(入力!R191=1,"総合型イベント",0)</f>
        <v>0</v>
      </c>
      <c r="L191" s="20">
        <f>IF(入力!S191=1,"その他",0)</f>
        <v>0</v>
      </c>
      <c r="N191" t="str" cm="1">
        <f t="array" ref="N191">IFERROR(INDEX($A191:$L191,SMALL(IFERROR($A191:$L191+100,1)*COLUMN($A:$L),N$4)),"")</f>
        <v/>
      </c>
      <c r="O191" t="str" cm="1">
        <f t="array" ref="O191">IFERROR(INDEX($A191:$L191,SMALL(IFERROR($A191:$L191+1000,1)*COLUMN($A:$L),O$4)),"")</f>
        <v/>
      </c>
      <c r="P191" t="str" cm="1">
        <f t="array" ref="P191">IFERROR(INDEX($A191:$L191,SMALL(IFERROR($A191:$L191+1000,1)*COLUMN($A:$L),P$4)),"")</f>
        <v/>
      </c>
      <c r="Q191" t="str" cm="1">
        <f t="array" ref="Q191">IFERROR(INDEX($A191:$L191,SMALL(IFERROR($A191:$L191+1000,1)*COLUMN($A:$L),Q$4)),"")</f>
        <v/>
      </c>
      <c r="R191" t="str" cm="1">
        <f t="array" ref="R191">IFERROR(INDEX($A191:$L191,SMALL(IFERROR($A191:$L191+1000,1)*COLUMN($A:$L),R$4)),"")</f>
        <v/>
      </c>
      <c r="S191" t="str" cm="1">
        <f t="array" ref="S191">IFERROR(INDEX($A191:$L191,SMALL(IFERROR($A191:$L191+1000,1)*COLUMN($A:$L),S$4)),"")</f>
        <v/>
      </c>
      <c r="T191" t="str" cm="1">
        <f t="array" ref="T191">IFERROR(INDEX($A191:$L191,SMALL(IFERROR($A191:$L191+1000,1)*COLUMN($A:$L),T$4)),"")</f>
        <v/>
      </c>
      <c r="U191" t="str" cm="1">
        <f t="array" ref="U191">IFERROR(INDEX($A191:$L191,SMALL(IFERROR($A191:$L191+1000,1)*COLUMN($A:$L),U$4)),"")</f>
        <v/>
      </c>
      <c r="V191" t="str" cm="1">
        <f t="array" ref="V191">IFERROR(INDEX($A191:$L191,SMALL(IFERROR($A191:$L191+1000,1)*COLUMN($A:$L),V$4)),"")</f>
        <v/>
      </c>
      <c r="W191" t="str" cm="1">
        <f t="array" ref="W191">IFERROR(INDEX($A191:$L191,SMALL(IFERROR($A191:$L191+1000,1)*COLUMN($A:$L),W$4)),"")</f>
        <v/>
      </c>
      <c r="X191" t="str" cm="1">
        <f t="array" ref="X191">IFERROR(INDEX($A191:$L191,SMALL(IFERROR($A191:$L191+1000,1)*COLUMN($A:$L),X$4)),"")</f>
        <v/>
      </c>
      <c r="Y191" t="str" cm="1">
        <f t="array" ref="Y191">IFERROR(INDEX($A191:$L191,SMALL(IFERROR($A191:$L191+1000,1)*COLUMN($A:$L),Y$4)),"")</f>
        <v/>
      </c>
      <c r="AA191" t="str">
        <f t="shared" si="25"/>
        <v/>
      </c>
      <c r="AB191" t="str">
        <f t="shared" si="26"/>
        <v/>
      </c>
      <c r="AC191" t="str">
        <f t="shared" si="27"/>
        <v/>
      </c>
      <c r="AD191" t="str">
        <f t="shared" si="28"/>
        <v/>
      </c>
      <c r="AE191" t="str">
        <f t="shared" si="29"/>
        <v/>
      </c>
      <c r="AF191" t="str">
        <f t="shared" si="30"/>
        <v/>
      </c>
      <c r="AG191" t="str">
        <f t="shared" si="31"/>
        <v/>
      </c>
      <c r="AH191" t="str">
        <f t="shared" si="32"/>
        <v/>
      </c>
      <c r="AI191" t="str">
        <f t="shared" si="33"/>
        <v/>
      </c>
      <c r="AJ191" t="str">
        <f t="shared" si="34"/>
        <v/>
      </c>
      <c r="AK191" t="str">
        <f t="shared" si="35"/>
        <v/>
      </c>
      <c r="AM191" t="str">
        <f t="shared" si="36"/>
        <v/>
      </c>
    </row>
    <row r="192" spans="1:39">
      <c r="A192" s="20">
        <f>IF(入力!H192=1,"教育・学習",0)</f>
        <v>0</v>
      </c>
      <c r="B192" s="20">
        <f>IF(入力!I192=1,"人文・社会科学",0)</f>
        <v>0</v>
      </c>
      <c r="C192" s="20">
        <f>IF(入力!J192=1,"自然科学",0)</f>
        <v>0</v>
      </c>
      <c r="D192" s="20">
        <f>IF(入力!K192=1,"産業・技能・情報",0)</f>
        <v>0</v>
      </c>
      <c r="E192" s="20">
        <f>IF(入力!L192=1,"スポーツ・レク・健康",0)</f>
        <v>0</v>
      </c>
      <c r="F192" s="20">
        <f>IF(入力!M192=1,"家庭生活・趣味・娯楽",0)</f>
        <v>0</v>
      </c>
      <c r="G192" s="20">
        <f>IF(入力!N192=1,"市民生活・国際関係",0)</f>
        <v>0</v>
      </c>
      <c r="H192" s="20">
        <f>IF(入力!O192=1,"環境",0)</f>
        <v>0</v>
      </c>
      <c r="I192" s="20">
        <f>IF(入力!P192=1,"男女共同参画",0)</f>
        <v>0</v>
      </c>
      <c r="J192" s="20">
        <f>IF(入力!Q192=1,"施設",0)</f>
        <v>0</v>
      </c>
      <c r="K192" s="20">
        <f>IF(入力!R192=1,"総合型イベント",0)</f>
        <v>0</v>
      </c>
      <c r="L192" s="20">
        <f>IF(入力!S192=1,"その他",0)</f>
        <v>0</v>
      </c>
      <c r="N192" t="str" cm="1">
        <f t="array" ref="N192">IFERROR(INDEX($A192:$L192,SMALL(IFERROR($A192:$L192+100,1)*COLUMN($A:$L),N$4)),"")</f>
        <v/>
      </c>
      <c r="O192" t="str" cm="1">
        <f t="array" ref="O192">IFERROR(INDEX($A192:$L192,SMALL(IFERROR($A192:$L192+1000,1)*COLUMN($A:$L),O$4)),"")</f>
        <v/>
      </c>
      <c r="P192" t="str" cm="1">
        <f t="array" ref="P192">IFERROR(INDEX($A192:$L192,SMALL(IFERROR($A192:$L192+1000,1)*COLUMN($A:$L),P$4)),"")</f>
        <v/>
      </c>
      <c r="Q192" t="str" cm="1">
        <f t="array" ref="Q192">IFERROR(INDEX($A192:$L192,SMALL(IFERROR($A192:$L192+1000,1)*COLUMN($A:$L),Q$4)),"")</f>
        <v/>
      </c>
      <c r="R192" t="str" cm="1">
        <f t="array" ref="R192">IFERROR(INDEX($A192:$L192,SMALL(IFERROR($A192:$L192+1000,1)*COLUMN($A:$L),R$4)),"")</f>
        <v/>
      </c>
      <c r="S192" t="str" cm="1">
        <f t="array" ref="S192">IFERROR(INDEX($A192:$L192,SMALL(IFERROR($A192:$L192+1000,1)*COLUMN($A:$L),S$4)),"")</f>
        <v/>
      </c>
      <c r="T192" t="str" cm="1">
        <f t="array" ref="T192">IFERROR(INDEX($A192:$L192,SMALL(IFERROR($A192:$L192+1000,1)*COLUMN($A:$L),T$4)),"")</f>
        <v/>
      </c>
      <c r="U192" t="str" cm="1">
        <f t="array" ref="U192">IFERROR(INDEX($A192:$L192,SMALL(IFERROR($A192:$L192+1000,1)*COLUMN($A:$L),U$4)),"")</f>
        <v/>
      </c>
      <c r="V192" t="str" cm="1">
        <f t="array" ref="V192">IFERROR(INDEX($A192:$L192,SMALL(IFERROR($A192:$L192+1000,1)*COLUMN($A:$L),V$4)),"")</f>
        <v/>
      </c>
      <c r="W192" t="str" cm="1">
        <f t="array" ref="W192">IFERROR(INDEX($A192:$L192,SMALL(IFERROR($A192:$L192+1000,1)*COLUMN($A:$L),W$4)),"")</f>
        <v/>
      </c>
      <c r="X192" t="str" cm="1">
        <f t="array" ref="X192">IFERROR(INDEX($A192:$L192,SMALL(IFERROR($A192:$L192+1000,1)*COLUMN($A:$L),X$4)),"")</f>
        <v/>
      </c>
      <c r="Y192" t="str" cm="1">
        <f t="array" ref="Y192">IFERROR(INDEX($A192:$L192,SMALL(IFERROR($A192:$L192+1000,1)*COLUMN($A:$L),Y$4)),"")</f>
        <v/>
      </c>
      <c r="AA192" t="str">
        <f t="shared" si="25"/>
        <v/>
      </c>
      <c r="AB192" t="str">
        <f t="shared" si="26"/>
        <v/>
      </c>
      <c r="AC192" t="str">
        <f t="shared" si="27"/>
        <v/>
      </c>
      <c r="AD192" t="str">
        <f t="shared" si="28"/>
        <v/>
      </c>
      <c r="AE192" t="str">
        <f t="shared" si="29"/>
        <v/>
      </c>
      <c r="AF192" t="str">
        <f t="shared" si="30"/>
        <v/>
      </c>
      <c r="AG192" t="str">
        <f t="shared" si="31"/>
        <v/>
      </c>
      <c r="AH192" t="str">
        <f t="shared" si="32"/>
        <v/>
      </c>
      <c r="AI192" t="str">
        <f t="shared" si="33"/>
        <v/>
      </c>
      <c r="AJ192" t="str">
        <f t="shared" si="34"/>
        <v/>
      </c>
      <c r="AK192" t="str">
        <f t="shared" si="35"/>
        <v/>
      </c>
      <c r="AM192" t="str">
        <f t="shared" si="36"/>
        <v/>
      </c>
    </row>
    <row r="193" spans="1:39">
      <c r="A193" s="20">
        <f>IF(入力!H193=1,"教育・学習",0)</f>
        <v>0</v>
      </c>
      <c r="B193" s="20">
        <f>IF(入力!I193=1,"人文・社会科学",0)</f>
        <v>0</v>
      </c>
      <c r="C193" s="20">
        <f>IF(入力!J193=1,"自然科学",0)</f>
        <v>0</v>
      </c>
      <c r="D193" s="20">
        <f>IF(入力!K193=1,"産業・技能・情報",0)</f>
        <v>0</v>
      </c>
      <c r="E193" s="20">
        <f>IF(入力!L193=1,"スポーツ・レク・健康",0)</f>
        <v>0</v>
      </c>
      <c r="F193" s="20">
        <f>IF(入力!M193=1,"家庭生活・趣味・娯楽",0)</f>
        <v>0</v>
      </c>
      <c r="G193" s="20">
        <f>IF(入力!N193=1,"市民生活・国際関係",0)</f>
        <v>0</v>
      </c>
      <c r="H193" s="20">
        <f>IF(入力!O193=1,"環境",0)</f>
        <v>0</v>
      </c>
      <c r="I193" s="20">
        <f>IF(入力!P193=1,"男女共同参画",0)</f>
        <v>0</v>
      </c>
      <c r="J193" s="20">
        <f>IF(入力!Q193=1,"施設",0)</f>
        <v>0</v>
      </c>
      <c r="K193" s="20">
        <f>IF(入力!R193=1,"総合型イベント",0)</f>
        <v>0</v>
      </c>
      <c r="L193" s="20">
        <f>IF(入力!S193=1,"その他",0)</f>
        <v>0</v>
      </c>
      <c r="N193" t="str" cm="1">
        <f t="array" ref="N193">IFERROR(INDEX($A193:$L193,SMALL(IFERROR($A193:$L193+100,1)*COLUMN($A:$L),N$4)),"")</f>
        <v/>
      </c>
      <c r="O193" t="str" cm="1">
        <f t="array" ref="O193">IFERROR(INDEX($A193:$L193,SMALL(IFERROR($A193:$L193+1000,1)*COLUMN($A:$L),O$4)),"")</f>
        <v/>
      </c>
      <c r="P193" t="str" cm="1">
        <f t="array" ref="P193">IFERROR(INDEX($A193:$L193,SMALL(IFERROR($A193:$L193+1000,1)*COLUMN($A:$L),P$4)),"")</f>
        <v/>
      </c>
      <c r="Q193" t="str" cm="1">
        <f t="array" ref="Q193">IFERROR(INDEX($A193:$L193,SMALL(IFERROR($A193:$L193+1000,1)*COLUMN($A:$L),Q$4)),"")</f>
        <v/>
      </c>
      <c r="R193" t="str" cm="1">
        <f t="array" ref="R193">IFERROR(INDEX($A193:$L193,SMALL(IFERROR($A193:$L193+1000,1)*COLUMN($A:$L),R$4)),"")</f>
        <v/>
      </c>
      <c r="S193" t="str" cm="1">
        <f t="array" ref="S193">IFERROR(INDEX($A193:$L193,SMALL(IFERROR($A193:$L193+1000,1)*COLUMN($A:$L),S$4)),"")</f>
        <v/>
      </c>
      <c r="T193" t="str" cm="1">
        <f t="array" ref="T193">IFERROR(INDEX($A193:$L193,SMALL(IFERROR($A193:$L193+1000,1)*COLUMN($A:$L),T$4)),"")</f>
        <v/>
      </c>
      <c r="U193" t="str" cm="1">
        <f t="array" ref="U193">IFERROR(INDEX($A193:$L193,SMALL(IFERROR($A193:$L193+1000,1)*COLUMN($A:$L),U$4)),"")</f>
        <v/>
      </c>
      <c r="V193" t="str" cm="1">
        <f t="array" ref="V193">IFERROR(INDEX($A193:$L193,SMALL(IFERROR($A193:$L193+1000,1)*COLUMN($A:$L),V$4)),"")</f>
        <v/>
      </c>
      <c r="W193" t="str" cm="1">
        <f t="array" ref="W193">IFERROR(INDEX($A193:$L193,SMALL(IFERROR($A193:$L193+1000,1)*COLUMN($A:$L),W$4)),"")</f>
        <v/>
      </c>
      <c r="X193" t="str" cm="1">
        <f t="array" ref="X193">IFERROR(INDEX($A193:$L193,SMALL(IFERROR($A193:$L193+1000,1)*COLUMN($A:$L),X$4)),"")</f>
        <v/>
      </c>
      <c r="Y193" t="str" cm="1">
        <f t="array" ref="Y193">IFERROR(INDEX($A193:$L193,SMALL(IFERROR($A193:$L193+1000,1)*COLUMN($A:$L),Y$4)),"")</f>
        <v/>
      </c>
      <c r="AA193" t="str">
        <f t="shared" si="25"/>
        <v/>
      </c>
      <c r="AB193" t="str">
        <f t="shared" si="26"/>
        <v/>
      </c>
      <c r="AC193" t="str">
        <f t="shared" si="27"/>
        <v/>
      </c>
      <c r="AD193" t="str">
        <f t="shared" si="28"/>
        <v/>
      </c>
      <c r="AE193" t="str">
        <f t="shared" si="29"/>
        <v/>
      </c>
      <c r="AF193" t="str">
        <f t="shared" si="30"/>
        <v/>
      </c>
      <c r="AG193" t="str">
        <f t="shared" si="31"/>
        <v/>
      </c>
      <c r="AH193" t="str">
        <f t="shared" si="32"/>
        <v/>
      </c>
      <c r="AI193" t="str">
        <f t="shared" si="33"/>
        <v/>
      </c>
      <c r="AJ193" t="str">
        <f t="shared" si="34"/>
        <v/>
      </c>
      <c r="AK193" t="str">
        <f t="shared" si="35"/>
        <v/>
      </c>
      <c r="AM193" t="str">
        <f t="shared" si="36"/>
        <v/>
      </c>
    </row>
    <row r="194" spans="1:39">
      <c r="A194" s="20">
        <f>IF(入力!H194=1,"教育・学習",0)</f>
        <v>0</v>
      </c>
      <c r="B194" s="20">
        <f>IF(入力!I194=1,"人文・社会科学",0)</f>
        <v>0</v>
      </c>
      <c r="C194" s="20">
        <f>IF(入力!J194=1,"自然科学",0)</f>
        <v>0</v>
      </c>
      <c r="D194" s="20">
        <f>IF(入力!K194=1,"産業・技能・情報",0)</f>
        <v>0</v>
      </c>
      <c r="E194" s="20">
        <f>IF(入力!L194=1,"スポーツ・レク・健康",0)</f>
        <v>0</v>
      </c>
      <c r="F194" s="20">
        <f>IF(入力!M194=1,"家庭生活・趣味・娯楽",0)</f>
        <v>0</v>
      </c>
      <c r="G194" s="20">
        <f>IF(入力!N194=1,"市民生活・国際関係",0)</f>
        <v>0</v>
      </c>
      <c r="H194" s="20">
        <f>IF(入力!O194=1,"環境",0)</f>
        <v>0</v>
      </c>
      <c r="I194" s="20">
        <f>IF(入力!P194=1,"男女共同参画",0)</f>
        <v>0</v>
      </c>
      <c r="J194" s="20">
        <f>IF(入力!Q194=1,"施設",0)</f>
        <v>0</v>
      </c>
      <c r="K194" s="20">
        <f>IF(入力!R194=1,"総合型イベント",0)</f>
        <v>0</v>
      </c>
      <c r="L194" s="20">
        <f>IF(入力!S194=1,"その他",0)</f>
        <v>0</v>
      </c>
      <c r="N194" t="str" cm="1">
        <f t="array" ref="N194">IFERROR(INDEX($A194:$L194,SMALL(IFERROR($A194:$L194+100,1)*COLUMN($A:$L),N$4)),"")</f>
        <v/>
      </c>
      <c r="O194" t="str" cm="1">
        <f t="array" ref="O194">IFERROR(INDEX($A194:$L194,SMALL(IFERROR($A194:$L194+1000,1)*COLUMN($A:$L),O$4)),"")</f>
        <v/>
      </c>
      <c r="P194" t="str" cm="1">
        <f t="array" ref="P194">IFERROR(INDEX($A194:$L194,SMALL(IFERROR($A194:$L194+1000,1)*COLUMN($A:$L),P$4)),"")</f>
        <v/>
      </c>
      <c r="Q194" t="str" cm="1">
        <f t="array" ref="Q194">IFERROR(INDEX($A194:$L194,SMALL(IFERROR($A194:$L194+1000,1)*COLUMN($A:$L),Q$4)),"")</f>
        <v/>
      </c>
      <c r="R194" t="str" cm="1">
        <f t="array" ref="R194">IFERROR(INDEX($A194:$L194,SMALL(IFERROR($A194:$L194+1000,1)*COLUMN($A:$L),R$4)),"")</f>
        <v/>
      </c>
      <c r="S194" t="str" cm="1">
        <f t="array" ref="S194">IFERROR(INDEX($A194:$L194,SMALL(IFERROR($A194:$L194+1000,1)*COLUMN($A:$L),S$4)),"")</f>
        <v/>
      </c>
      <c r="T194" t="str" cm="1">
        <f t="array" ref="T194">IFERROR(INDEX($A194:$L194,SMALL(IFERROR($A194:$L194+1000,1)*COLUMN($A:$L),T$4)),"")</f>
        <v/>
      </c>
      <c r="U194" t="str" cm="1">
        <f t="array" ref="U194">IFERROR(INDEX($A194:$L194,SMALL(IFERROR($A194:$L194+1000,1)*COLUMN($A:$L),U$4)),"")</f>
        <v/>
      </c>
      <c r="V194" t="str" cm="1">
        <f t="array" ref="V194">IFERROR(INDEX($A194:$L194,SMALL(IFERROR($A194:$L194+1000,1)*COLUMN($A:$L),V$4)),"")</f>
        <v/>
      </c>
      <c r="W194" t="str" cm="1">
        <f t="array" ref="W194">IFERROR(INDEX($A194:$L194,SMALL(IFERROR($A194:$L194+1000,1)*COLUMN($A:$L),W$4)),"")</f>
        <v/>
      </c>
      <c r="X194" t="str" cm="1">
        <f t="array" ref="X194">IFERROR(INDEX($A194:$L194,SMALL(IFERROR($A194:$L194+1000,1)*COLUMN($A:$L),X$4)),"")</f>
        <v/>
      </c>
      <c r="Y194" t="str" cm="1">
        <f t="array" ref="Y194">IFERROR(INDEX($A194:$L194,SMALL(IFERROR($A194:$L194+1000,1)*COLUMN($A:$L),Y$4)),"")</f>
        <v/>
      </c>
      <c r="AA194" t="str">
        <f t="shared" si="25"/>
        <v/>
      </c>
      <c r="AB194" t="str">
        <f t="shared" si="26"/>
        <v/>
      </c>
      <c r="AC194" t="str">
        <f t="shared" si="27"/>
        <v/>
      </c>
      <c r="AD194" t="str">
        <f t="shared" si="28"/>
        <v/>
      </c>
      <c r="AE194" t="str">
        <f t="shared" si="29"/>
        <v/>
      </c>
      <c r="AF194" t="str">
        <f t="shared" si="30"/>
        <v/>
      </c>
      <c r="AG194" t="str">
        <f t="shared" si="31"/>
        <v/>
      </c>
      <c r="AH194" t="str">
        <f t="shared" si="32"/>
        <v/>
      </c>
      <c r="AI194" t="str">
        <f t="shared" si="33"/>
        <v/>
      </c>
      <c r="AJ194" t="str">
        <f t="shared" si="34"/>
        <v/>
      </c>
      <c r="AK194" t="str">
        <f t="shared" si="35"/>
        <v/>
      </c>
      <c r="AM194" t="str">
        <f t="shared" si="36"/>
        <v/>
      </c>
    </row>
    <row r="195" spans="1:39">
      <c r="A195" s="20">
        <f>IF(入力!H195=1,"教育・学習",0)</f>
        <v>0</v>
      </c>
      <c r="B195" s="20">
        <f>IF(入力!I195=1,"人文・社会科学",0)</f>
        <v>0</v>
      </c>
      <c r="C195" s="20">
        <f>IF(入力!J195=1,"自然科学",0)</f>
        <v>0</v>
      </c>
      <c r="D195" s="20">
        <f>IF(入力!K195=1,"産業・技能・情報",0)</f>
        <v>0</v>
      </c>
      <c r="E195" s="20">
        <f>IF(入力!L195=1,"スポーツ・レク・健康",0)</f>
        <v>0</v>
      </c>
      <c r="F195" s="20">
        <f>IF(入力!M195=1,"家庭生活・趣味・娯楽",0)</f>
        <v>0</v>
      </c>
      <c r="G195" s="20">
        <f>IF(入力!N195=1,"市民生活・国際関係",0)</f>
        <v>0</v>
      </c>
      <c r="H195" s="20">
        <f>IF(入力!O195=1,"環境",0)</f>
        <v>0</v>
      </c>
      <c r="I195" s="20">
        <f>IF(入力!P195=1,"男女共同参画",0)</f>
        <v>0</v>
      </c>
      <c r="J195" s="20">
        <f>IF(入力!Q195=1,"施設",0)</f>
        <v>0</v>
      </c>
      <c r="K195" s="20">
        <f>IF(入力!R195=1,"総合型イベント",0)</f>
        <v>0</v>
      </c>
      <c r="L195" s="20">
        <f>IF(入力!S195=1,"その他",0)</f>
        <v>0</v>
      </c>
      <c r="N195" t="str" cm="1">
        <f t="array" ref="N195">IFERROR(INDEX($A195:$L195,SMALL(IFERROR($A195:$L195+100,1)*COLUMN($A:$L),N$4)),"")</f>
        <v/>
      </c>
      <c r="O195" t="str" cm="1">
        <f t="array" ref="O195">IFERROR(INDEX($A195:$L195,SMALL(IFERROR($A195:$L195+1000,1)*COLUMN($A:$L),O$4)),"")</f>
        <v/>
      </c>
      <c r="P195" t="str" cm="1">
        <f t="array" ref="P195">IFERROR(INDEX($A195:$L195,SMALL(IFERROR($A195:$L195+1000,1)*COLUMN($A:$L),P$4)),"")</f>
        <v/>
      </c>
      <c r="Q195" t="str" cm="1">
        <f t="array" ref="Q195">IFERROR(INDEX($A195:$L195,SMALL(IFERROR($A195:$L195+1000,1)*COLUMN($A:$L),Q$4)),"")</f>
        <v/>
      </c>
      <c r="R195" t="str" cm="1">
        <f t="array" ref="R195">IFERROR(INDEX($A195:$L195,SMALL(IFERROR($A195:$L195+1000,1)*COLUMN($A:$L),R$4)),"")</f>
        <v/>
      </c>
      <c r="S195" t="str" cm="1">
        <f t="array" ref="S195">IFERROR(INDEX($A195:$L195,SMALL(IFERROR($A195:$L195+1000,1)*COLUMN($A:$L),S$4)),"")</f>
        <v/>
      </c>
      <c r="T195" t="str" cm="1">
        <f t="array" ref="T195">IFERROR(INDEX($A195:$L195,SMALL(IFERROR($A195:$L195+1000,1)*COLUMN($A:$L),T$4)),"")</f>
        <v/>
      </c>
      <c r="U195" t="str" cm="1">
        <f t="array" ref="U195">IFERROR(INDEX($A195:$L195,SMALL(IFERROR($A195:$L195+1000,1)*COLUMN($A:$L),U$4)),"")</f>
        <v/>
      </c>
      <c r="V195" t="str" cm="1">
        <f t="array" ref="V195">IFERROR(INDEX($A195:$L195,SMALL(IFERROR($A195:$L195+1000,1)*COLUMN($A:$L),V$4)),"")</f>
        <v/>
      </c>
      <c r="W195" t="str" cm="1">
        <f t="array" ref="W195">IFERROR(INDEX($A195:$L195,SMALL(IFERROR($A195:$L195+1000,1)*COLUMN($A:$L),W$4)),"")</f>
        <v/>
      </c>
      <c r="X195" t="str" cm="1">
        <f t="array" ref="X195">IFERROR(INDEX($A195:$L195,SMALL(IFERROR($A195:$L195+1000,1)*COLUMN($A:$L),X$4)),"")</f>
        <v/>
      </c>
      <c r="Y195" t="str" cm="1">
        <f t="array" ref="Y195">IFERROR(INDEX($A195:$L195,SMALL(IFERROR($A195:$L195+1000,1)*COLUMN($A:$L),Y$4)),"")</f>
        <v/>
      </c>
      <c r="AA195" t="str">
        <f t="shared" si="25"/>
        <v/>
      </c>
      <c r="AB195" t="str">
        <f t="shared" si="26"/>
        <v/>
      </c>
      <c r="AC195" t="str">
        <f t="shared" si="27"/>
        <v/>
      </c>
      <c r="AD195" t="str">
        <f t="shared" si="28"/>
        <v/>
      </c>
      <c r="AE195" t="str">
        <f t="shared" si="29"/>
        <v/>
      </c>
      <c r="AF195" t="str">
        <f t="shared" si="30"/>
        <v/>
      </c>
      <c r="AG195" t="str">
        <f t="shared" si="31"/>
        <v/>
      </c>
      <c r="AH195" t="str">
        <f t="shared" si="32"/>
        <v/>
      </c>
      <c r="AI195" t="str">
        <f t="shared" si="33"/>
        <v/>
      </c>
      <c r="AJ195" t="str">
        <f t="shared" si="34"/>
        <v/>
      </c>
      <c r="AK195" t="str">
        <f t="shared" si="35"/>
        <v/>
      </c>
      <c r="AM195" t="str">
        <f t="shared" si="36"/>
        <v/>
      </c>
    </row>
    <row r="196" spans="1:39">
      <c r="A196" s="20">
        <f>IF(入力!H196=1,"教育・学習",0)</f>
        <v>0</v>
      </c>
      <c r="B196" s="20">
        <f>IF(入力!I196=1,"人文・社会科学",0)</f>
        <v>0</v>
      </c>
      <c r="C196" s="20">
        <f>IF(入力!J196=1,"自然科学",0)</f>
        <v>0</v>
      </c>
      <c r="D196" s="20">
        <f>IF(入力!K196=1,"産業・技能・情報",0)</f>
        <v>0</v>
      </c>
      <c r="E196" s="20">
        <f>IF(入力!L196=1,"スポーツ・レク・健康",0)</f>
        <v>0</v>
      </c>
      <c r="F196" s="20">
        <f>IF(入力!M196=1,"家庭生活・趣味・娯楽",0)</f>
        <v>0</v>
      </c>
      <c r="G196" s="20">
        <f>IF(入力!N196=1,"市民生活・国際関係",0)</f>
        <v>0</v>
      </c>
      <c r="H196" s="20">
        <f>IF(入力!O196=1,"環境",0)</f>
        <v>0</v>
      </c>
      <c r="I196" s="20">
        <f>IF(入力!P196=1,"男女共同参画",0)</f>
        <v>0</v>
      </c>
      <c r="J196" s="20">
        <f>IF(入力!Q196=1,"施設",0)</f>
        <v>0</v>
      </c>
      <c r="K196" s="20">
        <f>IF(入力!R196=1,"総合型イベント",0)</f>
        <v>0</v>
      </c>
      <c r="L196" s="20">
        <f>IF(入力!S196=1,"その他",0)</f>
        <v>0</v>
      </c>
      <c r="N196" t="str" cm="1">
        <f t="array" ref="N196">IFERROR(INDEX($A196:$L196,SMALL(IFERROR($A196:$L196+100,1)*COLUMN($A:$L),N$4)),"")</f>
        <v/>
      </c>
      <c r="O196" t="str" cm="1">
        <f t="array" ref="O196">IFERROR(INDEX($A196:$L196,SMALL(IFERROR($A196:$L196+1000,1)*COLUMN($A:$L),O$4)),"")</f>
        <v/>
      </c>
      <c r="P196" t="str" cm="1">
        <f t="array" ref="P196">IFERROR(INDEX($A196:$L196,SMALL(IFERROR($A196:$L196+1000,1)*COLUMN($A:$L),P$4)),"")</f>
        <v/>
      </c>
      <c r="Q196" t="str" cm="1">
        <f t="array" ref="Q196">IFERROR(INDEX($A196:$L196,SMALL(IFERROR($A196:$L196+1000,1)*COLUMN($A:$L),Q$4)),"")</f>
        <v/>
      </c>
      <c r="R196" t="str" cm="1">
        <f t="array" ref="R196">IFERROR(INDEX($A196:$L196,SMALL(IFERROR($A196:$L196+1000,1)*COLUMN($A:$L),R$4)),"")</f>
        <v/>
      </c>
      <c r="S196" t="str" cm="1">
        <f t="array" ref="S196">IFERROR(INDEX($A196:$L196,SMALL(IFERROR($A196:$L196+1000,1)*COLUMN($A:$L),S$4)),"")</f>
        <v/>
      </c>
      <c r="T196" t="str" cm="1">
        <f t="array" ref="T196">IFERROR(INDEX($A196:$L196,SMALL(IFERROR($A196:$L196+1000,1)*COLUMN($A:$L),T$4)),"")</f>
        <v/>
      </c>
      <c r="U196" t="str" cm="1">
        <f t="array" ref="U196">IFERROR(INDEX($A196:$L196,SMALL(IFERROR($A196:$L196+1000,1)*COLUMN($A:$L),U$4)),"")</f>
        <v/>
      </c>
      <c r="V196" t="str" cm="1">
        <f t="array" ref="V196">IFERROR(INDEX($A196:$L196,SMALL(IFERROR($A196:$L196+1000,1)*COLUMN($A:$L),V$4)),"")</f>
        <v/>
      </c>
      <c r="W196" t="str" cm="1">
        <f t="array" ref="W196">IFERROR(INDEX($A196:$L196,SMALL(IFERROR($A196:$L196+1000,1)*COLUMN($A:$L),W$4)),"")</f>
        <v/>
      </c>
      <c r="X196" t="str" cm="1">
        <f t="array" ref="X196">IFERROR(INDEX($A196:$L196,SMALL(IFERROR($A196:$L196+1000,1)*COLUMN($A:$L),X$4)),"")</f>
        <v/>
      </c>
      <c r="Y196" t="str" cm="1">
        <f t="array" ref="Y196">IFERROR(INDEX($A196:$L196,SMALL(IFERROR($A196:$L196+1000,1)*COLUMN($A:$L),Y$4)),"")</f>
        <v/>
      </c>
      <c r="AA196" t="str">
        <f t="shared" si="25"/>
        <v/>
      </c>
      <c r="AB196" t="str">
        <f t="shared" si="26"/>
        <v/>
      </c>
      <c r="AC196" t="str">
        <f t="shared" si="27"/>
        <v/>
      </c>
      <c r="AD196" t="str">
        <f t="shared" si="28"/>
        <v/>
      </c>
      <c r="AE196" t="str">
        <f t="shared" si="29"/>
        <v/>
      </c>
      <c r="AF196" t="str">
        <f t="shared" si="30"/>
        <v/>
      </c>
      <c r="AG196" t="str">
        <f t="shared" si="31"/>
        <v/>
      </c>
      <c r="AH196" t="str">
        <f t="shared" si="32"/>
        <v/>
      </c>
      <c r="AI196" t="str">
        <f t="shared" si="33"/>
        <v/>
      </c>
      <c r="AJ196" t="str">
        <f t="shared" si="34"/>
        <v/>
      </c>
      <c r="AK196" t="str">
        <f t="shared" si="35"/>
        <v/>
      </c>
      <c r="AM196" t="str">
        <f t="shared" si="36"/>
        <v/>
      </c>
    </row>
    <row r="197" spans="1:39">
      <c r="A197" s="20">
        <f>IF(入力!H197=1,"教育・学習",0)</f>
        <v>0</v>
      </c>
      <c r="B197" s="20">
        <f>IF(入力!I197=1,"人文・社会科学",0)</f>
        <v>0</v>
      </c>
      <c r="C197" s="20">
        <f>IF(入力!J197=1,"自然科学",0)</f>
        <v>0</v>
      </c>
      <c r="D197" s="20">
        <f>IF(入力!K197=1,"産業・技能・情報",0)</f>
        <v>0</v>
      </c>
      <c r="E197" s="20">
        <f>IF(入力!L197=1,"スポーツ・レク・健康",0)</f>
        <v>0</v>
      </c>
      <c r="F197" s="20">
        <f>IF(入力!M197=1,"家庭生活・趣味・娯楽",0)</f>
        <v>0</v>
      </c>
      <c r="G197" s="20">
        <f>IF(入力!N197=1,"市民生活・国際関係",0)</f>
        <v>0</v>
      </c>
      <c r="H197" s="20">
        <f>IF(入力!O197=1,"環境",0)</f>
        <v>0</v>
      </c>
      <c r="I197" s="20">
        <f>IF(入力!P197=1,"男女共同参画",0)</f>
        <v>0</v>
      </c>
      <c r="J197" s="20">
        <f>IF(入力!Q197=1,"施設",0)</f>
        <v>0</v>
      </c>
      <c r="K197" s="20">
        <f>IF(入力!R197=1,"総合型イベント",0)</f>
        <v>0</v>
      </c>
      <c r="L197" s="20">
        <f>IF(入力!S197=1,"その他",0)</f>
        <v>0</v>
      </c>
      <c r="N197" t="str" cm="1">
        <f t="array" ref="N197">IFERROR(INDEX($A197:$L197,SMALL(IFERROR($A197:$L197+100,1)*COLUMN($A:$L),N$4)),"")</f>
        <v/>
      </c>
      <c r="O197" t="str" cm="1">
        <f t="array" ref="O197">IFERROR(INDEX($A197:$L197,SMALL(IFERROR($A197:$L197+1000,1)*COLUMN($A:$L),O$4)),"")</f>
        <v/>
      </c>
      <c r="P197" t="str" cm="1">
        <f t="array" ref="P197">IFERROR(INDEX($A197:$L197,SMALL(IFERROR($A197:$L197+1000,1)*COLUMN($A:$L),P$4)),"")</f>
        <v/>
      </c>
      <c r="Q197" t="str" cm="1">
        <f t="array" ref="Q197">IFERROR(INDEX($A197:$L197,SMALL(IFERROR($A197:$L197+1000,1)*COLUMN($A:$L),Q$4)),"")</f>
        <v/>
      </c>
      <c r="R197" t="str" cm="1">
        <f t="array" ref="R197">IFERROR(INDEX($A197:$L197,SMALL(IFERROR($A197:$L197+1000,1)*COLUMN($A:$L),R$4)),"")</f>
        <v/>
      </c>
      <c r="S197" t="str" cm="1">
        <f t="array" ref="S197">IFERROR(INDEX($A197:$L197,SMALL(IFERROR($A197:$L197+1000,1)*COLUMN($A:$L),S$4)),"")</f>
        <v/>
      </c>
      <c r="T197" t="str" cm="1">
        <f t="array" ref="T197">IFERROR(INDEX($A197:$L197,SMALL(IFERROR($A197:$L197+1000,1)*COLUMN($A:$L),T$4)),"")</f>
        <v/>
      </c>
      <c r="U197" t="str" cm="1">
        <f t="array" ref="U197">IFERROR(INDEX($A197:$L197,SMALL(IFERROR($A197:$L197+1000,1)*COLUMN($A:$L),U$4)),"")</f>
        <v/>
      </c>
      <c r="V197" t="str" cm="1">
        <f t="array" ref="V197">IFERROR(INDEX($A197:$L197,SMALL(IFERROR($A197:$L197+1000,1)*COLUMN($A:$L),V$4)),"")</f>
        <v/>
      </c>
      <c r="W197" t="str" cm="1">
        <f t="array" ref="W197">IFERROR(INDEX($A197:$L197,SMALL(IFERROR($A197:$L197+1000,1)*COLUMN($A:$L),W$4)),"")</f>
        <v/>
      </c>
      <c r="X197" t="str" cm="1">
        <f t="array" ref="X197">IFERROR(INDEX($A197:$L197,SMALL(IFERROR($A197:$L197+1000,1)*COLUMN($A:$L),X$4)),"")</f>
        <v/>
      </c>
      <c r="Y197" t="str" cm="1">
        <f t="array" ref="Y197">IFERROR(INDEX($A197:$L197,SMALL(IFERROR($A197:$L197+1000,1)*COLUMN($A:$L),Y$4)),"")</f>
        <v/>
      </c>
      <c r="AA197" t="str">
        <f t="shared" si="25"/>
        <v/>
      </c>
      <c r="AB197" t="str">
        <f t="shared" si="26"/>
        <v/>
      </c>
      <c r="AC197" t="str">
        <f t="shared" si="27"/>
        <v/>
      </c>
      <c r="AD197" t="str">
        <f t="shared" si="28"/>
        <v/>
      </c>
      <c r="AE197" t="str">
        <f t="shared" si="29"/>
        <v/>
      </c>
      <c r="AF197" t="str">
        <f t="shared" si="30"/>
        <v/>
      </c>
      <c r="AG197" t="str">
        <f t="shared" si="31"/>
        <v/>
      </c>
      <c r="AH197" t="str">
        <f t="shared" si="32"/>
        <v/>
      </c>
      <c r="AI197" t="str">
        <f t="shared" si="33"/>
        <v/>
      </c>
      <c r="AJ197" t="str">
        <f t="shared" si="34"/>
        <v/>
      </c>
      <c r="AK197" t="str">
        <f t="shared" si="35"/>
        <v/>
      </c>
      <c r="AM197" t="str">
        <f t="shared" si="36"/>
        <v/>
      </c>
    </row>
    <row r="198" spans="1:39">
      <c r="A198" s="20">
        <f>IF(入力!H198=1,"教育・学習",0)</f>
        <v>0</v>
      </c>
      <c r="B198" s="20">
        <f>IF(入力!I198=1,"人文・社会科学",0)</f>
        <v>0</v>
      </c>
      <c r="C198" s="20">
        <f>IF(入力!J198=1,"自然科学",0)</f>
        <v>0</v>
      </c>
      <c r="D198" s="20">
        <f>IF(入力!K198=1,"産業・技能・情報",0)</f>
        <v>0</v>
      </c>
      <c r="E198" s="20">
        <f>IF(入力!L198=1,"スポーツ・レク・健康",0)</f>
        <v>0</v>
      </c>
      <c r="F198" s="20">
        <f>IF(入力!M198=1,"家庭生活・趣味・娯楽",0)</f>
        <v>0</v>
      </c>
      <c r="G198" s="20">
        <f>IF(入力!N198=1,"市民生活・国際関係",0)</f>
        <v>0</v>
      </c>
      <c r="H198" s="20">
        <f>IF(入力!O198=1,"環境",0)</f>
        <v>0</v>
      </c>
      <c r="I198" s="20">
        <f>IF(入力!P198=1,"男女共同参画",0)</f>
        <v>0</v>
      </c>
      <c r="J198" s="20">
        <f>IF(入力!Q198=1,"施設",0)</f>
        <v>0</v>
      </c>
      <c r="K198" s="20">
        <f>IF(入力!R198=1,"総合型イベント",0)</f>
        <v>0</v>
      </c>
      <c r="L198" s="20">
        <f>IF(入力!S198=1,"その他",0)</f>
        <v>0</v>
      </c>
      <c r="N198" t="str" cm="1">
        <f t="array" ref="N198">IFERROR(INDEX($A198:$L198,SMALL(IFERROR($A198:$L198+100,1)*COLUMN($A:$L),N$4)),"")</f>
        <v/>
      </c>
      <c r="O198" t="str" cm="1">
        <f t="array" ref="O198">IFERROR(INDEX($A198:$L198,SMALL(IFERROR($A198:$L198+1000,1)*COLUMN($A:$L),O$4)),"")</f>
        <v/>
      </c>
      <c r="P198" t="str" cm="1">
        <f t="array" ref="P198">IFERROR(INDEX($A198:$L198,SMALL(IFERROR($A198:$L198+1000,1)*COLUMN($A:$L),P$4)),"")</f>
        <v/>
      </c>
      <c r="Q198" t="str" cm="1">
        <f t="array" ref="Q198">IFERROR(INDEX($A198:$L198,SMALL(IFERROR($A198:$L198+1000,1)*COLUMN($A:$L),Q$4)),"")</f>
        <v/>
      </c>
      <c r="R198" t="str" cm="1">
        <f t="array" ref="R198">IFERROR(INDEX($A198:$L198,SMALL(IFERROR($A198:$L198+1000,1)*COLUMN($A:$L),R$4)),"")</f>
        <v/>
      </c>
      <c r="S198" t="str" cm="1">
        <f t="array" ref="S198">IFERROR(INDEX($A198:$L198,SMALL(IFERROR($A198:$L198+1000,1)*COLUMN($A:$L),S$4)),"")</f>
        <v/>
      </c>
      <c r="T198" t="str" cm="1">
        <f t="array" ref="T198">IFERROR(INDEX($A198:$L198,SMALL(IFERROR($A198:$L198+1000,1)*COLUMN($A:$L),T$4)),"")</f>
        <v/>
      </c>
      <c r="U198" t="str" cm="1">
        <f t="array" ref="U198">IFERROR(INDEX($A198:$L198,SMALL(IFERROR($A198:$L198+1000,1)*COLUMN($A:$L),U$4)),"")</f>
        <v/>
      </c>
      <c r="V198" t="str" cm="1">
        <f t="array" ref="V198">IFERROR(INDEX($A198:$L198,SMALL(IFERROR($A198:$L198+1000,1)*COLUMN($A:$L),V$4)),"")</f>
        <v/>
      </c>
      <c r="W198" t="str" cm="1">
        <f t="array" ref="W198">IFERROR(INDEX($A198:$L198,SMALL(IFERROR($A198:$L198+1000,1)*COLUMN($A:$L),W$4)),"")</f>
        <v/>
      </c>
      <c r="X198" t="str" cm="1">
        <f t="array" ref="X198">IFERROR(INDEX($A198:$L198,SMALL(IFERROR($A198:$L198+1000,1)*COLUMN($A:$L),X$4)),"")</f>
        <v/>
      </c>
      <c r="Y198" t="str" cm="1">
        <f t="array" ref="Y198">IFERROR(INDEX($A198:$L198,SMALL(IFERROR($A198:$L198+1000,1)*COLUMN($A:$L),Y$4)),"")</f>
        <v/>
      </c>
      <c r="AA198" t="str">
        <f t="shared" ref="AA198:AA261" si="37">IF(O198="","","|")</f>
        <v/>
      </c>
      <c r="AB198" t="str">
        <f t="shared" ref="AB198:AB261" si="38">IF(P198="","","|")</f>
        <v/>
      </c>
      <c r="AC198" t="str">
        <f t="shared" ref="AC198:AC261" si="39">IF(Q198="","","|")</f>
        <v/>
      </c>
      <c r="AD198" t="str">
        <f t="shared" ref="AD198:AD261" si="40">IF(R198="","","|")</f>
        <v/>
      </c>
      <c r="AE198" t="str">
        <f t="shared" ref="AE198:AE261" si="41">IF(S198="","","|")</f>
        <v/>
      </c>
      <c r="AF198" t="str">
        <f t="shared" ref="AF198:AF261" si="42">IF(T198="","","|")</f>
        <v/>
      </c>
      <c r="AG198" t="str">
        <f t="shared" ref="AG198:AG261" si="43">IF(U198="","","|")</f>
        <v/>
      </c>
      <c r="AH198" t="str">
        <f t="shared" ref="AH198:AH261" si="44">IF(V198="","","|")</f>
        <v/>
      </c>
      <c r="AI198" t="str">
        <f t="shared" ref="AI198:AI261" si="45">IF(W198="","","|")</f>
        <v/>
      </c>
      <c r="AJ198" t="str">
        <f t="shared" ref="AJ198:AJ261" si="46">IF(X198="","","|")</f>
        <v/>
      </c>
      <c r="AK198" t="str">
        <f t="shared" ref="AK198:AK261" si="47">IF(Y198="","","|")</f>
        <v/>
      </c>
      <c r="AM198" t="str">
        <f t="shared" ref="AM198:AM261" si="48">CONCATENATE(N198,AA198,O198,AB198,P198,AC198,Q198,AD198,R198,AE198,S198,AF198,T198,AG198,U198,AH198,V198,AI198,W198,AJ198,X198,AK198,Y198)</f>
        <v/>
      </c>
    </row>
    <row r="199" spans="1:39">
      <c r="A199" s="20">
        <f>IF(入力!H199=1,"教育・学習",0)</f>
        <v>0</v>
      </c>
      <c r="B199" s="20">
        <f>IF(入力!I199=1,"人文・社会科学",0)</f>
        <v>0</v>
      </c>
      <c r="C199" s="20">
        <f>IF(入力!J199=1,"自然科学",0)</f>
        <v>0</v>
      </c>
      <c r="D199" s="20">
        <f>IF(入力!K199=1,"産業・技能・情報",0)</f>
        <v>0</v>
      </c>
      <c r="E199" s="20">
        <f>IF(入力!L199=1,"スポーツ・レク・健康",0)</f>
        <v>0</v>
      </c>
      <c r="F199" s="20">
        <f>IF(入力!M199=1,"家庭生活・趣味・娯楽",0)</f>
        <v>0</v>
      </c>
      <c r="G199" s="20">
        <f>IF(入力!N199=1,"市民生活・国際関係",0)</f>
        <v>0</v>
      </c>
      <c r="H199" s="20">
        <f>IF(入力!O199=1,"環境",0)</f>
        <v>0</v>
      </c>
      <c r="I199" s="20">
        <f>IF(入力!P199=1,"男女共同参画",0)</f>
        <v>0</v>
      </c>
      <c r="J199" s="20">
        <f>IF(入力!Q199=1,"施設",0)</f>
        <v>0</v>
      </c>
      <c r="K199" s="20">
        <f>IF(入力!R199=1,"総合型イベント",0)</f>
        <v>0</v>
      </c>
      <c r="L199" s="20">
        <f>IF(入力!S199=1,"その他",0)</f>
        <v>0</v>
      </c>
      <c r="N199" t="str" cm="1">
        <f t="array" ref="N199">IFERROR(INDEX($A199:$L199,SMALL(IFERROR($A199:$L199+100,1)*COLUMN($A:$L),N$4)),"")</f>
        <v/>
      </c>
      <c r="O199" t="str" cm="1">
        <f t="array" ref="O199">IFERROR(INDEX($A199:$L199,SMALL(IFERROR($A199:$L199+1000,1)*COLUMN($A:$L),O$4)),"")</f>
        <v/>
      </c>
      <c r="P199" t="str" cm="1">
        <f t="array" ref="P199">IFERROR(INDEX($A199:$L199,SMALL(IFERROR($A199:$L199+1000,1)*COLUMN($A:$L),P$4)),"")</f>
        <v/>
      </c>
      <c r="Q199" t="str" cm="1">
        <f t="array" ref="Q199">IFERROR(INDEX($A199:$L199,SMALL(IFERROR($A199:$L199+1000,1)*COLUMN($A:$L),Q$4)),"")</f>
        <v/>
      </c>
      <c r="R199" t="str" cm="1">
        <f t="array" ref="R199">IFERROR(INDEX($A199:$L199,SMALL(IFERROR($A199:$L199+1000,1)*COLUMN($A:$L),R$4)),"")</f>
        <v/>
      </c>
      <c r="S199" t="str" cm="1">
        <f t="array" ref="S199">IFERROR(INDEX($A199:$L199,SMALL(IFERROR($A199:$L199+1000,1)*COLUMN($A:$L),S$4)),"")</f>
        <v/>
      </c>
      <c r="T199" t="str" cm="1">
        <f t="array" ref="T199">IFERROR(INDEX($A199:$L199,SMALL(IFERROR($A199:$L199+1000,1)*COLUMN($A:$L),T$4)),"")</f>
        <v/>
      </c>
      <c r="U199" t="str" cm="1">
        <f t="array" ref="U199">IFERROR(INDEX($A199:$L199,SMALL(IFERROR($A199:$L199+1000,1)*COLUMN($A:$L),U$4)),"")</f>
        <v/>
      </c>
      <c r="V199" t="str" cm="1">
        <f t="array" ref="V199">IFERROR(INDEX($A199:$L199,SMALL(IFERROR($A199:$L199+1000,1)*COLUMN($A:$L),V$4)),"")</f>
        <v/>
      </c>
      <c r="W199" t="str" cm="1">
        <f t="array" ref="W199">IFERROR(INDEX($A199:$L199,SMALL(IFERROR($A199:$L199+1000,1)*COLUMN($A:$L),W$4)),"")</f>
        <v/>
      </c>
      <c r="X199" t="str" cm="1">
        <f t="array" ref="X199">IFERROR(INDEX($A199:$L199,SMALL(IFERROR($A199:$L199+1000,1)*COLUMN($A:$L),X$4)),"")</f>
        <v/>
      </c>
      <c r="Y199" t="str" cm="1">
        <f t="array" ref="Y199">IFERROR(INDEX($A199:$L199,SMALL(IFERROR($A199:$L199+1000,1)*COLUMN($A:$L),Y$4)),"")</f>
        <v/>
      </c>
      <c r="AA199" t="str">
        <f t="shared" si="37"/>
        <v/>
      </c>
      <c r="AB199" t="str">
        <f t="shared" si="38"/>
        <v/>
      </c>
      <c r="AC199" t="str">
        <f t="shared" si="39"/>
        <v/>
      </c>
      <c r="AD199" t="str">
        <f t="shared" si="40"/>
        <v/>
      </c>
      <c r="AE199" t="str">
        <f t="shared" si="41"/>
        <v/>
      </c>
      <c r="AF199" t="str">
        <f t="shared" si="42"/>
        <v/>
      </c>
      <c r="AG199" t="str">
        <f t="shared" si="43"/>
        <v/>
      </c>
      <c r="AH199" t="str">
        <f t="shared" si="44"/>
        <v/>
      </c>
      <c r="AI199" t="str">
        <f t="shared" si="45"/>
        <v/>
      </c>
      <c r="AJ199" t="str">
        <f t="shared" si="46"/>
        <v/>
      </c>
      <c r="AK199" t="str">
        <f t="shared" si="47"/>
        <v/>
      </c>
      <c r="AM199" t="str">
        <f t="shared" si="48"/>
        <v/>
      </c>
    </row>
    <row r="200" spans="1:39">
      <c r="A200" s="20">
        <f>IF(入力!H200=1,"教育・学習",0)</f>
        <v>0</v>
      </c>
      <c r="B200" s="20">
        <f>IF(入力!I200=1,"人文・社会科学",0)</f>
        <v>0</v>
      </c>
      <c r="C200" s="20">
        <f>IF(入力!J200=1,"自然科学",0)</f>
        <v>0</v>
      </c>
      <c r="D200" s="20">
        <f>IF(入力!K200=1,"産業・技能・情報",0)</f>
        <v>0</v>
      </c>
      <c r="E200" s="20">
        <f>IF(入力!L200=1,"スポーツ・レク・健康",0)</f>
        <v>0</v>
      </c>
      <c r="F200" s="20">
        <f>IF(入力!M200=1,"家庭生活・趣味・娯楽",0)</f>
        <v>0</v>
      </c>
      <c r="G200" s="20">
        <f>IF(入力!N200=1,"市民生活・国際関係",0)</f>
        <v>0</v>
      </c>
      <c r="H200" s="20">
        <f>IF(入力!O200=1,"環境",0)</f>
        <v>0</v>
      </c>
      <c r="I200" s="20">
        <f>IF(入力!P200=1,"男女共同参画",0)</f>
        <v>0</v>
      </c>
      <c r="J200" s="20">
        <f>IF(入力!Q200=1,"施設",0)</f>
        <v>0</v>
      </c>
      <c r="K200" s="20">
        <f>IF(入力!R200=1,"総合型イベント",0)</f>
        <v>0</v>
      </c>
      <c r="L200" s="20">
        <f>IF(入力!S200=1,"その他",0)</f>
        <v>0</v>
      </c>
      <c r="N200" t="str" cm="1">
        <f t="array" ref="N200">IFERROR(INDEX($A200:$L200,SMALL(IFERROR($A200:$L200+100,1)*COLUMN($A:$L),N$4)),"")</f>
        <v/>
      </c>
      <c r="O200" t="str" cm="1">
        <f t="array" ref="O200">IFERROR(INDEX($A200:$L200,SMALL(IFERROR($A200:$L200+1000,1)*COLUMN($A:$L),O$4)),"")</f>
        <v/>
      </c>
      <c r="P200" t="str" cm="1">
        <f t="array" ref="P200">IFERROR(INDEX($A200:$L200,SMALL(IFERROR($A200:$L200+1000,1)*COLUMN($A:$L),P$4)),"")</f>
        <v/>
      </c>
      <c r="Q200" t="str" cm="1">
        <f t="array" ref="Q200">IFERROR(INDEX($A200:$L200,SMALL(IFERROR($A200:$L200+1000,1)*COLUMN($A:$L),Q$4)),"")</f>
        <v/>
      </c>
      <c r="R200" t="str" cm="1">
        <f t="array" ref="R200">IFERROR(INDEX($A200:$L200,SMALL(IFERROR($A200:$L200+1000,1)*COLUMN($A:$L),R$4)),"")</f>
        <v/>
      </c>
      <c r="S200" t="str" cm="1">
        <f t="array" ref="S200">IFERROR(INDEX($A200:$L200,SMALL(IFERROR($A200:$L200+1000,1)*COLUMN($A:$L),S$4)),"")</f>
        <v/>
      </c>
      <c r="T200" t="str" cm="1">
        <f t="array" ref="T200">IFERROR(INDEX($A200:$L200,SMALL(IFERROR($A200:$L200+1000,1)*COLUMN($A:$L),T$4)),"")</f>
        <v/>
      </c>
      <c r="U200" t="str" cm="1">
        <f t="array" ref="U200">IFERROR(INDEX($A200:$L200,SMALL(IFERROR($A200:$L200+1000,1)*COLUMN($A:$L),U$4)),"")</f>
        <v/>
      </c>
      <c r="V200" t="str" cm="1">
        <f t="array" ref="V200">IFERROR(INDEX($A200:$L200,SMALL(IFERROR($A200:$L200+1000,1)*COLUMN($A:$L),V$4)),"")</f>
        <v/>
      </c>
      <c r="W200" t="str" cm="1">
        <f t="array" ref="W200">IFERROR(INDEX($A200:$L200,SMALL(IFERROR($A200:$L200+1000,1)*COLUMN($A:$L),W$4)),"")</f>
        <v/>
      </c>
      <c r="X200" t="str" cm="1">
        <f t="array" ref="X200">IFERROR(INDEX($A200:$L200,SMALL(IFERROR($A200:$L200+1000,1)*COLUMN($A:$L),X$4)),"")</f>
        <v/>
      </c>
      <c r="Y200" t="str" cm="1">
        <f t="array" ref="Y200">IFERROR(INDEX($A200:$L200,SMALL(IFERROR($A200:$L200+1000,1)*COLUMN($A:$L),Y$4)),"")</f>
        <v/>
      </c>
      <c r="AA200" t="str">
        <f t="shared" si="37"/>
        <v/>
      </c>
      <c r="AB200" t="str">
        <f t="shared" si="38"/>
        <v/>
      </c>
      <c r="AC200" t="str">
        <f t="shared" si="39"/>
        <v/>
      </c>
      <c r="AD200" t="str">
        <f t="shared" si="40"/>
        <v/>
      </c>
      <c r="AE200" t="str">
        <f t="shared" si="41"/>
        <v/>
      </c>
      <c r="AF200" t="str">
        <f t="shared" si="42"/>
        <v/>
      </c>
      <c r="AG200" t="str">
        <f t="shared" si="43"/>
        <v/>
      </c>
      <c r="AH200" t="str">
        <f t="shared" si="44"/>
        <v/>
      </c>
      <c r="AI200" t="str">
        <f t="shared" si="45"/>
        <v/>
      </c>
      <c r="AJ200" t="str">
        <f t="shared" si="46"/>
        <v/>
      </c>
      <c r="AK200" t="str">
        <f t="shared" si="47"/>
        <v/>
      </c>
      <c r="AM200" t="str">
        <f t="shared" si="48"/>
        <v/>
      </c>
    </row>
    <row r="201" spans="1:39">
      <c r="A201" s="20">
        <f>IF(入力!H201=1,"教育・学習",0)</f>
        <v>0</v>
      </c>
      <c r="B201" s="20">
        <f>IF(入力!I201=1,"人文・社会科学",0)</f>
        <v>0</v>
      </c>
      <c r="C201" s="20">
        <f>IF(入力!J201=1,"自然科学",0)</f>
        <v>0</v>
      </c>
      <c r="D201" s="20">
        <f>IF(入力!K201=1,"産業・技能・情報",0)</f>
        <v>0</v>
      </c>
      <c r="E201" s="20">
        <f>IF(入力!L201=1,"スポーツ・レク・健康",0)</f>
        <v>0</v>
      </c>
      <c r="F201" s="20">
        <f>IF(入力!M201=1,"家庭生活・趣味・娯楽",0)</f>
        <v>0</v>
      </c>
      <c r="G201" s="20">
        <f>IF(入力!N201=1,"市民生活・国際関係",0)</f>
        <v>0</v>
      </c>
      <c r="H201" s="20">
        <f>IF(入力!O201=1,"環境",0)</f>
        <v>0</v>
      </c>
      <c r="I201" s="20">
        <f>IF(入力!P201=1,"男女共同参画",0)</f>
        <v>0</v>
      </c>
      <c r="J201" s="20">
        <f>IF(入力!Q201=1,"施設",0)</f>
        <v>0</v>
      </c>
      <c r="K201" s="20">
        <f>IF(入力!R201=1,"総合型イベント",0)</f>
        <v>0</v>
      </c>
      <c r="L201" s="20">
        <f>IF(入力!S201=1,"その他",0)</f>
        <v>0</v>
      </c>
      <c r="N201" t="str" cm="1">
        <f t="array" ref="N201">IFERROR(INDEX($A201:$L201,SMALL(IFERROR($A201:$L201+100,1)*COLUMN($A:$L),N$4)),"")</f>
        <v/>
      </c>
      <c r="O201" t="str" cm="1">
        <f t="array" ref="O201">IFERROR(INDEX($A201:$L201,SMALL(IFERROR($A201:$L201+1000,1)*COLUMN($A:$L),O$4)),"")</f>
        <v/>
      </c>
      <c r="P201" t="str" cm="1">
        <f t="array" ref="P201">IFERROR(INDEX($A201:$L201,SMALL(IFERROR($A201:$L201+1000,1)*COLUMN($A:$L),P$4)),"")</f>
        <v/>
      </c>
      <c r="Q201" t="str" cm="1">
        <f t="array" ref="Q201">IFERROR(INDEX($A201:$L201,SMALL(IFERROR($A201:$L201+1000,1)*COLUMN($A:$L),Q$4)),"")</f>
        <v/>
      </c>
      <c r="R201" t="str" cm="1">
        <f t="array" ref="R201">IFERROR(INDEX($A201:$L201,SMALL(IFERROR($A201:$L201+1000,1)*COLUMN($A:$L),R$4)),"")</f>
        <v/>
      </c>
      <c r="S201" t="str" cm="1">
        <f t="array" ref="S201">IFERROR(INDEX($A201:$L201,SMALL(IFERROR($A201:$L201+1000,1)*COLUMN($A:$L),S$4)),"")</f>
        <v/>
      </c>
      <c r="T201" t="str" cm="1">
        <f t="array" ref="T201">IFERROR(INDEX($A201:$L201,SMALL(IFERROR($A201:$L201+1000,1)*COLUMN($A:$L),T$4)),"")</f>
        <v/>
      </c>
      <c r="U201" t="str" cm="1">
        <f t="array" ref="U201">IFERROR(INDEX($A201:$L201,SMALL(IFERROR($A201:$L201+1000,1)*COLUMN($A:$L),U$4)),"")</f>
        <v/>
      </c>
      <c r="V201" t="str" cm="1">
        <f t="array" ref="V201">IFERROR(INDEX($A201:$L201,SMALL(IFERROR($A201:$L201+1000,1)*COLUMN($A:$L),V$4)),"")</f>
        <v/>
      </c>
      <c r="W201" t="str" cm="1">
        <f t="array" ref="W201">IFERROR(INDEX($A201:$L201,SMALL(IFERROR($A201:$L201+1000,1)*COLUMN($A:$L),W$4)),"")</f>
        <v/>
      </c>
      <c r="X201" t="str" cm="1">
        <f t="array" ref="X201">IFERROR(INDEX($A201:$L201,SMALL(IFERROR($A201:$L201+1000,1)*COLUMN($A:$L),X$4)),"")</f>
        <v/>
      </c>
      <c r="Y201" t="str" cm="1">
        <f t="array" ref="Y201">IFERROR(INDEX($A201:$L201,SMALL(IFERROR($A201:$L201+1000,1)*COLUMN($A:$L),Y$4)),"")</f>
        <v/>
      </c>
      <c r="AA201" t="str">
        <f t="shared" si="37"/>
        <v/>
      </c>
      <c r="AB201" t="str">
        <f t="shared" si="38"/>
        <v/>
      </c>
      <c r="AC201" t="str">
        <f t="shared" si="39"/>
        <v/>
      </c>
      <c r="AD201" t="str">
        <f t="shared" si="40"/>
        <v/>
      </c>
      <c r="AE201" t="str">
        <f t="shared" si="41"/>
        <v/>
      </c>
      <c r="AF201" t="str">
        <f t="shared" si="42"/>
        <v/>
      </c>
      <c r="AG201" t="str">
        <f t="shared" si="43"/>
        <v/>
      </c>
      <c r="AH201" t="str">
        <f t="shared" si="44"/>
        <v/>
      </c>
      <c r="AI201" t="str">
        <f t="shared" si="45"/>
        <v/>
      </c>
      <c r="AJ201" t="str">
        <f t="shared" si="46"/>
        <v/>
      </c>
      <c r="AK201" t="str">
        <f t="shared" si="47"/>
        <v/>
      </c>
      <c r="AM201" t="str">
        <f t="shared" si="48"/>
        <v/>
      </c>
    </row>
    <row r="202" spans="1:39">
      <c r="A202" s="20">
        <f>IF(入力!H202=1,"教育・学習",0)</f>
        <v>0</v>
      </c>
      <c r="B202" s="20">
        <f>IF(入力!I202=1,"人文・社会科学",0)</f>
        <v>0</v>
      </c>
      <c r="C202" s="20">
        <f>IF(入力!J202=1,"自然科学",0)</f>
        <v>0</v>
      </c>
      <c r="D202" s="20">
        <f>IF(入力!K202=1,"産業・技能・情報",0)</f>
        <v>0</v>
      </c>
      <c r="E202" s="20">
        <f>IF(入力!L202=1,"スポーツ・レク・健康",0)</f>
        <v>0</v>
      </c>
      <c r="F202" s="20">
        <f>IF(入力!M202=1,"家庭生活・趣味・娯楽",0)</f>
        <v>0</v>
      </c>
      <c r="G202" s="20">
        <f>IF(入力!N202=1,"市民生活・国際関係",0)</f>
        <v>0</v>
      </c>
      <c r="H202" s="20">
        <f>IF(入力!O202=1,"環境",0)</f>
        <v>0</v>
      </c>
      <c r="I202" s="20">
        <f>IF(入力!P202=1,"男女共同参画",0)</f>
        <v>0</v>
      </c>
      <c r="J202" s="20">
        <f>IF(入力!Q202=1,"施設",0)</f>
        <v>0</v>
      </c>
      <c r="K202" s="20">
        <f>IF(入力!R202=1,"総合型イベント",0)</f>
        <v>0</v>
      </c>
      <c r="L202" s="20">
        <f>IF(入力!S202=1,"その他",0)</f>
        <v>0</v>
      </c>
      <c r="N202" t="str" cm="1">
        <f t="array" ref="N202">IFERROR(INDEX($A202:$L202,SMALL(IFERROR($A202:$L202+100,1)*COLUMN($A:$L),N$4)),"")</f>
        <v/>
      </c>
      <c r="O202" t="str" cm="1">
        <f t="array" ref="O202">IFERROR(INDEX($A202:$L202,SMALL(IFERROR($A202:$L202+1000,1)*COLUMN($A:$L),O$4)),"")</f>
        <v/>
      </c>
      <c r="P202" t="str" cm="1">
        <f t="array" ref="P202">IFERROR(INDEX($A202:$L202,SMALL(IFERROR($A202:$L202+1000,1)*COLUMN($A:$L),P$4)),"")</f>
        <v/>
      </c>
      <c r="Q202" t="str" cm="1">
        <f t="array" ref="Q202">IFERROR(INDEX($A202:$L202,SMALL(IFERROR($A202:$L202+1000,1)*COLUMN($A:$L),Q$4)),"")</f>
        <v/>
      </c>
      <c r="R202" t="str" cm="1">
        <f t="array" ref="R202">IFERROR(INDEX($A202:$L202,SMALL(IFERROR($A202:$L202+1000,1)*COLUMN($A:$L),R$4)),"")</f>
        <v/>
      </c>
      <c r="S202" t="str" cm="1">
        <f t="array" ref="S202">IFERROR(INDEX($A202:$L202,SMALL(IFERROR($A202:$L202+1000,1)*COLUMN($A:$L),S$4)),"")</f>
        <v/>
      </c>
      <c r="T202" t="str" cm="1">
        <f t="array" ref="T202">IFERROR(INDEX($A202:$L202,SMALL(IFERROR($A202:$L202+1000,1)*COLUMN($A:$L),T$4)),"")</f>
        <v/>
      </c>
      <c r="U202" t="str" cm="1">
        <f t="array" ref="U202">IFERROR(INDEX($A202:$L202,SMALL(IFERROR($A202:$L202+1000,1)*COLUMN($A:$L),U$4)),"")</f>
        <v/>
      </c>
      <c r="V202" t="str" cm="1">
        <f t="array" ref="V202">IFERROR(INDEX($A202:$L202,SMALL(IFERROR($A202:$L202+1000,1)*COLUMN($A:$L),V$4)),"")</f>
        <v/>
      </c>
      <c r="W202" t="str" cm="1">
        <f t="array" ref="W202">IFERROR(INDEX($A202:$L202,SMALL(IFERROR($A202:$L202+1000,1)*COLUMN($A:$L),W$4)),"")</f>
        <v/>
      </c>
      <c r="X202" t="str" cm="1">
        <f t="array" ref="X202">IFERROR(INDEX($A202:$L202,SMALL(IFERROR($A202:$L202+1000,1)*COLUMN($A:$L),X$4)),"")</f>
        <v/>
      </c>
      <c r="Y202" t="str" cm="1">
        <f t="array" ref="Y202">IFERROR(INDEX($A202:$L202,SMALL(IFERROR($A202:$L202+1000,1)*COLUMN($A:$L),Y$4)),"")</f>
        <v/>
      </c>
      <c r="AA202" t="str">
        <f t="shared" si="37"/>
        <v/>
      </c>
      <c r="AB202" t="str">
        <f t="shared" si="38"/>
        <v/>
      </c>
      <c r="AC202" t="str">
        <f t="shared" si="39"/>
        <v/>
      </c>
      <c r="AD202" t="str">
        <f t="shared" si="40"/>
        <v/>
      </c>
      <c r="AE202" t="str">
        <f t="shared" si="41"/>
        <v/>
      </c>
      <c r="AF202" t="str">
        <f t="shared" si="42"/>
        <v/>
      </c>
      <c r="AG202" t="str">
        <f t="shared" si="43"/>
        <v/>
      </c>
      <c r="AH202" t="str">
        <f t="shared" si="44"/>
        <v/>
      </c>
      <c r="AI202" t="str">
        <f t="shared" si="45"/>
        <v/>
      </c>
      <c r="AJ202" t="str">
        <f t="shared" si="46"/>
        <v/>
      </c>
      <c r="AK202" t="str">
        <f t="shared" si="47"/>
        <v/>
      </c>
      <c r="AM202" t="str">
        <f t="shared" si="48"/>
        <v/>
      </c>
    </row>
    <row r="203" spans="1:39">
      <c r="A203" s="20">
        <f>IF(入力!H203=1,"教育・学習",0)</f>
        <v>0</v>
      </c>
      <c r="B203" s="20">
        <f>IF(入力!I203=1,"人文・社会科学",0)</f>
        <v>0</v>
      </c>
      <c r="C203" s="20">
        <f>IF(入力!J203=1,"自然科学",0)</f>
        <v>0</v>
      </c>
      <c r="D203" s="20">
        <f>IF(入力!K203=1,"産業・技能・情報",0)</f>
        <v>0</v>
      </c>
      <c r="E203" s="20">
        <f>IF(入力!L203=1,"スポーツ・レク・健康",0)</f>
        <v>0</v>
      </c>
      <c r="F203" s="20">
        <f>IF(入力!M203=1,"家庭生活・趣味・娯楽",0)</f>
        <v>0</v>
      </c>
      <c r="G203" s="20">
        <f>IF(入力!N203=1,"市民生活・国際関係",0)</f>
        <v>0</v>
      </c>
      <c r="H203" s="20">
        <f>IF(入力!O203=1,"環境",0)</f>
        <v>0</v>
      </c>
      <c r="I203" s="20">
        <f>IF(入力!P203=1,"男女共同参画",0)</f>
        <v>0</v>
      </c>
      <c r="J203" s="20">
        <f>IF(入力!Q203=1,"施設",0)</f>
        <v>0</v>
      </c>
      <c r="K203" s="20">
        <f>IF(入力!R203=1,"総合型イベント",0)</f>
        <v>0</v>
      </c>
      <c r="L203" s="20">
        <f>IF(入力!S203=1,"その他",0)</f>
        <v>0</v>
      </c>
      <c r="N203" t="str" cm="1">
        <f t="array" ref="N203">IFERROR(INDEX($A203:$L203,SMALL(IFERROR($A203:$L203+100,1)*COLUMN($A:$L),N$4)),"")</f>
        <v/>
      </c>
      <c r="O203" t="str" cm="1">
        <f t="array" ref="O203">IFERROR(INDEX($A203:$L203,SMALL(IFERROR($A203:$L203+1000,1)*COLUMN($A:$L),O$4)),"")</f>
        <v/>
      </c>
      <c r="P203" t="str" cm="1">
        <f t="array" ref="P203">IFERROR(INDEX($A203:$L203,SMALL(IFERROR($A203:$L203+1000,1)*COLUMN($A:$L),P$4)),"")</f>
        <v/>
      </c>
      <c r="Q203" t="str" cm="1">
        <f t="array" ref="Q203">IFERROR(INDEX($A203:$L203,SMALL(IFERROR($A203:$L203+1000,1)*COLUMN($A:$L),Q$4)),"")</f>
        <v/>
      </c>
      <c r="R203" t="str" cm="1">
        <f t="array" ref="R203">IFERROR(INDEX($A203:$L203,SMALL(IFERROR($A203:$L203+1000,1)*COLUMN($A:$L),R$4)),"")</f>
        <v/>
      </c>
      <c r="S203" t="str" cm="1">
        <f t="array" ref="S203">IFERROR(INDEX($A203:$L203,SMALL(IFERROR($A203:$L203+1000,1)*COLUMN($A:$L),S$4)),"")</f>
        <v/>
      </c>
      <c r="T203" t="str" cm="1">
        <f t="array" ref="T203">IFERROR(INDEX($A203:$L203,SMALL(IFERROR($A203:$L203+1000,1)*COLUMN($A:$L),T$4)),"")</f>
        <v/>
      </c>
      <c r="U203" t="str" cm="1">
        <f t="array" ref="U203">IFERROR(INDEX($A203:$L203,SMALL(IFERROR($A203:$L203+1000,1)*COLUMN($A:$L),U$4)),"")</f>
        <v/>
      </c>
      <c r="V203" t="str" cm="1">
        <f t="array" ref="V203">IFERROR(INDEX($A203:$L203,SMALL(IFERROR($A203:$L203+1000,1)*COLUMN($A:$L),V$4)),"")</f>
        <v/>
      </c>
      <c r="W203" t="str" cm="1">
        <f t="array" ref="W203">IFERROR(INDEX($A203:$L203,SMALL(IFERROR($A203:$L203+1000,1)*COLUMN($A:$L),W$4)),"")</f>
        <v/>
      </c>
      <c r="X203" t="str" cm="1">
        <f t="array" ref="X203">IFERROR(INDEX($A203:$L203,SMALL(IFERROR($A203:$L203+1000,1)*COLUMN($A:$L),X$4)),"")</f>
        <v/>
      </c>
      <c r="Y203" t="str" cm="1">
        <f t="array" ref="Y203">IFERROR(INDEX($A203:$L203,SMALL(IFERROR($A203:$L203+1000,1)*COLUMN($A:$L),Y$4)),"")</f>
        <v/>
      </c>
      <c r="AA203" t="str">
        <f t="shared" si="37"/>
        <v/>
      </c>
      <c r="AB203" t="str">
        <f t="shared" si="38"/>
        <v/>
      </c>
      <c r="AC203" t="str">
        <f t="shared" si="39"/>
        <v/>
      </c>
      <c r="AD203" t="str">
        <f t="shared" si="40"/>
        <v/>
      </c>
      <c r="AE203" t="str">
        <f t="shared" si="41"/>
        <v/>
      </c>
      <c r="AF203" t="str">
        <f t="shared" si="42"/>
        <v/>
      </c>
      <c r="AG203" t="str">
        <f t="shared" si="43"/>
        <v/>
      </c>
      <c r="AH203" t="str">
        <f t="shared" si="44"/>
        <v/>
      </c>
      <c r="AI203" t="str">
        <f t="shared" si="45"/>
        <v/>
      </c>
      <c r="AJ203" t="str">
        <f t="shared" si="46"/>
        <v/>
      </c>
      <c r="AK203" t="str">
        <f t="shared" si="47"/>
        <v/>
      </c>
      <c r="AM203" t="str">
        <f t="shared" si="48"/>
        <v/>
      </c>
    </row>
    <row r="204" spans="1:39">
      <c r="A204" s="20">
        <f>IF(入力!H204=1,"教育・学習",0)</f>
        <v>0</v>
      </c>
      <c r="B204" s="20">
        <f>IF(入力!I204=1,"人文・社会科学",0)</f>
        <v>0</v>
      </c>
      <c r="C204" s="20">
        <f>IF(入力!J204=1,"自然科学",0)</f>
        <v>0</v>
      </c>
      <c r="D204" s="20">
        <f>IF(入力!K204=1,"産業・技能・情報",0)</f>
        <v>0</v>
      </c>
      <c r="E204" s="20">
        <f>IF(入力!L204=1,"スポーツ・レク・健康",0)</f>
        <v>0</v>
      </c>
      <c r="F204" s="20">
        <f>IF(入力!M204=1,"家庭生活・趣味・娯楽",0)</f>
        <v>0</v>
      </c>
      <c r="G204" s="20">
        <f>IF(入力!N204=1,"市民生活・国際関係",0)</f>
        <v>0</v>
      </c>
      <c r="H204" s="20">
        <f>IF(入力!O204=1,"環境",0)</f>
        <v>0</v>
      </c>
      <c r="I204" s="20">
        <f>IF(入力!P204=1,"男女共同参画",0)</f>
        <v>0</v>
      </c>
      <c r="J204" s="20">
        <f>IF(入力!Q204=1,"施設",0)</f>
        <v>0</v>
      </c>
      <c r="K204" s="20">
        <f>IF(入力!R204=1,"総合型イベント",0)</f>
        <v>0</v>
      </c>
      <c r="L204" s="20">
        <f>IF(入力!S204=1,"その他",0)</f>
        <v>0</v>
      </c>
      <c r="N204" t="str" cm="1">
        <f t="array" ref="N204">IFERROR(INDEX($A204:$L204,SMALL(IFERROR($A204:$L204+100,1)*COLUMN($A:$L),N$4)),"")</f>
        <v/>
      </c>
      <c r="O204" t="str" cm="1">
        <f t="array" ref="O204">IFERROR(INDEX($A204:$L204,SMALL(IFERROR($A204:$L204+1000,1)*COLUMN($A:$L),O$4)),"")</f>
        <v/>
      </c>
      <c r="P204" t="str" cm="1">
        <f t="array" ref="P204">IFERROR(INDEX($A204:$L204,SMALL(IFERROR($A204:$L204+1000,1)*COLUMN($A:$L),P$4)),"")</f>
        <v/>
      </c>
      <c r="Q204" t="str" cm="1">
        <f t="array" ref="Q204">IFERROR(INDEX($A204:$L204,SMALL(IFERROR($A204:$L204+1000,1)*COLUMN($A:$L),Q$4)),"")</f>
        <v/>
      </c>
      <c r="R204" t="str" cm="1">
        <f t="array" ref="R204">IFERROR(INDEX($A204:$L204,SMALL(IFERROR($A204:$L204+1000,1)*COLUMN($A:$L),R$4)),"")</f>
        <v/>
      </c>
      <c r="S204" t="str" cm="1">
        <f t="array" ref="S204">IFERROR(INDEX($A204:$L204,SMALL(IFERROR($A204:$L204+1000,1)*COLUMN($A:$L),S$4)),"")</f>
        <v/>
      </c>
      <c r="T204" t="str" cm="1">
        <f t="array" ref="T204">IFERROR(INDEX($A204:$L204,SMALL(IFERROR($A204:$L204+1000,1)*COLUMN($A:$L),T$4)),"")</f>
        <v/>
      </c>
      <c r="U204" t="str" cm="1">
        <f t="array" ref="U204">IFERROR(INDEX($A204:$L204,SMALL(IFERROR($A204:$L204+1000,1)*COLUMN($A:$L),U$4)),"")</f>
        <v/>
      </c>
      <c r="V204" t="str" cm="1">
        <f t="array" ref="V204">IFERROR(INDEX($A204:$L204,SMALL(IFERROR($A204:$L204+1000,1)*COLUMN($A:$L),V$4)),"")</f>
        <v/>
      </c>
      <c r="W204" t="str" cm="1">
        <f t="array" ref="W204">IFERROR(INDEX($A204:$L204,SMALL(IFERROR($A204:$L204+1000,1)*COLUMN($A:$L),W$4)),"")</f>
        <v/>
      </c>
      <c r="X204" t="str" cm="1">
        <f t="array" ref="X204">IFERROR(INDEX($A204:$L204,SMALL(IFERROR($A204:$L204+1000,1)*COLUMN($A:$L),X$4)),"")</f>
        <v/>
      </c>
      <c r="Y204" t="str" cm="1">
        <f t="array" ref="Y204">IFERROR(INDEX($A204:$L204,SMALL(IFERROR($A204:$L204+1000,1)*COLUMN($A:$L),Y$4)),"")</f>
        <v/>
      </c>
      <c r="AA204" t="str">
        <f t="shared" si="37"/>
        <v/>
      </c>
      <c r="AB204" t="str">
        <f t="shared" si="38"/>
        <v/>
      </c>
      <c r="AC204" t="str">
        <f t="shared" si="39"/>
        <v/>
      </c>
      <c r="AD204" t="str">
        <f t="shared" si="40"/>
        <v/>
      </c>
      <c r="AE204" t="str">
        <f t="shared" si="41"/>
        <v/>
      </c>
      <c r="AF204" t="str">
        <f t="shared" si="42"/>
        <v/>
      </c>
      <c r="AG204" t="str">
        <f t="shared" si="43"/>
        <v/>
      </c>
      <c r="AH204" t="str">
        <f t="shared" si="44"/>
        <v/>
      </c>
      <c r="AI204" t="str">
        <f t="shared" si="45"/>
        <v/>
      </c>
      <c r="AJ204" t="str">
        <f t="shared" si="46"/>
        <v/>
      </c>
      <c r="AK204" t="str">
        <f t="shared" si="47"/>
        <v/>
      </c>
      <c r="AM204" t="str">
        <f t="shared" si="48"/>
        <v/>
      </c>
    </row>
    <row r="205" spans="1:39">
      <c r="A205" s="20">
        <f>IF(入力!H205=1,"教育・学習",0)</f>
        <v>0</v>
      </c>
      <c r="B205" s="20">
        <f>IF(入力!I205=1,"人文・社会科学",0)</f>
        <v>0</v>
      </c>
      <c r="C205" s="20">
        <f>IF(入力!J205=1,"自然科学",0)</f>
        <v>0</v>
      </c>
      <c r="D205" s="20">
        <f>IF(入力!K205=1,"産業・技能・情報",0)</f>
        <v>0</v>
      </c>
      <c r="E205" s="20">
        <f>IF(入力!L205=1,"スポーツ・レク・健康",0)</f>
        <v>0</v>
      </c>
      <c r="F205" s="20">
        <f>IF(入力!M205=1,"家庭生活・趣味・娯楽",0)</f>
        <v>0</v>
      </c>
      <c r="G205" s="20">
        <f>IF(入力!N205=1,"市民生活・国際関係",0)</f>
        <v>0</v>
      </c>
      <c r="H205" s="20">
        <f>IF(入力!O205=1,"環境",0)</f>
        <v>0</v>
      </c>
      <c r="I205" s="20">
        <f>IF(入力!P205=1,"男女共同参画",0)</f>
        <v>0</v>
      </c>
      <c r="J205" s="20">
        <f>IF(入力!Q205=1,"施設",0)</f>
        <v>0</v>
      </c>
      <c r="K205" s="20">
        <f>IF(入力!R205=1,"総合型イベント",0)</f>
        <v>0</v>
      </c>
      <c r="L205" s="20">
        <f>IF(入力!S205=1,"その他",0)</f>
        <v>0</v>
      </c>
      <c r="N205" t="str" cm="1">
        <f t="array" ref="N205">IFERROR(INDEX($A205:$L205,SMALL(IFERROR($A205:$L205+100,1)*COLUMN($A:$L),N$4)),"")</f>
        <v/>
      </c>
      <c r="O205" t="str" cm="1">
        <f t="array" ref="O205">IFERROR(INDEX($A205:$L205,SMALL(IFERROR($A205:$L205+1000,1)*COLUMN($A:$L),O$4)),"")</f>
        <v/>
      </c>
      <c r="P205" t="str" cm="1">
        <f t="array" ref="P205">IFERROR(INDEX($A205:$L205,SMALL(IFERROR($A205:$L205+1000,1)*COLUMN($A:$L),P$4)),"")</f>
        <v/>
      </c>
      <c r="Q205" t="str" cm="1">
        <f t="array" ref="Q205">IFERROR(INDEX($A205:$L205,SMALL(IFERROR($A205:$L205+1000,1)*COLUMN($A:$L),Q$4)),"")</f>
        <v/>
      </c>
      <c r="R205" t="str" cm="1">
        <f t="array" ref="R205">IFERROR(INDEX($A205:$L205,SMALL(IFERROR($A205:$L205+1000,1)*COLUMN($A:$L),R$4)),"")</f>
        <v/>
      </c>
      <c r="S205" t="str" cm="1">
        <f t="array" ref="S205">IFERROR(INDEX($A205:$L205,SMALL(IFERROR($A205:$L205+1000,1)*COLUMN($A:$L),S$4)),"")</f>
        <v/>
      </c>
      <c r="T205" t="str" cm="1">
        <f t="array" ref="T205">IFERROR(INDEX($A205:$L205,SMALL(IFERROR($A205:$L205+1000,1)*COLUMN($A:$L),T$4)),"")</f>
        <v/>
      </c>
      <c r="U205" t="str" cm="1">
        <f t="array" ref="U205">IFERROR(INDEX($A205:$L205,SMALL(IFERROR($A205:$L205+1000,1)*COLUMN($A:$L),U$4)),"")</f>
        <v/>
      </c>
      <c r="V205" t="str" cm="1">
        <f t="array" ref="V205">IFERROR(INDEX($A205:$L205,SMALL(IFERROR($A205:$L205+1000,1)*COLUMN($A:$L),V$4)),"")</f>
        <v/>
      </c>
      <c r="W205" t="str" cm="1">
        <f t="array" ref="W205">IFERROR(INDEX($A205:$L205,SMALL(IFERROR($A205:$L205+1000,1)*COLUMN($A:$L),W$4)),"")</f>
        <v/>
      </c>
      <c r="X205" t="str" cm="1">
        <f t="array" ref="X205">IFERROR(INDEX($A205:$L205,SMALL(IFERROR($A205:$L205+1000,1)*COLUMN($A:$L),X$4)),"")</f>
        <v/>
      </c>
      <c r="Y205" t="str" cm="1">
        <f t="array" ref="Y205">IFERROR(INDEX($A205:$L205,SMALL(IFERROR($A205:$L205+1000,1)*COLUMN($A:$L),Y$4)),"")</f>
        <v/>
      </c>
      <c r="AA205" t="str">
        <f t="shared" si="37"/>
        <v/>
      </c>
      <c r="AB205" t="str">
        <f t="shared" si="38"/>
        <v/>
      </c>
      <c r="AC205" t="str">
        <f t="shared" si="39"/>
        <v/>
      </c>
      <c r="AD205" t="str">
        <f t="shared" si="40"/>
        <v/>
      </c>
      <c r="AE205" t="str">
        <f t="shared" si="41"/>
        <v/>
      </c>
      <c r="AF205" t="str">
        <f t="shared" si="42"/>
        <v/>
      </c>
      <c r="AG205" t="str">
        <f t="shared" si="43"/>
        <v/>
      </c>
      <c r="AH205" t="str">
        <f t="shared" si="44"/>
        <v/>
      </c>
      <c r="AI205" t="str">
        <f t="shared" si="45"/>
        <v/>
      </c>
      <c r="AJ205" t="str">
        <f t="shared" si="46"/>
        <v/>
      </c>
      <c r="AK205" t="str">
        <f t="shared" si="47"/>
        <v/>
      </c>
      <c r="AM205" t="str">
        <f t="shared" si="48"/>
        <v/>
      </c>
    </row>
    <row r="206" spans="1:39">
      <c r="A206" s="20">
        <f>IF(入力!H206=1,"教育・学習",0)</f>
        <v>0</v>
      </c>
      <c r="B206" s="20">
        <f>IF(入力!I206=1,"人文・社会科学",0)</f>
        <v>0</v>
      </c>
      <c r="C206" s="20">
        <f>IF(入力!J206=1,"自然科学",0)</f>
        <v>0</v>
      </c>
      <c r="D206" s="20">
        <f>IF(入力!K206=1,"産業・技能・情報",0)</f>
        <v>0</v>
      </c>
      <c r="E206" s="20">
        <f>IF(入力!L206=1,"スポーツ・レク・健康",0)</f>
        <v>0</v>
      </c>
      <c r="F206" s="20">
        <f>IF(入力!M206=1,"家庭生活・趣味・娯楽",0)</f>
        <v>0</v>
      </c>
      <c r="G206" s="20">
        <f>IF(入力!N206=1,"市民生活・国際関係",0)</f>
        <v>0</v>
      </c>
      <c r="H206" s="20">
        <f>IF(入力!O206=1,"環境",0)</f>
        <v>0</v>
      </c>
      <c r="I206" s="20">
        <f>IF(入力!P206=1,"男女共同参画",0)</f>
        <v>0</v>
      </c>
      <c r="J206" s="20">
        <f>IF(入力!Q206=1,"施設",0)</f>
        <v>0</v>
      </c>
      <c r="K206" s="20">
        <f>IF(入力!R206=1,"総合型イベント",0)</f>
        <v>0</v>
      </c>
      <c r="L206" s="20">
        <f>IF(入力!S206=1,"その他",0)</f>
        <v>0</v>
      </c>
      <c r="N206" t="str" cm="1">
        <f t="array" ref="N206">IFERROR(INDEX($A206:$L206,SMALL(IFERROR($A206:$L206+100,1)*COLUMN($A:$L),N$4)),"")</f>
        <v/>
      </c>
      <c r="O206" t="str" cm="1">
        <f t="array" ref="O206">IFERROR(INDEX($A206:$L206,SMALL(IFERROR($A206:$L206+1000,1)*COLUMN($A:$L),O$4)),"")</f>
        <v/>
      </c>
      <c r="P206" t="str" cm="1">
        <f t="array" ref="P206">IFERROR(INDEX($A206:$L206,SMALL(IFERROR($A206:$L206+1000,1)*COLUMN($A:$L),P$4)),"")</f>
        <v/>
      </c>
      <c r="Q206" t="str" cm="1">
        <f t="array" ref="Q206">IFERROR(INDEX($A206:$L206,SMALL(IFERROR($A206:$L206+1000,1)*COLUMN($A:$L),Q$4)),"")</f>
        <v/>
      </c>
      <c r="R206" t="str" cm="1">
        <f t="array" ref="R206">IFERROR(INDEX($A206:$L206,SMALL(IFERROR($A206:$L206+1000,1)*COLUMN($A:$L),R$4)),"")</f>
        <v/>
      </c>
      <c r="S206" t="str" cm="1">
        <f t="array" ref="S206">IFERROR(INDEX($A206:$L206,SMALL(IFERROR($A206:$L206+1000,1)*COLUMN($A:$L),S$4)),"")</f>
        <v/>
      </c>
      <c r="T206" t="str" cm="1">
        <f t="array" ref="T206">IFERROR(INDEX($A206:$L206,SMALL(IFERROR($A206:$L206+1000,1)*COLUMN($A:$L),T$4)),"")</f>
        <v/>
      </c>
      <c r="U206" t="str" cm="1">
        <f t="array" ref="U206">IFERROR(INDEX($A206:$L206,SMALL(IFERROR($A206:$L206+1000,1)*COLUMN($A:$L),U$4)),"")</f>
        <v/>
      </c>
      <c r="V206" t="str" cm="1">
        <f t="array" ref="V206">IFERROR(INDEX($A206:$L206,SMALL(IFERROR($A206:$L206+1000,1)*COLUMN($A:$L),V$4)),"")</f>
        <v/>
      </c>
      <c r="W206" t="str" cm="1">
        <f t="array" ref="W206">IFERROR(INDEX($A206:$L206,SMALL(IFERROR($A206:$L206+1000,1)*COLUMN($A:$L),W$4)),"")</f>
        <v/>
      </c>
      <c r="X206" t="str" cm="1">
        <f t="array" ref="X206">IFERROR(INDEX($A206:$L206,SMALL(IFERROR($A206:$L206+1000,1)*COLUMN($A:$L),X$4)),"")</f>
        <v/>
      </c>
      <c r="Y206" t="str" cm="1">
        <f t="array" ref="Y206">IFERROR(INDEX($A206:$L206,SMALL(IFERROR($A206:$L206+1000,1)*COLUMN($A:$L),Y$4)),"")</f>
        <v/>
      </c>
      <c r="AA206" t="str">
        <f t="shared" si="37"/>
        <v/>
      </c>
      <c r="AB206" t="str">
        <f t="shared" si="38"/>
        <v/>
      </c>
      <c r="AC206" t="str">
        <f t="shared" si="39"/>
        <v/>
      </c>
      <c r="AD206" t="str">
        <f t="shared" si="40"/>
        <v/>
      </c>
      <c r="AE206" t="str">
        <f t="shared" si="41"/>
        <v/>
      </c>
      <c r="AF206" t="str">
        <f t="shared" si="42"/>
        <v/>
      </c>
      <c r="AG206" t="str">
        <f t="shared" si="43"/>
        <v/>
      </c>
      <c r="AH206" t="str">
        <f t="shared" si="44"/>
        <v/>
      </c>
      <c r="AI206" t="str">
        <f t="shared" si="45"/>
        <v/>
      </c>
      <c r="AJ206" t="str">
        <f t="shared" si="46"/>
        <v/>
      </c>
      <c r="AK206" t="str">
        <f t="shared" si="47"/>
        <v/>
      </c>
      <c r="AM206" t="str">
        <f t="shared" si="48"/>
        <v/>
      </c>
    </row>
    <row r="207" spans="1:39">
      <c r="A207" s="20">
        <f>IF(入力!H207=1,"教育・学習",0)</f>
        <v>0</v>
      </c>
      <c r="B207" s="20">
        <f>IF(入力!I207=1,"人文・社会科学",0)</f>
        <v>0</v>
      </c>
      <c r="C207" s="20">
        <f>IF(入力!J207=1,"自然科学",0)</f>
        <v>0</v>
      </c>
      <c r="D207" s="20">
        <f>IF(入力!K207=1,"産業・技能・情報",0)</f>
        <v>0</v>
      </c>
      <c r="E207" s="20">
        <f>IF(入力!L207=1,"スポーツ・レク・健康",0)</f>
        <v>0</v>
      </c>
      <c r="F207" s="20">
        <f>IF(入力!M207=1,"家庭生活・趣味・娯楽",0)</f>
        <v>0</v>
      </c>
      <c r="G207" s="20">
        <f>IF(入力!N207=1,"市民生活・国際関係",0)</f>
        <v>0</v>
      </c>
      <c r="H207" s="20">
        <f>IF(入力!O207=1,"環境",0)</f>
        <v>0</v>
      </c>
      <c r="I207" s="20">
        <f>IF(入力!P207=1,"男女共同参画",0)</f>
        <v>0</v>
      </c>
      <c r="J207" s="20">
        <f>IF(入力!Q207=1,"施設",0)</f>
        <v>0</v>
      </c>
      <c r="K207" s="20">
        <f>IF(入力!R207=1,"総合型イベント",0)</f>
        <v>0</v>
      </c>
      <c r="L207" s="20">
        <f>IF(入力!S207=1,"その他",0)</f>
        <v>0</v>
      </c>
      <c r="N207" t="str" cm="1">
        <f t="array" ref="N207">IFERROR(INDEX($A207:$L207,SMALL(IFERROR($A207:$L207+100,1)*COLUMN($A:$L),N$4)),"")</f>
        <v/>
      </c>
      <c r="O207" t="str" cm="1">
        <f t="array" ref="O207">IFERROR(INDEX($A207:$L207,SMALL(IFERROR($A207:$L207+1000,1)*COLUMN($A:$L),O$4)),"")</f>
        <v/>
      </c>
      <c r="P207" t="str" cm="1">
        <f t="array" ref="P207">IFERROR(INDEX($A207:$L207,SMALL(IFERROR($A207:$L207+1000,1)*COLUMN($A:$L),P$4)),"")</f>
        <v/>
      </c>
      <c r="Q207" t="str" cm="1">
        <f t="array" ref="Q207">IFERROR(INDEX($A207:$L207,SMALL(IFERROR($A207:$L207+1000,1)*COLUMN($A:$L),Q$4)),"")</f>
        <v/>
      </c>
      <c r="R207" t="str" cm="1">
        <f t="array" ref="R207">IFERROR(INDEX($A207:$L207,SMALL(IFERROR($A207:$L207+1000,1)*COLUMN($A:$L),R$4)),"")</f>
        <v/>
      </c>
      <c r="S207" t="str" cm="1">
        <f t="array" ref="S207">IFERROR(INDEX($A207:$L207,SMALL(IFERROR($A207:$L207+1000,1)*COLUMN($A:$L),S$4)),"")</f>
        <v/>
      </c>
      <c r="T207" t="str" cm="1">
        <f t="array" ref="T207">IFERROR(INDEX($A207:$L207,SMALL(IFERROR($A207:$L207+1000,1)*COLUMN($A:$L),T$4)),"")</f>
        <v/>
      </c>
      <c r="U207" t="str" cm="1">
        <f t="array" ref="U207">IFERROR(INDEX($A207:$L207,SMALL(IFERROR($A207:$L207+1000,1)*COLUMN($A:$L),U$4)),"")</f>
        <v/>
      </c>
      <c r="V207" t="str" cm="1">
        <f t="array" ref="V207">IFERROR(INDEX($A207:$L207,SMALL(IFERROR($A207:$L207+1000,1)*COLUMN($A:$L),V$4)),"")</f>
        <v/>
      </c>
      <c r="W207" t="str" cm="1">
        <f t="array" ref="W207">IFERROR(INDEX($A207:$L207,SMALL(IFERROR($A207:$L207+1000,1)*COLUMN($A:$L),W$4)),"")</f>
        <v/>
      </c>
      <c r="X207" t="str" cm="1">
        <f t="array" ref="X207">IFERROR(INDEX($A207:$L207,SMALL(IFERROR($A207:$L207+1000,1)*COLUMN($A:$L),X$4)),"")</f>
        <v/>
      </c>
      <c r="Y207" t="str" cm="1">
        <f t="array" ref="Y207">IFERROR(INDEX($A207:$L207,SMALL(IFERROR($A207:$L207+1000,1)*COLUMN($A:$L),Y$4)),"")</f>
        <v/>
      </c>
      <c r="AA207" t="str">
        <f t="shared" si="37"/>
        <v/>
      </c>
      <c r="AB207" t="str">
        <f t="shared" si="38"/>
        <v/>
      </c>
      <c r="AC207" t="str">
        <f t="shared" si="39"/>
        <v/>
      </c>
      <c r="AD207" t="str">
        <f t="shared" si="40"/>
        <v/>
      </c>
      <c r="AE207" t="str">
        <f t="shared" si="41"/>
        <v/>
      </c>
      <c r="AF207" t="str">
        <f t="shared" si="42"/>
        <v/>
      </c>
      <c r="AG207" t="str">
        <f t="shared" si="43"/>
        <v/>
      </c>
      <c r="AH207" t="str">
        <f t="shared" si="44"/>
        <v/>
      </c>
      <c r="AI207" t="str">
        <f t="shared" si="45"/>
        <v/>
      </c>
      <c r="AJ207" t="str">
        <f t="shared" si="46"/>
        <v/>
      </c>
      <c r="AK207" t="str">
        <f t="shared" si="47"/>
        <v/>
      </c>
      <c r="AM207" t="str">
        <f t="shared" si="48"/>
        <v/>
      </c>
    </row>
    <row r="208" spans="1:39">
      <c r="A208" s="20">
        <f>IF(入力!H208=1,"教育・学習",0)</f>
        <v>0</v>
      </c>
      <c r="B208" s="20">
        <f>IF(入力!I208=1,"人文・社会科学",0)</f>
        <v>0</v>
      </c>
      <c r="C208" s="20">
        <f>IF(入力!J208=1,"自然科学",0)</f>
        <v>0</v>
      </c>
      <c r="D208" s="20">
        <f>IF(入力!K208=1,"産業・技能・情報",0)</f>
        <v>0</v>
      </c>
      <c r="E208" s="20">
        <f>IF(入力!L208=1,"スポーツ・レク・健康",0)</f>
        <v>0</v>
      </c>
      <c r="F208" s="20">
        <f>IF(入力!M208=1,"家庭生活・趣味・娯楽",0)</f>
        <v>0</v>
      </c>
      <c r="G208" s="20">
        <f>IF(入力!N208=1,"市民生活・国際関係",0)</f>
        <v>0</v>
      </c>
      <c r="H208" s="20">
        <f>IF(入力!O208=1,"環境",0)</f>
        <v>0</v>
      </c>
      <c r="I208" s="20">
        <f>IF(入力!P208=1,"男女共同参画",0)</f>
        <v>0</v>
      </c>
      <c r="J208" s="20">
        <f>IF(入力!Q208=1,"施設",0)</f>
        <v>0</v>
      </c>
      <c r="K208" s="20">
        <f>IF(入力!R208=1,"総合型イベント",0)</f>
        <v>0</v>
      </c>
      <c r="L208" s="20">
        <f>IF(入力!S208=1,"その他",0)</f>
        <v>0</v>
      </c>
      <c r="N208" t="str" cm="1">
        <f t="array" ref="N208">IFERROR(INDEX($A208:$L208,SMALL(IFERROR($A208:$L208+100,1)*COLUMN($A:$L),N$4)),"")</f>
        <v/>
      </c>
      <c r="O208" t="str" cm="1">
        <f t="array" ref="O208">IFERROR(INDEX($A208:$L208,SMALL(IFERROR($A208:$L208+1000,1)*COLUMN($A:$L),O$4)),"")</f>
        <v/>
      </c>
      <c r="P208" t="str" cm="1">
        <f t="array" ref="P208">IFERROR(INDEX($A208:$L208,SMALL(IFERROR($A208:$L208+1000,1)*COLUMN($A:$L),P$4)),"")</f>
        <v/>
      </c>
      <c r="Q208" t="str" cm="1">
        <f t="array" ref="Q208">IFERROR(INDEX($A208:$L208,SMALL(IFERROR($A208:$L208+1000,1)*COLUMN($A:$L),Q$4)),"")</f>
        <v/>
      </c>
      <c r="R208" t="str" cm="1">
        <f t="array" ref="R208">IFERROR(INDEX($A208:$L208,SMALL(IFERROR($A208:$L208+1000,1)*COLUMN($A:$L),R$4)),"")</f>
        <v/>
      </c>
      <c r="S208" t="str" cm="1">
        <f t="array" ref="S208">IFERROR(INDEX($A208:$L208,SMALL(IFERROR($A208:$L208+1000,1)*COLUMN($A:$L),S$4)),"")</f>
        <v/>
      </c>
      <c r="T208" t="str" cm="1">
        <f t="array" ref="T208">IFERROR(INDEX($A208:$L208,SMALL(IFERROR($A208:$L208+1000,1)*COLUMN($A:$L),T$4)),"")</f>
        <v/>
      </c>
      <c r="U208" t="str" cm="1">
        <f t="array" ref="U208">IFERROR(INDEX($A208:$L208,SMALL(IFERROR($A208:$L208+1000,1)*COLUMN($A:$L),U$4)),"")</f>
        <v/>
      </c>
      <c r="V208" t="str" cm="1">
        <f t="array" ref="V208">IFERROR(INDEX($A208:$L208,SMALL(IFERROR($A208:$L208+1000,1)*COLUMN($A:$L),V$4)),"")</f>
        <v/>
      </c>
      <c r="W208" t="str" cm="1">
        <f t="array" ref="W208">IFERROR(INDEX($A208:$L208,SMALL(IFERROR($A208:$L208+1000,1)*COLUMN($A:$L),W$4)),"")</f>
        <v/>
      </c>
      <c r="X208" t="str" cm="1">
        <f t="array" ref="X208">IFERROR(INDEX($A208:$L208,SMALL(IFERROR($A208:$L208+1000,1)*COLUMN($A:$L),X$4)),"")</f>
        <v/>
      </c>
      <c r="Y208" t="str" cm="1">
        <f t="array" ref="Y208">IFERROR(INDEX($A208:$L208,SMALL(IFERROR($A208:$L208+1000,1)*COLUMN($A:$L),Y$4)),"")</f>
        <v/>
      </c>
      <c r="AA208" t="str">
        <f t="shared" si="37"/>
        <v/>
      </c>
      <c r="AB208" t="str">
        <f t="shared" si="38"/>
        <v/>
      </c>
      <c r="AC208" t="str">
        <f t="shared" si="39"/>
        <v/>
      </c>
      <c r="AD208" t="str">
        <f t="shared" si="40"/>
        <v/>
      </c>
      <c r="AE208" t="str">
        <f t="shared" si="41"/>
        <v/>
      </c>
      <c r="AF208" t="str">
        <f t="shared" si="42"/>
        <v/>
      </c>
      <c r="AG208" t="str">
        <f t="shared" si="43"/>
        <v/>
      </c>
      <c r="AH208" t="str">
        <f t="shared" si="44"/>
        <v/>
      </c>
      <c r="AI208" t="str">
        <f t="shared" si="45"/>
        <v/>
      </c>
      <c r="AJ208" t="str">
        <f t="shared" si="46"/>
        <v/>
      </c>
      <c r="AK208" t="str">
        <f t="shared" si="47"/>
        <v/>
      </c>
      <c r="AM208" t="str">
        <f t="shared" si="48"/>
        <v/>
      </c>
    </row>
    <row r="209" spans="1:39">
      <c r="A209" s="20">
        <f>IF(入力!H209=1,"教育・学習",0)</f>
        <v>0</v>
      </c>
      <c r="B209" s="20">
        <f>IF(入力!I209=1,"人文・社会科学",0)</f>
        <v>0</v>
      </c>
      <c r="C209" s="20">
        <f>IF(入力!J209=1,"自然科学",0)</f>
        <v>0</v>
      </c>
      <c r="D209" s="20">
        <f>IF(入力!K209=1,"産業・技能・情報",0)</f>
        <v>0</v>
      </c>
      <c r="E209" s="20">
        <f>IF(入力!L209=1,"スポーツ・レク・健康",0)</f>
        <v>0</v>
      </c>
      <c r="F209" s="20">
        <f>IF(入力!M209=1,"家庭生活・趣味・娯楽",0)</f>
        <v>0</v>
      </c>
      <c r="G209" s="20">
        <f>IF(入力!N209=1,"市民生活・国際関係",0)</f>
        <v>0</v>
      </c>
      <c r="H209" s="20">
        <f>IF(入力!O209=1,"環境",0)</f>
        <v>0</v>
      </c>
      <c r="I209" s="20">
        <f>IF(入力!P209=1,"男女共同参画",0)</f>
        <v>0</v>
      </c>
      <c r="J209" s="20">
        <f>IF(入力!Q209=1,"施設",0)</f>
        <v>0</v>
      </c>
      <c r="K209" s="20">
        <f>IF(入力!R209=1,"総合型イベント",0)</f>
        <v>0</v>
      </c>
      <c r="L209" s="20">
        <f>IF(入力!S209=1,"その他",0)</f>
        <v>0</v>
      </c>
      <c r="N209" t="str" cm="1">
        <f t="array" ref="N209">IFERROR(INDEX($A209:$L209,SMALL(IFERROR($A209:$L209+100,1)*COLUMN($A:$L),N$4)),"")</f>
        <v/>
      </c>
      <c r="O209" t="str" cm="1">
        <f t="array" ref="O209">IFERROR(INDEX($A209:$L209,SMALL(IFERROR($A209:$L209+1000,1)*COLUMN($A:$L),O$4)),"")</f>
        <v/>
      </c>
      <c r="P209" t="str" cm="1">
        <f t="array" ref="P209">IFERROR(INDEX($A209:$L209,SMALL(IFERROR($A209:$L209+1000,1)*COLUMN($A:$L),P$4)),"")</f>
        <v/>
      </c>
      <c r="Q209" t="str" cm="1">
        <f t="array" ref="Q209">IFERROR(INDEX($A209:$L209,SMALL(IFERROR($A209:$L209+1000,1)*COLUMN($A:$L),Q$4)),"")</f>
        <v/>
      </c>
      <c r="R209" t="str" cm="1">
        <f t="array" ref="R209">IFERROR(INDEX($A209:$L209,SMALL(IFERROR($A209:$L209+1000,1)*COLUMN($A:$L),R$4)),"")</f>
        <v/>
      </c>
      <c r="S209" t="str" cm="1">
        <f t="array" ref="S209">IFERROR(INDEX($A209:$L209,SMALL(IFERROR($A209:$L209+1000,1)*COLUMN($A:$L),S$4)),"")</f>
        <v/>
      </c>
      <c r="T209" t="str" cm="1">
        <f t="array" ref="T209">IFERROR(INDEX($A209:$L209,SMALL(IFERROR($A209:$L209+1000,1)*COLUMN($A:$L),T$4)),"")</f>
        <v/>
      </c>
      <c r="U209" t="str" cm="1">
        <f t="array" ref="U209">IFERROR(INDEX($A209:$L209,SMALL(IFERROR($A209:$L209+1000,1)*COLUMN($A:$L),U$4)),"")</f>
        <v/>
      </c>
      <c r="V209" t="str" cm="1">
        <f t="array" ref="V209">IFERROR(INDEX($A209:$L209,SMALL(IFERROR($A209:$L209+1000,1)*COLUMN($A:$L),V$4)),"")</f>
        <v/>
      </c>
      <c r="W209" t="str" cm="1">
        <f t="array" ref="W209">IFERROR(INDEX($A209:$L209,SMALL(IFERROR($A209:$L209+1000,1)*COLUMN($A:$L),W$4)),"")</f>
        <v/>
      </c>
      <c r="X209" t="str" cm="1">
        <f t="array" ref="X209">IFERROR(INDEX($A209:$L209,SMALL(IFERROR($A209:$L209+1000,1)*COLUMN($A:$L),X$4)),"")</f>
        <v/>
      </c>
      <c r="Y209" t="str" cm="1">
        <f t="array" ref="Y209">IFERROR(INDEX($A209:$L209,SMALL(IFERROR($A209:$L209+1000,1)*COLUMN($A:$L),Y$4)),"")</f>
        <v/>
      </c>
      <c r="AA209" t="str">
        <f t="shared" si="37"/>
        <v/>
      </c>
      <c r="AB209" t="str">
        <f t="shared" si="38"/>
        <v/>
      </c>
      <c r="AC209" t="str">
        <f t="shared" si="39"/>
        <v/>
      </c>
      <c r="AD209" t="str">
        <f t="shared" si="40"/>
        <v/>
      </c>
      <c r="AE209" t="str">
        <f t="shared" si="41"/>
        <v/>
      </c>
      <c r="AF209" t="str">
        <f t="shared" si="42"/>
        <v/>
      </c>
      <c r="AG209" t="str">
        <f t="shared" si="43"/>
        <v/>
      </c>
      <c r="AH209" t="str">
        <f t="shared" si="44"/>
        <v/>
      </c>
      <c r="AI209" t="str">
        <f t="shared" si="45"/>
        <v/>
      </c>
      <c r="AJ209" t="str">
        <f t="shared" si="46"/>
        <v/>
      </c>
      <c r="AK209" t="str">
        <f t="shared" si="47"/>
        <v/>
      </c>
      <c r="AM209" t="str">
        <f t="shared" si="48"/>
        <v/>
      </c>
    </row>
    <row r="210" spans="1:39">
      <c r="A210" s="20">
        <f>IF(入力!H210=1,"教育・学習",0)</f>
        <v>0</v>
      </c>
      <c r="B210" s="20">
        <f>IF(入力!I210=1,"人文・社会科学",0)</f>
        <v>0</v>
      </c>
      <c r="C210" s="20">
        <f>IF(入力!J210=1,"自然科学",0)</f>
        <v>0</v>
      </c>
      <c r="D210" s="20">
        <f>IF(入力!K210=1,"産業・技能・情報",0)</f>
        <v>0</v>
      </c>
      <c r="E210" s="20">
        <f>IF(入力!L210=1,"スポーツ・レク・健康",0)</f>
        <v>0</v>
      </c>
      <c r="F210" s="20">
        <f>IF(入力!M210=1,"家庭生活・趣味・娯楽",0)</f>
        <v>0</v>
      </c>
      <c r="G210" s="20">
        <f>IF(入力!N210=1,"市民生活・国際関係",0)</f>
        <v>0</v>
      </c>
      <c r="H210" s="20">
        <f>IF(入力!O210=1,"環境",0)</f>
        <v>0</v>
      </c>
      <c r="I210" s="20">
        <f>IF(入力!P210=1,"男女共同参画",0)</f>
        <v>0</v>
      </c>
      <c r="J210" s="20">
        <f>IF(入力!Q210=1,"施設",0)</f>
        <v>0</v>
      </c>
      <c r="K210" s="20">
        <f>IF(入力!R210=1,"総合型イベント",0)</f>
        <v>0</v>
      </c>
      <c r="L210" s="20">
        <f>IF(入力!S210=1,"その他",0)</f>
        <v>0</v>
      </c>
      <c r="N210" t="str" cm="1">
        <f t="array" ref="N210">IFERROR(INDEX($A210:$L210,SMALL(IFERROR($A210:$L210+100,1)*COLUMN($A:$L),N$4)),"")</f>
        <v/>
      </c>
      <c r="O210" t="str" cm="1">
        <f t="array" ref="O210">IFERROR(INDEX($A210:$L210,SMALL(IFERROR($A210:$L210+1000,1)*COLUMN($A:$L),O$4)),"")</f>
        <v/>
      </c>
      <c r="P210" t="str" cm="1">
        <f t="array" ref="P210">IFERROR(INDEX($A210:$L210,SMALL(IFERROR($A210:$L210+1000,1)*COLUMN($A:$L),P$4)),"")</f>
        <v/>
      </c>
      <c r="Q210" t="str" cm="1">
        <f t="array" ref="Q210">IFERROR(INDEX($A210:$L210,SMALL(IFERROR($A210:$L210+1000,1)*COLUMN($A:$L),Q$4)),"")</f>
        <v/>
      </c>
      <c r="R210" t="str" cm="1">
        <f t="array" ref="R210">IFERROR(INDEX($A210:$L210,SMALL(IFERROR($A210:$L210+1000,1)*COLUMN($A:$L),R$4)),"")</f>
        <v/>
      </c>
      <c r="S210" t="str" cm="1">
        <f t="array" ref="S210">IFERROR(INDEX($A210:$L210,SMALL(IFERROR($A210:$L210+1000,1)*COLUMN($A:$L),S$4)),"")</f>
        <v/>
      </c>
      <c r="T210" t="str" cm="1">
        <f t="array" ref="T210">IFERROR(INDEX($A210:$L210,SMALL(IFERROR($A210:$L210+1000,1)*COLUMN($A:$L),T$4)),"")</f>
        <v/>
      </c>
      <c r="U210" t="str" cm="1">
        <f t="array" ref="U210">IFERROR(INDEX($A210:$L210,SMALL(IFERROR($A210:$L210+1000,1)*COLUMN($A:$L),U$4)),"")</f>
        <v/>
      </c>
      <c r="V210" t="str" cm="1">
        <f t="array" ref="V210">IFERROR(INDEX($A210:$L210,SMALL(IFERROR($A210:$L210+1000,1)*COLUMN($A:$L),V$4)),"")</f>
        <v/>
      </c>
      <c r="W210" t="str" cm="1">
        <f t="array" ref="W210">IFERROR(INDEX($A210:$L210,SMALL(IFERROR($A210:$L210+1000,1)*COLUMN($A:$L),W$4)),"")</f>
        <v/>
      </c>
      <c r="X210" t="str" cm="1">
        <f t="array" ref="X210">IFERROR(INDEX($A210:$L210,SMALL(IFERROR($A210:$L210+1000,1)*COLUMN($A:$L),X$4)),"")</f>
        <v/>
      </c>
      <c r="Y210" t="str" cm="1">
        <f t="array" ref="Y210">IFERROR(INDEX($A210:$L210,SMALL(IFERROR($A210:$L210+1000,1)*COLUMN($A:$L),Y$4)),"")</f>
        <v/>
      </c>
      <c r="AA210" t="str">
        <f t="shared" si="37"/>
        <v/>
      </c>
      <c r="AB210" t="str">
        <f t="shared" si="38"/>
        <v/>
      </c>
      <c r="AC210" t="str">
        <f t="shared" si="39"/>
        <v/>
      </c>
      <c r="AD210" t="str">
        <f t="shared" si="40"/>
        <v/>
      </c>
      <c r="AE210" t="str">
        <f t="shared" si="41"/>
        <v/>
      </c>
      <c r="AF210" t="str">
        <f t="shared" si="42"/>
        <v/>
      </c>
      <c r="AG210" t="str">
        <f t="shared" si="43"/>
        <v/>
      </c>
      <c r="AH210" t="str">
        <f t="shared" si="44"/>
        <v/>
      </c>
      <c r="AI210" t="str">
        <f t="shared" si="45"/>
        <v/>
      </c>
      <c r="AJ210" t="str">
        <f t="shared" si="46"/>
        <v/>
      </c>
      <c r="AK210" t="str">
        <f t="shared" si="47"/>
        <v/>
      </c>
      <c r="AM210" t="str">
        <f t="shared" si="48"/>
        <v/>
      </c>
    </row>
    <row r="211" spans="1:39">
      <c r="A211" s="20">
        <f>IF(入力!H211=1,"教育・学習",0)</f>
        <v>0</v>
      </c>
      <c r="B211" s="20">
        <f>IF(入力!I211=1,"人文・社会科学",0)</f>
        <v>0</v>
      </c>
      <c r="C211" s="20">
        <f>IF(入力!J211=1,"自然科学",0)</f>
        <v>0</v>
      </c>
      <c r="D211" s="20">
        <f>IF(入力!K211=1,"産業・技能・情報",0)</f>
        <v>0</v>
      </c>
      <c r="E211" s="20">
        <f>IF(入力!L211=1,"スポーツ・レク・健康",0)</f>
        <v>0</v>
      </c>
      <c r="F211" s="20">
        <f>IF(入力!M211=1,"家庭生活・趣味・娯楽",0)</f>
        <v>0</v>
      </c>
      <c r="G211" s="20">
        <f>IF(入力!N211=1,"市民生活・国際関係",0)</f>
        <v>0</v>
      </c>
      <c r="H211" s="20">
        <f>IF(入力!O211=1,"環境",0)</f>
        <v>0</v>
      </c>
      <c r="I211" s="20">
        <f>IF(入力!P211=1,"男女共同参画",0)</f>
        <v>0</v>
      </c>
      <c r="J211" s="20">
        <f>IF(入力!Q211=1,"施設",0)</f>
        <v>0</v>
      </c>
      <c r="K211" s="20">
        <f>IF(入力!R211=1,"総合型イベント",0)</f>
        <v>0</v>
      </c>
      <c r="L211" s="20">
        <f>IF(入力!S211=1,"その他",0)</f>
        <v>0</v>
      </c>
      <c r="N211" t="str" cm="1">
        <f t="array" ref="N211">IFERROR(INDEX($A211:$L211,SMALL(IFERROR($A211:$L211+100,1)*COLUMN($A:$L),N$4)),"")</f>
        <v/>
      </c>
      <c r="O211" t="str" cm="1">
        <f t="array" ref="O211">IFERROR(INDEX($A211:$L211,SMALL(IFERROR($A211:$L211+1000,1)*COLUMN($A:$L),O$4)),"")</f>
        <v/>
      </c>
      <c r="P211" t="str" cm="1">
        <f t="array" ref="P211">IFERROR(INDEX($A211:$L211,SMALL(IFERROR($A211:$L211+1000,1)*COLUMN($A:$L),P$4)),"")</f>
        <v/>
      </c>
      <c r="Q211" t="str" cm="1">
        <f t="array" ref="Q211">IFERROR(INDEX($A211:$L211,SMALL(IFERROR($A211:$L211+1000,1)*COLUMN($A:$L),Q$4)),"")</f>
        <v/>
      </c>
      <c r="R211" t="str" cm="1">
        <f t="array" ref="R211">IFERROR(INDEX($A211:$L211,SMALL(IFERROR($A211:$L211+1000,1)*COLUMN($A:$L),R$4)),"")</f>
        <v/>
      </c>
      <c r="S211" t="str" cm="1">
        <f t="array" ref="S211">IFERROR(INDEX($A211:$L211,SMALL(IFERROR($A211:$L211+1000,1)*COLUMN($A:$L),S$4)),"")</f>
        <v/>
      </c>
      <c r="T211" t="str" cm="1">
        <f t="array" ref="T211">IFERROR(INDEX($A211:$L211,SMALL(IFERROR($A211:$L211+1000,1)*COLUMN($A:$L),T$4)),"")</f>
        <v/>
      </c>
      <c r="U211" t="str" cm="1">
        <f t="array" ref="U211">IFERROR(INDEX($A211:$L211,SMALL(IFERROR($A211:$L211+1000,1)*COLUMN($A:$L),U$4)),"")</f>
        <v/>
      </c>
      <c r="V211" t="str" cm="1">
        <f t="array" ref="V211">IFERROR(INDEX($A211:$L211,SMALL(IFERROR($A211:$L211+1000,1)*COLUMN($A:$L),V$4)),"")</f>
        <v/>
      </c>
      <c r="W211" t="str" cm="1">
        <f t="array" ref="W211">IFERROR(INDEX($A211:$L211,SMALL(IFERROR($A211:$L211+1000,1)*COLUMN($A:$L),W$4)),"")</f>
        <v/>
      </c>
      <c r="X211" t="str" cm="1">
        <f t="array" ref="X211">IFERROR(INDEX($A211:$L211,SMALL(IFERROR($A211:$L211+1000,1)*COLUMN($A:$L),X$4)),"")</f>
        <v/>
      </c>
      <c r="Y211" t="str" cm="1">
        <f t="array" ref="Y211">IFERROR(INDEX($A211:$L211,SMALL(IFERROR($A211:$L211+1000,1)*COLUMN($A:$L),Y$4)),"")</f>
        <v/>
      </c>
      <c r="AA211" t="str">
        <f t="shared" si="37"/>
        <v/>
      </c>
      <c r="AB211" t="str">
        <f t="shared" si="38"/>
        <v/>
      </c>
      <c r="AC211" t="str">
        <f t="shared" si="39"/>
        <v/>
      </c>
      <c r="AD211" t="str">
        <f t="shared" si="40"/>
        <v/>
      </c>
      <c r="AE211" t="str">
        <f t="shared" si="41"/>
        <v/>
      </c>
      <c r="AF211" t="str">
        <f t="shared" si="42"/>
        <v/>
      </c>
      <c r="AG211" t="str">
        <f t="shared" si="43"/>
        <v/>
      </c>
      <c r="AH211" t="str">
        <f t="shared" si="44"/>
        <v/>
      </c>
      <c r="AI211" t="str">
        <f t="shared" si="45"/>
        <v/>
      </c>
      <c r="AJ211" t="str">
        <f t="shared" si="46"/>
        <v/>
      </c>
      <c r="AK211" t="str">
        <f t="shared" si="47"/>
        <v/>
      </c>
      <c r="AM211" t="str">
        <f t="shared" si="48"/>
        <v/>
      </c>
    </row>
    <row r="212" spans="1:39">
      <c r="A212" s="20">
        <f>IF(入力!H212=1,"教育・学習",0)</f>
        <v>0</v>
      </c>
      <c r="B212" s="20">
        <f>IF(入力!I212=1,"人文・社会科学",0)</f>
        <v>0</v>
      </c>
      <c r="C212" s="20">
        <f>IF(入力!J212=1,"自然科学",0)</f>
        <v>0</v>
      </c>
      <c r="D212" s="20">
        <f>IF(入力!K212=1,"産業・技能・情報",0)</f>
        <v>0</v>
      </c>
      <c r="E212" s="20">
        <f>IF(入力!L212=1,"スポーツ・レク・健康",0)</f>
        <v>0</v>
      </c>
      <c r="F212" s="20">
        <f>IF(入力!M212=1,"家庭生活・趣味・娯楽",0)</f>
        <v>0</v>
      </c>
      <c r="G212" s="20">
        <f>IF(入力!N212=1,"市民生活・国際関係",0)</f>
        <v>0</v>
      </c>
      <c r="H212" s="20">
        <f>IF(入力!O212=1,"環境",0)</f>
        <v>0</v>
      </c>
      <c r="I212" s="20">
        <f>IF(入力!P212=1,"男女共同参画",0)</f>
        <v>0</v>
      </c>
      <c r="J212" s="20">
        <f>IF(入力!Q212=1,"施設",0)</f>
        <v>0</v>
      </c>
      <c r="K212" s="20">
        <f>IF(入力!R212=1,"総合型イベント",0)</f>
        <v>0</v>
      </c>
      <c r="L212" s="20">
        <f>IF(入力!S212=1,"その他",0)</f>
        <v>0</v>
      </c>
      <c r="N212" t="str" cm="1">
        <f t="array" ref="N212">IFERROR(INDEX($A212:$L212,SMALL(IFERROR($A212:$L212+100,1)*COLUMN($A:$L),N$4)),"")</f>
        <v/>
      </c>
      <c r="O212" t="str" cm="1">
        <f t="array" ref="O212">IFERROR(INDEX($A212:$L212,SMALL(IFERROR($A212:$L212+1000,1)*COLUMN($A:$L),O$4)),"")</f>
        <v/>
      </c>
      <c r="P212" t="str" cm="1">
        <f t="array" ref="P212">IFERROR(INDEX($A212:$L212,SMALL(IFERROR($A212:$L212+1000,1)*COLUMN($A:$L),P$4)),"")</f>
        <v/>
      </c>
      <c r="Q212" t="str" cm="1">
        <f t="array" ref="Q212">IFERROR(INDEX($A212:$L212,SMALL(IFERROR($A212:$L212+1000,1)*COLUMN($A:$L),Q$4)),"")</f>
        <v/>
      </c>
      <c r="R212" t="str" cm="1">
        <f t="array" ref="R212">IFERROR(INDEX($A212:$L212,SMALL(IFERROR($A212:$L212+1000,1)*COLUMN($A:$L),R$4)),"")</f>
        <v/>
      </c>
      <c r="S212" t="str" cm="1">
        <f t="array" ref="S212">IFERROR(INDEX($A212:$L212,SMALL(IFERROR($A212:$L212+1000,1)*COLUMN($A:$L),S$4)),"")</f>
        <v/>
      </c>
      <c r="T212" t="str" cm="1">
        <f t="array" ref="T212">IFERROR(INDEX($A212:$L212,SMALL(IFERROR($A212:$L212+1000,1)*COLUMN($A:$L),T$4)),"")</f>
        <v/>
      </c>
      <c r="U212" t="str" cm="1">
        <f t="array" ref="U212">IFERROR(INDEX($A212:$L212,SMALL(IFERROR($A212:$L212+1000,1)*COLUMN($A:$L),U$4)),"")</f>
        <v/>
      </c>
      <c r="V212" t="str" cm="1">
        <f t="array" ref="V212">IFERROR(INDEX($A212:$L212,SMALL(IFERROR($A212:$L212+1000,1)*COLUMN($A:$L),V$4)),"")</f>
        <v/>
      </c>
      <c r="W212" t="str" cm="1">
        <f t="array" ref="W212">IFERROR(INDEX($A212:$L212,SMALL(IFERROR($A212:$L212+1000,1)*COLUMN($A:$L),W$4)),"")</f>
        <v/>
      </c>
      <c r="X212" t="str" cm="1">
        <f t="array" ref="X212">IFERROR(INDEX($A212:$L212,SMALL(IFERROR($A212:$L212+1000,1)*COLUMN($A:$L),X$4)),"")</f>
        <v/>
      </c>
      <c r="Y212" t="str" cm="1">
        <f t="array" ref="Y212">IFERROR(INDEX($A212:$L212,SMALL(IFERROR($A212:$L212+1000,1)*COLUMN($A:$L),Y$4)),"")</f>
        <v/>
      </c>
      <c r="AA212" t="str">
        <f t="shared" si="37"/>
        <v/>
      </c>
      <c r="AB212" t="str">
        <f t="shared" si="38"/>
        <v/>
      </c>
      <c r="AC212" t="str">
        <f t="shared" si="39"/>
        <v/>
      </c>
      <c r="AD212" t="str">
        <f t="shared" si="40"/>
        <v/>
      </c>
      <c r="AE212" t="str">
        <f t="shared" si="41"/>
        <v/>
      </c>
      <c r="AF212" t="str">
        <f t="shared" si="42"/>
        <v/>
      </c>
      <c r="AG212" t="str">
        <f t="shared" si="43"/>
        <v/>
      </c>
      <c r="AH212" t="str">
        <f t="shared" si="44"/>
        <v/>
      </c>
      <c r="AI212" t="str">
        <f t="shared" si="45"/>
        <v/>
      </c>
      <c r="AJ212" t="str">
        <f t="shared" si="46"/>
        <v/>
      </c>
      <c r="AK212" t="str">
        <f t="shared" si="47"/>
        <v/>
      </c>
      <c r="AM212" t="str">
        <f t="shared" si="48"/>
        <v/>
      </c>
    </row>
    <row r="213" spans="1:39">
      <c r="A213" s="20">
        <f>IF(入力!H213=1,"教育・学習",0)</f>
        <v>0</v>
      </c>
      <c r="B213" s="20">
        <f>IF(入力!I213=1,"人文・社会科学",0)</f>
        <v>0</v>
      </c>
      <c r="C213" s="20">
        <f>IF(入力!J213=1,"自然科学",0)</f>
        <v>0</v>
      </c>
      <c r="D213" s="20">
        <f>IF(入力!K213=1,"産業・技能・情報",0)</f>
        <v>0</v>
      </c>
      <c r="E213" s="20">
        <f>IF(入力!L213=1,"スポーツ・レク・健康",0)</f>
        <v>0</v>
      </c>
      <c r="F213" s="20">
        <f>IF(入力!M213=1,"家庭生活・趣味・娯楽",0)</f>
        <v>0</v>
      </c>
      <c r="G213" s="20">
        <f>IF(入力!N213=1,"市民生活・国際関係",0)</f>
        <v>0</v>
      </c>
      <c r="H213" s="20">
        <f>IF(入力!O213=1,"環境",0)</f>
        <v>0</v>
      </c>
      <c r="I213" s="20">
        <f>IF(入力!P213=1,"男女共同参画",0)</f>
        <v>0</v>
      </c>
      <c r="J213" s="20">
        <f>IF(入力!Q213=1,"施設",0)</f>
        <v>0</v>
      </c>
      <c r="K213" s="20">
        <f>IF(入力!R213=1,"総合型イベント",0)</f>
        <v>0</v>
      </c>
      <c r="L213" s="20">
        <f>IF(入力!S213=1,"その他",0)</f>
        <v>0</v>
      </c>
      <c r="N213" t="str" cm="1">
        <f t="array" ref="N213">IFERROR(INDEX($A213:$L213,SMALL(IFERROR($A213:$L213+100,1)*COLUMN($A:$L),N$4)),"")</f>
        <v/>
      </c>
      <c r="O213" t="str" cm="1">
        <f t="array" ref="O213">IFERROR(INDEX($A213:$L213,SMALL(IFERROR($A213:$L213+1000,1)*COLUMN($A:$L),O$4)),"")</f>
        <v/>
      </c>
      <c r="P213" t="str" cm="1">
        <f t="array" ref="P213">IFERROR(INDEX($A213:$L213,SMALL(IFERROR($A213:$L213+1000,1)*COLUMN($A:$L),P$4)),"")</f>
        <v/>
      </c>
      <c r="Q213" t="str" cm="1">
        <f t="array" ref="Q213">IFERROR(INDEX($A213:$L213,SMALL(IFERROR($A213:$L213+1000,1)*COLUMN($A:$L),Q$4)),"")</f>
        <v/>
      </c>
      <c r="R213" t="str" cm="1">
        <f t="array" ref="R213">IFERROR(INDEX($A213:$L213,SMALL(IFERROR($A213:$L213+1000,1)*COLUMN($A:$L),R$4)),"")</f>
        <v/>
      </c>
      <c r="S213" t="str" cm="1">
        <f t="array" ref="S213">IFERROR(INDEX($A213:$L213,SMALL(IFERROR($A213:$L213+1000,1)*COLUMN($A:$L),S$4)),"")</f>
        <v/>
      </c>
      <c r="T213" t="str" cm="1">
        <f t="array" ref="T213">IFERROR(INDEX($A213:$L213,SMALL(IFERROR($A213:$L213+1000,1)*COLUMN($A:$L),T$4)),"")</f>
        <v/>
      </c>
      <c r="U213" t="str" cm="1">
        <f t="array" ref="U213">IFERROR(INDEX($A213:$L213,SMALL(IFERROR($A213:$L213+1000,1)*COLUMN($A:$L),U$4)),"")</f>
        <v/>
      </c>
      <c r="V213" t="str" cm="1">
        <f t="array" ref="V213">IFERROR(INDEX($A213:$L213,SMALL(IFERROR($A213:$L213+1000,1)*COLUMN($A:$L),V$4)),"")</f>
        <v/>
      </c>
      <c r="W213" t="str" cm="1">
        <f t="array" ref="W213">IFERROR(INDEX($A213:$L213,SMALL(IFERROR($A213:$L213+1000,1)*COLUMN($A:$L),W$4)),"")</f>
        <v/>
      </c>
      <c r="X213" t="str" cm="1">
        <f t="array" ref="X213">IFERROR(INDEX($A213:$L213,SMALL(IFERROR($A213:$L213+1000,1)*COLUMN($A:$L),X$4)),"")</f>
        <v/>
      </c>
      <c r="Y213" t="str" cm="1">
        <f t="array" ref="Y213">IFERROR(INDEX($A213:$L213,SMALL(IFERROR($A213:$L213+1000,1)*COLUMN($A:$L),Y$4)),"")</f>
        <v/>
      </c>
      <c r="AA213" t="str">
        <f t="shared" si="37"/>
        <v/>
      </c>
      <c r="AB213" t="str">
        <f t="shared" si="38"/>
        <v/>
      </c>
      <c r="AC213" t="str">
        <f t="shared" si="39"/>
        <v/>
      </c>
      <c r="AD213" t="str">
        <f t="shared" si="40"/>
        <v/>
      </c>
      <c r="AE213" t="str">
        <f t="shared" si="41"/>
        <v/>
      </c>
      <c r="AF213" t="str">
        <f t="shared" si="42"/>
        <v/>
      </c>
      <c r="AG213" t="str">
        <f t="shared" si="43"/>
        <v/>
      </c>
      <c r="AH213" t="str">
        <f t="shared" si="44"/>
        <v/>
      </c>
      <c r="AI213" t="str">
        <f t="shared" si="45"/>
        <v/>
      </c>
      <c r="AJ213" t="str">
        <f t="shared" si="46"/>
        <v/>
      </c>
      <c r="AK213" t="str">
        <f t="shared" si="47"/>
        <v/>
      </c>
      <c r="AM213" t="str">
        <f t="shared" si="48"/>
        <v/>
      </c>
    </row>
    <row r="214" spans="1:39">
      <c r="A214" s="20">
        <f>IF(入力!H214=1,"教育・学習",0)</f>
        <v>0</v>
      </c>
      <c r="B214" s="20">
        <f>IF(入力!I214=1,"人文・社会科学",0)</f>
        <v>0</v>
      </c>
      <c r="C214" s="20">
        <f>IF(入力!J214=1,"自然科学",0)</f>
        <v>0</v>
      </c>
      <c r="D214" s="20">
        <f>IF(入力!K214=1,"産業・技能・情報",0)</f>
        <v>0</v>
      </c>
      <c r="E214" s="20">
        <f>IF(入力!L214=1,"スポーツ・レク・健康",0)</f>
        <v>0</v>
      </c>
      <c r="F214" s="20">
        <f>IF(入力!M214=1,"家庭生活・趣味・娯楽",0)</f>
        <v>0</v>
      </c>
      <c r="G214" s="20">
        <f>IF(入力!N214=1,"市民生活・国際関係",0)</f>
        <v>0</v>
      </c>
      <c r="H214" s="20">
        <f>IF(入力!O214=1,"環境",0)</f>
        <v>0</v>
      </c>
      <c r="I214" s="20">
        <f>IF(入力!P214=1,"男女共同参画",0)</f>
        <v>0</v>
      </c>
      <c r="J214" s="20">
        <f>IF(入力!Q214=1,"施設",0)</f>
        <v>0</v>
      </c>
      <c r="K214" s="20">
        <f>IF(入力!R214=1,"総合型イベント",0)</f>
        <v>0</v>
      </c>
      <c r="L214" s="20">
        <f>IF(入力!S214=1,"その他",0)</f>
        <v>0</v>
      </c>
      <c r="N214" t="str" cm="1">
        <f t="array" ref="N214">IFERROR(INDEX($A214:$L214,SMALL(IFERROR($A214:$L214+100,1)*COLUMN($A:$L),N$4)),"")</f>
        <v/>
      </c>
      <c r="O214" t="str" cm="1">
        <f t="array" ref="O214">IFERROR(INDEX($A214:$L214,SMALL(IFERROR($A214:$L214+1000,1)*COLUMN($A:$L),O$4)),"")</f>
        <v/>
      </c>
      <c r="P214" t="str" cm="1">
        <f t="array" ref="P214">IFERROR(INDEX($A214:$L214,SMALL(IFERROR($A214:$L214+1000,1)*COLUMN($A:$L),P$4)),"")</f>
        <v/>
      </c>
      <c r="Q214" t="str" cm="1">
        <f t="array" ref="Q214">IFERROR(INDEX($A214:$L214,SMALL(IFERROR($A214:$L214+1000,1)*COLUMN($A:$L),Q$4)),"")</f>
        <v/>
      </c>
      <c r="R214" t="str" cm="1">
        <f t="array" ref="R214">IFERROR(INDEX($A214:$L214,SMALL(IFERROR($A214:$L214+1000,1)*COLUMN($A:$L),R$4)),"")</f>
        <v/>
      </c>
      <c r="S214" t="str" cm="1">
        <f t="array" ref="S214">IFERROR(INDEX($A214:$L214,SMALL(IFERROR($A214:$L214+1000,1)*COLUMN($A:$L),S$4)),"")</f>
        <v/>
      </c>
      <c r="T214" t="str" cm="1">
        <f t="array" ref="T214">IFERROR(INDEX($A214:$L214,SMALL(IFERROR($A214:$L214+1000,1)*COLUMN($A:$L),T$4)),"")</f>
        <v/>
      </c>
      <c r="U214" t="str" cm="1">
        <f t="array" ref="U214">IFERROR(INDEX($A214:$L214,SMALL(IFERROR($A214:$L214+1000,1)*COLUMN($A:$L),U$4)),"")</f>
        <v/>
      </c>
      <c r="V214" t="str" cm="1">
        <f t="array" ref="V214">IFERROR(INDEX($A214:$L214,SMALL(IFERROR($A214:$L214+1000,1)*COLUMN($A:$L),V$4)),"")</f>
        <v/>
      </c>
      <c r="W214" t="str" cm="1">
        <f t="array" ref="W214">IFERROR(INDEX($A214:$L214,SMALL(IFERROR($A214:$L214+1000,1)*COLUMN($A:$L),W$4)),"")</f>
        <v/>
      </c>
      <c r="X214" t="str" cm="1">
        <f t="array" ref="X214">IFERROR(INDEX($A214:$L214,SMALL(IFERROR($A214:$L214+1000,1)*COLUMN($A:$L),X$4)),"")</f>
        <v/>
      </c>
      <c r="Y214" t="str" cm="1">
        <f t="array" ref="Y214">IFERROR(INDEX($A214:$L214,SMALL(IFERROR($A214:$L214+1000,1)*COLUMN($A:$L),Y$4)),"")</f>
        <v/>
      </c>
      <c r="AA214" t="str">
        <f t="shared" si="37"/>
        <v/>
      </c>
      <c r="AB214" t="str">
        <f t="shared" si="38"/>
        <v/>
      </c>
      <c r="AC214" t="str">
        <f t="shared" si="39"/>
        <v/>
      </c>
      <c r="AD214" t="str">
        <f t="shared" si="40"/>
        <v/>
      </c>
      <c r="AE214" t="str">
        <f t="shared" si="41"/>
        <v/>
      </c>
      <c r="AF214" t="str">
        <f t="shared" si="42"/>
        <v/>
      </c>
      <c r="AG214" t="str">
        <f t="shared" si="43"/>
        <v/>
      </c>
      <c r="AH214" t="str">
        <f t="shared" si="44"/>
        <v/>
      </c>
      <c r="AI214" t="str">
        <f t="shared" si="45"/>
        <v/>
      </c>
      <c r="AJ214" t="str">
        <f t="shared" si="46"/>
        <v/>
      </c>
      <c r="AK214" t="str">
        <f t="shared" si="47"/>
        <v/>
      </c>
      <c r="AM214" t="str">
        <f t="shared" si="48"/>
        <v/>
      </c>
    </row>
    <row r="215" spans="1:39">
      <c r="A215" s="20">
        <f>IF(入力!H215=1,"教育・学習",0)</f>
        <v>0</v>
      </c>
      <c r="B215" s="20">
        <f>IF(入力!I215=1,"人文・社会科学",0)</f>
        <v>0</v>
      </c>
      <c r="C215" s="20">
        <f>IF(入力!J215=1,"自然科学",0)</f>
        <v>0</v>
      </c>
      <c r="D215" s="20">
        <f>IF(入力!K215=1,"産業・技能・情報",0)</f>
        <v>0</v>
      </c>
      <c r="E215" s="20">
        <f>IF(入力!L215=1,"スポーツ・レク・健康",0)</f>
        <v>0</v>
      </c>
      <c r="F215" s="20">
        <f>IF(入力!M215=1,"家庭生活・趣味・娯楽",0)</f>
        <v>0</v>
      </c>
      <c r="G215" s="20">
        <f>IF(入力!N215=1,"市民生活・国際関係",0)</f>
        <v>0</v>
      </c>
      <c r="H215" s="20">
        <f>IF(入力!O215=1,"環境",0)</f>
        <v>0</v>
      </c>
      <c r="I215" s="20">
        <f>IF(入力!P215=1,"男女共同参画",0)</f>
        <v>0</v>
      </c>
      <c r="J215" s="20">
        <f>IF(入力!Q215=1,"施設",0)</f>
        <v>0</v>
      </c>
      <c r="K215" s="20">
        <f>IF(入力!R215=1,"総合型イベント",0)</f>
        <v>0</v>
      </c>
      <c r="L215" s="20">
        <f>IF(入力!S215=1,"その他",0)</f>
        <v>0</v>
      </c>
      <c r="N215" t="str" cm="1">
        <f t="array" ref="N215">IFERROR(INDEX($A215:$L215,SMALL(IFERROR($A215:$L215+100,1)*COLUMN($A:$L),N$4)),"")</f>
        <v/>
      </c>
      <c r="O215" t="str" cm="1">
        <f t="array" ref="O215">IFERROR(INDEX($A215:$L215,SMALL(IFERROR($A215:$L215+1000,1)*COLUMN($A:$L),O$4)),"")</f>
        <v/>
      </c>
      <c r="P215" t="str" cm="1">
        <f t="array" ref="P215">IFERROR(INDEX($A215:$L215,SMALL(IFERROR($A215:$L215+1000,1)*COLUMN($A:$L),P$4)),"")</f>
        <v/>
      </c>
      <c r="Q215" t="str" cm="1">
        <f t="array" ref="Q215">IFERROR(INDEX($A215:$L215,SMALL(IFERROR($A215:$L215+1000,1)*COLUMN($A:$L),Q$4)),"")</f>
        <v/>
      </c>
      <c r="R215" t="str" cm="1">
        <f t="array" ref="R215">IFERROR(INDEX($A215:$L215,SMALL(IFERROR($A215:$L215+1000,1)*COLUMN($A:$L),R$4)),"")</f>
        <v/>
      </c>
      <c r="S215" t="str" cm="1">
        <f t="array" ref="S215">IFERROR(INDEX($A215:$L215,SMALL(IFERROR($A215:$L215+1000,1)*COLUMN($A:$L),S$4)),"")</f>
        <v/>
      </c>
      <c r="T215" t="str" cm="1">
        <f t="array" ref="T215">IFERROR(INDEX($A215:$L215,SMALL(IFERROR($A215:$L215+1000,1)*COLUMN($A:$L),T$4)),"")</f>
        <v/>
      </c>
      <c r="U215" t="str" cm="1">
        <f t="array" ref="U215">IFERROR(INDEX($A215:$L215,SMALL(IFERROR($A215:$L215+1000,1)*COLUMN($A:$L),U$4)),"")</f>
        <v/>
      </c>
      <c r="V215" t="str" cm="1">
        <f t="array" ref="V215">IFERROR(INDEX($A215:$L215,SMALL(IFERROR($A215:$L215+1000,1)*COLUMN($A:$L),V$4)),"")</f>
        <v/>
      </c>
      <c r="W215" t="str" cm="1">
        <f t="array" ref="W215">IFERROR(INDEX($A215:$L215,SMALL(IFERROR($A215:$L215+1000,1)*COLUMN($A:$L),W$4)),"")</f>
        <v/>
      </c>
      <c r="X215" t="str" cm="1">
        <f t="array" ref="X215">IFERROR(INDEX($A215:$L215,SMALL(IFERROR($A215:$L215+1000,1)*COLUMN($A:$L),X$4)),"")</f>
        <v/>
      </c>
      <c r="Y215" t="str" cm="1">
        <f t="array" ref="Y215">IFERROR(INDEX($A215:$L215,SMALL(IFERROR($A215:$L215+1000,1)*COLUMN($A:$L),Y$4)),"")</f>
        <v/>
      </c>
      <c r="AA215" t="str">
        <f t="shared" si="37"/>
        <v/>
      </c>
      <c r="AB215" t="str">
        <f t="shared" si="38"/>
        <v/>
      </c>
      <c r="AC215" t="str">
        <f t="shared" si="39"/>
        <v/>
      </c>
      <c r="AD215" t="str">
        <f t="shared" si="40"/>
        <v/>
      </c>
      <c r="AE215" t="str">
        <f t="shared" si="41"/>
        <v/>
      </c>
      <c r="AF215" t="str">
        <f t="shared" si="42"/>
        <v/>
      </c>
      <c r="AG215" t="str">
        <f t="shared" si="43"/>
        <v/>
      </c>
      <c r="AH215" t="str">
        <f t="shared" si="44"/>
        <v/>
      </c>
      <c r="AI215" t="str">
        <f t="shared" si="45"/>
        <v/>
      </c>
      <c r="AJ215" t="str">
        <f t="shared" si="46"/>
        <v/>
      </c>
      <c r="AK215" t="str">
        <f t="shared" si="47"/>
        <v/>
      </c>
      <c r="AM215" t="str">
        <f t="shared" si="48"/>
        <v/>
      </c>
    </row>
    <row r="216" spans="1:39">
      <c r="A216" s="20">
        <f>IF(入力!H216=1,"教育・学習",0)</f>
        <v>0</v>
      </c>
      <c r="B216" s="20">
        <f>IF(入力!I216=1,"人文・社会科学",0)</f>
        <v>0</v>
      </c>
      <c r="C216" s="20">
        <f>IF(入力!J216=1,"自然科学",0)</f>
        <v>0</v>
      </c>
      <c r="D216" s="20">
        <f>IF(入力!K216=1,"産業・技能・情報",0)</f>
        <v>0</v>
      </c>
      <c r="E216" s="20">
        <f>IF(入力!L216=1,"スポーツ・レク・健康",0)</f>
        <v>0</v>
      </c>
      <c r="F216" s="20">
        <f>IF(入力!M216=1,"家庭生活・趣味・娯楽",0)</f>
        <v>0</v>
      </c>
      <c r="G216" s="20">
        <f>IF(入力!N216=1,"市民生活・国際関係",0)</f>
        <v>0</v>
      </c>
      <c r="H216" s="20">
        <f>IF(入力!O216=1,"環境",0)</f>
        <v>0</v>
      </c>
      <c r="I216" s="20">
        <f>IF(入力!P216=1,"男女共同参画",0)</f>
        <v>0</v>
      </c>
      <c r="J216" s="20">
        <f>IF(入力!Q216=1,"施設",0)</f>
        <v>0</v>
      </c>
      <c r="K216" s="20">
        <f>IF(入力!R216=1,"総合型イベント",0)</f>
        <v>0</v>
      </c>
      <c r="L216" s="20">
        <f>IF(入力!S216=1,"その他",0)</f>
        <v>0</v>
      </c>
      <c r="N216" t="str" cm="1">
        <f t="array" ref="N216">IFERROR(INDEX($A216:$L216,SMALL(IFERROR($A216:$L216+100,1)*COLUMN($A:$L),N$4)),"")</f>
        <v/>
      </c>
      <c r="O216" t="str" cm="1">
        <f t="array" ref="O216">IFERROR(INDEX($A216:$L216,SMALL(IFERROR($A216:$L216+1000,1)*COLUMN($A:$L),O$4)),"")</f>
        <v/>
      </c>
      <c r="P216" t="str" cm="1">
        <f t="array" ref="P216">IFERROR(INDEX($A216:$L216,SMALL(IFERROR($A216:$L216+1000,1)*COLUMN($A:$L),P$4)),"")</f>
        <v/>
      </c>
      <c r="Q216" t="str" cm="1">
        <f t="array" ref="Q216">IFERROR(INDEX($A216:$L216,SMALL(IFERROR($A216:$L216+1000,1)*COLUMN($A:$L),Q$4)),"")</f>
        <v/>
      </c>
      <c r="R216" t="str" cm="1">
        <f t="array" ref="R216">IFERROR(INDEX($A216:$L216,SMALL(IFERROR($A216:$L216+1000,1)*COLUMN($A:$L),R$4)),"")</f>
        <v/>
      </c>
      <c r="S216" t="str" cm="1">
        <f t="array" ref="S216">IFERROR(INDEX($A216:$L216,SMALL(IFERROR($A216:$L216+1000,1)*COLUMN($A:$L),S$4)),"")</f>
        <v/>
      </c>
      <c r="T216" t="str" cm="1">
        <f t="array" ref="T216">IFERROR(INDEX($A216:$L216,SMALL(IFERROR($A216:$L216+1000,1)*COLUMN($A:$L),T$4)),"")</f>
        <v/>
      </c>
      <c r="U216" t="str" cm="1">
        <f t="array" ref="U216">IFERROR(INDEX($A216:$L216,SMALL(IFERROR($A216:$L216+1000,1)*COLUMN($A:$L),U$4)),"")</f>
        <v/>
      </c>
      <c r="V216" t="str" cm="1">
        <f t="array" ref="V216">IFERROR(INDEX($A216:$L216,SMALL(IFERROR($A216:$L216+1000,1)*COLUMN($A:$L),V$4)),"")</f>
        <v/>
      </c>
      <c r="W216" t="str" cm="1">
        <f t="array" ref="W216">IFERROR(INDEX($A216:$L216,SMALL(IFERROR($A216:$L216+1000,1)*COLUMN($A:$L),W$4)),"")</f>
        <v/>
      </c>
      <c r="X216" t="str" cm="1">
        <f t="array" ref="X216">IFERROR(INDEX($A216:$L216,SMALL(IFERROR($A216:$L216+1000,1)*COLUMN($A:$L),X$4)),"")</f>
        <v/>
      </c>
      <c r="Y216" t="str" cm="1">
        <f t="array" ref="Y216">IFERROR(INDEX($A216:$L216,SMALL(IFERROR($A216:$L216+1000,1)*COLUMN($A:$L),Y$4)),"")</f>
        <v/>
      </c>
      <c r="AA216" t="str">
        <f t="shared" si="37"/>
        <v/>
      </c>
      <c r="AB216" t="str">
        <f t="shared" si="38"/>
        <v/>
      </c>
      <c r="AC216" t="str">
        <f t="shared" si="39"/>
        <v/>
      </c>
      <c r="AD216" t="str">
        <f t="shared" si="40"/>
        <v/>
      </c>
      <c r="AE216" t="str">
        <f t="shared" si="41"/>
        <v/>
      </c>
      <c r="AF216" t="str">
        <f t="shared" si="42"/>
        <v/>
      </c>
      <c r="AG216" t="str">
        <f t="shared" si="43"/>
        <v/>
      </c>
      <c r="AH216" t="str">
        <f t="shared" si="44"/>
        <v/>
      </c>
      <c r="AI216" t="str">
        <f t="shared" si="45"/>
        <v/>
      </c>
      <c r="AJ216" t="str">
        <f t="shared" si="46"/>
        <v/>
      </c>
      <c r="AK216" t="str">
        <f t="shared" si="47"/>
        <v/>
      </c>
      <c r="AM216" t="str">
        <f t="shared" si="48"/>
        <v/>
      </c>
    </row>
    <row r="217" spans="1:39">
      <c r="A217" s="20">
        <f>IF(入力!H217=1,"教育・学習",0)</f>
        <v>0</v>
      </c>
      <c r="B217" s="20">
        <f>IF(入力!I217=1,"人文・社会科学",0)</f>
        <v>0</v>
      </c>
      <c r="C217" s="20">
        <f>IF(入力!J217=1,"自然科学",0)</f>
        <v>0</v>
      </c>
      <c r="D217" s="20">
        <f>IF(入力!K217=1,"産業・技能・情報",0)</f>
        <v>0</v>
      </c>
      <c r="E217" s="20">
        <f>IF(入力!L217=1,"スポーツ・レク・健康",0)</f>
        <v>0</v>
      </c>
      <c r="F217" s="20">
        <f>IF(入力!M217=1,"家庭生活・趣味・娯楽",0)</f>
        <v>0</v>
      </c>
      <c r="G217" s="20">
        <f>IF(入力!N217=1,"市民生活・国際関係",0)</f>
        <v>0</v>
      </c>
      <c r="H217" s="20">
        <f>IF(入力!O217=1,"環境",0)</f>
        <v>0</v>
      </c>
      <c r="I217" s="20">
        <f>IF(入力!P217=1,"男女共同参画",0)</f>
        <v>0</v>
      </c>
      <c r="J217" s="20">
        <f>IF(入力!Q217=1,"施設",0)</f>
        <v>0</v>
      </c>
      <c r="K217" s="20">
        <f>IF(入力!R217=1,"総合型イベント",0)</f>
        <v>0</v>
      </c>
      <c r="L217" s="20">
        <f>IF(入力!S217=1,"その他",0)</f>
        <v>0</v>
      </c>
      <c r="N217" t="str" cm="1">
        <f t="array" ref="N217">IFERROR(INDEX($A217:$L217,SMALL(IFERROR($A217:$L217+100,1)*COLUMN($A:$L),N$4)),"")</f>
        <v/>
      </c>
      <c r="O217" t="str" cm="1">
        <f t="array" ref="O217">IFERROR(INDEX($A217:$L217,SMALL(IFERROR($A217:$L217+1000,1)*COLUMN($A:$L),O$4)),"")</f>
        <v/>
      </c>
      <c r="P217" t="str" cm="1">
        <f t="array" ref="P217">IFERROR(INDEX($A217:$L217,SMALL(IFERROR($A217:$L217+1000,1)*COLUMN($A:$L),P$4)),"")</f>
        <v/>
      </c>
      <c r="Q217" t="str" cm="1">
        <f t="array" ref="Q217">IFERROR(INDEX($A217:$L217,SMALL(IFERROR($A217:$L217+1000,1)*COLUMN($A:$L),Q$4)),"")</f>
        <v/>
      </c>
      <c r="R217" t="str" cm="1">
        <f t="array" ref="R217">IFERROR(INDEX($A217:$L217,SMALL(IFERROR($A217:$L217+1000,1)*COLUMN($A:$L),R$4)),"")</f>
        <v/>
      </c>
      <c r="S217" t="str" cm="1">
        <f t="array" ref="S217">IFERROR(INDEX($A217:$L217,SMALL(IFERROR($A217:$L217+1000,1)*COLUMN($A:$L),S$4)),"")</f>
        <v/>
      </c>
      <c r="T217" t="str" cm="1">
        <f t="array" ref="T217">IFERROR(INDEX($A217:$L217,SMALL(IFERROR($A217:$L217+1000,1)*COLUMN($A:$L),T$4)),"")</f>
        <v/>
      </c>
      <c r="U217" t="str" cm="1">
        <f t="array" ref="U217">IFERROR(INDEX($A217:$L217,SMALL(IFERROR($A217:$L217+1000,1)*COLUMN($A:$L),U$4)),"")</f>
        <v/>
      </c>
      <c r="V217" t="str" cm="1">
        <f t="array" ref="V217">IFERROR(INDEX($A217:$L217,SMALL(IFERROR($A217:$L217+1000,1)*COLUMN($A:$L),V$4)),"")</f>
        <v/>
      </c>
      <c r="W217" t="str" cm="1">
        <f t="array" ref="W217">IFERROR(INDEX($A217:$L217,SMALL(IFERROR($A217:$L217+1000,1)*COLUMN($A:$L),W$4)),"")</f>
        <v/>
      </c>
      <c r="X217" t="str" cm="1">
        <f t="array" ref="X217">IFERROR(INDEX($A217:$L217,SMALL(IFERROR($A217:$L217+1000,1)*COLUMN($A:$L),X$4)),"")</f>
        <v/>
      </c>
      <c r="Y217" t="str" cm="1">
        <f t="array" ref="Y217">IFERROR(INDEX($A217:$L217,SMALL(IFERROR($A217:$L217+1000,1)*COLUMN($A:$L),Y$4)),"")</f>
        <v/>
      </c>
      <c r="AA217" t="str">
        <f t="shared" si="37"/>
        <v/>
      </c>
      <c r="AB217" t="str">
        <f t="shared" si="38"/>
        <v/>
      </c>
      <c r="AC217" t="str">
        <f t="shared" si="39"/>
        <v/>
      </c>
      <c r="AD217" t="str">
        <f t="shared" si="40"/>
        <v/>
      </c>
      <c r="AE217" t="str">
        <f t="shared" si="41"/>
        <v/>
      </c>
      <c r="AF217" t="str">
        <f t="shared" si="42"/>
        <v/>
      </c>
      <c r="AG217" t="str">
        <f t="shared" si="43"/>
        <v/>
      </c>
      <c r="AH217" t="str">
        <f t="shared" si="44"/>
        <v/>
      </c>
      <c r="AI217" t="str">
        <f t="shared" si="45"/>
        <v/>
      </c>
      <c r="AJ217" t="str">
        <f t="shared" si="46"/>
        <v/>
      </c>
      <c r="AK217" t="str">
        <f t="shared" si="47"/>
        <v/>
      </c>
      <c r="AM217" t="str">
        <f t="shared" si="48"/>
        <v/>
      </c>
    </row>
    <row r="218" spans="1:39">
      <c r="A218" s="20">
        <f>IF(入力!H218=1,"教育・学習",0)</f>
        <v>0</v>
      </c>
      <c r="B218" s="20">
        <f>IF(入力!I218=1,"人文・社会科学",0)</f>
        <v>0</v>
      </c>
      <c r="C218" s="20">
        <f>IF(入力!J218=1,"自然科学",0)</f>
        <v>0</v>
      </c>
      <c r="D218" s="20">
        <f>IF(入力!K218=1,"産業・技能・情報",0)</f>
        <v>0</v>
      </c>
      <c r="E218" s="20">
        <f>IF(入力!L218=1,"スポーツ・レク・健康",0)</f>
        <v>0</v>
      </c>
      <c r="F218" s="20">
        <f>IF(入力!M218=1,"家庭生活・趣味・娯楽",0)</f>
        <v>0</v>
      </c>
      <c r="G218" s="20">
        <f>IF(入力!N218=1,"市民生活・国際関係",0)</f>
        <v>0</v>
      </c>
      <c r="H218" s="20">
        <f>IF(入力!O218=1,"環境",0)</f>
        <v>0</v>
      </c>
      <c r="I218" s="20">
        <f>IF(入力!P218=1,"男女共同参画",0)</f>
        <v>0</v>
      </c>
      <c r="J218" s="20">
        <f>IF(入力!Q218=1,"施設",0)</f>
        <v>0</v>
      </c>
      <c r="K218" s="20">
        <f>IF(入力!R218=1,"総合型イベント",0)</f>
        <v>0</v>
      </c>
      <c r="L218" s="20">
        <f>IF(入力!S218=1,"その他",0)</f>
        <v>0</v>
      </c>
      <c r="N218" t="str" cm="1">
        <f t="array" ref="N218">IFERROR(INDEX($A218:$L218,SMALL(IFERROR($A218:$L218+100,1)*COLUMN($A:$L),N$4)),"")</f>
        <v/>
      </c>
      <c r="O218" t="str" cm="1">
        <f t="array" ref="O218">IFERROR(INDEX($A218:$L218,SMALL(IFERROR($A218:$L218+1000,1)*COLUMN($A:$L),O$4)),"")</f>
        <v/>
      </c>
      <c r="P218" t="str" cm="1">
        <f t="array" ref="P218">IFERROR(INDEX($A218:$L218,SMALL(IFERROR($A218:$L218+1000,1)*COLUMN($A:$L),P$4)),"")</f>
        <v/>
      </c>
      <c r="Q218" t="str" cm="1">
        <f t="array" ref="Q218">IFERROR(INDEX($A218:$L218,SMALL(IFERROR($A218:$L218+1000,1)*COLUMN($A:$L),Q$4)),"")</f>
        <v/>
      </c>
      <c r="R218" t="str" cm="1">
        <f t="array" ref="R218">IFERROR(INDEX($A218:$L218,SMALL(IFERROR($A218:$L218+1000,1)*COLUMN($A:$L),R$4)),"")</f>
        <v/>
      </c>
      <c r="S218" t="str" cm="1">
        <f t="array" ref="S218">IFERROR(INDEX($A218:$L218,SMALL(IFERROR($A218:$L218+1000,1)*COLUMN($A:$L),S$4)),"")</f>
        <v/>
      </c>
      <c r="T218" t="str" cm="1">
        <f t="array" ref="T218">IFERROR(INDEX($A218:$L218,SMALL(IFERROR($A218:$L218+1000,1)*COLUMN($A:$L),T$4)),"")</f>
        <v/>
      </c>
      <c r="U218" t="str" cm="1">
        <f t="array" ref="U218">IFERROR(INDEX($A218:$L218,SMALL(IFERROR($A218:$L218+1000,1)*COLUMN($A:$L),U$4)),"")</f>
        <v/>
      </c>
      <c r="V218" t="str" cm="1">
        <f t="array" ref="V218">IFERROR(INDEX($A218:$L218,SMALL(IFERROR($A218:$L218+1000,1)*COLUMN($A:$L),V$4)),"")</f>
        <v/>
      </c>
      <c r="W218" t="str" cm="1">
        <f t="array" ref="W218">IFERROR(INDEX($A218:$L218,SMALL(IFERROR($A218:$L218+1000,1)*COLUMN($A:$L),W$4)),"")</f>
        <v/>
      </c>
      <c r="X218" t="str" cm="1">
        <f t="array" ref="X218">IFERROR(INDEX($A218:$L218,SMALL(IFERROR($A218:$L218+1000,1)*COLUMN($A:$L),X$4)),"")</f>
        <v/>
      </c>
      <c r="Y218" t="str" cm="1">
        <f t="array" ref="Y218">IFERROR(INDEX($A218:$L218,SMALL(IFERROR($A218:$L218+1000,1)*COLUMN($A:$L),Y$4)),"")</f>
        <v/>
      </c>
      <c r="AA218" t="str">
        <f t="shared" si="37"/>
        <v/>
      </c>
      <c r="AB218" t="str">
        <f t="shared" si="38"/>
        <v/>
      </c>
      <c r="AC218" t="str">
        <f t="shared" si="39"/>
        <v/>
      </c>
      <c r="AD218" t="str">
        <f t="shared" si="40"/>
        <v/>
      </c>
      <c r="AE218" t="str">
        <f t="shared" si="41"/>
        <v/>
      </c>
      <c r="AF218" t="str">
        <f t="shared" si="42"/>
        <v/>
      </c>
      <c r="AG218" t="str">
        <f t="shared" si="43"/>
        <v/>
      </c>
      <c r="AH218" t="str">
        <f t="shared" si="44"/>
        <v/>
      </c>
      <c r="AI218" t="str">
        <f t="shared" si="45"/>
        <v/>
      </c>
      <c r="AJ218" t="str">
        <f t="shared" si="46"/>
        <v/>
      </c>
      <c r="AK218" t="str">
        <f t="shared" si="47"/>
        <v/>
      </c>
      <c r="AM218" t="str">
        <f t="shared" si="48"/>
        <v/>
      </c>
    </row>
    <row r="219" spans="1:39">
      <c r="A219" s="20">
        <f>IF(入力!H219=1,"教育・学習",0)</f>
        <v>0</v>
      </c>
      <c r="B219" s="20">
        <f>IF(入力!I219=1,"人文・社会科学",0)</f>
        <v>0</v>
      </c>
      <c r="C219" s="20">
        <f>IF(入力!J219=1,"自然科学",0)</f>
        <v>0</v>
      </c>
      <c r="D219" s="20">
        <f>IF(入力!K219=1,"産業・技能・情報",0)</f>
        <v>0</v>
      </c>
      <c r="E219" s="20">
        <f>IF(入力!L219=1,"スポーツ・レク・健康",0)</f>
        <v>0</v>
      </c>
      <c r="F219" s="20">
        <f>IF(入力!M219=1,"家庭生活・趣味・娯楽",0)</f>
        <v>0</v>
      </c>
      <c r="G219" s="20">
        <f>IF(入力!N219=1,"市民生活・国際関係",0)</f>
        <v>0</v>
      </c>
      <c r="H219" s="20">
        <f>IF(入力!O219=1,"環境",0)</f>
        <v>0</v>
      </c>
      <c r="I219" s="20">
        <f>IF(入力!P219=1,"男女共同参画",0)</f>
        <v>0</v>
      </c>
      <c r="J219" s="20">
        <f>IF(入力!Q219=1,"施設",0)</f>
        <v>0</v>
      </c>
      <c r="K219" s="20">
        <f>IF(入力!R219=1,"総合型イベント",0)</f>
        <v>0</v>
      </c>
      <c r="L219" s="20">
        <f>IF(入力!S219=1,"その他",0)</f>
        <v>0</v>
      </c>
      <c r="N219" t="str" cm="1">
        <f t="array" ref="N219">IFERROR(INDEX($A219:$L219,SMALL(IFERROR($A219:$L219+100,1)*COLUMN($A:$L),N$4)),"")</f>
        <v/>
      </c>
      <c r="O219" t="str" cm="1">
        <f t="array" ref="O219">IFERROR(INDEX($A219:$L219,SMALL(IFERROR($A219:$L219+1000,1)*COLUMN($A:$L),O$4)),"")</f>
        <v/>
      </c>
      <c r="P219" t="str" cm="1">
        <f t="array" ref="P219">IFERROR(INDEX($A219:$L219,SMALL(IFERROR($A219:$L219+1000,1)*COLUMN($A:$L),P$4)),"")</f>
        <v/>
      </c>
      <c r="Q219" t="str" cm="1">
        <f t="array" ref="Q219">IFERROR(INDEX($A219:$L219,SMALL(IFERROR($A219:$L219+1000,1)*COLUMN($A:$L),Q$4)),"")</f>
        <v/>
      </c>
      <c r="R219" t="str" cm="1">
        <f t="array" ref="R219">IFERROR(INDEX($A219:$L219,SMALL(IFERROR($A219:$L219+1000,1)*COLUMN($A:$L),R$4)),"")</f>
        <v/>
      </c>
      <c r="S219" t="str" cm="1">
        <f t="array" ref="S219">IFERROR(INDEX($A219:$L219,SMALL(IFERROR($A219:$L219+1000,1)*COLUMN($A:$L),S$4)),"")</f>
        <v/>
      </c>
      <c r="T219" t="str" cm="1">
        <f t="array" ref="T219">IFERROR(INDEX($A219:$L219,SMALL(IFERROR($A219:$L219+1000,1)*COLUMN($A:$L),T$4)),"")</f>
        <v/>
      </c>
      <c r="U219" t="str" cm="1">
        <f t="array" ref="U219">IFERROR(INDEX($A219:$L219,SMALL(IFERROR($A219:$L219+1000,1)*COLUMN($A:$L),U$4)),"")</f>
        <v/>
      </c>
      <c r="V219" t="str" cm="1">
        <f t="array" ref="V219">IFERROR(INDEX($A219:$L219,SMALL(IFERROR($A219:$L219+1000,1)*COLUMN($A:$L),V$4)),"")</f>
        <v/>
      </c>
      <c r="W219" t="str" cm="1">
        <f t="array" ref="W219">IFERROR(INDEX($A219:$L219,SMALL(IFERROR($A219:$L219+1000,1)*COLUMN($A:$L),W$4)),"")</f>
        <v/>
      </c>
      <c r="X219" t="str" cm="1">
        <f t="array" ref="X219">IFERROR(INDEX($A219:$L219,SMALL(IFERROR($A219:$L219+1000,1)*COLUMN($A:$L),X$4)),"")</f>
        <v/>
      </c>
      <c r="Y219" t="str" cm="1">
        <f t="array" ref="Y219">IFERROR(INDEX($A219:$L219,SMALL(IFERROR($A219:$L219+1000,1)*COLUMN($A:$L),Y$4)),"")</f>
        <v/>
      </c>
      <c r="AA219" t="str">
        <f t="shared" si="37"/>
        <v/>
      </c>
      <c r="AB219" t="str">
        <f t="shared" si="38"/>
        <v/>
      </c>
      <c r="AC219" t="str">
        <f t="shared" si="39"/>
        <v/>
      </c>
      <c r="AD219" t="str">
        <f t="shared" si="40"/>
        <v/>
      </c>
      <c r="AE219" t="str">
        <f t="shared" si="41"/>
        <v/>
      </c>
      <c r="AF219" t="str">
        <f t="shared" si="42"/>
        <v/>
      </c>
      <c r="AG219" t="str">
        <f t="shared" si="43"/>
        <v/>
      </c>
      <c r="AH219" t="str">
        <f t="shared" si="44"/>
        <v/>
      </c>
      <c r="AI219" t="str">
        <f t="shared" si="45"/>
        <v/>
      </c>
      <c r="AJ219" t="str">
        <f t="shared" si="46"/>
        <v/>
      </c>
      <c r="AK219" t="str">
        <f t="shared" si="47"/>
        <v/>
      </c>
      <c r="AM219" t="str">
        <f t="shared" si="48"/>
        <v/>
      </c>
    </row>
    <row r="220" spans="1:39">
      <c r="A220" s="20">
        <f>IF(入力!H220=1,"教育・学習",0)</f>
        <v>0</v>
      </c>
      <c r="B220" s="20">
        <f>IF(入力!I220=1,"人文・社会科学",0)</f>
        <v>0</v>
      </c>
      <c r="C220" s="20">
        <f>IF(入力!J220=1,"自然科学",0)</f>
        <v>0</v>
      </c>
      <c r="D220" s="20">
        <f>IF(入力!K220=1,"産業・技能・情報",0)</f>
        <v>0</v>
      </c>
      <c r="E220" s="20">
        <f>IF(入力!L220=1,"スポーツ・レク・健康",0)</f>
        <v>0</v>
      </c>
      <c r="F220" s="20">
        <f>IF(入力!M220=1,"家庭生活・趣味・娯楽",0)</f>
        <v>0</v>
      </c>
      <c r="G220" s="20">
        <f>IF(入力!N220=1,"市民生活・国際関係",0)</f>
        <v>0</v>
      </c>
      <c r="H220" s="20">
        <f>IF(入力!O220=1,"環境",0)</f>
        <v>0</v>
      </c>
      <c r="I220" s="20">
        <f>IF(入力!P220=1,"男女共同参画",0)</f>
        <v>0</v>
      </c>
      <c r="J220" s="20">
        <f>IF(入力!Q220=1,"施設",0)</f>
        <v>0</v>
      </c>
      <c r="K220" s="20">
        <f>IF(入力!R220=1,"総合型イベント",0)</f>
        <v>0</v>
      </c>
      <c r="L220" s="20">
        <f>IF(入力!S220=1,"その他",0)</f>
        <v>0</v>
      </c>
      <c r="N220" t="str" cm="1">
        <f t="array" ref="N220">IFERROR(INDEX($A220:$L220,SMALL(IFERROR($A220:$L220+100,1)*COLUMN($A:$L),N$4)),"")</f>
        <v/>
      </c>
      <c r="O220" t="str" cm="1">
        <f t="array" ref="O220">IFERROR(INDEX($A220:$L220,SMALL(IFERROR($A220:$L220+1000,1)*COLUMN($A:$L),O$4)),"")</f>
        <v/>
      </c>
      <c r="P220" t="str" cm="1">
        <f t="array" ref="P220">IFERROR(INDEX($A220:$L220,SMALL(IFERROR($A220:$L220+1000,1)*COLUMN($A:$L),P$4)),"")</f>
        <v/>
      </c>
      <c r="Q220" t="str" cm="1">
        <f t="array" ref="Q220">IFERROR(INDEX($A220:$L220,SMALL(IFERROR($A220:$L220+1000,1)*COLUMN($A:$L),Q$4)),"")</f>
        <v/>
      </c>
      <c r="R220" t="str" cm="1">
        <f t="array" ref="R220">IFERROR(INDEX($A220:$L220,SMALL(IFERROR($A220:$L220+1000,1)*COLUMN($A:$L),R$4)),"")</f>
        <v/>
      </c>
      <c r="S220" t="str" cm="1">
        <f t="array" ref="S220">IFERROR(INDEX($A220:$L220,SMALL(IFERROR($A220:$L220+1000,1)*COLUMN($A:$L),S$4)),"")</f>
        <v/>
      </c>
      <c r="T220" t="str" cm="1">
        <f t="array" ref="T220">IFERROR(INDEX($A220:$L220,SMALL(IFERROR($A220:$L220+1000,1)*COLUMN($A:$L),T$4)),"")</f>
        <v/>
      </c>
      <c r="U220" t="str" cm="1">
        <f t="array" ref="U220">IFERROR(INDEX($A220:$L220,SMALL(IFERROR($A220:$L220+1000,1)*COLUMN($A:$L),U$4)),"")</f>
        <v/>
      </c>
      <c r="V220" t="str" cm="1">
        <f t="array" ref="V220">IFERROR(INDEX($A220:$L220,SMALL(IFERROR($A220:$L220+1000,1)*COLUMN($A:$L),V$4)),"")</f>
        <v/>
      </c>
      <c r="W220" t="str" cm="1">
        <f t="array" ref="W220">IFERROR(INDEX($A220:$L220,SMALL(IFERROR($A220:$L220+1000,1)*COLUMN($A:$L),W$4)),"")</f>
        <v/>
      </c>
      <c r="X220" t="str" cm="1">
        <f t="array" ref="X220">IFERROR(INDEX($A220:$L220,SMALL(IFERROR($A220:$L220+1000,1)*COLUMN($A:$L),X$4)),"")</f>
        <v/>
      </c>
      <c r="Y220" t="str" cm="1">
        <f t="array" ref="Y220">IFERROR(INDEX($A220:$L220,SMALL(IFERROR($A220:$L220+1000,1)*COLUMN($A:$L),Y$4)),"")</f>
        <v/>
      </c>
      <c r="AA220" t="str">
        <f t="shared" si="37"/>
        <v/>
      </c>
      <c r="AB220" t="str">
        <f t="shared" si="38"/>
        <v/>
      </c>
      <c r="AC220" t="str">
        <f t="shared" si="39"/>
        <v/>
      </c>
      <c r="AD220" t="str">
        <f t="shared" si="40"/>
        <v/>
      </c>
      <c r="AE220" t="str">
        <f t="shared" si="41"/>
        <v/>
      </c>
      <c r="AF220" t="str">
        <f t="shared" si="42"/>
        <v/>
      </c>
      <c r="AG220" t="str">
        <f t="shared" si="43"/>
        <v/>
      </c>
      <c r="AH220" t="str">
        <f t="shared" si="44"/>
        <v/>
      </c>
      <c r="AI220" t="str">
        <f t="shared" si="45"/>
        <v/>
      </c>
      <c r="AJ220" t="str">
        <f t="shared" si="46"/>
        <v/>
      </c>
      <c r="AK220" t="str">
        <f t="shared" si="47"/>
        <v/>
      </c>
      <c r="AM220" t="str">
        <f t="shared" si="48"/>
        <v/>
      </c>
    </row>
    <row r="221" spans="1:39">
      <c r="A221" s="20">
        <f>IF(入力!H221=1,"教育・学習",0)</f>
        <v>0</v>
      </c>
      <c r="B221" s="20">
        <f>IF(入力!I221=1,"人文・社会科学",0)</f>
        <v>0</v>
      </c>
      <c r="C221" s="20">
        <f>IF(入力!J221=1,"自然科学",0)</f>
        <v>0</v>
      </c>
      <c r="D221" s="20">
        <f>IF(入力!K221=1,"産業・技能・情報",0)</f>
        <v>0</v>
      </c>
      <c r="E221" s="20">
        <f>IF(入力!L221=1,"スポーツ・レク・健康",0)</f>
        <v>0</v>
      </c>
      <c r="F221" s="20">
        <f>IF(入力!M221=1,"家庭生活・趣味・娯楽",0)</f>
        <v>0</v>
      </c>
      <c r="G221" s="20">
        <f>IF(入力!N221=1,"市民生活・国際関係",0)</f>
        <v>0</v>
      </c>
      <c r="H221" s="20">
        <f>IF(入力!O221=1,"環境",0)</f>
        <v>0</v>
      </c>
      <c r="I221" s="20">
        <f>IF(入力!P221=1,"男女共同参画",0)</f>
        <v>0</v>
      </c>
      <c r="J221" s="20">
        <f>IF(入力!Q221=1,"施設",0)</f>
        <v>0</v>
      </c>
      <c r="K221" s="20">
        <f>IF(入力!R221=1,"総合型イベント",0)</f>
        <v>0</v>
      </c>
      <c r="L221" s="20">
        <f>IF(入力!S221=1,"その他",0)</f>
        <v>0</v>
      </c>
      <c r="N221" t="str" cm="1">
        <f t="array" ref="N221">IFERROR(INDEX($A221:$L221,SMALL(IFERROR($A221:$L221+100,1)*COLUMN($A:$L),N$4)),"")</f>
        <v/>
      </c>
      <c r="O221" t="str" cm="1">
        <f t="array" ref="O221">IFERROR(INDEX($A221:$L221,SMALL(IFERROR($A221:$L221+1000,1)*COLUMN($A:$L),O$4)),"")</f>
        <v/>
      </c>
      <c r="P221" t="str" cm="1">
        <f t="array" ref="P221">IFERROR(INDEX($A221:$L221,SMALL(IFERROR($A221:$L221+1000,1)*COLUMN($A:$L),P$4)),"")</f>
        <v/>
      </c>
      <c r="Q221" t="str" cm="1">
        <f t="array" ref="Q221">IFERROR(INDEX($A221:$L221,SMALL(IFERROR($A221:$L221+1000,1)*COLUMN($A:$L),Q$4)),"")</f>
        <v/>
      </c>
      <c r="R221" t="str" cm="1">
        <f t="array" ref="R221">IFERROR(INDEX($A221:$L221,SMALL(IFERROR($A221:$L221+1000,1)*COLUMN($A:$L),R$4)),"")</f>
        <v/>
      </c>
      <c r="S221" t="str" cm="1">
        <f t="array" ref="S221">IFERROR(INDEX($A221:$L221,SMALL(IFERROR($A221:$L221+1000,1)*COLUMN($A:$L),S$4)),"")</f>
        <v/>
      </c>
      <c r="T221" t="str" cm="1">
        <f t="array" ref="T221">IFERROR(INDEX($A221:$L221,SMALL(IFERROR($A221:$L221+1000,1)*COLUMN($A:$L),T$4)),"")</f>
        <v/>
      </c>
      <c r="U221" t="str" cm="1">
        <f t="array" ref="U221">IFERROR(INDEX($A221:$L221,SMALL(IFERROR($A221:$L221+1000,1)*COLUMN($A:$L),U$4)),"")</f>
        <v/>
      </c>
      <c r="V221" t="str" cm="1">
        <f t="array" ref="V221">IFERROR(INDEX($A221:$L221,SMALL(IFERROR($A221:$L221+1000,1)*COLUMN($A:$L),V$4)),"")</f>
        <v/>
      </c>
      <c r="W221" t="str" cm="1">
        <f t="array" ref="W221">IFERROR(INDEX($A221:$L221,SMALL(IFERROR($A221:$L221+1000,1)*COLUMN($A:$L),W$4)),"")</f>
        <v/>
      </c>
      <c r="X221" t="str" cm="1">
        <f t="array" ref="X221">IFERROR(INDEX($A221:$L221,SMALL(IFERROR($A221:$L221+1000,1)*COLUMN($A:$L),X$4)),"")</f>
        <v/>
      </c>
      <c r="Y221" t="str" cm="1">
        <f t="array" ref="Y221">IFERROR(INDEX($A221:$L221,SMALL(IFERROR($A221:$L221+1000,1)*COLUMN($A:$L),Y$4)),"")</f>
        <v/>
      </c>
      <c r="AA221" t="str">
        <f t="shared" si="37"/>
        <v/>
      </c>
      <c r="AB221" t="str">
        <f t="shared" si="38"/>
        <v/>
      </c>
      <c r="AC221" t="str">
        <f t="shared" si="39"/>
        <v/>
      </c>
      <c r="AD221" t="str">
        <f t="shared" si="40"/>
        <v/>
      </c>
      <c r="AE221" t="str">
        <f t="shared" si="41"/>
        <v/>
      </c>
      <c r="AF221" t="str">
        <f t="shared" si="42"/>
        <v/>
      </c>
      <c r="AG221" t="str">
        <f t="shared" si="43"/>
        <v/>
      </c>
      <c r="AH221" t="str">
        <f t="shared" si="44"/>
        <v/>
      </c>
      <c r="AI221" t="str">
        <f t="shared" si="45"/>
        <v/>
      </c>
      <c r="AJ221" t="str">
        <f t="shared" si="46"/>
        <v/>
      </c>
      <c r="AK221" t="str">
        <f t="shared" si="47"/>
        <v/>
      </c>
      <c r="AM221" t="str">
        <f t="shared" si="48"/>
        <v/>
      </c>
    </row>
    <row r="222" spans="1:39">
      <c r="A222" s="20">
        <f>IF(入力!H222=1,"教育・学習",0)</f>
        <v>0</v>
      </c>
      <c r="B222" s="20">
        <f>IF(入力!I222=1,"人文・社会科学",0)</f>
        <v>0</v>
      </c>
      <c r="C222" s="20">
        <f>IF(入力!J222=1,"自然科学",0)</f>
        <v>0</v>
      </c>
      <c r="D222" s="20">
        <f>IF(入力!K222=1,"産業・技能・情報",0)</f>
        <v>0</v>
      </c>
      <c r="E222" s="20">
        <f>IF(入力!L222=1,"スポーツ・レク・健康",0)</f>
        <v>0</v>
      </c>
      <c r="F222" s="20">
        <f>IF(入力!M222=1,"家庭生活・趣味・娯楽",0)</f>
        <v>0</v>
      </c>
      <c r="G222" s="20">
        <f>IF(入力!N222=1,"市民生活・国際関係",0)</f>
        <v>0</v>
      </c>
      <c r="H222" s="20">
        <f>IF(入力!O222=1,"環境",0)</f>
        <v>0</v>
      </c>
      <c r="I222" s="20">
        <f>IF(入力!P222=1,"男女共同参画",0)</f>
        <v>0</v>
      </c>
      <c r="J222" s="20">
        <f>IF(入力!Q222=1,"施設",0)</f>
        <v>0</v>
      </c>
      <c r="K222" s="20">
        <f>IF(入力!R222=1,"総合型イベント",0)</f>
        <v>0</v>
      </c>
      <c r="L222" s="20">
        <f>IF(入力!S222=1,"その他",0)</f>
        <v>0</v>
      </c>
      <c r="N222" t="str" cm="1">
        <f t="array" ref="N222">IFERROR(INDEX($A222:$L222,SMALL(IFERROR($A222:$L222+100,1)*COLUMN($A:$L),N$4)),"")</f>
        <v/>
      </c>
      <c r="O222" t="str" cm="1">
        <f t="array" ref="O222">IFERROR(INDEX($A222:$L222,SMALL(IFERROR($A222:$L222+1000,1)*COLUMN($A:$L),O$4)),"")</f>
        <v/>
      </c>
      <c r="P222" t="str" cm="1">
        <f t="array" ref="P222">IFERROR(INDEX($A222:$L222,SMALL(IFERROR($A222:$L222+1000,1)*COLUMN($A:$L),P$4)),"")</f>
        <v/>
      </c>
      <c r="Q222" t="str" cm="1">
        <f t="array" ref="Q222">IFERROR(INDEX($A222:$L222,SMALL(IFERROR($A222:$L222+1000,1)*COLUMN($A:$L),Q$4)),"")</f>
        <v/>
      </c>
      <c r="R222" t="str" cm="1">
        <f t="array" ref="R222">IFERROR(INDEX($A222:$L222,SMALL(IFERROR($A222:$L222+1000,1)*COLUMN($A:$L),R$4)),"")</f>
        <v/>
      </c>
      <c r="S222" t="str" cm="1">
        <f t="array" ref="S222">IFERROR(INDEX($A222:$L222,SMALL(IFERROR($A222:$L222+1000,1)*COLUMN($A:$L),S$4)),"")</f>
        <v/>
      </c>
      <c r="T222" t="str" cm="1">
        <f t="array" ref="T222">IFERROR(INDEX($A222:$L222,SMALL(IFERROR($A222:$L222+1000,1)*COLUMN($A:$L),T$4)),"")</f>
        <v/>
      </c>
      <c r="U222" t="str" cm="1">
        <f t="array" ref="U222">IFERROR(INDEX($A222:$L222,SMALL(IFERROR($A222:$L222+1000,1)*COLUMN($A:$L),U$4)),"")</f>
        <v/>
      </c>
      <c r="V222" t="str" cm="1">
        <f t="array" ref="V222">IFERROR(INDEX($A222:$L222,SMALL(IFERROR($A222:$L222+1000,1)*COLUMN($A:$L),V$4)),"")</f>
        <v/>
      </c>
      <c r="W222" t="str" cm="1">
        <f t="array" ref="W222">IFERROR(INDEX($A222:$L222,SMALL(IFERROR($A222:$L222+1000,1)*COLUMN($A:$L),W$4)),"")</f>
        <v/>
      </c>
      <c r="X222" t="str" cm="1">
        <f t="array" ref="X222">IFERROR(INDEX($A222:$L222,SMALL(IFERROR($A222:$L222+1000,1)*COLUMN($A:$L),X$4)),"")</f>
        <v/>
      </c>
      <c r="Y222" t="str" cm="1">
        <f t="array" ref="Y222">IFERROR(INDEX($A222:$L222,SMALL(IFERROR($A222:$L222+1000,1)*COLUMN($A:$L),Y$4)),"")</f>
        <v/>
      </c>
      <c r="AA222" t="str">
        <f t="shared" si="37"/>
        <v/>
      </c>
      <c r="AB222" t="str">
        <f t="shared" si="38"/>
        <v/>
      </c>
      <c r="AC222" t="str">
        <f t="shared" si="39"/>
        <v/>
      </c>
      <c r="AD222" t="str">
        <f t="shared" si="40"/>
        <v/>
      </c>
      <c r="AE222" t="str">
        <f t="shared" si="41"/>
        <v/>
      </c>
      <c r="AF222" t="str">
        <f t="shared" si="42"/>
        <v/>
      </c>
      <c r="AG222" t="str">
        <f t="shared" si="43"/>
        <v/>
      </c>
      <c r="AH222" t="str">
        <f t="shared" si="44"/>
        <v/>
      </c>
      <c r="AI222" t="str">
        <f t="shared" si="45"/>
        <v/>
      </c>
      <c r="AJ222" t="str">
        <f t="shared" si="46"/>
        <v/>
      </c>
      <c r="AK222" t="str">
        <f t="shared" si="47"/>
        <v/>
      </c>
      <c r="AM222" t="str">
        <f t="shared" si="48"/>
        <v/>
      </c>
    </row>
    <row r="223" spans="1:39">
      <c r="A223" s="20">
        <f>IF(入力!H223=1,"教育・学習",0)</f>
        <v>0</v>
      </c>
      <c r="B223" s="20">
        <f>IF(入力!I223=1,"人文・社会科学",0)</f>
        <v>0</v>
      </c>
      <c r="C223" s="20">
        <f>IF(入力!J223=1,"自然科学",0)</f>
        <v>0</v>
      </c>
      <c r="D223" s="20">
        <f>IF(入力!K223=1,"産業・技能・情報",0)</f>
        <v>0</v>
      </c>
      <c r="E223" s="20">
        <f>IF(入力!L223=1,"スポーツ・レク・健康",0)</f>
        <v>0</v>
      </c>
      <c r="F223" s="20">
        <f>IF(入力!M223=1,"家庭生活・趣味・娯楽",0)</f>
        <v>0</v>
      </c>
      <c r="G223" s="20">
        <f>IF(入力!N223=1,"市民生活・国際関係",0)</f>
        <v>0</v>
      </c>
      <c r="H223" s="20">
        <f>IF(入力!O223=1,"環境",0)</f>
        <v>0</v>
      </c>
      <c r="I223" s="20">
        <f>IF(入力!P223=1,"男女共同参画",0)</f>
        <v>0</v>
      </c>
      <c r="J223" s="20">
        <f>IF(入力!Q223=1,"施設",0)</f>
        <v>0</v>
      </c>
      <c r="K223" s="20">
        <f>IF(入力!R223=1,"総合型イベント",0)</f>
        <v>0</v>
      </c>
      <c r="L223" s="20">
        <f>IF(入力!S223=1,"その他",0)</f>
        <v>0</v>
      </c>
      <c r="N223" t="str" cm="1">
        <f t="array" ref="N223">IFERROR(INDEX($A223:$L223,SMALL(IFERROR($A223:$L223+100,1)*COLUMN($A:$L),N$4)),"")</f>
        <v/>
      </c>
      <c r="O223" t="str" cm="1">
        <f t="array" ref="O223">IFERROR(INDEX($A223:$L223,SMALL(IFERROR($A223:$L223+1000,1)*COLUMN($A:$L),O$4)),"")</f>
        <v/>
      </c>
      <c r="P223" t="str" cm="1">
        <f t="array" ref="P223">IFERROR(INDEX($A223:$L223,SMALL(IFERROR($A223:$L223+1000,1)*COLUMN($A:$L),P$4)),"")</f>
        <v/>
      </c>
      <c r="Q223" t="str" cm="1">
        <f t="array" ref="Q223">IFERROR(INDEX($A223:$L223,SMALL(IFERROR($A223:$L223+1000,1)*COLUMN($A:$L),Q$4)),"")</f>
        <v/>
      </c>
      <c r="R223" t="str" cm="1">
        <f t="array" ref="R223">IFERROR(INDEX($A223:$L223,SMALL(IFERROR($A223:$L223+1000,1)*COLUMN($A:$L),R$4)),"")</f>
        <v/>
      </c>
      <c r="S223" t="str" cm="1">
        <f t="array" ref="S223">IFERROR(INDEX($A223:$L223,SMALL(IFERROR($A223:$L223+1000,1)*COLUMN($A:$L),S$4)),"")</f>
        <v/>
      </c>
      <c r="T223" t="str" cm="1">
        <f t="array" ref="T223">IFERROR(INDEX($A223:$L223,SMALL(IFERROR($A223:$L223+1000,1)*COLUMN($A:$L),T$4)),"")</f>
        <v/>
      </c>
      <c r="U223" t="str" cm="1">
        <f t="array" ref="U223">IFERROR(INDEX($A223:$L223,SMALL(IFERROR($A223:$L223+1000,1)*COLUMN($A:$L),U$4)),"")</f>
        <v/>
      </c>
      <c r="V223" t="str" cm="1">
        <f t="array" ref="V223">IFERROR(INDEX($A223:$L223,SMALL(IFERROR($A223:$L223+1000,1)*COLUMN($A:$L),V$4)),"")</f>
        <v/>
      </c>
      <c r="W223" t="str" cm="1">
        <f t="array" ref="W223">IFERROR(INDEX($A223:$L223,SMALL(IFERROR($A223:$L223+1000,1)*COLUMN($A:$L),W$4)),"")</f>
        <v/>
      </c>
      <c r="X223" t="str" cm="1">
        <f t="array" ref="X223">IFERROR(INDEX($A223:$L223,SMALL(IFERROR($A223:$L223+1000,1)*COLUMN($A:$L),X$4)),"")</f>
        <v/>
      </c>
      <c r="Y223" t="str" cm="1">
        <f t="array" ref="Y223">IFERROR(INDEX($A223:$L223,SMALL(IFERROR($A223:$L223+1000,1)*COLUMN($A:$L),Y$4)),"")</f>
        <v/>
      </c>
      <c r="AA223" t="str">
        <f t="shared" si="37"/>
        <v/>
      </c>
      <c r="AB223" t="str">
        <f t="shared" si="38"/>
        <v/>
      </c>
      <c r="AC223" t="str">
        <f t="shared" si="39"/>
        <v/>
      </c>
      <c r="AD223" t="str">
        <f t="shared" si="40"/>
        <v/>
      </c>
      <c r="AE223" t="str">
        <f t="shared" si="41"/>
        <v/>
      </c>
      <c r="AF223" t="str">
        <f t="shared" si="42"/>
        <v/>
      </c>
      <c r="AG223" t="str">
        <f t="shared" si="43"/>
        <v/>
      </c>
      <c r="AH223" t="str">
        <f t="shared" si="44"/>
        <v/>
      </c>
      <c r="AI223" t="str">
        <f t="shared" si="45"/>
        <v/>
      </c>
      <c r="AJ223" t="str">
        <f t="shared" si="46"/>
        <v/>
      </c>
      <c r="AK223" t="str">
        <f t="shared" si="47"/>
        <v/>
      </c>
      <c r="AM223" t="str">
        <f t="shared" si="48"/>
        <v/>
      </c>
    </row>
    <row r="224" spans="1:39">
      <c r="A224" s="20">
        <f>IF(入力!H224=1,"教育・学習",0)</f>
        <v>0</v>
      </c>
      <c r="B224" s="20">
        <f>IF(入力!I224=1,"人文・社会科学",0)</f>
        <v>0</v>
      </c>
      <c r="C224" s="20">
        <f>IF(入力!J224=1,"自然科学",0)</f>
        <v>0</v>
      </c>
      <c r="D224" s="20">
        <f>IF(入力!K224=1,"産業・技能・情報",0)</f>
        <v>0</v>
      </c>
      <c r="E224" s="20">
        <f>IF(入力!L224=1,"スポーツ・レク・健康",0)</f>
        <v>0</v>
      </c>
      <c r="F224" s="20">
        <f>IF(入力!M224=1,"家庭生活・趣味・娯楽",0)</f>
        <v>0</v>
      </c>
      <c r="G224" s="20">
        <f>IF(入力!N224=1,"市民生活・国際関係",0)</f>
        <v>0</v>
      </c>
      <c r="H224" s="20">
        <f>IF(入力!O224=1,"環境",0)</f>
        <v>0</v>
      </c>
      <c r="I224" s="20">
        <f>IF(入力!P224=1,"男女共同参画",0)</f>
        <v>0</v>
      </c>
      <c r="J224" s="20">
        <f>IF(入力!Q224=1,"施設",0)</f>
        <v>0</v>
      </c>
      <c r="K224" s="20">
        <f>IF(入力!R224=1,"総合型イベント",0)</f>
        <v>0</v>
      </c>
      <c r="L224" s="20">
        <f>IF(入力!S224=1,"その他",0)</f>
        <v>0</v>
      </c>
      <c r="N224" t="str" cm="1">
        <f t="array" ref="N224">IFERROR(INDEX($A224:$L224,SMALL(IFERROR($A224:$L224+100,1)*COLUMN($A:$L),N$4)),"")</f>
        <v/>
      </c>
      <c r="O224" t="str" cm="1">
        <f t="array" ref="O224">IFERROR(INDEX($A224:$L224,SMALL(IFERROR($A224:$L224+1000,1)*COLUMN($A:$L),O$4)),"")</f>
        <v/>
      </c>
      <c r="P224" t="str" cm="1">
        <f t="array" ref="P224">IFERROR(INDEX($A224:$L224,SMALL(IFERROR($A224:$L224+1000,1)*COLUMN($A:$L),P$4)),"")</f>
        <v/>
      </c>
      <c r="Q224" t="str" cm="1">
        <f t="array" ref="Q224">IFERROR(INDEX($A224:$L224,SMALL(IFERROR($A224:$L224+1000,1)*COLUMN($A:$L),Q$4)),"")</f>
        <v/>
      </c>
      <c r="R224" t="str" cm="1">
        <f t="array" ref="R224">IFERROR(INDEX($A224:$L224,SMALL(IFERROR($A224:$L224+1000,1)*COLUMN($A:$L),R$4)),"")</f>
        <v/>
      </c>
      <c r="S224" t="str" cm="1">
        <f t="array" ref="S224">IFERROR(INDEX($A224:$L224,SMALL(IFERROR($A224:$L224+1000,1)*COLUMN($A:$L),S$4)),"")</f>
        <v/>
      </c>
      <c r="T224" t="str" cm="1">
        <f t="array" ref="T224">IFERROR(INDEX($A224:$L224,SMALL(IFERROR($A224:$L224+1000,1)*COLUMN($A:$L),T$4)),"")</f>
        <v/>
      </c>
      <c r="U224" t="str" cm="1">
        <f t="array" ref="U224">IFERROR(INDEX($A224:$L224,SMALL(IFERROR($A224:$L224+1000,1)*COLUMN($A:$L),U$4)),"")</f>
        <v/>
      </c>
      <c r="V224" t="str" cm="1">
        <f t="array" ref="V224">IFERROR(INDEX($A224:$L224,SMALL(IFERROR($A224:$L224+1000,1)*COLUMN($A:$L),V$4)),"")</f>
        <v/>
      </c>
      <c r="W224" t="str" cm="1">
        <f t="array" ref="W224">IFERROR(INDEX($A224:$L224,SMALL(IFERROR($A224:$L224+1000,1)*COLUMN($A:$L),W$4)),"")</f>
        <v/>
      </c>
      <c r="X224" t="str" cm="1">
        <f t="array" ref="X224">IFERROR(INDEX($A224:$L224,SMALL(IFERROR($A224:$L224+1000,1)*COLUMN($A:$L),X$4)),"")</f>
        <v/>
      </c>
      <c r="Y224" t="str" cm="1">
        <f t="array" ref="Y224">IFERROR(INDEX($A224:$L224,SMALL(IFERROR($A224:$L224+1000,1)*COLUMN($A:$L),Y$4)),"")</f>
        <v/>
      </c>
      <c r="AA224" t="str">
        <f t="shared" si="37"/>
        <v/>
      </c>
      <c r="AB224" t="str">
        <f t="shared" si="38"/>
        <v/>
      </c>
      <c r="AC224" t="str">
        <f t="shared" si="39"/>
        <v/>
      </c>
      <c r="AD224" t="str">
        <f t="shared" si="40"/>
        <v/>
      </c>
      <c r="AE224" t="str">
        <f t="shared" si="41"/>
        <v/>
      </c>
      <c r="AF224" t="str">
        <f t="shared" si="42"/>
        <v/>
      </c>
      <c r="AG224" t="str">
        <f t="shared" si="43"/>
        <v/>
      </c>
      <c r="AH224" t="str">
        <f t="shared" si="44"/>
        <v/>
      </c>
      <c r="AI224" t="str">
        <f t="shared" si="45"/>
        <v/>
      </c>
      <c r="AJ224" t="str">
        <f t="shared" si="46"/>
        <v/>
      </c>
      <c r="AK224" t="str">
        <f t="shared" si="47"/>
        <v/>
      </c>
      <c r="AM224" t="str">
        <f t="shared" si="48"/>
        <v/>
      </c>
    </row>
    <row r="225" spans="1:39">
      <c r="A225" s="20">
        <f>IF(入力!H225=1,"教育・学習",0)</f>
        <v>0</v>
      </c>
      <c r="B225" s="20">
        <f>IF(入力!I225=1,"人文・社会科学",0)</f>
        <v>0</v>
      </c>
      <c r="C225" s="20">
        <f>IF(入力!J225=1,"自然科学",0)</f>
        <v>0</v>
      </c>
      <c r="D225" s="20">
        <f>IF(入力!K225=1,"産業・技能・情報",0)</f>
        <v>0</v>
      </c>
      <c r="E225" s="20">
        <f>IF(入力!L225=1,"スポーツ・レク・健康",0)</f>
        <v>0</v>
      </c>
      <c r="F225" s="20">
        <f>IF(入力!M225=1,"家庭生活・趣味・娯楽",0)</f>
        <v>0</v>
      </c>
      <c r="G225" s="20">
        <f>IF(入力!N225=1,"市民生活・国際関係",0)</f>
        <v>0</v>
      </c>
      <c r="H225" s="20">
        <f>IF(入力!O225=1,"環境",0)</f>
        <v>0</v>
      </c>
      <c r="I225" s="20">
        <f>IF(入力!P225=1,"男女共同参画",0)</f>
        <v>0</v>
      </c>
      <c r="J225" s="20">
        <f>IF(入力!Q225=1,"施設",0)</f>
        <v>0</v>
      </c>
      <c r="K225" s="20">
        <f>IF(入力!R225=1,"総合型イベント",0)</f>
        <v>0</v>
      </c>
      <c r="L225" s="20">
        <f>IF(入力!S225=1,"その他",0)</f>
        <v>0</v>
      </c>
      <c r="N225" t="str" cm="1">
        <f t="array" ref="N225">IFERROR(INDEX($A225:$L225,SMALL(IFERROR($A225:$L225+100,1)*COLUMN($A:$L),N$4)),"")</f>
        <v/>
      </c>
      <c r="O225" t="str" cm="1">
        <f t="array" ref="O225">IFERROR(INDEX($A225:$L225,SMALL(IFERROR($A225:$L225+1000,1)*COLUMN($A:$L),O$4)),"")</f>
        <v/>
      </c>
      <c r="P225" t="str" cm="1">
        <f t="array" ref="P225">IFERROR(INDEX($A225:$L225,SMALL(IFERROR($A225:$L225+1000,1)*COLUMN($A:$L),P$4)),"")</f>
        <v/>
      </c>
      <c r="Q225" t="str" cm="1">
        <f t="array" ref="Q225">IFERROR(INDEX($A225:$L225,SMALL(IFERROR($A225:$L225+1000,1)*COLUMN($A:$L),Q$4)),"")</f>
        <v/>
      </c>
      <c r="R225" t="str" cm="1">
        <f t="array" ref="R225">IFERROR(INDEX($A225:$L225,SMALL(IFERROR($A225:$L225+1000,1)*COLUMN($A:$L),R$4)),"")</f>
        <v/>
      </c>
      <c r="S225" t="str" cm="1">
        <f t="array" ref="S225">IFERROR(INDEX($A225:$L225,SMALL(IFERROR($A225:$L225+1000,1)*COLUMN($A:$L),S$4)),"")</f>
        <v/>
      </c>
      <c r="T225" t="str" cm="1">
        <f t="array" ref="T225">IFERROR(INDEX($A225:$L225,SMALL(IFERROR($A225:$L225+1000,1)*COLUMN($A:$L),T$4)),"")</f>
        <v/>
      </c>
      <c r="U225" t="str" cm="1">
        <f t="array" ref="U225">IFERROR(INDEX($A225:$L225,SMALL(IFERROR($A225:$L225+1000,1)*COLUMN($A:$L),U$4)),"")</f>
        <v/>
      </c>
      <c r="V225" t="str" cm="1">
        <f t="array" ref="V225">IFERROR(INDEX($A225:$L225,SMALL(IFERROR($A225:$L225+1000,1)*COLUMN($A:$L),V$4)),"")</f>
        <v/>
      </c>
      <c r="W225" t="str" cm="1">
        <f t="array" ref="W225">IFERROR(INDEX($A225:$L225,SMALL(IFERROR($A225:$L225+1000,1)*COLUMN($A:$L),W$4)),"")</f>
        <v/>
      </c>
      <c r="X225" t="str" cm="1">
        <f t="array" ref="X225">IFERROR(INDEX($A225:$L225,SMALL(IFERROR($A225:$L225+1000,1)*COLUMN($A:$L),X$4)),"")</f>
        <v/>
      </c>
      <c r="Y225" t="str" cm="1">
        <f t="array" ref="Y225">IFERROR(INDEX($A225:$L225,SMALL(IFERROR($A225:$L225+1000,1)*COLUMN($A:$L),Y$4)),"")</f>
        <v/>
      </c>
      <c r="AA225" t="str">
        <f t="shared" si="37"/>
        <v/>
      </c>
      <c r="AB225" t="str">
        <f t="shared" si="38"/>
        <v/>
      </c>
      <c r="AC225" t="str">
        <f t="shared" si="39"/>
        <v/>
      </c>
      <c r="AD225" t="str">
        <f t="shared" si="40"/>
        <v/>
      </c>
      <c r="AE225" t="str">
        <f t="shared" si="41"/>
        <v/>
      </c>
      <c r="AF225" t="str">
        <f t="shared" si="42"/>
        <v/>
      </c>
      <c r="AG225" t="str">
        <f t="shared" si="43"/>
        <v/>
      </c>
      <c r="AH225" t="str">
        <f t="shared" si="44"/>
        <v/>
      </c>
      <c r="AI225" t="str">
        <f t="shared" si="45"/>
        <v/>
      </c>
      <c r="AJ225" t="str">
        <f t="shared" si="46"/>
        <v/>
      </c>
      <c r="AK225" t="str">
        <f t="shared" si="47"/>
        <v/>
      </c>
      <c r="AM225" t="str">
        <f t="shared" si="48"/>
        <v/>
      </c>
    </row>
    <row r="226" spans="1:39">
      <c r="A226" s="20">
        <f>IF(入力!H226=1,"教育・学習",0)</f>
        <v>0</v>
      </c>
      <c r="B226" s="20">
        <f>IF(入力!I226=1,"人文・社会科学",0)</f>
        <v>0</v>
      </c>
      <c r="C226" s="20">
        <f>IF(入力!J226=1,"自然科学",0)</f>
        <v>0</v>
      </c>
      <c r="D226" s="20">
        <f>IF(入力!K226=1,"産業・技能・情報",0)</f>
        <v>0</v>
      </c>
      <c r="E226" s="20">
        <f>IF(入力!L226=1,"スポーツ・レク・健康",0)</f>
        <v>0</v>
      </c>
      <c r="F226" s="20">
        <f>IF(入力!M226=1,"家庭生活・趣味・娯楽",0)</f>
        <v>0</v>
      </c>
      <c r="G226" s="20">
        <f>IF(入力!N226=1,"市民生活・国際関係",0)</f>
        <v>0</v>
      </c>
      <c r="H226" s="20">
        <f>IF(入力!O226=1,"環境",0)</f>
        <v>0</v>
      </c>
      <c r="I226" s="20">
        <f>IF(入力!P226=1,"男女共同参画",0)</f>
        <v>0</v>
      </c>
      <c r="J226" s="20">
        <f>IF(入力!Q226=1,"施設",0)</f>
        <v>0</v>
      </c>
      <c r="K226" s="20">
        <f>IF(入力!R226=1,"総合型イベント",0)</f>
        <v>0</v>
      </c>
      <c r="L226" s="20">
        <f>IF(入力!S226=1,"その他",0)</f>
        <v>0</v>
      </c>
      <c r="N226" t="str" cm="1">
        <f t="array" ref="N226">IFERROR(INDEX($A226:$L226,SMALL(IFERROR($A226:$L226+100,1)*COLUMN($A:$L),N$4)),"")</f>
        <v/>
      </c>
      <c r="O226" t="str" cm="1">
        <f t="array" ref="O226">IFERROR(INDEX($A226:$L226,SMALL(IFERROR($A226:$L226+1000,1)*COLUMN($A:$L),O$4)),"")</f>
        <v/>
      </c>
      <c r="P226" t="str" cm="1">
        <f t="array" ref="P226">IFERROR(INDEX($A226:$L226,SMALL(IFERROR($A226:$L226+1000,1)*COLUMN($A:$L),P$4)),"")</f>
        <v/>
      </c>
      <c r="Q226" t="str" cm="1">
        <f t="array" ref="Q226">IFERROR(INDEX($A226:$L226,SMALL(IFERROR($A226:$L226+1000,1)*COLUMN($A:$L),Q$4)),"")</f>
        <v/>
      </c>
      <c r="R226" t="str" cm="1">
        <f t="array" ref="R226">IFERROR(INDEX($A226:$L226,SMALL(IFERROR($A226:$L226+1000,1)*COLUMN($A:$L),R$4)),"")</f>
        <v/>
      </c>
      <c r="S226" t="str" cm="1">
        <f t="array" ref="S226">IFERROR(INDEX($A226:$L226,SMALL(IFERROR($A226:$L226+1000,1)*COLUMN($A:$L),S$4)),"")</f>
        <v/>
      </c>
      <c r="T226" t="str" cm="1">
        <f t="array" ref="T226">IFERROR(INDEX($A226:$L226,SMALL(IFERROR($A226:$L226+1000,1)*COLUMN($A:$L),T$4)),"")</f>
        <v/>
      </c>
      <c r="U226" t="str" cm="1">
        <f t="array" ref="U226">IFERROR(INDEX($A226:$L226,SMALL(IFERROR($A226:$L226+1000,1)*COLUMN($A:$L),U$4)),"")</f>
        <v/>
      </c>
      <c r="V226" t="str" cm="1">
        <f t="array" ref="V226">IFERROR(INDEX($A226:$L226,SMALL(IFERROR($A226:$L226+1000,1)*COLUMN($A:$L),V$4)),"")</f>
        <v/>
      </c>
      <c r="W226" t="str" cm="1">
        <f t="array" ref="W226">IFERROR(INDEX($A226:$L226,SMALL(IFERROR($A226:$L226+1000,1)*COLUMN($A:$L),W$4)),"")</f>
        <v/>
      </c>
      <c r="X226" t="str" cm="1">
        <f t="array" ref="X226">IFERROR(INDEX($A226:$L226,SMALL(IFERROR($A226:$L226+1000,1)*COLUMN($A:$L),X$4)),"")</f>
        <v/>
      </c>
      <c r="Y226" t="str" cm="1">
        <f t="array" ref="Y226">IFERROR(INDEX($A226:$L226,SMALL(IFERROR($A226:$L226+1000,1)*COLUMN($A:$L),Y$4)),"")</f>
        <v/>
      </c>
      <c r="AA226" t="str">
        <f t="shared" si="37"/>
        <v/>
      </c>
      <c r="AB226" t="str">
        <f t="shared" si="38"/>
        <v/>
      </c>
      <c r="AC226" t="str">
        <f t="shared" si="39"/>
        <v/>
      </c>
      <c r="AD226" t="str">
        <f t="shared" si="40"/>
        <v/>
      </c>
      <c r="AE226" t="str">
        <f t="shared" si="41"/>
        <v/>
      </c>
      <c r="AF226" t="str">
        <f t="shared" si="42"/>
        <v/>
      </c>
      <c r="AG226" t="str">
        <f t="shared" si="43"/>
        <v/>
      </c>
      <c r="AH226" t="str">
        <f t="shared" si="44"/>
        <v/>
      </c>
      <c r="AI226" t="str">
        <f t="shared" si="45"/>
        <v/>
      </c>
      <c r="AJ226" t="str">
        <f t="shared" si="46"/>
        <v/>
      </c>
      <c r="AK226" t="str">
        <f t="shared" si="47"/>
        <v/>
      </c>
      <c r="AM226" t="str">
        <f t="shared" si="48"/>
        <v/>
      </c>
    </row>
    <row r="227" spans="1:39">
      <c r="A227" s="20">
        <f>IF(入力!H227=1,"教育・学習",0)</f>
        <v>0</v>
      </c>
      <c r="B227" s="20">
        <f>IF(入力!I227=1,"人文・社会科学",0)</f>
        <v>0</v>
      </c>
      <c r="C227" s="20">
        <f>IF(入力!J227=1,"自然科学",0)</f>
        <v>0</v>
      </c>
      <c r="D227" s="20">
        <f>IF(入力!K227=1,"産業・技能・情報",0)</f>
        <v>0</v>
      </c>
      <c r="E227" s="20">
        <f>IF(入力!L227=1,"スポーツ・レク・健康",0)</f>
        <v>0</v>
      </c>
      <c r="F227" s="20">
        <f>IF(入力!M227=1,"家庭生活・趣味・娯楽",0)</f>
        <v>0</v>
      </c>
      <c r="G227" s="20">
        <f>IF(入力!N227=1,"市民生活・国際関係",0)</f>
        <v>0</v>
      </c>
      <c r="H227" s="20">
        <f>IF(入力!O227=1,"環境",0)</f>
        <v>0</v>
      </c>
      <c r="I227" s="20">
        <f>IF(入力!P227=1,"男女共同参画",0)</f>
        <v>0</v>
      </c>
      <c r="J227" s="20">
        <f>IF(入力!Q227=1,"施設",0)</f>
        <v>0</v>
      </c>
      <c r="K227" s="20">
        <f>IF(入力!R227=1,"総合型イベント",0)</f>
        <v>0</v>
      </c>
      <c r="L227" s="20">
        <f>IF(入力!S227=1,"その他",0)</f>
        <v>0</v>
      </c>
      <c r="N227" t="str" cm="1">
        <f t="array" ref="N227">IFERROR(INDEX($A227:$L227,SMALL(IFERROR($A227:$L227+100,1)*COLUMN($A:$L),N$4)),"")</f>
        <v/>
      </c>
      <c r="O227" t="str" cm="1">
        <f t="array" ref="O227">IFERROR(INDEX($A227:$L227,SMALL(IFERROR($A227:$L227+1000,1)*COLUMN($A:$L),O$4)),"")</f>
        <v/>
      </c>
      <c r="P227" t="str" cm="1">
        <f t="array" ref="P227">IFERROR(INDEX($A227:$L227,SMALL(IFERROR($A227:$L227+1000,1)*COLUMN($A:$L),P$4)),"")</f>
        <v/>
      </c>
      <c r="Q227" t="str" cm="1">
        <f t="array" ref="Q227">IFERROR(INDEX($A227:$L227,SMALL(IFERROR($A227:$L227+1000,1)*COLUMN($A:$L),Q$4)),"")</f>
        <v/>
      </c>
      <c r="R227" t="str" cm="1">
        <f t="array" ref="R227">IFERROR(INDEX($A227:$L227,SMALL(IFERROR($A227:$L227+1000,1)*COLUMN($A:$L),R$4)),"")</f>
        <v/>
      </c>
      <c r="S227" t="str" cm="1">
        <f t="array" ref="S227">IFERROR(INDEX($A227:$L227,SMALL(IFERROR($A227:$L227+1000,1)*COLUMN($A:$L),S$4)),"")</f>
        <v/>
      </c>
      <c r="T227" t="str" cm="1">
        <f t="array" ref="T227">IFERROR(INDEX($A227:$L227,SMALL(IFERROR($A227:$L227+1000,1)*COLUMN($A:$L),T$4)),"")</f>
        <v/>
      </c>
      <c r="U227" t="str" cm="1">
        <f t="array" ref="U227">IFERROR(INDEX($A227:$L227,SMALL(IFERROR($A227:$L227+1000,1)*COLUMN($A:$L),U$4)),"")</f>
        <v/>
      </c>
      <c r="V227" t="str" cm="1">
        <f t="array" ref="V227">IFERROR(INDEX($A227:$L227,SMALL(IFERROR($A227:$L227+1000,1)*COLUMN($A:$L),V$4)),"")</f>
        <v/>
      </c>
      <c r="W227" t="str" cm="1">
        <f t="array" ref="W227">IFERROR(INDEX($A227:$L227,SMALL(IFERROR($A227:$L227+1000,1)*COLUMN($A:$L),W$4)),"")</f>
        <v/>
      </c>
      <c r="X227" t="str" cm="1">
        <f t="array" ref="X227">IFERROR(INDEX($A227:$L227,SMALL(IFERROR($A227:$L227+1000,1)*COLUMN($A:$L),X$4)),"")</f>
        <v/>
      </c>
      <c r="Y227" t="str" cm="1">
        <f t="array" ref="Y227">IFERROR(INDEX($A227:$L227,SMALL(IFERROR($A227:$L227+1000,1)*COLUMN($A:$L),Y$4)),"")</f>
        <v/>
      </c>
      <c r="AA227" t="str">
        <f t="shared" si="37"/>
        <v/>
      </c>
      <c r="AB227" t="str">
        <f t="shared" si="38"/>
        <v/>
      </c>
      <c r="AC227" t="str">
        <f t="shared" si="39"/>
        <v/>
      </c>
      <c r="AD227" t="str">
        <f t="shared" si="40"/>
        <v/>
      </c>
      <c r="AE227" t="str">
        <f t="shared" si="41"/>
        <v/>
      </c>
      <c r="AF227" t="str">
        <f t="shared" si="42"/>
        <v/>
      </c>
      <c r="AG227" t="str">
        <f t="shared" si="43"/>
        <v/>
      </c>
      <c r="AH227" t="str">
        <f t="shared" si="44"/>
        <v/>
      </c>
      <c r="AI227" t="str">
        <f t="shared" si="45"/>
        <v/>
      </c>
      <c r="AJ227" t="str">
        <f t="shared" si="46"/>
        <v/>
      </c>
      <c r="AK227" t="str">
        <f t="shared" si="47"/>
        <v/>
      </c>
      <c r="AM227" t="str">
        <f t="shared" si="48"/>
        <v/>
      </c>
    </row>
    <row r="228" spans="1:39">
      <c r="A228" s="20">
        <f>IF(入力!H228=1,"教育・学習",0)</f>
        <v>0</v>
      </c>
      <c r="B228" s="20">
        <f>IF(入力!I228=1,"人文・社会科学",0)</f>
        <v>0</v>
      </c>
      <c r="C228" s="20">
        <f>IF(入力!J228=1,"自然科学",0)</f>
        <v>0</v>
      </c>
      <c r="D228" s="20">
        <f>IF(入力!K228=1,"産業・技能・情報",0)</f>
        <v>0</v>
      </c>
      <c r="E228" s="20">
        <f>IF(入力!L228=1,"スポーツ・レク・健康",0)</f>
        <v>0</v>
      </c>
      <c r="F228" s="20">
        <f>IF(入力!M228=1,"家庭生活・趣味・娯楽",0)</f>
        <v>0</v>
      </c>
      <c r="G228" s="20">
        <f>IF(入力!N228=1,"市民生活・国際関係",0)</f>
        <v>0</v>
      </c>
      <c r="H228" s="20">
        <f>IF(入力!O228=1,"環境",0)</f>
        <v>0</v>
      </c>
      <c r="I228" s="20">
        <f>IF(入力!P228=1,"男女共同参画",0)</f>
        <v>0</v>
      </c>
      <c r="J228" s="20">
        <f>IF(入力!Q228=1,"施設",0)</f>
        <v>0</v>
      </c>
      <c r="K228" s="20">
        <f>IF(入力!R228=1,"総合型イベント",0)</f>
        <v>0</v>
      </c>
      <c r="L228" s="20">
        <f>IF(入力!S228=1,"その他",0)</f>
        <v>0</v>
      </c>
      <c r="N228" t="str" cm="1">
        <f t="array" ref="N228">IFERROR(INDEX($A228:$L228,SMALL(IFERROR($A228:$L228+100,1)*COLUMN($A:$L),N$4)),"")</f>
        <v/>
      </c>
      <c r="O228" t="str" cm="1">
        <f t="array" ref="O228">IFERROR(INDEX($A228:$L228,SMALL(IFERROR($A228:$L228+1000,1)*COLUMN($A:$L),O$4)),"")</f>
        <v/>
      </c>
      <c r="P228" t="str" cm="1">
        <f t="array" ref="P228">IFERROR(INDEX($A228:$L228,SMALL(IFERROR($A228:$L228+1000,1)*COLUMN($A:$L),P$4)),"")</f>
        <v/>
      </c>
      <c r="Q228" t="str" cm="1">
        <f t="array" ref="Q228">IFERROR(INDEX($A228:$L228,SMALL(IFERROR($A228:$L228+1000,1)*COLUMN($A:$L),Q$4)),"")</f>
        <v/>
      </c>
      <c r="R228" t="str" cm="1">
        <f t="array" ref="R228">IFERROR(INDEX($A228:$L228,SMALL(IFERROR($A228:$L228+1000,1)*COLUMN($A:$L),R$4)),"")</f>
        <v/>
      </c>
      <c r="S228" t="str" cm="1">
        <f t="array" ref="S228">IFERROR(INDEX($A228:$L228,SMALL(IFERROR($A228:$L228+1000,1)*COLUMN($A:$L),S$4)),"")</f>
        <v/>
      </c>
      <c r="T228" t="str" cm="1">
        <f t="array" ref="T228">IFERROR(INDEX($A228:$L228,SMALL(IFERROR($A228:$L228+1000,1)*COLUMN($A:$L),T$4)),"")</f>
        <v/>
      </c>
      <c r="U228" t="str" cm="1">
        <f t="array" ref="U228">IFERROR(INDEX($A228:$L228,SMALL(IFERROR($A228:$L228+1000,1)*COLUMN($A:$L),U$4)),"")</f>
        <v/>
      </c>
      <c r="V228" t="str" cm="1">
        <f t="array" ref="V228">IFERROR(INDEX($A228:$L228,SMALL(IFERROR($A228:$L228+1000,1)*COLUMN($A:$L),V$4)),"")</f>
        <v/>
      </c>
      <c r="W228" t="str" cm="1">
        <f t="array" ref="W228">IFERROR(INDEX($A228:$L228,SMALL(IFERROR($A228:$L228+1000,1)*COLUMN($A:$L),W$4)),"")</f>
        <v/>
      </c>
      <c r="X228" t="str" cm="1">
        <f t="array" ref="X228">IFERROR(INDEX($A228:$L228,SMALL(IFERROR($A228:$L228+1000,1)*COLUMN($A:$L),X$4)),"")</f>
        <v/>
      </c>
      <c r="Y228" t="str" cm="1">
        <f t="array" ref="Y228">IFERROR(INDEX($A228:$L228,SMALL(IFERROR($A228:$L228+1000,1)*COLUMN($A:$L),Y$4)),"")</f>
        <v/>
      </c>
      <c r="AA228" t="str">
        <f t="shared" si="37"/>
        <v/>
      </c>
      <c r="AB228" t="str">
        <f t="shared" si="38"/>
        <v/>
      </c>
      <c r="AC228" t="str">
        <f t="shared" si="39"/>
        <v/>
      </c>
      <c r="AD228" t="str">
        <f t="shared" si="40"/>
        <v/>
      </c>
      <c r="AE228" t="str">
        <f t="shared" si="41"/>
        <v/>
      </c>
      <c r="AF228" t="str">
        <f t="shared" si="42"/>
        <v/>
      </c>
      <c r="AG228" t="str">
        <f t="shared" si="43"/>
        <v/>
      </c>
      <c r="AH228" t="str">
        <f t="shared" si="44"/>
        <v/>
      </c>
      <c r="AI228" t="str">
        <f t="shared" si="45"/>
        <v/>
      </c>
      <c r="AJ228" t="str">
        <f t="shared" si="46"/>
        <v/>
      </c>
      <c r="AK228" t="str">
        <f t="shared" si="47"/>
        <v/>
      </c>
      <c r="AM228" t="str">
        <f t="shared" si="48"/>
        <v/>
      </c>
    </row>
    <row r="229" spans="1:39">
      <c r="A229" s="20">
        <f>IF(入力!H229=1,"教育・学習",0)</f>
        <v>0</v>
      </c>
      <c r="B229" s="20">
        <f>IF(入力!I229=1,"人文・社会科学",0)</f>
        <v>0</v>
      </c>
      <c r="C229" s="20">
        <f>IF(入力!J229=1,"自然科学",0)</f>
        <v>0</v>
      </c>
      <c r="D229" s="20">
        <f>IF(入力!K229=1,"産業・技能・情報",0)</f>
        <v>0</v>
      </c>
      <c r="E229" s="20">
        <f>IF(入力!L229=1,"スポーツ・レク・健康",0)</f>
        <v>0</v>
      </c>
      <c r="F229" s="20">
        <f>IF(入力!M229=1,"家庭生活・趣味・娯楽",0)</f>
        <v>0</v>
      </c>
      <c r="G229" s="20">
        <f>IF(入力!N229=1,"市民生活・国際関係",0)</f>
        <v>0</v>
      </c>
      <c r="H229" s="20">
        <f>IF(入力!O229=1,"環境",0)</f>
        <v>0</v>
      </c>
      <c r="I229" s="20">
        <f>IF(入力!P229=1,"男女共同参画",0)</f>
        <v>0</v>
      </c>
      <c r="J229" s="20">
        <f>IF(入力!Q229=1,"施設",0)</f>
        <v>0</v>
      </c>
      <c r="K229" s="20">
        <f>IF(入力!R229=1,"総合型イベント",0)</f>
        <v>0</v>
      </c>
      <c r="L229" s="20">
        <f>IF(入力!S229=1,"その他",0)</f>
        <v>0</v>
      </c>
      <c r="N229" t="str" cm="1">
        <f t="array" ref="N229">IFERROR(INDEX($A229:$L229,SMALL(IFERROR($A229:$L229+100,1)*COLUMN($A:$L),N$4)),"")</f>
        <v/>
      </c>
      <c r="O229" t="str" cm="1">
        <f t="array" ref="O229">IFERROR(INDEX($A229:$L229,SMALL(IFERROR($A229:$L229+1000,1)*COLUMN($A:$L),O$4)),"")</f>
        <v/>
      </c>
      <c r="P229" t="str" cm="1">
        <f t="array" ref="P229">IFERROR(INDEX($A229:$L229,SMALL(IFERROR($A229:$L229+1000,1)*COLUMN($A:$L),P$4)),"")</f>
        <v/>
      </c>
      <c r="Q229" t="str" cm="1">
        <f t="array" ref="Q229">IFERROR(INDEX($A229:$L229,SMALL(IFERROR($A229:$L229+1000,1)*COLUMN($A:$L),Q$4)),"")</f>
        <v/>
      </c>
      <c r="R229" t="str" cm="1">
        <f t="array" ref="R229">IFERROR(INDEX($A229:$L229,SMALL(IFERROR($A229:$L229+1000,1)*COLUMN($A:$L),R$4)),"")</f>
        <v/>
      </c>
      <c r="S229" t="str" cm="1">
        <f t="array" ref="S229">IFERROR(INDEX($A229:$L229,SMALL(IFERROR($A229:$L229+1000,1)*COLUMN($A:$L),S$4)),"")</f>
        <v/>
      </c>
      <c r="T229" t="str" cm="1">
        <f t="array" ref="T229">IFERROR(INDEX($A229:$L229,SMALL(IFERROR($A229:$L229+1000,1)*COLUMN($A:$L),T$4)),"")</f>
        <v/>
      </c>
      <c r="U229" t="str" cm="1">
        <f t="array" ref="U229">IFERROR(INDEX($A229:$L229,SMALL(IFERROR($A229:$L229+1000,1)*COLUMN($A:$L),U$4)),"")</f>
        <v/>
      </c>
      <c r="V229" t="str" cm="1">
        <f t="array" ref="V229">IFERROR(INDEX($A229:$L229,SMALL(IFERROR($A229:$L229+1000,1)*COLUMN($A:$L),V$4)),"")</f>
        <v/>
      </c>
      <c r="W229" t="str" cm="1">
        <f t="array" ref="W229">IFERROR(INDEX($A229:$L229,SMALL(IFERROR($A229:$L229+1000,1)*COLUMN($A:$L),W$4)),"")</f>
        <v/>
      </c>
      <c r="X229" t="str" cm="1">
        <f t="array" ref="X229">IFERROR(INDEX($A229:$L229,SMALL(IFERROR($A229:$L229+1000,1)*COLUMN($A:$L),X$4)),"")</f>
        <v/>
      </c>
      <c r="Y229" t="str" cm="1">
        <f t="array" ref="Y229">IFERROR(INDEX($A229:$L229,SMALL(IFERROR($A229:$L229+1000,1)*COLUMN($A:$L),Y$4)),"")</f>
        <v/>
      </c>
      <c r="AA229" t="str">
        <f t="shared" si="37"/>
        <v/>
      </c>
      <c r="AB229" t="str">
        <f t="shared" si="38"/>
        <v/>
      </c>
      <c r="AC229" t="str">
        <f t="shared" si="39"/>
        <v/>
      </c>
      <c r="AD229" t="str">
        <f t="shared" si="40"/>
        <v/>
      </c>
      <c r="AE229" t="str">
        <f t="shared" si="41"/>
        <v/>
      </c>
      <c r="AF229" t="str">
        <f t="shared" si="42"/>
        <v/>
      </c>
      <c r="AG229" t="str">
        <f t="shared" si="43"/>
        <v/>
      </c>
      <c r="AH229" t="str">
        <f t="shared" si="44"/>
        <v/>
      </c>
      <c r="AI229" t="str">
        <f t="shared" si="45"/>
        <v/>
      </c>
      <c r="AJ229" t="str">
        <f t="shared" si="46"/>
        <v/>
      </c>
      <c r="AK229" t="str">
        <f t="shared" si="47"/>
        <v/>
      </c>
      <c r="AM229" t="str">
        <f t="shared" si="48"/>
        <v/>
      </c>
    </row>
    <row r="230" spans="1:39">
      <c r="A230" s="20">
        <f>IF(入力!H230=1,"教育・学習",0)</f>
        <v>0</v>
      </c>
      <c r="B230" s="20">
        <f>IF(入力!I230=1,"人文・社会科学",0)</f>
        <v>0</v>
      </c>
      <c r="C230" s="20">
        <f>IF(入力!J230=1,"自然科学",0)</f>
        <v>0</v>
      </c>
      <c r="D230" s="20">
        <f>IF(入力!K230=1,"産業・技能・情報",0)</f>
        <v>0</v>
      </c>
      <c r="E230" s="20">
        <f>IF(入力!L230=1,"スポーツ・レク・健康",0)</f>
        <v>0</v>
      </c>
      <c r="F230" s="20">
        <f>IF(入力!M230=1,"家庭生活・趣味・娯楽",0)</f>
        <v>0</v>
      </c>
      <c r="G230" s="20">
        <f>IF(入力!N230=1,"市民生活・国際関係",0)</f>
        <v>0</v>
      </c>
      <c r="H230" s="20">
        <f>IF(入力!O230=1,"環境",0)</f>
        <v>0</v>
      </c>
      <c r="I230" s="20">
        <f>IF(入力!P230=1,"男女共同参画",0)</f>
        <v>0</v>
      </c>
      <c r="J230" s="20">
        <f>IF(入力!Q230=1,"施設",0)</f>
        <v>0</v>
      </c>
      <c r="K230" s="20">
        <f>IF(入力!R230=1,"総合型イベント",0)</f>
        <v>0</v>
      </c>
      <c r="L230" s="20">
        <f>IF(入力!S230=1,"その他",0)</f>
        <v>0</v>
      </c>
      <c r="N230" t="str" cm="1">
        <f t="array" ref="N230">IFERROR(INDEX($A230:$L230,SMALL(IFERROR($A230:$L230+100,1)*COLUMN($A:$L),N$4)),"")</f>
        <v/>
      </c>
      <c r="O230" t="str" cm="1">
        <f t="array" ref="O230">IFERROR(INDEX($A230:$L230,SMALL(IFERROR($A230:$L230+1000,1)*COLUMN($A:$L),O$4)),"")</f>
        <v/>
      </c>
      <c r="P230" t="str" cm="1">
        <f t="array" ref="P230">IFERROR(INDEX($A230:$L230,SMALL(IFERROR($A230:$L230+1000,1)*COLUMN($A:$L),P$4)),"")</f>
        <v/>
      </c>
      <c r="Q230" t="str" cm="1">
        <f t="array" ref="Q230">IFERROR(INDEX($A230:$L230,SMALL(IFERROR($A230:$L230+1000,1)*COLUMN($A:$L),Q$4)),"")</f>
        <v/>
      </c>
      <c r="R230" t="str" cm="1">
        <f t="array" ref="R230">IFERROR(INDEX($A230:$L230,SMALL(IFERROR($A230:$L230+1000,1)*COLUMN($A:$L),R$4)),"")</f>
        <v/>
      </c>
      <c r="S230" t="str" cm="1">
        <f t="array" ref="S230">IFERROR(INDEX($A230:$L230,SMALL(IFERROR($A230:$L230+1000,1)*COLUMN($A:$L),S$4)),"")</f>
        <v/>
      </c>
      <c r="T230" t="str" cm="1">
        <f t="array" ref="T230">IFERROR(INDEX($A230:$L230,SMALL(IFERROR($A230:$L230+1000,1)*COLUMN($A:$L),T$4)),"")</f>
        <v/>
      </c>
      <c r="U230" t="str" cm="1">
        <f t="array" ref="U230">IFERROR(INDEX($A230:$L230,SMALL(IFERROR($A230:$L230+1000,1)*COLUMN($A:$L),U$4)),"")</f>
        <v/>
      </c>
      <c r="V230" t="str" cm="1">
        <f t="array" ref="V230">IFERROR(INDEX($A230:$L230,SMALL(IFERROR($A230:$L230+1000,1)*COLUMN($A:$L),V$4)),"")</f>
        <v/>
      </c>
      <c r="W230" t="str" cm="1">
        <f t="array" ref="W230">IFERROR(INDEX($A230:$L230,SMALL(IFERROR($A230:$L230+1000,1)*COLUMN($A:$L),W$4)),"")</f>
        <v/>
      </c>
      <c r="X230" t="str" cm="1">
        <f t="array" ref="X230">IFERROR(INDEX($A230:$L230,SMALL(IFERROR($A230:$L230+1000,1)*COLUMN($A:$L),X$4)),"")</f>
        <v/>
      </c>
      <c r="Y230" t="str" cm="1">
        <f t="array" ref="Y230">IFERROR(INDEX($A230:$L230,SMALL(IFERROR($A230:$L230+1000,1)*COLUMN($A:$L),Y$4)),"")</f>
        <v/>
      </c>
      <c r="AA230" t="str">
        <f t="shared" si="37"/>
        <v/>
      </c>
      <c r="AB230" t="str">
        <f t="shared" si="38"/>
        <v/>
      </c>
      <c r="AC230" t="str">
        <f t="shared" si="39"/>
        <v/>
      </c>
      <c r="AD230" t="str">
        <f t="shared" si="40"/>
        <v/>
      </c>
      <c r="AE230" t="str">
        <f t="shared" si="41"/>
        <v/>
      </c>
      <c r="AF230" t="str">
        <f t="shared" si="42"/>
        <v/>
      </c>
      <c r="AG230" t="str">
        <f t="shared" si="43"/>
        <v/>
      </c>
      <c r="AH230" t="str">
        <f t="shared" si="44"/>
        <v/>
      </c>
      <c r="AI230" t="str">
        <f t="shared" si="45"/>
        <v/>
      </c>
      <c r="AJ230" t="str">
        <f t="shared" si="46"/>
        <v/>
      </c>
      <c r="AK230" t="str">
        <f t="shared" si="47"/>
        <v/>
      </c>
      <c r="AM230" t="str">
        <f t="shared" si="48"/>
        <v/>
      </c>
    </row>
    <row r="231" spans="1:39">
      <c r="A231" s="20">
        <f>IF(入力!H231=1,"教育・学習",0)</f>
        <v>0</v>
      </c>
      <c r="B231" s="20">
        <f>IF(入力!I231=1,"人文・社会科学",0)</f>
        <v>0</v>
      </c>
      <c r="C231" s="20">
        <f>IF(入力!J231=1,"自然科学",0)</f>
        <v>0</v>
      </c>
      <c r="D231" s="20">
        <f>IF(入力!K231=1,"産業・技能・情報",0)</f>
        <v>0</v>
      </c>
      <c r="E231" s="20">
        <f>IF(入力!L231=1,"スポーツ・レク・健康",0)</f>
        <v>0</v>
      </c>
      <c r="F231" s="20">
        <f>IF(入力!M231=1,"家庭生活・趣味・娯楽",0)</f>
        <v>0</v>
      </c>
      <c r="G231" s="20">
        <f>IF(入力!N231=1,"市民生活・国際関係",0)</f>
        <v>0</v>
      </c>
      <c r="H231" s="20">
        <f>IF(入力!O231=1,"環境",0)</f>
        <v>0</v>
      </c>
      <c r="I231" s="20">
        <f>IF(入力!P231=1,"男女共同参画",0)</f>
        <v>0</v>
      </c>
      <c r="J231" s="20">
        <f>IF(入力!Q231=1,"施設",0)</f>
        <v>0</v>
      </c>
      <c r="K231" s="20">
        <f>IF(入力!R231=1,"総合型イベント",0)</f>
        <v>0</v>
      </c>
      <c r="L231" s="20">
        <f>IF(入力!S231=1,"その他",0)</f>
        <v>0</v>
      </c>
      <c r="N231" t="str" cm="1">
        <f t="array" ref="N231">IFERROR(INDEX($A231:$L231,SMALL(IFERROR($A231:$L231+100,1)*COLUMN($A:$L),N$4)),"")</f>
        <v/>
      </c>
      <c r="O231" t="str" cm="1">
        <f t="array" ref="O231">IFERROR(INDEX($A231:$L231,SMALL(IFERROR($A231:$L231+1000,1)*COLUMN($A:$L),O$4)),"")</f>
        <v/>
      </c>
      <c r="P231" t="str" cm="1">
        <f t="array" ref="P231">IFERROR(INDEX($A231:$L231,SMALL(IFERROR($A231:$L231+1000,1)*COLUMN($A:$L),P$4)),"")</f>
        <v/>
      </c>
      <c r="Q231" t="str" cm="1">
        <f t="array" ref="Q231">IFERROR(INDEX($A231:$L231,SMALL(IFERROR($A231:$L231+1000,1)*COLUMN($A:$L),Q$4)),"")</f>
        <v/>
      </c>
      <c r="R231" t="str" cm="1">
        <f t="array" ref="R231">IFERROR(INDEX($A231:$L231,SMALL(IFERROR($A231:$L231+1000,1)*COLUMN($A:$L),R$4)),"")</f>
        <v/>
      </c>
      <c r="S231" t="str" cm="1">
        <f t="array" ref="S231">IFERROR(INDEX($A231:$L231,SMALL(IFERROR($A231:$L231+1000,1)*COLUMN($A:$L),S$4)),"")</f>
        <v/>
      </c>
      <c r="T231" t="str" cm="1">
        <f t="array" ref="T231">IFERROR(INDEX($A231:$L231,SMALL(IFERROR($A231:$L231+1000,1)*COLUMN($A:$L),T$4)),"")</f>
        <v/>
      </c>
      <c r="U231" t="str" cm="1">
        <f t="array" ref="U231">IFERROR(INDEX($A231:$L231,SMALL(IFERROR($A231:$L231+1000,1)*COLUMN($A:$L),U$4)),"")</f>
        <v/>
      </c>
      <c r="V231" t="str" cm="1">
        <f t="array" ref="V231">IFERROR(INDEX($A231:$L231,SMALL(IFERROR($A231:$L231+1000,1)*COLUMN($A:$L),V$4)),"")</f>
        <v/>
      </c>
      <c r="W231" t="str" cm="1">
        <f t="array" ref="W231">IFERROR(INDEX($A231:$L231,SMALL(IFERROR($A231:$L231+1000,1)*COLUMN($A:$L),W$4)),"")</f>
        <v/>
      </c>
      <c r="X231" t="str" cm="1">
        <f t="array" ref="X231">IFERROR(INDEX($A231:$L231,SMALL(IFERROR($A231:$L231+1000,1)*COLUMN($A:$L),X$4)),"")</f>
        <v/>
      </c>
      <c r="Y231" t="str" cm="1">
        <f t="array" ref="Y231">IFERROR(INDEX($A231:$L231,SMALL(IFERROR($A231:$L231+1000,1)*COLUMN($A:$L),Y$4)),"")</f>
        <v/>
      </c>
      <c r="AA231" t="str">
        <f t="shared" si="37"/>
        <v/>
      </c>
      <c r="AB231" t="str">
        <f t="shared" si="38"/>
        <v/>
      </c>
      <c r="AC231" t="str">
        <f t="shared" si="39"/>
        <v/>
      </c>
      <c r="AD231" t="str">
        <f t="shared" si="40"/>
        <v/>
      </c>
      <c r="AE231" t="str">
        <f t="shared" si="41"/>
        <v/>
      </c>
      <c r="AF231" t="str">
        <f t="shared" si="42"/>
        <v/>
      </c>
      <c r="AG231" t="str">
        <f t="shared" si="43"/>
        <v/>
      </c>
      <c r="AH231" t="str">
        <f t="shared" si="44"/>
        <v/>
      </c>
      <c r="AI231" t="str">
        <f t="shared" si="45"/>
        <v/>
      </c>
      <c r="AJ231" t="str">
        <f t="shared" si="46"/>
        <v/>
      </c>
      <c r="AK231" t="str">
        <f t="shared" si="47"/>
        <v/>
      </c>
      <c r="AM231" t="str">
        <f t="shared" si="48"/>
        <v/>
      </c>
    </row>
    <row r="232" spans="1:39">
      <c r="A232" s="20">
        <f>IF(入力!H232=1,"教育・学習",0)</f>
        <v>0</v>
      </c>
      <c r="B232" s="20">
        <f>IF(入力!I232=1,"人文・社会科学",0)</f>
        <v>0</v>
      </c>
      <c r="C232" s="20">
        <f>IF(入力!J232=1,"自然科学",0)</f>
        <v>0</v>
      </c>
      <c r="D232" s="20">
        <f>IF(入力!K232=1,"産業・技能・情報",0)</f>
        <v>0</v>
      </c>
      <c r="E232" s="20">
        <f>IF(入力!L232=1,"スポーツ・レク・健康",0)</f>
        <v>0</v>
      </c>
      <c r="F232" s="20">
        <f>IF(入力!M232=1,"家庭生活・趣味・娯楽",0)</f>
        <v>0</v>
      </c>
      <c r="G232" s="20">
        <f>IF(入力!N232=1,"市民生活・国際関係",0)</f>
        <v>0</v>
      </c>
      <c r="H232" s="20">
        <f>IF(入力!O232=1,"環境",0)</f>
        <v>0</v>
      </c>
      <c r="I232" s="20">
        <f>IF(入力!P232=1,"男女共同参画",0)</f>
        <v>0</v>
      </c>
      <c r="J232" s="20">
        <f>IF(入力!Q232=1,"施設",0)</f>
        <v>0</v>
      </c>
      <c r="K232" s="20">
        <f>IF(入力!R232=1,"総合型イベント",0)</f>
        <v>0</v>
      </c>
      <c r="L232" s="20">
        <f>IF(入力!S232=1,"その他",0)</f>
        <v>0</v>
      </c>
      <c r="N232" t="str" cm="1">
        <f t="array" ref="N232">IFERROR(INDEX($A232:$L232,SMALL(IFERROR($A232:$L232+100,1)*COLUMN($A:$L),N$4)),"")</f>
        <v/>
      </c>
      <c r="O232" t="str" cm="1">
        <f t="array" ref="O232">IFERROR(INDEX($A232:$L232,SMALL(IFERROR($A232:$L232+1000,1)*COLUMN($A:$L),O$4)),"")</f>
        <v/>
      </c>
      <c r="P232" t="str" cm="1">
        <f t="array" ref="P232">IFERROR(INDEX($A232:$L232,SMALL(IFERROR($A232:$L232+1000,1)*COLUMN($A:$L),P$4)),"")</f>
        <v/>
      </c>
      <c r="Q232" t="str" cm="1">
        <f t="array" ref="Q232">IFERROR(INDEX($A232:$L232,SMALL(IFERROR($A232:$L232+1000,1)*COLUMN($A:$L),Q$4)),"")</f>
        <v/>
      </c>
      <c r="R232" t="str" cm="1">
        <f t="array" ref="R232">IFERROR(INDEX($A232:$L232,SMALL(IFERROR($A232:$L232+1000,1)*COLUMN($A:$L),R$4)),"")</f>
        <v/>
      </c>
      <c r="S232" t="str" cm="1">
        <f t="array" ref="S232">IFERROR(INDEX($A232:$L232,SMALL(IFERROR($A232:$L232+1000,1)*COLUMN($A:$L),S$4)),"")</f>
        <v/>
      </c>
      <c r="T232" t="str" cm="1">
        <f t="array" ref="T232">IFERROR(INDEX($A232:$L232,SMALL(IFERROR($A232:$L232+1000,1)*COLUMN($A:$L),T$4)),"")</f>
        <v/>
      </c>
      <c r="U232" t="str" cm="1">
        <f t="array" ref="U232">IFERROR(INDEX($A232:$L232,SMALL(IFERROR($A232:$L232+1000,1)*COLUMN($A:$L),U$4)),"")</f>
        <v/>
      </c>
      <c r="V232" t="str" cm="1">
        <f t="array" ref="V232">IFERROR(INDEX($A232:$L232,SMALL(IFERROR($A232:$L232+1000,1)*COLUMN($A:$L),V$4)),"")</f>
        <v/>
      </c>
      <c r="W232" t="str" cm="1">
        <f t="array" ref="W232">IFERROR(INDEX($A232:$L232,SMALL(IFERROR($A232:$L232+1000,1)*COLUMN($A:$L),W$4)),"")</f>
        <v/>
      </c>
      <c r="X232" t="str" cm="1">
        <f t="array" ref="X232">IFERROR(INDEX($A232:$L232,SMALL(IFERROR($A232:$L232+1000,1)*COLUMN($A:$L),X$4)),"")</f>
        <v/>
      </c>
      <c r="Y232" t="str" cm="1">
        <f t="array" ref="Y232">IFERROR(INDEX($A232:$L232,SMALL(IFERROR($A232:$L232+1000,1)*COLUMN($A:$L),Y$4)),"")</f>
        <v/>
      </c>
      <c r="AA232" t="str">
        <f t="shared" si="37"/>
        <v/>
      </c>
      <c r="AB232" t="str">
        <f t="shared" si="38"/>
        <v/>
      </c>
      <c r="AC232" t="str">
        <f t="shared" si="39"/>
        <v/>
      </c>
      <c r="AD232" t="str">
        <f t="shared" si="40"/>
        <v/>
      </c>
      <c r="AE232" t="str">
        <f t="shared" si="41"/>
        <v/>
      </c>
      <c r="AF232" t="str">
        <f t="shared" si="42"/>
        <v/>
      </c>
      <c r="AG232" t="str">
        <f t="shared" si="43"/>
        <v/>
      </c>
      <c r="AH232" t="str">
        <f t="shared" si="44"/>
        <v/>
      </c>
      <c r="AI232" t="str">
        <f t="shared" si="45"/>
        <v/>
      </c>
      <c r="AJ232" t="str">
        <f t="shared" si="46"/>
        <v/>
      </c>
      <c r="AK232" t="str">
        <f t="shared" si="47"/>
        <v/>
      </c>
      <c r="AM232" t="str">
        <f t="shared" si="48"/>
        <v/>
      </c>
    </row>
    <row r="233" spans="1:39">
      <c r="A233" s="20">
        <f>IF(入力!H233=1,"教育・学習",0)</f>
        <v>0</v>
      </c>
      <c r="B233" s="20">
        <f>IF(入力!I233=1,"人文・社会科学",0)</f>
        <v>0</v>
      </c>
      <c r="C233" s="20">
        <f>IF(入力!J233=1,"自然科学",0)</f>
        <v>0</v>
      </c>
      <c r="D233" s="20">
        <f>IF(入力!K233=1,"産業・技能・情報",0)</f>
        <v>0</v>
      </c>
      <c r="E233" s="20">
        <f>IF(入力!L233=1,"スポーツ・レク・健康",0)</f>
        <v>0</v>
      </c>
      <c r="F233" s="20">
        <f>IF(入力!M233=1,"家庭生活・趣味・娯楽",0)</f>
        <v>0</v>
      </c>
      <c r="G233" s="20">
        <f>IF(入力!N233=1,"市民生活・国際関係",0)</f>
        <v>0</v>
      </c>
      <c r="H233" s="20">
        <f>IF(入力!O233=1,"環境",0)</f>
        <v>0</v>
      </c>
      <c r="I233" s="20">
        <f>IF(入力!P233=1,"男女共同参画",0)</f>
        <v>0</v>
      </c>
      <c r="J233" s="20">
        <f>IF(入力!Q233=1,"施設",0)</f>
        <v>0</v>
      </c>
      <c r="K233" s="20">
        <f>IF(入力!R233=1,"総合型イベント",0)</f>
        <v>0</v>
      </c>
      <c r="L233" s="20">
        <f>IF(入力!S233=1,"その他",0)</f>
        <v>0</v>
      </c>
      <c r="N233" t="str" cm="1">
        <f t="array" ref="N233">IFERROR(INDEX($A233:$L233,SMALL(IFERROR($A233:$L233+100,1)*COLUMN($A:$L),N$4)),"")</f>
        <v/>
      </c>
      <c r="O233" t="str" cm="1">
        <f t="array" ref="O233">IFERROR(INDEX($A233:$L233,SMALL(IFERROR($A233:$L233+1000,1)*COLUMN($A:$L),O$4)),"")</f>
        <v/>
      </c>
      <c r="P233" t="str" cm="1">
        <f t="array" ref="P233">IFERROR(INDEX($A233:$L233,SMALL(IFERROR($A233:$L233+1000,1)*COLUMN($A:$L),P$4)),"")</f>
        <v/>
      </c>
      <c r="Q233" t="str" cm="1">
        <f t="array" ref="Q233">IFERROR(INDEX($A233:$L233,SMALL(IFERROR($A233:$L233+1000,1)*COLUMN($A:$L),Q$4)),"")</f>
        <v/>
      </c>
      <c r="R233" t="str" cm="1">
        <f t="array" ref="R233">IFERROR(INDEX($A233:$L233,SMALL(IFERROR($A233:$L233+1000,1)*COLUMN($A:$L),R$4)),"")</f>
        <v/>
      </c>
      <c r="S233" t="str" cm="1">
        <f t="array" ref="S233">IFERROR(INDEX($A233:$L233,SMALL(IFERROR($A233:$L233+1000,1)*COLUMN($A:$L),S$4)),"")</f>
        <v/>
      </c>
      <c r="T233" t="str" cm="1">
        <f t="array" ref="T233">IFERROR(INDEX($A233:$L233,SMALL(IFERROR($A233:$L233+1000,1)*COLUMN($A:$L),T$4)),"")</f>
        <v/>
      </c>
      <c r="U233" t="str" cm="1">
        <f t="array" ref="U233">IFERROR(INDEX($A233:$L233,SMALL(IFERROR($A233:$L233+1000,1)*COLUMN($A:$L),U$4)),"")</f>
        <v/>
      </c>
      <c r="V233" t="str" cm="1">
        <f t="array" ref="V233">IFERROR(INDEX($A233:$L233,SMALL(IFERROR($A233:$L233+1000,1)*COLUMN($A:$L),V$4)),"")</f>
        <v/>
      </c>
      <c r="W233" t="str" cm="1">
        <f t="array" ref="W233">IFERROR(INDEX($A233:$L233,SMALL(IFERROR($A233:$L233+1000,1)*COLUMN($A:$L),W$4)),"")</f>
        <v/>
      </c>
      <c r="X233" t="str" cm="1">
        <f t="array" ref="X233">IFERROR(INDEX($A233:$L233,SMALL(IFERROR($A233:$L233+1000,1)*COLUMN($A:$L),X$4)),"")</f>
        <v/>
      </c>
      <c r="Y233" t="str" cm="1">
        <f t="array" ref="Y233">IFERROR(INDEX($A233:$L233,SMALL(IFERROR($A233:$L233+1000,1)*COLUMN($A:$L),Y$4)),"")</f>
        <v/>
      </c>
      <c r="AA233" t="str">
        <f t="shared" si="37"/>
        <v/>
      </c>
      <c r="AB233" t="str">
        <f t="shared" si="38"/>
        <v/>
      </c>
      <c r="AC233" t="str">
        <f t="shared" si="39"/>
        <v/>
      </c>
      <c r="AD233" t="str">
        <f t="shared" si="40"/>
        <v/>
      </c>
      <c r="AE233" t="str">
        <f t="shared" si="41"/>
        <v/>
      </c>
      <c r="AF233" t="str">
        <f t="shared" si="42"/>
        <v/>
      </c>
      <c r="AG233" t="str">
        <f t="shared" si="43"/>
        <v/>
      </c>
      <c r="AH233" t="str">
        <f t="shared" si="44"/>
        <v/>
      </c>
      <c r="AI233" t="str">
        <f t="shared" si="45"/>
        <v/>
      </c>
      <c r="AJ233" t="str">
        <f t="shared" si="46"/>
        <v/>
      </c>
      <c r="AK233" t="str">
        <f t="shared" si="47"/>
        <v/>
      </c>
      <c r="AM233" t="str">
        <f t="shared" si="48"/>
        <v/>
      </c>
    </row>
    <row r="234" spans="1:39">
      <c r="A234" s="20">
        <f>IF(入力!H234=1,"教育・学習",0)</f>
        <v>0</v>
      </c>
      <c r="B234" s="20">
        <f>IF(入力!I234=1,"人文・社会科学",0)</f>
        <v>0</v>
      </c>
      <c r="C234" s="20">
        <f>IF(入力!J234=1,"自然科学",0)</f>
        <v>0</v>
      </c>
      <c r="D234" s="20">
        <f>IF(入力!K234=1,"産業・技能・情報",0)</f>
        <v>0</v>
      </c>
      <c r="E234" s="20">
        <f>IF(入力!L234=1,"スポーツ・レク・健康",0)</f>
        <v>0</v>
      </c>
      <c r="F234" s="20">
        <f>IF(入力!M234=1,"家庭生活・趣味・娯楽",0)</f>
        <v>0</v>
      </c>
      <c r="G234" s="20">
        <f>IF(入力!N234=1,"市民生活・国際関係",0)</f>
        <v>0</v>
      </c>
      <c r="H234" s="20">
        <f>IF(入力!O234=1,"環境",0)</f>
        <v>0</v>
      </c>
      <c r="I234" s="20">
        <f>IF(入力!P234=1,"男女共同参画",0)</f>
        <v>0</v>
      </c>
      <c r="J234" s="20">
        <f>IF(入力!Q234=1,"施設",0)</f>
        <v>0</v>
      </c>
      <c r="K234" s="20">
        <f>IF(入力!R234=1,"総合型イベント",0)</f>
        <v>0</v>
      </c>
      <c r="L234" s="20">
        <f>IF(入力!S234=1,"その他",0)</f>
        <v>0</v>
      </c>
      <c r="N234" t="str" cm="1">
        <f t="array" ref="N234">IFERROR(INDEX($A234:$L234,SMALL(IFERROR($A234:$L234+100,1)*COLUMN($A:$L),N$4)),"")</f>
        <v/>
      </c>
      <c r="O234" t="str" cm="1">
        <f t="array" ref="O234">IFERROR(INDEX($A234:$L234,SMALL(IFERROR($A234:$L234+1000,1)*COLUMN($A:$L),O$4)),"")</f>
        <v/>
      </c>
      <c r="P234" t="str" cm="1">
        <f t="array" ref="P234">IFERROR(INDEX($A234:$L234,SMALL(IFERROR($A234:$L234+1000,1)*COLUMN($A:$L),P$4)),"")</f>
        <v/>
      </c>
      <c r="Q234" t="str" cm="1">
        <f t="array" ref="Q234">IFERROR(INDEX($A234:$L234,SMALL(IFERROR($A234:$L234+1000,1)*COLUMN($A:$L),Q$4)),"")</f>
        <v/>
      </c>
      <c r="R234" t="str" cm="1">
        <f t="array" ref="R234">IFERROR(INDEX($A234:$L234,SMALL(IFERROR($A234:$L234+1000,1)*COLUMN($A:$L),R$4)),"")</f>
        <v/>
      </c>
      <c r="S234" t="str" cm="1">
        <f t="array" ref="S234">IFERROR(INDEX($A234:$L234,SMALL(IFERROR($A234:$L234+1000,1)*COLUMN($A:$L),S$4)),"")</f>
        <v/>
      </c>
      <c r="T234" t="str" cm="1">
        <f t="array" ref="T234">IFERROR(INDEX($A234:$L234,SMALL(IFERROR($A234:$L234+1000,1)*COLUMN($A:$L),T$4)),"")</f>
        <v/>
      </c>
      <c r="U234" t="str" cm="1">
        <f t="array" ref="U234">IFERROR(INDEX($A234:$L234,SMALL(IFERROR($A234:$L234+1000,1)*COLUMN($A:$L),U$4)),"")</f>
        <v/>
      </c>
      <c r="V234" t="str" cm="1">
        <f t="array" ref="V234">IFERROR(INDEX($A234:$L234,SMALL(IFERROR($A234:$L234+1000,1)*COLUMN($A:$L),V$4)),"")</f>
        <v/>
      </c>
      <c r="W234" t="str" cm="1">
        <f t="array" ref="W234">IFERROR(INDEX($A234:$L234,SMALL(IFERROR($A234:$L234+1000,1)*COLUMN($A:$L),W$4)),"")</f>
        <v/>
      </c>
      <c r="X234" t="str" cm="1">
        <f t="array" ref="X234">IFERROR(INDEX($A234:$L234,SMALL(IFERROR($A234:$L234+1000,1)*COLUMN($A:$L),X$4)),"")</f>
        <v/>
      </c>
      <c r="Y234" t="str" cm="1">
        <f t="array" ref="Y234">IFERROR(INDEX($A234:$L234,SMALL(IFERROR($A234:$L234+1000,1)*COLUMN($A:$L),Y$4)),"")</f>
        <v/>
      </c>
      <c r="AA234" t="str">
        <f t="shared" si="37"/>
        <v/>
      </c>
      <c r="AB234" t="str">
        <f t="shared" si="38"/>
        <v/>
      </c>
      <c r="AC234" t="str">
        <f t="shared" si="39"/>
        <v/>
      </c>
      <c r="AD234" t="str">
        <f t="shared" si="40"/>
        <v/>
      </c>
      <c r="AE234" t="str">
        <f t="shared" si="41"/>
        <v/>
      </c>
      <c r="AF234" t="str">
        <f t="shared" si="42"/>
        <v/>
      </c>
      <c r="AG234" t="str">
        <f t="shared" si="43"/>
        <v/>
      </c>
      <c r="AH234" t="str">
        <f t="shared" si="44"/>
        <v/>
      </c>
      <c r="AI234" t="str">
        <f t="shared" si="45"/>
        <v/>
      </c>
      <c r="AJ234" t="str">
        <f t="shared" si="46"/>
        <v/>
      </c>
      <c r="AK234" t="str">
        <f t="shared" si="47"/>
        <v/>
      </c>
      <c r="AM234" t="str">
        <f t="shared" si="48"/>
        <v/>
      </c>
    </row>
    <row r="235" spans="1:39">
      <c r="A235" s="20">
        <f>IF(入力!H235=1,"教育・学習",0)</f>
        <v>0</v>
      </c>
      <c r="B235" s="20">
        <f>IF(入力!I235=1,"人文・社会科学",0)</f>
        <v>0</v>
      </c>
      <c r="C235" s="20">
        <f>IF(入力!J235=1,"自然科学",0)</f>
        <v>0</v>
      </c>
      <c r="D235" s="20">
        <f>IF(入力!K235=1,"産業・技能・情報",0)</f>
        <v>0</v>
      </c>
      <c r="E235" s="20">
        <f>IF(入力!L235=1,"スポーツ・レク・健康",0)</f>
        <v>0</v>
      </c>
      <c r="F235" s="20">
        <f>IF(入力!M235=1,"家庭生活・趣味・娯楽",0)</f>
        <v>0</v>
      </c>
      <c r="G235" s="20">
        <f>IF(入力!N235=1,"市民生活・国際関係",0)</f>
        <v>0</v>
      </c>
      <c r="H235" s="20">
        <f>IF(入力!O235=1,"環境",0)</f>
        <v>0</v>
      </c>
      <c r="I235" s="20">
        <f>IF(入力!P235=1,"男女共同参画",0)</f>
        <v>0</v>
      </c>
      <c r="J235" s="20">
        <f>IF(入力!Q235=1,"施設",0)</f>
        <v>0</v>
      </c>
      <c r="K235" s="20">
        <f>IF(入力!R235=1,"総合型イベント",0)</f>
        <v>0</v>
      </c>
      <c r="L235" s="20">
        <f>IF(入力!S235=1,"その他",0)</f>
        <v>0</v>
      </c>
      <c r="N235" t="str" cm="1">
        <f t="array" ref="N235">IFERROR(INDEX($A235:$L235,SMALL(IFERROR($A235:$L235+100,1)*COLUMN($A:$L),N$4)),"")</f>
        <v/>
      </c>
      <c r="O235" t="str" cm="1">
        <f t="array" ref="O235">IFERROR(INDEX($A235:$L235,SMALL(IFERROR($A235:$L235+1000,1)*COLUMN($A:$L),O$4)),"")</f>
        <v/>
      </c>
      <c r="P235" t="str" cm="1">
        <f t="array" ref="P235">IFERROR(INDEX($A235:$L235,SMALL(IFERROR($A235:$L235+1000,1)*COLUMN($A:$L),P$4)),"")</f>
        <v/>
      </c>
      <c r="Q235" t="str" cm="1">
        <f t="array" ref="Q235">IFERROR(INDEX($A235:$L235,SMALL(IFERROR($A235:$L235+1000,1)*COLUMN($A:$L),Q$4)),"")</f>
        <v/>
      </c>
      <c r="R235" t="str" cm="1">
        <f t="array" ref="R235">IFERROR(INDEX($A235:$L235,SMALL(IFERROR($A235:$L235+1000,1)*COLUMN($A:$L),R$4)),"")</f>
        <v/>
      </c>
      <c r="S235" t="str" cm="1">
        <f t="array" ref="S235">IFERROR(INDEX($A235:$L235,SMALL(IFERROR($A235:$L235+1000,1)*COLUMN($A:$L),S$4)),"")</f>
        <v/>
      </c>
      <c r="T235" t="str" cm="1">
        <f t="array" ref="T235">IFERROR(INDEX($A235:$L235,SMALL(IFERROR($A235:$L235+1000,1)*COLUMN($A:$L),T$4)),"")</f>
        <v/>
      </c>
      <c r="U235" t="str" cm="1">
        <f t="array" ref="U235">IFERROR(INDEX($A235:$L235,SMALL(IFERROR($A235:$L235+1000,1)*COLUMN($A:$L),U$4)),"")</f>
        <v/>
      </c>
      <c r="V235" t="str" cm="1">
        <f t="array" ref="V235">IFERROR(INDEX($A235:$L235,SMALL(IFERROR($A235:$L235+1000,1)*COLUMN($A:$L),V$4)),"")</f>
        <v/>
      </c>
      <c r="W235" t="str" cm="1">
        <f t="array" ref="W235">IFERROR(INDEX($A235:$L235,SMALL(IFERROR($A235:$L235+1000,1)*COLUMN($A:$L),W$4)),"")</f>
        <v/>
      </c>
      <c r="X235" t="str" cm="1">
        <f t="array" ref="X235">IFERROR(INDEX($A235:$L235,SMALL(IFERROR($A235:$L235+1000,1)*COLUMN($A:$L),X$4)),"")</f>
        <v/>
      </c>
      <c r="Y235" t="str" cm="1">
        <f t="array" ref="Y235">IFERROR(INDEX($A235:$L235,SMALL(IFERROR($A235:$L235+1000,1)*COLUMN($A:$L),Y$4)),"")</f>
        <v/>
      </c>
      <c r="AA235" t="str">
        <f t="shared" si="37"/>
        <v/>
      </c>
      <c r="AB235" t="str">
        <f t="shared" si="38"/>
        <v/>
      </c>
      <c r="AC235" t="str">
        <f t="shared" si="39"/>
        <v/>
      </c>
      <c r="AD235" t="str">
        <f t="shared" si="40"/>
        <v/>
      </c>
      <c r="AE235" t="str">
        <f t="shared" si="41"/>
        <v/>
      </c>
      <c r="AF235" t="str">
        <f t="shared" si="42"/>
        <v/>
      </c>
      <c r="AG235" t="str">
        <f t="shared" si="43"/>
        <v/>
      </c>
      <c r="AH235" t="str">
        <f t="shared" si="44"/>
        <v/>
      </c>
      <c r="AI235" t="str">
        <f t="shared" si="45"/>
        <v/>
      </c>
      <c r="AJ235" t="str">
        <f t="shared" si="46"/>
        <v/>
      </c>
      <c r="AK235" t="str">
        <f t="shared" si="47"/>
        <v/>
      </c>
      <c r="AM235" t="str">
        <f t="shared" si="48"/>
        <v/>
      </c>
    </row>
    <row r="236" spans="1:39">
      <c r="A236" s="20">
        <f>IF(入力!H236=1,"教育・学習",0)</f>
        <v>0</v>
      </c>
      <c r="B236" s="20">
        <f>IF(入力!I236=1,"人文・社会科学",0)</f>
        <v>0</v>
      </c>
      <c r="C236" s="20">
        <f>IF(入力!J236=1,"自然科学",0)</f>
        <v>0</v>
      </c>
      <c r="D236" s="20">
        <f>IF(入力!K236=1,"産業・技能・情報",0)</f>
        <v>0</v>
      </c>
      <c r="E236" s="20">
        <f>IF(入力!L236=1,"スポーツ・レク・健康",0)</f>
        <v>0</v>
      </c>
      <c r="F236" s="20">
        <f>IF(入力!M236=1,"家庭生活・趣味・娯楽",0)</f>
        <v>0</v>
      </c>
      <c r="G236" s="20">
        <f>IF(入力!N236=1,"市民生活・国際関係",0)</f>
        <v>0</v>
      </c>
      <c r="H236" s="20">
        <f>IF(入力!O236=1,"環境",0)</f>
        <v>0</v>
      </c>
      <c r="I236" s="20">
        <f>IF(入力!P236=1,"男女共同参画",0)</f>
        <v>0</v>
      </c>
      <c r="J236" s="20">
        <f>IF(入力!Q236=1,"施設",0)</f>
        <v>0</v>
      </c>
      <c r="K236" s="20">
        <f>IF(入力!R236=1,"総合型イベント",0)</f>
        <v>0</v>
      </c>
      <c r="L236" s="20">
        <f>IF(入力!S236=1,"その他",0)</f>
        <v>0</v>
      </c>
      <c r="N236" t="str" cm="1">
        <f t="array" ref="N236">IFERROR(INDEX($A236:$L236,SMALL(IFERROR($A236:$L236+100,1)*COLUMN($A:$L),N$4)),"")</f>
        <v/>
      </c>
      <c r="O236" t="str" cm="1">
        <f t="array" ref="O236">IFERROR(INDEX($A236:$L236,SMALL(IFERROR($A236:$L236+1000,1)*COLUMN($A:$L),O$4)),"")</f>
        <v/>
      </c>
      <c r="P236" t="str" cm="1">
        <f t="array" ref="P236">IFERROR(INDEX($A236:$L236,SMALL(IFERROR($A236:$L236+1000,1)*COLUMN($A:$L),P$4)),"")</f>
        <v/>
      </c>
      <c r="Q236" t="str" cm="1">
        <f t="array" ref="Q236">IFERROR(INDEX($A236:$L236,SMALL(IFERROR($A236:$L236+1000,1)*COLUMN($A:$L),Q$4)),"")</f>
        <v/>
      </c>
      <c r="R236" t="str" cm="1">
        <f t="array" ref="R236">IFERROR(INDEX($A236:$L236,SMALL(IFERROR($A236:$L236+1000,1)*COLUMN($A:$L),R$4)),"")</f>
        <v/>
      </c>
      <c r="S236" t="str" cm="1">
        <f t="array" ref="S236">IFERROR(INDEX($A236:$L236,SMALL(IFERROR($A236:$L236+1000,1)*COLUMN($A:$L),S$4)),"")</f>
        <v/>
      </c>
      <c r="T236" t="str" cm="1">
        <f t="array" ref="T236">IFERROR(INDEX($A236:$L236,SMALL(IFERROR($A236:$L236+1000,1)*COLUMN($A:$L),T$4)),"")</f>
        <v/>
      </c>
      <c r="U236" t="str" cm="1">
        <f t="array" ref="U236">IFERROR(INDEX($A236:$L236,SMALL(IFERROR($A236:$L236+1000,1)*COLUMN($A:$L),U$4)),"")</f>
        <v/>
      </c>
      <c r="V236" t="str" cm="1">
        <f t="array" ref="V236">IFERROR(INDEX($A236:$L236,SMALL(IFERROR($A236:$L236+1000,1)*COLUMN($A:$L),V$4)),"")</f>
        <v/>
      </c>
      <c r="W236" t="str" cm="1">
        <f t="array" ref="W236">IFERROR(INDEX($A236:$L236,SMALL(IFERROR($A236:$L236+1000,1)*COLUMN($A:$L),W$4)),"")</f>
        <v/>
      </c>
      <c r="X236" t="str" cm="1">
        <f t="array" ref="X236">IFERROR(INDEX($A236:$L236,SMALL(IFERROR($A236:$L236+1000,1)*COLUMN($A:$L),X$4)),"")</f>
        <v/>
      </c>
      <c r="Y236" t="str" cm="1">
        <f t="array" ref="Y236">IFERROR(INDEX($A236:$L236,SMALL(IFERROR($A236:$L236+1000,1)*COLUMN($A:$L),Y$4)),"")</f>
        <v/>
      </c>
      <c r="AA236" t="str">
        <f t="shared" si="37"/>
        <v/>
      </c>
      <c r="AB236" t="str">
        <f t="shared" si="38"/>
        <v/>
      </c>
      <c r="AC236" t="str">
        <f t="shared" si="39"/>
        <v/>
      </c>
      <c r="AD236" t="str">
        <f t="shared" si="40"/>
        <v/>
      </c>
      <c r="AE236" t="str">
        <f t="shared" si="41"/>
        <v/>
      </c>
      <c r="AF236" t="str">
        <f t="shared" si="42"/>
        <v/>
      </c>
      <c r="AG236" t="str">
        <f t="shared" si="43"/>
        <v/>
      </c>
      <c r="AH236" t="str">
        <f t="shared" si="44"/>
        <v/>
      </c>
      <c r="AI236" t="str">
        <f t="shared" si="45"/>
        <v/>
      </c>
      <c r="AJ236" t="str">
        <f t="shared" si="46"/>
        <v/>
      </c>
      <c r="AK236" t="str">
        <f t="shared" si="47"/>
        <v/>
      </c>
      <c r="AM236" t="str">
        <f t="shared" si="48"/>
        <v/>
      </c>
    </row>
    <row r="237" spans="1:39">
      <c r="A237" s="20">
        <f>IF(入力!H237=1,"教育・学習",0)</f>
        <v>0</v>
      </c>
      <c r="B237" s="20">
        <f>IF(入力!I237=1,"人文・社会科学",0)</f>
        <v>0</v>
      </c>
      <c r="C237" s="20">
        <f>IF(入力!J237=1,"自然科学",0)</f>
        <v>0</v>
      </c>
      <c r="D237" s="20">
        <f>IF(入力!K237=1,"産業・技能・情報",0)</f>
        <v>0</v>
      </c>
      <c r="E237" s="20">
        <f>IF(入力!L237=1,"スポーツ・レク・健康",0)</f>
        <v>0</v>
      </c>
      <c r="F237" s="20">
        <f>IF(入力!M237=1,"家庭生活・趣味・娯楽",0)</f>
        <v>0</v>
      </c>
      <c r="G237" s="20">
        <f>IF(入力!N237=1,"市民生活・国際関係",0)</f>
        <v>0</v>
      </c>
      <c r="H237" s="20">
        <f>IF(入力!O237=1,"環境",0)</f>
        <v>0</v>
      </c>
      <c r="I237" s="20">
        <f>IF(入力!P237=1,"男女共同参画",0)</f>
        <v>0</v>
      </c>
      <c r="J237" s="20">
        <f>IF(入力!Q237=1,"施設",0)</f>
        <v>0</v>
      </c>
      <c r="K237" s="20">
        <f>IF(入力!R237=1,"総合型イベント",0)</f>
        <v>0</v>
      </c>
      <c r="L237" s="20">
        <f>IF(入力!S237=1,"その他",0)</f>
        <v>0</v>
      </c>
      <c r="N237" t="str" cm="1">
        <f t="array" ref="N237">IFERROR(INDEX($A237:$L237,SMALL(IFERROR($A237:$L237+100,1)*COLUMN($A:$L),N$4)),"")</f>
        <v/>
      </c>
      <c r="O237" t="str" cm="1">
        <f t="array" ref="O237">IFERROR(INDEX($A237:$L237,SMALL(IFERROR($A237:$L237+1000,1)*COLUMN($A:$L),O$4)),"")</f>
        <v/>
      </c>
      <c r="P237" t="str" cm="1">
        <f t="array" ref="P237">IFERROR(INDEX($A237:$L237,SMALL(IFERROR($A237:$L237+1000,1)*COLUMN($A:$L),P$4)),"")</f>
        <v/>
      </c>
      <c r="Q237" t="str" cm="1">
        <f t="array" ref="Q237">IFERROR(INDEX($A237:$L237,SMALL(IFERROR($A237:$L237+1000,1)*COLUMN($A:$L),Q$4)),"")</f>
        <v/>
      </c>
      <c r="R237" t="str" cm="1">
        <f t="array" ref="R237">IFERROR(INDEX($A237:$L237,SMALL(IFERROR($A237:$L237+1000,1)*COLUMN($A:$L),R$4)),"")</f>
        <v/>
      </c>
      <c r="S237" t="str" cm="1">
        <f t="array" ref="S237">IFERROR(INDEX($A237:$L237,SMALL(IFERROR($A237:$L237+1000,1)*COLUMN($A:$L),S$4)),"")</f>
        <v/>
      </c>
      <c r="T237" t="str" cm="1">
        <f t="array" ref="T237">IFERROR(INDEX($A237:$L237,SMALL(IFERROR($A237:$L237+1000,1)*COLUMN($A:$L),T$4)),"")</f>
        <v/>
      </c>
      <c r="U237" t="str" cm="1">
        <f t="array" ref="U237">IFERROR(INDEX($A237:$L237,SMALL(IFERROR($A237:$L237+1000,1)*COLUMN($A:$L),U$4)),"")</f>
        <v/>
      </c>
      <c r="V237" t="str" cm="1">
        <f t="array" ref="V237">IFERROR(INDEX($A237:$L237,SMALL(IFERROR($A237:$L237+1000,1)*COLUMN($A:$L),V$4)),"")</f>
        <v/>
      </c>
      <c r="W237" t="str" cm="1">
        <f t="array" ref="W237">IFERROR(INDEX($A237:$L237,SMALL(IFERROR($A237:$L237+1000,1)*COLUMN($A:$L),W$4)),"")</f>
        <v/>
      </c>
      <c r="X237" t="str" cm="1">
        <f t="array" ref="X237">IFERROR(INDEX($A237:$L237,SMALL(IFERROR($A237:$L237+1000,1)*COLUMN($A:$L),X$4)),"")</f>
        <v/>
      </c>
      <c r="Y237" t="str" cm="1">
        <f t="array" ref="Y237">IFERROR(INDEX($A237:$L237,SMALL(IFERROR($A237:$L237+1000,1)*COLUMN($A:$L),Y$4)),"")</f>
        <v/>
      </c>
      <c r="AA237" t="str">
        <f t="shared" si="37"/>
        <v/>
      </c>
      <c r="AB237" t="str">
        <f t="shared" si="38"/>
        <v/>
      </c>
      <c r="AC237" t="str">
        <f t="shared" si="39"/>
        <v/>
      </c>
      <c r="AD237" t="str">
        <f t="shared" si="40"/>
        <v/>
      </c>
      <c r="AE237" t="str">
        <f t="shared" si="41"/>
        <v/>
      </c>
      <c r="AF237" t="str">
        <f t="shared" si="42"/>
        <v/>
      </c>
      <c r="AG237" t="str">
        <f t="shared" si="43"/>
        <v/>
      </c>
      <c r="AH237" t="str">
        <f t="shared" si="44"/>
        <v/>
      </c>
      <c r="AI237" t="str">
        <f t="shared" si="45"/>
        <v/>
      </c>
      <c r="AJ237" t="str">
        <f t="shared" si="46"/>
        <v/>
      </c>
      <c r="AK237" t="str">
        <f t="shared" si="47"/>
        <v/>
      </c>
      <c r="AM237" t="str">
        <f t="shared" si="48"/>
        <v/>
      </c>
    </row>
    <row r="238" spans="1:39">
      <c r="A238" s="20">
        <f>IF(入力!H238=1,"教育・学習",0)</f>
        <v>0</v>
      </c>
      <c r="B238" s="20">
        <f>IF(入力!I238=1,"人文・社会科学",0)</f>
        <v>0</v>
      </c>
      <c r="C238" s="20">
        <f>IF(入力!J238=1,"自然科学",0)</f>
        <v>0</v>
      </c>
      <c r="D238" s="20">
        <f>IF(入力!K238=1,"産業・技能・情報",0)</f>
        <v>0</v>
      </c>
      <c r="E238" s="20">
        <f>IF(入力!L238=1,"スポーツ・レク・健康",0)</f>
        <v>0</v>
      </c>
      <c r="F238" s="20">
        <f>IF(入力!M238=1,"家庭生活・趣味・娯楽",0)</f>
        <v>0</v>
      </c>
      <c r="G238" s="20">
        <f>IF(入力!N238=1,"市民生活・国際関係",0)</f>
        <v>0</v>
      </c>
      <c r="H238" s="20">
        <f>IF(入力!O238=1,"環境",0)</f>
        <v>0</v>
      </c>
      <c r="I238" s="20">
        <f>IF(入力!P238=1,"男女共同参画",0)</f>
        <v>0</v>
      </c>
      <c r="J238" s="20">
        <f>IF(入力!Q238=1,"施設",0)</f>
        <v>0</v>
      </c>
      <c r="K238" s="20">
        <f>IF(入力!R238=1,"総合型イベント",0)</f>
        <v>0</v>
      </c>
      <c r="L238" s="20">
        <f>IF(入力!S238=1,"その他",0)</f>
        <v>0</v>
      </c>
      <c r="N238" t="str" cm="1">
        <f t="array" ref="N238">IFERROR(INDEX($A238:$L238,SMALL(IFERROR($A238:$L238+100,1)*COLUMN($A:$L),N$4)),"")</f>
        <v/>
      </c>
      <c r="O238" t="str" cm="1">
        <f t="array" ref="O238">IFERROR(INDEX($A238:$L238,SMALL(IFERROR($A238:$L238+1000,1)*COLUMN($A:$L),O$4)),"")</f>
        <v/>
      </c>
      <c r="P238" t="str" cm="1">
        <f t="array" ref="P238">IFERROR(INDEX($A238:$L238,SMALL(IFERROR($A238:$L238+1000,1)*COLUMN($A:$L),P$4)),"")</f>
        <v/>
      </c>
      <c r="Q238" t="str" cm="1">
        <f t="array" ref="Q238">IFERROR(INDEX($A238:$L238,SMALL(IFERROR($A238:$L238+1000,1)*COLUMN($A:$L),Q$4)),"")</f>
        <v/>
      </c>
      <c r="R238" t="str" cm="1">
        <f t="array" ref="R238">IFERROR(INDEX($A238:$L238,SMALL(IFERROR($A238:$L238+1000,1)*COLUMN($A:$L),R$4)),"")</f>
        <v/>
      </c>
      <c r="S238" t="str" cm="1">
        <f t="array" ref="S238">IFERROR(INDEX($A238:$L238,SMALL(IFERROR($A238:$L238+1000,1)*COLUMN($A:$L),S$4)),"")</f>
        <v/>
      </c>
      <c r="T238" t="str" cm="1">
        <f t="array" ref="T238">IFERROR(INDEX($A238:$L238,SMALL(IFERROR($A238:$L238+1000,1)*COLUMN($A:$L),T$4)),"")</f>
        <v/>
      </c>
      <c r="U238" t="str" cm="1">
        <f t="array" ref="U238">IFERROR(INDEX($A238:$L238,SMALL(IFERROR($A238:$L238+1000,1)*COLUMN($A:$L),U$4)),"")</f>
        <v/>
      </c>
      <c r="V238" t="str" cm="1">
        <f t="array" ref="V238">IFERROR(INDEX($A238:$L238,SMALL(IFERROR($A238:$L238+1000,1)*COLUMN($A:$L),V$4)),"")</f>
        <v/>
      </c>
      <c r="W238" t="str" cm="1">
        <f t="array" ref="W238">IFERROR(INDEX($A238:$L238,SMALL(IFERROR($A238:$L238+1000,1)*COLUMN($A:$L),W$4)),"")</f>
        <v/>
      </c>
      <c r="X238" t="str" cm="1">
        <f t="array" ref="X238">IFERROR(INDEX($A238:$L238,SMALL(IFERROR($A238:$L238+1000,1)*COLUMN($A:$L),X$4)),"")</f>
        <v/>
      </c>
      <c r="Y238" t="str" cm="1">
        <f t="array" ref="Y238">IFERROR(INDEX($A238:$L238,SMALL(IFERROR($A238:$L238+1000,1)*COLUMN($A:$L),Y$4)),"")</f>
        <v/>
      </c>
      <c r="AA238" t="str">
        <f t="shared" si="37"/>
        <v/>
      </c>
      <c r="AB238" t="str">
        <f t="shared" si="38"/>
        <v/>
      </c>
      <c r="AC238" t="str">
        <f t="shared" si="39"/>
        <v/>
      </c>
      <c r="AD238" t="str">
        <f t="shared" si="40"/>
        <v/>
      </c>
      <c r="AE238" t="str">
        <f t="shared" si="41"/>
        <v/>
      </c>
      <c r="AF238" t="str">
        <f t="shared" si="42"/>
        <v/>
      </c>
      <c r="AG238" t="str">
        <f t="shared" si="43"/>
        <v/>
      </c>
      <c r="AH238" t="str">
        <f t="shared" si="44"/>
        <v/>
      </c>
      <c r="AI238" t="str">
        <f t="shared" si="45"/>
        <v/>
      </c>
      <c r="AJ238" t="str">
        <f t="shared" si="46"/>
        <v/>
      </c>
      <c r="AK238" t="str">
        <f t="shared" si="47"/>
        <v/>
      </c>
      <c r="AM238" t="str">
        <f t="shared" si="48"/>
        <v/>
      </c>
    </row>
    <row r="239" spans="1:39">
      <c r="A239" s="20">
        <f>IF(入力!H239=1,"教育・学習",0)</f>
        <v>0</v>
      </c>
      <c r="B239" s="20">
        <f>IF(入力!I239=1,"人文・社会科学",0)</f>
        <v>0</v>
      </c>
      <c r="C239" s="20">
        <f>IF(入力!J239=1,"自然科学",0)</f>
        <v>0</v>
      </c>
      <c r="D239" s="20">
        <f>IF(入力!K239=1,"産業・技能・情報",0)</f>
        <v>0</v>
      </c>
      <c r="E239" s="20">
        <f>IF(入力!L239=1,"スポーツ・レク・健康",0)</f>
        <v>0</v>
      </c>
      <c r="F239" s="20">
        <f>IF(入力!M239=1,"家庭生活・趣味・娯楽",0)</f>
        <v>0</v>
      </c>
      <c r="G239" s="20">
        <f>IF(入力!N239=1,"市民生活・国際関係",0)</f>
        <v>0</v>
      </c>
      <c r="H239" s="20">
        <f>IF(入力!O239=1,"環境",0)</f>
        <v>0</v>
      </c>
      <c r="I239" s="20">
        <f>IF(入力!P239=1,"男女共同参画",0)</f>
        <v>0</v>
      </c>
      <c r="J239" s="20">
        <f>IF(入力!Q239=1,"施設",0)</f>
        <v>0</v>
      </c>
      <c r="K239" s="20">
        <f>IF(入力!R239=1,"総合型イベント",0)</f>
        <v>0</v>
      </c>
      <c r="L239" s="20">
        <f>IF(入力!S239=1,"その他",0)</f>
        <v>0</v>
      </c>
      <c r="N239" t="str" cm="1">
        <f t="array" ref="N239">IFERROR(INDEX($A239:$L239,SMALL(IFERROR($A239:$L239+100,1)*COLUMN($A:$L),N$4)),"")</f>
        <v/>
      </c>
      <c r="O239" t="str" cm="1">
        <f t="array" ref="O239">IFERROR(INDEX($A239:$L239,SMALL(IFERROR($A239:$L239+1000,1)*COLUMN($A:$L),O$4)),"")</f>
        <v/>
      </c>
      <c r="P239" t="str" cm="1">
        <f t="array" ref="P239">IFERROR(INDEX($A239:$L239,SMALL(IFERROR($A239:$L239+1000,1)*COLUMN($A:$L),P$4)),"")</f>
        <v/>
      </c>
      <c r="Q239" t="str" cm="1">
        <f t="array" ref="Q239">IFERROR(INDEX($A239:$L239,SMALL(IFERROR($A239:$L239+1000,1)*COLUMN($A:$L),Q$4)),"")</f>
        <v/>
      </c>
      <c r="R239" t="str" cm="1">
        <f t="array" ref="R239">IFERROR(INDEX($A239:$L239,SMALL(IFERROR($A239:$L239+1000,1)*COLUMN($A:$L),R$4)),"")</f>
        <v/>
      </c>
      <c r="S239" t="str" cm="1">
        <f t="array" ref="S239">IFERROR(INDEX($A239:$L239,SMALL(IFERROR($A239:$L239+1000,1)*COLUMN($A:$L),S$4)),"")</f>
        <v/>
      </c>
      <c r="T239" t="str" cm="1">
        <f t="array" ref="T239">IFERROR(INDEX($A239:$L239,SMALL(IFERROR($A239:$L239+1000,1)*COLUMN($A:$L),T$4)),"")</f>
        <v/>
      </c>
      <c r="U239" t="str" cm="1">
        <f t="array" ref="U239">IFERROR(INDEX($A239:$L239,SMALL(IFERROR($A239:$L239+1000,1)*COLUMN($A:$L),U$4)),"")</f>
        <v/>
      </c>
      <c r="V239" t="str" cm="1">
        <f t="array" ref="V239">IFERROR(INDEX($A239:$L239,SMALL(IFERROR($A239:$L239+1000,1)*COLUMN($A:$L),V$4)),"")</f>
        <v/>
      </c>
      <c r="W239" t="str" cm="1">
        <f t="array" ref="W239">IFERROR(INDEX($A239:$L239,SMALL(IFERROR($A239:$L239+1000,1)*COLUMN($A:$L),W$4)),"")</f>
        <v/>
      </c>
      <c r="X239" t="str" cm="1">
        <f t="array" ref="X239">IFERROR(INDEX($A239:$L239,SMALL(IFERROR($A239:$L239+1000,1)*COLUMN($A:$L),X$4)),"")</f>
        <v/>
      </c>
      <c r="Y239" t="str" cm="1">
        <f t="array" ref="Y239">IFERROR(INDEX($A239:$L239,SMALL(IFERROR($A239:$L239+1000,1)*COLUMN($A:$L),Y$4)),"")</f>
        <v/>
      </c>
      <c r="AA239" t="str">
        <f t="shared" si="37"/>
        <v/>
      </c>
      <c r="AB239" t="str">
        <f t="shared" si="38"/>
        <v/>
      </c>
      <c r="AC239" t="str">
        <f t="shared" si="39"/>
        <v/>
      </c>
      <c r="AD239" t="str">
        <f t="shared" si="40"/>
        <v/>
      </c>
      <c r="AE239" t="str">
        <f t="shared" si="41"/>
        <v/>
      </c>
      <c r="AF239" t="str">
        <f t="shared" si="42"/>
        <v/>
      </c>
      <c r="AG239" t="str">
        <f t="shared" si="43"/>
        <v/>
      </c>
      <c r="AH239" t="str">
        <f t="shared" si="44"/>
        <v/>
      </c>
      <c r="AI239" t="str">
        <f t="shared" si="45"/>
        <v/>
      </c>
      <c r="AJ239" t="str">
        <f t="shared" si="46"/>
        <v/>
      </c>
      <c r="AK239" t="str">
        <f t="shared" si="47"/>
        <v/>
      </c>
      <c r="AM239" t="str">
        <f t="shared" si="48"/>
        <v/>
      </c>
    </row>
    <row r="240" spans="1:39">
      <c r="A240" s="20">
        <f>IF(入力!H240=1,"教育・学習",0)</f>
        <v>0</v>
      </c>
      <c r="B240" s="20">
        <f>IF(入力!I240=1,"人文・社会科学",0)</f>
        <v>0</v>
      </c>
      <c r="C240" s="20">
        <f>IF(入力!J240=1,"自然科学",0)</f>
        <v>0</v>
      </c>
      <c r="D240" s="20">
        <f>IF(入力!K240=1,"産業・技能・情報",0)</f>
        <v>0</v>
      </c>
      <c r="E240" s="20">
        <f>IF(入力!L240=1,"スポーツ・レク・健康",0)</f>
        <v>0</v>
      </c>
      <c r="F240" s="20">
        <f>IF(入力!M240=1,"家庭生活・趣味・娯楽",0)</f>
        <v>0</v>
      </c>
      <c r="G240" s="20">
        <f>IF(入力!N240=1,"市民生活・国際関係",0)</f>
        <v>0</v>
      </c>
      <c r="H240" s="20">
        <f>IF(入力!O240=1,"環境",0)</f>
        <v>0</v>
      </c>
      <c r="I240" s="20">
        <f>IF(入力!P240=1,"男女共同参画",0)</f>
        <v>0</v>
      </c>
      <c r="J240" s="20">
        <f>IF(入力!Q240=1,"施設",0)</f>
        <v>0</v>
      </c>
      <c r="K240" s="20">
        <f>IF(入力!R240=1,"総合型イベント",0)</f>
        <v>0</v>
      </c>
      <c r="L240" s="20">
        <f>IF(入力!S240=1,"その他",0)</f>
        <v>0</v>
      </c>
      <c r="N240" t="str" cm="1">
        <f t="array" ref="N240">IFERROR(INDEX($A240:$L240,SMALL(IFERROR($A240:$L240+100,1)*COLUMN($A:$L),N$4)),"")</f>
        <v/>
      </c>
      <c r="O240" t="str" cm="1">
        <f t="array" ref="O240">IFERROR(INDEX($A240:$L240,SMALL(IFERROR($A240:$L240+1000,1)*COLUMN($A:$L),O$4)),"")</f>
        <v/>
      </c>
      <c r="P240" t="str" cm="1">
        <f t="array" ref="P240">IFERROR(INDEX($A240:$L240,SMALL(IFERROR($A240:$L240+1000,1)*COLUMN($A:$L),P$4)),"")</f>
        <v/>
      </c>
      <c r="Q240" t="str" cm="1">
        <f t="array" ref="Q240">IFERROR(INDEX($A240:$L240,SMALL(IFERROR($A240:$L240+1000,1)*COLUMN($A:$L),Q$4)),"")</f>
        <v/>
      </c>
      <c r="R240" t="str" cm="1">
        <f t="array" ref="R240">IFERROR(INDEX($A240:$L240,SMALL(IFERROR($A240:$L240+1000,1)*COLUMN($A:$L),R$4)),"")</f>
        <v/>
      </c>
      <c r="S240" t="str" cm="1">
        <f t="array" ref="S240">IFERROR(INDEX($A240:$L240,SMALL(IFERROR($A240:$L240+1000,1)*COLUMN($A:$L),S$4)),"")</f>
        <v/>
      </c>
      <c r="T240" t="str" cm="1">
        <f t="array" ref="T240">IFERROR(INDEX($A240:$L240,SMALL(IFERROR($A240:$L240+1000,1)*COLUMN($A:$L),T$4)),"")</f>
        <v/>
      </c>
      <c r="U240" t="str" cm="1">
        <f t="array" ref="U240">IFERROR(INDEX($A240:$L240,SMALL(IFERROR($A240:$L240+1000,1)*COLUMN($A:$L),U$4)),"")</f>
        <v/>
      </c>
      <c r="V240" t="str" cm="1">
        <f t="array" ref="V240">IFERROR(INDEX($A240:$L240,SMALL(IFERROR($A240:$L240+1000,1)*COLUMN($A:$L),V$4)),"")</f>
        <v/>
      </c>
      <c r="W240" t="str" cm="1">
        <f t="array" ref="W240">IFERROR(INDEX($A240:$L240,SMALL(IFERROR($A240:$L240+1000,1)*COLUMN($A:$L),W$4)),"")</f>
        <v/>
      </c>
      <c r="X240" t="str" cm="1">
        <f t="array" ref="X240">IFERROR(INDEX($A240:$L240,SMALL(IFERROR($A240:$L240+1000,1)*COLUMN($A:$L),X$4)),"")</f>
        <v/>
      </c>
      <c r="Y240" t="str" cm="1">
        <f t="array" ref="Y240">IFERROR(INDEX($A240:$L240,SMALL(IFERROR($A240:$L240+1000,1)*COLUMN($A:$L),Y$4)),"")</f>
        <v/>
      </c>
      <c r="AA240" t="str">
        <f t="shared" si="37"/>
        <v/>
      </c>
      <c r="AB240" t="str">
        <f t="shared" si="38"/>
        <v/>
      </c>
      <c r="AC240" t="str">
        <f t="shared" si="39"/>
        <v/>
      </c>
      <c r="AD240" t="str">
        <f t="shared" si="40"/>
        <v/>
      </c>
      <c r="AE240" t="str">
        <f t="shared" si="41"/>
        <v/>
      </c>
      <c r="AF240" t="str">
        <f t="shared" si="42"/>
        <v/>
      </c>
      <c r="AG240" t="str">
        <f t="shared" si="43"/>
        <v/>
      </c>
      <c r="AH240" t="str">
        <f t="shared" si="44"/>
        <v/>
      </c>
      <c r="AI240" t="str">
        <f t="shared" si="45"/>
        <v/>
      </c>
      <c r="AJ240" t="str">
        <f t="shared" si="46"/>
        <v/>
      </c>
      <c r="AK240" t="str">
        <f t="shared" si="47"/>
        <v/>
      </c>
      <c r="AM240" t="str">
        <f t="shared" si="48"/>
        <v/>
      </c>
    </row>
    <row r="241" spans="1:39">
      <c r="A241" s="20">
        <f>IF(入力!H241=1,"教育・学習",0)</f>
        <v>0</v>
      </c>
      <c r="B241" s="20">
        <f>IF(入力!I241=1,"人文・社会科学",0)</f>
        <v>0</v>
      </c>
      <c r="C241" s="20">
        <f>IF(入力!J241=1,"自然科学",0)</f>
        <v>0</v>
      </c>
      <c r="D241" s="20">
        <f>IF(入力!K241=1,"産業・技能・情報",0)</f>
        <v>0</v>
      </c>
      <c r="E241" s="20">
        <f>IF(入力!L241=1,"スポーツ・レク・健康",0)</f>
        <v>0</v>
      </c>
      <c r="F241" s="20">
        <f>IF(入力!M241=1,"家庭生活・趣味・娯楽",0)</f>
        <v>0</v>
      </c>
      <c r="G241" s="20">
        <f>IF(入力!N241=1,"市民生活・国際関係",0)</f>
        <v>0</v>
      </c>
      <c r="H241" s="20">
        <f>IF(入力!O241=1,"環境",0)</f>
        <v>0</v>
      </c>
      <c r="I241" s="20">
        <f>IF(入力!P241=1,"男女共同参画",0)</f>
        <v>0</v>
      </c>
      <c r="J241" s="20">
        <f>IF(入力!Q241=1,"施設",0)</f>
        <v>0</v>
      </c>
      <c r="K241" s="20">
        <f>IF(入力!R241=1,"総合型イベント",0)</f>
        <v>0</v>
      </c>
      <c r="L241" s="20">
        <f>IF(入力!S241=1,"その他",0)</f>
        <v>0</v>
      </c>
      <c r="N241" t="str" cm="1">
        <f t="array" ref="N241">IFERROR(INDEX($A241:$L241,SMALL(IFERROR($A241:$L241+100,1)*COLUMN($A:$L),N$4)),"")</f>
        <v/>
      </c>
      <c r="O241" t="str" cm="1">
        <f t="array" ref="O241">IFERROR(INDEX($A241:$L241,SMALL(IFERROR($A241:$L241+1000,1)*COLUMN($A:$L),O$4)),"")</f>
        <v/>
      </c>
      <c r="P241" t="str" cm="1">
        <f t="array" ref="P241">IFERROR(INDEX($A241:$L241,SMALL(IFERROR($A241:$L241+1000,1)*COLUMN($A:$L),P$4)),"")</f>
        <v/>
      </c>
      <c r="Q241" t="str" cm="1">
        <f t="array" ref="Q241">IFERROR(INDEX($A241:$L241,SMALL(IFERROR($A241:$L241+1000,1)*COLUMN($A:$L),Q$4)),"")</f>
        <v/>
      </c>
      <c r="R241" t="str" cm="1">
        <f t="array" ref="R241">IFERROR(INDEX($A241:$L241,SMALL(IFERROR($A241:$L241+1000,1)*COLUMN($A:$L),R$4)),"")</f>
        <v/>
      </c>
      <c r="S241" t="str" cm="1">
        <f t="array" ref="S241">IFERROR(INDEX($A241:$L241,SMALL(IFERROR($A241:$L241+1000,1)*COLUMN($A:$L),S$4)),"")</f>
        <v/>
      </c>
      <c r="T241" t="str" cm="1">
        <f t="array" ref="T241">IFERROR(INDEX($A241:$L241,SMALL(IFERROR($A241:$L241+1000,1)*COLUMN($A:$L),T$4)),"")</f>
        <v/>
      </c>
      <c r="U241" t="str" cm="1">
        <f t="array" ref="U241">IFERROR(INDEX($A241:$L241,SMALL(IFERROR($A241:$L241+1000,1)*COLUMN($A:$L),U$4)),"")</f>
        <v/>
      </c>
      <c r="V241" t="str" cm="1">
        <f t="array" ref="V241">IFERROR(INDEX($A241:$L241,SMALL(IFERROR($A241:$L241+1000,1)*COLUMN($A:$L),V$4)),"")</f>
        <v/>
      </c>
      <c r="W241" t="str" cm="1">
        <f t="array" ref="W241">IFERROR(INDEX($A241:$L241,SMALL(IFERROR($A241:$L241+1000,1)*COLUMN($A:$L),W$4)),"")</f>
        <v/>
      </c>
      <c r="X241" t="str" cm="1">
        <f t="array" ref="X241">IFERROR(INDEX($A241:$L241,SMALL(IFERROR($A241:$L241+1000,1)*COLUMN($A:$L),X$4)),"")</f>
        <v/>
      </c>
      <c r="Y241" t="str" cm="1">
        <f t="array" ref="Y241">IFERROR(INDEX($A241:$L241,SMALL(IFERROR($A241:$L241+1000,1)*COLUMN($A:$L),Y$4)),"")</f>
        <v/>
      </c>
      <c r="AA241" t="str">
        <f t="shared" si="37"/>
        <v/>
      </c>
      <c r="AB241" t="str">
        <f t="shared" si="38"/>
        <v/>
      </c>
      <c r="AC241" t="str">
        <f t="shared" si="39"/>
        <v/>
      </c>
      <c r="AD241" t="str">
        <f t="shared" si="40"/>
        <v/>
      </c>
      <c r="AE241" t="str">
        <f t="shared" si="41"/>
        <v/>
      </c>
      <c r="AF241" t="str">
        <f t="shared" si="42"/>
        <v/>
      </c>
      <c r="AG241" t="str">
        <f t="shared" si="43"/>
        <v/>
      </c>
      <c r="AH241" t="str">
        <f t="shared" si="44"/>
        <v/>
      </c>
      <c r="AI241" t="str">
        <f t="shared" si="45"/>
        <v/>
      </c>
      <c r="AJ241" t="str">
        <f t="shared" si="46"/>
        <v/>
      </c>
      <c r="AK241" t="str">
        <f t="shared" si="47"/>
        <v/>
      </c>
      <c r="AM241" t="str">
        <f t="shared" si="48"/>
        <v/>
      </c>
    </row>
    <row r="242" spans="1:39">
      <c r="A242" s="20">
        <f>IF(入力!H242=1,"教育・学習",0)</f>
        <v>0</v>
      </c>
      <c r="B242" s="20">
        <f>IF(入力!I242=1,"人文・社会科学",0)</f>
        <v>0</v>
      </c>
      <c r="C242" s="20">
        <f>IF(入力!J242=1,"自然科学",0)</f>
        <v>0</v>
      </c>
      <c r="D242" s="20">
        <f>IF(入力!K242=1,"産業・技能・情報",0)</f>
        <v>0</v>
      </c>
      <c r="E242" s="20">
        <f>IF(入力!L242=1,"スポーツ・レク・健康",0)</f>
        <v>0</v>
      </c>
      <c r="F242" s="20">
        <f>IF(入力!M242=1,"家庭生活・趣味・娯楽",0)</f>
        <v>0</v>
      </c>
      <c r="G242" s="20">
        <f>IF(入力!N242=1,"市民生活・国際関係",0)</f>
        <v>0</v>
      </c>
      <c r="H242" s="20">
        <f>IF(入力!O242=1,"環境",0)</f>
        <v>0</v>
      </c>
      <c r="I242" s="20">
        <f>IF(入力!P242=1,"男女共同参画",0)</f>
        <v>0</v>
      </c>
      <c r="J242" s="20">
        <f>IF(入力!Q242=1,"施設",0)</f>
        <v>0</v>
      </c>
      <c r="K242" s="20">
        <f>IF(入力!R242=1,"総合型イベント",0)</f>
        <v>0</v>
      </c>
      <c r="L242" s="20">
        <f>IF(入力!S242=1,"その他",0)</f>
        <v>0</v>
      </c>
      <c r="N242" t="str" cm="1">
        <f t="array" ref="N242">IFERROR(INDEX($A242:$L242,SMALL(IFERROR($A242:$L242+100,1)*COLUMN($A:$L),N$4)),"")</f>
        <v/>
      </c>
      <c r="O242" t="str" cm="1">
        <f t="array" ref="O242">IFERROR(INDEX($A242:$L242,SMALL(IFERROR($A242:$L242+1000,1)*COLUMN($A:$L),O$4)),"")</f>
        <v/>
      </c>
      <c r="P242" t="str" cm="1">
        <f t="array" ref="P242">IFERROR(INDEX($A242:$L242,SMALL(IFERROR($A242:$L242+1000,1)*COLUMN($A:$L),P$4)),"")</f>
        <v/>
      </c>
      <c r="Q242" t="str" cm="1">
        <f t="array" ref="Q242">IFERROR(INDEX($A242:$L242,SMALL(IFERROR($A242:$L242+1000,1)*COLUMN($A:$L),Q$4)),"")</f>
        <v/>
      </c>
      <c r="R242" t="str" cm="1">
        <f t="array" ref="R242">IFERROR(INDEX($A242:$L242,SMALL(IFERROR($A242:$L242+1000,1)*COLUMN($A:$L),R$4)),"")</f>
        <v/>
      </c>
      <c r="S242" t="str" cm="1">
        <f t="array" ref="S242">IFERROR(INDEX($A242:$L242,SMALL(IFERROR($A242:$L242+1000,1)*COLUMN($A:$L),S$4)),"")</f>
        <v/>
      </c>
      <c r="T242" t="str" cm="1">
        <f t="array" ref="T242">IFERROR(INDEX($A242:$L242,SMALL(IFERROR($A242:$L242+1000,1)*COLUMN($A:$L),T$4)),"")</f>
        <v/>
      </c>
      <c r="U242" t="str" cm="1">
        <f t="array" ref="U242">IFERROR(INDEX($A242:$L242,SMALL(IFERROR($A242:$L242+1000,1)*COLUMN($A:$L),U$4)),"")</f>
        <v/>
      </c>
      <c r="V242" t="str" cm="1">
        <f t="array" ref="V242">IFERROR(INDEX($A242:$L242,SMALL(IFERROR($A242:$L242+1000,1)*COLUMN($A:$L),V$4)),"")</f>
        <v/>
      </c>
      <c r="W242" t="str" cm="1">
        <f t="array" ref="W242">IFERROR(INDEX($A242:$L242,SMALL(IFERROR($A242:$L242+1000,1)*COLUMN($A:$L),W$4)),"")</f>
        <v/>
      </c>
      <c r="X242" t="str" cm="1">
        <f t="array" ref="X242">IFERROR(INDEX($A242:$L242,SMALL(IFERROR($A242:$L242+1000,1)*COLUMN($A:$L),X$4)),"")</f>
        <v/>
      </c>
      <c r="Y242" t="str" cm="1">
        <f t="array" ref="Y242">IFERROR(INDEX($A242:$L242,SMALL(IFERROR($A242:$L242+1000,1)*COLUMN($A:$L),Y$4)),"")</f>
        <v/>
      </c>
      <c r="AA242" t="str">
        <f t="shared" si="37"/>
        <v/>
      </c>
      <c r="AB242" t="str">
        <f t="shared" si="38"/>
        <v/>
      </c>
      <c r="AC242" t="str">
        <f t="shared" si="39"/>
        <v/>
      </c>
      <c r="AD242" t="str">
        <f t="shared" si="40"/>
        <v/>
      </c>
      <c r="AE242" t="str">
        <f t="shared" si="41"/>
        <v/>
      </c>
      <c r="AF242" t="str">
        <f t="shared" si="42"/>
        <v/>
      </c>
      <c r="AG242" t="str">
        <f t="shared" si="43"/>
        <v/>
      </c>
      <c r="AH242" t="str">
        <f t="shared" si="44"/>
        <v/>
      </c>
      <c r="AI242" t="str">
        <f t="shared" si="45"/>
        <v/>
      </c>
      <c r="AJ242" t="str">
        <f t="shared" si="46"/>
        <v/>
      </c>
      <c r="AK242" t="str">
        <f t="shared" si="47"/>
        <v/>
      </c>
      <c r="AM242" t="str">
        <f t="shared" si="48"/>
        <v/>
      </c>
    </row>
    <row r="243" spans="1:39">
      <c r="A243" s="20">
        <f>IF(入力!H243=1,"教育・学習",0)</f>
        <v>0</v>
      </c>
      <c r="B243" s="20">
        <f>IF(入力!I243=1,"人文・社会科学",0)</f>
        <v>0</v>
      </c>
      <c r="C243" s="20">
        <f>IF(入力!J243=1,"自然科学",0)</f>
        <v>0</v>
      </c>
      <c r="D243" s="20">
        <f>IF(入力!K243=1,"産業・技能・情報",0)</f>
        <v>0</v>
      </c>
      <c r="E243" s="20">
        <f>IF(入力!L243=1,"スポーツ・レク・健康",0)</f>
        <v>0</v>
      </c>
      <c r="F243" s="20">
        <f>IF(入力!M243=1,"家庭生活・趣味・娯楽",0)</f>
        <v>0</v>
      </c>
      <c r="G243" s="20">
        <f>IF(入力!N243=1,"市民生活・国際関係",0)</f>
        <v>0</v>
      </c>
      <c r="H243" s="20">
        <f>IF(入力!O243=1,"環境",0)</f>
        <v>0</v>
      </c>
      <c r="I243" s="20">
        <f>IF(入力!P243=1,"男女共同参画",0)</f>
        <v>0</v>
      </c>
      <c r="J243" s="20">
        <f>IF(入力!Q243=1,"施設",0)</f>
        <v>0</v>
      </c>
      <c r="K243" s="20">
        <f>IF(入力!R243=1,"総合型イベント",0)</f>
        <v>0</v>
      </c>
      <c r="L243" s="20">
        <f>IF(入力!S243=1,"その他",0)</f>
        <v>0</v>
      </c>
      <c r="N243" t="str" cm="1">
        <f t="array" ref="N243">IFERROR(INDEX($A243:$L243,SMALL(IFERROR($A243:$L243+100,1)*COLUMN($A:$L),N$4)),"")</f>
        <v/>
      </c>
      <c r="O243" t="str" cm="1">
        <f t="array" ref="O243">IFERROR(INDEX($A243:$L243,SMALL(IFERROR($A243:$L243+1000,1)*COLUMN($A:$L),O$4)),"")</f>
        <v/>
      </c>
      <c r="P243" t="str" cm="1">
        <f t="array" ref="P243">IFERROR(INDEX($A243:$L243,SMALL(IFERROR($A243:$L243+1000,1)*COLUMN($A:$L),P$4)),"")</f>
        <v/>
      </c>
      <c r="Q243" t="str" cm="1">
        <f t="array" ref="Q243">IFERROR(INDEX($A243:$L243,SMALL(IFERROR($A243:$L243+1000,1)*COLUMN($A:$L),Q$4)),"")</f>
        <v/>
      </c>
      <c r="R243" t="str" cm="1">
        <f t="array" ref="R243">IFERROR(INDEX($A243:$L243,SMALL(IFERROR($A243:$L243+1000,1)*COLUMN($A:$L),R$4)),"")</f>
        <v/>
      </c>
      <c r="S243" t="str" cm="1">
        <f t="array" ref="S243">IFERROR(INDEX($A243:$L243,SMALL(IFERROR($A243:$L243+1000,1)*COLUMN($A:$L),S$4)),"")</f>
        <v/>
      </c>
      <c r="T243" t="str" cm="1">
        <f t="array" ref="T243">IFERROR(INDEX($A243:$L243,SMALL(IFERROR($A243:$L243+1000,1)*COLUMN($A:$L),T$4)),"")</f>
        <v/>
      </c>
      <c r="U243" t="str" cm="1">
        <f t="array" ref="U243">IFERROR(INDEX($A243:$L243,SMALL(IFERROR($A243:$L243+1000,1)*COLUMN($A:$L),U$4)),"")</f>
        <v/>
      </c>
      <c r="V243" t="str" cm="1">
        <f t="array" ref="V243">IFERROR(INDEX($A243:$L243,SMALL(IFERROR($A243:$L243+1000,1)*COLUMN($A:$L),V$4)),"")</f>
        <v/>
      </c>
      <c r="W243" t="str" cm="1">
        <f t="array" ref="W243">IFERROR(INDEX($A243:$L243,SMALL(IFERROR($A243:$L243+1000,1)*COLUMN($A:$L),W$4)),"")</f>
        <v/>
      </c>
      <c r="X243" t="str" cm="1">
        <f t="array" ref="X243">IFERROR(INDEX($A243:$L243,SMALL(IFERROR($A243:$L243+1000,1)*COLUMN($A:$L),X$4)),"")</f>
        <v/>
      </c>
      <c r="Y243" t="str" cm="1">
        <f t="array" ref="Y243">IFERROR(INDEX($A243:$L243,SMALL(IFERROR($A243:$L243+1000,1)*COLUMN($A:$L),Y$4)),"")</f>
        <v/>
      </c>
      <c r="AA243" t="str">
        <f t="shared" si="37"/>
        <v/>
      </c>
      <c r="AB243" t="str">
        <f t="shared" si="38"/>
        <v/>
      </c>
      <c r="AC243" t="str">
        <f t="shared" si="39"/>
        <v/>
      </c>
      <c r="AD243" t="str">
        <f t="shared" si="40"/>
        <v/>
      </c>
      <c r="AE243" t="str">
        <f t="shared" si="41"/>
        <v/>
      </c>
      <c r="AF243" t="str">
        <f t="shared" si="42"/>
        <v/>
      </c>
      <c r="AG243" t="str">
        <f t="shared" si="43"/>
        <v/>
      </c>
      <c r="AH243" t="str">
        <f t="shared" si="44"/>
        <v/>
      </c>
      <c r="AI243" t="str">
        <f t="shared" si="45"/>
        <v/>
      </c>
      <c r="AJ243" t="str">
        <f t="shared" si="46"/>
        <v/>
      </c>
      <c r="AK243" t="str">
        <f t="shared" si="47"/>
        <v/>
      </c>
      <c r="AM243" t="str">
        <f t="shared" si="48"/>
        <v/>
      </c>
    </row>
    <row r="244" spans="1:39">
      <c r="A244" s="20">
        <f>IF(入力!H244=1,"教育・学習",0)</f>
        <v>0</v>
      </c>
      <c r="B244" s="20">
        <f>IF(入力!I244=1,"人文・社会科学",0)</f>
        <v>0</v>
      </c>
      <c r="C244" s="20">
        <f>IF(入力!J244=1,"自然科学",0)</f>
        <v>0</v>
      </c>
      <c r="D244" s="20">
        <f>IF(入力!K244=1,"産業・技能・情報",0)</f>
        <v>0</v>
      </c>
      <c r="E244" s="20">
        <f>IF(入力!L244=1,"スポーツ・レク・健康",0)</f>
        <v>0</v>
      </c>
      <c r="F244" s="20">
        <f>IF(入力!M244=1,"家庭生活・趣味・娯楽",0)</f>
        <v>0</v>
      </c>
      <c r="G244" s="20">
        <f>IF(入力!N244=1,"市民生活・国際関係",0)</f>
        <v>0</v>
      </c>
      <c r="H244" s="20">
        <f>IF(入力!O244=1,"環境",0)</f>
        <v>0</v>
      </c>
      <c r="I244" s="20">
        <f>IF(入力!P244=1,"男女共同参画",0)</f>
        <v>0</v>
      </c>
      <c r="J244" s="20">
        <f>IF(入力!Q244=1,"施設",0)</f>
        <v>0</v>
      </c>
      <c r="K244" s="20">
        <f>IF(入力!R244=1,"総合型イベント",0)</f>
        <v>0</v>
      </c>
      <c r="L244" s="20">
        <f>IF(入力!S244=1,"その他",0)</f>
        <v>0</v>
      </c>
      <c r="N244" t="str" cm="1">
        <f t="array" ref="N244">IFERROR(INDEX($A244:$L244,SMALL(IFERROR($A244:$L244+100,1)*COLUMN($A:$L),N$4)),"")</f>
        <v/>
      </c>
      <c r="O244" t="str" cm="1">
        <f t="array" ref="O244">IFERROR(INDEX($A244:$L244,SMALL(IFERROR($A244:$L244+1000,1)*COLUMN($A:$L),O$4)),"")</f>
        <v/>
      </c>
      <c r="P244" t="str" cm="1">
        <f t="array" ref="P244">IFERROR(INDEX($A244:$L244,SMALL(IFERROR($A244:$L244+1000,1)*COLUMN($A:$L),P$4)),"")</f>
        <v/>
      </c>
      <c r="Q244" t="str" cm="1">
        <f t="array" ref="Q244">IFERROR(INDEX($A244:$L244,SMALL(IFERROR($A244:$L244+1000,1)*COLUMN($A:$L),Q$4)),"")</f>
        <v/>
      </c>
      <c r="R244" t="str" cm="1">
        <f t="array" ref="R244">IFERROR(INDEX($A244:$L244,SMALL(IFERROR($A244:$L244+1000,1)*COLUMN($A:$L),R$4)),"")</f>
        <v/>
      </c>
      <c r="S244" t="str" cm="1">
        <f t="array" ref="S244">IFERROR(INDEX($A244:$L244,SMALL(IFERROR($A244:$L244+1000,1)*COLUMN($A:$L),S$4)),"")</f>
        <v/>
      </c>
      <c r="T244" t="str" cm="1">
        <f t="array" ref="T244">IFERROR(INDEX($A244:$L244,SMALL(IFERROR($A244:$L244+1000,1)*COLUMN($A:$L),T$4)),"")</f>
        <v/>
      </c>
      <c r="U244" t="str" cm="1">
        <f t="array" ref="U244">IFERROR(INDEX($A244:$L244,SMALL(IFERROR($A244:$L244+1000,1)*COLUMN($A:$L),U$4)),"")</f>
        <v/>
      </c>
      <c r="V244" t="str" cm="1">
        <f t="array" ref="V244">IFERROR(INDEX($A244:$L244,SMALL(IFERROR($A244:$L244+1000,1)*COLUMN($A:$L),V$4)),"")</f>
        <v/>
      </c>
      <c r="W244" t="str" cm="1">
        <f t="array" ref="W244">IFERROR(INDEX($A244:$L244,SMALL(IFERROR($A244:$L244+1000,1)*COLUMN($A:$L),W$4)),"")</f>
        <v/>
      </c>
      <c r="X244" t="str" cm="1">
        <f t="array" ref="X244">IFERROR(INDEX($A244:$L244,SMALL(IFERROR($A244:$L244+1000,1)*COLUMN($A:$L),X$4)),"")</f>
        <v/>
      </c>
      <c r="Y244" t="str" cm="1">
        <f t="array" ref="Y244">IFERROR(INDEX($A244:$L244,SMALL(IFERROR($A244:$L244+1000,1)*COLUMN($A:$L),Y$4)),"")</f>
        <v/>
      </c>
      <c r="AA244" t="str">
        <f t="shared" si="37"/>
        <v/>
      </c>
      <c r="AB244" t="str">
        <f t="shared" si="38"/>
        <v/>
      </c>
      <c r="AC244" t="str">
        <f t="shared" si="39"/>
        <v/>
      </c>
      <c r="AD244" t="str">
        <f t="shared" si="40"/>
        <v/>
      </c>
      <c r="AE244" t="str">
        <f t="shared" si="41"/>
        <v/>
      </c>
      <c r="AF244" t="str">
        <f t="shared" si="42"/>
        <v/>
      </c>
      <c r="AG244" t="str">
        <f t="shared" si="43"/>
        <v/>
      </c>
      <c r="AH244" t="str">
        <f t="shared" si="44"/>
        <v/>
      </c>
      <c r="AI244" t="str">
        <f t="shared" si="45"/>
        <v/>
      </c>
      <c r="AJ244" t="str">
        <f t="shared" si="46"/>
        <v/>
      </c>
      <c r="AK244" t="str">
        <f t="shared" si="47"/>
        <v/>
      </c>
      <c r="AM244" t="str">
        <f t="shared" si="48"/>
        <v/>
      </c>
    </row>
    <row r="245" spans="1:39">
      <c r="A245" s="20">
        <f>IF(入力!H245=1,"教育・学習",0)</f>
        <v>0</v>
      </c>
      <c r="B245" s="20">
        <f>IF(入力!I245=1,"人文・社会科学",0)</f>
        <v>0</v>
      </c>
      <c r="C245" s="20">
        <f>IF(入力!J245=1,"自然科学",0)</f>
        <v>0</v>
      </c>
      <c r="D245" s="20">
        <f>IF(入力!K245=1,"産業・技能・情報",0)</f>
        <v>0</v>
      </c>
      <c r="E245" s="20">
        <f>IF(入力!L245=1,"スポーツ・レク・健康",0)</f>
        <v>0</v>
      </c>
      <c r="F245" s="20">
        <f>IF(入力!M245=1,"家庭生活・趣味・娯楽",0)</f>
        <v>0</v>
      </c>
      <c r="G245" s="20">
        <f>IF(入力!N245=1,"市民生活・国際関係",0)</f>
        <v>0</v>
      </c>
      <c r="H245" s="20">
        <f>IF(入力!O245=1,"環境",0)</f>
        <v>0</v>
      </c>
      <c r="I245" s="20">
        <f>IF(入力!P245=1,"男女共同参画",0)</f>
        <v>0</v>
      </c>
      <c r="J245" s="20">
        <f>IF(入力!Q245=1,"施設",0)</f>
        <v>0</v>
      </c>
      <c r="K245" s="20">
        <f>IF(入力!R245=1,"総合型イベント",0)</f>
        <v>0</v>
      </c>
      <c r="L245" s="20">
        <f>IF(入力!S245=1,"その他",0)</f>
        <v>0</v>
      </c>
      <c r="N245" t="str" cm="1">
        <f t="array" ref="N245">IFERROR(INDEX($A245:$L245,SMALL(IFERROR($A245:$L245+100,1)*COLUMN($A:$L),N$4)),"")</f>
        <v/>
      </c>
      <c r="O245" t="str" cm="1">
        <f t="array" ref="O245">IFERROR(INDEX($A245:$L245,SMALL(IFERROR($A245:$L245+1000,1)*COLUMN($A:$L),O$4)),"")</f>
        <v/>
      </c>
      <c r="P245" t="str" cm="1">
        <f t="array" ref="P245">IFERROR(INDEX($A245:$L245,SMALL(IFERROR($A245:$L245+1000,1)*COLUMN($A:$L),P$4)),"")</f>
        <v/>
      </c>
      <c r="Q245" t="str" cm="1">
        <f t="array" ref="Q245">IFERROR(INDEX($A245:$L245,SMALL(IFERROR($A245:$L245+1000,1)*COLUMN($A:$L),Q$4)),"")</f>
        <v/>
      </c>
      <c r="R245" t="str" cm="1">
        <f t="array" ref="R245">IFERROR(INDEX($A245:$L245,SMALL(IFERROR($A245:$L245+1000,1)*COLUMN($A:$L),R$4)),"")</f>
        <v/>
      </c>
      <c r="S245" t="str" cm="1">
        <f t="array" ref="S245">IFERROR(INDEX($A245:$L245,SMALL(IFERROR($A245:$L245+1000,1)*COLUMN($A:$L),S$4)),"")</f>
        <v/>
      </c>
      <c r="T245" t="str" cm="1">
        <f t="array" ref="T245">IFERROR(INDEX($A245:$L245,SMALL(IFERROR($A245:$L245+1000,1)*COLUMN($A:$L),T$4)),"")</f>
        <v/>
      </c>
      <c r="U245" t="str" cm="1">
        <f t="array" ref="U245">IFERROR(INDEX($A245:$L245,SMALL(IFERROR($A245:$L245+1000,1)*COLUMN($A:$L),U$4)),"")</f>
        <v/>
      </c>
      <c r="V245" t="str" cm="1">
        <f t="array" ref="V245">IFERROR(INDEX($A245:$L245,SMALL(IFERROR($A245:$L245+1000,1)*COLUMN($A:$L),V$4)),"")</f>
        <v/>
      </c>
      <c r="W245" t="str" cm="1">
        <f t="array" ref="W245">IFERROR(INDEX($A245:$L245,SMALL(IFERROR($A245:$L245+1000,1)*COLUMN($A:$L),W$4)),"")</f>
        <v/>
      </c>
      <c r="X245" t="str" cm="1">
        <f t="array" ref="X245">IFERROR(INDEX($A245:$L245,SMALL(IFERROR($A245:$L245+1000,1)*COLUMN($A:$L),X$4)),"")</f>
        <v/>
      </c>
      <c r="Y245" t="str" cm="1">
        <f t="array" ref="Y245">IFERROR(INDEX($A245:$L245,SMALL(IFERROR($A245:$L245+1000,1)*COLUMN($A:$L),Y$4)),"")</f>
        <v/>
      </c>
      <c r="AA245" t="str">
        <f t="shared" si="37"/>
        <v/>
      </c>
      <c r="AB245" t="str">
        <f t="shared" si="38"/>
        <v/>
      </c>
      <c r="AC245" t="str">
        <f t="shared" si="39"/>
        <v/>
      </c>
      <c r="AD245" t="str">
        <f t="shared" si="40"/>
        <v/>
      </c>
      <c r="AE245" t="str">
        <f t="shared" si="41"/>
        <v/>
      </c>
      <c r="AF245" t="str">
        <f t="shared" si="42"/>
        <v/>
      </c>
      <c r="AG245" t="str">
        <f t="shared" si="43"/>
        <v/>
      </c>
      <c r="AH245" t="str">
        <f t="shared" si="44"/>
        <v/>
      </c>
      <c r="AI245" t="str">
        <f t="shared" si="45"/>
        <v/>
      </c>
      <c r="AJ245" t="str">
        <f t="shared" si="46"/>
        <v/>
      </c>
      <c r="AK245" t="str">
        <f t="shared" si="47"/>
        <v/>
      </c>
      <c r="AM245" t="str">
        <f t="shared" si="48"/>
        <v/>
      </c>
    </row>
    <row r="246" spans="1:39">
      <c r="A246" s="20">
        <f>IF(入力!H246=1,"教育・学習",0)</f>
        <v>0</v>
      </c>
      <c r="B246" s="20">
        <f>IF(入力!I246=1,"人文・社会科学",0)</f>
        <v>0</v>
      </c>
      <c r="C246" s="20">
        <f>IF(入力!J246=1,"自然科学",0)</f>
        <v>0</v>
      </c>
      <c r="D246" s="20">
        <f>IF(入力!K246=1,"産業・技能・情報",0)</f>
        <v>0</v>
      </c>
      <c r="E246" s="20">
        <f>IF(入力!L246=1,"スポーツ・レク・健康",0)</f>
        <v>0</v>
      </c>
      <c r="F246" s="20">
        <f>IF(入力!M246=1,"家庭生活・趣味・娯楽",0)</f>
        <v>0</v>
      </c>
      <c r="G246" s="20">
        <f>IF(入力!N246=1,"市民生活・国際関係",0)</f>
        <v>0</v>
      </c>
      <c r="H246" s="20">
        <f>IF(入力!O246=1,"環境",0)</f>
        <v>0</v>
      </c>
      <c r="I246" s="20">
        <f>IF(入力!P246=1,"男女共同参画",0)</f>
        <v>0</v>
      </c>
      <c r="J246" s="20">
        <f>IF(入力!Q246=1,"施設",0)</f>
        <v>0</v>
      </c>
      <c r="K246" s="20">
        <f>IF(入力!R246=1,"総合型イベント",0)</f>
        <v>0</v>
      </c>
      <c r="L246" s="20">
        <f>IF(入力!S246=1,"その他",0)</f>
        <v>0</v>
      </c>
      <c r="N246" t="str" cm="1">
        <f t="array" ref="N246">IFERROR(INDEX($A246:$L246,SMALL(IFERROR($A246:$L246+100,1)*COLUMN($A:$L),N$4)),"")</f>
        <v/>
      </c>
      <c r="O246" t="str" cm="1">
        <f t="array" ref="O246">IFERROR(INDEX($A246:$L246,SMALL(IFERROR($A246:$L246+1000,1)*COLUMN($A:$L),O$4)),"")</f>
        <v/>
      </c>
      <c r="P246" t="str" cm="1">
        <f t="array" ref="P246">IFERROR(INDEX($A246:$L246,SMALL(IFERROR($A246:$L246+1000,1)*COLUMN($A:$L),P$4)),"")</f>
        <v/>
      </c>
      <c r="Q246" t="str" cm="1">
        <f t="array" ref="Q246">IFERROR(INDEX($A246:$L246,SMALL(IFERROR($A246:$L246+1000,1)*COLUMN($A:$L),Q$4)),"")</f>
        <v/>
      </c>
      <c r="R246" t="str" cm="1">
        <f t="array" ref="R246">IFERROR(INDEX($A246:$L246,SMALL(IFERROR($A246:$L246+1000,1)*COLUMN($A:$L),R$4)),"")</f>
        <v/>
      </c>
      <c r="S246" t="str" cm="1">
        <f t="array" ref="S246">IFERROR(INDEX($A246:$L246,SMALL(IFERROR($A246:$L246+1000,1)*COLUMN($A:$L),S$4)),"")</f>
        <v/>
      </c>
      <c r="T246" t="str" cm="1">
        <f t="array" ref="T246">IFERROR(INDEX($A246:$L246,SMALL(IFERROR($A246:$L246+1000,1)*COLUMN($A:$L),T$4)),"")</f>
        <v/>
      </c>
      <c r="U246" t="str" cm="1">
        <f t="array" ref="U246">IFERROR(INDEX($A246:$L246,SMALL(IFERROR($A246:$L246+1000,1)*COLUMN($A:$L),U$4)),"")</f>
        <v/>
      </c>
      <c r="V246" t="str" cm="1">
        <f t="array" ref="V246">IFERROR(INDEX($A246:$L246,SMALL(IFERROR($A246:$L246+1000,1)*COLUMN($A:$L),V$4)),"")</f>
        <v/>
      </c>
      <c r="W246" t="str" cm="1">
        <f t="array" ref="W246">IFERROR(INDEX($A246:$L246,SMALL(IFERROR($A246:$L246+1000,1)*COLUMN($A:$L),W$4)),"")</f>
        <v/>
      </c>
      <c r="X246" t="str" cm="1">
        <f t="array" ref="X246">IFERROR(INDEX($A246:$L246,SMALL(IFERROR($A246:$L246+1000,1)*COLUMN($A:$L),X$4)),"")</f>
        <v/>
      </c>
      <c r="Y246" t="str" cm="1">
        <f t="array" ref="Y246">IFERROR(INDEX($A246:$L246,SMALL(IFERROR($A246:$L246+1000,1)*COLUMN($A:$L),Y$4)),"")</f>
        <v/>
      </c>
      <c r="AA246" t="str">
        <f t="shared" si="37"/>
        <v/>
      </c>
      <c r="AB246" t="str">
        <f t="shared" si="38"/>
        <v/>
      </c>
      <c r="AC246" t="str">
        <f t="shared" si="39"/>
        <v/>
      </c>
      <c r="AD246" t="str">
        <f t="shared" si="40"/>
        <v/>
      </c>
      <c r="AE246" t="str">
        <f t="shared" si="41"/>
        <v/>
      </c>
      <c r="AF246" t="str">
        <f t="shared" si="42"/>
        <v/>
      </c>
      <c r="AG246" t="str">
        <f t="shared" si="43"/>
        <v/>
      </c>
      <c r="AH246" t="str">
        <f t="shared" si="44"/>
        <v/>
      </c>
      <c r="AI246" t="str">
        <f t="shared" si="45"/>
        <v/>
      </c>
      <c r="AJ246" t="str">
        <f t="shared" si="46"/>
        <v/>
      </c>
      <c r="AK246" t="str">
        <f t="shared" si="47"/>
        <v/>
      </c>
      <c r="AM246" t="str">
        <f t="shared" si="48"/>
        <v/>
      </c>
    </row>
    <row r="247" spans="1:39">
      <c r="A247" s="20">
        <f>IF(入力!H247=1,"教育・学習",0)</f>
        <v>0</v>
      </c>
      <c r="B247" s="20">
        <f>IF(入力!I247=1,"人文・社会科学",0)</f>
        <v>0</v>
      </c>
      <c r="C247" s="20">
        <f>IF(入力!J247=1,"自然科学",0)</f>
        <v>0</v>
      </c>
      <c r="D247" s="20">
        <f>IF(入力!K247=1,"産業・技能・情報",0)</f>
        <v>0</v>
      </c>
      <c r="E247" s="20">
        <f>IF(入力!L247=1,"スポーツ・レク・健康",0)</f>
        <v>0</v>
      </c>
      <c r="F247" s="20">
        <f>IF(入力!M247=1,"家庭生活・趣味・娯楽",0)</f>
        <v>0</v>
      </c>
      <c r="G247" s="20">
        <f>IF(入力!N247=1,"市民生活・国際関係",0)</f>
        <v>0</v>
      </c>
      <c r="H247" s="20">
        <f>IF(入力!O247=1,"環境",0)</f>
        <v>0</v>
      </c>
      <c r="I247" s="20">
        <f>IF(入力!P247=1,"男女共同参画",0)</f>
        <v>0</v>
      </c>
      <c r="J247" s="20">
        <f>IF(入力!Q247=1,"施設",0)</f>
        <v>0</v>
      </c>
      <c r="K247" s="20">
        <f>IF(入力!R247=1,"総合型イベント",0)</f>
        <v>0</v>
      </c>
      <c r="L247" s="20">
        <f>IF(入力!S247=1,"その他",0)</f>
        <v>0</v>
      </c>
      <c r="N247" t="str" cm="1">
        <f t="array" ref="N247">IFERROR(INDEX($A247:$L247,SMALL(IFERROR($A247:$L247+100,1)*COLUMN($A:$L),N$4)),"")</f>
        <v/>
      </c>
      <c r="O247" t="str" cm="1">
        <f t="array" ref="O247">IFERROR(INDEX($A247:$L247,SMALL(IFERROR($A247:$L247+1000,1)*COLUMN($A:$L),O$4)),"")</f>
        <v/>
      </c>
      <c r="P247" t="str" cm="1">
        <f t="array" ref="P247">IFERROR(INDEX($A247:$L247,SMALL(IFERROR($A247:$L247+1000,1)*COLUMN($A:$L),P$4)),"")</f>
        <v/>
      </c>
      <c r="Q247" t="str" cm="1">
        <f t="array" ref="Q247">IFERROR(INDEX($A247:$L247,SMALL(IFERROR($A247:$L247+1000,1)*COLUMN($A:$L),Q$4)),"")</f>
        <v/>
      </c>
      <c r="R247" t="str" cm="1">
        <f t="array" ref="R247">IFERROR(INDEX($A247:$L247,SMALL(IFERROR($A247:$L247+1000,1)*COLUMN($A:$L),R$4)),"")</f>
        <v/>
      </c>
      <c r="S247" t="str" cm="1">
        <f t="array" ref="S247">IFERROR(INDEX($A247:$L247,SMALL(IFERROR($A247:$L247+1000,1)*COLUMN($A:$L),S$4)),"")</f>
        <v/>
      </c>
      <c r="T247" t="str" cm="1">
        <f t="array" ref="T247">IFERROR(INDEX($A247:$L247,SMALL(IFERROR($A247:$L247+1000,1)*COLUMN($A:$L),T$4)),"")</f>
        <v/>
      </c>
      <c r="U247" t="str" cm="1">
        <f t="array" ref="U247">IFERROR(INDEX($A247:$L247,SMALL(IFERROR($A247:$L247+1000,1)*COLUMN($A:$L),U$4)),"")</f>
        <v/>
      </c>
      <c r="V247" t="str" cm="1">
        <f t="array" ref="V247">IFERROR(INDEX($A247:$L247,SMALL(IFERROR($A247:$L247+1000,1)*COLUMN($A:$L),V$4)),"")</f>
        <v/>
      </c>
      <c r="W247" t="str" cm="1">
        <f t="array" ref="W247">IFERROR(INDEX($A247:$L247,SMALL(IFERROR($A247:$L247+1000,1)*COLUMN($A:$L),W$4)),"")</f>
        <v/>
      </c>
      <c r="X247" t="str" cm="1">
        <f t="array" ref="X247">IFERROR(INDEX($A247:$L247,SMALL(IFERROR($A247:$L247+1000,1)*COLUMN($A:$L),X$4)),"")</f>
        <v/>
      </c>
      <c r="Y247" t="str" cm="1">
        <f t="array" ref="Y247">IFERROR(INDEX($A247:$L247,SMALL(IFERROR($A247:$L247+1000,1)*COLUMN($A:$L),Y$4)),"")</f>
        <v/>
      </c>
      <c r="AA247" t="str">
        <f t="shared" si="37"/>
        <v/>
      </c>
      <c r="AB247" t="str">
        <f t="shared" si="38"/>
        <v/>
      </c>
      <c r="AC247" t="str">
        <f t="shared" si="39"/>
        <v/>
      </c>
      <c r="AD247" t="str">
        <f t="shared" si="40"/>
        <v/>
      </c>
      <c r="AE247" t="str">
        <f t="shared" si="41"/>
        <v/>
      </c>
      <c r="AF247" t="str">
        <f t="shared" si="42"/>
        <v/>
      </c>
      <c r="AG247" t="str">
        <f t="shared" si="43"/>
        <v/>
      </c>
      <c r="AH247" t="str">
        <f t="shared" si="44"/>
        <v/>
      </c>
      <c r="AI247" t="str">
        <f t="shared" si="45"/>
        <v/>
      </c>
      <c r="AJ247" t="str">
        <f t="shared" si="46"/>
        <v/>
      </c>
      <c r="AK247" t="str">
        <f t="shared" si="47"/>
        <v/>
      </c>
      <c r="AM247" t="str">
        <f t="shared" si="48"/>
        <v/>
      </c>
    </row>
    <row r="248" spans="1:39">
      <c r="A248" s="20">
        <f>IF(入力!H248=1,"教育・学習",0)</f>
        <v>0</v>
      </c>
      <c r="B248" s="20">
        <f>IF(入力!I248=1,"人文・社会科学",0)</f>
        <v>0</v>
      </c>
      <c r="C248" s="20">
        <f>IF(入力!J248=1,"自然科学",0)</f>
        <v>0</v>
      </c>
      <c r="D248" s="20">
        <f>IF(入力!K248=1,"産業・技能・情報",0)</f>
        <v>0</v>
      </c>
      <c r="E248" s="20">
        <f>IF(入力!L248=1,"スポーツ・レク・健康",0)</f>
        <v>0</v>
      </c>
      <c r="F248" s="20">
        <f>IF(入力!M248=1,"家庭生活・趣味・娯楽",0)</f>
        <v>0</v>
      </c>
      <c r="G248" s="20">
        <f>IF(入力!N248=1,"市民生活・国際関係",0)</f>
        <v>0</v>
      </c>
      <c r="H248" s="20">
        <f>IF(入力!O248=1,"環境",0)</f>
        <v>0</v>
      </c>
      <c r="I248" s="20">
        <f>IF(入力!P248=1,"男女共同参画",0)</f>
        <v>0</v>
      </c>
      <c r="J248" s="20">
        <f>IF(入力!Q248=1,"施設",0)</f>
        <v>0</v>
      </c>
      <c r="K248" s="20">
        <f>IF(入力!R248=1,"総合型イベント",0)</f>
        <v>0</v>
      </c>
      <c r="L248" s="20">
        <f>IF(入力!S248=1,"その他",0)</f>
        <v>0</v>
      </c>
      <c r="N248" t="str" cm="1">
        <f t="array" ref="N248">IFERROR(INDEX($A248:$L248,SMALL(IFERROR($A248:$L248+100,1)*COLUMN($A:$L),N$4)),"")</f>
        <v/>
      </c>
      <c r="O248" t="str" cm="1">
        <f t="array" ref="O248">IFERROR(INDEX($A248:$L248,SMALL(IFERROR($A248:$L248+1000,1)*COLUMN($A:$L),O$4)),"")</f>
        <v/>
      </c>
      <c r="P248" t="str" cm="1">
        <f t="array" ref="P248">IFERROR(INDEX($A248:$L248,SMALL(IFERROR($A248:$L248+1000,1)*COLUMN($A:$L),P$4)),"")</f>
        <v/>
      </c>
      <c r="Q248" t="str" cm="1">
        <f t="array" ref="Q248">IFERROR(INDEX($A248:$L248,SMALL(IFERROR($A248:$L248+1000,1)*COLUMN($A:$L),Q$4)),"")</f>
        <v/>
      </c>
      <c r="R248" t="str" cm="1">
        <f t="array" ref="R248">IFERROR(INDEX($A248:$L248,SMALL(IFERROR($A248:$L248+1000,1)*COLUMN($A:$L),R$4)),"")</f>
        <v/>
      </c>
      <c r="S248" t="str" cm="1">
        <f t="array" ref="S248">IFERROR(INDEX($A248:$L248,SMALL(IFERROR($A248:$L248+1000,1)*COLUMN($A:$L),S$4)),"")</f>
        <v/>
      </c>
      <c r="T248" t="str" cm="1">
        <f t="array" ref="T248">IFERROR(INDEX($A248:$L248,SMALL(IFERROR($A248:$L248+1000,1)*COLUMN($A:$L),T$4)),"")</f>
        <v/>
      </c>
      <c r="U248" t="str" cm="1">
        <f t="array" ref="U248">IFERROR(INDEX($A248:$L248,SMALL(IFERROR($A248:$L248+1000,1)*COLUMN($A:$L),U$4)),"")</f>
        <v/>
      </c>
      <c r="V248" t="str" cm="1">
        <f t="array" ref="V248">IFERROR(INDEX($A248:$L248,SMALL(IFERROR($A248:$L248+1000,1)*COLUMN($A:$L),V$4)),"")</f>
        <v/>
      </c>
      <c r="W248" t="str" cm="1">
        <f t="array" ref="W248">IFERROR(INDEX($A248:$L248,SMALL(IFERROR($A248:$L248+1000,1)*COLUMN($A:$L),W$4)),"")</f>
        <v/>
      </c>
      <c r="X248" t="str" cm="1">
        <f t="array" ref="X248">IFERROR(INDEX($A248:$L248,SMALL(IFERROR($A248:$L248+1000,1)*COLUMN($A:$L),X$4)),"")</f>
        <v/>
      </c>
      <c r="Y248" t="str" cm="1">
        <f t="array" ref="Y248">IFERROR(INDEX($A248:$L248,SMALL(IFERROR($A248:$L248+1000,1)*COLUMN($A:$L),Y$4)),"")</f>
        <v/>
      </c>
      <c r="AA248" t="str">
        <f t="shared" si="37"/>
        <v/>
      </c>
      <c r="AB248" t="str">
        <f t="shared" si="38"/>
        <v/>
      </c>
      <c r="AC248" t="str">
        <f t="shared" si="39"/>
        <v/>
      </c>
      <c r="AD248" t="str">
        <f t="shared" si="40"/>
        <v/>
      </c>
      <c r="AE248" t="str">
        <f t="shared" si="41"/>
        <v/>
      </c>
      <c r="AF248" t="str">
        <f t="shared" si="42"/>
        <v/>
      </c>
      <c r="AG248" t="str">
        <f t="shared" si="43"/>
        <v/>
      </c>
      <c r="AH248" t="str">
        <f t="shared" si="44"/>
        <v/>
      </c>
      <c r="AI248" t="str">
        <f t="shared" si="45"/>
        <v/>
      </c>
      <c r="AJ248" t="str">
        <f t="shared" si="46"/>
        <v/>
      </c>
      <c r="AK248" t="str">
        <f t="shared" si="47"/>
        <v/>
      </c>
      <c r="AM248" t="str">
        <f t="shared" si="48"/>
        <v/>
      </c>
    </row>
    <row r="249" spans="1:39">
      <c r="A249" s="20">
        <f>IF(入力!H249=1,"教育・学習",0)</f>
        <v>0</v>
      </c>
      <c r="B249" s="20">
        <f>IF(入力!I249=1,"人文・社会科学",0)</f>
        <v>0</v>
      </c>
      <c r="C249" s="20">
        <f>IF(入力!J249=1,"自然科学",0)</f>
        <v>0</v>
      </c>
      <c r="D249" s="20">
        <f>IF(入力!K249=1,"産業・技能・情報",0)</f>
        <v>0</v>
      </c>
      <c r="E249" s="20">
        <f>IF(入力!L249=1,"スポーツ・レク・健康",0)</f>
        <v>0</v>
      </c>
      <c r="F249" s="20">
        <f>IF(入力!M249=1,"家庭生活・趣味・娯楽",0)</f>
        <v>0</v>
      </c>
      <c r="G249" s="20">
        <f>IF(入力!N249=1,"市民生活・国際関係",0)</f>
        <v>0</v>
      </c>
      <c r="H249" s="20">
        <f>IF(入力!O249=1,"環境",0)</f>
        <v>0</v>
      </c>
      <c r="I249" s="20">
        <f>IF(入力!P249=1,"男女共同参画",0)</f>
        <v>0</v>
      </c>
      <c r="J249" s="20">
        <f>IF(入力!Q249=1,"施設",0)</f>
        <v>0</v>
      </c>
      <c r="K249" s="20">
        <f>IF(入力!R249=1,"総合型イベント",0)</f>
        <v>0</v>
      </c>
      <c r="L249" s="20">
        <f>IF(入力!S249=1,"その他",0)</f>
        <v>0</v>
      </c>
      <c r="N249" t="str" cm="1">
        <f t="array" ref="N249">IFERROR(INDEX($A249:$L249,SMALL(IFERROR($A249:$L249+100,1)*COLUMN($A:$L),N$4)),"")</f>
        <v/>
      </c>
      <c r="O249" t="str" cm="1">
        <f t="array" ref="O249">IFERROR(INDEX($A249:$L249,SMALL(IFERROR($A249:$L249+1000,1)*COLUMN($A:$L),O$4)),"")</f>
        <v/>
      </c>
      <c r="P249" t="str" cm="1">
        <f t="array" ref="P249">IFERROR(INDEX($A249:$L249,SMALL(IFERROR($A249:$L249+1000,1)*COLUMN($A:$L),P$4)),"")</f>
        <v/>
      </c>
      <c r="Q249" t="str" cm="1">
        <f t="array" ref="Q249">IFERROR(INDEX($A249:$L249,SMALL(IFERROR($A249:$L249+1000,1)*COLUMN($A:$L),Q$4)),"")</f>
        <v/>
      </c>
      <c r="R249" t="str" cm="1">
        <f t="array" ref="R249">IFERROR(INDEX($A249:$L249,SMALL(IFERROR($A249:$L249+1000,1)*COLUMN($A:$L),R$4)),"")</f>
        <v/>
      </c>
      <c r="S249" t="str" cm="1">
        <f t="array" ref="S249">IFERROR(INDEX($A249:$L249,SMALL(IFERROR($A249:$L249+1000,1)*COLUMN($A:$L),S$4)),"")</f>
        <v/>
      </c>
      <c r="T249" t="str" cm="1">
        <f t="array" ref="T249">IFERROR(INDEX($A249:$L249,SMALL(IFERROR($A249:$L249+1000,1)*COLUMN($A:$L),T$4)),"")</f>
        <v/>
      </c>
      <c r="U249" t="str" cm="1">
        <f t="array" ref="U249">IFERROR(INDEX($A249:$L249,SMALL(IFERROR($A249:$L249+1000,1)*COLUMN($A:$L),U$4)),"")</f>
        <v/>
      </c>
      <c r="V249" t="str" cm="1">
        <f t="array" ref="V249">IFERROR(INDEX($A249:$L249,SMALL(IFERROR($A249:$L249+1000,1)*COLUMN($A:$L),V$4)),"")</f>
        <v/>
      </c>
      <c r="W249" t="str" cm="1">
        <f t="array" ref="W249">IFERROR(INDEX($A249:$L249,SMALL(IFERROR($A249:$L249+1000,1)*COLUMN($A:$L),W$4)),"")</f>
        <v/>
      </c>
      <c r="X249" t="str" cm="1">
        <f t="array" ref="X249">IFERROR(INDEX($A249:$L249,SMALL(IFERROR($A249:$L249+1000,1)*COLUMN($A:$L),X$4)),"")</f>
        <v/>
      </c>
      <c r="Y249" t="str" cm="1">
        <f t="array" ref="Y249">IFERROR(INDEX($A249:$L249,SMALL(IFERROR($A249:$L249+1000,1)*COLUMN($A:$L),Y$4)),"")</f>
        <v/>
      </c>
      <c r="AA249" t="str">
        <f t="shared" si="37"/>
        <v/>
      </c>
      <c r="AB249" t="str">
        <f t="shared" si="38"/>
        <v/>
      </c>
      <c r="AC249" t="str">
        <f t="shared" si="39"/>
        <v/>
      </c>
      <c r="AD249" t="str">
        <f t="shared" si="40"/>
        <v/>
      </c>
      <c r="AE249" t="str">
        <f t="shared" si="41"/>
        <v/>
      </c>
      <c r="AF249" t="str">
        <f t="shared" si="42"/>
        <v/>
      </c>
      <c r="AG249" t="str">
        <f t="shared" si="43"/>
        <v/>
      </c>
      <c r="AH249" t="str">
        <f t="shared" si="44"/>
        <v/>
      </c>
      <c r="AI249" t="str">
        <f t="shared" si="45"/>
        <v/>
      </c>
      <c r="AJ249" t="str">
        <f t="shared" si="46"/>
        <v/>
      </c>
      <c r="AK249" t="str">
        <f t="shared" si="47"/>
        <v/>
      </c>
      <c r="AM249" t="str">
        <f t="shared" si="48"/>
        <v/>
      </c>
    </row>
    <row r="250" spans="1:39">
      <c r="A250" s="20">
        <f>IF(入力!H250=1,"教育・学習",0)</f>
        <v>0</v>
      </c>
      <c r="B250" s="20">
        <f>IF(入力!I250=1,"人文・社会科学",0)</f>
        <v>0</v>
      </c>
      <c r="C250" s="20">
        <f>IF(入力!J250=1,"自然科学",0)</f>
        <v>0</v>
      </c>
      <c r="D250" s="20">
        <f>IF(入力!K250=1,"産業・技能・情報",0)</f>
        <v>0</v>
      </c>
      <c r="E250" s="20">
        <f>IF(入力!L250=1,"スポーツ・レク・健康",0)</f>
        <v>0</v>
      </c>
      <c r="F250" s="20">
        <f>IF(入力!M250=1,"家庭生活・趣味・娯楽",0)</f>
        <v>0</v>
      </c>
      <c r="G250" s="20">
        <f>IF(入力!N250=1,"市民生活・国際関係",0)</f>
        <v>0</v>
      </c>
      <c r="H250" s="20">
        <f>IF(入力!O250=1,"環境",0)</f>
        <v>0</v>
      </c>
      <c r="I250" s="20">
        <f>IF(入力!P250=1,"男女共同参画",0)</f>
        <v>0</v>
      </c>
      <c r="J250" s="20">
        <f>IF(入力!Q250=1,"施設",0)</f>
        <v>0</v>
      </c>
      <c r="K250" s="20">
        <f>IF(入力!R250=1,"総合型イベント",0)</f>
        <v>0</v>
      </c>
      <c r="L250" s="20">
        <f>IF(入力!S250=1,"その他",0)</f>
        <v>0</v>
      </c>
      <c r="N250" t="str" cm="1">
        <f t="array" ref="N250">IFERROR(INDEX($A250:$L250,SMALL(IFERROR($A250:$L250+100,1)*COLUMN($A:$L),N$4)),"")</f>
        <v/>
      </c>
      <c r="O250" t="str" cm="1">
        <f t="array" ref="O250">IFERROR(INDEX($A250:$L250,SMALL(IFERROR($A250:$L250+1000,1)*COLUMN($A:$L),O$4)),"")</f>
        <v/>
      </c>
      <c r="P250" t="str" cm="1">
        <f t="array" ref="P250">IFERROR(INDEX($A250:$L250,SMALL(IFERROR($A250:$L250+1000,1)*COLUMN($A:$L),P$4)),"")</f>
        <v/>
      </c>
      <c r="Q250" t="str" cm="1">
        <f t="array" ref="Q250">IFERROR(INDEX($A250:$L250,SMALL(IFERROR($A250:$L250+1000,1)*COLUMN($A:$L),Q$4)),"")</f>
        <v/>
      </c>
      <c r="R250" t="str" cm="1">
        <f t="array" ref="R250">IFERROR(INDEX($A250:$L250,SMALL(IFERROR($A250:$L250+1000,1)*COLUMN($A:$L),R$4)),"")</f>
        <v/>
      </c>
      <c r="S250" t="str" cm="1">
        <f t="array" ref="S250">IFERROR(INDEX($A250:$L250,SMALL(IFERROR($A250:$L250+1000,1)*COLUMN($A:$L),S$4)),"")</f>
        <v/>
      </c>
      <c r="T250" t="str" cm="1">
        <f t="array" ref="T250">IFERROR(INDEX($A250:$L250,SMALL(IFERROR($A250:$L250+1000,1)*COLUMN($A:$L),T$4)),"")</f>
        <v/>
      </c>
      <c r="U250" t="str" cm="1">
        <f t="array" ref="U250">IFERROR(INDEX($A250:$L250,SMALL(IFERROR($A250:$L250+1000,1)*COLUMN($A:$L),U$4)),"")</f>
        <v/>
      </c>
      <c r="V250" t="str" cm="1">
        <f t="array" ref="V250">IFERROR(INDEX($A250:$L250,SMALL(IFERROR($A250:$L250+1000,1)*COLUMN($A:$L),V$4)),"")</f>
        <v/>
      </c>
      <c r="W250" t="str" cm="1">
        <f t="array" ref="W250">IFERROR(INDEX($A250:$L250,SMALL(IFERROR($A250:$L250+1000,1)*COLUMN($A:$L),W$4)),"")</f>
        <v/>
      </c>
      <c r="X250" t="str" cm="1">
        <f t="array" ref="X250">IFERROR(INDEX($A250:$L250,SMALL(IFERROR($A250:$L250+1000,1)*COLUMN($A:$L),X$4)),"")</f>
        <v/>
      </c>
      <c r="Y250" t="str" cm="1">
        <f t="array" ref="Y250">IFERROR(INDEX($A250:$L250,SMALL(IFERROR($A250:$L250+1000,1)*COLUMN($A:$L),Y$4)),"")</f>
        <v/>
      </c>
      <c r="AA250" t="str">
        <f t="shared" si="37"/>
        <v/>
      </c>
      <c r="AB250" t="str">
        <f t="shared" si="38"/>
        <v/>
      </c>
      <c r="AC250" t="str">
        <f t="shared" si="39"/>
        <v/>
      </c>
      <c r="AD250" t="str">
        <f t="shared" si="40"/>
        <v/>
      </c>
      <c r="AE250" t="str">
        <f t="shared" si="41"/>
        <v/>
      </c>
      <c r="AF250" t="str">
        <f t="shared" si="42"/>
        <v/>
      </c>
      <c r="AG250" t="str">
        <f t="shared" si="43"/>
        <v/>
      </c>
      <c r="AH250" t="str">
        <f t="shared" si="44"/>
        <v/>
      </c>
      <c r="AI250" t="str">
        <f t="shared" si="45"/>
        <v/>
      </c>
      <c r="AJ250" t="str">
        <f t="shared" si="46"/>
        <v/>
      </c>
      <c r="AK250" t="str">
        <f t="shared" si="47"/>
        <v/>
      </c>
      <c r="AM250" t="str">
        <f t="shared" si="48"/>
        <v/>
      </c>
    </row>
    <row r="251" spans="1:39">
      <c r="A251" s="20">
        <f>IF(入力!H251=1,"教育・学習",0)</f>
        <v>0</v>
      </c>
      <c r="B251" s="20">
        <f>IF(入力!I251=1,"人文・社会科学",0)</f>
        <v>0</v>
      </c>
      <c r="C251" s="20">
        <f>IF(入力!J251=1,"自然科学",0)</f>
        <v>0</v>
      </c>
      <c r="D251" s="20">
        <f>IF(入力!K251=1,"産業・技能・情報",0)</f>
        <v>0</v>
      </c>
      <c r="E251" s="20">
        <f>IF(入力!L251=1,"スポーツ・レク・健康",0)</f>
        <v>0</v>
      </c>
      <c r="F251" s="20">
        <f>IF(入力!M251=1,"家庭生活・趣味・娯楽",0)</f>
        <v>0</v>
      </c>
      <c r="G251" s="20">
        <f>IF(入力!N251=1,"市民生活・国際関係",0)</f>
        <v>0</v>
      </c>
      <c r="H251" s="20">
        <f>IF(入力!O251=1,"環境",0)</f>
        <v>0</v>
      </c>
      <c r="I251" s="20">
        <f>IF(入力!P251=1,"男女共同参画",0)</f>
        <v>0</v>
      </c>
      <c r="J251" s="20">
        <f>IF(入力!Q251=1,"施設",0)</f>
        <v>0</v>
      </c>
      <c r="K251" s="20">
        <f>IF(入力!R251=1,"総合型イベント",0)</f>
        <v>0</v>
      </c>
      <c r="L251" s="20">
        <f>IF(入力!S251=1,"その他",0)</f>
        <v>0</v>
      </c>
      <c r="N251" t="str" cm="1">
        <f t="array" ref="N251">IFERROR(INDEX($A251:$L251,SMALL(IFERROR($A251:$L251+100,1)*COLUMN($A:$L),N$4)),"")</f>
        <v/>
      </c>
      <c r="O251" t="str" cm="1">
        <f t="array" ref="O251">IFERROR(INDEX($A251:$L251,SMALL(IFERROR($A251:$L251+1000,1)*COLUMN($A:$L),O$4)),"")</f>
        <v/>
      </c>
      <c r="P251" t="str" cm="1">
        <f t="array" ref="P251">IFERROR(INDEX($A251:$L251,SMALL(IFERROR($A251:$L251+1000,1)*COLUMN($A:$L),P$4)),"")</f>
        <v/>
      </c>
      <c r="Q251" t="str" cm="1">
        <f t="array" ref="Q251">IFERROR(INDEX($A251:$L251,SMALL(IFERROR($A251:$L251+1000,1)*COLUMN($A:$L),Q$4)),"")</f>
        <v/>
      </c>
      <c r="R251" t="str" cm="1">
        <f t="array" ref="R251">IFERROR(INDEX($A251:$L251,SMALL(IFERROR($A251:$L251+1000,1)*COLUMN($A:$L),R$4)),"")</f>
        <v/>
      </c>
      <c r="S251" t="str" cm="1">
        <f t="array" ref="S251">IFERROR(INDEX($A251:$L251,SMALL(IFERROR($A251:$L251+1000,1)*COLUMN($A:$L),S$4)),"")</f>
        <v/>
      </c>
      <c r="T251" t="str" cm="1">
        <f t="array" ref="T251">IFERROR(INDEX($A251:$L251,SMALL(IFERROR($A251:$L251+1000,1)*COLUMN($A:$L),T$4)),"")</f>
        <v/>
      </c>
      <c r="U251" t="str" cm="1">
        <f t="array" ref="U251">IFERROR(INDEX($A251:$L251,SMALL(IFERROR($A251:$L251+1000,1)*COLUMN($A:$L),U$4)),"")</f>
        <v/>
      </c>
      <c r="V251" t="str" cm="1">
        <f t="array" ref="V251">IFERROR(INDEX($A251:$L251,SMALL(IFERROR($A251:$L251+1000,1)*COLUMN($A:$L),V$4)),"")</f>
        <v/>
      </c>
      <c r="W251" t="str" cm="1">
        <f t="array" ref="W251">IFERROR(INDEX($A251:$L251,SMALL(IFERROR($A251:$L251+1000,1)*COLUMN($A:$L),W$4)),"")</f>
        <v/>
      </c>
      <c r="X251" t="str" cm="1">
        <f t="array" ref="X251">IFERROR(INDEX($A251:$L251,SMALL(IFERROR($A251:$L251+1000,1)*COLUMN($A:$L),X$4)),"")</f>
        <v/>
      </c>
      <c r="Y251" t="str" cm="1">
        <f t="array" ref="Y251">IFERROR(INDEX($A251:$L251,SMALL(IFERROR($A251:$L251+1000,1)*COLUMN($A:$L),Y$4)),"")</f>
        <v/>
      </c>
      <c r="AA251" t="str">
        <f t="shared" si="37"/>
        <v/>
      </c>
      <c r="AB251" t="str">
        <f t="shared" si="38"/>
        <v/>
      </c>
      <c r="AC251" t="str">
        <f t="shared" si="39"/>
        <v/>
      </c>
      <c r="AD251" t="str">
        <f t="shared" si="40"/>
        <v/>
      </c>
      <c r="AE251" t="str">
        <f t="shared" si="41"/>
        <v/>
      </c>
      <c r="AF251" t="str">
        <f t="shared" si="42"/>
        <v/>
      </c>
      <c r="AG251" t="str">
        <f t="shared" si="43"/>
        <v/>
      </c>
      <c r="AH251" t="str">
        <f t="shared" si="44"/>
        <v/>
      </c>
      <c r="AI251" t="str">
        <f t="shared" si="45"/>
        <v/>
      </c>
      <c r="AJ251" t="str">
        <f t="shared" si="46"/>
        <v/>
      </c>
      <c r="AK251" t="str">
        <f t="shared" si="47"/>
        <v/>
      </c>
      <c r="AM251" t="str">
        <f t="shared" si="48"/>
        <v/>
      </c>
    </row>
    <row r="252" spans="1:39">
      <c r="A252" s="20">
        <f>IF(入力!H252=1,"教育・学習",0)</f>
        <v>0</v>
      </c>
      <c r="B252" s="20">
        <f>IF(入力!I252=1,"人文・社会科学",0)</f>
        <v>0</v>
      </c>
      <c r="C252" s="20">
        <f>IF(入力!J252=1,"自然科学",0)</f>
        <v>0</v>
      </c>
      <c r="D252" s="20">
        <f>IF(入力!K252=1,"産業・技能・情報",0)</f>
        <v>0</v>
      </c>
      <c r="E252" s="20">
        <f>IF(入力!L252=1,"スポーツ・レク・健康",0)</f>
        <v>0</v>
      </c>
      <c r="F252" s="20">
        <f>IF(入力!M252=1,"家庭生活・趣味・娯楽",0)</f>
        <v>0</v>
      </c>
      <c r="G252" s="20">
        <f>IF(入力!N252=1,"市民生活・国際関係",0)</f>
        <v>0</v>
      </c>
      <c r="H252" s="20">
        <f>IF(入力!O252=1,"環境",0)</f>
        <v>0</v>
      </c>
      <c r="I252" s="20">
        <f>IF(入力!P252=1,"男女共同参画",0)</f>
        <v>0</v>
      </c>
      <c r="J252" s="20">
        <f>IF(入力!Q252=1,"施設",0)</f>
        <v>0</v>
      </c>
      <c r="K252" s="20">
        <f>IF(入力!R252=1,"総合型イベント",0)</f>
        <v>0</v>
      </c>
      <c r="L252" s="20">
        <f>IF(入力!S252=1,"その他",0)</f>
        <v>0</v>
      </c>
      <c r="N252" t="str" cm="1">
        <f t="array" ref="N252">IFERROR(INDEX($A252:$L252,SMALL(IFERROR($A252:$L252+100,1)*COLUMN($A:$L),N$4)),"")</f>
        <v/>
      </c>
      <c r="O252" t="str" cm="1">
        <f t="array" ref="O252">IFERROR(INDEX($A252:$L252,SMALL(IFERROR($A252:$L252+1000,1)*COLUMN($A:$L),O$4)),"")</f>
        <v/>
      </c>
      <c r="P252" t="str" cm="1">
        <f t="array" ref="P252">IFERROR(INDEX($A252:$L252,SMALL(IFERROR($A252:$L252+1000,1)*COLUMN($A:$L),P$4)),"")</f>
        <v/>
      </c>
      <c r="Q252" t="str" cm="1">
        <f t="array" ref="Q252">IFERROR(INDEX($A252:$L252,SMALL(IFERROR($A252:$L252+1000,1)*COLUMN($A:$L),Q$4)),"")</f>
        <v/>
      </c>
      <c r="R252" t="str" cm="1">
        <f t="array" ref="R252">IFERROR(INDEX($A252:$L252,SMALL(IFERROR($A252:$L252+1000,1)*COLUMN($A:$L),R$4)),"")</f>
        <v/>
      </c>
      <c r="S252" t="str" cm="1">
        <f t="array" ref="S252">IFERROR(INDEX($A252:$L252,SMALL(IFERROR($A252:$L252+1000,1)*COLUMN($A:$L),S$4)),"")</f>
        <v/>
      </c>
      <c r="T252" t="str" cm="1">
        <f t="array" ref="T252">IFERROR(INDEX($A252:$L252,SMALL(IFERROR($A252:$L252+1000,1)*COLUMN($A:$L),T$4)),"")</f>
        <v/>
      </c>
      <c r="U252" t="str" cm="1">
        <f t="array" ref="U252">IFERROR(INDEX($A252:$L252,SMALL(IFERROR($A252:$L252+1000,1)*COLUMN($A:$L),U$4)),"")</f>
        <v/>
      </c>
      <c r="V252" t="str" cm="1">
        <f t="array" ref="V252">IFERROR(INDEX($A252:$L252,SMALL(IFERROR($A252:$L252+1000,1)*COLUMN($A:$L),V$4)),"")</f>
        <v/>
      </c>
      <c r="W252" t="str" cm="1">
        <f t="array" ref="W252">IFERROR(INDEX($A252:$L252,SMALL(IFERROR($A252:$L252+1000,1)*COLUMN($A:$L),W$4)),"")</f>
        <v/>
      </c>
      <c r="X252" t="str" cm="1">
        <f t="array" ref="X252">IFERROR(INDEX($A252:$L252,SMALL(IFERROR($A252:$L252+1000,1)*COLUMN($A:$L),X$4)),"")</f>
        <v/>
      </c>
      <c r="Y252" t="str" cm="1">
        <f t="array" ref="Y252">IFERROR(INDEX($A252:$L252,SMALL(IFERROR($A252:$L252+1000,1)*COLUMN($A:$L),Y$4)),"")</f>
        <v/>
      </c>
      <c r="AA252" t="str">
        <f t="shared" si="37"/>
        <v/>
      </c>
      <c r="AB252" t="str">
        <f t="shared" si="38"/>
        <v/>
      </c>
      <c r="AC252" t="str">
        <f t="shared" si="39"/>
        <v/>
      </c>
      <c r="AD252" t="str">
        <f t="shared" si="40"/>
        <v/>
      </c>
      <c r="AE252" t="str">
        <f t="shared" si="41"/>
        <v/>
      </c>
      <c r="AF252" t="str">
        <f t="shared" si="42"/>
        <v/>
      </c>
      <c r="AG252" t="str">
        <f t="shared" si="43"/>
        <v/>
      </c>
      <c r="AH252" t="str">
        <f t="shared" si="44"/>
        <v/>
      </c>
      <c r="AI252" t="str">
        <f t="shared" si="45"/>
        <v/>
      </c>
      <c r="AJ252" t="str">
        <f t="shared" si="46"/>
        <v/>
      </c>
      <c r="AK252" t="str">
        <f t="shared" si="47"/>
        <v/>
      </c>
      <c r="AM252" t="str">
        <f t="shared" si="48"/>
        <v/>
      </c>
    </row>
    <row r="253" spans="1:39">
      <c r="A253" s="20">
        <f>IF(入力!H253=1,"教育・学習",0)</f>
        <v>0</v>
      </c>
      <c r="B253" s="20">
        <f>IF(入力!I253=1,"人文・社会科学",0)</f>
        <v>0</v>
      </c>
      <c r="C253" s="20">
        <f>IF(入力!J253=1,"自然科学",0)</f>
        <v>0</v>
      </c>
      <c r="D253" s="20">
        <f>IF(入力!K253=1,"産業・技能・情報",0)</f>
        <v>0</v>
      </c>
      <c r="E253" s="20">
        <f>IF(入力!L253=1,"スポーツ・レク・健康",0)</f>
        <v>0</v>
      </c>
      <c r="F253" s="20">
        <f>IF(入力!M253=1,"家庭生活・趣味・娯楽",0)</f>
        <v>0</v>
      </c>
      <c r="G253" s="20">
        <f>IF(入力!N253=1,"市民生活・国際関係",0)</f>
        <v>0</v>
      </c>
      <c r="H253" s="20">
        <f>IF(入力!O253=1,"環境",0)</f>
        <v>0</v>
      </c>
      <c r="I253" s="20">
        <f>IF(入力!P253=1,"男女共同参画",0)</f>
        <v>0</v>
      </c>
      <c r="J253" s="20">
        <f>IF(入力!Q253=1,"施設",0)</f>
        <v>0</v>
      </c>
      <c r="K253" s="20">
        <f>IF(入力!R253=1,"総合型イベント",0)</f>
        <v>0</v>
      </c>
      <c r="L253" s="20">
        <f>IF(入力!S253=1,"その他",0)</f>
        <v>0</v>
      </c>
      <c r="N253" t="str" cm="1">
        <f t="array" ref="N253">IFERROR(INDEX($A253:$L253,SMALL(IFERROR($A253:$L253+100,1)*COLUMN($A:$L),N$4)),"")</f>
        <v/>
      </c>
      <c r="O253" t="str" cm="1">
        <f t="array" ref="O253">IFERROR(INDEX($A253:$L253,SMALL(IFERROR($A253:$L253+1000,1)*COLUMN($A:$L),O$4)),"")</f>
        <v/>
      </c>
      <c r="P253" t="str" cm="1">
        <f t="array" ref="P253">IFERROR(INDEX($A253:$L253,SMALL(IFERROR($A253:$L253+1000,1)*COLUMN($A:$L),P$4)),"")</f>
        <v/>
      </c>
      <c r="Q253" t="str" cm="1">
        <f t="array" ref="Q253">IFERROR(INDEX($A253:$L253,SMALL(IFERROR($A253:$L253+1000,1)*COLUMN($A:$L),Q$4)),"")</f>
        <v/>
      </c>
      <c r="R253" t="str" cm="1">
        <f t="array" ref="R253">IFERROR(INDEX($A253:$L253,SMALL(IFERROR($A253:$L253+1000,1)*COLUMN($A:$L),R$4)),"")</f>
        <v/>
      </c>
      <c r="S253" t="str" cm="1">
        <f t="array" ref="S253">IFERROR(INDEX($A253:$L253,SMALL(IFERROR($A253:$L253+1000,1)*COLUMN($A:$L),S$4)),"")</f>
        <v/>
      </c>
      <c r="T253" t="str" cm="1">
        <f t="array" ref="T253">IFERROR(INDEX($A253:$L253,SMALL(IFERROR($A253:$L253+1000,1)*COLUMN($A:$L),T$4)),"")</f>
        <v/>
      </c>
      <c r="U253" t="str" cm="1">
        <f t="array" ref="U253">IFERROR(INDEX($A253:$L253,SMALL(IFERROR($A253:$L253+1000,1)*COLUMN($A:$L),U$4)),"")</f>
        <v/>
      </c>
      <c r="V253" t="str" cm="1">
        <f t="array" ref="V253">IFERROR(INDEX($A253:$L253,SMALL(IFERROR($A253:$L253+1000,1)*COLUMN($A:$L),V$4)),"")</f>
        <v/>
      </c>
      <c r="W253" t="str" cm="1">
        <f t="array" ref="W253">IFERROR(INDEX($A253:$L253,SMALL(IFERROR($A253:$L253+1000,1)*COLUMN($A:$L),W$4)),"")</f>
        <v/>
      </c>
      <c r="X253" t="str" cm="1">
        <f t="array" ref="X253">IFERROR(INDEX($A253:$L253,SMALL(IFERROR($A253:$L253+1000,1)*COLUMN($A:$L),X$4)),"")</f>
        <v/>
      </c>
      <c r="Y253" t="str" cm="1">
        <f t="array" ref="Y253">IFERROR(INDEX($A253:$L253,SMALL(IFERROR($A253:$L253+1000,1)*COLUMN($A:$L),Y$4)),"")</f>
        <v/>
      </c>
      <c r="AA253" t="str">
        <f t="shared" si="37"/>
        <v/>
      </c>
      <c r="AB253" t="str">
        <f t="shared" si="38"/>
        <v/>
      </c>
      <c r="AC253" t="str">
        <f t="shared" si="39"/>
        <v/>
      </c>
      <c r="AD253" t="str">
        <f t="shared" si="40"/>
        <v/>
      </c>
      <c r="AE253" t="str">
        <f t="shared" si="41"/>
        <v/>
      </c>
      <c r="AF253" t="str">
        <f t="shared" si="42"/>
        <v/>
      </c>
      <c r="AG253" t="str">
        <f t="shared" si="43"/>
        <v/>
      </c>
      <c r="AH253" t="str">
        <f t="shared" si="44"/>
        <v/>
      </c>
      <c r="AI253" t="str">
        <f t="shared" si="45"/>
        <v/>
      </c>
      <c r="AJ253" t="str">
        <f t="shared" si="46"/>
        <v/>
      </c>
      <c r="AK253" t="str">
        <f t="shared" si="47"/>
        <v/>
      </c>
      <c r="AM253" t="str">
        <f t="shared" si="48"/>
        <v/>
      </c>
    </row>
    <row r="254" spans="1:39">
      <c r="A254" s="20">
        <f>IF(入力!H254=1,"教育・学習",0)</f>
        <v>0</v>
      </c>
      <c r="B254" s="20">
        <f>IF(入力!I254=1,"人文・社会科学",0)</f>
        <v>0</v>
      </c>
      <c r="C254" s="20">
        <f>IF(入力!J254=1,"自然科学",0)</f>
        <v>0</v>
      </c>
      <c r="D254" s="20">
        <f>IF(入力!K254=1,"産業・技能・情報",0)</f>
        <v>0</v>
      </c>
      <c r="E254" s="20">
        <f>IF(入力!L254=1,"スポーツ・レク・健康",0)</f>
        <v>0</v>
      </c>
      <c r="F254" s="20">
        <f>IF(入力!M254=1,"家庭生活・趣味・娯楽",0)</f>
        <v>0</v>
      </c>
      <c r="G254" s="20">
        <f>IF(入力!N254=1,"市民生活・国際関係",0)</f>
        <v>0</v>
      </c>
      <c r="H254" s="20">
        <f>IF(入力!O254=1,"環境",0)</f>
        <v>0</v>
      </c>
      <c r="I254" s="20">
        <f>IF(入力!P254=1,"男女共同参画",0)</f>
        <v>0</v>
      </c>
      <c r="J254" s="20">
        <f>IF(入力!Q254=1,"施設",0)</f>
        <v>0</v>
      </c>
      <c r="K254" s="20">
        <f>IF(入力!R254=1,"総合型イベント",0)</f>
        <v>0</v>
      </c>
      <c r="L254" s="20">
        <f>IF(入力!S254=1,"その他",0)</f>
        <v>0</v>
      </c>
      <c r="N254" t="str" cm="1">
        <f t="array" ref="N254">IFERROR(INDEX($A254:$L254,SMALL(IFERROR($A254:$L254+100,1)*COLUMN($A:$L),N$4)),"")</f>
        <v/>
      </c>
      <c r="O254" t="str" cm="1">
        <f t="array" ref="O254">IFERROR(INDEX($A254:$L254,SMALL(IFERROR($A254:$L254+1000,1)*COLUMN($A:$L),O$4)),"")</f>
        <v/>
      </c>
      <c r="P254" t="str" cm="1">
        <f t="array" ref="P254">IFERROR(INDEX($A254:$L254,SMALL(IFERROR($A254:$L254+1000,1)*COLUMN($A:$L),P$4)),"")</f>
        <v/>
      </c>
      <c r="Q254" t="str" cm="1">
        <f t="array" ref="Q254">IFERROR(INDEX($A254:$L254,SMALL(IFERROR($A254:$L254+1000,1)*COLUMN($A:$L),Q$4)),"")</f>
        <v/>
      </c>
      <c r="R254" t="str" cm="1">
        <f t="array" ref="R254">IFERROR(INDEX($A254:$L254,SMALL(IFERROR($A254:$L254+1000,1)*COLUMN($A:$L),R$4)),"")</f>
        <v/>
      </c>
      <c r="S254" t="str" cm="1">
        <f t="array" ref="S254">IFERROR(INDEX($A254:$L254,SMALL(IFERROR($A254:$L254+1000,1)*COLUMN($A:$L),S$4)),"")</f>
        <v/>
      </c>
      <c r="T254" t="str" cm="1">
        <f t="array" ref="T254">IFERROR(INDEX($A254:$L254,SMALL(IFERROR($A254:$L254+1000,1)*COLUMN($A:$L),T$4)),"")</f>
        <v/>
      </c>
      <c r="U254" t="str" cm="1">
        <f t="array" ref="U254">IFERROR(INDEX($A254:$L254,SMALL(IFERROR($A254:$L254+1000,1)*COLUMN($A:$L),U$4)),"")</f>
        <v/>
      </c>
      <c r="V254" t="str" cm="1">
        <f t="array" ref="V254">IFERROR(INDEX($A254:$L254,SMALL(IFERROR($A254:$L254+1000,1)*COLUMN($A:$L),V$4)),"")</f>
        <v/>
      </c>
      <c r="W254" t="str" cm="1">
        <f t="array" ref="W254">IFERROR(INDEX($A254:$L254,SMALL(IFERROR($A254:$L254+1000,1)*COLUMN($A:$L),W$4)),"")</f>
        <v/>
      </c>
      <c r="X254" t="str" cm="1">
        <f t="array" ref="X254">IFERROR(INDEX($A254:$L254,SMALL(IFERROR($A254:$L254+1000,1)*COLUMN($A:$L),X$4)),"")</f>
        <v/>
      </c>
      <c r="Y254" t="str" cm="1">
        <f t="array" ref="Y254">IFERROR(INDEX($A254:$L254,SMALL(IFERROR($A254:$L254+1000,1)*COLUMN($A:$L),Y$4)),"")</f>
        <v/>
      </c>
      <c r="AA254" t="str">
        <f t="shared" si="37"/>
        <v/>
      </c>
      <c r="AB254" t="str">
        <f t="shared" si="38"/>
        <v/>
      </c>
      <c r="AC254" t="str">
        <f t="shared" si="39"/>
        <v/>
      </c>
      <c r="AD254" t="str">
        <f t="shared" si="40"/>
        <v/>
      </c>
      <c r="AE254" t="str">
        <f t="shared" si="41"/>
        <v/>
      </c>
      <c r="AF254" t="str">
        <f t="shared" si="42"/>
        <v/>
      </c>
      <c r="AG254" t="str">
        <f t="shared" si="43"/>
        <v/>
      </c>
      <c r="AH254" t="str">
        <f t="shared" si="44"/>
        <v/>
      </c>
      <c r="AI254" t="str">
        <f t="shared" si="45"/>
        <v/>
      </c>
      <c r="AJ254" t="str">
        <f t="shared" si="46"/>
        <v/>
      </c>
      <c r="AK254" t="str">
        <f t="shared" si="47"/>
        <v/>
      </c>
      <c r="AM254" t="str">
        <f t="shared" si="48"/>
        <v/>
      </c>
    </row>
    <row r="255" spans="1:39">
      <c r="A255" s="20">
        <f>IF(入力!H255=1,"教育・学習",0)</f>
        <v>0</v>
      </c>
      <c r="B255" s="20">
        <f>IF(入力!I255=1,"人文・社会科学",0)</f>
        <v>0</v>
      </c>
      <c r="C255" s="20">
        <f>IF(入力!J255=1,"自然科学",0)</f>
        <v>0</v>
      </c>
      <c r="D255" s="20">
        <f>IF(入力!K255=1,"産業・技能・情報",0)</f>
        <v>0</v>
      </c>
      <c r="E255" s="20">
        <f>IF(入力!L255=1,"スポーツ・レク・健康",0)</f>
        <v>0</v>
      </c>
      <c r="F255" s="20">
        <f>IF(入力!M255=1,"家庭生活・趣味・娯楽",0)</f>
        <v>0</v>
      </c>
      <c r="G255" s="20">
        <f>IF(入力!N255=1,"市民生活・国際関係",0)</f>
        <v>0</v>
      </c>
      <c r="H255" s="20">
        <f>IF(入力!O255=1,"環境",0)</f>
        <v>0</v>
      </c>
      <c r="I255" s="20">
        <f>IF(入力!P255=1,"男女共同参画",0)</f>
        <v>0</v>
      </c>
      <c r="J255" s="20">
        <f>IF(入力!Q255=1,"施設",0)</f>
        <v>0</v>
      </c>
      <c r="K255" s="20">
        <f>IF(入力!R255=1,"総合型イベント",0)</f>
        <v>0</v>
      </c>
      <c r="L255" s="20">
        <f>IF(入力!S255=1,"その他",0)</f>
        <v>0</v>
      </c>
      <c r="N255" t="str" cm="1">
        <f t="array" ref="N255">IFERROR(INDEX($A255:$L255,SMALL(IFERROR($A255:$L255+100,1)*COLUMN($A:$L),N$4)),"")</f>
        <v/>
      </c>
      <c r="O255" t="str" cm="1">
        <f t="array" ref="O255">IFERROR(INDEX($A255:$L255,SMALL(IFERROR($A255:$L255+1000,1)*COLUMN($A:$L),O$4)),"")</f>
        <v/>
      </c>
      <c r="P255" t="str" cm="1">
        <f t="array" ref="P255">IFERROR(INDEX($A255:$L255,SMALL(IFERROR($A255:$L255+1000,1)*COLUMN($A:$L),P$4)),"")</f>
        <v/>
      </c>
      <c r="Q255" t="str" cm="1">
        <f t="array" ref="Q255">IFERROR(INDEX($A255:$L255,SMALL(IFERROR($A255:$L255+1000,1)*COLUMN($A:$L),Q$4)),"")</f>
        <v/>
      </c>
      <c r="R255" t="str" cm="1">
        <f t="array" ref="R255">IFERROR(INDEX($A255:$L255,SMALL(IFERROR($A255:$L255+1000,1)*COLUMN($A:$L),R$4)),"")</f>
        <v/>
      </c>
      <c r="S255" t="str" cm="1">
        <f t="array" ref="S255">IFERROR(INDEX($A255:$L255,SMALL(IFERROR($A255:$L255+1000,1)*COLUMN($A:$L),S$4)),"")</f>
        <v/>
      </c>
      <c r="T255" t="str" cm="1">
        <f t="array" ref="T255">IFERROR(INDEX($A255:$L255,SMALL(IFERROR($A255:$L255+1000,1)*COLUMN($A:$L),T$4)),"")</f>
        <v/>
      </c>
      <c r="U255" t="str" cm="1">
        <f t="array" ref="U255">IFERROR(INDEX($A255:$L255,SMALL(IFERROR($A255:$L255+1000,1)*COLUMN($A:$L),U$4)),"")</f>
        <v/>
      </c>
      <c r="V255" t="str" cm="1">
        <f t="array" ref="V255">IFERROR(INDEX($A255:$L255,SMALL(IFERROR($A255:$L255+1000,1)*COLUMN($A:$L),V$4)),"")</f>
        <v/>
      </c>
      <c r="W255" t="str" cm="1">
        <f t="array" ref="W255">IFERROR(INDEX($A255:$L255,SMALL(IFERROR($A255:$L255+1000,1)*COLUMN($A:$L),W$4)),"")</f>
        <v/>
      </c>
      <c r="X255" t="str" cm="1">
        <f t="array" ref="X255">IFERROR(INDEX($A255:$L255,SMALL(IFERROR($A255:$L255+1000,1)*COLUMN($A:$L),X$4)),"")</f>
        <v/>
      </c>
      <c r="Y255" t="str" cm="1">
        <f t="array" ref="Y255">IFERROR(INDEX($A255:$L255,SMALL(IFERROR($A255:$L255+1000,1)*COLUMN($A:$L),Y$4)),"")</f>
        <v/>
      </c>
      <c r="AA255" t="str">
        <f t="shared" si="37"/>
        <v/>
      </c>
      <c r="AB255" t="str">
        <f t="shared" si="38"/>
        <v/>
      </c>
      <c r="AC255" t="str">
        <f t="shared" si="39"/>
        <v/>
      </c>
      <c r="AD255" t="str">
        <f t="shared" si="40"/>
        <v/>
      </c>
      <c r="AE255" t="str">
        <f t="shared" si="41"/>
        <v/>
      </c>
      <c r="AF255" t="str">
        <f t="shared" si="42"/>
        <v/>
      </c>
      <c r="AG255" t="str">
        <f t="shared" si="43"/>
        <v/>
      </c>
      <c r="AH255" t="str">
        <f t="shared" si="44"/>
        <v/>
      </c>
      <c r="AI255" t="str">
        <f t="shared" si="45"/>
        <v/>
      </c>
      <c r="AJ255" t="str">
        <f t="shared" si="46"/>
        <v/>
      </c>
      <c r="AK255" t="str">
        <f t="shared" si="47"/>
        <v/>
      </c>
      <c r="AM255" t="str">
        <f t="shared" si="48"/>
        <v/>
      </c>
    </row>
    <row r="256" spans="1:39">
      <c r="A256" s="20">
        <f>IF(入力!H256=1,"教育・学習",0)</f>
        <v>0</v>
      </c>
      <c r="B256" s="20">
        <f>IF(入力!I256=1,"人文・社会科学",0)</f>
        <v>0</v>
      </c>
      <c r="C256" s="20">
        <f>IF(入力!J256=1,"自然科学",0)</f>
        <v>0</v>
      </c>
      <c r="D256" s="20">
        <f>IF(入力!K256=1,"産業・技能・情報",0)</f>
        <v>0</v>
      </c>
      <c r="E256" s="20">
        <f>IF(入力!L256=1,"スポーツ・レク・健康",0)</f>
        <v>0</v>
      </c>
      <c r="F256" s="20">
        <f>IF(入力!M256=1,"家庭生活・趣味・娯楽",0)</f>
        <v>0</v>
      </c>
      <c r="G256" s="20">
        <f>IF(入力!N256=1,"市民生活・国際関係",0)</f>
        <v>0</v>
      </c>
      <c r="H256" s="20">
        <f>IF(入力!O256=1,"環境",0)</f>
        <v>0</v>
      </c>
      <c r="I256" s="20">
        <f>IF(入力!P256=1,"男女共同参画",0)</f>
        <v>0</v>
      </c>
      <c r="J256" s="20">
        <f>IF(入力!Q256=1,"施設",0)</f>
        <v>0</v>
      </c>
      <c r="K256" s="20">
        <f>IF(入力!R256=1,"総合型イベント",0)</f>
        <v>0</v>
      </c>
      <c r="L256" s="20">
        <f>IF(入力!S256=1,"その他",0)</f>
        <v>0</v>
      </c>
      <c r="N256" t="str" cm="1">
        <f t="array" ref="N256">IFERROR(INDEX($A256:$L256,SMALL(IFERROR($A256:$L256+100,1)*COLUMN($A:$L),N$4)),"")</f>
        <v/>
      </c>
      <c r="O256" t="str" cm="1">
        <f t="array" ref="O256">IFERROR(INDEX($A256:$L256,SMALL(IFERROR($A256:$L256+1000,1)*COLUMN($A:$L),O$4)),"")</f>
        <v/>
      </c>
      <c r="P256" t="str" cm="1">
        <f t="array" ref="P256">IFERROR(INDEX($A256:$L256,SMALL(IFERROR($A256:$L256+1000,1)*COLUMN($A:$L),P$4)),"")</f>
        <v/>
      </c>
      <c r="Q256" t="str" cm="1">
        <f t="array" ref="Q256">IFERROR(INDEX($A256:$L256,SMALL(IFERROR($A256:$L256+1000,1)*COLUMN($A:$L),Q$4)),"")</f>
        <v/>
      </c>
      <c r="R256" t="str" cm="1">
        <f t="array" ref="R256">IFERROR(INDEX($A256:$L256,SMALL(IFERROR($A256:$L256+1000,1)*COLUMN($A:$L),R$4)),"")</f>
        <v/>
      </c>
      <c r="S256" t="str" cm="1">
        <f t="array" ref="S256">IFERROR(INDEX($A256:$L256,SMALL(IFERROR($A256:$L256+1000,1)*COLUMN($A:$L),S$4)),"")</f>
        <v/>
      </c>
      <c r="T256" t="str" cm="1">
        <f t="array" ref="T256">IFERROR(INDEX($A256:$L256,SMALL(IFERROR($A256:$L256+1000,1)*COLUMN($A:$L),T$4)),"")</f>
        <v/>
      </c>
      <c r="U256" t="str" cm="1">
        <f t="array" ref="U256">IFERROR(INDEX($A256:$L256,SMALL(IFERROR($A256:$L256+1000,1)*COLUMN($A:$L),U$4)),"")</f>
        <v/>
      </c>
      <c r="V256" t="str" cm="1">
        <f t="array" ref="V256">IFERROR(INDEX($A256:$L256,SMALL(IFERROR($A256:$L256+1000,1)*COLUMN($A:$L),V$4)),"")</f>
        <v/>
      </c>
      <c r="W256" t="str" cm="1">
        <f t="array" ref="W256">IFERROR(INDEX($A256:$L256,SMALL(IFERROR($A256:$L256+1000,1)*COLUMN($A:$L),W$4)),"")</f>
        <v/>
      </c>
      <c r="X256" t="str" cm="1">
        <f t="array" ref="X256">IFERROR(INDEX($A256:$L256,SMALL(IFERROR($A256:$L256+1000,1)*COLUMN($A:$L),X$4)),"")</f>
        <v/>
      </c>
      <c r="Y256" t="str" cm="1">
        <f t="array" ref="Y256">IFERROR(INDEX($A256:$L256,SMALL(IFERROR($A256:$L256+1000,1)*COLUMN($A:$L),Y$4)),"")</f>
        <v/>
      </c>
      <c r="AA256" t="str">
        <f t="shared" si="37"/>
        <v/>
      </c>
      <c r="AB256" t="str">
        <f t="shared" si="38"/>
        <v/>
      </c>
      <c r="AC256" t="str">
        <f t="shared" si="39"/>
        <v/>
      </c>
      <c r="AD256" t="str">
        <f t="shared" si="40"/>
        <v/>
      </c>
      <c r="AE256" t="str">
        <f t="shared" si="41"/>
        <v/>
      </c>
      <c r="AF256" t="str">
        <f t="shared" si="42"/>
        <v/>
      </c>
      <c r="AG256" t="str">
        <f t="shared" si="43"/>
        <v/>
      </c>
      <c r="AH256" t="str">
        <f t="shared" si="44"/>
        <v/>
      </c>
      <c r="AI256" t="str">
        <f t="shared" si="45"/>
        <v/>
      </c>
      <c r="AJ256" t="str">
        <f t="shared" si="46"/>
        <v/>
      </c>
      <c r="AK256" t="str">
        <f t="shared" si="47"/>
        <v/>
      </c>
      <c r="AM256" t="str">
        <f t="shared" si="48"/>
        <v/>
      </c>
    </row>
    <row r="257" spans="1:39">
      <c r="A257" s="20">
        <f>IF(入力!H257=1,"教育・学習",0)</f>
        <v>0</v>
      </c>
      <c r="B257" s="20">
        <f>IF(入力!I257=1,"人文・社会科学",0)</f>
        <v>0</v>
      </c>
      <c r="C257" s="20">
        <f>IF(入力!J257=1,"自然科学",0)</f>
        <v>0</v>
      </c>
      <c r="D257" s="20">
        <f>IF(入力!K257=1,"産業・技能・情報",0)</f>
        <v>0</v>
      </c>
      <c r="E257" s="20">
        <f>IF(入力!L257=1,"スポーツ・レク・健康",0)</f>
        <v>0</v>
      </c>
      <c r="F257" s="20">
        <f>IF(入力!M257=1,"家庭生活・趣味・娯楽",0)</f>
        <v>0</v>
      </c>
      <c r="G257" s="20">
        <f>IF(入力!N257=1,"市民生活・国際関係",0)</f>
        <v>0</v>
      </c>
      <c r="H257" s="20">
        <f>IF(入力!O257=1,"環境",0)</f>
        <v>0</v>
      </c>
      <c r="I257" s="20">
        <f>IF(入力!P257=1,"男女共同参画",0)</f>
        <v>0</v>
      </c>
      <c r="J257" s="20">
        <f>IF(入力!Q257=1,"施設",0)</f>
        <v>0</v>
      </c>
      <c r="K257" s="20">
        <f>IF(入力!R257=1,"総合型イベント",0)</f>
        <v>0</v>
      </c>
      <c r="L257" s="20">
        <f>IF(入力!S257=1,"その他",0)</f>
        <v>0</v>
      </c>
      <c r="N257" t="str" cm="1">
        <f t="array" ref="N257">IFERROR(INDEX($A257:$L257,SMALL(IFERROR($A257:$L257+100,1)*COLUMN($A:$L),N$4)),"")</f>
        <v/>
      </c>
      <c r="O257" t="str" cm="1">
        <f t="array" ref="O257">IFERROR(INDEX($A257:$L257,SMALL(IFERROR($A257:$L257+1000,1)*COLUMN($A:$L),O$4)),"")</f>
        <v/>
      </c>
      <c r="P257" t="str" cm="1">
        <f t="array" ref="P257">IFERROR(INDEX($A257:$L257,SMALL(IFERROR($A257:$L257+1000,1)*COLUMN($A:$L),P$4)),"")</f>
        <v/>
      </c>
      <c r="Q257" t="str" cm="1">
        <f t="array" ref="Q257">IFERROR(INDEX($A257:$L257,SMALL(IFERROR($A257:$L257+1000,1)*COLUMN($A:$L),Q$4)),"")</f>
        <v/>
      </c>
      <c r="R257" t="str" cm="1">
        <f t="array" ref="R257">IFERROR(INDEX($A257:$L257,SMALL(IFERROR($A257:$L257+1000,1)*COLUMN($A:$L),R$4)),"")</f>
        <v/>
      </c>
      <c r="S257" t="str" cm="1">
        <f t="array" ref="S257">IFERROR(INDEX($A257:$L257,SMALL(IFERROR($A257:$L257+1000,1)*COLUMN($A:$L),S$4)),"")</f>
        <v/>
      </c>
      <c r="T257" t="str" cm="1">
        <f t="array" ref="T257">IFERROR(INDEX($A257:$L257,SMALL(IFERROR($A257:$L257+1000,1)*COLUMN($A:$L),T$4)),"")</f>
        <v/>
      </c>
      <c r="U257" t="str" cm="1">
        <f t="array" ref="U257">IFERROR(INDEX($A257:$L257,SMALL(IFERROR($A257:$L257+1000,1)*COLUMN($A:$L),U$4)),"")</f>
        <v/>
      </c>
      <c r="V257" t="str" cm="1">
        <f t="array" ref="V257">IFERROR(INDEX($A257:$L257,SMALL(IFERROR($A257:$L257+1000,1)*COLUMN($A:$L),V$4)),"")</f>
        <v/>
      </c>
      <c r="W257" t="str" cm="1">
        <f t="array" ref="W257">IFERROR(INDEX($A257:$L257,SMALL(IFERROR($A257:$L257+1000,1)*COLUMN($A:$L),W$4)),"")</f>
        <v/>
      </c>
      <c r="X257" t="str" cm="1">
        <f t="array" ref="X257">IFERROR(INDEX($A257:$L257,SMALL(IFERROR($A257:$L257+1000,1)*COLUMN($A:$L),X$4)),"")</f>
        <v/>
      </c>
      <c r="Y257" t="str" cm="1">
        <f t="array" ref="Y257">IFERROR(INDEX($A257:$L257,SMALL(IFERROR($A257:$L257+1000,1)*COLUMN($A:$L),Y$4)),"")</f>
        <v/>
      </c>
      <c r="AA257" t="str">
        <f t="shared" si="37"/>
        <v/>
      </c>
      <c r="AB257" t="str">
        <f t="shared" si="38"/>
        <v/>
      </c>
      <c r="AC257" t="str">
        <f t="shared" si="39"/>
        <v/>
      </c>
      <c r="AD257" t="str">
        <f t="shared" si="40"/>
        <v/>
      </c>
      <c r="AE257" t="str">
        <f t="shared" si="41"/>
        <v/>
      </c>
      <c r="AF257" t="str">
        <f t="shared" si="42"/>
        <v/>
      </c>
      <c r="AG257" t="str">
        <f t="shared" si="43"/>
        <v/>
      </c>
      <c r="AH257" t="str">
        <f t="shared" si="44"/>
        <v/>
      </c>
      <c r="AI257" t="str">
        <f t="shared" si="45"/>
        <v/>
      </c>
      <c r="AJ257" t="str">
        <f t="shared" si="46"/>
        <v/>
      </c>
      <c r="AK257" t="str">
        <f t="shared" si="47"/>
        <v/>
      </c>
      <c r="AM257" t="str">
        <f t="shared" si="48"/>
        <v/>
      </c>
    </row>
    <row r="258" spans="1:39">
      <c r="A258" s="20">
        <f>IF(入力!H258=1,"教育・学習",0)</f>
        <v>0</v>
      </c>
      <c r="B258" s="20">
        <f>IF(入力!I258=1,"人文・社会科学",0)</f>
        <v>0</v>
      </c>
      <c r="C258" s="20">
        <f>IF(入力!J258=1,"自然科学",0)</f>
        <v>0</v>
      </c>
      <c r="D258" s="20">
        <f>IF(入力!K258=1,"産業・技能・情報",0)</f>
        <v>0</v>
      </c>
      <c r="E258" s="20">
        <f>IF(入力!L258=1,"スポーツ・レク・健康",0)</f>
        <v>0</v>
      </c>
      <c r="F258" s="20">
        <f>IF(入力!M258=1,"家庭生活・趣味・娯楽",0)</f>
        <v>0</v>
      </c>
      <c r="G258" s="20">
        <f>IF(入力!N258=1,"市民生活・国際関係",0)</f>
        <v>0</v>
      </c>
      <c r="H258" s="20">
        <f>IF(入力!O258=1,"環境",0)</f>
        <v>0</v>
      </c>
      <c r="I258" s="20">
        <f>IF(入力!P258=1,"男女共同参画",0)</f>
        <v>0</v>
      </c>
      <c r="J258" s="20">
        <f>IF(入力!Q258=1,"施設",0)</f>
        <v>0</v>
      </c>
      <c r="K258" s="20">
        <f>IF(入力!R258=1,"総合型イベント",0)</f>
        <v>0</v>
      </c>
      <c r="L258" s="20">
        <f>IF(入力!S258=1,"その他",0)</f>
        <v>0</v>
      </c>
      <c r="N258" t="str" cm="1">
        <f t="array" ref="N258">IFERROR(INDEX($A258:$L258,SMALL(IFERROR($A258:$L258+100,1)*COLUMN($A:$L),N$4)),"")</f>
        <v/>
      </c>
      <c r="O258" t="str" cm="1">
        <f t="array" ref="O258">IFERROR(INDEX($A258:$L258,SMALL(IFERROR($A258:$L258+1000,1)*COLUMN($A:$L),O$4)),"")</f>
        <v/>
      </c>
      <c r="P258" t="str" cm="1">
        <f t="array" ref="P258">IFERROR(INDEX($A258:$L258,SMALL(IFERROR($A258:$L258+1000,1)*COLUMN($A:$L),P$4)),"")</f>
        <v/>
      </c>
      <c r="Q258" t="str" cm="1">
        <f t="array" ref="Q258">IFERROR(INDEX($A258:$L258,SMALL(IFERROR($A258:$L258+1000,1)*COLUMN($A:$L),Q$4)),"")</f>
        <v/>
      </c>
      <c r="R258" t="str" cm="1">
        <f t="array" ref="R258">IFERROR(INDEX($A258:$L258,SMALL(IFERROR($A258:$L258+1000,1)*COLUMN($A:$L),R$4)),"")</f>
        <v/>
      </c>
      <c r="S258" t="str" cm="1">
        <f t="array" ref="S258">IFERROR(INDEX($A258:$L258,SMALL(IFERROR($A258:$L258+1000,1)*COLUMN($A:$L),S$4)),"")</f>
        <v/>
      </c>
      <c r="T258" t="str" cm="1">
        <f t="array" ref="T258">IFERROR(INDEX($A258:$L258,SMALL(IFERROR($A258:$L258+1000,1)*COLUMN($A:$L),T$4)),"")</f>
        <v/>
      </c>
      <c r="U258" t="str" cm="1">
        <f t="array" ref="U258">IFERROR(INDEX($A258:$L258,SMALL(IFERROR($A258:$L258+1000,1)*COLUMN($A:$L),U$4)),"")</f>
        <v/>
      </c>
      <c r="V258" t="str" cm="1">
        <f t="array" ref="V258">IFERROR(INDEX($A258:$L258,SMALL(IFERROR($A258:$L258+1000,1)*COLUMN($A:$L),V$4)),"")</f>
        <v/>
      </c>
      <c r="W258" t="str" cm="1">
        <f t="array" ref="W258">IFERROR(INDEX($A258:$L258,SMALL(IFERROR($A258:$L258+1000,1)*COLUMN($A:$L),W$4)),"")</f>
        <v/>
      </c>
      <c r="X258" t="str" cm="1">
        <f t="array" ref="X258">IFERROR(INDEX($A258:$L258,SMALL(IFERROR($A258:$L258+1000,1)*COLUMN($A:$L),X$4)),"")</f>
        <v/>
      </c>
      <c r="Y258" t="str" cm="1">
        <f t="array" ref="Y258">IFERROR(INDEX($A258:$L258,SMALL(IFERROR($A258:$L258+1000,1)*COLUMN($A:$L),Y$4)),"")</f>
        <v/>
      </c>
      <c r="AA258" t="str">
        <f t="shared" si="37"/>
        <v/>
      </c>
      <c r="AB258" t="str">
        <f t="shared" si="38"/>
        <v/>
      </c>
      <c r="AC258" t="str">
        <f t="shared" si="39"/>
        <v/>
      </c>
      <c r="AD258" t="str">
        <f t="shared" si="40"/>
        <v/>
      </c>
      <c r="AE258" t="str">
        <f t="shared" si="41"/>
        <v/>
      </c>
      <c r="AF258" t="str">
        <f t="shared" si="42"/>
        <v/>
      </c>
      <c r="AG258" t="str">
        <f t="shared" si="43"/>
        <v/>
      </c>
      <c r="AH258" t="str">
        <f t="shared" si="44"/>
        <v/>
      </c>
      <c r="AI258" t="str">
        <f t="shared" si="45"/>
        <v/>
      </c>
      <c r="AJ258" t="str">
        <f t="shared" si="46"/>
        <v/>
      </c>
      <c r="AK258" t="str">
        <f t="shared" si="47"/>
        <v/>
      </c>
      <c r="AM258" t="str">
        <f t="shared" si="48"/>
        <v/>
      </c>
    </row>
    <row r="259" spans="1:39">
      <c r="A259" s="20">
        <f>IF(入力!H259=1,"教育・学習",0)</f>
        <v>0</v>
      </c>
      <c r="B259" s="20">
        <f>IF(入力!I259=1,"人文・社会科学",0)</f>
        <v>0</v>
      </c>
      <c r="C259" s="20">
        <f>IF(入力!J259=1,"自然科学",0)</f>
        <v>0</v>
      </c>
      <c r="D259" s="20">
        <f>IF(入力!K259=1,"産業・技能・情報",0)</f>
        <v>0</v>
      </c>
      <c r="E259" s="20">
        <f>IF(入力!L259=1,"スポーツ・レク・健康",0)</f>
        <v>0</v>
      </c>
      <c r="F259" s="20">
        <f>IF(入力!M259=1,"家庭生活・趣味・娯楽",0)</f>
        <v>0</v>
      </c>
      <c r="G259" s="20">
        <f>IF(入力!N259=1,"市民生活・国際関係",0)</f>
        <v>0</v>
      </c>
      <c r="H259" s="20">
        <f>IF(入力!O259=1,"環境",0)</f>
        <v>0</v>
      </c>
      <c r="I259" s="20">
        <f>IF(入力!P259=1,"男女共同参画",0)</f>
        <v>0</v>
      </c>
      <c r="J259" s="20">
        <f>IF(入力!Q259=1,"施設",0)</f>
        <v>0</v>
      </c>
      <c r="K259" s="20">
        <f>IF(入力!R259=1,"総合型イベント",0)</f>
        <v>0</v>
      </c>
      <c r="L259" s="20">
        <f>IF(入力!S259=1,"その他",0)</f>
        <v>0</v>
      </c>
      <c r="N259" t="str" cm="1">
        <f t="array" ref="N259">IFERROR(INDEX($A259:$L259,SMALL(IFERROR($A259:$L259+100,1)*COLUMN($A:$L),N$4)),"")</f>
        <v/>
      </c>
      <c r="O259" t="str" cm="1">
        <f t="array" ref="O259">IFERROR(INDEX($A259:$L259,SMALL(IFERROR($A259:$L259+1000,1)*COLUMN($A:$L),O$4)),"")</f>
        <v/>
      </c>
      <c r="P259" t="str" cm="1">
        <f t="array" ref="P259">IFERROR(INDEX($A259:$L259,SMALL(IFERROR($A259:$L259+1000,1)*COLUMN($A:$L),P$4)),"")</f>
        <v/>
      </c>
      <c r="Q259" t="str" cm="1">
        <f t="array" ref="Q259">IFERROR(INDEX($A259:$L259,SMALL(IFERROR($A259:$L259+1000,1)*COLUMN($A:$L),Q$4)),"")</f>
        <v/>
      </c>
      <c r="R259" t="str" cm="1">
        <f t="array" ref="R259">IFERROR(INDEX($A259:$L259,SMALL(IFERROR($A259:$L259+1000,1)*COLUMN($A:$L),R$4)),"")</f>
        <v/>
      </c>
      <c r="S259" t="str" cm="1">
        <f t="array" ref="S259">IFERROR(INDEX($A259:$L259,SMALL(IFERROR($A259:$L259+1000,1)*COLUMN($A:$L),S$4)),"")</f>
        <v/>
      </c>
      <c r="T259" t="str" cm="1">
        <f t="array" ref="T259">IFERROR(INDEX($A259:$L259,SMALL(IFERROR($A259:$L259+1000,1)*COLUMN($A:$L),T$4)),"")</f>
        <v/>
      </c>
      <c r="U259" t="str" cm="1">
        <f t="array" ref="U259">IFERROR(INDEX($A259:$L259,SMALL(IFERROR($A259:$L259+1000,1)*COLUMN($A:$L),U$4)),"")</f>
        <v/>
      </c>
      <c r="V259" t="str" cm="1">
        <f t="array" ref="V259">IFERROR(INDEX($A259:$L259,SMALL(IFERROR($A259:$L259+1000,1)*COLUMN($A:$L),V$4)),"")</f>
        <v/>
      </c>
      <c r="W259" t="str" cm="1">
        <f t="array" ref="W259">IFERROR(INDEX($A259:$L259,SMALL(IFERROR($A259:$L259+1000,1)*COLUMN($A:$L),W$4)),"")</f>
        <v/>
      </c>
      <c r="X259" t="str" cm="1">
        <f t="array" ref="X259">IFERROR(INDEX($A259:$L259,SMALL(IFERROR($A259:$L259+1000,1)*COLUMN($A:$L),X$4)),"")</f>
        <v/>
      </c>
      <c r="Y259" t="str" cm="1">
        <f t="array" ref="Y259">IFERROR(INDEX($A259:$L259,SMALL(IFERROR($A259:$L259+1000,1)*COLUMN($A:$L),Y$4)),"")</f>
        <v/>
      </c>
      <c r="AA259" t="str">
        <f t="shared" si="37"/>
        <v/>
      </c>
      <c r="AB259" t="str">
        <f t="shared" si="38"/>
        <v/>
      </c>
      <c r="AC259" t="str">
        <f t="shared" si="39"/>
        <v/>
      </c>
      <c r="AD259" t="str">
        <f t="shared" si="40"/>
        <v/>
      </c>
      <c r="AE259" t="str">
        <f t="shared" si="41"/>
        <v/>
      </c>
      <c r="AF259" t="str">
        <f t="shared" si="42"/>
        <v/>
      </c>
      <c r="AG259" t="str">
        <f t="shared" si="43"/>
        <v/>
      </c>
      <c r="AH259" t="str">
        <f t="shared" si="44"/>
        <v/>
      </c>
      <c r="AI259" t="str">
        <f t="shared" si="45"/>
        <v/>
      </c>
      <c r="AJ259" t="str">
        <f t="shared" si="46"/>
        <v/>
      </c>
      <c r="AK259" t="str">
        <f t="shared" si="47"/>
        <v/>
      </c>
      <c r="AM259" t="str">
        <f t="shared" si="48"/>
        <v/>
      </c>
    </row>
    <row r="260" spans="1:39">
      <c r="A260" s="20">
        <f>IF(入力!H260=1,"教育・学習",0)</f>
        <v>0</v>
      </c>
      <c r="B260" s="20">
        <f>IF(入力!I260=1,"人文・社会科学",0)</f>
        <v>0</v>
      </c>
      <c r="C260" s="20">
        <f>IF(入力!J260=1,"自然科学",0)</f>
        <v>0</v>
      </c>
      <c r="D260" s="20">
        <f>IF(入力!K260=1,"産業・技能・情報",0)</f>
        <v>0</v>
      </c>
      <c r="E260" s="20">
        <f>IF(入力!L260=1,"スポーツ・レク・健康",0)</f>
        <v>0</v>
      </c>
      <c r="F260" s="20">
        <f>IF(入力!M260=1,"家庭生活・趣味・娯楽",0)</f>
        <v>0</v>
      </c>
      <c r="G260" s="20">
        <f>IF(入力!N260=1,"市民生活・国際関係",0)</f>
        <v>0</v>
      </c>
      <c r="H260" s="20">
        <f>IF(入力!O260=1,"環境",0)</f>
        <v>0</v>
      </c>
      <c r="I260" s="20">
        <f>IF(入力!P260=1,"男女共同参画",0)</f>
        <v>0</v>
      </c>
      <c r="J260" s="20">
        <f>IF(入力!Q260=1,"施設",0)</f>
        <v>0</v>
      </c>
      <c r="K260" s="20">
        <f>IF(入力!R260=1,"総合型イベント",0)</f>
        <v>0</v>
      </c>
      <c r="L260" s="20">
        <f>IF(入力!S260=1,"その他",0)</f>
        <v>0</v>
      </c>
      <c r="N260" t="str" cm="1">
        <f t="array" ref="N260">IFERROR(INDEX($A260:$L260,SMALL(IFERROR($A260:$L260+100,1)*COLUMN($A:$L),N$4)),"")</f>
        <v/>
      </c>
      <c r="O260" t="str" cm="1">
        <f t="array" ref="O260">IFERROR(INDEX($A260:$L260,SMALL(IFERROR($A260:$L260+1000,1)*COLUMN($A:$L),O$4)),"")</f>
        <v/>
      </c>
      <c r="P260" t="str" cm="1">
        <f t="array" ref="P260">IFERROR(INDEX($A260:$L260,SMALL(IFERROR($A260:$L260+1000,1)*COLUMN($A:$L),P$4)),"")</f>
        <v/>
      </c>
      <c r="Q260" t="str" cm="1">
        <f t="array" ref="Q260">IFERROR(INDEX($A260:$L260,SMALL(IFERROR($A260:$L260+1000,1)*COLUMN($A:$L),Q$4)),"")</f>
        <v/>
      </c>
      <c r="R260" t="str" cm="1">
        <f t="array" ref="R260">IFERROR(INDEX($A260:$L260,SMALL(IFERROR($A260:$L260+1000,1)*COLUMN($A:$L),R$4)),"")</f>
        <v/>
      </c>
      <c r="S260" t="str" cm="1">
        <f t="array" ref="S260">IFERROR(INDEX($A260:$L260,SMALL(IFERROR($A260:$L260+1000,1)*COLUMN($A:$L),S$4)),"")</f>
        <v/>
      </c>
      <c r="T260" t="str" cm="1">
        <f t="array" ref="T260">IFERROR(INDEX($A260:$L260,SMALL(IFERROR($A260:$L260+1000,1)*COLUMN($A:$L),T$4)),"")</f>
        <v/>
      </c>
      <c r="U260" t="str" cm="1">
        <f t="array" ref="U260">IFERROR(INDEX($A260:$L260,SMALL(IFERROR($A260:$L260+1000,1)*COLUMN($A:$L),U$4)),"")</f>
        <v/>
      </c>
      <c r="V260" t="str" cm="1">
        <f t="array" ref="V260">IFERROR(INDEX($A260:$L260,SMALL(IFERROR($A260:$L260+1000,1)*COLUMN($A:$L),V$4)),"")</f>
        <v/>
      </c>
      <c r="W260" t="str" cm="1">
        <f t="array" ref="W260">IFERROR(INDEX($A260:$L260,SMALL(IFERROR($A260:$L260+1000,1)*COLUMN($A:$L),W$4)),"")</f>
        <v/>
      </c>
      <c r="X260" t="str" cm="1">
        <f t="array" ref="X260">IFERROR(INDEX($A260:$L260,SMALL(IFERROR($A260:$L260+1000,1)*COLUMN($A:$L),X$4)),"")</f>
        <v/>
      </c>
      <c r="Y260" t="str" cm="1">
        <f t="array" ref="Y260">IFERROR(INDEX($A260:$L260,SMALL(IFERROR($A260:$L260+1000,1)*COLUMN($A:$L),Y$4)),"")</f>
        <v/>
      </c>
      <c r="AA260" t="str">
        <f t="shared" si="37"/>
        <v/>
      </c>
      <c r="AB260" t="str">
        <f t="shared" si="38"/>
        <v/>
      </c>
      <c r="AC260" t="str">
        <f t="shared" si="39"/>
        <v/>
      </c>
      <c r="AD260" t="str">
        <f t="shared" si="40"/>
        <v/>
      </c>
      <c r="AE260" t="str">
        <f t="shared" si="41"/>
        <v/>
      </c>
      <c r="AF260" t="str">
        <f t="shared" si="42"/>
        <v/>
      </c>
      <c r="AG260" t="str">
        <f t="shared" si="43"/>
        <v/>
      </c>
      <c r="AH260" t="str">
        <f t="shared" si="44"/>
        <v/>
      </c>
      <c r="AI260" t="str">
        <f t="shared" si="45"/>
        <v/>
      </c>
      <c r="AJ260" t="str">
        <f t="shared" si="46"/>
        <v/>
      </c>
      <c r="AK260" t="str">
        <f t="shared" si="47"/>
        <v/>
      </c>
      <c r="AM260" t="str">
        <f t="shared" si="48"/>
        <v/>
      </c>
    </row>
    <row r="261" spans="1:39">
      <c r="A261" s="20">
        <f>IF(入力!H261=1,"教育・学習",0)</f>
        <v>0</v>
      </c>
      <c r="B261" s="20">
        <f>IF(入力!I261=1,"人文・社会科学",0)</f>
        <v>0</v>
      </c>
      <c r="C261" s="20">
        <f>IF(入力!J261=1,"自然科学",0)</f>
        <v>0</v>
      </c>
      <c r="D261" s="20">
        <f>IF(入力!K261=1,"産業・技能・情報",0)</f>
        <v>0</v>
      </c>
      <c r="E261" s="20">
        <f>IF(入力!L261=1,"スポーツ・レク・健康",0)</f>
        <v>0</v>
      </c>
      <c r="F261" s="20">
        <f>IF(入力!M261=1,"家庭生活・趣味・娯楽",0)</f>
        <v>0</v>
      </c>
      <c r="G261" s="20">
        <f>IF(入力!N261=1,"市民生活・国際関係",0)</f>
        <v>0</v>
      </c>
      <c r="H261" s="20">
        <f>IF(入力!O261=1,"環境",0)</f>
        <v>0</v>
      </c>
      <c r="I261" s="20">
        <f>IF(入力!P261=1,"男女共同参画",0)</f>
        <v>0</v>
      </c>
      <c r="J261" s="20">
        <f>IF(入力!Q261=1,"施設",0)</f>
        <v>0</v>
      </c>
      <c r="K261" s="20">
        <f>IF(入力!R261=1,"総合型イベント",0)</f>
        <v>0</v>
      </c>
      <c r="L261" s="20">
        <f>IF(入力!S261=1,"その他",0)</f>
        <v>0</v>
      </c>
      <c r="N261" t="str" cm="1">
        <f t="array" ref="N261">IFERROR(INDEX($A261:$L261,SMALL(IFERROR($A261:$L261+100,1)*COLUMN($A:$L),N$4)),"")</f>
        <v/>
      </c>
      <c r="O261" t="str" cm="1">
        <f t="array" ref="O261">IFERROR(INDEX($A261:$L261,SMALL(IFERROR($A261:$L261+1000,1)*COLUMN($A:$L),O$4)),"")</f>
        <v/>
      </c>
      <c r="P261" t="str" cm="1">
        <f t="array" ref="P261">IFERROR(INDEX($A261:$L261,SMALL(IFERROR($A261:$L261+1000,1)*COLUMN($A:$L),P$4)),"")</f>
        <v/>
      </c>
      <c r="Q261" t="str" cm="1">
        <f t="array" ref="Q261">IFERROR(INDEX($A261:$L261,SMALL(IFERROR($A261:$L261+1000,1)*COLUMN($A:$L),Q$4)),"")</f>
        <v/>
      </c>
      <c r="R261" t="str" cm="1">
        <f t="array" ref="R261">IFERROR(INDEX($A261:$L261,SMALL(IFERROR($A261:$L261+1000,1)*COLUMN($A:$L),R$4)),"")</f>
        <v/>
      </c>
      <c r="S261" t="str" cm="1">
        <f t="array" ref="S261">IFERROR(INDEX($A261:$L261,SMALL(IFERROR($A261:$L261+1000,1)*COLUMN($A:$L),S$4)),"")</f>
        <v/>
      </c>
      <c r="T261" t="str" cm="1">
        <f t="array" ref="T261">IFERROR(INDEX($A261:$L261,SMALL(IFERROR($A261:$L261+1000,1)*COLUMN($A:$L),T$4)),"")</f>
        <v/>
      </c>
      <c r="U261" t="str" cm="1">
        <f t="array" ref="U261">IFERROR(INDEX($A261:$L261,SMALL(IFERROR($A261:$L261+1000,1)*COLUMN($A:$L),U$4)),"")</f>
        <v/>
      </c>
      <c r="V261" t="str" cm="1">
        <f t="array" ref="V261">IFERROR(INDEX($A261:$L261,SMALL(IFERROR($A261:$L261+1000,1)*COLUMN($A:$L),V$4)),"")</f>
        <v/>
      </c>
      <c r="W261" t="str" cm="1">
        <f t="array" ref="W261">IFERROR(INDEX($A261:$L261,SMALL(IFERROR($A261:$L261+1000,1)*COLUMN($A:$L),W$4)),"")</f>
        <v/>
      </c>
      <c r="X261" t="str" cm="1">
        <f t="array" ref="X261">IFERROR(INDEX($A261:$L261,SMALL(IFERROR($A261:$L261+1000,1)*COLUMN($A:$L),X$4)),"")</f>
        <v/>
      </c>
      <c r="Y261" t="str" cm="1">
        <f t="array" ref="Y261">IFERROR(INDEX($A261:$L261,SMALL(IFERROR($A261:$L261+1000,1)*COLUMN($A:$L),Y$4)),"")</f>
        <v/>
      </c>
      <c r="AA261" t="str">
        <f t="shared" si="37"/>
        <v/>
      </c>
      <c r="AB261" t="str">
        <f t="shared" si="38"/>
        <v/>
      </c>
      <c r="AC261" t="str">
        <f t="shared" si="39"/>
        <v/>
      </c>
      <c r="AD261" t="str">
        <f t="shared" si="40"/>
        <v/>
      </c>
      <c r="AE261" t="str">
        <f t="shared" si="41"/>
        <v/>
      </c>
      <c r="AF261" t="str">
        <f t="shared" si="42"/>
        <v/>
      </c>
      <c r="AG261" t="str">
        <f t="shared" si="43"/>
        <v/>
      </c>
      <c r="AH261" t="str">
        <f t="shared" si="44"/>
        <v/>
      </c>
      <c r="AI261" t="str">
        <f t="shared" si="45"/>
        <v/>
      </c>
      <c r="AJ261" t="str">
        <f t="shared" si="46"/>
        <v/>
      </c>
      <c r="AK261" t="str">
        <f t="shared" si="47"/>
        <v/>
      </c>
      <c r="AM261" t="str">
        <f t="shared" si="48"/>
        <v/>
      </c>
    </row>
    <row r="262" spans="1:39">
      <c r="A262" s="20">
        <f>IF(入力!H262=1,"教育・学習",0)</f>
        <v>0</v>
      </c>
      <c r="B262" s="20">
        <f>IF(入力!I262=1,"人文・社会科学",0)</f>
        <v>0</v>
      </c>
      <c r="C262" s="20">
        <f>IF(入力!J262=1,"自然科学",0)</f>
        <v>0</v>
      </c>
      <c r="D262" s="20">
        <f>IF(入力!K262=1,"産業・技能・情報",0)</f>
        <v>0</v>
      </c>
      <c r="E262" s="20">
        <f>IF(入力!L262=1,"スポーツ・レク・健康",0)</f>
        <v>0</v>
      </c>
      <c r="F262" s="20">
        <f>IF(入力!M262=1,"家庭生活・趣味・娯楽",0)</f>
        <v>0</v>
      </c>
      <c r="G262" s="20">
        <f>IF(入力!N262=1,"市民生活・国際関係",0)</f>
        <v>0</v>
      </c>
      <c r="H262" s="20">
        <f>IF(入力!O262=1,"環境",0)</f>
        <v>0</v>
      </c>
      <c r="I262" s="20">
        <f>IF(入力!P262=1,"男女共同参画",0)</f>
        <v>0</v>
      </c>
      <c r="J262" s="20">
        <f>IF(入力!Q262=1,"施設",0)</f>
        <v>0</v>
      </c>
      <c r="K262" s="20">
        <f>IF(入力!R262=1,"総合型イベント",0)</f>
        <v>0</v>
      </c>
      <c r="L262" s="20">
        <f>IF(入力!S262=1,"その他",0)</f>
        <v>0</v>
      </c>
      <c r="N262" t="str" cm="1">
        <f t="array" ref="N262">IFERROR(INDEX($A262:$L262,SMALL(IFERROR($A262:$L262+100,1)*COLUMN($A:$L),N$4)),"")</f>
        <v/>
      </c>
      <c r="O262" t="str" cm="1">
        <f t="array" ref="O262">IFERROR(INDEX($A262:$L262,SMALL(IFERROR($A262:$L262+1000,1)*COLUMN($A:$L),O$4)),"")</f>
        <v/>
      </c>
      <c r="P262" t="str" cm="1">
        <f t="array" ref="P262">IFERROR(INDEX($A262:$L262,SMALL(IFERROR($A262:$L262+1000,1)*COLUMN($A:$L),P$4)),"")</f>
        <v/>
      </c>
      <c r="Q262" t="str" cm="1">
        <f t="array" ref="Q262">IFERROR(INDEX($A262:$L262,SMALL(IFERROR($A262:$L262+1000,1)*COLUMN($A:$L),Q$4)),"")</f>
        <v/>
      </c>
      <c r="R262" t="str" cm="1">
        <f t="array" ref="R262">IFERROR(INDEX($A262:$L262,SMALL(IFERROR($A262:$L262+1000,1)*COLUMN($A:$L),R$4)),"")</f>
        <v/>
      </c>
      <c r="S262" t="str" cm="1">
        <f t="array" ref="S262">IFERROR(INDEX($A262:$L262,SMALL(IFERROR($A262:$L262+1000,1)*COLUMN($A:$L),S$4)),"")</f>
        <v/>
      </c>
      <c r="T262" t="str" cm="1">
        <f t="array" ref="T262">IFERROR(INDEX($A262:$L262,SMALL(IFERROR($A262:$L262+1000,1)*COLUMN($A:$L),T$4)),"")</f>
        <v/>
      </c>
      <c r="U262" t="str" cm="1">
        <f t="array" ref="U262">IFERROR(INDEX($A262:$L262,SMALL(IFERROR($A262:$L262+1000,1)*COLUMN($A:$L),U$4)),"")</f>
        <v/>
      </c>
      <c r="V262" t="str" cm="1">
        <f t="array" ref="V262">IFERROR(INDEX($A262:$L262,SMALL(IFERROR($A262:$L262+1000,1)*COLUMN($A:$L),V$4)),"")</f>
        <v/>
      </c>
      <c r="W262" t="str" cm="1">
        <f t="array" ref="W262">IFERROR(INDEX($A262:$L262,SMALL(IFERROR($A262:$L262+1000,1)*COLUMN($A:$L),W$4)),"")</f>
        <v/>
      </c>
      <c r="X262" t="str" cm="1">
        <f t="array" ref="X262">IFERROR(INDEX($A262:$L262,SMALL(IFERROR($A262:$L262+1000,1)*COLUMN($A:$L),X$4)),"")</f>
        <v/>
      </c>
      <c r="Y262" t="str" cm="1">
        <f t="array" ref="Y262">IFERROR(INDEX($A262:$L262,SMALL(IFERROR($A262:$L262+1000,1)*COLUMN($A:$L),Y$4)),"")</f>
        <v/>
      </c>
      <c r="AA262" t="str">
        <f t="shared" ref="AA262:AA325" si="49">IF(O262="","","|")</f>
        <v/>
      </c>
      <c r="AB262" t="str">
        <f t="shared" ref="AB262:AB325" si="50">IF(P262="","","|")</f>
        <v/>
      </c>
      <c r="AC262" t="str">
        <f t="shared" ref="AC262:AC325" si="51">IF(Q262="","","|")</f>
        <v/>
      </c>
      <c r="AD262" t="str">
        <f t="shared" ref="AD262:AD325" si="52">IF(R262="","","|")</f>
        <v/>
      </c>
      <c r="AE262" t="str">
        <f t="shared" ref="AE262:AE325" si="53">IF(S262="","","|")</f>
        <v/>
      </c>
      <c r="AF262" t="str">
        <f t="shared" ref="AF262:AF325" si="54">IF(T262="","","|")</f>
        <v/>
      </c>
      <c r="AG262" t="str">
        <f t="shared" ref="AG262:AG325" si="55">IF(U262="","","|")</f>
        <v/>
      </c>
      <c r="AH262" t="str">
        <f t="shared" ref="AH262:AH325" si="56">IF(V262="","","|")</f>
        <v/>
      </c>
      <c r="AI262" t="str">
        <f t="shared" ref="AI262:AI325" si="57">IF(W262="","","|")</f>
        <v/>
      </c>
      <c r="AJ262" t="str">
        <f t="shared" ref="AJ262:AJ325" si="58">IF(X262="","","|")</f>
        <v/>
      </c>
      <c r="AK262" t="str">
        <f t="shared" ref="AK262:AK325" si="59">IF(Y262="","","|")</f>
        <v/>
      </c>
      <c r="AM262" t="str">
        <f t="shared" ref="AM262:AM325" si="60">CONCATENATE(N262,AA262,O262,AB262,P262,AC262,Q262,AD262,R262,AE262,S262,AF262,T262,AG262,U262,AH262,V262,AI262,W262,AJ262,X262,AK262,Y262)</f>
        <v/>
      </c>
    </row>
    <row r="263" spans="1:39">
      <c r="A263" s="20">
        <f>IF(入力!H263=1,"教育・学習",0)</f>
        <v>0</v>
      </c>
      <c r="B263" s="20">
        <f>IF(入力!I263=1,"人文・社会科学",0)</f>
        <v>0</v>
      </c>
      <c r="C263" s="20">
        <f>IF(入力!J263=1,"自然科学",0)</f>
        <v>0</v>
      </c>
      <c r="D263" s="20">
        <f>IF(入力!K263=1,"産業・技能・情報",0)</f>
        <v>0</v>
      </c>
      <c r="E263" s="20">
        <f>IF(入力!L263=1,"スポーツ・レク・健康",0)</f>
        <v>0</v>
      </c>
      <c r="F263" s="20">
        <f>IF(入力!M263=1,"家庭生活・趣味・娯楽",0)</f>
        <v>0</v>
      </c>
      <c r="G263" s="20">
        <f>IF(入力!N263=1,"市民生活・国際関係",0)</f>
        <v>0</v>
      </c>
      <c r="H263" s="20">
        <f>IF(入力!O263=1,"環境",0)</f>
        <v>0</v>
      </c>
      <c r="I263" s="20">
        <f>IF(入力!P263=1,"男女共同参画",0)</f>
        <v>0</v>
      </c>
      <c r="J263" s="20">
        <f>IF(入力!Q263=1,"施設",0)</f>
        <v>0</v>
      </c>
      <c r="K263" s="20">
        <f>IF(入力!R263=1,"総合型イベント",0)</f>
        <v>0</v>
      </c>
      <c r="L263" s="20">
        <f>IF(入力!S263=1,"その他",0)</f>
        <v>0</v>
      </c>
      <c r="N263" t="str" cm="1">
        <f t="array" ref="N263">IFERROR(INDEX($A263:$L263,SMALL(IFERROR($A263:$L263+100,1)*COLUMN($A:$L),N$4)),"")</f>
        <v/>
      </c>
      <c r="O263" t="str" cm="1">
        <f t="array" ref="O263">IFERROR(INDEX($A263:$L263,SMALL(IFERROR($A263:$L263+1000,1)*COLUMN($A:$L),O$4)),"")</f>
        <v/>
      </c>
      <c r="P263" t="str" cm="1">
        <f t="array" ref="P263">IFERROR(INDEX($A263:$L263,SMALL(IFERROR($A263:$L263+1000,1)*COLUMN($A:$L),P$4)),"")</f>
        <v/>
      </c>
      <c r="Q263" t="str" cm="1">
        <f t="array" ref="Q263">IFERROR(INDEX($A263:$L263,SMALL(IFERROR($A263:$L263+1000,1)*COLUMN($A:$L),Q$4)),"")</f>
        <v/>
      </c>
      <c r="R263" t="str" cm="1">
        <f t="array" ref="R263">IFERROR(INDEX($A263:$L263,SMALL(IFERROR($A263:$L263+1000,1)*COLUMN($A:$L),R$4)),"")</f>
        <v/>
      </c>
      <c r="S263" t="str" cm="1">
        <f t="array" ref="S263">IFERROR(INDEX($A263:$L263,SMALL(IFERROR($A263:$L263+1000,1)*COLUMN($A:$L),S$4)),"")</f>
        <v/>
      </c>
      <c r="T263" t="str" cm="1">
        <f t="array" ref="T263">IFERROR(INDEX($A263:$L263,SMALL(IFERROR($A263:$L263+1000,1)*COLUMN($A:$L),T$4)),"")</f>
        <v/>
      </c>
      <c r="U263" t="str" cm="1">
        <f t="array" ref="U263">IFERROR(INDEX($A263:$L263,SMALL(IFERROR($A263:$L263+1000,1)*COLUMN($A:$L),U$4)),"")</f>
        <v/>
      </c>
      <c r="V263" t="str" cm="1">
        <f t="array" ref="V263">IFERROR(INDEX($A263:$L263,SMALL(IFERROR($A263:$L263+1000,1)*COLUMN($A:$L),V$4)),"")</f>
        <v/>
      </c>
      <c r="W263" t="str" cm="1">
        <f t="array" ref="W263">IFERROR(INDEX($A263:$L263,SMALL(IFERROR($A263:$L263+1000,1)*COLUMN($A:$L),W$4)),"")</f>
        <v/>
      </c>
      <c r="X263" t="str" cm="1">
        <f t="array" ref="X263">IFERROR(INDEX($A263:$L263,SMALL(IFERROR($A263:$L263+1000,1)*COLUMN($A:$L),X$4)),"")</f>
        <v/>
      </c>
      <c r="Y263" t="str" cm="1">
        <f t="array" ref="Y263">IFERROR(INDEX($A263:$L263,SMALL(IFERROR($A263:$L263+1000,1)*COLUMN($A:$L),Y$4)),"")</f>
        <v/>
      </c>
      <c r="AA263" t="str">
        <f t="shared" si="49"/>
        <v/>
      </c>
      <c r="AB263" t="str">
        <f t="shared" si="50"/>
        <v/>
      </c>
      <c r="AC263" t="str">
        <f t="shared" si="51"/>
        <v/>
      </c>
      <c r="AD263" t="str">
        <f t="shared" si="52"/>
        <v/>
      </c>
      <c r="AE263" t="str">
        <f t="shared" si="53"/>
        <v/>
      </c>
      <c r="AF263" t="str">
        <f t="shared" si="54"/>
        <v/>
      </c>
      <c r="AG263" t="str">
        <f t="shared" si="55"/>
        <v/>
      </c>
      <c r="AH263" t="str">
        <f t="shared" si="56"/>
        <v/>
      </c>
      <c r="AI263" t="str">
        <f t="shared" si="57"/>
        <v/>
      </c>
      <c r="AJ263" t="str">
        <f t="shared" si="58"/>
        <v/>
      </c>
      <c r="AK263" t="str">
        <f t="shared" si="59"/>
        <v/>
      </c>
      <c r="AM263" t="str">
        <f t="shared" si="60"/>
        <v/>
      </c>
    </row>
    <row r="264" spans="1:39">
      <c r="A264" s="20">
        <f>IF(入力!H264=1,"教育・学習",0)</f>
        <v>0</v>
      </c>
      <c r="B264" s="20">
        <f>IF(入力!I264=1,"人文・社会科学",0)</f>
        <v>0</v>
      </c>
      <c r="C264" s="20">
        <f>IF(入力!J264=1,"自然科学",0)</f>
        <v>0</v>
      </c>
      <c r="D264" s="20">
        <f>IF(入力!K264=1,"産業・技能・情報",0)</f>
        <v>0</v>
      </c>
      <c r="E264" s="20">
        <f>IF(入力!L264=1,"スポーツ・レク・健康",0)</f>
        <v>0</v>
      </c>
      <c r="F264" s="20">
        <f>IF(入力!M264=1,"家庭生活・趣味・娯楽",0)</f>
        <v>0</v>
      </c>
      <c r="G264" s="20">
        <f>IF(入力!N264=1,"市民生活・国際関係",0)</f>
        <v>0</v>
      </c>
      <c r="H264" s="20">
        <f>IF(入力!O264=1,"環境",0)</f>
        <v>0</v>
      </c>
      <c r="I264" s="20">
        <f>IF(入力!P264=1,"男女共同参画",0)</f>
        <v>0</v>
      </c>
      <c r="J264" s="20">
        <f>IF(入力!Q264=1,"施設",0)</f>
        <v>0</v>
      </c>
      <c r="K264" s="20">
        <f>IF(入力!R264=1,"総合型イベント",0)</f>
        <v>0</v>
      </c>
      <c r="L264" s="20">
        <f>IF(入力!S264=1,"その他",0)</f>
        <v>0</v>
      </c>
      <c r="N264" t="str" cm="1">
        <f t="array" ref="N264">IFERROR(INDEX($A264:$L264,SMALL(IFERROR($A264:$L264+100,1)*COLUMN($A:$L),N$4)),"")</f>
        <v/>
      </c>
      <c r="O264" t="str" cm="1">
        <f t="array" ref="O264">IFERROR(INDEX($A264:$L264,SMALL(IFERROR($A264:$L264+1000,1)*COLUMN($A:$L),O$4)),"")</f>
        <v/>
      </c>
      <c r="P264" t="str" cm="1">
        <f t="array" ref="P264">IFERROR(INDEX($A264:$L264,SMALL(IFERROR($A264:$L264+1000,1)*COLUMN($A:$L),P$4)),"")</f>
        <v/>
      </c>
      <c r="Q264" t="str" cm="1">
        <f t="array" ref="Q264">IFERROR(INDEX($A264:$L264,SMALL(IFERROR($A264:$L264+1000,1)*COLUMN($A:$L),Q$4)),"")</f>
        <v/>
      </c>
      <c r="R264" t="str" cm="1">
        <f t="array" ref="R264">IFERROR(INDEX($A264:$L264,SMALL(IFERROR($A264:$L264+1000,1)*COLUMN($A:$L),R$4)),"")</f>
        <v/>
      </c>
      <c r="S264" t="str" cm="1">
        <f t="array" ref="S264">IFERROR(INDEX($A264:$L264,SMALL(IFERROR($A264:$L264+1000,1)*COLUMN($A:$L),S$4)),"")</f>
        <v/>
      </c>
      <c r="T264" t="str" cm="1">
        <f t="array" ref="T264">IFERROR(INDEX($A264:$L264,SMALL(IFERROR($A264:$L264+1000,1)*COLUMN($A:$L),T$4)),"")</f>
        <v/>
      </c>
      <c r="U264" t="str" cm="1">
        <f t="array" ref="U264">IFERROR(INDEX($A264:$L264,SMALL(IFERROR($A264:$L264+1000,1)*COLUMN($A:$L),U$4)),"")</f>
        <v/>
      </c>
      <c r="V264" t="str" cm="1">
        <f t="array" ref="V264">IFERROR(INDEX($A264:$L264,SMALL(IFERROR($A264:$L264+1000,1)*COLUMN($A:$L),V$4)),"")</f>
        <v/>
      </c>
      <c r="W264" t="str" cm="1">
        <f t="array" ref="W264">IFERROR(INDEX($A264:$L264,SMALL(IFERROR($A264:$L264+1000,1)*COLUMN($A:$L),W$4)),"")</f>
        <v/>
      </c>
      <c r="X264" t="str" cm="1">
        <f t="array" ref="X264">IFERROR(INDEX($A264:$L264,SMALL(IFERROR($A264:$L264+1000,1)*COLUMN($A:$L),X$4)),"")</f>
        <v/>
      </c>
      <c r="Y264" t="str" cm="1">
        <f t="array" ref="Y264">IFERROR(INDEX($A264:$L264,SMALL(IFERROR($A264:$L264+1000,1)*COLUMN($A:$L),Y$4)),"")</f>
        <v/>
      </c>
      <c r="AA264" t="str">
        <f t="shared" si="49"/>
        <v/>
      </c>
      <c r="AB264" t="str">
        <f t="shared" si="50"/>
        <v/>
      </c>
      <c r="AC264" t="str">
        <f t="shared" si="51"/>
        <v/>
      </c>
      <c r="AD264" t="str">
        <f t="shared" si="52"/>
        <v/>
      </c>
      <c r="AE264" t="str">
        <f t="shared" si="53"/>
        <v/>
      </c>
      <c r="AF264" t="str">
        <f t="shared" si="54"/>
        <v/>
      </c>
      <c r="AG264" t="str">
        <f t="shared" si="55"/>
        <v/>
      </c>
      <c r="AH264" t="str">
        <f t="shared" si="56"/>
        <v/>
      </c>
      <c r="AI264" t="str">
        <f t="shared" si="57"/>
        <v/>
      </c>
      <c r="AJ264" t="str">
        <f t="shared" si="58"/>
        <v/>
      </c>
      <c r="AK264" t="str">
        <f t="shared" si="59"/>
        <v/>
      </c>
      <c r="AM264" t="str">
        <f t="shared" si="60"/>
        <v/>
      </c>
    </row>
    <row r="265" spans="1:39">
      <c r="A265" s="20">
        <f>IF(入力!H265=1,"教育・学習",0)</f>
        <v>0</v>
      </c>
      <c r="B265" s="20">
        <f>IF(入力!I265=1,"人文・社会科学",0)</f>
        <v>0</v>
      </c>
      <c r="C265" s="20">
        <f>IF(入力!J265=1,"自然科学",0)</f>
        <v>0</v>
      </c>
      <c r="D265" s="20">
        <f>IF(入力!K265=1,"産業・技能・情報",0)</f>
        <v>0</v>
      </c>
      <c r="E265" s="20">
        <f>IF(入力!L265=1,"スポーツ・レク・健康",0)</f>
        <v>0</v>
      </c>
      <c r="F265" s="20">
        <f>IF(入力!M265=1,"家庭生活・趣味・娯楽",0)</f>
        <v>0</v>
      </c>
      <c r="G265" s="20">
        <f>IF(入力!N265=1,"市民生活・国際関係",0)</f>
        <v>0</v>
      </c>
      <c r="H265" s="20">
        <f>IF(入力!O265=1,"環境",0)</f>
        <v>0</v>
      </c>
      <c r="I265" s="20">
        <f>IF(入力!P265=1,"男女共同参画",0)</f>
        <v>0</v>
      </c>
      <c r="J265" s="20">
        <f>IF(入力!Q265=1,"施設",0)</f>
        <v>0</v>
      </c>
      <c r="K265" s="20">
        <f>IF(入力!R265=1,"総合型イベント",0)</f>
        <v>0</v>
      </c>
      <c r="L265" s="20">
        <f>IF(入力!S265=1,"その他",0)</f>
        <v>0</v>
      </c>
      <c r="N265" t="str" cm="1">
        <f t="array" ref="N265">IFERROR(INDEX($A265:$L265,SMALL(IFERROR($A265:$L265+100,1)*COLUMN($A:$L),N$4)),"")</f>
        <v/>
      </c>
      <c r="O265" t="str" cm="1">
        <f t="array" ref="O265">IFERROR(INDEX($A265:$L265,SMALL(IFERROR($A265:$L265+1000,1)*COLUMN($A:$L),O$4)),"")</f>
        <v/>
      </c>
      <c r="P265" t="str" cm="1">
        <f t="array" ref="P265">IFERROR(INDEX($A265:$L265,SMALL(IFERROR($A265:$L265+1000,1)*COLUMN($A:$L),P$4)),"")</f>
        <v/>
      </c>
      <c r="Q265" t="str" cm="1">
        <f t="array" ref="Q265">IFERROR(INDEX($A265:$L265,SMALL(IFERROR($A265:$L265+1000,1)*COLUMN($A:$L),Q$4)),"")</f>
        <v/>
      </c>
      <c r="R265" t="str" cm="1">
        <f t="array" ref="R265">IFERROR(INDEX($A265:$L265,SMALL(IFERROR($A265:$L265+1000,1)*COLUMN($A:$L),R$4)),"")</f>
        <v/>
      </c>
      <c r="S265" t="str" cm="1">
        <f t="array" ref="S265">IFERROR(INDEX($A265:$L265,SMALL(IFERROR($A265:$L265+1000,1)*COLUMN($A:$L),S$4)),"")</f>
        <v/>
      </c>
      <c r="T265" t="str" cm="1">
        <f t="array" ref="T265">IFERROR(INDEX($A265:$L265,SMALL(IFERROR($A265:$L265+1000,1)*COLUMN($A:$L),T$4)),"")</f>
        <v/>
      </c>
      <c r="U265" t="str" cm="1">
        <f t="array" ref="U265">IFERROR(INDEX($A265:$L265,SMALL(IFERROR($A265:$L265+1000,1)*COLUMN($A:$L),U$4)),"")</f>
        <v/>
      </c>
      <c r="V265" t="str" cm="1">
        <f t="array" ref="V265">IFERROR(INDEX($A265:$L265,SMALL(IFERROR($A265:$L265+1000,1)*COLUMN($A:$L),V$4)),"")</f>
        <v/>
      </c>
      <c r="W265" t="str" cm="1">
        <f t="array" ref="W265">IFERROR(INDEX($A265:$L265,SMALL(IFERROR($A265:$L265+1000,1)*COLUMN($A:$L),W$4)),"")</f>
        <v/>
      </c>
      <c r="X265" t="str" cm="1">
        <f t="array" ref="X265">IFERROR(INDEX($A265:$L265,SMALL(IFERROR($A265:$L265+1000,1)*COLUMN($A:$L),X$4)),"")</f>
        <v/>
      </c>
      <c r="Y265" t="str" cm="1">
        <f t="array" ref="Y265">IFERROR(INDEX($A265:$L265,SMALL(IFERROR($A265:$L265+1000,1)*COLUMN($A:$L),Y$4)),"")</f>
        <v/>
      </c>
      <c r="AA265" t="str">
        <f t="shared" si="49"/>
        <v/>
      </c>
      <c r="AB265" t="str">
        <f t="shared" si="50"/>
        <v/>
      </c>
      <c r="AC265" t="str">
        <f t="shared" si="51"/>
        <v/>
      </c>
      <c r="AD265" t="str">
        <f t="shared" si="52"/>
        <v/>
      </c>
      <c r="AE265" t="str">
        <f t="shared" si="53"/>
        <v/>
      </c>
      <c r="AF265" t="str">
        <f t="shared" si="54"/>
        <v/>
      </c>
      <c r="AG265" t="str">
        <f t="shared" si="55"/>
        <v/>
      </c>
      <c r="AH265" t="str">
        <f t="shared" si="56"/>
        <v/>
      </c>
      <c r="AI265" t="str">
        <f t="shared" si="57"/>
        <v/>
      </c>
      <c r="AJ265" t="str">
        <f t="shared" si="58"/>
        <v/>
      </c>
      <c r="AK265" t="str">
        <f t="shared" si="59"/>
        <v/>
      </c>
      <c r="AM265" t="str">
        <f t="shared" si="60"/>
        <v/>
      </c>
    </row>
    <row r="266" spans="1:39">
      <c r="A266" s="20">
        <f>IF(入力!H266=1,"教育・学習",0)</f>
        <v>0</v>
      </c>
      <c r="B266" s="20">
        <f>IF(入力!I266=1,"人文・社会科学",0)</f>
        <v>0</v>
      </c>
      <c r="C266" s="20">
        <f>IF(入力!J266=1,"自然科学",0)</f>
        <v>0</v>
      </c>
      <c r="D266" s="20">
        <f>IF(入力!K266=1,"産業・技能・情報",0)</f>
        <v>0</v>
      </c>
      <c r="E266" s="20">
        <f>IF(入力!L266=1,"スポーツ・レク・健康",0)</f>
        <v>0</v>
      </c>
      <c r="F266" s="20">
        <f>IF(入力!M266=1,"家庭生活・趣味・娯楽",0)</f>
        <v>0</v>
      </c>
      <c r="G266" s="20">
        <f>IF(入力!N266=1,"市民生活・国際関係",0)</f>
        <v>0</v>
      </c>
      <c r="H266" s="20">
        <f>IF(入力!O266=1,"環境",0)</f>
        <v>0</v>
      </c>
      <c r="I266" s="20">
        <f>IF(入力!P266=1,"男女共同参画",0)</f>
        <v>0</v>
      </c>
      <c r="J266" s="20">
        <f>IF(入力!Q266=1,"施設",0)</f>
        <v>0</v>
      </c>
      <c r="K266" s="20">
        <f>IF(入力!R266=1,"総合型イベント",0)</f>
        <v>0</v>
      </c>
      <c r="L266" s="20">
        <f>IF(入力!S266=1,"その他",0)</f>
        <v>0</v>
      </c>
      <c r="N266" t="str" cm="1">
        <f t="array" ref="N266">IFERROR(INDEX($A266:$L266,SMALL(IFERROR($A266:$L266+100,1)*COLUMN($A:$L),N$4)),"")</f>
        <v/>
      </c>
      <c r="O266" t="str" cm="1">
        <f t="array" ref="O266">IFERROR(INDEX($A266:$L266,SMALL(IFERROR($A266:$L266+1000,1)*COLUMN($A:$L),O$4)),"")</f>
        <v/>
      </c>
      <c r="P266" t="str" cm="1">
        <f t="array" ref="P266">IFERROR(INDEX($A266:$L266,SMALL(IFERROR($A266:$L266+1000,1)*COLUMN($A:$L),P$4)),"")</f>
        <v/>
      </c>
      <c r="Q266" t="str" cm="1">
        <f t="array" ref="Q266">IFERROR(INDEX($A266:$L266,SMALL(IFERROR($A266:$L266+1000,1)*COLUMN($A:$L),Q$4)),"")</f>
        <v/>
      </c>
      <c r="R266" t="str" cm="1">
        <f t="array" ref="R266">IFERROR(INDEX($A266:$L266,SMALL(IFERROR($A266:$L266+1000,1)*COLUMN($A:$L),R$4)),"")</f>
        <v/>
      </c>
      <c r="S266" t="str" cm="1">
        <f t="array" ref="S266">IFERROR(INDEX($A266:$L266,SMALL(IFERROR($A266:$L266+1000,1)*COLUMN($A:$L),S$4)),"")</f>
        <v/>
      </c>
      <c r="T266" t="str" cm="1">
        <f t="array" ref="T266">IFERROR(INDEX($A266:$L266,SMALL(IFERROR($A266:$L266+1000,1)*COLUMN($A:$L),T$4)),"")</f>
        <v/>
      </c>
      <c r="U266" t="str" cm="1">
        <f t="array" ref="U266">IFERROR(INDEX($A266:$L266,SMALL(IFERROR($A266:$L266+1000,1)*COLUMN($A:$L),U$4)),"")</f>
        <v/>
      </c>
      <c r="V266" t="str" cm="1">
        <f t="array" ref="V266">IFERROR(INDEX($A266:$L266,SMALL(IFERROR($A266:$L266+1000,1)*COLUMN($A:$L),V$4)),"")</f>
        <v/>
      </c>
      <c r="W266" t="str" cm="1">
        <f t="array" ref="W266">IFERROR(INDEX($A266:$L266,SMALL(IFERROR($A266:$L266+1000,1)*COLUMN($A:$L),W$4)),"")</f>
        <v/>
      </c>
      <c r="X266" t="str" cm="1">
        <f t="array" ref="X266">IFERROR(INDEX($A266:$L266,SMALL(IFERROR($A266:$L266+1000,1)*COLUMN($A:$L),X$4)),"")</f>
        <v/>
      </c>
      <c r="Y266" t="str" cm="1">
        <f t="array" ref="Y266">IFERROR(INDEX($A266:$L266,SMALL(IFERROR($A266:$L266+1000,1)*COLUMN($A:$L),Y$4)),"")</f>
        <v/>
      </c>
      <c r="AA266" t="str">
        <f t="shared" si="49"/>
        <v/>
      </c>
      <c r="AB266" t="str">
        <f t="shared" si="50"/>
        <v/>
      </c>
      <c r="AC266" t="str">
        <f t="shared" si="51"/>
        <v/>
      </c>
      <c r="AD266" t="str">
        <f t="shared" si="52"/>
        <v/>
      </c>
      <c r="AE266" t="str">
        <f t="shared" si="53"/>
        <v/>
      </c>
      <c r="AF266" t="str">
        <f t="shared" si="54"/>
        <v/>
      </c>
      <c r="AG266" t="str">
        <f t="shared" si="55"/>
        <v/>
      </c>
      <c r="AH266" t="str">
        <f t="shared" si="56"/>
        <v/>
      </c>
      <c r="AI266" t="str">
        <f t="shared" si="57"/>
        <v/>
      </c>
      <c r="AJ266" t="str">
        <f t="shared" si="58"/>
        <v/>
      </c>
      <c r="AK266" t="str">
        <f t="shared" si="59"/>
        <v/>
      </c>
      <c r="AM266" t="str">
        <f t="shared" si="60"/>
        <v/>
      </c>
    </row>
    <row r="267" spans="1:39">
      <c r="A267" s="20">
        <f>IF(入力!H267=1,"教育・学習",0)</f>
        <v>0</v>
      </c>
      <c r="B267" s="20">
        <f>IF(入力!I267=1,"人文・社会科学",0)</f>
        <v>0</v>
      </c>
      <c r="C267" s="20">
        <f>IF(入力!J267=1,"自然科学",0)</f>
        <v>0</v>
      </c>
      <c r="D267" s="20">
        <f>IF(入力!K267=1,"産業・技能・情報",0)</f>
        <v>0</v>
      </c>
      <c r="E267" s="20">
        <f>IF(入力!L267=1,"スポーツ・レク・健康",0)</f>
        <v>0</v>
      </c>
      <c r="F267" s="20">
        <f>IF(入力!M267=1,"家庭生活・趣味・娯楽",0)</f>
        <v>0</v>
      </c>
      <c r="G267" s="20">
        <f>IF(入力!N267=1,"市民生活・国際関係",0)</f>
        <v>0</v>
      </c>
      <c r="H267" s="20">
        <f>IF(入力!O267=1,"環境",0)</f>
        <v>0</v>
      </c>
      <c r="I267" s="20">
        <f>IF(入力!P267=1,"男女共同参画",0)</f>
        <v>0</v>
      </c>
      <c r="J267" s="20">
        <f>IF(入力!Q267=1,"施設",0)</f>
        <v>0</v>
      </c>
      <c r="K267" s="20">
        <f>IF(入力!R267=1,"総合型イベント",0)</f>
        <v>0</v>
      </c>
      <c r="L267" s="20">
        <f>IF(入力!S267=1,"その他",0)</f>
        <v>0</v>
      </c>
      <c r="N267" t="str" cm="1">
        <f t="array" ref="N267">IFERROR(INDEX($A267:$L267,SMALL(IFERROR($A267:$L267+100,1)*COLUMN($A:$L),N$4)),"")</f>
        <v/>
      </c>
      <c r="O267" t="str" cm="1">
        <f t="array" ref="O267">IFERROR(INDEX($A267:$L267,SMALL(IFERROR($A267:$L267+1000,1)*COLUMN($A:$L),O$4)),"")</f>
        <v/>
      </c>
      <c r="P267" t="str" cm="1">
        <f t="array" ref="P267">IFERROR(INDEX($A267:$L267,SMALL(IFERROR($A267:$L267+1000,1)*COLUMN($A:$L),P$4)),"")</f>
        <v/>
      </c>
      <c r="Q267" t="str" cm="1">
        <f t="array" ref="Q267">IFERROR(INDEX($A267:$L267,SMALL(IFERROR($A267:$L267+1000,1)*COLUMN($A:$L),Q$4)),"")</f>
        <v/>
      </c>
      <c r="R267" t="str" cm="1">
        <f t="array" ref="R267">IFERROR(INDEX($A267:$L267,SMALL(IFERROR($A267:$L267+1000,1)*COLUMN($A:$L),R$4)),"")</f>
        <v/>
      </c>
      <c r="S267" t="str" cm="1">
        <f t="array" ref="S267">IFERROR(INDEX($A267:$L267,SMALL(IFERROR($A267:$L267+1000,1)*COLUMN($A:$L),S$4)),"")</f>
        <v/>
      </c>
      <c r="T267" t="str" cm="1">
        <f t="array" ref="T267">IFERROR(INDEX($A267:$L267,SMALL(IFERROR($A267:$L267+1000,1)*COLUMN($A:$L),T$4)),"")</f>
        <v/>
      </c>
      <c r="U267" t="str" cm="1">
        <f t="array" ref="U267">IFERROR(INDEX($A267:$L267,SMALL(IFERROR($A267:$L267+1000,1)*COLUMN($A:$L),U$4)),"")</f>
        <v/>
      </c>
      <c r="V267" t="str" cm="1">
        <f t="array" ref="V267">IFERROR(INDEX($A267:$L267,SMALL(IFERROR($A267:$L267+1000,1)*COLUMN($A:$L),V$4)),"")</f>
        <v/>
      </c>
      <c r="W267" t="str" cm="1">
        <f t="array" ref="W267">IFERROR(INDEX($A267:$L267,SMALL(IFERROR($A267:$L267+1000,1)*COLUMN($A:$L),W$4)),"")</f>
        <v/>
      </c>
      <c r="X267" t="str" cm="1">
        <f t="array" ref="X267">IFERROR(INDEX($A267:$L267,SMALL(IFERROR($A267:$L267+1000,1)*COLUMN($A:$L),X$4)),"")</f>
        <v/>
      </c>
      <c r="Y267" t="str" cm="1">
        <f t="array" ref="Y267">IFERROR(INDEX($A267:$L267,SMALL(IFERROR($A267:$L267+1000,1)*COLUMN($A:$L),Y$4)),"")</f>
        <v/>
      </c>
      <c r="AA267" t="str">
        <f t="shared" si="49"/>
        <v/>
      </c>
      <c r="AB267" t="str">
        <f t="shared" si="50"/>
        <v/>
      </c>
      <c r="AC267" t="str">
        <f t="shared" si="51"/>
        <v/>
      </c>
      <c r="AD267" t="str">
        <f t="shared" si="52"/>
        <v/>
      </c>
      <c r="AE267" t="str">
        <f t="shared" si="53"/>
        <v/>
      </c>
      <c r="AF267" t="str">
        <f t="shared" si="54"/>
        <v/>
      </c>
      <c r="AG267" t="str">
        <f t="shared" si="55"/>
        <v/>
      </c>
      <c r="AH267" t="str">
        <f t="shared" si="56"/>
        <v/>
      </c>
      <c r="AI267" t="str">
        <f t="shared" si="57"/>
        <v/>
      </c>
      <c r="AJ267" t="str">
        <f t="shared" si="58"/>
        <v/>
      </c>
      <c r="AK267" t="str">
        <f t="shared" si="59"/>
        <v/>
      </c>
      <c r="AM267" t="str">
        <f t="shared" si="60"/>
        <v/>
      </c>
    </row>
    <row r="268" spans="1:39">
      <c r="A268" s="20">
        <f>IF(入力!H268=1,"教育・学習",0)</f>
        <v>0</v>
      </c>
      <c r="B268" s="20">
        <f>IF(入力!I268=1,"人文・社会科学",0)</f>
        <v>0</v>
      </c>
      <c r="C268" s="20">
        <f>IF(入力!J268=1,"自然科学",0)</f>
        <v>0</v>
      </c>
      <c r="D268" s="20">
        <f>IF(入力!K268=1,"産業・技能・情報",0)</f>
        <v>0</v>
      </c>
      <c r="E268" s="20">
        <f>IF(入力!L268=1,"スポーツ・レク・健康",0)</f>
        <v>0</v>
      </c>
      <c r="F268" s="20">
        <f>IF(入力!M268=1,"家庭生活・趣味・娯楽",0)</f>
        <v>0</v>
      </c>
      <c r="G268" s="20">
        <f>IF(入力!N268=1,"市民生活・国際関係",0)</f>
        <v>0</v>
      </c>
      <c r="H268" s="20">
        <f>IF(入力!O268=1,"環境",0)</f>
        <v>0</v>
      </c>
      <c r="I268" s="20">
        <f>IF(入力!P268=1,"男女共同参画",0)</f>
        <v>0</v>
      </c>
      <c r="J268" s="20">
        <f>IF(入力!Q268=1,"施設",0)</f>
        <v>0</v>
      </c>
      <c r="K268" s="20">
        <f>IF(入力!R268=1,"総合型イベント",0)</f>
        <v>0</v>
      </c>
      <c r="L268" s="20">
        <f>IF(入力!S268=1,"その他",0)</f>
        <v>0</v>
      </c>
      <c r="N268" t="str" cm="1">
        <f t="array" ref="N268">IFERROR(INDEX($A268:$L268,SMALL(IFERROR($A268:$L268+100,1)*COLUMN($A:$L),N$4)),"")</f>
        <v/>
      </c>
      <c r="O268" t="str" cm="1">
        <f t="array" ref="O268">IFERROR(INDEX($A268:$L268,SMALL(IFERROR($A268:$L268+1000,1)*COLUMN($A:$L),O$4)),"")</f>
        <v/>
      </c>
      <c r="P268" t="str" cm="1">
        <f t="array" ref="P268">IFERROR(INDEX($A268:$L268,SMALL(IFERROR($A268:$L268+1000,1)*COLUMN($A:$L),P$4)),"")</f>
        <v/>
      </c>
      <c r="Q268" t="str" cm="1">
        <f t="array" ref="Q268">IFERROR(INDEX($A268:$L268,SMALL(IFERROR($A268:$L268+1000,1)*COLUMN($A:$L),Q$4)),"")</f>
        <v/>
      </c>
      <c r="R268" t="str" cm="1">
        <f t="array" ref="R268">IFERROR(INDEX($A268:$L268,SMALL(IFERROR($A268:$L268+1000,1)*COLUMN($A:$L),R$4)),"")</f>
        <v/>
      </c>
      <c r="S268" t="str" cm="1">
        <f t="array" ref="S268">IFERROR(INDEX($A268:$L268,SMALL(IFERROR($A268:$L268+1000,1)*COLUMN($A:$L),S$4)),"")</f>
        <v/>
      </c>
      <c r="T268" t="str" cm="1">
        <f t="array" ref="T268">IFERROR(INDEX($A268:$L268,SMALL(IFERROR($A268:$L268+1000,1)*COLUMN($A:$L),T$4)),"")</f>
        <v/>
      </c>
      <c r="U268" t="str" cm="1">
        <f t="array" ref="U268">IFERROR(INDEX($A268:$L268,SMALL(IFERROR($A268:$L268+1000,1)*COLUMN($A:$L),U$4)),"")</f>
        <v/>
      </c>
      <c r="V268" t="str" cm="1">
        <f t="array" ref="V268">IFERROR(INDEX($A268:$L268,SMALL(IFERROR($A268:$L268+1000,1)*COLUMN($A:$L),V$4)),"")</f>
        <v/>
      </c>
      <c r="W268" t="str" cm="1">
        <f t="array" ref="W268">IFERROR(INDEX($A268:$L268,SMALL(IFERROR($A268:$L268+1000,1)*COLUMN($A:$L),W$4)),"")</f>
        <v/>
      </c>
      <c r="X268" t="str" cm="1">
        <f t="array" ref="X268">IFERROR(INDEX($A268:$L268,SMALL(IFERROR($A268:$L268+1000,1)*COLUMN($A:$L),X$4)),"")</f>
        <v/>
      </c>
      <c r="Y268" t="str" cm="1">
        <f t="array" ref="Y268">IFERROR(INDEX($A268:$L268,SMALL(IFERROR($A268:$L268+1000,1)*COLUMN($A:$L),Y$4)),"")</f>
        <v/>
      </c>
      <c r="AA268" t="str">
        <f t="shared" si="49"/>
        <v/>
      </c>
      <c r="AB268" t="str">
        <f t="shared" si="50"/>
        <v/>
      </c>
      <c r="AC268" t="str">
        <f t="shared" si="51"/>
        <v/>
      </c>
      <c r="AD268" t="str">
        <f t="shared" si="52"/>
        <v/>
      </c>
      <c r="AE268" t="str">
        <f t="shared" si="53"/>
        <v/>
      </c>
      <c r="AF268" t="str">
        <f t="shared" si="54"/>
        <v/>
      </c>
      <c r="AG268" t="str">
        <f t="shared" si="55"/>
        <v/>
      </c>
      <c r="AH268" t="str">
        <f t="shared" si="56"/>
        <v/>
      </c>
      <c r="AI268" t="str">
        <f t="shared" si="57"/>
        <v/>
      </c>
      <c r="AJ268" t="str">
        <f t="shared" si="58"/>
        <v/>
      </c>
      <c r="AK268" t="str">
        <f t="shared" si="59"/>
        <v/>
      </c>
      <c r="AM268" t="str">
        <f t="shared" si="60"/>
        <v/>
      </c>
    </row>
    <row r="269" spans="1:39">
      <c r="A269" s="20">
        <f>IF(入力!H269=1,"教育・学習",0)</f>
        <v>0</v>
      </c>
      <c r="B269" s="20">
        <f>IF(入力!I269=1,"人文・社会科学",0)</f>
        <v>0</v>
      </c>
      <c r="C269" s="20">
        <f>IF(入力!J269=1,"自然科学",0)</f>
        <v>0</v>
      </c>
      <c r="D269" s="20">
        <f>IF(入力!K269=1,"産業・技能・情報",0)</f>
        <v>0</v>
      </c>
      <c r="E269" s="20">
        <f>IF(入力!L269=1,"スポーツ・レク・健康",0)</f>
        <v>0</v>
      </c>
      <c r="F269" s="20">
        <f>IF(入力!M269=1,"家庭生活・趣味・娯楽",0)</f>
        <v>0</v>
      </c>
      <c r="G269" s="20">
        <f>IF(入力!N269=1,"市民生活・国際関係",0)</f>
        <v>0</v>
      </c>
      <c r="H269" s="20">
        <f>IF(入力!O269=1,"環境",0)</f>
        <v>0</v>
      </c>
      <c r="I269" s="20">
        <f>IF(入力!P269=1,"男女共同参画",0)</f>
        <v>0</v>
      </c>
      <c r="J269" s="20">
        <f>IF(入力!Q269=1,"施設",0)</f>
        <v>0</v>
      </c>
      <c r="K269" s="20">
        <f>IF(入力!R269=1,"総合型イベント",0)</f>
        <v>0</v>
      </c>
      <c r="L269" s="20">
        <f>IF(入力!S269=1,"その他",0)</f>
        <v>0</v>
      </c>
      <c r="N269" t="str" cm="1">
        <f t="array" ref="N269">IFERROR(INDEX($A269:$L269,SMALL(IFERROR($A269:$L269+100,1)*COLUMN($A:$L),N$4)),"")</f>
        <v/>
      </c>
      <c r="O269" t="str" cm="1">
        <f t="array" ref="O269">IFERROR(INDEX($A269:$L269,SMALL(IFERROR($A269:$L269+1000,1)*COLUMN($A:$L),O$4)),"")</f>
        <v/>
      </c>
      <c r="P269" t="str" cm="1">
        <f t="array" ref="P269">IFERROR(INDEX($A269:$L269,SMALL(IFERROR($A269:$L269+1000,1)*COLUMN($A:$L),P$4)),"")</f>
        <v/>
      </c>
      <c r="Q269" t="str" cm="1">
        <f t="array" ref="Q269">IFERROR(INDEX($A269:$L269,SMALL(IFERROR($A269:$L269+1000,1)*COLUMN($A:$L),Q$4)),"")</f>
        <v/>
      </c>
      <c r="R269" t="str" cm="1">
        <f t="array" ref="R269">IFERROR(INDEX($A269:$L269,SMALL(IFERROR($A269:$L269+1000,1)*COLUMN($A:$L),R$4)),"")</f>
        <v/>
      </c>
      <c r="S269" t="str" cm="1">
        <f t="array" ref="S269">IFERROR(INDEX($A269:$L269,SMALL(IFERROR($A269:$L269+1000,1)*COLUMN($A:$L),S$4)),"")</f>
        <v/>
      </c>
      <c r="T269" t="str" cm="1">
        <f t="array" ref="T269">IFERROR(INDEX($A269:$L269,SMALL(IFERROR($A269:$L269+1000,1)*COLUMN($A:$L),T$4)),"")</f>
        <v/>
      </c>
      <c r="U269" t="str" cm="1">
        <f t="array" ref="U269">IFERROR(INDEX($A269:$L269,SMALL(IFERROR($A269:$L269+1000,1)*COLUMN($A:$L),U$4)),"")</f>
        <v/>
      </c>
      <c r="V269" t="str" cm="1">
        <f t="array" ref="V269">IFERROR(INDEX($A269:$L269,SMALL(IFERROR($A269:$L269+1000,1)*COLUMN($A:$L),V$4)),"")</f>
        <v/>
      </c>
      <c r="W269" t="str" cm="1">
        <f t="array" ref="W269">IFERROR(INDEX($A269:$L269,SMALL(IFERROR($A269:$L269+1000,1)*COLUMN($A:$L),W$4)),"")</f>
        <v/>
      </c>
      <c r="X269" t="str" cm="1">
        <f t="array" ref="X269">IFERROR(INDEX($A269:$L269,SMALL(IFERROR($A269:$L269+1000,1)*COLUMN($A:$L),X$4)),"")</f>
        <v/>
      </c>
      <c r="Y269" t="str" cm="1">
        <f t="array" ref="Y269">IFERROR(INDEX($A269:$L269,SMALL(IFERROR($A269:$L269+1000,1)*COLUMN($A:$L),Y$4)),"")</f>
        <v/>
      </c>
      <c r="AA269" t="str">
        <f t="shared" si="49"/>
        <v/>
      </c>
      <c r="AB269" t="str">
        <f t="shared" si="50"/>
        <v/>
      </c>
      <c r="AC269" t="str">
        <f t="shared" si="51"/>
        <v/>
      </c>
      <c r="AD269" t="str">
        <f t="shared" si="52"/>
        <v/>
      </c>
      <c r="AE269" t="str">
        <f t="shared" si="53"/>
        <v/>
      </c>
      <c r="AF269" t="str">
        <f t="shared" si="54"/>
        <v/>
      </c>
      <c r="AG269" t="str">
        <f t="shared" si="55"/>
        <v/>
      </c>
      <c r="AH269" t="str">
        <f t="shared" si="56"/>
        <v/>
      </c>
      <c r="AI269" t="str">
        <f t="shared" si="57"/>
        <v/>
      </c>
      <c r="AJ269" t="str">
        <f t="shared" si="58"/>
        <v/>
      </c>
      <c r="AK269" t="str">
        <f t="shared" si="59"/>
        <v/>
      </c>
      <c r="AM269" t="str">
        <f t="shared" si="60"/>
        <v/>
      </c>
    </row>
    <row r="270" spans="1:39">
      <c r="A270" s="20">
        <f>IF(入力!H270=1,"教育・学習",0)</f>
        <v>0</v>
      </c>
      <c r="B270" s="20">
        <f>IF(入力!I270=1,"人文・社会科学",0)</f>
        <v>0</v>
      </c>
      <c r="C270" s="20">
        <f>IF(入力!J270=1,"自然科学",0)</f>
        <v>0</v>
      </c>
      <c r="D270" s="20">
        <f>IF(入力!K270=1,"産業・技能・情報",0)</f>
        <v>0</v>
      </c>
      <c r="E270" s="20">
        <f>IF(入力!L270=1,"スポーツ・レク・健康",0)</f>
        <v>0</v>
      </c>
      <c r="F270" s="20">
        <f>IF(入力!M270=1,"家庭生活・趣味・娯楽",0)</f>
        <v>0</v>
      </c>
      <c r="G270" s="20">
        <f>IF(入力!N270=1,"市民生活・国際関係",0)</f>
        <v>0</v>
      </c>
      <c r="H270" s="20">
        <f>IF(入力!O270=1,"環境",0)</f>
        <v>0</v>
      </c>
      <c r="I270" s="20">
        <f>IF(入力!P270=1,"男女共同参画",0)</f>
        <v>0</v>
      </c>
      <c r="J270" s="20">
        <f>IF(入力!Q270=1,"施設",0)</f>
        <v>0</v>
      </c>
      <c r="K270" s="20">
        <f>IF(入力!R270=1,"総合型イベント",0)</f>
        <v>0</v>
      </c>
      <c r="L270" s="20">
        <f>IF(入力!S270=1,"その他",0)</f>
        <v>0</v>
      </c>
      <c r="N270" t="str" cm="1">
        <f t="array" ref="N270">IFERROR(INDEX($A270:$L270,SMALL(IFERROR($A270:$L270+100,1)*COLUMN($A:$L),N$4)),"")</f>
        <v/>
      </c>
      <c r="O270" t="str" cm="1">
        <f t="array" ref="O270">IFERROR(INDEX($A270:$L270,SMALL(IFERROR($A270:$L270+1000,1)*COLUMN($A:$L),O$4)),"")</f>
        <v/>
      </c>
      <c r="P270" t="str" cm="1">
        <f t="array" ref="P270">IFERROR(INDEX($A270:$L270,SMALL(IFERROR($A270:$L270+1000,1)*COLUMN($A:$L),P$4)),"")</f>
        <v/>
      </c>
      <c r="Q270" t="str" cm="1">
        <f t="array" ref="Q270">IFERROR(INDEX($A270:$L270,SMALL(IFERROR($A270:$L270+1000,1)*COLUMN($A:$L),Q$4)),"")</f>
        <v/>
      </c>
      <c r="R270" t="str" cm="1">
        <f t="array" ref="R270">IFERROR(INDEX($A270:$L270,SMALL(IFERROR($A270:$L270+1000,1)*COLUMN($A:$L),R$4)),"")</f>
        <v/>
      </c>
      <c r="S270" t="str" cm="1">
        <f t="array" ref="S270">IFERROR(INDEX($A270:$L270,SMALL(IFERROR($A270:$L270+1000,1)*COLUMN($A:$L),S$4)),"")</f>
        <v/>
      </c>
      <c r="T270" t="str" cm="1">
        <f t="array" ref="T270">IFERROR(INDEX($A270:$L270,SMALL(IFERROR($A270:$L270+1000,1)*COLUMN($A:$L),T$4)),"")</f>
        <v/>
      </c>
      <c r="U270" t="str" cm="1">
        <f t="array" ref="U270">IFERROR(INDEX($A270:$L270,SMALL(IFERROR($A270:$L270+1000,1)*COLUMN($A:$L),U$4)),"")</f>
        <v/>
      </c>
      <c r="V270" t="str" cm="1">
        <f t="array" ref="V270">IFERROR(INDEX($A270:$L270,SMALL(IFERROR($A270:$L270+1000,1)*COLUMN($A:$L),V$4)),"")</f>
        <v/>
      </c>
      <c r="W270" t="str" cm="1">
        <f t="array" ref="W270">IFERROR(INDEX($A270:$L270,SMALL(IFERROR($A270:$L270+1000,1)*COLUMN($A:$L),W$4)),"")</f>
        <v/>
      </c>
      <c r="X270" t="str" cm="1">
        <f t="array" ref="X270">IFERROR(INDEX($A270:$L270,SMALL(IFERROR($A270:$L270+1000,1)*COLUMN($A:$L),X$4)),"")</f>
        <v/>
      </c>
      <c r="Y270" t="str" cm="1">
        <f t="array" ref="Y270">IFERROR(INDEX($A270:$L270,SMALL(IFERROR($A270:$L270+1000,1)*COLUMN($A:$L),Y$4)),"")</f>
        <v/>
      </c>
      <c r="AA270" t="str">
        <f t="shared" si="49"/>
        <v/>
      </c>
      <c r="AB270" t="str">
        <f t="shared" si="50"/>
        <v/>
      </c>
      <c r="AC270" t="str">
        <f t="shared" si="51"/>
        <v/>
      </c>
      <c r="AD270" t="str">
        <f t="shared" si="52"/>
        <v/>
      </c>
      <c r="AE270" t="str">
        <f t="shared" si="53"/>
        <v/>
      </c>
      <c r="AF270" t="str">
        <f t="shared" si="54"/>
        <v/>
      </c>
      <c r="AG270" t="str">
        <f t="shared" si="55"/>
        <v/>
      </c>
      <c r="AH270" t="str">
        <f t="shared" si="56"/>
        <v/>
      </c>
      <c r="AI270" t="str">
        <f t="shared" si="57"/>
        <v/>
      </c>
      <c r="AJ270" t="str">
        <f t="shared" si="58"/>
        <v/>
      </c>
      <c r="AK270" t="str">
        <f t="shared" si="59"/>
        <v/>
      </c>
      <c r="AM270" t="str">
        <f t="shared" si="60"/>
        <v/>
      </c>
    </row>
    <row r="271" spans="1:39">
      <c r="A271" s="20">
        <f>IF(入力!H271=1,"教育・学習",0)</f>
        <v>0</v>
      </c>
      <c r="B271" s="20">
        <f>IF(入力!I271=1,"人文・社会科学",0)</f>
        <v>0</v>
      </c>
      <c r="C271" s="20">
        <f>IF(入力!J271=1,"自然科学",0)</f>
        <v>0</v>
      </c>
      <c r="D271" s="20">
        <f>IF(入力!K271=1,"産業・技能・情報",0)</f>
        <v>0</v>
      </c>
      <c r="E271" s="20">
        <f>IF(入力!L271=1,"スポーツ・レク・健康",0)</f>
        <v>0</v>
      </c>
      <c r="F271" s="20">
        <f>IF(入力!M271=1,"家庭生活・趣味・娯楽",0)</f>
        <v>0</v>
      </c>
      <c r="G271" s="20">
        <f>IF(入力!N271=1,"市民生活・国際関係",0)</f>
        <v>0</v>
      </c>
      <c r="H271" s="20">
        <f>IF(入力!O271=1,"環境",0)</f>
        <v>0</v>
      </c>
      <c r="I271" s="20">
        <f>IF(入力!P271=1,"男女共同参画",0)</f>
        <v>0</v>
      </c>
      <c r="J271" s="20">
        <f>IF(入力!Q271=1,"施設",0)</f>
        <v>0</v>
      </c>
      <c r="K271" s="20">
        <f>IF(入力!R271=1,"総合型イベント",0)</f>
        <v>0</v>
      </c>
      <c r="L271" s="20">
        <f>IF(入力!S271=1,"その他",0)</f>
        <v>0</v>
      </c>
      <c r="N271" t="str" cm="1">
        <f t="array" ref="N271">IFERROR(INDEX($A271:$L271,SMALL(IFERROR($A271:$L271+100,1)*COLUMN($A:$L),N$4)),"")</f>
        <v/>
      </c>
      <c r="O271" t="str" cm="1">
        <f t="array" ref="O271">IFERROR(INDEX($A271:$L271,SMALL(IFERROR($A271:$L271+1000,1)*COLUMN($A:$L),O$4)),"")</f>
        <v/>
      </c>
      <c r="P271" t="str" cm="1">
        <f t="array" ref="P271">IFERROR(INDEX($A271:$L271,SMALL(IFERROR($A271:$L271+1000,1)*COLUMN($A:$L),P$4)),"")</f>
        <v/>
      </c>
      <c r="Q271" t="str" cm="1">
        <f t="array" ref="Q271">IFERROR(INDEX($A271:$L271,SMALL(IFERROR($A271:$L271+1000,1)*COLUMN($A:$L),Q$4)),"")</f>
        <v/>
      </c>
      <c r="R271" t="str" cm="1">
        <f t="array" ref="R271">IFERROR(INDEX($A271:$L271,SMALL(IFERROR($A271:$L271+1000,1)*COLUMN($A:$L),R$4)),"")</f>
        <v/>
      </c>
      <c r="S271" t="str" cm="1">
        <f t="array" ref="S271">IFERROR(INDEX($A271:$L271,SMALL(IFERROR($A271:$L271+1000,1)*COLUMN($A:$L),S$4)),"")</f>
        <v/>
      </c>
      <c r="T271" t="str" cm="1">
        <f t="array" ref="T271">IFERROR(INDEX($A271:$L271,SMALL(IFERROR($A271:$L271+1000,1)*COLUMN($A:$L),T$4)),"")</f>
        <v/>
      </c>
      <c r="U271" t="str" cm="1">
        <f t="array" ref="U271">IFERROR(INDEX($A271:$L271,SMALL(IFERROR($A271:$L271+1000,1)*COLUMN($A:$L),U$4)),"")</f>
        <v/>
      </c>
      <c r="V271" t="str" cm="1">
        <f t="array" ref="V271">IFERROR(INDEX($A271:$L271,SMALL(IFERROR($A271:$L271+1000,1)*COLUMN($A:$L),V$4)),"")</f>
        <v/>
      </c>
      <c r="W271" t="str" cm="1">
        <f t="array" ref="W271">IFERROR(INDEX($A271:$L271,SMALL(IFERROR($A271:$L271+1000,1)*COLUMN($A:$L),W$4)),"")</f>
        <v/>
      </c>
      <c r="X271" t="str" cm="1">
        <f t="array" ref="X271">IFERROR(INDEX($A271:$L271,SMALL(IFERROR($A271:$L271+1000,1)*COLUMN($A:$L),X$4)),"")</f>
        <v/>
      </c>
      <c r="Y271" t="str" cm="1">
        <f t="array" ref="Y271">IFERROR(INDEX($A271:$L271,SMALL(IFERROR($A271:$L271+1000,1)*COLUMN($A:$L),Y$4)),"")</f>
        <v/>
      </c>
      <c r="AA271" t="str">
        <f t="shared" si="49"/>
        <v/>
      </c>
      <c r="AB271" t="str">
        <f t="shared" si="50"/>
        <v/>
      </c>
      <c r="AC271" t="str">
        <f t="shared" si="51"/>
        <v/>
      </c>
      <c r="AD271" t="str">
        <f t="shared" si="52"/>
        <v/>
      </c>
      <c r="AE271" t="str">
        <f t="shared" si="53"/>
        <v/>
      </c>
      <c r="AF271" t="str">
        <f t="shared" si="54"/>
        <v/>
      </c>
      <c r="AG271" t="str">
        <f t="shared" si="55"/>
        <v/>
      </c>
      <c r="AH271" t="str">
        <f t="shared" si="56"/>
        <v/>
      </c>
      <c r="AI271" t="str">
        <f t="shared" si="57"/>
        <v/>
      </c>
      <c r="AJ271" t="str">
        <f t="shared" si="58"/>
        <v/>
      </c>
      <c r="AK271" t="str">
        <f t="shared" si="59"/>
        <v/>
      </c>
      <c r="AM271" t="str">
        <f t="shared" si="60"/>
        <v/>
      </c>
    </row>
    <row r="272" spans="1:39">
      <c r="A272" s="20">
        <f>IF(入力!H272=1,"教育・学習",0)</f>
        <v>0</v>
      </c>
      <c r="B272" s="20">
        <f>IF(入力!I272=1,"人文・社会科学",0)</f>
        <v>0</v>
      </c>
      <c r="C272" s="20">
        <f>IF(入力!J272=1,"自然科学",0)</f>
        <v>0</v>
      </c>
      <c r="D272" s="20">
        <f>IF(入力!K272=1,"産業・技能・情報",0)</f>
        <v>0</v>
      </c>
      <c r="E272" s="20">
        <f>IF(入力!L272=1,"スポーツ・レク・健康",0)</f>
        <v>0</v>
      </c>
      <c r="F272" s="20">
        <f>IF(入力!M272=1,"家庭生活・趣味・娯楽",0)</f>
        <v>0</v>
      </c>
      <c r="G272" s="20">
        <f>IF(入力!N272=1,"市民生活・国際関係",0)</f>
        <v>0</v>
      </c>
      <c r="H272" s="20">
        <f>IF(入力!O272=1,"環境",0)</f>
        <v>0</v>
      </c>
      <c r="I272" s="20">
        <f>IF(入力!P272=1,"男女共同参画",0)</f>
        <v>0</v>
      </c>
      <c r="J272" s="20">
        <f>IF(入力!Q272=1,"施設",0)</f>
        <v>0</v>
      </c>
      <c r="K272" s="20">
        <f>IF(入力!R272=1,"総合型イベント",0)</f>
        <v>0</v>
      </c>
      <c r="L272" s="20">
        <f>IF(入力!S272=1,"その他",0)</f>
        <v>0</v>
      </c>
      <c r="N272" t="str" cm="1">
        <f t="array" ref="N272">IFERROR(INDEX($A272:$L272,SMALL(IFERROR($A272:$L272+100,1)*COLUMN($A:$L),N$4)),"")</f>
        <v/>
      </c>
      <c r="O272" t="str" cm="1">
        <f t="array" ref="O272">IFERROR(INDEX($A272:$L272,SMALL(IFERROR($A272:$L272+1000,1)*COLUMN($A:$L),O$4)),"")</f>
        <v/>
      </c>
      <c r="P272" t="str" cm="1">
        <f t="array" ref="P272">IFERROR(INDEX($A272:$L272,SMALL(IFERROR($A272:$L272+1000,1)*COLUMN($A:$L),P$4)),"")</f>
        <v/>
      </c>
      <c r="Q272" t="str" cm="1">
        <f t="array" ref="Q272">IFERROR(INDEX($A272:$L272,SMALL(IFERROR($A272:$L272+1000,1)*COLUMN($A:$L),Q$4)),"")</f>
        <v/>
      </c>
      <c r="R272" t="str" cm="1">
        <f t="array" ref="R272">IFERROR(INDEX($A272:$L272,SMALL(IFERROR($A272:$L272+1000,1)*COLUMN($A:$L),R$4)),"")</f>
        <v/>
      </c>
      <c r="S272" t="str" cm="1">
        <f t="array" ref="S272">IFERROR(INDEX($A272:$L272,SMALL(IFERROR($A272:$L272+1000,1)*COLUMN($A:$L),S$4)),"")</f>
        <v/>
      </c>
      <c r="T272" t="str" cm="1">
        <f t="array" ref="T272">IFERROR(INDEX($A272:$L272,SMALL(IFERROR($A272:$L272+1000,1)*COLUMN($A:$L),T$4)),"")</f>
        <v/>
      </c>
      <c r="U272" t="str" cm="1">
        <f t="array" ref="U272">IFERROR(INDEX($A272:$L272,SMALL(IFERROR($A272:$L272+1000,1)*COLUMN($A:$L),U$4)),"")</f>
        <v/>
      </c>
      <c r="V272" t="str" cm="1">
        <f t="array" ref="V272">IFERROR(INDEX($A272:$L272,SMALL(IFERROR($A272:$L272+1000,1)*COLUMN($A:$L),V$4)),"")</f>
        <v/>
      </c>
      <c r="W272" t="str" cm="1">
        <f t="array" ref="W272">IFERROR(INDEX($A272:$L272,SMALL(IFERROR($A272:$L272+1000,1)*COLUMN($A:$L),W$4)),"")</f>
        <v/>
      </c>
      <c r="X272" t="str" cm="1">
        <f t="array" ref="X272">IFERROR(INDEX($A272:$L272,SMALL(IFERROR($A272:$L272+1000,1)*COLUMN($A:$L),X$4)),"")</f>
        <v/>
      </c>
      <c r="Y272" t="str" cm="1">
        <f t="array" ref="Y272">IFERROR(INDEX($A272:$L272,SMALL(IFERROR($A272:$L272+1000,1)*COLUMN($A:$L),Y$4)),"")</f>
        <v/>
      </c>
      <c r="AA272" t="str">
        <f t="shared" si="49"/>
        <v/>
      </c>
      <c r="AB272" t="str">
        <f t="shared" si="50"/>
        <v/>
      </c>
      <c r="AC272" t="str">
        <f t="shared" si="51"/>
        <v/>
      </c>
      <c r="AD272" t="str">
        <f t="shared" si="52"/>
        <v/>
      </c>
      <c r="AE272" t="str">
        <f t="shared" si="53"/>
        <v/>
      </c>
      <c r="AF272" t="str">
        <f t="shared" si="54"/>
        <v/>
      </c>
      <c r="AG272" t="str">
        <f t="shared" si="55"/>
        <v/>
      </c>
      <c r="AH272" t="str">
        <f t="shared" si="56"/>
        <v/>
      </c>
      <c r="AI272" t="str">
        <f t="shared" si="57"/>
        <v/>
      </c>
      <c r="AJ272" t="str">
        <f t="shared" si="58"/>
        <v/>
      </c>
      <c r="AK272" t="str">
        <f t="shared" si="59"/>
        <v/>
      </c>
      <c r="AM272" t="str">
        <f t="shared" si="60"/>
        <v/>
      </c>
    </row>
    <row r="273" spans="1:39">
      <c r="A273" s="20">
        <f>IF(入力!H273=1,"教育・学習",0)</f>
        <v>0</v>
      </c>
      <c r="B273" s="20">
        <f>IF(入力!I273=1,"人文・社会科学",0)</f>
        <v>0</v>
      </c>
      <c r="C273" s="20">
        <f>IF(入力!J273=1,"自然科学",0)</f>
        <v>0</v>
      </c>
      <c r="D273" s="20">
        <f>IF(入力!K273=1,"産業・技能・情報",0)</f>
        <v>0</v>
      </c>
      <c r="E273" s="20">
        <f>IF(入力!L273=1,"スポーツ・レク・健康",0)</f>
        <v>0</v>
      </c>
      <c r="F273" s="20">
        <f>IF(入力!M273=1,"家庭生活・趣味・娯楽",0)</f>
        <v>0</v>
      </c>
      <c r="G273" s="20">
        <f>IF(入力!N273=1,"市民生活・国際関係",0)</f>
        <v>0</v>
      </c>
      <c r="H273" s="20">
        <f>IF(入力!O273=1,"環境",0)</f>
        <v>0</v>
      </c>
      <c r="I273" s="20">
        <f>IF(入力!P273=1,"男女共同参画",0)</f>
        <v>0</v>
      </c>
      <c r="J273" s="20">
        <f>IF(入力!Q273=1,"施設",0)</f>
        <v>0</v>
      </c>
      <c r="K273" s="20">
        <f>IF(入力!R273=1,"総合型イベント",0)</f>
        <v>0</v>
      </c>
      <c r="L273" s="20">
        <f>IF(入力!S273=1,"その他",0)</f>
        <v>0</v>
      </c>
      <c r="N273" t="str" cm="1">
        <f t="array" ref="N273">IFERROR(INDEX($A273:$L273,SMALL(IFERROR($A273:$L273+100,1)*COLUMN($A:$L),N$4)),"")</f>
        <v/>
      </c>
      <c r="O273" t="str" cm="1">
        <f t="array" ref="O273">IFERROR(INDEX($A273:$L273,SMALL(IFERROR($A273:$L273+1000,1)*COLUMN($A:$L),O$4)),"")</f>
        <v/>
      </c>
      <c r="P273" t="str" cm="1">
        <f t="array" ref="P273">IFERROR(INDEX($A273:$L273,SMALL(IFERROR($A273:$L273+1000,1)*COLUMN($A:$L),P$4)),"")</f>
        <v/>
      </c>
      <c r="Q273" t="str" cm="1">
        <f t="array" ref="Q273">IFERROR(INDEX($A273:$L273,SMALL(IFERROR($A273:$L273+1000,1)*COLUMN($A:$L),Q$4)),"")</f>
        <v/>
      </c>
      <c r="R273" t="str" cm="1">
        <f t="array" ref="R273">IFERROR(INDEX($A273:$L273,SMALL(IFERROR($A273:$L273+1000,1)*COLUMN($A:$L),R$4)),"")</f>
        <v/>
      </c>
      <c r="S273" t="str" cm="1">
        <f t="array" ref="S273">IFERROR(INDEX($A273:$L273,SMALL(IFERROR($A273:$L273+1000,1)*COLUMN($A:$L),S$4)),"")</f>
        <v/>
      </c>
      <c r="T273" t="str" cm="1">
        <f t="array" ref="T273">IFERROR(INDEX($A273:$L273,SMALL(IFERROR($A273:$L273+1000,1)*COLUMN($A:$L),T$4)),"")</f>
        <v/>
      </c>
      <c r="U273" t="str" cm="1">
        <f t="array" ref="U273">IFERROR(INDEX($A273:$L273,SMALL(IFERROR($A273:$L273+1000,1)*COLUMN($A:$L),U$4)),"")</f>
        <v/>
      </c>
      <c r="V273" t="str" cm="1">
        <f t="array" ref="V273">IFERROR(INDEX($A273:$L273,SMALL(IFERROR($A273:$L273+1000,1)*COLUMN($A:$L),V$4)),"")</f>
        <v/>
      </c>
      <c r="W273" t="str" cm="1">
        <f t="array" ref="W273">IFERROR(INDEX($A273:$L273,SMALL(IFERROR($A273:$L273+1000,1)*COLUMN($A:$L),W$4)),"")</f>
        <v/>
      </c>
      <c r="X273" t="str" cm="1">
        <f t="array" ref="X273">IFERROR(INDEX($A273:$L273,SMALL(IFERROR($A273:$L273+1000,1)*COLUMN($A:$L),X$4)),"")</f>
        <v/>
      </c>
      <c r="Y273" t="str" cm="1">
        <f t="array" ref="Y273">IFERROR(INDEX($A273:$L273,SMALL(IFERROR($A273:$L273+1000,1)*COLUMN($A:$L),Y$4)),"")</f>
        <v/>
      </c>
      <c r="AA273" t="str">
        <f t="shared" si="49"/>
        <v/>
      </c>
      <c r="AB273" t="str">
        <f t="shared" si="50"/>
        <v/>
      </c>
      <c r="AC273" t="str">
        <f t="shared" si="51"/>
        <v/>
      </c>
      <c r="AD273" t="str">
        <f t="shared" si="52"/>
        <v/>
      </c>
      <c r="AE273" t="str">
        <f t="shared" si="53"/>
        <v/>
      </c>
      <c r="AF273" t="str">
        <f t="shared" si="54"/>
        <v/>
      </c>
      <c r="AG273" t="str">
        <f t="shared" si="55"/>
        <v/>
      </c>
      <c r="AH273" t="str">
        <f t="shared" si="56"/>
        <v/>
      </c>
      <c r="AI273" t="str">
        <f t="shared" si="57"/>
        <v/>
      </c>
      <c r="AJ273" t="str">
        <f t="shared" si="58"/>
        <v/>
      </c>
      <c r="AK273" t="str">
        <f t="shared" si="59"/>
        <v/>
      </c>
      <c r="AM273" t="str">
        <f t="shared" si="60"/>
        <v/>
      </c>
    </row>
    <row r="274" spans="1:39">
      <c r="A274" s="20">
        <f>IF(入力!H274=1,"教育・学習",0)</f>
        <v>0</v>
      </c>
      <c r="B274" s="20">
        <f>IF(入力!I274=1,"人文・社会科学",0)</f>
        <v>0</v>
      </c>
      <c r="C274" s="20">
        <f>IF(入力!J274=1,"自然科学",0)</f>
        <v>0</v>
      </c>
      <c r="D274" s="20">
        <f>IF(入力!K274=1,"産業・技能・情報",0)</f>
        <v>0</v>
      </c>
      <c r="E274" s="20">
        <f>IF(入力!L274=1,"スポーツ・レク・健康",0)</f>
        <v>0</v>
      </c>
      <c r="F274" s="20">
        <f>IF(入力!M274=1,"家庭生活・趣味・娯楽",0)</f>
        <v>0</v>
      </c>
      <c r="G274" s="20">
        <f>IF(入力!N274=1,"市民生活・国際関係",0)</f>
        <v>0</v>
      </c>
      <c r="H274" s="20">
        <f>IF(入力!O274=1,"環境",0)</f>
        <v>0</v>
      </c>
      <c r="I274" s="20">
        <f>IF(入力!P274=1,"男女共同参画",0)</f>
        <v>0</v>
      </c>
      <c r="J274" s="20">
        <f>IF(入力!Q274=1,"施設",0)</f>
        <v>0</v>
      </c>
      <c r="K274" s="20">
        <f>IF(入力!R274=1,"総合型イベント",0)</f>
        <v>0</v>
      </c>
      <c r="L274" s="20">
        <f>IF(入力!S274=1,"その他",0)</f>
        <v>0</v>
      </c>
      <c r="N274" t="str" cm="1">
        <f t="array" ref="N274">IFERROR(INDEX($A274:$L274,SMALL(IFERROR($A274:$L274+100,1)*COLUMN($A:$L),N$4)),"")</f>
        <v/>
      </c>
      <c r="O274" t="str" cm="1">
        <f t="array" ref="O274">IFERROR(INDEX($A274:$L274,SMALL(IFERROR($A274:$L274+1000,1)*COLUMN($A:$L),O$4)),"")</f>
        <v/>
      </c>
      <c r="P274" t="str" cm="1">
        <f t="array" ref="P274">IFERROR(INDEX($A274:$L274,SMALL(IFERROR($A274:$L274+1000,1)*COLUMN($A:$L),P$4)),"")</f>
        <v/>
      </c>
      <c r="Q274" t="str" cm="1">
        <f t="array" ref="Q274">IFERROR(INDEX($A274:$L274,SMALL(IFERROR($A274:$L274+1000,1)*COLUMN($A:$L),Q$4)),"")</f>
        <v/>
      </c>
      <c r="R274" t="str" cm="1">
        <f t="array" ref="R274">IFERROR(INDEX($A274:$L274,SMALL(IFERROR($A274:$L274+1000,1)*COLUMN($A:$L),R$4)),"")</f>
        <v/>
      </c>
      <c r="S274" t="str" cm="1">
        <f t="array" ref="S274">IFERROR(INDEX($A274:$L274,SMALL(IFERROR($A274:$L274+1000,1)*COLUMN($A:$L),S$4)),"")</f>
        <v/>
      </c>
      <c r="T274" t="str" cm="1">
        <f t="array" ref="T274">IFERROR(INDEX($A274:$L274,SMALL(IFERROR($A274:$L274+1000,1)*COLUMN($A:$L),T$4)),"")</f>
        <v/>
      </c>
      <c r="U274" t="str" cm="1">
        <f t="array" ref="U274">IFERROR(INDEX($A274:$L274,SMALL(IFERROR($A274:$L274+1000,1)*COLUMN($A:$L),U$4)),"")</f>
        <v/>
      </c>
      <c r="V274" t="str" cm="1">
        <f t="array" ref="V274">IFERROR(INDEX($A274:$L274,SMALL(IFERROR($A274:$L274+1000,1)*COLUMN($A:$L),V$4)),"")</f>
        <v/>
      </c>
      <c r="W274" t="str" cm="1">
        <f t="array" ref="W274">IFERROR(INDEX($A274:$L274,SMALL(IFERROR($A274:$L274+1000,1)*COLUMN($A:$L),W$4)),"")</f>
        <v/>
      </c>
      <c r="X274" t="str" cm="1">
        <f t="array" ref="X274">IFERROR(INDEX($A274:$L274,SMALL(IFERROR($A274:$L274+1000,1)*COLUMN($A:$L),X$4)),"")</f>
        <v/>
      </c>
      <c r="Y274" t="str" cm="1">
        <f t="array" ref="Y274">IFERROR(INDEX($A274:$L274,SMALL(IFERROR($A274:$L274+1000,1)*COLUMN($A:$L),Y$4)),"")</f>
        <v/>
      </c>
      <c r="AA274" t="str">
        <f t="shared" si="49"/>
        <v/>
      </c>
      <c r="AB274" t="str">
        <f t="shared" si="50"/>
        <v/>
      </c>
      <c r="AC274" t="str">
        <f t="shared" si="51"/>
        <v/>
      </c>
      <c r="AD274" t="str">
        <f t="shared" si="52"/>
        <v/>
      </c>
      <c r="AE274" t="str">
        <f t="shared" si="53"/>
        <v/>
      </c>
      <c r="AF274" t="str">
        <f t="shared" si="54"/>
        <v/>
      </c>
      <c r="AG274" t="str">
        <f t="shared" si="55"/>
        <v/>
      </c>
      <c r="AH274" t="str">
        <f t="shared" si="56"/>
        <v/>
      </c>
      <c r="AI274" t="str">
        <f t="shared" si="57"/>
        <v/>
      </c>
      <c r="AJ274" t="str">
        <f t="shared" si="58"/>
        <v/>
      </c>
      <c r="AK274" t="str">
        <f t="shared" si="59"/>
        <v/>
      </c>
      <c r="AM274" t="str">
        <f t="shared" si="60"/>
        <v/>
      </c>
    </row>
    <row r="275" spans="1:39">
      <c r="A275" s="20">
        <f>IF(入力!H275=1,"教育・学習",0)</f>
        <v>0</v>
      </c>
      <c r="B275" s="20">
        <f>IF(入力!I275=1,"人文・社会科学",0)</f>
        <v>0</v>
      </c>
      <c r="C275" s="20">
        <f>IF(入力!J275=1,"自然科学",0)</f>
        <v>0</v>
      </c>
      <c r="D275" s="20">
        <f>IF(入力!K275=1,"産業・技能・情報",0)</f>
        <v>0</v>
      </c>
      <c r="E275" s="20">
        <f>IF(入力!L275=1,"スポーツ・レク・健康",0)</f>
        <v>0</v>
      </c>
      <c r="F275" s="20">
        <f>IF(入力!M275=1,"家庭生活・趣味・娯楽",0)</f>
        <v>0</v>
      </c>
      <c r="G275" s="20">
        <f>IF(入力!N275=1,"市民生活・国際関係",0)</f>
        <v>0</v>
      </c>
      <c r="H275" s="20">
        <f>IF(入力!O275=1,"環境",0)</f>
        <v>0</v>
      </c>
      <c r="I275" s="20">
        <f>IF(入力!P275=1,"男女共同参画",0)</f>
        <v>0</v>
      </c>
      <c r="J275" s="20">
        <f>IF(入力!Q275=1,"施設",0)</f>
        <v>0</v>
      </c>
      <c r="K275" s="20">
        <f>IF(入力!R275=1,"総合型イベント",0)</f>
        <v>0</v>
      </c>
      <c r="L275" s="20">
        <f>IF(入力!S275=1,"その他",0)</f>
        <v>0</v>
      </c>
      <c r="N275" t="str" cm="1">
        <f t="array" ref="N275">IFERROR(INDEX($A275:$L275,SMALL(IFERROR($A275:$L275+100,1)*COLUMN($A:$L),N$4)),"")</f>
        <v/>
      </c>
      <c r="O275" t="str" cm="1">
        <f t="array" ref="O275">IFERROR(INDEX($A275:$L275,SMALL(IFERROR($A275:$L275+1000,1)*COLUMN($A:$L),O$4)),"")</f>
        <v/>
      </c>
      <c r="P275" t="str" cm="1">
        <f t="array" ref="P275">IFERROR(INDEX($A275:$L275,SMALL(IFERROR($A275:$L275+1000,1)*COLUMN($A:$L),P$4)),"")</f>
        <v/>
      </c>
      <c r="Q275" t="str" cm="1">
        <f t="array" ref="Q275">IFERROR(INDEX($A275:$L275,SMALL(IFERROR($A275:$L275+1000,1)*COLUMN($A:$L),Q$4)),"")</f>
        <v/>
      </c>
      <c r="R275" t="str" cm="1">
        <f t="array" ref="R275">IFERROR(INDEX($A275:$L275,SMALL(IFERROR($A275:$L275+1000,1)*COLUMN($A:$L),R$4)),"")</f>
        <v/>
      </c>
      <c r="S275" t="str" cm="1">
        <f t="array" ref="S275">IFERROR(INDEX($A275:$L275,SMALL(IFERROR($A275:$L275+1000,1)*COLUMN($A:$L),S$4)),"")</f>
        <v/>
      </c>
      <c r="T275" t="str" cm="1">
        <f t="array" ref="T275">IFERROR(INDEX($A275:$L275,SMALL(IFERROR($A275:$L275+1000,1)*COLUMN($A:$L),T$4)),"")</f>
        <v/>
      </c>
      <c r="U275" t="str" cm="1">
        <f t="array" ref="U275">IFERROR(INDEX($A275:$L275,SMALL(IFERROR($A275:$L275+1000,1)*COLUMN($A:$L),U$4)),"")</f>
        <v/>
      </c>
      <c r="V275" t="str" cm="1">
        <f t="array" ref="V275">IFERROR(INDEX($A275:$L275,SMALL(IFERROR($A275:$L275+1000,1)*COLUMN($A:$L),V$4)),"")</f>
        <v/>
      </c>
      <c r="W275" t="str" cm="1">
        <f t="array" ref="W275">IFERROR(INDEX($A275:$L275,SMALL(IFERROR($A275:$L275+1000,1)*COLUMN($A:$L),W$4)),"")</f>
        <v/>
      </c>
      <c r="X275" t="str" cm="1">
        <f t="array" ref="X275">IFERROR(INDEX($A275:$L275,SMALL(IFERROR($A275:$L275+1000,1)*COLUMN($A:$L),X$4)),"")</f>
        <v/>
      </c>
      <c r="Y275" t="str" cm="1">
        <f t="array" ref="Y275">IFERROR(INDEX($A275:$L275,SMALL(IFERROR($A275:$L275+1000,1)*COLUMN($A:$L),Y$4)),"")</f>
        <v/>
      </c>
      <c r="AA275" t="str">
        <f t="shared" si="49"/>
        <v/>
      </c>
      <c r="AB275" t="str">
        <f t="shared" si="50"/>
        <v/>
      </c>
      <c r="AC275" t="str">
        <f t="shared" si="51"/>
        <v/>
      </c>
      <c r="AD275" t="str">
        <f t="shared" si="52"/>
        <v/>
      </c>
      <c r="AE275" t="str">
        <f t="shared" si="53"/>
        <v/>
      </c>
      <c r="AF275" t="str">
        <f t="shared" si="54"/>
        <v/>
      </c>
      <c r="AG275" t="str">
        <f t="shared" si="55"/>
        <v/>
      </c>
      <c r="AH275" t="str">
        <f t="shared" si="56"/>
        <v/>
      </c>
      <c r="AI275" t="str">
        <f t="shared" si="57"/>
        <v/>
      </c>
      <c r="AJ275" t="str">
        <f t="shared" si="58"/>
        <v/>
      </c>
      <c r="AK275" t="str">
        <f t="shared" si="59"/>
        <v/>
      </c>
      <c r="AM275" t="str">
        <f t="shared" si="60"/>
        <v/>
      </c>
    </row>
    <row r="276" spans="1:39">
      <c r="A276" s="20">
        <f>IF(入力!H276=1,"教育・学習",0)</f>
        <v>0</v>
      </c>
      <c r="B276" s="20">
        <f>IF(入力!I276=1,"人文・社会科学",0)</f>
        <v>0</v>
      </c>
      <c r="C276" s="20">
        <f>IF(入力!J276=1,"自然科学",0)</f>
        <v>0</v>
      </c>
      <c r="D276" s="20">
        <f>IF(入力!K276=1,"産業・技能・情報",0)</f>
        <v>0</v>
      </c>
      <c r="E276" s="20">
        <f>IF(入力!L276=1,"スポーツ・レク・健康",0)</f>
        <v>0</v>
      </c>
      <c r="F276" s="20">
        <f>IF(入力!M276=1,"家庭生活・趣味・娯楽",0)</f>
        <v>0</v>
      </c>
      <c r="G276" s="20">
        <f>IF(入力!N276=1,"市民生活・国際関係",0)</f>
        <v>0</v>
      </c>
      <c r="H276" s="20">
        <f>IF(入力!O276=1,"環境",0)</f>
        <v>0</v>
      </c>
      <c r="I276" s="20">
        <f>IF(入力!P276=1,"男女共同参画",0)</f>
        <v>0</v>
      </c>
      <c r="J276" s="20">
        <f>IF(入力!Q276=1,"施設",0)</f>
        <v>0</v>
      </c>
      <c r="K276" s="20">
        <f>IF(入力!R276=1,"総合型イベント",0)</f>
        <v>0</v>
      </c>
      <c r="L276" s="20">
        <f>IF(入力!S276=1,"その他",0)</f>
        <v>0</v>
      </c>
      <c r="N276" t="str" cm="1">
        <f t="array" ref="N276">IFERROR(INDEX($A276:$L276,SMALL(IFERROR($A276:$L276+100,1)*COLUMN($A:$L),N$4)),"")</f>
        <v/>
      </c>
      <c r="O276" t="str" cm="1">
        <f t="array" ref="O276">IFERROR(INDEX($A276:$L276,SMALL(IFERROR($A276:$L276+1000,1)*COLUMN($A:$L),O$4)),"")</f>
        <v/>
      </c>
      <c r="P276" t="str" cm="1">
        <f t="array" ref="P276">IFERROR(INDEX($A276:$L276,SMALL(IFERROR($A276:$L276+1000,1)*COLUMN($A:$L),P$4)),"")</f>
        <v/>
      </c>
      <c r="Q276" t="str" cm="1">
        <f t="array" ref="Q276">IFERROR(INDEX($A276:$L276,SMALL(IFERROR($A276:$L276+1000,1)*COLUMN($A:$L),Q$4)),"")</f>
        <v/>
      </c>
      <c r="R276" t="str" cm="1">
        <f t="array" ref="R276">IFERROR(INDEX($A276:$L276,SMALL(IFERROR($A276:$L276+1000,1)*COLUMN($A:$L),R$4)),"")</f>
        <v/>
      </c>
      <c r="S276" t="str" cm="1">
        <f t="array" ref="S276">IFERROR(INDEX($A276:$L276,SMALL(IFERROR($A276:$L276+1000,1)*COLUMN($A:$L),S$4)),"")</f>
        <v/>
      </c>
      <c r="T276" t="str" cm="1">
        <f t="array" ref="T276">IFERROR(INDEX($A276:$L276,SMALL(IFERROR($A276:$L276+1000,1)*COLUMN($A:$L),T$4)),"")</f>
        <v/>
      </c>
      <c r="U276" t="str" cm="1">
        <f t="array" ref="U276">IFERROR(INDEX($A276:$L276,SMALL(IFERROR($A276:$L276+1000,1)*COLUMN($A:$L),U$4)),"")</f>
        <v/>
      </c>
      <c r="V276" t="str" cm="1">
        <f t="array" ref="V276">IFERROR(INDEX($A276:$L276,SMALL(IFERROR($A276:$L276+1000,1)*COLUMN($A:$L),V$4)),"")</f>
        <v/>
      </c>
      <c r="W276" t="str" cm="1">
        <f t="array" ref="W276">IFERROR(INDEX($A276:$L276,SMALL(IFERROR($A276:$L276+1000,1)*COLUMN($A:$L),W$4)),"")</f>
        <v/>
      </c>
      <c r="X276" t="str" cm="1">
        <f t="array" ref="X276">IFERROR(INDEX($A276:$L276,SMALL(IFERROR($A276:$L276+1000,1)*COLUMN($A:$L),X$4)),"")</f>
        <v/>
      </c>
      <c r="Y276" t="str" cm="1">
        <f t="array" ref="Y276">IFERROR(INDEX($A276:$L276,SMALL(IFERROR($A276:$L276+1000,1)*COLUMN($A:$L),Y$4)),"")</f>
        <v/>
      </c>
      <c r="AA276" t="str">
        <f t="shared" si="49"/>
        <v/>
      </c>
      <c r="AB276" t="str">
        <f t="shared" si="50"/>
        <v/>
      </c>
      <c r="AC276" t="str">
        <f t="shared" si="51"/>
        <v/>
      </c>
      <c r="AD276" t="str">
        <f t="shared" si="52"/>
        <v/>
      </c>
      <c r="AE276" t="str">
        <f t="shared" si="53"/>
        <v/>
      </c>
      <c r="AF276" t="str">
        <f t="shared" si="54"/>
        <v/>
      </c>
      <c r="AG276" t="str">
        <f t="shared" si="55"/>
        <v/>
      </c>
      <c r="AH276" t="str">
        <f t="shared" si="56"/>
        <v/>
      </c>
      <c r="AI276" t="str">
        <f t="shared" si="57"/>
        <v/>
      </c>
      <c r="AJ276" t="str">
        <f t="shared" si="58"/>
        <v/>
      </c>
      <c r="AK276" t="str">
        <f t="shared" si="59"/>
        <v/>
      </c>
      <c r="AM276" t="str">
        <f t="shared" si="60"/>
        <v/>
      </c>
    </row>
    <row r="277" spans="1:39">
      <c r="A277" s="20">
        <f>IF(入力!H277=1,"教育・学習",0)</f>
        <v>0</v>
      </c>
      <c r="B277" s="20">
        <f>IF(入力!I277=1,"人文・社会科学",0)</f>
        <v>0</v>
      </c>
      <c r="C277" s="20">
        <f>IF(入力!J277=1,"自然科学",0)</f>
        <v>0</v>
      </c>
      <c r="D277" s="20">
        <f>IF(入力!K277=1,"産業・技能・情報",0)</f>
        <v>0</v>
      </c>
      <c r="E277" s="20">
        <f>IF(入力!L277=1,"スポーツ・レク・健康",0)</f>
        <v>0</v>
      </c>
      <c r="F277" s="20">
        <f>IF(入力!M277=1,"家庭生活・趣味・娯楽",0)</f>
        <v>0</v>
      </c>
      <c r="G277" s="20">
        <f>IF(入力!N277=1,"市民生活・国際関係",0)</f>
        <v>0</v>
      </c>
      <c r="H277" s="20">
        <f>IF(入力!O277=1,"環境",0)</f>
        <v>0</v>
      </c>
      <c r="I277" s="20">
        <f>IF(入力!P277=1,"男女共同参画",0)</f>
        <v>0</v>
      </c>
      <c r="J277" s="20">
        <f>IF(入力!Q277=1,"施設",0)</f>
        <v>0</v>
      </c>
      <c r="K277" s="20">
        <f>IF(入力!R277=1,"総合型イベント",0)</f>
        <v>0</v>
      </c>
      <c r="L277" s="20">
        <f>IF(入力!S277=1,"その他",0)</f>
        <v>0</v>
      </c>
      <c r="N277" t="str" cm="1">
        <f t="array" ref="N277">IFERROR(INDEX($A277:$L277,SMALL(IFERROR($A277:$L277+100,1)*COLUMN($A:$L),N$4)),"")</f>
        <v/>
      </c>
      <c r="O277" t="str" cm="1">
        <f t="array" ref="O277">IFERROR(INDEX($A277:$L277,SMALL(IFERROR($A277:$L277+1000,1)*COLUMN($A:$L),O$4)),"")</f>
        <v/>
      </c>
      <c r="P277" t="str" cm="1">
        <f t="array" ref="P277">IFERROR(INDEX($A277:$L277,SMALL(IFERROR($A277:$L277+1000,1)*COLUMN($A:$L),P$4)),"")</f>
        <v/>
      </c>
      <c r="Q277" t="str" cm="1">
        <f t="array" ref="Q277">IFERROR(INDEX($A277:$L277,SMALL(IFERROR($A277:$L277+1000,1)*COLUMN($A:$L),Q$4)),"")</f>
        <v/>
      </c>
      <c r="R277" t="str" cm="1">
        <f t="array" ref="R277">IFERROR(INDEX($A277:$L277,SMALL(IFERROR($A277:$L277+1000,1)*COLUMN($A:$L),R$4)),"")</f>
        <v/>
      </c>
      <c r="S277" t="str" cm="1">
        <f t="array" ref="S277">IFERROR(INDEX($A277:$L277,SMALL(IFERROR($A277:$L277+1000,1)*COLUMN($A:$L),S$4)),"")</f>
        <v/>
      </c>
      <c r="T277" t="str" cm="1">
        <f t="array" ref="T277">IFERROR(INDEX($A277:$L277,SMALL(IFERROR($A277:$L277+1000,1)*COLUMN($A:$L),T$4)),"")</f>
        <v/>
      </c>
      <c r="U277" t="str" cm="1">
        <f t="array" ref="U277">IFERROR(INDEX($A277:$L277,SMALL(IFERROR($A277:$L277+1000,1)*COLUMN($A:$L),U$4)),"")</f>
        <v/>
      </c>
      <c r="V277" t="str" cm="1">
        <f t="array" ref="V277">IFERROR(INDEX($A277:$L277,SMALL(IFERROR($A277:$L277+1000,1)*COLUMN($A:$L),V$4)),"")</f>
        <v/>
      </c>
      <c r="W277" t="str" cm="1">
        <f t="array" ref="W277">IFERROR(INDEX($A277:$L277,SMALL(IFERROR($A277:$L277+1000,1)*COLUMN($A:$L),W$4)),"")</f>
        <v/>
      </c>
      <c r="X277" t="str" cm="1">
        <f t="array" ref="X277">IFERROR(INDEX($A277:$L277,SMALL(IFERROR($A277:$L277+1000,1)*COLUMN($A:$L),X$4)),"")</f>
        <v/>
      </c>
      <c r="Y277" t="str" cm="1">
        <f t="array" ref="Y277">IFERROR(INDEX($A277:$L277,SMALL(IFERROR($A277:$L277+1000,1)*COLUMN($A:$L),Y$4)),"")</f>
        <v/>
      </c>
      <c r="AA277" t="str">
        <f t="shared" si="49"/>
        <v/>
      </c>
      <c r="AB277" t="str">
        <f t="shared" si="50"/>
        <v/>
      </c>
      <c r="AC277" t="str">
        <f t="shared" si="51"/>
        <v/>
      </c>
      <c r="AD277" t="str">
        <f t="shared" si="52"/>
        <v/>
      </c>
      <c r="AE277" t="str">
        <f t="shared" si="53"/>
        <v/>
      </c>
      <c r="AF277" t="str">
        <f t="shared" si="54"/>
        <v/>
      </c>
      <c r="AG277" t="str">
        <f t="shared" si="55"/>
        <v/>
      </c>
      <c r="AH277" t="str">
        <f t="shared" si="56"/>
        <v/>
      </c>
      <c r="AI277" t="str">
        <f t="shared" si="57"/>
        <v/>
      </c>
      <c r="AJ277" t="str">
        <f t="shared" si="58"/>
        <v/>
      </c>
      <c r="AK277" t="str">
        <f t="shared" si="59"/>
        <v/>
      </c>
      <c r="AM277" t="str">
        <f t="shared" si="60"/>
        <v/>
      </c>
    </row>
    <row r="278" spans="1:39">
      <c r="A278" s="20">
        <f>IF(入力!H278=1,"教育・学習",0)</f>
        <v>0</v>
      </c>
      <c r="B278" s="20">
        <f>IF(入力!I278=1,"人文・社会科学",0)</f>
        <v>0</v>
      </c>
      <c r="C278" s="20">
        <f>IF(入力!J278=1,"自然科学",0)</f>
        <v>0</v>
      </c>
      <c r="D278" s="20">
        <f>IF(入力!K278=1,"産業・技能・情報",0)</f>
        <v>0</v>
      </c>
      <c r="E278" s="20">
        <f>IF(入力!L278=1,"スポーツ・レク・健康",0)</f>
        <v>0</v>
      </c>
      <c r="F278" s="20">
        <f>IF(入力!M278=1,"家庭生活・趣味・娯楽",0)</f>
        <v>0</v>
      </c>
      <c r="G278" s="20">
        <f>IF(入力!N278=1,"市民生活・国際関係",0)</f>
        <v>0</v>
      </c>
      <c r="H278" s="20">
        <f>IF(入力!O278=1,"環境",0)</f>
        <v>0</v>
      </c>
      <c r="I278" s="20">
        <f>IF(入力!P278=1,"男女共同参画",0)</f>
        <v>0</v>
      </c>
      <c r="J278" s="20">
        <f>IF(入力!Q278=1,"施設",0)</f>
        <v>0</v>
      </c>
      <c r="K278" s="20">
        <f>IF(入力!R278=1,"総合型イベント",0)</f>
        <v>0</v>
      </c>
      <c r="L278" s="20">
        <f>IF(入力!S278=1,"その他",0)</f>
        <v>0</v>
      </c>
      <c r="N278" t="str" cm="1">
        <f t="array" ref="N278">IFERROR(INDEX($A278:$L278,SMALL(IFERROR($A278:$L278+100,1)*COLUMN($A:$L),N$4)),"")</f>
        <v/>
      </c>
      <c r="O278" t="str" cm="1">
        <f t="array" ref="O278">IFERROR(INDEX($A278:$L278,SMALL(IFERROR($A278:$L278+1000,1)*COLUMN($A:$L),O$4)),"")</f>
        <v/>
      </c>
      <c r="P278" t="str" cm="1">
        <f t="array" ref="P278">IFERROR(INDEX($A278:$L278,SMALL(IFERROR($A278:$L278+1000,1)*COLUMN($A:$L),P$4)),"")</f>
        <v/>
      </c>
      <c r="Q278" t="str" cm="1">
        <f t="array" ref="Q278">IFERROR(INDEX($A278:$L278,SMALL(IFERROR($A278:$L278+1000,1)*COLUMN($A:$L),Q$4)),"")</f>
        <v/>
      </c>
      <c r="R278" t="str" cm="1">
        <f t="array" ref="R278">IFERROR(INDEX($A278:$L278,SMALL(IFERROR($A278:$L278+1000,1)*COLUMN($A:$L),R$4)),"")</f>
        <v/>
      </c>
      <c r="S278" t="str" cm="1">
        <f t="array" ref="S278">IFERROR(INDEX($A278:$L278,SMALL(IFERROR($A278:$L278+1000,1)*COLUMN($A:$L),S$4)),"")</f>
        <v/>
      </c>
      <c r="T278" t="str" cm="1">
        <f t="array" ref="T278">IFERROR(INDEX($A278:$L278,SMALL(IFERROR($A278:$L278+1000,1)*COLUMN($A:$L),T$4)),"")</f>
        <v/>
      </c>
      <c r="U278" t="str" cm="1">
        <f t="array" ref="U278">IFERROR(INDEX($A278:$L278,SMALL(IFERROR($A278:$L278+1000,1)*COLUMN($A:$L),U$4)),"")</f>
        <v/>
      </c>
      <c r="V278" t="str" cm="1">
        <f t="array" ref="V278">IFERROR(INDEX($A278:$L278,SMALL(IFERROR($A278:$L278+1000,1)*COLUMN($A:$L),V$4)),"")</f>
        <v/>
      </c>
      <c r="W278" t="str" cm="1">
        <f t="array" ref="W278">IFERROR(INDEX($A278:$L278,SMALL(IFERROR($A278:$L278+1000,1)*COLUMN($A:$L),W$4)),"")</f>
        <v/>
      </c>
      <c r="X278" t="str" cm="1">
        <f t="array" ref="X278">IFERROR(INDEX($A278:$L278,SMALL(IFERROR($A278:$L278+1000,1)*COLUMN($A:$L),X$4)),"")</f>
        <v/>
      </c>
      <c r="Y278" t="str" cm="1">
        <f t="array" ref="Y278">IFERROR(INDEX($A278:$L278,SMALL(IFERROR($A278:$L278+1000,1)*COLUMN($A:$L),Y$4)),"")</f>
        <v/>
      </c>
      <c r="AA278" t="str">
        <f t="shared" si="49"/>
        <v/>
      </c>
      <c r="AB278" t="str">
        <f t="shared" si="50"/>
        <v/>
      </c>
      <c r="AC278" t="str">
        <f t="shared" si="51"/>
        <v/>
      </c>
      <c r="AD278" t="str">
        <f t="shared" si="52"/>
        <v/>
      </c>
      <c r="AE278" t="str">
        <f t="shared" si="53"/>
        <v/>
      </c>
      <c r="AF278" t="str">
        <f t="shared" si="54"/>
        <v/>
      </c>
      <c r="AG278" t="str">
        <f t="shared" si="55"/>
        <v/>
      </c>
      <c r="AH278" t="str">
        <f t="shared" si="56"/>
        <v/>
      </c>
      <c r="AI278" t="str">
        <f t="shared" si="57"/>
        <v/>
      </c>
      <c r="AJ278" t="str">
        <f t="shared" si="58"/>
        <v/>
      </c>
      <c r="AK278" t="str">
        <f t="shared" si="59"/>
        <v/>
      </c>
      <c r="AM278" t="str">
        <f t="shared" si="60"/>
        <v/>
      </c>
    </row>
    <row r="279" spans="1:39">
      <c r="A279" s="20">
        <f>IF(入力!H279=1,"教育・学習",0)</f>
        <v>0</v>
      </c>
      <c r="B279" s="20">
        <f>IF(入力!I279=1,"人文・社会科学",0)</f>
        <v>0</v>
      </c>
      <c r="C279" s="20">
        <f>IF(入力!J279=1,"自然科学",0)</f>
        <v>0</v>
      </c>
      <c r="D279" s="20">
        <f>IF(入力!K279=1,"産業・技能・情報",0)</f>
        <v>0</v>
      </c>
      <c r="E279" s="20">
        <f>IF(入力!L279=1,"スポーツ・レク・健康",0)</f>
        <v>0</v>
      </c>
      <c r="F279" s="20">
        <f>IF(入力!M279=1,"家庭生活・趣味・娯楽",0)</f>
        <v>0</v>
      </c>
      <c r="G279" s="20">
        <f>IF(入力!N279=1,"市民生活・国際関係",0)</f>
        <v>0</v>
      </c>
      <c r="H279" s="20">
        <f>IF(入力!O279=1,"環境",0)</f>
        <v>0</v>
      </c>
      <c r="I279" s="20">
        <f>IF(入力!P279=1,"男女共同参画",0)</f>
        <v>0</v>
      </c>
      <c r="J279" s="20">
        <f>IF(入力!Q279=1,"施設",0)</f>
        <v>0</v>
      </c>
      <c r="K279" s="20">
        <f>IF(入力!R279=1,"総合型イベント",0)</f>
        <v>0</v>
      </c>
      <c r="L279" s="20">
        <f>IF(入力!S279=1,"その他",0)</f>
        <v>0</v>
      </c>
      <c r="N279" t="str" cm="1">
        <f t="array" ref="N279">IFERROR(INDEX($A279:$L279,SMALL(IFERROR($A279:$L279+100,1)*COLUMN($A:$L),N$4)),"")</f>
        <v/>
      </c>
      <c r="O279" t="str" cm="1">
        <f t="array" ref="O279">IFERROR(INDEX($A279:$L279,SMALL(IFERROR($A279:$L279+1000,1)*COLUMN($A:$L),O$4)),"")</f>
        <v/>
      </c>
      <c r="P279" t="str" cm="1">
        <f t="array" ref="P279">IFERROR(INDEX($A279:$L279,SMALL(IFERROR($A279:$L279+1000,1)*COLUMN($A:$L),P$4)),"")</f>
        <v/>
      </c>
      <c r="Q279" t="str" cm="1">
        <f t="array" ref="Q279">IFERROR(INDEX($A279:$L279,SMALL(IFERROR($A279:$L279+1000,1)*COLUMN($A:$L),Q$4)),"")</f>
        <v/>
      </c>
      <c r="R279" t="str" cm="1">
        <f t="array" ref="R279">IFERROR(INDEX($A279:$L279,SMALL(IFERROR($A279:$L279+1000,1)*COLUMN($A:$L),R$4)),"")</f>
        <v/>
      </c>
      <c r="S279" t="str" cm="1">
        <f t="array" ref="S279">IFERROR(INDEX($A279:$L279,SMALL(IFERROR($A279:$L279+1000,1)*COLUMN($A:$L),S$4)),"")</f>
        <v/>
      </c>
      <c r="T279" t="str" cm="1">
        <f t="array" ref="T279">IFERROR(INDEX($A279:$L279,SMALL(IFERROR($A279:$L279+1000,1)*COLUMN($A:$L),T$4)),"")</f>
        <v/>
      </c>
      <c r="U279" t="str" cm="1">
        <f t="array" ref="U279">IFERROR(INDEX($A279:$L279,SMALL(IFERROR($A279:$L279+1000,1)*COLUMN($A:$L),U$4)),"")</f>
        <v/>
      </c>
      <c r="V279" t="str" cm="1">
        <f t="array" ref="V279">IFERROR(INDEX($A279:$L279,SMALL(IFERROR($A279:$L279+1000,1)*COLUMN($A:$L),V$4)),"")</f>
        <v/>
      </c>
      <c r="W279" t="str" cm="1">
        <f t="array" ref="W279">IFERROR(INDEX($A279:$L279,SMALL(IFERROR($A279:$L279+1000,1)*COLUMN($A:$L),W$4)),"")</f>
        <v/>
      </c>
      <c r="X279" t="str" cm="1">
        <f t="array" ref="X279">IFERROR(INDEX($A279:$L279,SMALL(IFERROR($A279:$L279+1000,1)*COLUMN($A:$L),X$4)),"")</f>
        <v/>
      </c>
      <c r="Y279" t="str" cm="1">
        <f t="array" ref="Y279">IFERROR(INDEX($A279:$L279,SMALL(IFERROR($A279:$L279+1000,1)*COLUMN($A:$L),Y$4)),"")</f>
        <v/>
      </c>
      <c r="AA279" t="str">
        <f t="shared" si="49"/>
        <v/>
      </c>
      <c r="AB279" t="str">
        <f t="shared" si="50"/>
        <v/>
      </c>
      <c r="AC279" t="str">
        <f t="shared" si="51"/>
        <v/>
      </c>
      <c r="AD279" t="str">
        <f t="shared" si="52"/>
        <v/>
      </c>
      <c r="AE279" t="str">
        <f t="shared" si="53"/>
        <v/>
      </c>
      <c r="AF279" t="str">
        <f t="shared" si="54"/>
        <v/>
      </c>
      <c r="AG279" t="str">
        <f t="shared" si="55"/>
        <v/>
      </c>
      <c r="AH279" t="str">
        <f t="shared" si="56"/>
        <v/>
      </c>
      <c r="AI279" t="str">
        <f t="shared" si="57"/>
        <v/>
      </c>
      <c r="AJ279" t="str">
        <f t="shared" si="58"/>
        <v/>
      </c>
      <c r="AK279" t="str">
        <f t="shared" si="59"/>
        <v/>
      </c>
      <c r="AM279" t="str">
        <f t="shared" si="60"/>
        <v/>
      </c>
    </row>
    <row r="280" spans="1:39">
      <c r="A280" s="20">
        <f>IF(入力!H280=1,"教育・学習",0)</f>
        <v>0</v>
      </c>
      <c r="B280" s="20">
        <f>IF(入力!I280=1,"人文・社会科学",0)</f>
        <v>0</v>
      </c>
      <c r="C280" s="20">
        <f>IF(入力!J280=1,"自然科学",0)</f>
        <v>0</v>
      </c>
      <c r="D280" s="20">
        <f>IF(入力!K280=1,"産業・技能・情報",0)</f>
        <v>0</v>
      </c>
      <c r="E280" s="20">
        <f>IF(入力!L280=1,"スポーツ・レク・健康",0)</f>
        <v>0</v>
      </c>
      <c r="F280" s="20">
        <f>IF(入力!M280=1,"家庭生活・趣味・娯楽",0)</f>
        <v>0</v>
      </c>
      <c r="G280" s="20">
        <f>IF(入力!N280=1,"市民生活・国際関係",0)</f>
        <v>0</v>
      </c>
      <c r="H280" s="20">
        <f>IF(入力!O280=1,"環境",0)</f>
        <v>0</v>
      </c>
      <c r="I280" s="20">
        <f>IF(入力!P280=1,"男女共同参画",0)</f>
        <v>0</v>
      </c>
      <c r="J280" s="20">
        <f>IF(入力!Q280=1,"施設",0)</f>
        <v>0</v>
      </c>
      <c r="K280" s="20">
        <f>IF(入力!R280=1,"総合型イベント",0)</f>
        <v>0</v>
      </c>
      <c r="L280" s="20">
        <f>IF(入力!S280=1,"その他",0)</f>
        <v>0</v>
      </c>
      <c r="N280" t="str" cm="1">
        <f t="array" ref="N280">IFERROR(INDEX($A280:$L280,SMALL(IFERROR($A280:$L280+100,1)*COLUMN($A:$L),N$4)),"")</f>
        <v/>
      </c>
      <c r="O280" t="str" cm="1">
        <f t="array" ref="O280">IFERROR(INDEX($A280:$L280,SMALL(IFERROR($A280:$L280+1000,1)*COLUMN($A:$L),O$4)),"")</f>
        <v/>
      </c>
      <c r="P280" t="str" cm="1">
        <f t="array" ref="P280">IFERROR(INDEX($A280:$L280,SMALL(IFERROR($A280:$L280+1000,1)*COLUMN($A:$L),P$4)),"")</f>
        <v/>
      </c>
      <c r="Q280" t="str" cm="1">
        <f t="array" ref="Q280">IFERROR(INDEX($A280:$L280,SMALL(IFERROR($A280:$L280+1000,1)*COLUMN($A:$L),Q$4)),"")</f>
        <v/>
      </c>
      <c r="R280" t="str" cm="1">
        <f t="array" ref="R280">IFERROR(INDEX($A280:$L280,SMALL(IFERROR($A280:$L280+1000,1)*COLUMN($A:$L),R$4)),"")</f>
        <v/>
      </c>
      <c r="S280" t="str" cm="1">
        <f t="array" ref="S280">IFERROR(INDEX($A280:$L280,SMALL(IFERROR($A280:$L280+1000,1)*COLUMN($A:$L),S$4)),"")</f>
        <v/>
      </c>
      <c r="T280" t="str" cm="1">
        <f t="array" ref="T280">IFERROR(INDEX($A280:$L280,SMALL(IFERROR($A280:$L280+1000,1)*COLUMN($A:$L),T$4)),"")</f>
        <v/>
      </c>
      <c r="U280" t="str" cm="1">
        <f t="array" ref="U280">IFERROR(INDEX($A280:$L280,SMALL(IFERROR($A280:$L280+1000,1)*COLUMN($A:$L),U$4)),"")</f>
        <v/>
      </c>
      <c r="V280" t="str" cm="1">
        <f t="array" ref="V280">IFERROR(INDEX($A280:$L280,SMALL(IFERROR($A280:$L280+1000,1)*COLUMN($A:$L),V$4)),"")</f>
        <v/>
      </c>
      <c r="W280" t="str" cm="1">
        <f t="array" ref="W280">IFERROR(INDEX($A280:$L280,SMALL(IFERROR($A280:$L280+1000,1)*COLUMN($A:$L),W$4)),"")</f>
        <v/>
      </c>
      <c r="X280" t="str" cm="1">
        <f t="array" ref="X280">IFERROR(INDEX($A280:$L280,SMALL(IFERROR($A280:$L280+1000,1)*COLUMN($A:$L),X$4)),"")</f>
        <v/>
      </c>
      <c r="Y280" t="str" cm="1">
        <f t="array" ref="Y280">IFERROR(INDEX($A280:$L280,SMALL(IFERROR($A280:$L280+1000,1)*COLUMN($A:$L),Y$4)),"")</f>
        <v/>
      </c>
      <c r="AA280" t="str">
        <f t="shared" si="49"/>
        <v/>
      </c>
      <c r="AB280" t="str">
        <f t="shared" si="50"/>
        <v/>
      </c>
      <c r="AC280" t="str">
        <f t="shared" si="51"/>
        <v/>
      </c>
      <c r="AD280" t="str">
        <f t="shared" si="52"/>
        <v/>
      </c>
      <c r="AE280" t="str">
        <f t="shared" si="53"/>
        <v/>
      </c>
      <c r="AF280" t="str">
        <f t="shared" si="54"/>
        <v/>
      </c>
      <c r="AG280" t="str">
        <f t="shared" si="55"/>
        <v/>
      </c>
      <c r="AH280" t="str">
        <f t="shared" si="56"/>
        <v/>
      </c>
      <c r="AI280" t="str">
        <f t="shared" si="57"/>
        <v/>
      </c>
      <c r="AJ280" t="str">
        <f t="shared" si="58"/>
        <v/>
      </c>
      <c r="AK280" t="str">
        <f t="shared" si="59"/>
        <v/>
      </c>
      <c r="AM280" t="str">
        <f t="shared" si="60"/>
        <v/>
      </c>
    </row>
    <row r="281" spans="1:39">
      <c r="A281" s="20">
        <f>IF(入力!H281=1,"教育・学習",0)</f>
        <v>0</v>
      </c>
      <c r="B281" s="20">
        <f>IF(入力!I281=1,"人文・社会科学",0)</f>
        <v>0</v>
      </c>
      <c r="C281" s="20">
        <f>IF(入力!J281=1,"自然科学",0)</f>
        <v>0</v>
      </c>
      <c r="D281" s="20">
        <f>IF(入力!K281=1,"産業・技能・情報",0)</f>
        <v>0</v>
      </c>
      <c r="E281" s="20">
        <f>IF(入力!L281=1,"スポーツ・レク・健康",0)</f>
        <v>0</v>
      </c>
      <c r="F281" s="20">
        <f>IF(入力!M281=1,"家庭生活・趣味・娯楽",0)</f>
        <v>0</v>
      </c>
      <c r="G281" s="20">
        <f>IF(入力!N281=1,"市民生活・国際関係",0)</f>
        <v>0</v>
      </c>
      <c r="H281" s="20">
        <f>IF(入力!O281=1,"環境",0)</f>
        <v>0</v>
      </c>
      <c r="I281" s="20">
        <f>IF(入力!P281=1,"男女共同参画",0)</f>
        <v>0</v>
      </c>
      <c r="J281" s="20">
        <f>IF(入力!Q281=1,"施設",0)</f>
        <v>0</v>
      </c>
      <c r="K281" s="20">
        <f>IF(入力!R281=1,"総合型イベント",0)</f>
        <v>0</v>
      </c>
      <c r="L281" s="20">
        <f>IF(入力!S281=1,"その他",0)</f>
        <v>0</v>
      </c>
      <c r="N281" t="str" cm="1">
        <f t="array" ref="N281">IFERROR(INDEX($A281:$L281,SMALL(IFERROR($A281:$L281+100,1)*COLUMN($A:$L),N$4)),"")</f>
        <v/>
      </c>
      <c r="O281" t="str" cm="1">
        <f t="array" ref="O281">IFERROR(INDEX($A281:$L281,SMALL(IFERROR($A281:$L281+1000,1)*COLUMN($A:$L),O$4)),"")</f>
        <v/>
      </c>
      <c r="P281" t="str" cm="1">
        <f t="array" ref="P281">IFERROR(INDEX($A281:$L281,SMALL(IFERROR($A281:$L281+1000,1)*COLUMN($A:$L),P$4)),"")</f>
        <v/>
      </c>
      <c r="Q281" t="str" cm="1">
        <f t="array" ref="Q281">IFERROR(INDEX($A281:$L281,SMALL(IFERROR($A281:$L281+1000,1)*COLUMN($A:$L),Q$4)),"")</f>
        <v/>
      </c>
      <c r="R281" t="str" cm="1">
        <f t="array" ref="R281">IFERROR(INDEX($A281:$L281,SMALL(IFERROR($A281:$L281+1000,1)*COLUMN($A:$L),R$4)),"")</f>
        <v/>
      </c>
      <c r="S281" t="str" cm="1">
        <f t="array" ref="S281">IFERROR(INDEX($A281:$L281,SMALL(IFERROR($A281:$L281+1000,1)*COLUMN($A:$L),S$4)),"")</f>
        <v/>
      </c>
      <c r="T281" t="str" cm="1">
        <f t="array" ref="T281">IFERROR(INDEX($A281:$L281,SMALL(IFERROR($A281:$L281+1000,1)*COLUMN($A:$L),T$4)),"")</f>
        <v/>
      </c>
      <c r="U281" t="str" cm="1">
        <f t="array" ref="U281">IFERROR(INDEX($A281:$L281,SMALL(IFERROR($A281:$L281+1000,1)*COLUMN($A:$L),U$4)),"")</f>
        <v/>
      </c>
      <c r="V281" t="str" cm="1">
        <f t="array" ref="V281">IFERROR(INDEX($A281:$L281,SMALL(IFERROR($A281:$L281+1000,1)*COLUMN($A:$L),V$4)),"")</f>
        <v/>
      </c>
      <c r="W281" t="str" cm="1">
        <f t="array" ref="W281">IFERROR(INDEX($A281:$L281,SMALL(IFERROR($A281:$L281+1000,1)*COLUMN($A:$L),W$4)),"")</f>
        <v/>
      </c>
      <c r="X281" t="str" cm="1">
        <f t="array" ref="X281">IFERROR(INDEX($A281:$L281,SMALL(IFERROR($A281:$L281+1000,1)*COLUMN($A:$L),X$4)),"")</f>
        <v/>
      </c>
      <c r="Y281" t="str" cm="1">
        <f t="array" ref="Y281">IFERROR(INDEX($A281:$L281,SMALL(IFERROR($A281:$L281+1000,1)*COLUMN($A:$L),Y$4)),"")</f>
        <v/>
      </c>
      <c r="AA281" t="str">
        <f t="shared" si="49"/>
        <v/>
      </c>
      <c r="AB281" t="str">
        <f t="shared" si="50"/>
        <v/>
      </c>
      <c r="AC281" t="str">
        <f t="shared" si="51"/>
        <v/>
      </c>
      <c r="AD281" t="str">
        <f t="shared" si="52"/>
        <v/>
      </c>
      <c r="AE281" t="str">
        <f t="shared" si="53"/>
        <v/>
      </c>
      <c r="AF281" t="str">
        <f t="shared" si="54"/>
        <v/>
      </c>
      <c r="AG281" t="str">
        <f t="shared" si="55"/>
        <v/>
      </c>
      <c r="AH281" t="str">
        <f t="shared" si="56"/>
        <v/>
      </c>
      <c r="AI281" t="str">
        <f t="shared" si="57"/>
        <v/>
      </c>
      <c r="AJ281" t="str">
        <f t="shared" si="58"/>
        <v/>
      </c>
      <c r="AK281" t="str">
        <f t="shared" si="59"/>
        <v/>
      </c>
      <c r="AM281" t="str">
        <f t="shared" si="60"/>
        <v/>
      </c>
    </row>
    <row r="282" spans="1:39">
      <c r="A282" s="20">
        <f>IF(入力!H282=1,"教育・学習",0)</f>
        <v>0</v>
      </c>
      <c r="B282" s="20">
        <f>IF(入力!I282=1,"人文・社会科学",0)</f>
        <v>0</v>
      </c>
      <c r="C282" s="20">
        <f>IF(入力!J282=1,"自然科学",0)</f>
        <v>0</v>
      </c>
      <c r="D282" s="20">
        <f>IF(入力!K282=1,"産業・技能・情報",0)</f>
        <v>0</v>
      </c>
      <c r="E282" s="20">
        <f>IF(入力!L282=1,"スポーツ・レク・健康",0)</f>
        <v>0</v>
      </c>
      <c r="F282" s="20">
        <f>IF(入力!M282=1,"家庭生活・趣味・娯楽",0)</f>
        <v>0</v>
      </c>
      <c r="G282" s="20">
        <f>IF(入力!N282=1,"市民生活・国際関係",0)</f>
        <v>0</v>
      </c>
      <c r="H282" s="20">
        <f>IF(入力!O282=1,"環境",0)</f>
        <v>0</v>
      </c>
      <c r="I282" s="20">
        <f>IF(入力!P282=1,"男女共同参画",0)</f>
        <v>0</v>
      </c>
      <c r="J282" s="20">
        <f>IF(入力!Q282=1,"施設",0)</f>
        <v>0</v>
      </c>
      <c r="K282" s="20">
        <f>IF(入力!R282=1,"総合型イベント",0)</f>
        <v>0</v>
      </c>
      <c r="L282" s="20">
        <f>IF(入力!S282=1,"その他",0)</f>
        <v>0</v>
      </c>
      <c r="N282" t="str" cm="1">
        <f t="array" ref="N282">IFERROR(INDEX($A282:$L282,SMALL(IFERROR($A282:$L282+100,1)*COLUMN($A:$L),N$4)),"")</f>
        <v/>
      </c>
      <c r="O282" t="str" cm="1">
        <f t="array" ref="O282">IFERROR(INDEX($A282:$L282,SMALL(IFERROR($A282:$L282+1000,1)*COLUMN($A:$L),O$4)),"")</f>
        <v/>
      </c>
      <c r="P282" t="str" cm="1">
        <f t="array" ref="P282">IFERROR(INDEX($A282:$L282,SMALL(IFERROR($A282:$L282+1000,1)*COLUMN($A:$L),P$4)),"")</f>
        <v/>
      </c>
      <c r="Q282" t="str" cm="1">
        <f t="array" ref="Q282">IFERROR(INDEX($A282:$L282,SMALL(IFERROR($A282:$L282+1000,1)*COLUMN($A:$L),Q$4)),"")</f>
        <v/>
      </c>
      <c r="R282" t="str" cm="1">
        <f t="array" ref="R282">IFERROR(INDEX($A282:$L282,SMALL(IFERROR($A282:$L282+1000,1)*COLUMN($A:$L),R$4)),"")</f>
        <v/>
      </c>
      <c r="S282" t="str" cm="1">
        <f t="array" ref="S282">IFERROR(INDEX($A282:$L282,SMALL(IFERROR($A282:$L282+1000,1)*COLUMN($A:$L),S$4)),"")</f>
        <v/>
      </c>
      <c r="T282" t="str" cm="1">
        <f t="array" ref="T282">IFERROR(INDEX($A282:$L282,SMALL(IFERROR($A282:$L282+1000,1)*COLUMN($A:$L),T$4)),"")</f>
        <v/>
      </c>
      <c r="U282" t="str" cm="1">
        <f t="array" ref="U282">IFERROR(INDEX($A282:$L282,SMALL(IFERROR($A282:$L282+1000,1)*COLUMN($A:$L),U$4)),"")</f>
        <v/>
      </c>
      <c r="V282" t="str" cm="1">
        <f t="array" ref="V282">IFERROR(INDEX($A282:$L282,SMALL(IFERROR($A282:$L282+1000,1)*COLUMN($A:$L),V$4)),"")</f>
        <v/>
      </c>
      <c r="W282" t="str" cm="1">
        <f t="array" ref="W282">IFERROR(INDEX($A282:$L282,SMALL(IFERROR($A282:$L282+1000,1)*COLUMN($A:$L),W$4)),"")</f>
        <v/>
      </c>
      <c r="X282" t="str" cm="1">
        <f t="array" ref="X282">IFERROR(INDEX($A282:$L282,SMALL(IFERROR($A282:$L282+1000,1)*COLUMN($A:$L),X$4)),"")</f>
        <v/>
      </c>
      <c r="Y282" t="str" cm="1">
        <f t="array" ref="Y282">IFERROR(INDEX($A282:$L282,SMALL(IFERROR($A282:$L282+1000,1)*COLUMN($A:$L),Y$4)),"")</f>
        <v/>
      </c>
      <c r="AA282" t="str">
        <f t="shared" si="49"/>
        <v/>
      </c>
      <c r="AB282" t="str">
        <f t="shared" si="50"/>
        <v/>
      </c>
      <c r="AC282" t="str">
        <f t="shared" si="51"/>
        <v/>
      </c>
      <c r="AD282" t="str">
        <f t="shared" si="52"/>
        <v/>
      </c>
      <c r="AE282" t="str">
        <f t="shared" si="53"/>
        <v/>
      </c>
      <c r="AF282" t="str">
        <f t="shared" si="54"/>
        <v/>
      </c>
      <c r="AG282" t="str">
        <f t="shared" si="55"/>
        <v/>
      </c>
      <c r="AH282" t="str">
        <f t="shared" si="56"/>
        <v/>
      </c>
      <c r="AI282" t="str">
        <f t="shared" si="57"/>
        <v/>
      </c>
      <c r="AJ282" t="str">
        <f t="shared" si="58"/>
        <v/>
      </c>
      <c r="AK282" t="str">
        <f t="shared" si="59"/>
        <v/>
      </c>
      <c r="AM282" t="str">
        <f t="shared" si="60"/>
        <v/>
      </c>
    </row>
    <row r="283" spans="1:39">
      <c r="A283" s="20">
        <f>IF(入力!H283=1,"教育・学習",0)</f>
        <v>0</v>
      </c>
      <c r="B283" s="20">
        <f>IF(入力!I283=1,"人文・社会科学",0)</f>
        <v>0</v>
      </c>
      <c r="C283" s="20">
        <f>IF(入力!J283=1,"自然科学",0)</f>
        <v>0</v>
      </c>
      <c r="D283" s="20">
        <f>IF(入力!K283=1,"産業・技能・情報",0)</f>
        <v>0</v>
      </c>
      <c r="E283" s="20">
        <f>IF(入力!L283=1,"スポーツ・レク・健康",0)</f>
        <v>0</v>
      </c>
      <c r="F283" s="20">
        <f>IF(入力!M283=1,"家庭生活・趣味・娯楽",0)</f>
        <v>0</v>
      </c>
      <c r="G283" s="20">
        <f>IF(入力!N283=1,"市民生活・国際関係",0)</f>
        <v>0</v>
      </c>
      <c r="H283" s="20">
        <f>IF(入力!O283=1,"環境",0)</f>
        <v>0</v>
      </c>
      <c r="I283" s="20">
        <f>IF(入力!P283=1,"男女共同参画",0)</f>
        <v>0</v>
      </c>
      <c r="J283" s="20">
        <f>IF(入力!Q283=1,"施設",0)</f>
        <v>0</v>
      </c>
      <c r="K283" s="20">
        <f>IF(入力!R283=1,"総合型イベント",0)</f>
        <v>0</v>
      </c>
      <c r="L283" s="20">
        <f>IF(入力!S283=1,"その他",0)</f>
        <v>0</v>
      </c>
      <c r="N283" t="str" cm="1">
        <f t="array" ref="N283">IFERROR(INDEX($A283:$L283,SMALL(IFERROR($A283:$L283+100,1)*COLUMN($A:$L),N$4)),"")</f>
        <v/>
      </c>
      <c r="O283" t="str" cm="1">
        <f t="array" ref="O283">IFERROR(INDEX($A283:$L283,SMALL(IFERROR($A283:$L283+1000,1)*COLUMN($A:$L),O$4)),"")</f>
        <v/>
      </c>
      <c r="P283" t="str" cm="1">
        <f t="array" ref="P283">IFERROR(INDEX($A283:$L283,SMALL(IFERROR($A283:$L283+1000,1)*COLUMN($A:$L),P$4)),"")</f>
        <v/>
      </c>
      <c r="Q283" t="str" cm="1">
        <f t="array" ref="Q283">IFERROR(INDEX($A283:$L283,SMALL(IFERROR($A283:$L283+1000,1)*COLUMN($A:$L),Q$4)),"")</f>
        <v/>
      </c>
      <c r="R283" t="str" cm="1">
        <f t="array" ref="R283">IFERROR(INDEX($A283:$L283,SMALL(IFERROR($A283:$L283+1000,1)*COLUMN($A:$L),R$4)),"")</f>
        <v/>
      </c>
      <c r="S283" t="str" cm="1">
        <f t="array" ref="S283">IFERROR(INDEX($A283:$L283,SMALL(IFERROR($A283:$L283+1000,1)*COLUMN($A:$L),S$4)),"")</f>
        <v/>
      </c>
      <c r="T283" t="str" cm="1">
        <f t="array" ref="T283">IFERROR(INDEX($A283:$L283,SMALL(IFERROR($A283:$L283+1000,1)*COLUMN($A:$L),T$4)),"")</f>
        <v/>
      </c>
      <c r="U283" t="str" cm="1">
        <f t="array" ref="U283">IFERROR(INDEX($A283:$L283,SMALL(IFERROR($A283:$L283+1000,1)*COLUMN($A:$L),U$4)),"")</f>
        <v/>
      </c>
      <c r="V283" t="str" cm="1">
        <f t="array" ref="V283">IFERROR(INDEX($A283:$L283,SMALL(IFERROR($A283:$L283+1000,1)*COLUMN($A:$L),V$4)),"")</f>
        <v/>
      </c>
      <c r="W283" t="str" cm="1">
        <f t="array" ref="W283">IFERROR(INDEX($A283:$L283,SMALL(IFERROR($A283:$L283+1000,1)*COLUMN($A:$L),W$4)),"")</f>
        <v/>
      </c>
      <c r="X283" t="str" cm="1">
        <f t="array" ref="X283">IFERROR(INDEX($A283:$L283,SMALL(IFERROR($A283:$L283+1000,1)*COLUMN($A:$L),X$4)),"")</f>
        <v/>
      </c>
      <c r="Y283" t="str" cm="1">
        <f t="array" ref="Y283">IFERROR(INDEX($A283:$L283,SMALL(IFERROR($A283:$L283+1000,1)*COLUMN($A:$L),Y$4)),"")</f>
        <v/>
      </c>
      <c r="AA283" t="str">
        <f t="shared" si="49"/>
        <v/>
      </c>
      <c r="AB283" t="str">
        <f t="shared" si="50"/>
        <v/>
      </c>
      <c r="AC283" t="str">
        <f t="shared" si="51"/>
        <v/>
      </c>
      <c r="AD283" t="str">
        <f t="shared" si="52"/>
        <v/>
      </c>
      <c r="AE283" t="str">
        <f t="shared" si="53"/>
        <v/>
      </c>
      <c r="AF283" t="str">
        <f t="shared" si="54"/>
        <v/>
      </c>
      <c r="AG283" t="str">
        <f t="shared" si="55"/>
        <v/>
      </c>
      <c r="AH283" t="str">
        <f t="shared" si="56"/>
        <v/>
      </c>
      <c r="AI283" t="str">
        <f t="shared" si="57"/>
        <v/>
      </c>
      <c r="AJ283" t="str">
        <f t="shared" si="58"/>
        <v/>
      </c>
      <c r="AK283" t="str">
        <f t="shared" si="59"/>
        <v/>
      </c>
      <c r="AM283" t="str">
        <f t="shared" si="60"/>
        <v/>
      </c>
    </row>
    <row r="284" spans="1:39">
      <c r="A284" s="20">
        <f>IF(入力!H284=1,"教育・学習",0)</f>
        <v>0</v>
      </c>
      <c r="B284" s="20">
        <f>IF(入力!I284=1,"人文・社会科学",0)</f>
        <v>0</v>
      </c>
      <c r="C284" s="20">
        <f>IF(入力!J284=1,"自然科学",0)</f>
        <v>0</v>
      </c>
      <c r="D284" s="20">
        <f>IF(入力!K284=1,"産業・技能・情報",0)</f>
        <v>0</v>
      </c>
      <c r="E284" s="20">
        <f>IF(入力!L284=1,"スポーツ・レク・健康",0)</f>
        <v>0</v>
      </c>
      <c r="F284" s="20">
        <f>IF(入力!M284=1,"家庭生活・趣味・娯楽",0)</f>
        <v>0</v>
      </c>
      <c r="G284" s="20">
        <f>IF(入力!N284=1,"市民生活・国際関係",0)</f>
        <v>0</v>
      </c>
      <c r="H284" s="20">
        <f>IF(入力!O284=1,"環境",0)</f>
        <v>0</v>
      </c>
      <c r="I284" s="20">
        <f>IF(入力!P284=1,"男女共同参画",0)</f>
        <v>0</v>
      </c>
      <c r="J284" s="20">
        <f>IF(入力!Q284=1,"施設",0)</f>
        <v>0</v>
      </c>
      <c r="K284" s="20">
        <f>IF(入力!R284=1,"総合型イベント",0)</f>
        <v>0</v>
      </c>
      <c r="L284" s="20">
        <f>IF(入力!S284=1,"その他",0)</f>
        <v>0</v>
      </c>
      <c r="N284" t="str" cm="1">
        <f t="array" ref="N284">IFERROR(INDEX($A284:$L284,SMALL(IFERROR($A284:$L284+100,1)*COLUMN($A:$L),N$4)),"")</f>
        <v/>
      </c>
      <c r="O284" t="str" cm="1">
        <f t="array" ref="O284">IFERROR(INDEX($A284:$L284,SMALL(IFERROR($A284:$L284+1000,1)*COLUMN($A:$L),O$4)),"")</f>
        <v/>
      </c>
      <c r="P284" t="str" cm="1">
        <f t="array" ref="P284">IFERROR(INDEX($A284:$L284,SMALL(IFERROR($A284:$L284+1000,1)*COLUMN($A:$L),P$4)),"")</f>
        <v/>
      </c>
      <c r="Q284" t="str" cm="1">
        <f t="array" ref="Q284">IFERROR(INDEX($A284:$L284,SMALL(IFERROR($A284:$L284+1000,1)*COLUMN($A:$L),Q$4)),"")</f>
        <v/>
      </c>
      <c r="R284" t="str" cm="1">
        <f t="array" ref="R284">IFERROR(INDEX($A284:$L284,SMALL(IFERROR($A284:$L284+1000,1)*COLUMN($A:$L),R$4)),"")</f>
        <v/>
      </c>
      <c r="S284" t="str" cm="1">
        <f t="array" ref="S284">IFERROR(INDEX($A284:$L284,SMALL(IFERROR($A284:$L284+1000,1)*COLUMN($A:$L),S$4)),"")</f>
        <v/>
      </c>
      <c r="T284" t="str" cm="1">
        <f t="array" ref="T284">IFERROR(INDEX($A284:$L284,SMALL(IFERROR($A284:$L284+1000,1)*COLUMN($A:$L),T$4)),"")</f>
        <v/>
      </c>
      <c r="U284" t="str" cm="1">
        <f t="array" ref="U284">IFERROR(INDEX($A284:$L284,SMALL(IFERROR($A284:$L284+1000,1)*COLUMN($A:$L),U$4)),"")</f>
        <v/>
      </c>
      <c r="V284" t="str" cm="1">
        <f t="array" ref="V284">IFERROR(INDEX($A284:$L284,SMALL(IFERROR($A284:$L284+1000,1)*COLUMN($A:$L),V$4)),"")</f>
        <v/>
      </c>
      <c r="W284" t="str" cm="1">
        <f t="array" ref="W284">IFERROR(INDEX($A284:$L284,SMALL(IFERROR($A284:$L284+1000,1)*COLUMN($A:$L),W$4)),"")</f>
        <v/>
      </c>
      <c r="X284" t="str" cm="1">
        <f t="array" ref="X284">IFERROR(INDEX($A284:$L284,SMALL(IFERROR($A284:$L284+1000,1)*COLUMN($A:$L),X$4)),"")</f>
        <v/>
      </c>
      <c r="Y284" t="str" cm="1">
        <f t="array" ref="Y284">IFERROR(INDEX($A284:$L284,SMALL(IFERROR($A284:$L284+1000,1)*COLUMN($A:$L),Y$4)),"")</f>
        <v/>
      </c>
      <c r="AA284" t="str">
        <f t="shared" si="49"/>
        <v/>
      </c>
      <c r="AB284" t="str">
        <f t="shared" si="50"/>
        <v/>
      </c>
      <c r="AC284" t="str">
        <f t="shared" si="51"/>
        <v/>
      </c>
      <c r="AD284" t="str">
        <f t="shared" si="52"/>
        <v/>
      </c>
      <c r="AE284" t="str">
        <f t="shared" si="53"/>
        <v/>
      </c>
      <c r="AF284" t="str">
        <f t="shared" si="54"/>
        <v/>
      </c>
      <c r="AG284" t="str">
        <f t="shared" si="55"/>
        <v/>
      </c>
      <c r="AH284" t="str">
        <f t="shared" si="56"/>
        <v/>
      </c>
      <c r="AI284" t="str">
        <f t="shared" si="57"/>
        <v/>
      </c>
      <c r="AJ284" t="str">
        <f t="shared" si="58"/>
        <v/>
      </c>
      <c r="AK284" t="str">
        <f t="shared" si="59"/>
        <v/>
      </c>
      <c r="AM284" t="str">
        <f t="shared" si="60"/>
        <v/>
      </c>
    </row>
    <row r="285" spans="1:39">
      <c r="A285" s="20">
        <f>IF(入力!H285=1,"教育・学習",0)</f>
        <v>0</v>
      </c>
      <c r="B285" s="20">
        <f>IF(入力!I285=1,"人文・社会科学",0)</f>
        <v>0</v>
      </c>
      <c r="C285" s="20">
        <f>IF(入力!J285=1,"自然科学",0)</f>
        <v>0</v>
      </c>
      <c r="D285" s="20">
        <f>IF(入力!K285=1,"産業・技能・情報",0)</f>
        <v>0</v>
      </c>
      <c r="E285" s="20">
        <f>IF(入力!L285=1,"スポーツ・レク・健康",0)</f>
        <v>0</v>
      </c>
      <c r="F285" s="20">
        <f>IF(入力!M285=1,"家庭生活・趣味・娯楽",0)</f>
        <v>0</v>
      </c>
      <c r="G285" s="20">
        <f>IF(入力!N285=1,"市民生活・国際関係",0)</f>
        <v>0</v>
      </c>
      <c r="H285" s="20">
        <f>IF(入力!O285=1,"環境",0)</f>
        <v>0</v>
      </c>
      <c r="I285" s="20">
        <f>IF(入力!P285=1,"男女共同参画",0)</f>
        <v>0</v>
      </c>
      <c r="J285" s="20">
        <f>IF(入力!Q285=1,"施設",0)</f>
        <v>0</v>
      </c>
      <c r="K285" s="20">
        <f>IF(入力!R285=1,"総合型イベント",0)</f>
        <v>0</v>
      </c>
      <c r="L285" s="20">
        <f>IF(入力!S285=1,"その他",0)</f>
        <v>0</v>
      </c>
      <c r="N285" t="str" cm="1">
        <f t="array" ref="N285">IFERROR(INDEX($A285:$L285,SMALL(IFERROR($A285:$L285+100,1)*COLUMN($A:$L),N$4)),"")</f>
        <v/>
      </c>
      <c r="O285" t="str" cm="1">
        <f t="array" ref="O285">IFERROR(INDEX($A285:$L285,SMALL(IFERROR($A285:$L285+1000,1)*COLUMN($A:$L),O$4)),"")</f>
        <v/>
      </c>
      <c r="P285" t="str" cm="1">
        <f t="array" ref="P285">IFERROR(INDEX($A285:$L285,SMALL(IFERROR($A285:$L285+1000,1)*COLUMN($A:$L),P$4)),"")</f>
        <v/>
      </c>
      <c r="Q285" t="str" cm="1">
        <f t="array" ref="Q285">IFERROR(INDEX($A285:$L285,SMALL(IFERROR($A285:$L285+1000,1)*COLUMN($A:$L),Q$4)),"")</f>
        <v/>
      </c>
      <c r="R285" t="str" cm="1">
        <f t="array" ref="R285">IFERROR(INDEX($A285:$L285,SMALL(IFERROR($A285:$L285+1000,1)*COLUMN($A:$L),R$4)),"")</f>
        <v/>
      </c>
      <c r="S285" t="str" cm="1">
        <f t="array" ref="S285">IFERROR(INDEX($A285:$L285,SMALL(IFERROR($A285:$L285+1000,1)*COLUMN($A:$L),S$4)),"")</f>
        <v/>
      </c>
      <c r="T285" t="str" cm="1">
        <f t="array" ref="T285">IFERROR(INDEX($A285:$L285,SMALL(IFERROR($A285:$L285+1000,1)*COLUMN($A:$L),T$4)),"")</f>
        <v/>
      </c>
      <c r="U285" t="str" cm="1">
        <f t="array" ref="U285">IFERROR(INDEX($A285:$L285,SMALL(IFERROR($A285:$L285+1000,1)*COLUMN($A:$L),U$4)),"")</f>
        <v/>
      </c>
      <c r="V285" t="str" cm="1">
        <f t="array" ref="V285">IFERROR(INDEX($A285:$L285,SMALL(IFERROR($A285:$L285+1000,1)*COLUMN($A:$L),V$4)),"")</f>
        <v/>
      </c>
      <c r="W285" t="str" cm="1">
        <f t="array" ref="W285">IFERROR(INDEX($A285:$L285,SMALL(IFERROR($A285:$L285+1000,1)*COLUMN($A:$L),W$4)),"")</f>
        <v/>
      </c>
      <c r="X285" t="str" cm="1">
        <f t="array" ref="X285">IFERROR(INDEX($A285:$L285,SMALL(IFERROR($A285:$L285+1000,1)*COLUMN($A:$L),X$4)),"")</f>
        <v/>
      </c>
      <c r="Y285" t="str" cm="1">
        <f t="array" ref="Y285">IFERROR(INDEX($A285:$L285,SMALL(IFERROR($A285:$L285+1000,1)*COLUMN($A:$L),Y$4)),"")</f>
        <v/>
      </c>
      <c r="AA285" t="str">
        <f t="shared" si="49"/>
        <v/>
      </c>
      <c r="AB285" t="str">
        <f t="shared" si="50"/>
        <v/>
      </c>
      <c r="AC285" t="str">
        <f t="shared" si="51"/>
        <v/>
      </c>
      <c r="AD285" t="str">
        <f t="shared" si="52"/>
        <v/>
      </c>
      <c r="AE285" t="str">
        <f t="shared" si="53"/>
        <v/>
      </c>
      <c r="AF285" t="str">
        <f t="shared" si="54"/>
        <v/>
      </c>
      <c r="AG285" t="str">
        <f t="shared" si="55"/>
        <v/>
      </c>
      <c r="AH285" t="str">
        <f t="shared" si="56"/>
        <v/>
      </c>
      <c r="AI285" t="str">
        <f t="shared" si="57"/>
        <v/>
      </c>
      <c r="AJ285" t="str">
        <f t="shared" si="58"/>
        <v/>
      </c>
      <c r="AK285" t="str">
        <f t="shared" si="59"/>
        <v/>
      </c>
      <c r="AM285" t="str">
        <f t="shared" si="60"/>
        <v/>
      </c>
    </row>
    <row r="286" spans="1:39">
      <c r="A286" s="20">
        <f>IF(入力!H286=1,"教育・学習",0)</f>
        <v>0</v>
      </c>
      <c r="B286" s="20">
        <f>IF(入力!I286=1,"人文・社会科学",0)</f>
        <v>0</v>
      </c>
      <c r="C286" s="20">
        <f>IF(入力!J286=1,"自然科学",0)</f>
        <v>0</v>
      </c>
      <c r="D286" s="20">
        <f>IF(入力!K286=1,"産業・技能・情報",0)</f>
        <v>0</v>
      </c>
      <c r="E286" s="20">
        <f>IF(入力!L286=1,"スポーツ・レク・健康",0)</f>
        <v>0</v>
      </c>
      <c r="F286" s="20">
        <f>IF(入力!M286=1,"家庭生活・趣味・娯楽",0)</f>
        <v>0</v>
      </c>
      <c r="G286" s="20">
        <f>IF(入力!N286=1,"市民生活・国際関係",0)</f>
        <v>0</v>
      </c>
      <c r="H286" s="20">
        <f>IF(入力!O286=1,"環境",0)</f>
        <v>0</v>
      </c>
      <c r="I286" s="20">
        <f>IF(入力!P286=1,"男女共同参画",0)</f>
        <v>0</v>
      </c>
      <c r="J286" s="20">
        <f>IF(入力!Q286=1,"施設",0)</f>
        <v>0</v>
      </c>
      <c r="K286" s="20">
        <f>IF(入力!R286=1,"総合型イベント",0)</f>
        <v>0</v>
      </c>
      <c r="L286" s="20">
        <f>IF(入力!S286=1,"その他",0)</f>
        <v>0</v>
      </c>
      <c r="N286" t="str" cm="1">
        <f t="array" ref="N286">IFERROR(INDEX($A286:$L286,SMALL(IFERROR($A286:$L286+100,1)*COLUMN($A:$L),N$4)),"")</f>
        <v/>
      </c>
      <c r="O286" t="str" cm="1">
        <f t="array" ref="O286">IFERROR(INDEX($A286:$L286,SMALL(IFERROR($A286:$L286+1000,1)*COLUMN($A:$L),O$4)),"")</f>
        <v/>
      </c>
      <c r="P286" t="str" cm="1">
        <f t="array" ref="P286">IFERROR(INDEX($A286:$L286,SMALL(IFERROR($A286:$L286+1000,1)*COLUMN($A:$L),P$4)),"")</f>
        <v/>
      </c>
      <c r="Q286" t="str" cm="1">
        <f t="array" ref="Q286">IFERROR(INDEX($A286:$L286,SMALL(IFERROR($A286:$L286+1000,1)*COLUMN($A:$L),Q$4)),"")</f>
        <v/>
      </c>
      <c r="R286" t="str" cm="1">
        <f t="array" ref="R286">IFERROR(INDEX($A286:$L286,SMALL(IFERROR($A286:$L286+1000,1)*COLUMN($A:$L),R$4)),"")</f>
        <v/>
      </c>
      <c r="S286" t="str" cm="1">
        <f t="array" ref="S286">IFERROR(INDEX($A286:$L286,SMALL(IFERROR($A286:$L286+1000,1)*COLUMN($A:$L),S$4)),"")</f>
        <v/>
      </c>
      <c r="T286" t="str" cm="1">
        <f t="array" ref="T286">IFERROR(INDEX($A286:$L286,SMALL(IFERROR($A286:$L286+1000,1)*COLUMN($A:$L),T$4)),"")</f>
        <v/>
      </c>
      <c r="U286" t="str" cm="1">
        <f t="array" ref="U286">IFERROR(INDEX($A286:$L286,SMALL(IFERROR($A286:$L286+1000,1)*COLUMN($A:$L),U$4)),"")</f>
        <v/>
      </c>
      <c r="V286" t="str" cm="1">
        <f t="array" ref="V286">IFERROR(INDEX($A286:$L286,SMALL(IFERROR($A286:$L286+1000,1)*COLUMN($A:$L),V$4)),"")</f>
        <v/>
      </c>
      <c r="W286" t="str" cm="1">
        <f t="array" ref="W286">IFERROR(INDEX($A286:$L286,SMALL(IFERROR($A286:$L286+1000,1)*COLUMN($A:$L),W$4)),"")</f>
        <v/>
      </c>
      <c r="X286" t="str" cm="1">
        <f t="array" ref="X286">IFERROR(INDEX($A286:$L286,SMALL(IFERROR($A286:$L286+1000,1)*COLUMN($A:$L),X$4)),"")</f>
        <v/>
      </c>
      <c r="Y286" t="str" cm="1">
        <f t="array" ref="Y286">IFERROR(INDEX($A286:$L286,SMALL(IFERROR($A286:$L286+1000,1)*COLUMN($A:$L),Y$4)),"")</f>
        <v/>
      </c>
      <c r="AA286" t="str">
        <f t="shared" si="49"/>
        <v/>
      </c>
      <c r="AB286" t="str">
        <f t="shared" si="50"/>
        <v/>
      </c>
      <c r="AC286" t="str">
        <f t="shared" si="51"/>
        <v/>
      </c>
      <c r="AD286" t="str">
        <f t="shared" si="52"/>
        <v/>
      </c>
      <c r="AE286" t="str">
        <f t="shared" si="53"/>
        <v/>
      </c>
      <c r="AF286" t="str">
        <f t="shared" si="54"/>
        <v/>
      </c>
      <c r="AG286" t="str">
        <f t="shared" si="55"/>
        <v/>
      </c>
      <c r="AH286" t="str">
        <f t="shared" si="56"/>
        <v/>
      </c>
      <c r="AI286" t="str">
        <f t="shared" si="57"/>
        <v/>
      </c>
      <c r="AJ286" t="str">
        <f t="shared" si="58"/>
        <v/>
      </c>
      <c r="AK286" t="str">
        <f t="shared" si="59"/>
        <v/>
      </c>
      <c r="AM286" t="str">
        <f t="shared" si="60"/>
        <v/>
      </c>
    </row>
    <row r="287" spans="1:39">
      <c r="A287" s="20">
        <f>IF(入力!H287=1,"教育・学習",0)</f>
        <v>0</v>
      </c>
      <c r="B287" s="20">
        <f>IF(入力!I287=1,"人文・社会科学",0)</f>
        <v>0</v>
      </c>
      <c r="C287" s="20">
        <f>IF(入力!J287=1,"自然科学",0)</f>
        <v>0</v>
      </c>
      <c r="D287" s="20">
        <f>IF(入力!K287=1,"産業・技能・情報",0)</f>
        <v>0</v>
      </c>
      <c r="E287" s="20">
        <f>IF(入力!L287=1,"スポーツ・レク・健康",0)</f>
        <v>0</v>
      </c>
      <c r="F287" s="20">
        <f>IF(入力!M287=1,"家庭生活・趣味・娯楽",0)</f>
        <v>0</v>
      </c>
      <c r="G287" s="20">
        <f>IF(入力!N287=1,"市民生活・国際関係",0)</f>
        <v>0</v>
      </c>
      <c r="H287" s="20">
        <f>IF(入力!O287=1,"環境",0)</f>
        <v>0</v>
      </c>
      <c r="I287" s="20">
        <f>IF(入力!P287=1,"男女共同参画",0)</f>
        <v>0</v>
      </c>
      <c r="J287" s="20">
        <f>IF(入力!Q287=1,"施設",0)</f>
        <v>0</v>
      </c>
      <c r="K287" s="20">
        <f>IF(入力!R287=1,"総合型イベント",0)</f>
        <v>0</v>
      </c>
      <c r="L287" s="20">
        <f>IF(入力!S287=1,"その他",0)</f>
        <v>0</v>
      </c>
      <c r="N287" t="str" cm="1">
        <f t="array" ref="N287">IFERROR(INDEX($A287:$L287,SMALL(IFERROR($A287:$L287+100,1)*COLUMN($A:$L),N$4)),"")</f>
        <v/>
      </c>
      <c r="O287" t="str" cm="1">
        <f t="array" ref="O287">IFERROR(INDEX($A287:$L287,SMALL(IFERROR($A287:$L287+1000,1)*COLUMN($A:$L),O$4)),"")</f>
        <v/>
      </c>
      <c r="P287" t="str" cm="1">
        <f t="array" ref="P287">IFERROR(INDEX($A287:$L287,SMALL(IFERROR($A287:$L287+1000,1)*COLUMN($A:$L),P$4)),"")</f>
        <v/>
      </c>
      <c r="Q287" t="str" cm="1">
        <f t="array" ref="Q287">IFERROR(INDEX($A287:$L287,SMALL(IFERROR($A287:$L287+1000,1)*COLUMN($A:$L),Q$4)),"")</f>
        <v/>
      </c>
      <c r="R287" t="str" cm="1">
        <f t="array" ref="R287">IFERROR(INDEX($A287:$L287,SMALL(IFERROR($A287:$L287+1000,1)*COLUMN($A:$L),R$4)),"")</f>
        <v/>
      </c>
      <c r="S287" t="str" cm="1">
        <f t="array" ref="S287">IFERROR(INDEX($A287:$L287,SMALL(IFERROR($A287:$L287+1000,1)*COLUMN($A:$L),S$4)),"")</f>
        <v/>
      </c>
      <c r="T287" t="str" cm="1">
        <f t="array" ref="T287">IFERROR(INDEX($A287:$L287,SMALL(IFERROR($A287:$L287+1000,1)*COLUMN($A:$L),T$4)),"")</f>
        <v/>
      </c>
      <c r="U287" t="str" cm="1">
        <f t="array" ref="U287">IFERROR(INDEX($A287:$L287,SMALL(IFERROR($A287:$L287+1000,1)*COLUMN($A:$L),U$4)),"")</f>
        <v/>
      </c>
      <c r="V287" t="str" cm="1">
        <f t="array" ref="V287">IFERROR(INDEX($A287:$L287,SMALL(IFERROR($A287:$L287+1000,1)*COLUMN($A:$L),V$4)),"")</f>
        <v/>
      </c>
      <c r="W287" t="str" cm="1">
        <f t="array" ref="W287">IFERROR(INDEX($A287:$L287,SMALL(IFERROR($A287:$L287+1000,1)*COLUMN($A:$L),W$4)),"")</f>
        <v/>
      </c>
      <c r="X287" t="str" cm="1">
        <f t="array" ref="X287">IFERROR(INDEX($A287:$L287,SMALL(IFERROR($A287:$L287+1000,1)*COLUMN($A:$L),X$4)),"")</f>
        <v/>
      </c>
      <c r="Y287" t="str" cm="1">
        <f t="array" ref="Y287">IFERROR(INDEX($A287:$L287,SMALL(IFERROR($A287:$L287+1000,1)*COLUMN($A:$L),Y$4)),"")</f>
        <v/>
      </c>
      <c r="AA287" t="str">
        <f t="shared" si="49"/>
        <v/>
      </c>
      <c r="AB287" t="str">
        <f t="shared" si="50"/>
        <v/>
      </c>
      <c r="AC287" t="str">
        <f t="shared" si="51"/>
        <v/>
      </c>
      <c r="AD287" t="str">
        <f t="shared" si="52"/>
        <v/>
      </c>
      <c r="AE287" t="str">
        <f t="shared" si="53"/>
        <v/>
      </c>
      <c r="AF287" t="str">
        <f t="shared" si="54"/>
        <v/>
      </c>
      <c r="AG287" t="str">
        <f t="shared" si="55"/>
        <v/>
      </c>
      <c r="AH287" t="str">
        <f t="shared" si="56"/>
        <v/>
      </c>
      <c r="AI287" t="str">
        <f t="shared" si="57"/>
        <v/>
      </c>
      <c r="AJ287" t="str">
        <f t="shared" si="58"/>
        <v/>
      </c>
      <c r="AK287" t="str">
        <f t="shared" si="59"/>
        <v/>
      </c>
      <c r="AM287" t="str">
        <f t="shared" si="60"/>
        <v/>
      </c>
    </row>
    <row r="288" spans="1:39">
      <c r="A288" s="20">
        <f>IF(入力!H288=1,"教育・学習",0)</f>
        <v>0</v>
      </c>
      <c r="B288" s="20">
        <f>IF(入力!I288=1,"人文・社会科学",0)</f>
        <v>0</v>
      </c>
      <c r="C288" s="20">
        <f>IF(入力!J288=1,"自然科学",0)</f>
        <v>0</v>
      </c>
      <c r="D288" s="20">
        <f>IF(入力!K288=1,"産業・技能・情報",0)</f>
        <v>0</v>
      </c>
      <c r="E288" s="20">
        <f>IF(入力!L288=1,"スポーツ・レク・健康",0)</f>
        <v>0</v>
      </c>
      <c r="F288" s="20">
        <f>IF(入力!M288=1,"家庭生活・趣味・娯楽",0)</f>
        <v>0</v>
      </c>
      <c r="G288" s="20">
        <f>IF(入力!N288=1,"市民生活・国際関係",0)</f>
        <v>0</v>
      </c>
      <c r="H288" s="20">
        <f>IF(入力!O288=1,"環境",0)</f>
        <v>0</v>
      </c>
      <c r="I288" s="20">
        <f>IF(入力!P288=1,"男女共同参画",0)</f>
        <v>0</v>
      </c>
      <c r="J288" s="20">
        <f>IF(入力!Q288=1,"施設",0)</f>
        <v>0</v>
      </c>
      <c r="K288" s="20">
        <f>IF(入力!R288=1,"総合型イベント",0)</f>
        <v>0</v>
      </c>
      <c r="L288" s="20">
        <f>IF(入力!S288=1,"その他",0)</f>
        <v>0</v>
      </c>
      <c r="N288" t="str" cm="1">
        <f t="array" ref="N288">IFERROR(INDEX($A288:$L288,SMALL(IFERROR($A288:$L288+100,1)*COLUMN($A:$L),N$4)),"")</f>
        <v/>
      </c>
      <c r="O288" t="str" cm="1">
        <f t="array" ref="O288">IFERROR(INDEX($A288:$L288,SMALL(IFERROR($A288:$L288+1000,1)*COLUMN($A:$L),O$4)),"")</f>
        <v/>
      </c>
      <c r="P288" t="str" cm="1">
        <f t="array" ref="P288">IFERROR(INDEX($A288:$L288,SMALL(IFERROR($A288:$L288+1000,1)*COLUMN($A:$L),P$4)),"")</f>
        <v/>
      </c>
      <c r="Q288" t="str" cm="1">
        <f t="array" ref="Q288">IFERROR(INDEX($A288:$L288,SMALL(IFERROR($A288:$L288+1000,1)*COLUMN($A:$L),Q$4)),"")</f>
        <v/>
      </c>
      <c r="R288" t="str" cm="1">
        <f t="array" ref="R288">IFERROR(INDEX($A288:$L288,SMALL(IFERROR($A288:$L288+1000,1)*COLUMN($A:$L),R$4)),"")</f>
        <v/>
      </c>
      <c r="S288" t="str" cm="1">
        <f t="array" ref="S288">IFERROR(INDEX($A288:$L288,SMALL(IFERROR($A288:$L288+1000,1)*COLUMN($A:$L),S$4)),"")</f>
        <v/>
      </c>
      <c r="T288" t="str" cm="1">
        <f t="array" ref="T288">IFERROR(INDEX($A288:$L288,SMALL(IFERROR($A288:$L288+1000,1)*COLUMN($A:$L),T$4)),"")</f>
        <v/>
      </c>
      <c r="U288" t="str" cm="1">
        <f t="array" ref="U288">IFERROR(INDEX($A288:$L288,SMALL(IFERROR($A288:$L288+1000,1)*COLUMN($A:$L),U$4)),"")</f>
        <v/>
      </c>
      <c r="V288" t="str" cm="1">
        <f t="array" ref="V288">IFERROR(INDEX($A288:$L288,SMALL(IFERROR($A288:$L288+1000,1)*COLUMN($A:$L),V$4)),"")</f>
        <v/>
      </c>
      <c r="W288" t="str" cm="1">
        <f t="array" ref="W288">IFERROR(INDEX($A288:$L288,SMALL(IFERROR($A288:$L288+1000,1)*COLUMN($A:$L),W$4)),"")</f>
        <v/>
      </c>
      <c r="X288" t="str" cm="1">
        <f t="array" ref="X288">IFERROR(INDEX($A288:$L288,SMALL(IFERROR($A288:$L288+1000,1)*COLUMN($A:$L),X$4)),"")</f>
        <v/>
      </c>
      <c r="Y288" t="str" cm="1">
        <f t="array" ref="Y288">IFERROR(INDEX($A288:$L288,SMALL(IFERROR($A288:$L288+1000,1)*COLUMN($A:$L),Y$4)),"")</f>
        <v/>
      </c>
      <c r="AA288" t="str">
        <f t="shared" si="49"/>
        <v/>
      </c>
      <c r="AB288" t="str">
        <f t="shared" si="50"/>
        <v/>
      </c>
      <c r="AC288" t="str">
        <f t="shared" si="51"/>
        <v/>
      </c>
      <c r="AD288" t="str">
        <f t="shared" si="52"/>
        <v/>
      </c>
      <c r="AE288" t="str">
        <f t="shared" si="53"/>
        <v/>
      </c>
      <c r="AF288" t="str">
        <f t="shared" si="54"/>
        <v/>
      </c>
      <c r="AG288" t="str">
        <f t="shared" si="55"/>
        <v/>
      </c>
      <c r="AH288" t="str">
        <f t="shared" si="56"/>
        <v/>
      </c>
      <c r="AI288" t="str">
        <f t="shared" si="57"/>
        <v/>
      </c>
      <c r="AJ288" t="str">
        <f t="shared" si="58"/>
        <v/>
      </c>
      <c r="AK288" t="str">
        <f t="shared" si="59"/>
        <v/>
      </c>
      <c r="AM288" t="str">
        <f t="shared" si="60"/>
        <v/>
      </c>
    </row>
    <row r="289" spans="1:39">
      <c r="A289" s="20">
        <f>IF(入力!H289=1,"教育・学習",0)</f>
        <v>0</v>
      </c>
      <c r="B289" s="20">
        <f>IF(入力!I289=1,"人文・社会科学",0)</f>
        <v>0</v>
      </c>
      <c r="C289" s="20">
        <f>IF(入力!J289=1,"自然科学",0)</f>
        <v>0</v>
      </c>
      <c r="D289" s="20">
        <f>IF(入力!K289=1,"産業・技能・情報",0)</f>
        <v>0</v>
      </c>
      <c r="E289" s="20">
        <f>IF(入力!L289=1,"スポーツ・レク・健康",0)</f>
        <v>0</v>
      </c>
      <c r="F289" s="20">
        <f>IF(入力!M289=1,"家庭生活・趣味・娯楽",0)</f>
        <v>0</v>
      </c>
      <c r="G289" s="20">
        <f>IF(入力!N289=1,"市民生活・国際関係",0)</f>
        <v>0</v>
      </c>
      <c r="H289" s="20">
        <f>IF(入力!O289=1,"環境",0)</f>
        <v>0</v>
      </c>
      <c r="I289" s="20">
        <f>IF(入力!P289=1,"男女共同参画",0)</f>
        <v>0</v>
      </c>
      <c r="J289" s="20">
        <f>IF(入力!Q289=1,"施設",0)</f>
        <v>0</v>
      </c>
      <c r="K289" s="20">
        <f>IF(入力!R289=1,"総合型イベント",0)</f>
        <v>0</v>
      </c>
      <c r="L289" s="20">
        <f>IF(入力!S289=1,"その他",0)</f>
        <v>0</v>
      </c>
      <c r="N289" t="str" cm="1">
        <f t="array" ref="N289">IFERROR(INDEX($A289:$L289,SMALL(IFERROR($A289:$L289+100,1)*COLUMN($A:$L),N$4)),"")</f>
        <v/>
      </c>
      <c r="O289" t="str" cm="1">
        <f t="array" ref="O289">IFERROR(INDEX($A289:$L289,SMALL(IFERROR($A289:$L289+1000,1)*COLUMN($A:$L),O$4)),"")</f>
        <v/>
      </c>
      <c r="P289" t="str" cm="1">
        <f t="array" ref="P289">IFERROR(INDEX($A289:$L289,SMALL(IFERROR($A289:$L289+1000,1)*COLUMN($A:$L),P$4)),"")</f>
        <v/>
      </c>
      <c r="Q289" t="str" cm="1">
        <f t="array" ref="Q289">IFERROR(INDEX($A289:$L289,SMALL(IFERROR($A289:$L289+1000,1)*COLUMN($A:$L),Q$4)),"")</f>
        <v/>
      </c>
      <c r="R289" t="str" cm="1">
        <f t="array" ref="R289">IFERROR(INDEX($A289:$L289,SMALL(IFERROR($A289:$L289+1000,1)*COLUMN($A:$L),R$4)),"")</f>
        <v/>
      </c>
      <c r="S289" t="str" cm="1">
        <f t="array" ref="S289">IFERROR(INDEX($A289:$L289,SMALL(IFERROR($A289:$L289+1000,1)*COLUMN($A:$L),S$4)),"")</f>
        <v/>
      </c>
      <c r="T289" t="str" cm="1">
        <f t="array" ref="T289">IFERROR(INDEX($A289:$L289,SMALL(IFERROR($A289:$L289+1000,1)*COLUMN($A:$L),T$4)),"")</f>
        <v/>
      </c>
      <c r="U289" t="str" cm="1">
        <f t="array" ref="U289">IFERROR(INDEX($A289:$L289,SMALL(IFERROR($A289:$L289+1000,1)*COLUMN($A:$L),U$4)),"")</f>
        <v/>
      </c>
      <c r="V289" t="str" cm="1">
        <f t="array" ref="V289">IFERROR(INDEX($A289:$L289,SMALL(IFERROR($A289:$L289+1000,1)*COLUMN($A:$L),V$4)),"")</f>
        <v/>
      </c>
      <c r="W289" t="str" cm="1">
        <f t="array" ref="W289">IFERROR(INDEX($A289:$L289,SMALL(IFERROR($A289:$L289+1000,1)*COLUMN($A:$L),W$4)),"")</f>
        <v/>
      </c>
      <c r="X289" t="str" cm="1">
        <f t="array" ref="X289">IFERROR(INDEX($A289:$L289,SMALL(IFERROR($A289:$L289+1000,1)*COLUMN($A:$L),X$4)),"")</f>
        <v/>
      </c>
      <c r="Y289" t="str" cm="1">
        <f t="array" ref="Y289">IFERROR(INDEX($A289:$L289,SMALL(IFERROR($A289:$L289+1000,1)*COLUMN($A:$L),Y$4)),"")</f>
        <v/>
      </c>
      <c r="AA289" t="str">
        <f t="shared" si="49"/>
        <v/>
      </c>
      <c r="AB289" t="str">
        <f t="shared" si="50"/>
        <v/>
      </c>
      <c r="AC289" t="str">
        <f t="shared" si="51"/>
        <v/>
      </c>
      <c r="AD289" t="str">
        <f t="shared" si="52"/>
        <v/>
      </c>
      <c r="AE289" t="str">
        <f t="shared" si="53"/>
        <v/>
      </c>
      <c r="AF289" t="str">
        <f t="shared" si="54"/>
        <v/>
      </c>
      <c r="AG289" t="str">
        <f t="shared" si="55"/>
        <v/>
      </c>
      <c r="AH289" t="str">
        <f t="shared" si="56"/>
        <v/>
      </c>
      <c r="AI289" t="str">
        <f t="shared" si="57"/>
        <v/>
      </c>
      <c r="AJ289" t="str">
        <f t="shared" si="58"/>
        <v/>
      </c>
      <c r="AK289" t="str">
        <f t="shared" si="59"/>
        <v/>
      </c>
      <c r="AM289" t="str">
        <f t="shared" si="60"/>
        <v/>
      </c>
    </row>
    <row r="290" spans="1:39">
      <c r="A290" s="20">
        <f>IF(入力!H290=1,"教育・学習",0)</f>
        <v>0</v>
      </c>
      <c r="B290" s="20">
        <f>IF(入力!I290=1,"人文・社会科学",0)</f>
        <v>0</v>
      </c>
      <c r="C290" s="20">
        <f>IF(入力!J290=1,"自然科学",0)</f>
        <v>0</v>
      </c>
      <c r="D290" s="20">
        <f>IF(入力!K290=1,"産業・技能・情報",0)</f>
        <v>0</v>
      </c>
      <c r="E290" s="20">
        <f>IF(入力!L290=1,"スポーツ・レク・健康",0)</f>
        <v>0</v>
      </c>
      <c r="F290" s="20">
        <f>IF(入力!M290=1,"家庭生活・趣味・娯楽",0)</f>
        <v>0</v>
      </c>
      <c r="G290" s="20">
        <f>IF(入力!N290=1,"市民生活・国際関係",0)</f>
        <v>0</v>
      </c>
      <c r="H290" s="20">
        <f>IF(入力!O290=1,"環境",0)</f>
        <v>0</v>
      </c>
      <c r="I290" s="20">
        <f>IF(入力!P290=1,"男女共同参画",0)</f>
        <v>0</v>
      </c>
      <c r="J290" s="20">
        <f>IF(入力!Q290=1,"施設",0)</f>
        <v>0</v>
      </c>
      <c r="K290" s="20">
        <f>IF(入力!R290=1,"総合型イベント",0)</f>
        <v>0</v>
      </c>
      <c r="L290" s="20">
        <f>IF(入力!S290=1,"その他",0)</f>
        <v>0</v>
      </c>
      <c r="N290" t="str" cm="1">
        <f t="array" ref="N290">IFERROR(INDEX($A290:$L290,SMALL(IFERROR($A290:$L290+100,1)*COLUMN($A:$L),N$4)),"")</f>
        <v/>
      </c>
      <c r="O290" t="str" cm="1">
        <f t="array" ref="O290">IFERROR(INDEX($A290:$L290,SMALL(IFERROR($A290:$L290+1000,1)*COLUMN($A:$L),O$4)),"")</f>
        <v/>
      </c>
      <c r="P290" t="str" cm="1">
        <f t="array" ref="P290">IFERROR(INDEX($A290:$L290,SMALL(IFERROR($A290:$L290+1000,1)*COLUMN($A:$L),P$4)),"")</f>
        <v/>
      </c>
      <c r="Q290" t="str" cm="1">
        <f t="array" ref="Q290">IFERROR(INDEX($A290:$L290,SMALL(IFERROR($A290:$L290+1000,1)*COLUMN($A:$L),Q$4)),"")</f>
        <v/>
      </c>
      <c r="R290" t="str" cm="1">
        <f t="array" ref="R290">IFERROR(INDEX($A290:$L290,SMALL(IFERROR($A290:$L290+1000,1)*COLUMN($A:$L),R$4)),"")</f>
        <v/>
      </c>
      <c r="S290" t="str" cm="1">
        <f t="array" ref="S290">IFERROR(INDEX($A290:$L290,SMALL(IFERROR($A290:$L290+1000,1)*COLUMN($A:$L),S$4)),"")</f>
        <v/>
      </c>
      <c r="T290" t="str" cm="1">
        <f t="array" ref="T290">IFERROR(INDEX($A290:$L290,SMALL(IFERROR($A290:$L290+1000,1)*COLUMN($A:$L),T$4)),"")</f>
        <v/>
      </c>
      <c r="U290" t="str" cm="1">
        <f t="array" ref="U290">IFERROR(INDEX($A290:$L290,SMALL(IFERROR($A290:$L290+1000,1)*COLUMN($A:$L),U$4)),"")</f>
        <v/>
      </c>
      <c r="V290" t="str" cm="1">
        <f t="array" ref="V290">IFERROR(INDEX($A290:$L290,SMALL(IFERROR($A290:$L290+1000,1)*COLUMN($A:$L),V$4)),"")</f>
        <v/>
      </c>
      <c r="W290" t="str" cm="1">
        <f t="array" ref="W290">IFERROR(INDEX($A290:$L290,SMALL(IFERROR($A290:$L290+1000,1)*COLUMN($A:$L),W$4)),"")</f>
        <v/>
      </c>
      <c r="X290" t="str" cm="1">
        <f t="array" ref="X290">IFERROR(INDEX($A290:$L290,SMALL(IFERROR($A290:$L290+1000,1)*COLUMN($A:$L),X$4)),"")</f>
        <v/>
      </c>
      <c r="Y290" t="str" cm="1">
        <f t="array" ref="Y290">IFERROR(INDEX($A290:$L290,SMALL(IFERROR($A290:$L290+1000,1)*COLUMN($A:$L),Y$4)),"")</f>
        <v/>
      </c>
      <c r="AA290" t="str">
        <f t="shared" si="49"/>
        <v/>
      </c>
      <c r="AB290" t="str">
        <f t="shared" si="50"/>
        <v/>
      </c>
      <c r="AC290" t="str">
        <f t="shared" si="51"/>
        <v/>
      </c>
      <c r="AD290" t="str">
        <f t="shared" si="52"/>
        <v/>
      </c>
      <c r="AE290" t="str">
        <f t="shared" si="53"/>
        <v/>
      </c>
      <c r="AF290" t="str">
        <f t="shared" si="54"/>
        <v/>
      </c>
      <c r="AG290" t="str">
        <f t="shared" si="55"/>
        <v/>
      </c>
      <c r="AH290" t="str">
        <f t="shared" si="56"/>
        <v/>
      </c>
      <c r="AI290" t="str">
        <f t="shared" si="57"/>
        <v/>
      </c>
      <c r="AJ290" t="str">
        <f t="shared" si="58"/>
        <v/>
      </c>
      <c r="AK290" t="str">
        <f t="shared" si="59"/>
        <v/>
      </c>
      <c r="AM290" t="str">
        <f t="shared" si="60"/>
        <v/>
      </c>
    </row>
    <row r="291" spans="1:39">
      <c r="A291" s="20">
        <f>IF(入力!H291=1,"教育・学習",0)</f>
        <v>0</v>
      </c>
      <c r="B291" s="20">
        <f>IF(入力!I291=1,"人文・社会科学",0)</f>
        <v>0</v>
      </c>
      <c r="C291" s="20">
        <f>IF(入力!J291=1,"自然科学",0)</f>
        <v>0</v>
      </c>
      <c r="D291" s="20">
        <f>IF(入力!K291=1,"産業・技能・情報",0)</f>
        <v>0</v>
      </c>
      <c r="E291" s="20">
        <f>IF(入力!L291=1,"スポーツ・レク・健康",0)</f>
        <v>0</v>
      </c>
      <c r="F291" s="20">
        <f>IF(入力!M291=1,"家庭生活・趣味・娯楽",0)</f>
        <v>0</v>
      </c>
      <c r="G291" s="20">
        <f>IF(入力!N291=1,"市民生活・国際関係",0)</f>
        <v>0</v>
      </c>
      <c r="H291" s="20">
        <f>IF(入力!O291=1,"環境",0)</f>
        <v>0</v>
      </c>
      <c r="I291" s="20">
        <f>IF(入力!P291=1,"男女共同参画",0)</f>
        <v>0</v>
      </c>
      <c r="J291" s="20">
        <f>IF(入力!Q291=1,"施設",0)</f>
        <v>0</v>
      </c>
      <c r="K291" s="20">
        <f>IF(入力!R291=1,"総合型イベント",0)</f>
        <v>0</v>
      </c>
      <c r="L291" s="20">
        <f>IF(入力!S291=1,"その他",0)</f>
        <v>0</v>
      </c>
      <c r="N291" t="str" cm="1">
        <f t="array" ref="N291">IFERROR(INDEX($A291:$L291,SMALL(IFERROR($A291:$L291+100,1)*COLUMN($A:$L),N$4)),"")</f>
        <v/>
      </c>
      <c r="O291" t="str" cm="1">
        <f t="array" ref="O291">IFERROR(INDEX($A291:$L291,SMALL(IFERROR($A291:$L291+1000,1)*COLUMN($A:$L),O$4)),"")</f>
        <v/>
      </c>
      <c r="P291" t="str" cm="1">
        <f t="array" ref="P291">IFERROR(INDEX($A291:$L291,SMALL(IFERROR($A291:$L291+1000,1)*COLUMN($A:$L),P$4)),"")</f>
        <v/>
      </c>
      <c r="Q291" t="str" cm="1">
        <f t="array" ref="Q291">IFERROR(INDEX($A291:$L291,SMALL(IFERROR($A291:$L291+1000,1)*COLUMN($A:$L),Q$4)),"")</f>
        <v/>
      </c>
      <c r="R291" t="str" cm="1">
        <f t="array" ref="R291">IFERROR(INDEX($A291:$L291,SMALL(IFERROR($A291:$L291+1000,1)*COLUMN($A:$L),R$4)),"")</f>
        <v/>
      </c>
      <c r="S291" t="str" cm="1">
        <f t="array" ref="S291">IFERROR(INDEX($A291:$L291,SMALL(IFERROR($A291:$L291+1000,1)*COLUMN($A:$L),S$4)),"")</f>
        <v/>
      </c>
      <c r="T291" t="str" cm="1">
        <f t="array" ref="T291">IFERROR(INDEX($A291:$L291,SMALL(IFERROR($A291:$L291+1000,1)*COLUMN($A:$L),T$4)),"")</f>
        <v/>
      </c>
      <c r="U291" t="str" cm="1">
        <f t="array" ref="U291">IFERROR(INDEX($A291:$L291,SMALL(IFERROR($A291:$L291+1000,1)*COLUMN($A:$L),U$4)),"")</f>
        <v/>
      </c>
      <c r="V291" t="str" cm="1">
        <f t="array" ref="V291">IFERROR(INDEX($A291:$L291,SMALL(IFERROR($A291:$L291+1000,1)*COLUMN($A:$L),V$4)),"")</f>
        <v/>
      </c>
      <c r="W291" t="str" cm="1">
        <f t="array" ref="W291">IFERROR(INDEX($A291:$L291,SMALL(IFERROR($A291:$L291+1000,1)*COLUMN($A:$L),W$4)),"")</f>
        <v/>
      </c>
      <c r="X291" t="str" cm="1">
        <f t="array" ref="X291">IFERROR(INDEX($A291:$L291,SMALL(IFERROR($A291:$L291+1000,1)*COLUMN($A:$L),X$4)),"")</f>
        <v/>
      </c>
      <c r="Y291" t="str" cm="1">
        <f t="array" ref="Y291">IFERROR(INDEX($A291:$L291,SMALL(IFERROR($A291:$L291+1000,1)*COLUMN($A:$L),Y$4)),"")</f>
        <v/>
      </c>
      <c r="AA291" t="str">
        <f t="shared" si="49"/>
        <v/>
      </c>
      <c r="AB291" t="str">
        <f t="shared" si="50"/>
        <v/>
      </c>
      <c r="AC291" t="str">
        <f t="shared" si="51"/>
        <v/>
      </c>
      <c r="AD291" t="str">
        <f t="shared" si="52"/>
        <v/>
      </c>
      <c r="AE291" t="str">
        <f t="shared" si="53"/>
        <v/>
      </c>
      <c r="AF291" t="str">
        <f t="shared" si="54"/>
        <v/>
      </c>
      <c r="AG291" t="str">
        <f t="shared" si="55"/>
        <v/>
      </c>
      <c r="AH291" t="str">
        <f t="shared" si="56"/>
        <v/>
      </c>
      <c r="AI291" t="str">
        <f t="shared" si="57"/>
        <v/>
      </c>
      <c r="AJ291" t="str">
        <f t="shared" si="58"/>
        <v/>
      </c>
      <c r="AK291" t="str">
        <f t="shared" si="59"/>
        <v/>
      </c>
      <c r="AM291" t="str">
        <f t="shared" si="60"/>
        <v/>
      </c>
    </row>
    <row r="292" spans="1:39">
      <c r="A292" s="20">
        <f>IF(入力!H292=1,"教育・学習",0)</f>
        <v>0</v>
      </c>
      <c r="B292" s="20">
        <f>IF(入力!I292=1,"人文・社会科学",0)</f>
        <v>0</v>
      </c>
      <c r="C292" s="20">
        <f>IF(入力!J292=1,"自然科学",0)</f>
        <v>0</v>
      </c>
      <c r="D292" s="20">
        <f>IF(入力!K292=1,"産業・技能・情報",0)</f>
        <v>0</v>
      </c>
      <c r="E292" s="20">
        <f>IF(入力!L292=1,"スポーツ・レク・健康",0)</f>
        <v>0</v>
      </c>
      <c r="F292" s="20">
        <f>IF(入力!M292=1,"家庭生活・趣味・娯楽",0)</f>
        <v>0</v>
      </c>
      <c r="G292" s="20">
        <f>IF(入力!N292=1,"市民生活・国際関係",0)</f>
        <v>0</v>
      </c>
      <c r="H292" s="20">
        <f>IF(入力!O292=1,"環境",0)</f>
        <v>0</v>
      </c>
      <c r="I292" s="20">
        <f>IF(入力!P292=1,"男女共同参画",0)</f>
        <v>0</v>
      </c>
      <c r="J292" s="20">
        <f>IF(入力!Q292=1,"施設",0)</f>
        <v>0</v>
      </c>
      <c r="K292" s="20">
        <f>IF(入力!R292=1,"総合型イベント",0)</f>
        <v>0</v>
      </c>
      <c r="L292" s="20">
        <f>IF(入力!S292=1,"その他",0)</f>
        <v>0</v>
      </c>
      <c r="N292" t="str" cm="1">
        <f t="array" ref="N292">IFERROR(INDEX($A292:$L292,SMALL(IFERROR($A292:$L292+100,1)*COLUMN($A:$L),N$4)),"")</f>
        <v/>
      </c>
      <c r="O292" t="str" cm="1">
        <f t="array" ref="O292">IFERROR(INDEX($A292:$L292,SMALL(IFERROR($A292:$L292+1000,1)*COLUMN($A:$L),O$4)),"")</f>
        <v/>
      </c>
      <c r="P292" t="str" cm="1">
        <f t="array" ref="P292">IFERROR(INDEX($A292:$L292,SMALL(IFERROR($A292:$L292+1000,1)*COLUMN($A:$L),P$4)),"")</f>
        <v/>
      </c>
      <c r="Q292" t="str" cm="1">
        <f t="array" ref="Q292">IFERROR(INDEX($A292:$L292,SMALL(IFERROR($A292:$L292+1000,1)*COLUMN($A:$L),Q$4)),"")</f>
        <v/>
      </c>
      <c r="R292" t="str" cm="1">
        <f t="array" ref="R292">IFERROR(INDEX($A292:$L292,SMALL(IFERROR($A292:$L292+1000,1)*COLUMN($A:$L),R$4)),"")</f>
        <v/>
      </c>
      <c r="S292" t="str" cm="1">
        <f t="array" ref="S292">IFERROR(INDEX($A292:$L292,SMALL(IFERROR($A292:$L292+1000,1)*COLUMN($A:$L),S$4)),"")</f>
        <v/>
      </c>
      <c r="T292" t="str" cm="1">
        <f t="array" ref="T292">IFERROR(INDEX($A292:$L292,SMALL(IFERROR($A292:$L292+1000,1)*COLUMN($A:$L),T$4)),"")</f>
        <v/>
      </c>
      <c r="U292" t="str" cm="1">
        <f t="array" ref="U292">IFERROR(INDEX($A292:$L292,SMALL(IFERROR($A292:$L292+1000,1)*COLUMN($A:$L),U$4)),"")</f>
        <v/>
      </c>
      <c r="V292" t="str" cm="1">
        <f t="array" ref="V292">IFERROR(INDEX($A292:$L292,SMALL(IFERROR($A292:$L292+1000,1)*COLUMN($A:$L),V$4)),"")</f>
        <v/>
      </c>
      <c r="W292" t="str" cm="1">
        <f t="array" ref="W292">IFERROR(INDEX($A292:$L292,SMALL(IFERROR($A292:$L292+1000,1)*COLUMN($A:$L),W$4)),"")</f>
        <v/>
      </c>
      <c r="X292" t="str" cm="1">
        <f t="array" ref="X292">IFERROR(INDEX($A292:$L292,SMALL(IFERROR($A292:$L292+1000,1)*COLUMN($A:$L),X$4)),"")</f>
        <v/>
      </c>
      <c r="Y292" t="str" cm="1">
        <f t="array" ref="Y292">IFERROR(INDEX($A292:$L292,SMALL(IFERROR($A292:$L292+1000,1)*COLUMN($A:$L),Y$4)),"")</f>
        <v/>
      </c>
      <c r="AA292" t="str">
        <f t="shared" si="49"/>
        <v/>
      </c>
      <c r="AB292" t="str">
        <f t="shared" si="50"/>
        <v/>
      </c>
      <c r="AC292" t="str">
        <f t="shared" si="51"/>
        <v/>
      </c>
      <c r="AD292" t="str">
        <f t="shared" si="52"/>
        <v/>
      </c>
      <c r="AE292" t="str">
        <f t="shared" si="53"/>
        <v/>
      </c>
      <c r="AF292" t="str">
        <f t="shared" si="54"/>
        <v/>
      </c>
      <c r="AG292" t="str">
        <f t="shared" si="55"/>
        <v/>
      </c>
      <c r="AH292" t="str">
        <f t="shared" si="56"/>
        <v/>
      </c>
      <c r="AI292" t="str">
        <f t="shared" si="57"/>
        <v/>
      </c>
      <c r="AJ292" t="str">
        <f t="shared" si="58"/>
        <v/>
      </c>
      <c r="AK292" t="str">
        <f t="shared" si="59"/>
        <v/>
      </c>
      <c r="AM292" t="str">
        <f t="shared" si="60"/>
        <v/>
      </c>
    </row>
    <row r="293" spans="1:39">
      <c r="A293" s="20">
        <f>IF(入力!H293=1,"教育・学習",0)</f>
        <v>0</v>
      </c>
      <c r="B293" s="20">
        <f>IF(入力!I293=1,"人文・社会科学",0)</f>
        <v>0</v>
      </c>
      <c r="C293" s="20">
        <f>IF(入力!J293=1,"自然科学",0)</f>
        <v>0</v>
      </c>
      <c r="D293" s="20">
        <f>IF(入力!K293=1,"産業・技能・情報",0)</f>
        <v>0</v>
      </c>
      <c r="E293" s="20">
        <f>IF(入力!L293=1,"スポーツ・レク・健康",0)</f>
        <v>0</v>
      </c>
      <c r="F293" s="20">
        <f>IF(入力!M293=1,"家庭生活・趣味・娯楽",0)</f>
        <v>0</v>
      </c>
      <c r="G293" s="20">
        <f>IF(入力!N293=1,"市民生活・国際関係",0)</f>
        <v>0</v>
      </c>
      <c r="H293" s="20">
        <f>IF(入力!O293=1,"環境",0)</f>
        <v>0</v>
      </c>
      <c r="I293" s="20">
        <f>IF(入力!P293=1,"男女共同参画",0)</f>
        <v>0</v>
      </c>
      <c r="J293" s="20">
        <f>IF(入力!Q293=1,"施設",0)</f>
        <v>0</v>
      </c>
      <c r="K293" s="20">
        <f>IF(入力!R293=1,"総合型イベント",0)</f>
        <v>0</v>
      </c>
      <c r="L293" s="20">
        <f>IF(入力!S293=1,"その他",0)</f>
        <v>0</v>
      </c>
      <c r="N293" t="str" cm="1">
        <f t="array" ref="N293">IFERROR(INDEX($A293:$L293,SMALL(IFERROR($A293:$L293+100,1)*COLUMN($A:$L),N$4)),"")</f>
        <v/>
      </c>
      <c r="O293" t="str" cm="1">
        <f t="array" ref="O293">IFERROR(INDEX($A293:$L293,SMALL(IFERROR($A293:$L293+1000,1)*COLUMN($A:$L),O$4)),"")</f>
        <v/>
      </c>
      <c r="P293" t="str" cm="1">
        <f t="array" ref="P293">IFERROR(INDEX($A293:$L293,SMALL(IFERROR($A293:$L293+1000,1)*COLUMN($A:$L),P$4)),"")</f>
        <v/>
      </c>
      <c r="Q293" t="str" cm="1">
        <f t="array" ref="Q293">IFERROR(INDEX($A293:$L293,SMALL(IFERROR($A293:$L293+1000,1)*COLUMN($A:$L),Q$4)),"")</f>
        <v/>
      </c>
      <c r="R293" t="str" cm="1">
        <f t="array" ref="R293">IFERROR(INDEX($A293:$L293,SMALL(IFERROR($A293:$L293+1000,1)*COLUMN($A:$L),R$4)),"")</f>
        <v/>
      </c>
      <c r="S293" t="str" cm="1">
        <f t="array" ref="S293">IFERROR(INDEX($A293:$L293,SMALL(IFERROR($A293:$L293+1000,1)*COLUMN($A:$L),S$4)),"")</f>
        <v/>
      </c>
      <c r="T293" t="str" cm="1">
        <f t="array" ref="T293">IFERROR(INDEX($A293:$L293,SMALL(IFERROR($A293:$L293+1000,1)*COLUMN($A:$L),T$4)),"")</f>
        <v/>
      </c>
      <c r="U293" t="str" cm="1">
        <f t="array" ref="U293">IFERROR(INDEX($A293:$L293,SMALL(IFERROR($A293:$L293+1000,1)*COLUMN($A:$L),U$4)),"")</f>
        <v/>
      </c>
      <c r="V293" t="str" cm="1">
        <f t="array" ref="V293">IFERROR(INDEX($A293:$L293,SMALL(IFERROR($A293:$L293+1000,1)*COLUMN($A:$L),V$4)),"")</f>
        <v/>
      </c>
      <c r="W293" t="str" cm="1">
        <f t="array" ref="W293">IFERROR(INDEX($A293:$L293,SMALL(IFERROR($A293:$L293+1000,1)*COLUMN($A:$L),W$4)),"")</f>
        <v/>
      </c>
      <c r="X293" t="str" cm="1">
        <f t="array" ref="X293">IFERROR(INDEX($A293:$L293,SMALL(IFERROR($A293:$L293+1000,1)*COLUMN($A:$L),X$4)),"")</f>
        <v/>
      </c>
      <c r="Y293" t="str" cm="1">
        <f t="array" ref="Y293">IFERROR(INDEX($A293:$L293,SMALL(IFERROR($A293:$L293+1000,1)*COLUMN($A:$L),Y$4)),"")</f>
        <v/>
      </c>
      <c r="AA293" t="str">
        <f t="shared" si="49"/>
        <v/>
      </c>
      <c r="AB293" t="str">
        <f t="shared" si="50"/>
        <v/>
      </c>
      <c r="AC293" t="str">
        <f t="shared" si="51"/>
        <v/>
      </c>
      <c r="AD293" t="str">
        <f t="shared" si="52"/>
        <v/>
      </c>
      <c r="AE293" t="str">
        <f t="shared" si="53"/>
        <v/>
      </c>
      <c r="AF293" t="str">
        <f t="shared" si="54"/>
        <v/>
      </c>
      <c r="AG293" t="str">
        <f t="shared" si="55"/>
        <v/>
      </c>
      <c r="AH293" t="str">
        <f t="shared" si="56"/>
        <v/>
      </c>
      <c r="AI293" t="str">
        <f t="shared" si="57"/>
        <v/>
      </c>
      <c r="AJ293" t="str">
        <f t="shared" si="58"/>
        <v/>
      </c>
      <c r="AK293" t="str">
        <f t="shared" si="59"/>
        <v/>
      </c>
      <c r="AM293" t="str">
        <f t="shared" si="60"/>
        <v/>
      </c>
    </row>
    <row r="294" spans="1:39">
      <c r="A294" s="20">
        <f>IF(入力!H294=1,"教育・学習",0)</f>
        <v>0</v>
      </c>
      <c r="B294" s="20">
        <f>IF(入力!I294=1,"人文・社会科学",0)</f>
        <v>0</v>
      </c>
      <c r="C294" s="20">
        <f>IF(入力!J294=1,"自然科学",0)</f>
        <v>0</v>
      </c>
      <c r="D294" s="20">
        <f>IF(入力!K294=1,"産業・技能・情報",0)</f>
        <v>0</v>
      </c>
      <c r="E294" s="20">
        <f>IF(入力!L294=1,"スポーツ・レク・健康",0)</f>
        <v>0</v>
      </c>
      <c r="F294" s="20">
        <f>IF(入力!M294=1,"家庭生活・趣味・娯楽",0)</f>
        <v>0</v>
      </c>
      <c r="G294" s="20">
        <f>IF(入力!N294=1,"市民生活・国際関係",0)</f>
        <v>0</v>
      </c>
      <c r="H294" s="20">
        <f>IF(入力!O294=1,"環境",0)</f>
        <v>0</v>
      </c>
      <c r="I294" s="20">
        <f>IF(入力!P294=1,"男女共同参画",0)</f>
        <v>0</v>
      </c>
      <c r="J294" s="20">
        <f>IF(入力!Q294=1,"施設",0)</f>
        <v>0</v>
      </c>
      <c r="K294" s="20">
        <f>IF(入力!R294=1,"総合型イベント",0)</f>
        <v>0</v>
      </c>
      <c r="L294" s="20">
        <f>IF(入力!S294=1,"その他",0)</f>
        <v>0</v>
      </c>
      <c r="N294" t="str" cm="1">
        <f t="array" ref="N294">IFERROR(INDEX($A294:$L294,SMALL(IFERROR($A294:$L294+100,1)*COLUMN($A:$L),N$4)),"")</f>
        <v/>
      </c>
      <c r="O294" t="str" cm="1">
        <f t="array" ref="O294">IFERROR(INDEX($A294:$L294,SMALL(IFERROR($A294:$L294+1000,1)*COLUMN($A:$L),O$4)),"")</f>
        <v/>
      </c>
      <c r="P294" t="str" cm="1">
        <f t="array" ref="P294">IFERROR(INDEX($A294:$L294,SMALL(IFERROR($A294:$L294+1000,1)*COLUMN($A:$L),P$4)),"")</f>
        <v/>
      </c>
      <c r="Q294" t="str" cm="1">
        <f t="array" ref="Q294">IFERROR(INDEX($A294:$L294,SMALL(IFERROR($A294:$L294+1000,1)*COLUMN($A:$L),Q$4)),"")</f>
        <v/>
      </c>
      <c r="R294" t="str" cm="1">
        <f t="array" ref="R294">IFERROR(INDEX($A294:$L294,SMALL(IFERROR($A294:$L294+1000,1)*COLUMN($A:$L),R$4)),"")</f>
        <v/>
      </c>
      <c r="S294" t="str" cm="1">
        <f t="array" ref="S294">IFERROR(INDEX($A294:$L294,SMALL(IFERROR($A294:$L294+1000,1)*COLUMN($A:$L),S$4)),"")</f>
        <v/>
      </c>
      <c r="T294" t="str" cm="1">
        <f t="array" ref="T294">IFERROR(INDEX($A294:$L294,SMALL(IFERROR($A294:$L294+1000,1)*COLUMN($A:$L),T$4)),"")</f>
        <v/>
      </c>
      <c r="U294" t="str" cm="1">
        <f t="array" ref="U294">IFERROR(INDEX($A294:$L294,SMALL(IFERROR($A294:$L294+1000,1)*COLUMN($A:$L),U$4)),"")</f>
        <v/>
      </c>
      <c r="V294" t="str" cm="1">
        <f t="array" ref="V294">IFERROR(INDEX($A294:$L294,SMALL(IFERROR($A294:$L294+1000,1)*COLUMN($A:$L),V$4)),"")</f>
        <v/>
      </c>
      <c r="W294" t="str" cm="1">
        <f t="array" ref="W294">IFERROR(INDEX($A294:$L294,SMALL(IFERROR($A294:$L294+1000,1)*COLUMN($A:$L),W$4)),"")</f>
        <v/>
      </c>
      <c r="X294" t="str" cm="1">
        <f t="array" ref="X294">IFERROR(INDEX($A294:$L294,SMALL(IFERROR($A294:$L294+1000,1)*COLUMN($A:$L),X$4)),"")</f>
        <v/>
      </c>
      <c r="Y294" t="str" cm="1">
        <f t="array" ref="Y294">IFERROR(INDEX($A294:$L294,SMALL(IFERROR($A294:$L294+1000,1)*COLUMN($A:$L),Y$4)),"")</f>
        <v/>
      </c>
      <c r="AA294" t="str">
        <f t="shared" si="49"/>
        <v/>
      </c>
      <c r="AB294" t="str">
        <f t="shared" si="50"/>
        <v/>
      </c>
      <c r="AC294" t="str">
        <f t="shared" si="51"/>
        <v/>
      </c>
      <c r="AD294" t="str">
        <f t="shared" si="52"/>
        <v/>
      </c>
      <c r="AE294" t="str">
        <f t="shared" si="53"/>
        <v/>
      </c>
      <c r="AF294" t="str">
        <f t="shared" si="54"/>
        <v/>
      </c>
      <c r="AG294" t="str">
        <f t="shared" si="55"/>
        <v/>
      </c>
      <c r="AH294" t="str">
        <f t="shared" si="56"/>
        <v/>
      </c>
      <c r="AI294" t="str">
        <f t="shared" si="57"/>
        <v/>
      </c>
      <c r="AJ294" t="str">
        <f t="shared" si="58"/>
        <v/>
      </c>
      <c r="AK294" t="str">
        <f t="shared" si="59"/>
        <v/>
      </c>
      <c r="AM294" t="str">
        <f t="shared" si="60"/>
        <v/>
      </c>
    </row>
    <row r="295" spans="1:39">
      <c r="A295" s="20">
        <f>IF(入力!H295=1,"教育・学習",0)</f>
        <v>0</v>
      </c>
      <c r="B295" s="20">
        <f>IF(入力!I295=1,"人文・社会科学",0)</f>
        <v>0</v>
      </c>
      <c r="C295" s="20">
        <f>IF(入力!J295=1,"自然科学",0)</f>
        <v>0</v>
      </c>
      <c r="D295" s="20">
        <f>IF(入力!K295=1,"産業・技能・情報",0)</f>
        <v>0</v>
      </c>
      <c r="E295" s="20">
        <f>IF(入力!L295=1,"スポーツ・レク・健康",0)</f>
        <v>0</v>
      </c>
      <c r="F295" s="20">
        <f>IF(入力!M295=1,"家庭生活・趣味・娯楽",0)</f>
        <v>0</v>
      </c>
      <c r="G295" s="20">
        <f>IF(入力!N295=1,"市民生活・国際関係",0)</f>
        <v>0</v>
      </c>
      <c r="H295" s="20">
        <f>IF(入力!O295=1,"環境",0)</f>
        <v>0</v>
      </c>
      <c r="I295" s="20">
        <f>IF(入力!P295=1,"男女共同参画",0)</f>
        <v>0</v>
      </c>
      <c r="J295" s="20">
        <f>IF(入力!Q295=1,"施設",0)</f>
        <v>0</v>
      </c>
      <c r="K295" s="20">
        <f>IF(入力!R295=1,"総合型イベント",0)</f>
        <v>0</v>
      </c>
      <c r="L295" s="20">
        <f>IF(入力!S295=1,"その他",0)</f>
        <v>0</v>
      </c>
      <c r="N295" t="str" cm="1">
        <f t="array" ref="N295">IFERROR(INDEX($A295:$L295,SMALL(IFERROR($A295:$L295+100,1)*COLUMN($A:$L),N$4)),"")</f>
        <v/>
      </c>
      <c r="O295" t="str" cm="1">
        <f t="array" ref="O295">IFERROR(INDEX($A295:$L295,SMALL(IFERROR($A295:$L295+1000,1)*COLUMN($A:$L),O$4)),"")</f>
        <v/>
      </c>
      <c r="P295" t="str" cm="1">
        <f t="array" ref="P295">IFERROR(INDEX($A295:$L295,SMALL(IFERROR($A295:$L295+1000,1)*COLUMN($A:$L),P$4)),"")</f>
        <v/>
      </c>
      <c r="Q295" t="str" cm="1">
        <f t="array" ref="Q295">IFERROR(INDEX($A295:$L295,SMALL(IFERROR($A295:$L295+1000,1)*COLUMN($A:$L),Q$4)),"")</f>
        <v/>
      </c>
      <c r="R295" t="str" cm="1">
        <f t="array" ref="R295">IFERROR(INDEX($A295:$L295,SMALL(IFERROR($A295:$L295+1000,1)*COLUMN($A:$L),R$4)),"")</f>
        <v/>
      </c>
      <c r="S295" t="str" cm="1">
        <f t="array" ref="S295">IFERROR(INDEX($A295:$L295,SMALL(IFERROR($A295:$L295+1000,1)*COLUMN($A:$L),S$4)),"")</f>
        <v/>
      </c>
      <c r="T295" t="str" cm="1">
        <f t="array" ref="T295">IFERROR(INDEX($A295:$L295,SMALL(IFERROR($A295:$L295+1000,1)*COLUMN($A:$L),T$4)),"")</f>
        <v/>
      </c>
      <c r="U295" t="str" cm="1">
        <f t="array" ref="U295">IFERROR(INDEX($A295:$L295,SMALL(IFERROR($A295:$L295+1000,1)*COLUMN($A:$L),U$4)),"")</f>
        <v/>
      </c>
      <c r="V295" t="str" cm="1">
        <f t="array" ref="V295">IFERROR(INDEX($A295:$L295,SMALL(IFERROR($A295:$L295+1000,1)*COLUMN($A:$L),V$4)),"")</f>
        <v/>
      </c>
      <c r="W295" t="str" cm="1">
        <f t="array" ref="W295">IFERROR(INDEX($A295:$L295,SMALL(IFERROR($A295:$L295+1000,1)*COLUMN($A:$L),W$4)),"")</f>
        <v/>
      </c>
      <c r="X295" t="str" cm="1">
        <f t="array" ref="X295">IFERROR(INDEX($A295:$L295,SMALL(IFERROR($A295:$L295+1000,1)*COLUMN($A:$L),X$4)),"")</f>
        <v/>
      </c>
      <c r="Y295" t="str" cm="1">
        <f t="array" ref="Y295">IFERROR(INDEX($A295:$L295,SMALL(IFERROR($A295:$L295+1000,1)*COLUMN($A:$L),Y$4)),"")</f>
        <v/>
      </c>
      <c r="AA295" t="str">
        <f t="shared" si="49"/>
        <v/>
      </c>
      <c r="AB295" t="str">
        <f t="shared" si="50"/>
        <v/>
      </c>
      <c r="AC295" t="str">
        <f t="shared" si="51"/>
        <v/>
      </c>
      <c r="AD295" t="str">
        <f t="shared" si="52"/>
        <v/>
      </c>
      <c r="AE295" t="str">
        <f t="shared" si="53"/>
        <v/>
      </c>
      <c r="AF295" t="str">
        <f t="shared" si="54"/>
        <v/>
      </c>
      <c r="AG295" t="str">
        <f t="shared" si="55"/>
        <v/>
      </c>
      <c r="AH295" t="str">
        <f t="shared" si="56"/>
        <v/>
      </c>
      <c r="AI295" t="str">
        <f t="shared" si="57"/>
        <v/>
      </c>
      <c r="AJ295" t="str">
        <f t="shared" si="58"/>
        <v/>
      </c>
      <c r="AK295" t="str">
        <f t="shared" si="59"/>
        <v/>
      </c>
      <c r="AM295" t="str">
        <f t="shared" si="60"/>
        <v/>
      </c>
    </row>
    <row r="296" spans="1:39">
      <c r="A296" s="20">
        <f>IF(入力!H296=1,"教育・学習",0)</f>
        <v>0</v>
      </c>
      <c r="B296" s="20">
        <f>IF(入力!I296=1,"人文・社会科学",0)</f>
        <v>0</v>
      </c>
      <c r="C296" s="20">
        <f>IF(入力!J296=1,"自然科学",0)</f>
        <v>0</v>
      </c>
      <c r="D296" s="20">
        <f>IF(入力!K296=1,"産業・技能・情報",0)</f>
        <v>0</v>
      </c>
      <c r="E296" s="20">
        <f>IF(入力!L296=1,"スポーツ・レク・健康",0)</f>
        <v>0</v>
      </c>
      <c r="F296" s="20">
        <f>IF(入力!M296=1,"家庭生活・趣味・娯楽",0)</f>
        <v>0</v>
      </c>
      <c r="G296" s="20">
        <f>IF(入力!N296=1,"市民生活・国際関係",0)</f>
        <v>0</v>
      </c>
      <c r="H296" s="20">
        <f>IF(入力!O296=1,"環境",0)</f>
        <v>0</v>
      </c>
      <c r="I296" s="20">
        <f>IF(入力!P296=1,"男女共同参画",0)</f>
        <v>0</v>
      </c>
      <c r="J296" s="20">
        <f>IF(入力!Q296=1,"施設",0)</f>
        <v>0</v>
      </c>
      <c r="K296" s="20">
        <f>IF(入力!R296=1,"総合型イベント",0)</f>
        <v>0</v>
      </c>
      <c r="L296" s="20">
        <f>IF(入力!S296=1,"その他",0)</f>
        <v>0</v>
      </c>
      <c r="N296" t="str" cm="1">
        <f t="array" ref="N296">IFERROR(INDEX($A296:$L296,SMALL(IFERROR($A296:$L296+100,1)*COLUMN($A:$L),N$4)),"")</f>
        <v/>
      </c>
      <c r="O296" t="str" cm="1">
        <f t="array" ref="O296">IFERROR(INDEX($A296:$L296,SMALL(IFERROR($A296:$L296+1000,1)*COLUMN($A:$L),O$4)),"")</f>
        <v/>
      </c>
      <c r="P296" t="str" cm="1">
        <f t="array" ref="P296">IFERROR(INDEX($A296:$L296,SMALL(IFERROR($A296:$L296+1000,1)*COLUMN($A:$L),P$4)),"")</f>
        <v/>
      </c>
      <c r="Q296" t="str" cm="1">
        <f t="array" ref="Q296">IFERROR(INDEX($A296:$L296,SMALL(IFERROR($A296:$L296+1000,1)*COLUMN($A:$L),Q$4)),"")</f>
        <v/>
      </c>
      <c r="R296" t="str" cm="1">
        <f t="array" ref="R296">IFERROR(INDEX($A296:$L296,SMALL(IFERROR($A296:$L296+1000,1)*COLUMN($A:$L),R$4)),"")</f>
        <v/>
      </c>
      <c r="S296" t="str" cm="1">
        <f t="array" ref="S296">IFERROR(INDEX($A296:$L296,SMALL(IFERROR($A296:$L296+1000,1)*COLUMN($A:$L),S$4)),"")</f>
        <v/>
      </c>
      <c r="T296" t="str" cm="1">
        <f t="array" ref="T296">IFERROR(INDEX($A296:$L296,SMALL(IFERROR($A296:$L296+1000,1)*COLUMN($A:$L),T$4)),"")</f>
        <v/>
      </c>
      <c r="U296" t="str" cm="1">
        <f t="array" ref="U296">IFERROR(INDEX($A296:$L296,SMALL(IFERROR($A296:$L296+1000,1)*COLUMN($A:$L),U$4)),"")</f>
        <v/>
      </c>
      <c r="V296" t="str" cm="1">
        <f t="array" ref="V296">IFERROR(INDEX($A296:$L296,SMALL(IFERROR($A296:$L296+1000,1)*COLUMN($A:$L),V$4)),"")</f>
        <v/>
      </c>
      <c r="W296" t="str" cm="1">
        <f t="array" ref="W296">IFERROR(INDEX($A296:$L296,SMALL(IFERROR($A296:$L296+1000,1)*COLUMN($A:$L),W$4)),"")</f>
        <v/>
      </c>
      <c r="X296" t="str" cm="1">
        <f t="array" ref="X296">IFERROR(INDEX($A296:$L296,SMALL(IFERROR($A296:$L296+1000,1)*COLUMN($A:$L),X$4)),"")</f>
        <v/>
      </c>
      <c r="Y296" t="str" cm="1">
        <f t="array" ref="Y296">IFERROR(INDEX($A296:$L296,SMALL(IFERROR($A296:$L296+1000,1)*COLUMN($A:$L),Y$4)),"")</f>
        <v/>
      </c>
      <c r="AA296" t="str">
        <f t="shared" si="49"/>
        <v/>
      </c>
      <c r="AB296" t="str">
        <f t="shared" si="50"/>
        <v/>
      </c>
      <c r="AC296" t="str">
        <f t="shared" si="51"/>
        <v/>
      </c>
      <c r="AD296" t="str">
        <f t="shared" si="52"/>
        <v/>
      </c>
      <c r="AE296" t="str">
        <f t="shared" si="53"/>
        <v/>
      </c>
      <c r="AF296" t="str">
        <f t="shared" si="54"/>
        <v/>
      </c>
      <c r="AG296" t="str">
        <f t="shared" si="55"/>
        <v/>
      </c>
      <c r="AH296" t="str">
        <f t="shared" si="56"/>
        <v/>
      </c>
      <c r="AI296" t="str">
        <f t="shared" si="57"/>
        <v/>
      </c>
      <c r="AJ296" t="str">
        <f t="shared" si="58"/>
        <v/>
      </c>
      <c r="AK296" t="str">
        <f t="shared" si="59"/>
        <v/>
      </c>
      <c r="AM296" t="str">
        <f t="shared" si="60"/>
        <v/>
      </c>
    </row>
    <row r="297" spans="1:39">
      <c r="A297" s="20">
        <f>IF(入力!H297=1,"教育・学習",0)</f>
        <v>0</v>
      </c>
      <c r="B297" s="20">
        <f>IF(入力!I297=1,"人文・社会科学",0)</f>
        <v>0</v>
      </c>
      <c r="C297" s="20">
        <f>IF(入力!J297=1,"自然科学",0)</f>
        <v>0</v>
      </c>
      <c r="D297" s="20">
        <f>IF(入力!K297=1,"産業・技能・情報",0)</f>
        <v>0</v>
      </c>
      <c r="E297" s="20">
        <f>IF(入力!L297=1,"スポーツ・レク・健康",0)</f>
        <v>0</v>
      </c>
      <c r="F297" s="20">
        <f>IF(入力!M297=1,"家庭生活・趣味・娯楽",0)</f>
        <v>0</v>
      </c>
      <c r="G297" s="20">
        <f>IF(入力!N297=1,"市民生活・国際関係",0)</f>
        <v>0</v>
      </c>
      <c r="H297" s="20">
        <f>IF(入力!O297=1,"環境",0)</f>
        <v>0</v>
      </c>
      <c r="I297" s="20">
        <f>IF(入力!P297=1,"男女共同参画",0)</f>
        <v>0</v>
      </c>
      <c r="J297" s="20">
        <f>IF(入力!Q297=1,"施設",0)</f>
        <v>0</v>
      </c>
      <c r="K297" s="20">
        <f>IF(入力!R297=1,"総合型イベント",0)</f>
        <v>0</v>
      </c>
      <c r="L297" s="20">
        <f>IF(入力!S297=1,"その他",0)</f>
        <v>0</v>
      </c>
      <c r="N297" t="str" cm="1">
        <f t="array" ref="N297">IFERROR(INDEX($A297:$L297,SMALL(IFERROR($A297:$L297+100,1)*COLUMN($A:$L),N$4)),"")</f>
        <v/>
      </c>
      <c r="O297" t="str" cm="1">
        <f t="array" ref="O297">IFERROR(INDEX($A297:$L297,SMALL(IFERROR($A297:$L297+1000,1)*COLUMN($A:$L),O$4)),"")</f>
        <v/>
      </c>
      <c r="P297" t="str" cm="1">
        <f t="array" ref="P297">IFERROR(INDEX($A297:$L297,SMALL(IFERROR($A297:$L297+1000,1)*COLUMN($A:$L),P$4)),"")</f>
        <v/>
      </c>
      <c r="Q297" t="str" cm="1">
        <f t="array" ref="Q297">IFERROR(INDEX($A297:$L297,SMALL(IFERROR($A297:$L297+1000,1)*COLUMN($A:$L),Q$4)),"")</f>
        <v/>
      </c>
      <c r="R297" t="str" cm="1">
        <f t="array" ref="R297">IFERROR(INDEX($A297:$L297,SMALL(IFERROR($A297:$L297+1000,1)*COLUMN($A:$L),R$4)),"")</f>
        <v/>
      </c>
      <c r="S297" t="str" cm="1">
        <f t="array" ref="S297">IFERROR(INDEX($A297:$L297,SMALL(IFERROR($A297:$L297+1000,1)*COLUMN($A:$L),S$4)),"")</f>
        <v/>
      </c>
      <c r="T297" t="str" cm="1">
        <f t="array" ref="T297">IFERROR(INDEX($A297:$L297,SMALL(IFERROR($A297:$L297+1000,1)*COLUMN($A:$L),T$4)),"")</f>
        <v/>
      </c>
      <c r="U297" t="str" cm="1">
        <f t="array" ref="U297">IFERROR(INDEX($A297:$L297,SMALL(IFERROR($A297:$L297+1000,1)*COLUMN($A:$L),U$4)),"")</f>
        <v/>
      </c>
      <c r="V297" t="str" cm="1">
        <f t="array" ref="V297">IFERROR(INDEX($A297:$L297,SMALL(IFERROR($A297:$L297+1000,1)*COLUMN($A:$L),V$4)),"")</f>
        <v/>
      </c>
      <c r="W297" t="str" cm="1">
        <f t="array" ref="W297">IFERROR(INDEX($A297:$L297,SMALL(IFERROR($A297:$L297+1000,1)*COLUMN($A:$L),W$4)),"")</f>
        <v/>
      </c>
      <c r="X297" t="str" cm="1">
        <f t="array" ref="X297">IFERROR(INDEX($A297:$L297,SMALL(IFERROR($A297:$L297+1000,1)*COLUMN($A:$L),X$4)),"")</f>
        <v/>
      </c>
      <c r="Y297" t="str" cm="1">
        <f t="array" ref="Y297">IFERROR(INDEX($A297:$L297,SMALL(IFERROR($A297:$L297+1000,1)*COLUMN($A:$L),Y$4)),"")</f>
        <v/>
      </c>
      <c r="AA297" t="str">
        <f t="shared" si="49"/>
        <v/>
      </c>
      <c r="AB297" t="str">
        <f t="shared" si="50"/>
        <v/>
      </c>
      <c r="AC297" t="str">
        <f t="shared" si="51"/>
        <v/>
      </c>
      <c r="AD297" t="str">
        <f t="shared" si="52"/>
        <v/>
      </c>
      <c r="AE297" t="str">
        <f t="shared" si="53"/>
        <v/>
      </c>
      <c r="AF297" t="str">
        <f t="shared" si="54"/>
        <v/>
      </c>
      <c r="AG297" t="str">
        <f t="shared" si="55"/>
        <v/>
      </c>
      <c r="AH297" t="str">
        <f t="shared" si="56"/>
        <v/>
      </c>
      <c r="AI297" t="str">
        <f t="shared" si="57"/>
        <v/>
      </c>
      <c r="AJ297" t="str">
        <f t="shared" si="58"/>
        <v/>
      </c>
      <c r="AK297" t="str">
        <f t="shared" si="59"/>
        <v/>
      </c>
      <c r="AM297" t="str">
        <f t="shared" si="60"/>
        <v/>
      </c>
    </row>
    <row r="298" spans="1:39">
      <c r="A298" s="20">
        <f>IF(入力!H298=1,"教育・学習",0)</f>
        <v>0</v>
      </c>
      <c r="B298" s="20">
        <f>IF(入力!I298=1,"人文・社会科学",0)</f>
        <v>0</v>
      </c>
      <c r="C298" s="20">
        <f>IF(入力!J298=1,"自然科学",0)</f>
        <v>0</v>
      </c>
      <c r="D298" s="20">
        <f>IF(入力!K298=1,"産業・技能・情報",0)</f>
        <v>0</v>
      </c>
      <c r="E298" s="20">
        <f>IF(入力!L298=1,"スポーツ・レク・健康",0)</f>
        <v>0</v>
      </c>
      <c r="F298" s="20">
        <f>IF(入力!M298=1,"家庭生活・趣味・娯楽",0)</f>
        <v>0</v>
      </c>
      <c r="G298" s="20">
        <f>IF(入力!N298=1,"市民生活・国際関係",0)</f>
        <v>0</v>
      </c>
      <c r="H298" s="20">
        <f>IF(入力!O298=1,"環境",0)</f>
        <v>0</v>
      </c>
      <c r="I298" s="20">
        <f>IF(入力!P298=1,"男女共同参画",0)</f>
        <v>0</v>
      </c>
      <c r="J298" s="20">
        <f>IF(入力!Q298=1,"施設",0)</f>
        <v>0</v>
      </c>
      <c r="K298" s="20">
        <f>IF(入力!R298=1,"総合型イベント",0)</f>
        <v>0</v>
      </c>
      <c r="L298" s="20">
        <f>IF(入力!S298=1,"その他",0)</f>
        <v>0</v>
      </c>
      <c r="N298" t="str" cm="1">
        <f t="array" ref="N298">IFERROR(INDEX($A298:$L298,SMALL(IFERROR($A298:$L298+100,1)*COLUMN($A:$L),N$4)),"")</f>
        <v/>
      </c>
      <c r="O298" t="str" cm="1">
        <f t="array" ref="O298">IFERROR(INDEX($A298:$L298,SMALL(IFERROR($A298:$L298+1000,1)*COLUMN($A:$L),O$4)),"")</f>
        <v/>
      </c>
      <c r="P298" t="str" cm="1">
        <f t="array" ref="P298">IFERROR(INDEX($A298:$L298,SMALL(IFERROR($A298:$L298+1000,1)*COLUMN($A:$L),P$4)),"")</f>
        <v/>
      </c>
      <c r="Q298" t="str" cm="1">
        <f t="array" ref="Q298">IFERROR(INDEX($A298:$L298,SMALL(IFERROR($A298:$L298+1000,1)*COLUMN($A:$L),Q$4)),"")</f>
        <v/>
      </c>
      <c r="R298" t="str" cm="1">
        <f t="array" ref="R298">IFERROR(INDEX($A298:$L298,SMALL(IFERROR($A298:$L298+1000,1)*COLUMN($A:$L),R$4)),"")</f>
        <v/>
      </c>
      <c r="S298" t="str" cm="1">
        <f t="array" ref="S298">IFERROR(INDEX($A298:$L298,SMALL(IFERROR($A298:$L298+1000,1)*COLUMN($A:$L),S$4)),"")</f>
        <v/>
      </c>
      <c r="T298" t="str" cm="1">
        <f t="array" ref="T298">IFERROR(INDEX($A298:$L298,SMALL(IFERROR($A298:$L298+1000,1)*COLUMN($A:$L),T$4)),"")</f>
        <v/>
      </c>
      <c r="U298" t="str" cm="1">
        <f t="array" ref="U298">IFERROR(INDEX($A298:$L298,SMALL(IFERROR($A298:$L298+1000,1)*COLUMN($A:$L),U$4)),"")</f>
        <v/>
      </c>
      <c r="V298" t="str" cm="1">
        <f t="array" ref="V298">IFERROR(INDEX($A298:$L298,SMALL(IFERROR($A298:$L298+1000,1)*COLUMN($A:$L),V$4)),"")</f>
        <v/>
      </c>
      <c r="W298" t="str" cm="1">
        <f t="array" ref="W298">IFERROR(INDEX($A298:$L298,SMALL(IFERROR($A298:$L298+1000,1)*COLUMN($A:$L),W$4)),"")</f>
        <v/>
      </c>
      <c r="X298" t="str" cm="1">
        <f t="array" ref="X298">IFERROR(INDEX($A298:$L298,SMALL(IFERROR($A298:$L298+1000,1)*COLUMN($A:$L),X$4)),"")</f>
        <v/>
      </c>
      <c r="Y298" t="str" cm="1">
        <f t="array" ref="Y298">IFERROR(INDEX($A298:$L298,SMALL(IFERROR($A298:$L298+1000,1)*COLUMN($A:$L),Y$4)),"")</f>
        <v/>
      </c>
      <c r="AA298" t="str">
        <f t="shared" si="49"/>
        <v/>
      </c>
      <c r="AB298" t="str">
        <f t="shared" si="50"/>
        <v/>
      </c>
      <c r="AC298" t="str">
        <f t="shared" si="51"/>
        <v/>
      </c>
      <c r="AD298" t="str">
        <f t="shared" si="52"/>
        <v/>
      </c>
      <c r="AE298" t="str">
        <f t="shared" si="53"/>
        <v/>
      </c>
      <c r="AF298" t="str">
        <f t="shared" si="54"/>
        <v/>
      </c>
      <c r="AG298" t="str">
        <f t="shared" si="55"/>
        <v/>
      </c>
      <c r="AH298" t="str">
        <f t="shared" si="56"/>
        <v/>
      </c>
      <c r="AI298" t="str">
        <f t="shared" si="57"/>
        <v/>
      </c>
      <c r="AJ298" t="str">
        <f t="shared" si="58"/>
        <v/>
      </c>
      <c r="AK298" t="str">
        <f t="shared" si="59"/>
        <v/>
      </c>
      <c r="AM298" t="str">
        <f t="shared" si="60"/>
        <v/>
      </c>
    </row>
    <row r="299" spans="1:39">
      <c r="A299" s="20">
        <f>IF(入力!H299=1,"教育・学習",0)</f>
        <v>0</v>
      </c>
      <c r="B299" s="20">
        <f>IF(入力!I299=1,"人文・社会科学",0)</f>
        <v>0</v>
      </c>
      <c r="C299" s="20">
        <f>IF(入力!J299=1,"自然科学",0)</f>
        <v>0</v>
      </c>
      <c r="D299" s="20">
        <f>IF(入力!K299=1,"産業・技能・情報",0)</f>
        <v>0</v>
      </c>
      <c r="E299" s="20">
        <f>IF(入力!L299=1,"スポーツ・レク・健康",0)</f>
        <v>0</v>
      </c>
      <c r="F299" s="20">
        <f>IF(入力!M299=1,"家庭生活・趣味・娯楽",0)</f>
        <v>0</v>
      </c>
      <c r="G299" s="20">
        <f>IF(入力!N299=1,"市民生活・国際関係",0)</f>
        <v>0</v>
      </c>
      <c r="H299" s="20">
        <f>IF(入力!O299=1,"環境",0)</f>
        <v>0</v>
      </c>
      <c r="I299" s="20">
        <f>IF(入力!P299=1,"男女共同参画",0)</f>
        <v>0</v>
      </c>
      <c r="J299" s="20">
        <f>IF(入力!Q299=1,"施設",0)</f>
        <v>0</v>
      </c>
      <c r="K299" s="20">
        <f>IF(入力!R299=1,"総合型イベント",0)</f>
        <v>0</v>
      </c>
      <c r="L299" s="20">
        <f>IF(入力!S299=1,"その他",0)</f>
        <v>0</v>
      </c>
      <c r="N299" t="str" cm="1">
        <f t="array" ref="N299">IFERROR(INDEX($A299:$L299,SMALL(IFERROR($A299:$L299+100,1)*COLUMN($A:$L),N$4)),"")</f>
        <v/>
      </c>
      <c r="O299" t="str" cm="1">
        <f t="array" ref="O299">IFERROR(INDEX($A299:$L299,SMALL(IFERROR($A299:$L299+1000,1)*COLUMN($A:$L),O$4)),"")</f>
        <v/>
      </c>
      <c r="P299" t="str" cm="1">
        <f t="array" ref="P299">IFERROR(INDEX($A299:$L299,SMALL(IFERROR($A299:$L299+1000,1)*COLUMN($A:$L),P$4)),"")</f>
        <v/>
      </c>
      <c r="Q299" t="str" cm="1">
        <f t="array" ref="Q299">IFERROR(INDEX($A299:$L299,SMALL(IFERROR($A299:$L299+1000,1)*COLUMN($A:$L),Q$4)),"")</f>
        <v/>
      </c>
      <c r="R299" t="str" cm="1">
        <f t="array" ref="R299">IFERROR(INDEX($A299:$L299,SMALL(IFERROR($A299:$L299+1000,1)*COLUMN($A:$L),R$4)),"")</f>
        <v/>
      </c>
      <c r="S299" t="str" cm="1">
        <f t="array" ref="S299">IFERROR(INDEX($A299:$L299,SMALL(IFERROR($A299:$L299+1000,1)*COLUMN($A:$L),S$4)),"")</f>
        <v/>
      </c>
      <c r="T299" t="str" cm="1">
        <f t="array" ref="T299">IFERROR(INDEX($A299:$L299,SMALL(IFERROR($A299:$L299+1000,1)*COLUMN($A:$L),T$4)),"")</f>
        <v/>
      </c>
      <c r="U299" t="str" cm="1">
        <f t="array" ref="U299">IFERROR(INDEX($A299:$L299,SMALL(IFERROR($A299:$L299+1000,1)*COLUMN($A:$L),U$4)),"")</f>
        <v/>
      </c>
      <c r="V299" t="str" cm="1">
        <f t="array" ref="V299">IFERROR(INDEX($A299:$L299,SMALL(IFERROR($A299:$L299+1000,1)*COLUMN($A:$L),V$4)),"")</f>
        <v/>
      </c>
      <c r="W299" t="str" cm="1">
        <f t="array" ref="W299">IFERROR(INDEX($A299:$L299,SMALL(IFERROR($A299:$L299+1000,1)*COLUMN($A:$L),W$4)),"")</f>
        <v/>
      </c>
      <c r="X299" t="str" cm="1">
        <f t="array" ref="X299">IFERROR(INDEX($A299:$L299,SMALL(IFERROR($A299:$L299+1000,1)*COLUMN($A:$L),X$4)),"")</f>
        <v/>
      </c>
      <c r="Y299" t="str" cm="1">
        <f t="array" ref="Y299">IFERROR(INDEX($A299:$L299,SMALL(IFERROR($A299:$L299+1000,1)*COLUMN($A:$L),Y$4)),"")</f>
        <v/>
      </c>
      <c r="AA299" t="str">
        <f t="shared" si="49"/>
        <v/>
      </c>
      <c r="AB299" t="str">
        <f t="shared" si="50"/>
        <v/>
      </c>
      <c r="AC299" t="str">
        <f t="shared" si="51"/>
        <v/>
      </c>
      <c r="AD299" t="str">
        <f t="shared" si="52"/>
        <v/>
      </c>
      <c r="AE299" t="str">
        <f t="shared" si="53"/>
        <v/>
      </c>
      <c r="AF299" t="str">
        <f t="shared" si="54"/>
        <v/>
      </c>
      <c r="AG299" t="str">
        <f t="shared" si="55"/>
        <v/>
      </c>
      <c r="AH299" t="str">
        <f t="shared" si="56"/>
        <v/>
      </c>
      <c r="AI299" t="str">
        <f t="shared" si="57"/>
        <v/>
      </c>
      <c r="AJ299" t="str">
        <f t="shared" si="58"/>
        <v/>
      </c>
      <c r="AK299" t="str">
        <f t="shared" si="59"/>
        <v/>
      </c>
      <c r="AM299" t="str">
        <f t="shared" si="60"/>
        <v/>
      </c>
    </row>
    <row r="300" spans="1:39">
      <c r="A300" s="20">
        <f>IF(入力!H300=1,"教育・学習",0)</f>
        <v>0</v>
      </c>
      <c r="B300" s="20">
        <f>IF(入力!I300=1,"人文・社会科学",0)</f>
        <v>0</v>
      </c>
      <c r="C300" s="20">
        <f>IF(入力!J300=1,"自然科学",0)</f>
        <v>0</v>
      </c>
      <c r="D300" s="20">
        <f>IF(入力!K300=1,"産業・技能・情報",0)</f>
        <v>0</v>
      </c>
      <c r="E300" s="20">
        <f>IF(入力!L300=1,"スポーツ・レク・健康",0)</f>
        <v>0</v>
      </c>
      <c r="F300" s="20">
        <f>IF(入力!M300=1,"家庭生活・趣味・娯楽",0)</f>
        <v>0</v>
      </c>
      <c r="G300" s="20">
        <f>IF(入力!N300=1,"市民生活・国際関係",0)</f>
        <v>0</v>
      </c>
      <c r="H300" s="20">
        <f>IF(入力!O300=1,"環境",0)</f>
        <v>0</v>
      </c>
      <c r="I300" s="20">
        <f>IF(入力!P300=1,"男女共同参画",0)</f>
        <v>0</v>
      </c>
      <c r="J300" s="20">
        <f>IF(入力!Q300=1,"施設",0)</f>
        <v>0</v>
      </c>
      <c r="K300" s="20">
        <f>IF(入力!R300=1,"総合型イベント",0)</f>
        <v>0</v>
      </c>
      <c r="L300" s="20">
        <f>IF(入力!S300=1,"その他",0)</f>
        <v>0</v>
      </c>
      <c r="N300" t="str" cm="1">
        <f t="array" ref="N300">IFERROR(INDEX($A300:$L300,SMALL(IFERROR($A300:$L300+100,1)*COLUMN($A:$L),N$4)),"")</f>
        <v/>
      </c>
      <c r="O300" t="str" cm="1">
        <f t="array" ref="O300">IFERROR(INDEX($A300:$L300,SMALL(IFERROR($A300:$L300+1000,1)*COLUMN($A:$L),O$4)),"")</f>
        <v/>
      </c>
      <c r="P300" t="str" cm="1">
        <f t="array" ref="P300">IFERROR(INDEX($A300:$L300,SMALL(IFERROR($A300:$L300+1000,1)*COLUMN($A:$L),P$4)),"")</f>
        <v/>
      </c>
      <c r="Q300" t="str" cm="1">
        <f t="array" ref="Q300">IFERROR(INDEX($A300:$L300,SMALL(IFERROR($A300:$L300+1000,1)*COLUMN($A:$L),Q$4)),"")</f>
        <v/>
      </c>
      <c r="R300" t="str" cm="1">
        <f t="array" ref="R300">IFERROR(INDEX($A300:$L300,SMALL(IFERROR($A300:$L300+1000,1)*COLUMN($A:$L),R$4)),"")</f>
        <v/>
      </c>
      <c r="S300" t="str" cm="1">
        <f t="array" ref="S300">IFERROR(INDEX($A300:$L300,SMALL(IFERROR($A300:$L300+1000,1)*COLUMN($A:$L),S$4)),"")</f>
        <v/>
      </c>
      <c r="T300" t="str" cm="1">
        <f t="array" ref="T300">IFERROR(INDEX($A300:$L300,SMALL(IFERROR($A300:$L300+1000,1)*COLUMN($A:$L),T$4)),"")</f>
        <v/>
      </c>
      <c r="U300" t="str" cm="1">
        <f t="array" ref="U300">IFERROR(INDEX($A300:$L300,SMALL(IFERROR($A300:$L300+1000,1)*COLUMN($A:$L),U$4)),"")</f>
        <v/>
      </c>
      <c r="V300" t="str" cm="1">
        <f t="array" ref="V300">IFERROR(INDEX($A300:$L300,SMALL(IFERROR($A300:$L300+1000,1)*COLUMN($A:$L),V$4)),"")</f>
        <v/>
      </c>
      <c r="W300" t="str" cm="1">
        <f t="array" ref="W300">IFERROR(INDEX($A300:$L300,SMALL(IFERROR($A300:$L300+1000,1)*COLUMN($A:$L),W$4)),"")</f>
        <v/>
      </c>
      <c r="X300" t="str" cm="1">
        <f t="array" ref="X300">IFERROR(INDEX($A300:$L300,SMALL(IFERROR($A300:$L300+1000,1)*COLUMN($A:$L),X$4)),"")</f>
        <v/>
      </c>
      <c r="Y300" t="str" cm="1">
        <f t="array" ref="Y300">IFERROR(INDEX($A300:$L300,SMALL(IFERROR($A300:$L300+1000,1)*COLUMN($A:$L),Y$4)),"")</f>
        <v/>
      </c>
      <c r="AA300" t="str">
        <f t="shared" si="49"/>
        <v/>
      </c>
      <c r="AB300" t="str">
        <f t="shared" si="50"/>
        <v/>
      </c>
      <c r="AC300" t="str">
        <f t="shared" si="51"/>
        <v/>
      </c>
      <c r="AD300" t="str">
        <f t="shared" si="52"/>
        <v/>
      </c>
      <c r="AE300" t="str">
        <f t="shared" si="53"/>
        <v/>
      </c>
      <c r="AF300" t="str">
        <f t="shared" si="54"/>
        <v/>
      </c>
      <c r="AG300" t="str">
        <f t="shared" si="55"/>
        <v/>
      </c>
      <c r="AH300" t="str">
        <f t="shared" si="56"/>
        <v/>
      </c>
      <c r="AI300" t="str">
        <f t="shared" si="57"/>
        <v/>
      </c>
      <c r="AJ300" t="str">
        <f t="shared" si="58"/>
        <v/>
      </c>
      <c r="AK300" t="str">
        <f t="shared" si="59"/>
        <v/>
      </c>
      <c r="AM300" t="str">
        <f t="shared" si="60"/>
        <v/>
      </c>
    </row>
    <row r="301" spans="1:39">
      <c r="A301" s="20">
        <f>IF(入力!H301=1,"教育・学習",0)</f>
        <v>0</v>
      </c>
      <c r="B301" s="20">
        <f>IF(入力!I301=1,"人文・社会科学",0)</f>
        <v>0</v>
      </c>
      <c r="C301" s="20">
        <f>IF(入力!J301=1,"自然科学",0)</f>
        <v>0</v>
      </c>
      <c r="D301" s="20">
        <f>IF(入力!K301=1,"産業・技能・情報",0)</f>
        <v>0</v>
      </c>
      <c r="E301" s="20">
        <f>IF(入力!L301=1,"スポーツ・レク・健康",0)</f>
        <v>0</v>
      </c>
      <c r="F301" s="20">
        <f>IF(入力!M301=1,"家庭生活・趣味・娯楽",0)</f>
        <v>0</v>
      </c>
      <c r="G301" s="20">
        <f>IF(入力!N301=1,"市民生活・国際関係",0)</f>
        <v>0</v>
      </c>
      <c r="H301" s="20">
        <f>IF(入力!O301=1,"環境",0)</f>
        <v>0</v>
      </c>
      <c r="I301" s="20">
        <f>IF(入力!P301=1,"男女共同参画",0)</f>
        <v>0</v>
      </c>
      <c r="J301" s="20">
        <f>IF(入力!Q301=1,"施設",0)</f>
        <v>0</v>
      </c>
      <c r="K301" s="20">
        <f>IF(入力!R301=1,"総合型イベント",0)</f>
        <v>0</v>
      </c>
      <c r="L301" s="20">
        <f>IF(入力!S301=1,"その他",0)</f>
        <v>0</v>
      </c>
      <c r="N301" t="str" cm="1">
        <f t="array" ref="N301">IFERROR(INDEX($A301:$L301,SMALL(IFERROR($A301:$L301+100,1)*COLUMN($A:$L),N$4)),"")</f>
        <v/>
      </c>
      <c r="O301" t="str" cm="1">
        <f t="array" ref="O301">IFERROR(INDEX($A301:$L301,SMALL(IFERROR($A301:$L301+1000,1)*COLUMN($A:$L),O$4)),"")</f>
        <v/>
      </c>
      <c r="P301" t="str" cm="1">
        <f t="array" ref="P301">IFERROR(INDEX($A301:$L301,SMALL(IFERROR($A301:$L301+1000,1)*COLUMN($A:$L),P$4)),"")</f>
        <v/>
      </c>
      <c r="Q301" t="str" cm="1">
        <f t="array" ref="Q301">IFERROR(INDEX($A301:$L301,SMALL(IFERROR($A301:$L301+1000,1)*COLUMN($A:$L),Q$4)),"")</f>
        <v/>
      </c>
      <c r="R301" t="str" cm="1">
        <f t="array" ref="R301">IFERROR(INDEX($A301:$L301,SMALL(IFERROR($A301:$L301+1000,1)*COLUMN($A:$L),R$4)),"")</f>
        <v/>
      </c>
      <c r="S301" t="str" cm="1">
        <f t="array" ref="S301">IFERROR(INDEX($A301:$L301,SMALL(IFERROR($A301:$L301+1000,1)*COLUMN($A:$L),S$4)),"")</f>
        <v/>
      </c>
      <c r="T301" t="str" cm="1">
        <f t="array" ref="T301">IFERROR(INDEX($A301:$L301,SMALL(IFERROR($A301:$L301+1000,1)*COLUMN($A:$L),T$4)),"")</f>
        <v/>
      </c>
      <c r="U301" t="str" cm="1">
        <f t="array" ref="U301">IFERROR(INDEX($A301:$L301,SMALL(IFERROR($A301:$L301+1000,1)*COLUMN($A:$L),U$4)),"")</f>
        <v/>
      </c>
      <c r="V301" t="str" cm="1">
        <f t="array" ref="V301">IFERROR(INDEX($A301:$L301,SMALL(IFERROR($A301:$L301+1000,1)*COLUMN($A:$L),V$4)),"")</f>
        <v/>
      </c>
      <c r="W301" t="str" cm="1">
        <f t="array" ref="W301">IFERROR(INDEX($A301:$L301,SMALL(IFERROR($A301:$L301+1000,1)*COLUMN($A:$L),W$4)),"")</f>
        <v/>
      </c>
      <c r="X301" t="str" cm="1">
        <f t="array" ref="X301">IFERROR(INDEX($A301:$L301,SMALL(IFERROR($A301:$L301+1000,1)*COLUMN($A:$L),X$4)),"")</f>
        <v/>
      </c>
      <c r="Y301" t="str" cm="1">
        <f t="array" ref="Y301">IFERROR(INDEX($A301:$L301,SMALL(IFERROR($A301:$L301+1000,1)*COLUMN($A:$L),Y$4)),"")</f>
        <v/>
      </c>
      <c r="AA301" t="str">
        <f t="shared" si="49"/>
        <v/>
      </c>
      <c r="AB301" t="str">
        <f t="shared" si="50"/>
        <v/>
      </c>
      <c r="AC301" t="str">
        <f t="shared" si="51"/>
        <v/>
      </c>
      <c r="AD301" t="str">
        <f t="shared" si="52"/>
        <v/>
      </c>
      <c r="AE301" t="str">
        <f t="shared" si="53"/>
        <v/>
      </c>
      <c r="AF301" t="str">
        <f t="shared" si="54"/>
        <v/>
      </c>
      <c r="AG301" t="str">
        <f t="shared" si="55"/>
        <v/>
      </c>
      <c r="AH301" t="str">
        <f t="shared" si="56"/>
        <v/>
      </c>
      <c r="AI301" t="str">
        <f t="shared" si="57"/>
        <v/>
      </c>
      <c r="AJ301" t="str">
        <f t="shared" si="58"/>
        <v/>
      </c>
      <c r="AK301" t="str">
        <f t="shared" si="59"/>
        <v/>
      </c>
      <c r="AM301" t="str">
        <f t="shared" si="60"/>
        <v/>
      </c>
    </row>
    <row r="302" spans="1:39">
      <c r="A302" s="20">
        <f>IF(入力!H302=1,"教育・学習",0)</f>
        <v>0</v>
      </c>
      <c r="B302" s="20">
        <f>IF(入力!I302=1,"人文・社会科学",0)</f>
        <v>0</v>
      </c>
      <c r="C302" s="20">
        <f>IF(入力!J302=1,"自然科学",0)</f>
        <v>0</v>
      </c>
      <c r="D302" s="20">
        <f>IF(入力!K302=1,"産業・技能・情報",0)</f>
        <v>0</v>
      </c>
      <c r="E302" s="20">
        <f>IF(入力!L302=1,"スポーツ・レク・健康",0)</f>
        <v>0</v>
      </c>
      <c r="F302" s="20">
        <f>IF(入力!M302=1,"家庭生活・趣味・娯楽",0)</f>
        <v>0</v>
      </c>
      <c r="G302" s="20">
        <f>IF(入力!N302=1,"市民生活・国際関係",0)</f>
        <v>0</v>
      </c>
      <c r="H302" s="20">
        <f>IF(入力!O302=1,"環境",0)</f>
        <v>0</v>
      </c>
      <c r="I302" s="20">
        <f>IF(入力!P302=1,"男女共同参画",0)</f>
        <v>0</v>
      </c>
      <c r="J302" s="20">
        <f>IF(入力!Q302=1,"施設",0)</f>
        <v>0</v>
      </c>
      <c r="K302" s="20">
        <f>IF(入力!R302=1,"総合型イベント",0)</f>
        <v>0</v>
      </c>
      <c r="L302" s="20">
        <f>IF(入力!S302=1,"その他",0)</f>
        <v>0</v>
      </c>
      <c r="N302" t="str" cm="1">
        <f t="array" ref="N302">IFERROR(INDEX($A302:$L302,SMALL(IFERROR($A302:$L302+100,1)*COLUMN($A:$L),N$4)),"")</f>
        <v/>
      </c>
      <c r="O302" t="str" cm="1">
        <f t="array" ref="O302">IFERROR(INDEX($A302:$L302,SMALL(IFERROR($A302:$L302+1000,1)*COLUMN($A:$L),O$4)),"")</f>
        <v/>
      </c>
      <c r="P302" t="str" cm="1">
        <f t="array" ref="P302">IFERROR(INDEX($A302:$L302,SMALL(IFERROR($A302:$L302+1000,1)*COLUMN($A:$L),P$4)),"")</f>
        <v/>
      </c>
      <c r="Q302" t="str" cm="1">
        <f t="array" ref="Q302">IFERROR(INDEX($A302:$L302,SMALL(IFERROR($A302:$L302+1000,1)*COLUMN($A:$L),Q$4)),"")</f>
        <v/>
      </c>
      <c r="R302" t="str" cm="1">
        <f t="array" ref="R302">IFERROR(INDEX($A302:$L302,SMALL(IFERROR($A302:$L302+1000,1)*COLUMN($A:$L),R$4)),"")</f>
        <v/>
      </c>
      <c r="S302" t="str" cm="1">
        <f t="array" ref="S302">IFERROR(INDEX($A302:$L302,SMALL(IFERROR($A302:$L302+1000,1)*COLUMN($A:$L),S$4)),"")</f>
        <v/>
      </c>
      <c r="T302" t="str" cm="1">
        <f t="array" ref="T302">IFERROR(INDEX($A302:$L302,SMALL(IFERROR($A302:$L302+1000,1)*COLUMN($A:$L),T$4)),"")</f>
        <v/>
      </c>
      <c r="U302" t="str" cm="1">
        <f t="array" ref="U302">IFERROR(INDEX($A302:$L302,SMALL(IFERROR($A302:$L302+1000,1)*COLUMN($A:$L),U$4)),"")</f>
        <v/>
      </c>
      <c r="V302" t="str" cm="1">
        <f t="array" ref="V302">IFERROR(INDEX($A302:$L302,SMALL(IFERROR($A302:$L302+1000,1)*COLUMN($A:$L),V$4)),"")</f>
        <v/>
      </c>
      <c r="W302" t="str" cm="1">
        <f t="array" ref="W302">IFERROR(INDEX($A302:$L302,SMALL(IFERROR($A302:$L302+1000,1)*COLUMN($A:$L),W$4)),"")</f>
        <v/>
      </c>
      <c r="X302" t="str" cm="1">
        <f t="array" ref="X302">IFERROR(INDEX($A302:$L302,SMALL(IFERROR($A302:$L302+1000,1)*COLUMN($A:$L),X$4)),"")</f>
        <v/>
      </c>
      <c r="Y302" t="str" cm="1">
        <f t="array" ref="Y302">IFERROR(INDEX($A302:$L302,SMALL(IFERROR($A302:$L302+1000,1)*COLUMN($A:$L),Y$4)),"")</f>
        <v/>
      </c>
      <c r="AA302" t="str">
        <f t="shared" si="49"/>
        <v/>
      </c>
      <c r="AB302" t="str">
        <f t="shared" si="50"/>
        <v/>
      </c>
      <c r="AC302" t="str">
        <f t="shared" si="51"/>
        <v/>
      </c>
      <c r="AD302" t="str">
        <f t="shared" si="52"/>
        <v/>
      </c>
      <c r="AE302" t="str">
        <f t="shared" si="53"/>
        <v/>
      </c>
      <c r="AF302" t="str">
        <f t="shared" si="54"/>
        <v/>
      </c>
      <c r="AG302" t="str">
        <f t="shared" si="55"/>
        <v/>
      </c>
      <c r="AH302" t="str">
        <f t="shared" si="56"/>
        <v/>
      </c>
      <c r="AI302" t="str">
        <f t="shared" si="57"/>
        <v/>
      </c>
      <c r="AJ302" t="str">
        <f t="shared" si="58"/>
        <v/>
      </c>
      <c r="AK302" t="str">
        <f t="shared" si="59"/>
        <v/>
      </c>
      <c r="AM302" t="str">
        <f t="shared" si="60"/>
        <v/>
      </c>
    </row>
    <row r="303" spans="1:39">
      <c r="A303" s="20">
        <f>IF(入力!H303=1,"教育・学習",0)</f>
        <v>0</v>
      </c>
      <c r="B303" s="20">
        <f>IF(入力!I303=1,"人文・社会科学",0)</f>
        <v>0</v>
      </c>
      <c r="C303" s="20">
        <f>IF(入力!J303=1,"自然科学",0)</f>
        <v>0</v>
      </c>
      <c r="D303" s="20">
        <f>IF(入力!K303=1,"産業・技能・情報",0)</f>
        <v>0</v>
      </c>
      <c r="E303" s="20">
        <f>IF(入力!L303=1,"スポーツ・レク・健康",0)</f>
        <v>0</v>
      </c>
      <c r="F303" s="20">
        <f>IF(入力!M303=1,"家庭生活・趣味・娯楽",0)</f>
        <v>0</v>
      </c>
      <c r="G303" s="20">
        <f>IF(入力!N303=1,"市民生活・国際関係",0)</f>
        <v>0</v>
      </c>
      <c r="H303" s="20">
        <f>IF(入力!O303=1,"環境",0)</f>
        <v>0</v>
      </c>
      <c r="I303" s="20">
        <f>IF(入力!P303=1,"男女共同参画",0)</f>
        <v>0</v>
      </c>
      <c r="J303" s="20">
        <f>IF(入力!Q303=1,"施設",0)</f>
        <v>0</v>
      </c>
      <c r="K303" s="20">
        <f>IF(入力!R303=1,"総合型イベント",0)</f>
        <v>0</v>
      </c>
      <c r="L303" s="20">
        <f>IF(入力!S303=1,"その他",0)</f>
        <v>0</v>
      </c>
      <c r="N303" t="str" cm="1">
        <f t="array" ref="N303">IFERROR(INDEX($A303:$L303,SMALL(IFERROR($A303:$L303+100,1)*COLUMN($A:$L),N$4)),"")</f>
        <v/>
      </c>
      <c r="O303" t="str" cm="1">
        <f t="array" ref="O303">IFERROR(INDEX($A303:$L303,SMALL(IFERROR($A303:$L303+1000,1)*COLUMN($A:$L),O$4)),"")</f>
        <v/>
      </c>
      <c r="P303" t="str" cm="1">
        <f t="array" ref="P303">IFERROR(INDEX($A303:$L303,SMALL(IFERROR($A303:$L303+1000,1)*COLUMN($A:$L),P$4)),"")</f>
        <v/>
      </c>
      <c r="Q303" t="str" cm="1">
        <f t="array" ref="Q303">IFERROR(INDEX($A303:$L303,SMALL(IFERROR($A303:$L303+1000,1)*COLUMN($A:$L),Q$4)),"")</f>
        <v/>
      </c>
      <c r="R303" t="str" cm="1">
        <f t="array" ref="R303">IFERROR(INDEX($A303:$L303,SMALL(IFERROR($A303:$L303+1000,1)*COLUMN($A:$L),R$4)),"")</f>
        <v/>
      </c>
      <c r="S303" t="str" cm="1">
        <f t="array" ref="S303">IFERROR(INDEX($A303:$L303,SMALL(IFERROR($A303:$L303+1000,1)*COLUMN($A:$L),S$4)),"")</f>
        <v/>
      </c>
      <c r="T303" t="str" cm="1">
        <f t="array" ref="T303">IFERROR(INDEX($A303:$L303,SMALL(IFERROR($A303:$L303+1000,1)*COLUMN($A:$L),T$4)),"")</f>
        <v/>
      </c>
      <c r="U303" t="str" cm="1">
        <f t="array" ref="U303">IFERROR(INDEX($A303:$L303,SMALL(IFERROR($A303:$L303+1000,1)*COLUMN($A:$L),U$4)),"")</f>
        <v/>
      </c>
      <c r="V303" t="str" cm="1">
        <f t="array" ref="V303">IFERROR(INDEX($A303:$L303,SMALL(IFERROR($A303:$L303+1000,1)*COLUMN($A:$L),V$4)),"")</f>
        <v/>
      </c>
      <c r="W303" t="str" cm="1">
        <f t="array" ref="W303">IFERROR(INDEX($A303:$L303,SMALL(IFERROR($A303:$L303+1000,1)*COLUMN($A:$L),W$4)),"")</f>
        <v/>
      </c>
      <c r="X303" t="str" cm="1">
        <f t="array" ref="X303">IFERROR(INDEX($A303:$L303,SMALL(IFERROR($A303:$L303+1000,1)*COLUMN($A:$L),X$4)),"")</f>
        <v/>
      </c>
      <c r="Y303" t="str" cm="1">
        <f t="array" ref="Y303">IFERROR(INDEX($A303:$L303,SMALL(IFERROR($A303:$L303+1000,1)*COLUMN($A:$L),Y$4)),"")</f>
        <v/>
      </c>
      <c r="AA303" t="str">
        <f t="shared" si="49"/>
        <v/>
      </c>
      <c r="AB303" t="str">
        <f t="shared" si="50"/>
        <v/>
      </c>
      <c r="AC303" t="str">
        <f t="shared" si="51"/>
        <v/>
      </c>
      <c r="AD303" t="str">
        <f t="shared" si="52"/>
        <v/>
      </c>
      <c r="AE303" t="str">
        <f t="shared" si="53"/>
        <v/>
      </c>
      <c r="AF303" t="str">
        <f t="shared" si="54"/>
        <v/>
      </c>
      <c r="AG303" t="str">
        <f t="shared" si="55"/>
        <v/>
      </c>
      <c r="AH303" t="str">
        <f t="shared" si="56"/>
        <v/>
      </c>
      <c r="AI303" t="str">
        <f t="shared" si="57"/>
        <v/>
      </c>
      <c r="AJ303" t="str">
        <f t="shared" si="58"/>
        <v/>
      </c>
      <c r="AK303" t="str">
        <f t="shared" si="59"/>
        <v/>
      </c>
      <c r="AM303" t="str">
        <f t="shared" si="60"/>
        <v/>
      </c>
    </row>
    <row r="304" spans="1:39">
      <c r="A304" s="20">
        <f>IF(入力!H304=1,"教育・学習",0)</f>
        <v>0</v>
      </c>
      <c r="B304" s="20">
        <f>IF(入力!I304=1,"人文・社会科学",0)</f>
        <v>0</v>
      </c>
      <c r="C304" s="20">
        <f>IF(入力!J304=1,"自然科学",0)</f>
        <v>0</v>
      </c>
      <c r="D304" s="20">
        <f>IF(入力!K304=1,"産業・技能・情報",0)</f>
        <v>0</v>
      </c>
      <c r="E304" s="20">
        <f>IF(入力!L304=1,"スポーツ・レク・健康",0)</f>
        <v>0</v>
      </c>
      <c r="F304" s="20">
        <f>IF(入力!M304=1,"家庭生活・趣味・娯楽",0)</f>
        <v>0</v>
      </c>
      <c r="G304" s="20">
        <f>IF(入力!N304=1,"市民生活・国際関係",0)</f>
        <v>0</v>
      </c>
      <c r="H304" s="20">
        <f>IF(入力!O304=1,"環境",0)</f>
        <v>0</v>
      </c>
      <c r="I304" s="20">
        <f>IF(入力!P304=1,"男女共同参画",0)</f>
        <v>0</v>
      </c>
      <c r="J304" s="20">
        <f>IF(入力!Q304=1,"施設",0)</f>
        <v>0</v>
      </c>
      <c r="K304" s="20">
        <f>IF(入力!R304=1,"総合型イベント",0)</f>
        <v>0</v>
      </c>
      <c r="L304" s="20">
        <f>IF(入力!S304=1,"その他",0)</f>
        <v>0</v>
      </c>
      <c r="N304" t="str" cm="1">
        <f t="array" ref="N304">IFERROR(INDEX($A304:$L304,SMALL(IFERROR($A304:$L304+100,1)*COLUMN($A:$L),N$4)),"")</f>
        <v/>
      </c>
      <c r="O304" t="str" cm="1">
        <f t="array" ref="O304">IFERROR(INDEX($A304:$L304,SMALL(IFERROR($A304:$L304+1000,1)*COLUMN($A:$L),O$4)),"")</f>
        <v/>
      </c>
      <c r="P304" t="str" cm="1">
        <f t="array" ref="P304">IFERROR(INDEX($A304:$L304,SMALL(IFERROR($A304:$L304+1000,1)*COLUMN($A:$L),P$4)),"")</f>
        <v/>
      </c>
      <c r="Q304" t="str" cm="1">
        <f t="array" ref="Q304">IFERROR(INDEX($A304:$L304,SMALL(IFERROR($A304:$L304+1000,1)*COLUMN($A:$L),Q$4)),"")</f>
        <v/>
      </c>
      <c r="R304" t="str" cm="1">
        <f t="array" ref="R304">IFERROR(INDEX($A304:$L304,SMALL(IFERROR($A304:$L304+1000,1)*COLUMN($A:$L),R$4)),"")</f>
        <v/>
      </c>
      <c r="S304" t="str" cm="1">
        <f t="array" ref="S304">IFERROR(INDEX($A304:$L304,SMALL(IFERROR($A304:$L304+1000,1)*COLUMN($A:$L),S$4)),"")</f>
        <v/>
      </c>
      <c r="T304" t="str" cm="1">
        <f t="array" ref="T304">IFERROR(INDEX($A304:$L304,SMALL(IFERROR($A304:$L304+1000,1)*COLUMN($A:$L),T$4)),"")</f>
        <v/>
      </c>
      <c r="U304" t="str" cm="1">
        <f t="array" ref="U304">IFERROR(INDEX($A304:$L304,SMALL(IFERROR($A304:$L304+1000,1)*COLUMN($A:$L),U$4)),"")</f>
        <v/>
      </c>
      <c r="V304" t="str" cm="1">
        <f t="array" ref="V304">IFERROR(INDEX($A304:$L304,SMALL(IFERROR($A304:$L304+1000,1)*COLUMN($A:$L),V$4)),"")</f>
        <v/>
      </c>
      <c r="W304" t="str" cm="1">
        <f t="array" ref="W304">IFERROR(INDEX($A304:$L304,SMALL(IFERROR($A304:$L304+1000,1)*COLUMN($A:$L),W$4)),"")</f>
        <v/>
      </c>
      <c r="X304" t="str" cm="1">
        <f t="array" ref="X304">IFERROR(INDEX($A304:$L304,SMALL(IFERROR($A304:$L304+1000,1)*COLUMN($A:$L),X$4)),"")</f>
        <v/>
      </c>
      <c r="Y304" t="str" cm="1">
        <f t="array" ref="Y304">IFERROR(INDEX($A304:$L304,SMALL(IFERROR($A304:$L304+1000,1)*COLUMN($A:$L),Y$4)),"")</f>
        <v/>
      </c>
      <c r="AA304" t="str">
        <f t="shared" si="49"/>
        <v/>
      </c>
      <c r="AB304" t="str">
        <f t="shared" si="50"/>
        <v/>
      </c>
      <c r="AC304" t="str">
        <f t="shared" si="51"/>
        <v/>
      </c>
      <c r="AD304" t="str">
        <f t="shared" si="52"/>
        <v/>
      </c>
      <c r="AE304" t="str">
        <f t="shared" si="53"/>
        <v/>
      </c>
      <c r="AF304" t="str">
        <f t="shared" si="54"/>
        <v/>
      </c>
      <c r="AG304" t="str">
        <f t="shared" si="55"/>
        <v/>
      </c>
      <c r="AH304" t="str">
        <f t="shared" si="56"/>
        <v/>
      </c>
      <c r="AI304" t="str">
        <f t="shared" si="57"/>
        <v/>
      </c>
      <c r="AJ304" t="str">
        <f t="shared" si="58"/>
        <v/>
      </c>
      <c r="AK304" t="str">
        <f t="shared" si="59"/>
        <v/>
      </c>
      <c r="AM304" t="str">
        <f t="shared" si="60"/>
        <v/>
      </c>
    </row>
    <row r="305" spans="1:39">
      <c r="A305" s="20">
        <f>IF(入力!H305=1,"教育・学習",0)</f>
        <v>0</v>
      </c>
      <c r="B305" s="20">
        <f>IF(入力!I305=1,"人文・社会科学",0)</f>
        <v>0</v>
      </c>
      <c r="C305" s="20">
        <f>IF(入力!J305=1,"自然科学",0)</f>
        <v>0</v>
      </c>
      <c r="D305" s="20">
        <f>IF(入力!K305=1,"産業・技能・情報",0)</f>
        <v>0</v>
      </c>
      <c r="E305" s="20">
        <f>IF(入力!L305=1,"スポーツ・レク・健康",0)</f>
        <v>0</v>
      </c>
      <c r="F305" s="20">
        <f>IF(入力!M305=1,"家庭生活・趣味・娯楽",0)</f>
        <v>0</v>
      </c>
      <c r="G305" s="20">
        <f>IF(入力!N305=1,"市民生活・国際関係",0)</f>
        <v>0</v>
      </c>
      <c r="H305" s="20">
        <f>IF(入力!O305=1,"環境",0)</f>
        <v>0</v>
      </c>
      <c r="I305" s="20">
        <f>IF(入力!P305=1,"男女共同参画",0)</f>
        <v>0</v>
      </c>
      <c r="J305" s="20">
        <f>IF(入力!Q305=1,"施設",0)</f>
        <v>0</v>
      </c>
      <c r="K305" s="20">
        <f>IF(入力!R305=1,"総合型イベント",0)</f>
        <v>0</v>
      </c>
      <c r="L305" s="20">
        <f>IF(入力!S305=1,"その他",0)</f>
        <v>0</v>
      </c>
      <c r="N305" t="str" cm="1">
        <f t="array" ref="N305">IFERROR(INDEX($A305:$L305,SMALL(IFERROR($A305:$L305+100,1)*COLUMN($A:$L),N$4)),"")</f>
        <v/>
      </c>
      <c r="O305" t="str" cm="1">
        <f t="array" ref="O305">IFERROR(INDEX($A305:$L305,SMALL(IFERROR($A305:$L305+1000,1)*COLUMN($A:$L),O$4)),"")</f>
        <v/>
      </c>
      <c r="P305" t="str" cm="1">
        <f t="array" ref="P305">IFERROR(INDEX($A305:$L305,SMALL(IFERROR($A305:$L305+1000,1)*COLUMN($A:$L),P$4)),"")</f>
        <v/>
      </c>
      <c r="Q305" t="str" cm="1">
        <f t="array" ref="Q305">IFERROR(INDEX($A305:$L305,SMALL(IFERROR($A305:$L305+1000,1)*COLUMN($A:$L),Q$4)),"")</f>
        <v/>
      </c>
      <c r="R305" t="str" cm="1">
        <f t="array" ref="R305">IFERROR(INDEX($A305:$L305,SMALL(IFERROR($A305:$L305+1000,1)*COLUMN($A:$L),R$4)),"")</f>
        <v/>
      </c>
      <c r="S305" t="str" cm="1">
        <f t="array" ref="S305">IFERROR(INDEX($A305:$L305,SMALL(IFERROR($A305:$L305+1000,1)*COLUMN($A:$L),S$4)),"")</f>
        <v/>
      </c>
      <c r="T305" t="str" cm="1">
        <f t="array" ref="T305">IFERROR(INDEX($A305:$L305,SMALL(IFERROR($A305:$L305+1000,1)*COLUMN($A:$L),T$4)),"")</f>
        <v/>
      </c>
      <c r="U305" t="str" cm="1">
        <f t="array" ref="U305">IFERROR(INDEX($A305:$L305,SMALL(IFERROR($A305:$L305+1000,1)*COLUMN($A:$L),U$4)),"")</f>
        <v/>
      </c>
      <c r="V305" t="str" cm="1">
        <f t="array" ref="V305">IFERROR(INDEX($A305:$L305,SMALL(IFERROR($A305:$L305+1000,1)*COLUMN($A:$L),V$4)),"")</f>
        <v/>
      </c>
      <c r="W305" t="str" cm="1">
        <f t="array" ref="W305">IFERROR(INDEX($A305:$L305,SMALL(IFERROR($A305:$L305+1000,1)*COLUMN($A:$L),W$4)),"")</f>
        <v/>
      </c>
      <c r="X305" t="str" cm="1">
        <f t="array" ref="X305">IFERROR(INDEX($A305:$L305,SMALL(IFERROR($A305:$L305+1000,1)*COLUMN($A:$L),X$4)),"")</f>
        <v/>
      </c>
      <c r="Y305" t="str" cm="1">
        <f t="array" ref="Y305">IFERROR(INDEX($A305:$L305,SMALL(IFERROR($A305:$L305+1000,1)*COLUMN($A:$L),Y$4)),"")</f>
        <v/>
      </c>
      <c r="AA305" t="str">
        <f t="shared" si="49"/>
        <v/>
      </c>
      <c r="AB305" t="str">
        <f t="shared" si="50"/>
        <v/>
      </c>
      <c r="AC305" t="str">
        <f t="shared" si="51"/>
        <v/>
      </c>
      <c r="AD305" t="str">
        <f t="shared" si="52"/>
        <v/>
      </c>
      <c r="AE305" t="str">
        <f t="shared" si="53"/>
        <v/>
      </c>
      <c r="AF305" t="str">
        <f t="shared" si="54"/>
        <v/>
      </c>
      <c r="AG305" t="str">
        <f t="shared" si="55"/>
        <v/>
      </c>
      <c r="AH305" t="str">
        <f t="shared" si="56"/>
        <v/>
      </c>
      <c r="AI305" t="str">
        <f t="shared" si="57"/>
        <v/>
      </c>
      <c r="AJ305" t="str">
        <f t="shared" si="58"/>
        <v/>
      </c>
      <c r="AK305" t="str">
        <f t="shared" si="59"/>
        <v/>
      </c>
      <c r="AM305" t="str">
        <f t="shared" si="60"/>
        <v/>
      </c>
    </row>
    <row r="306" spans="1:39">
      <c r="A306" s="20">
        <f>IF(入力!H306=1,"教育・学習",0)</f>
        <v>0</v>
      </c>
      <c r="B306" s="20">
        <f>IF(入力!I306=1,"人文・社会科学",0)</f>
        <v>0</v>
      </c>
      <c r="C306" s="20">
        <f>IF(入力!J306=1,"自然科学",0)</f>
        <v>0</v>
      </c>
      <c r="D306" s="20">
        <f>IF(入力!K306=1,"産業・技能・情報",0)</f>
        <v>0</v>
      </c>
      <c r="E306" s="20">
        <f>IF(入力!L306=1,"スポーツ・レク・健康",0)</f>
        <v>0</v>
      </c>
      <c r="F306" s="20">
        <f>IF(入力!M306=1,"家庭生活・趣味・娯楽",0)</f>
        <v>0</v>
      </c>
      <c r="G306" s="20">
        <f>IF(入力!N306=1,"市民生活・国際関係",0)</f>
        <v>0</v>
      </c>
      <c r="H306" s="20">
        <f>IF(入力!O306=1,"環境",0)</f>
        <v>0</v>
      </c>
      <c r="I306" s="20">
        <f>IF(入力!P306=1,"男女共同参画",0)</f>
        <v>0</v>
      </c>
      <c r="J306" s="20">
        <f>IF(入力!Q306=1,"施設",0)</f>
        <v>0</v>
      </c>
      <c r="K306" s="20">
        <f>IF(入力!R306=1,"総合型イベント",0)</f>
        <v>0</v>
      </c>
      <c r="L306" s="20">
        <f>IF(入力!S306=1,"その他",0)</f>
        <v>0</v>
      </c>
      <c r="N306" t="str" cm="1">
        <f t="array" ref="N306">IFERROR(INDEX($A306:$L306,SMALL(IFERROR($A306:$L306+100,1)*COLUMN($A:$L),N$4)),"")</f>
        <v/>
      </c>
      <c r="O306" t="str" cm="1">
        <f t="array" ref="O306">IFERROR(INDEX($A306:$L306,SMALL(IFERROR($A306:$L306+1000,1)*COLUMN($A:$L),O$4)),"")</f>
        <v/>
      </c>
      <c r="P306" t="str" cm="1">
        <f t="array" ref="P306">IFERROR(INDEX($A306:$L306,SMALL(IFERROR($A306:$L306+1000,1)*COLUMN($A:$L),P$4)),"")</f>
        <v/>
      </c>
      <c r="Q306" t="str" cm="1">
        <f t="array" ref="Q306">IFERROR(INDEX($A306:$L306,SMALL(IFERROR($A306:$L306+1000,1)*COLUMN($A:$L),Q$4)),"")</f>
        <v/>
      </c>
      <c r="R306" t="str" cm="1">
        <f t="array" ref="R306">IFERROR(INDEX($A306:$L306,SMALL(IFERROR($A306:$L306+1000,1)*COLUMN($A:$L),R$4)),"")</f>
        <v/>
      </c>
      <c r="S306" t="str" cm="1">
        <f t="array" ref="S306">IFERROR(INDEX($A306:$L306,SMALL(IFERROR($A306:$L306+1000,1)*COLUMN($A:$L),S$4)),"")</f>
        <v/>
      </c>
      <c r="T306" t="str" cm="1">
        <f t="array" ref="T306">IFERROR(INDEX($A306:$L306,SMALL(IFERROR($A306:$L306+1000,1)*COLUMN($A:$L),T$4)),"")</f>
        <v/>
      </c>
      <c r="U306" t="str" cm="1">
        <f t="array" ref="U306">IFERROR(INDEX($A306:$L306,SMALL(IFERROR($A306:$L306+1000,1)*COLUMN($A:$L),U$4)),"")</f>
        <v/>
      </c>
      <c r="V306" t="str" cm="1">
        <f t="array" ref="V306">IFERROR(INDEX($A306:$L306,SMALL(IFERROR($A306:$L306+1000,1)*COLUMN($A:$L),V$4)),"")</f>
        <v/>
      </c>
      <c r="W306" t="str" cm="1">
        <f t="array" ref="W306">IFERROR(INDEX($A306:$L306,SMALL(IFERROR($A306:$L306+1000,1)*COLUMN($A:$L),W$4)),"")</f>
        <v/>
      </c>
      <c r="X306" t="str" cm="1">
        <f t="array" ref="X306">IFERROR(INDEX($A306:$L306,SMALL(IFERROR($A306:$L306+1000,1)*COLUMN($A:$L),X$4)),"")</f>
        <v/>
      </c>
      <c r="Y306" t="str" cm="1">
        <f t="array" ref="Y306">IFERROR(INDEX($A306:$L306,SMALL(IFERROR($A306:$L306+1000,1)*COLUMN($A:$L),Y$4)),"")</f>
        <v/>
      </c>
      <c r="AA306" t="str">
        <f t="shared" si="49"/>
        <v/>
      </c>
      <c r="AB306" t="str">
        <f t="shared" si="50"/>
        <v/>
      </c>
      <c r="AC306" t="str">
        <f t="shared" si="51"/>
        <v/>
      </c>
      <c r="AD306" t="str">
        <f t="shared" si="52"/>
        <v/>
      </c>
      <c r="AE306" t="str">
        <f t="shared" si="53"/>
        <v/>
      </c>
      <c r="AF306" t="str">
        <f t="shared" si="54"/>
        <v/>
      </c>
      <c r="AG306" t="str">
        <f t="shared" si="55"/>
        <v/>
      </c>
      <c r="AH306" t="str">
        <f t="shared" si="56"/>
        <v/>
      </c>
      <c r="AI306" t="str">
        <f t="shared" si="57"/>
        <v/>
      </c>
      <c r="AJ306" t="str">
        <f t="shared" si="58"/>
        <v/>
      </c>
      <c r="AK306" t="str">
        <f t="shared" si="59"/>
        <v/>
      </c>
      <c r="AM306" t="str">
        <f t="shared" si="60"/>
        <v/>
      </c>
    </row>
    <row r="307" spans="1:39">
      <c r="A307" s="20">
        <f>IF(入力!H307=1,"教育・学習",0)</f>
        <v>0</v>
      </c>
      <c r="B307" s="20">
        <f>IF(入力!I307=1,"人文・社会科学",0)</f>
        <v>0</v>
      </c>
      <c r="C307" s="20">
        <f>IF(入力!J307=1,"自然科学",0)</f>
        <v>0</v>
      </c>
      <c r="D307" s="20">
        <f>IF(入力!K307=1,"産業・技能・情報",0)</f>
        <v>0</v>
      </c>
      <c r="E307" s="20">
        <f>IF(入力!L307=1,"スポーツ・レク・健康",0)</f>
        <v>0</v>
      </c>
      <c r="F307" s="20">
        <f>IF(入力!M307=1,"家庭生活・趣味・娯楽",0)</f>
        <v>0</v>
      </c>
      <c r="G307" s="20">
        <f>IF(入力!N307=1,"市民生活・国際関係",0)</f>
        <v>0</v>
      </c>
      <c r="H307" s="20">
        <f>IF(入力!O307=1,"環境",0)</f>
        <v>0</v>
      </c>
      <c r="I307" s="20">
        <f>IF(入力!P307=1,"男女共同参画",0)</f>
        <v>0</v>
      </c>
      <c r="J307" s="20">
        <f>IF(入力!Q307=1,"施設",0)</f>
        <v>0</v>
      </c>
      <c r="K307" s="20">
        <f>IF(入力!R307=1,"総合型イベント",0)</f>
        <v>0</v>
      </c>
      <c r="L307" s="20">
        <f>IF(入力!S307=1,"その他",0)</f>
        <v>0</v>
      </c>
      <c r="N307" t="str" cm="1">
        <f t="array" ref="N307">IFERROR(INDEX($A307:$L307,SMALL(IFERROR($A307:$L307+100,1)*COLUMN($A:$L),N$4)),"")</f>
        <v/>
      </c>
      <c r="O307" t="str" cm="1">
        <f t="array" ref="O307">IFERROR(INDEX($A307:$L307,SMALL(IFERROR($A307:$L307+1000,1)*COLUMN($A:$L),O$4)),"")</f>
        <v/>
      </c>
      <c r="P307" t="str" cm="1">
        <f t="array" ref="P307">IFERROR(INDEX($A307:$L307,SMALL(IFERROR($A307:$L307+1000,1)*COLUMN($A:$L),P$4)),"")</f>
        <v/>
      </c>
      <c r="Q307" t="str" cm="1">
        <f t="array" ref="Q307">IFERROR(INDEX($A307:$L307,SMALL(IFERROR($A307:$L307+1000,1)*COLUMN($A:$L),Q$4)),"")</f>
        <v/>
      </c>
      <c r="R307" t="str" cm="1">
        <f t="array" ref="R307">IFERROR(INDEX($A307:$L307,SMALL(IFERROR($A307:$L307+1000,1)*COLUMN($A:$L),R$4)),"")</f>
        <v/>
      </c>
      <c r="S307" t="str" cm="1">
        <f t="array" ref="S307">IFERROR(INDEX($A307:$L307,SMALL(IFERROR($A307:$L307+1000,1)*COLUMN($A:$L),S$4)),"")</f>
        <v/>
      </c>
      <c r="T307" t="str" cm="1">
        <f t="array" ref="T307">IFERROR(INDEX($A307:$L307,SMALL(IFERROR($A307:$L307+1000,1)*COLUMN($A:$L),T$4)),"")</f>
        <v/>
      </c>
      <c r="U307" t="str" cm="1">
        <f t="array" ref="U307">IFERROR(INDEX($A307:$L307,SMALL(IFERROR($A307:$L307+1000,1)*COLUMN($A:$L),U$4)),"")</f>
        <v/>
      </c>
      <c r="V307" t="str" cm="1">
        <f t="array" ref="V307">IFERROR(INDEX($A307:$L307,SMALL(IFERROR($A307:$L307+1000,1)*COLUMN($A:$L),V$4)),"")</f>
        <v/>
      </c>
      <c r="W307" t="str" cm="1">
        <f t="array" ref="W307">IFERROR(INDEX($A307:$L307,SMALL(IFERROR($A307:$L307+1000,1)*COLUMN($A:$L),W$4)),"")</f>
        <v/>
      </c>
      <c r="X307" t="str" cm="1">
        <f t="array" ref="X307">IFERROR(INDEX($A307:$L307,SMALL(IFERROR($A307:$L307+1000,1)*COLUMN($A:$L),X$4)),"")</f>
        <v/>
      </c>
      <c r="Y307" t="str" cm="1">
        <f t="array" ref="Y307">IFERROR(INDEX($A307:$L307,SMALL(IFERROR($A307:$L307+1000,1)*COLUMN($A:$L),Y$4)),"")</f>
        <v/>
      </c>
      <c r="AA307" t="str">
        <f t="shared" si="49"/>
        <v/>
      </c>
      <c r="AB307" t="str">
        <f t="shared" si="50"/>
        <v/>
      </c>
      <c r="AC307" t="str">
        <f t="shared" si="51"/>
        <v/>
      </c>
      <c r="AD307" t="str">
        <f t="shared" si="52"/>
        <v/>
      </c>
      <c r="AE307" t="str">
        <f t="shared" si="53"/>
        <v/>
      </c>
      <c r="AF307" t="str">
        <f t="shared" si="54"/>
        <v/>
      </c>
      <c r="AG307" t="str">
        <f t="shared" si="55"/>
        <v/>
      </c>
      <c r="AH307" t="str">
        <f t="shared" si="56"/>
        <v/>
      </c>
      <c r="AI307" t="str">
        <f t="shared" si="57"/>
        <v/>
      </c>
      <c r="AJ307" t="str">
        <f t="shared" si="58"/>
        <v/>
      </c>
      <c r="AK307" t="str">
        <f t="shared" si="59"/>
        <v/>
      </c>
      <c r="AM307" t="str">
        <f t="shared" si="60"/>
        <v/>
      </c>
    </row>
    <row r="308" spans="1:39">
      <c r="A308" s="20">
        <f>IF(入力!H308=1,"教育・学習",0)</f>
        <v>0</v>
      </c>
      <c r="B308" s="20">
        <f>IF(入力!I308=1,"人文・社会科学",0)</f>
        <v>0</v>
      </c>
      <c r="C308" s="20">
        <f>IF(入力!J308=1,"自然科学",0)</f>
        <v>0</v>
      </c>
      <c r="D308" s="20">
        <f>IF(入力!K308=1,"産業・技能・情報",0)</f>
        <v>0</v>
      </c>
      <c r="E308" s="20">
        <f>IF(入力!L308=1,"スポーツ・レク・健康",0)</f>
        <v>0</v>
      </c>
      <c r="F308" s="20">
        <f>IF(入力!M308=1,"家庭生活・趣味・娯楽",0)</f>
        <v>0</v>
      </c>
      <c r="G308" s="20">
        <f>IF(入力!N308=1,"市民生活・国際関係",0)</f>
        <v>0</v>
      </c>
      <c r="H308" s="20">
        <f>IF(入力!O308=1,"環境",0)</f>
        <v>0</v>
      </c>
      <c r="I308" s="20">
        <f>IF(入力!P308=1,"男女共同参画",0)</f>
        <v>0</v>
      </c>
      <c r="J308" s="20">
        <f>IF(入力!Q308=1,"施設",0)</f>
        <v>0</v>
      </c>
      <c r="K308" s="20">
        <f>IF(入力!R308=1,"総合型イベント",0)</f>
        <v>0</v>
      </c>
      <c r="L308" s="20">
        <f>IF(入力!S308=1,"その他",0)</f>
        <v>0</v>
      </c>
      <c r="N308" t="str" cm="1">
        <f t="array" ref="N308">IFERROR(INDEX($A308:$L308,SMALL(IFERROR($A308:$L308+100,1)*COLUMN($A:$L),N$4)),"")</f>
        <v/>
      </c>
      <c r="O308" t="str" cm="1">
        <f t="array" ref="O308">IFERROR(INDEX($A308:$L308,SMALL(IFERROR($A308:$L308+1000,1)*COLUMN($A:$L),O$4)),"")</f>
        <v/>
      </c>
      <c r="P308" t="str" cm="1">
        <f t="array" ref="P308">IFERROR(INDEX($A308:$L308,SMALL(IFERROR($A308:$L308+1000,1)*COLUMN($A:$L),P$4)),"")</f>
        <v/>
      </c>
      <c r="Q308" t="str" cm="1">
        <f t="array" ref="Q308">IFERROR(INDEX($A308:$L308,SMALL(IFERROR($A308:$L308+1000,1)*COLUMN($A:$L),Q$4)),"")</f>
        <v/>
      </c>
      <c r="R308" t="str" cm="1">
        <f t="array" ref="R308">IFERROR(INDEX($A308:$L308,SMALL(IFERROR($A308:$L308+1000,1)*COLUMN($A:$L),R$4)),"")</f>
        <v/>
      </c>
      <c r="S308" t="str" cm="1">
        <f t="array" ref="S308">IFERROR(INDEX($A308:$L308,SMALL(IFERROR($A308:$L308+1000,1)*COLUMN($A:$L),S$4)),"")</f>
        <v/>
      </c>
      <c r="T308" t="str" cm="1">
        <f t="array" ref="T308">IFERROR(INDEX($A308:$L308,SMALL(IFERROR($A308:$L308+1000,1)*COLUMN($A:$L),T$4)),"")</f>
        <v/>
      </c>
      <c r="U308" t="str" cm="1">
        <f t="array" ref="U308">IFERROR(INDEX($A308:$L308,SMALL(IFERROR($A308:$L308+1000,1)*COLUMN($A:$L),U$4)),"")</f>
        <v/>
      </c>
      <c r="V308" t="str" cm="1">
        <f t="array" ref="V308">IFERROR(INDEX($A308:$L308,SMALL(IFERROR($A308:$L308+1000,1)*COLUMN($A:$L),V$4)),"")</f>
        <v/>
      </c>
      <c r="W308" t="str" cm="1">
        <f t="array" ref="W308">IFERROR(INDEX($A308:$L308,SMALL(IFERROR($A308:$L308+1000,1)*COLUMN($A:$L),W$4)),"")</f>
        <v/>
      </c>
      <c r="X308" t="str" cm="1">
        <f t="array" ref="X308">IFERROR(INDEX($A308:$L308,SMALL(IFERROR($A308:$L308+1000,1)*COLUMN($A:$L),X$4)),"")</f>
        <v/>
      </c>
      <c r="Y308" t="str" cm="1">
        <f t="array" ref="Y308">IFERROR(INDEX($A308:$L308,SMALL(IFERROR($A308:$L308+1000,1)*COLUMN($A:$L),Y$4)),"")</f>
        <v/>
      </c>
      <c r="AA308" t="str">
        <f t="shared" si="49"/>
        <v/>
      </c>
      <c r="AB308" t="str">
        <f t="shared" si="50"/>
        <v/>
      </c>
      <c r="AC308" t="str">
        <f t="shared" si="51"/>
        <v/>
      </c>
      <c r="AD308" t="str">
        <f t="shared" si="52"/>
        <v/>
      </c>
      <c r="AE308" t="str">
        <f t="shared" si="53"/>
        <v/>
      </c>
      <c r="AF308" t="str">
        <f t="shared" si="54"/>
        <v/>
      </c>
      <c r="AG308" t="str">
        <f t="shared" si="55"/>
        <v/>
      </c>
      <c r="AH308" t="str">
        <f t="shared" si="56"/>
        <v/>
      </c>
      <c r="AI308" t="str">
        <f t="shared" si="57"/>
        <v/>
      </c>
      <c r="AJ308" t="str">
        <f t="shared" si="58"/>
        <v/>
      </c>
      <c r="AK308" t="str">
        <f t="shared" si="59"/>
        <v/>
      </c>
      <c r="AM308" t="str">
        <f t="shared" si="60"/>
        <v/>
      </c>
    </row>
    <row r="309" spans="1:39">
      <c r="A309" s="20">
        <f>IF(入力!H309=1,"教育・学習",0)</f>
        <v>0</v>
      </c>
      <c r="B309" s="20">
        <f>IF(入力!I309=1,"人文・社会科学",0)</f>
        <v>0</v>
      </c>
      <c r="C309" s="20">
        <f>IF(入力!J309=1,"自然科学",0)</f>
        <v>0</v>
      </c>
      <c r="D309" s="20">
        <f>IF(入力!K309=1,"産業・技能・情報",0)</f>
        <v>0</v>
      </c>
      <c r="E309" s="20">
        <f>IF(入力!L309=1,"スポーツ・レク・健康",0)</f>
        <v>0</v>
      </c>
      <c r="F309" s="20">
        <f>IF(入力!M309=1,"家庭生活・趣味・娯楽",0)</f>
        <v>0</v>
      </c>
      <c r="G309" s="20">
        <f>IF(入力!N309=1,"市民生活・国際関係",0)</f>
        <v>0</v>
      </c>
      <c r="H309" s="20">
        <f>IF(入力!O309=1,"環境",0)</f>
        <v>0</v>
      </c>
      <c r="I309" s="20">
        <f>IF(入力!P309=1,"男女共同参画",0)</f>
        <v>0</v>
      </c>
      <c r="J309" s="20">
        <f>IF(入力!Q309=1,"施設",0)</f>
        <v>0</v>
      </c>
      <c r="K309" s="20">
        <f>IF(入力!R309=1,"総合型イベント",0)</f>
        <v>0</v>
      </c>
      <c r="L309" s="20">
        <f>IF(入力!S309=1,"その他",0)</f>
        <v>0</v>
      </c>
      <c r="N309" t="str" cm="1">
        <f t="array" ref="N309">IFERROR(INDEX($A309:$L309,SMALL(IFERROR($A309:$L309+100,1)*COLUMN($A:$L),N$4)),"")</f>
        <v/>
      </c>
      <c r="O309" t="str" cm="1">
        <f t="array" ref="O309">IFERROR(INDEX($A309:$L309,SMALL(IFERROR($A309:$L309+1000,1)*COLUMN($A:$L),O$4)),"")</f>
        <v/>
      </c>
      <c r="P309" t="str" cm="1">
        <f t="array" ref="P309">IFERROR(INDEX($A309:$L309,SMALL(IFERROR($A309:$L309+1000,1)*COLUMN($A:$L),P$4)),"")</f>
        <v/>
      </c>
      <c r="Q309" t="str" cm="1">
        <f t="array" ref="Q309">IFERROR(INDEX($A309:$L309,SMALL(IFERROR($A309:$L309+1000,1)*COLUMN($A:$L),Q$4)),"")</f>
        <v/>
      </c>
      <c r="R309" t="str" cm="1">
        <f t="array" ref="R309">IFERROR(INDEX($A309:$L309,SMALL(IFERROR($A309:$L309+1000,1)*COLUMN($A:$L),R$4)),"")</f>
        <v/>
      </c>
      <c r="S309" t="str" cm="1">
        <f t="array" ref="S309">IFERROR(INDEX($A309:$L309,SMALL(IFERROR($A309:$L309+1000,1)*COLUMN($A:$L),S$4)),"")</f>
        <v/>
      </c>
      <c r="T309" t="str" cm="1">
        <f t="array" ref="T309">IFERROR(INDEX($A309:$L309,SMALL(IFERROR($A309:$L309+1000,1)*COLUMN($A:$L),T$4)),"")</f>
        <v/>
      </c>
      <c r="U309" t="str" cm="1">
        <f t="array" ref="U309">IFERROR(INDEX($A309:$L309,SMALL(IFERROR($A309:$L309+1000,1)*COLUMN($A:$L),U$4)),"")</f>
        <v/>
      </c>
      <c r="V309" t="str" cm="1">
        <f t="array" ref="V309">IFERROR(INDEX($A309:$L309,SMALL(IFERROR($A309:$L309+1000,1)*COLUMN($A:$L),V$4)),"")</f>
        <v/>
      </c>
      <c r="W309" t="str" cm="1">
        <f t="array" ref="W309">IFERROR(INDEX($A309:$L309,SMALL(IFERROR($A309:$L309+1000,1)*COLUMN($A:$L),W$4)),"")</f>
        <v/>
      </c>
      <c r="X309" t="str" cm="1">
        <f t="array" ref="X309">IFERROR(INDEX($A309:$L309,SMALL(IFERROR($A309:$L309+1000,1)*COLUMN($A:$L),X$4)),"")</f>
        <v/>
      </c>
      <c r="Y309" t="str" cm="1">
        <f t="array" ref="Y309">IFERROR(INDEX($A309:$L309,SMALL(IFERROR($A309:$L309+1000,1)*COLUMN($A:$L),Y$4)),"")</f>
        <v/>
      </c>
      <c r="AA309" t="str">
        <f t="shared" si="49"/>
        <v/>
      </c>
      <c r="AB309" t="str">
        <f t="shared" si="50"/>
        <v/>
      </c>
      <c r="AC309" t="str">
        <f t="shared" si="51"/>
        <v/>
      </c>
      <c r="AD309" t="str">
        <f t="shared" si="52"/>
        <v/>
      </c>
      <c r="AE309" t="str">
        <f t="shared" si="53"/>
        <v/>
      </c>
      <c r="AF309" t="str">
        <f t="shared" si="54"/>
        <v/>
      </c>
      <c r="AG309" t="str">
        <f t="shared" si="55"/>
        <v/>
      </c>
      <c r="AH309" t="str">
        <f t="shared" si="56"/>
        <v/>
      </c>
      <c r="AI309" t="str">
        <f t="shared" si="57"/>
        <v/>
      </c>
      <c r="AJ309" t="str">
        <f t="shared" si="58"/>
        <v/>
      </c>
      <c r="AK309" t="str">
        <f t="shared" si="59"/>
        <v/>
      </c>
      <c r="AM309" t="str">
        <f t="shared" si="60"/>
        <v/>
      </c>
    </row>
    <row r="310" spans="1:39">
      <c r="A310" s="20">
        <f>IF(入力!H310=1,"教育・学習",0)</f>
        <v>0</v>
      </c>
      <c r="B310" s="20">
        <f>IF(入力!I310=1,"人文・社会科学",0)</f>
        <v>0</v>
      </c>
      <c r="C310" s="20">
        <f>IF(入力!J310=1,"自然科学",0)</f>
        <v>0</v>
      </c>
      <c r="D310" s="20">
        <f>IF(入力!K310=1,"産業・技能・情報",0)</f>
        <v>0</v>
      </c>
      <c r="E310" s="20">
        <f>IF(入力!L310=1,"スポーツ・レク・健康",0)</f>
        <v>0</v>
      </c>
      <c r="F310" s="20">
        <f>IF(入力!M310=1,"家庭生活・趣味・娯楽",0)</f>
        <v>0</v>
      </c>
      <c r="G310" s="20">
        <f>IF(入力!N310=1,"市民生活・国際関係",0)</f>
        <v>0</v>
      </c>
      <c r="H310" s="20">
        <f>IF(入力!O310=1,"環境",0)</f>
        <v>0</v>
      </c>
      <c r="I310" s="20">
        <f>IF(入力!P310=1,"男女共同参画",0)</f>
        <v>0</v>
      </c>
      <c r="J310" s="20">
        <f>IF(入力!Q310=1,"施設",0)</f>
        <v>0</v>
      </c>
      <c r="K310" s="20">
        <f>IF(入力!R310=1,"総合型イベント",0)</f>
        <v>0</v>
      </c>
      <c r="L310" s="20">
        <f>IF(入力!S310=1,"その他",0)</f>
        <v>0</v>
      </c>
      <c r="N310" t="str" cm="1">
        <f t="array" ref="N310">IFERROR(INDEX($A310:$L310,SMALL(IFERROR($A310:$L310+100,1)*COLUMN($A:$L),N$4)),"")</f>
        <v/>
      </c>
      <c r="O310" t="str" cm="1">
        <f t="array" ref="O310">IFERROR(INDEX($A310:$L310,SMALL(IFERROR($A310:$L310+1000,1)*COLUMN($A:$L),O$4)),"")</f>
        <v/>
      </c>
      <c r="P310" t="str" cm="1">
        <f t="array" ref="P310">IFERROR(INDEX($A310:$L310,SMALL(IFERROR($A310:$L310+1000,1)*COLUMN($A:$L),P$4)),"")</f>
        <v/>
      </c>
      <c r="Q310" t="str" cm="1">
        <f t="array" ref="Q310">IFERROR(INDEX($A310:$L310,SMALL(IFERROR($A310:$L310+1000,1)*COLUMN($A:$L),Q$4)),"")</f>
        <v/>
      </c>
      <c r="R310" t="str" cm="1">
        <f t="array" ref="R310">IFERROR(INDEX($A310:$L310,SMALL(IFERROR($A310:$L310+1000,1)*COLUMN($A:$L),R$4)),"")</f>
        <v/>
      </c>
      <c r="S310" t="str" cm="1">
        <f t="array" ref="S310">IFERROR(INDEX($A310:$L310,SMALL(IFERROR($A310:$L310+1000,1)*COLUMN($A:$L),S$4)),"")</f>
        <v/>
      </c>
      <c r="T310" t="str" cm="1">
        <f t="array" ref="T310">IFERROR(INDEX($A310:$L310,SMALL(IFERROR($A310:$L310+1000,1)*COLUMN($A:$L),T$4)),"")</f>
        <v/>
      </c>
      <c r="U310" t="str" cm="1">
        <f t="array" ref="U310">IFERROR(INDEX($A310:$L310,SMALL(IFERROR($A310:$L310+1000,1)*COLUMN($A:$L),U$4)),"")</f>
        <v/>
      </c>
      <c r="V310" t="str" cm="1">
        <f t="array" ref="V310">IFERROR(INDEX($A310:$L310,SMALL(IFERROR($A310:$L310+1000,1)*COLUMN($A:$L),V$4)),"")</f>
        <v/>
      </c>
      <c r="W310" t="str" cm="1">
        <f t="array" ref="W310">IFERROR(INDEX($A310:$L310,SMALL(IFERROR($A310:$L310+1000,1)*COLUMN($A:$L),W$4)),"")</f>
        <v/>
      </c>
      <c r="X310" t="str" cm="1">
        <f t="array" ref="X310">IFERROR(INDEX($A310:$L310,SMALL(IFERROR($A310:$L310+1000,1)*COLUMN($A:$L),X$4)),"")</f>
        <v/>
      </c>
      <c r="Y310" t="str" cm="1">
        <f t="array" ref="Y310">IFERROR(INDEX($A310:$L310,SMALL(IFERROR($A310:$L310+1000,1)*COLUMN($A:$L),Y$4)),"")</f>
        <v/>
      </c>
      <c r="AA310" t="str">
        <f t="shared" si="49"/>
        <v/>
      </c>
      <c r="AB310" t="str">
        <f t="shared" si="50"/>
        <v/>
      </c>
      <c r="AC310" t="str">
        <f t="shared" si="51"/>
        <v/>
      </c>
      <c r="AD310" t="str">
        <f t="shared" si="52"/>
        <v/>
      </c>
      <c r="AE310" t="str">
        <f t="shared" si="53"/>
        <v/>
      </c>
      <c r="AF310" t="str">
        <f t="shared" si="54"/>
        <v/>
      </c>
      <c r="AG310" t="str">
        <f t="shared" si="55"/>
        <v/>
      </c>
      <c r="AH310" t="str">
        <f t="shared" si="56"/>
        <v/>
      </c>
      <c r="AI310" t="str">
        <f t="shared" si="57"/>
        <v/>
      </c>
      <c r="AJ310" t="str">
        <f t="shared" si="58"/>
        <v/>
      </c>
      <c r="AK310" t="str">
        <f t="shared" si="59"/>
        <v/>
      </c>
      <c r="AM310" t="str">
        <f t="shared" si="60"/>
        <v/>
      </c>
    </row>
    <row r="311" spans="1:39">
      <c r="A311" s="20">
        <f>IF(入力!H311=1,"教育・学習",0)</f>
        <v>0</v>
      </c>
      <c r="B311" s="20">
        <f>IF(入力!I311=1,"人文・社会科学",0)</f>
        <v>0</v>
      </c>
      <c r="C311" s="20">
        <f>IF(入力!J311=1,"自然科学",0)</f>
        <v>0</v>
      </c>
      <c r="D311" s="20">
        <f>IF(入力!K311=1,"産業・技能・情報",0)</f>
        <v>0</v>
      </c>
      <c r="E311" s="20">
        <f>IF(入力!L311=1,"スポーツ・レク・健康",0)</f>
        <v>0</v>
      </c>
      <c r="F311" s="20">
        <f>IF(入力!M311=1,"家庭生活・趣味・娯楽",0)</f>
        <v>0</v>
      </c>
      <c r="G311" s="20">
        <f>IF(入力!N311=1,"市民生活・国際関係",0)</f>
        <v>0</v>
      </c>
      <c r="H311" s="20">
        <f>IF(入力!O311=1,"環境",0)</f>
        <v>0</v>
      </c>
      <c r="I311" s="20">
        <f>IF(入力!P311=1,"男女共同参画",0)</f>
        <v>0</v>
      </c>
      <c r="J311" s="20">
        <f>IF(入力!Q311=1,"施設",0)</f>
        <v>0</v>
      </c>
      <c r="K311" s="20">
        <f>IF(入力!R311=1,"総合型イベント",0)</f>
        <v>0</v>
      </c>
      <c r="L311" s="20">
        <f>IF(入力!S311=1,"その他",0)</f>
        <v>0</v>
      </c>
      <c r="N311" t="str" cm="1">
        <f t="array" ref="N311">IFERROR(INDEX($A311:$L311,SMALL(IFERROR($A311:$L311+100,1)*COLUMN($A:$L),N$4)),"")</f>
        <v/>
      </c>
      <c r="O311" t="str" cm="1">
        <f t="array" ref="O311">IFERROR(INDEX($A311:$L311,SMALL(IFERROR($A311:$L311+1000,1)*COLUMN($A:$L),O$4)),"")</f>
        <v/>
      </c>
      <c r="P311" t="str" cm="1">
        <f t="array" ref="P311">IFERROR(INDEX($A311:$L311,SMALL(IFERROR($A311:$L311+1000,1)*COLUMN($A:$L),P$4)),"")</f>
        <v/>
      </c>
      <c r="Q311" t="str" cm="1">
        <f t="array" ref="Q311">IFERROR(INDEX($A311:$L311,SMALL(IFERROR($A311:$L311+1000,1)*COLUMN($A:$L),Q$4)),"")</f>
        <v/>
      </c>
      <c r="R311" t="str" cm="1">
        <f t="array" ref="R311">IFERROR(INDEX($A311:$L311,SMALL(IFERROR($A311:$L311+1000,1)*COLUMN($A:$L),R$4)),"")</f>
        <v/>
      </c>
      <c r="S311" t="str" cm="1">
        <f t="array" ref="S311">IFERROR(INDEX($A311:$L311,SMALL(IFERROR($A311:$L311+1000,1)*COLUMN($A:$L),S$4)),"")</f>
        <v/>
      </c>
      <c r="T311" t="str" cm="1">
        <f t="array" ref="T311">IFERROR(INDEX($A311:$L311,SMALL(IFERROR($A311:$L311+1000,1)*COLUMN($A:$L),T$4)),"")</f>
        <v/>
      </c>
      <c r="U311" t="str" cm="1">
        <f t="array" ref="U311">IFERROR(INDEX($A311:$L311,SMALL(IFERROR($A311:$L311+1000,1)*COLUMN($A:$L),U$4)),"")</f>
        <v/>
      </c>
      <c r="V311" t="str" cm="1">
        <f t="array" ref="V311">IFERROR(INDEX($A311:$L311,SMALL(IFERROR($A311:$L311+1000,1)*COLUMN($A:$L),V$4)),"")</f>
        <v/>
      </c>
      <c r="W311" t="str" cm="1">
        <f t="array" ref="W311">IFERROR(INDEX($A311:$L311,SMALL(IFERROR($A311:$L311+1000,1)*COLUMN($A:$L),W$4)),"")</f>
        <v/>
      </c>
      <c r="X311" t="str" cm="1">
        <f t="array" ref="X311">IFERROR(INDEX($A311:$L311,SMALL(IFERROR($A311:$L311+1000,1)*COLUMN($A:$L),X$4)),"")</f>
        <v/>
      </c>
      <c r="Y311" t="str" cm="1">
        <f t="array" ref="Y311">IFERROR(INDEX($A311:$L311,SMALL(IFERROR($A311:$L311+1000,1)*COLUMN($A:$L),Y$4)),"")</f>
        <v/>
      </c>
      <c r="AA311" t="str">
        <f t="shared" si="49"/>
        <v/>
      </c>
      <c r="AB311" t="str">
        <f t="shared" si="50"/>
        <v/>
      </c>
      <c r="AC311" t="str">
        <f t="shared" si="51"/>
        <v/>
      </c>
      <c r="AD311" t="str">
        <f t="shared" si="52"/>
        <v/>
      </c>
      <c r="AE311" t="str">
        <f t="shared" si="53"/>
        <v/>
      </c>
      <c r="AF311" t="str">
        <f t="shared" si="54"/>
        <v/>
      </c>
      <c r="AG311" t="str">
        <f t="shared" si="55"/>
        <v/>
      </c>
      <c r="AH311" t="str">
        <f t="shared" si="56"/>
        <v/>
      </c>
      <c r="AI311" t="str">
        <f t="shared" si="57"/>
        <v/>
      </c>
      <c r="AJ311" t="str">
        <f t="shared" si="58"/>
        <v/>
      </c>
      <c r="AK311" t="str">
        <f t="shared" si="59"/>
        <v/>
      </c>
      <c r="AM311" t="str">
        <f t="shared" si="60"/>
        <v/>
      </c>
    </row>
    <row r="312" spans="1:39">
      <c r="A312" s="20">
        <f>IF(入力!H312=1,"教育・学習",0)</f>
        <v>0</v>
      </c>
      <c r="B312" s="20">
        <f>IF(入力!I312=1,"人文・社会科学",0)</f>
        <v>0</v>
      </c>
      <c r="C312" s="20">
        <f>IF(入力!J312=1,"自然科学",0)</f>
        <v>0</v>
      </c>
      <c r="D312" s="20">
        <f>IF(入力!K312=1,"産業・技能・情報",0)</f>
        <v>0</v>
      </c>
      <c r="E312" s="20">
        <f>IF(入力!L312=1,"スポーツ・レク・健康",0)</f>
        <v>0</v>
      </c>
      <c r="F312" s="20">
        <f>IF(入力!M312=1,"家庭生活・趣味・娯楽",0)</f>
        <v>0</v>
      </c>
      <c r="G312" s="20">
        <f>IF(入力!N312=1,"市民生活・国際関係",0)</f>
        <v>0</v>
      </c>
      <c r="H312" s="20">
        <f>IF(入力!O312=1,"環境",0)</f>
        <v>0</v>
      </c>
      <c r="I312" s="20">
        <f>IF(入力!P312=1,"男女共同参画",0)</f>
        <v>0</v>
      </c>
      <c r="J312" s="20">
        <f>IF(入力!Q312=1,"施設",0)</f>
        <v>0</v>
      </c>
      <c r="K312" s="20">
        <f>IF(入力!R312=1,"総合型イベント",0)</f>
        <v>0</v>
      </c>
      <c r="L312" s="20">
        <f>IF(入力!S312=1,"その他",0)</f>
        <v>0</v>
      </c>
      <c r="N312" t="str" cm="1">
        <f t="array" ref="N312">IFERROR(INDEX($A312:$L312,SMALL(IFERROR($A312:$L312+100,1)*COLUMN($A:$L),N$4)),"")</f>
        <v/>
      </c>
      <c r="O312" t="str" cm="1">
        <f t="array" ref="O312">IFERROR(INDEX($A312:$L312,SMALL(IFERROR($A312:$L312+1000,1)*COLUMN($A:$L),O$4)),"")</f>
        <v/>
      </c>
      <c r="P312" t="str" cm="1">
        <f t="array" ref="P312">IFERROR(INDEX($A312:$L312,SMALL(IFERROR($A312:$L312+1000,1)*COLUMN($A:$L),P$4)),"")</f>
        <v/>
      </c>
      <c r="Q312" t="str" cm="1">
        <f t="array" ref="Q312">IFERROR(INDEX($A312:$L312,SMALL(IFERROR($A312:$L312+1000,1)*COLUMN($A:$L),Q$4)),"")</f>
        <v/>
      </c>
      <c r="R312" t="str" cm="1">
        <f t="array" ref="R312">IFERROR(INDEX($A312:$L312,SMALL(IFERROR($A312:$L312+1000,1)*COLUMN($A:$L),R$4)),"")</f>
        <v/>
      </c>
      <c r="S312" t="str" cm="1">
        <f t="array" ref="S312">IFERROR(INDEX($A312:$L312,SMALL(IFERROR($A312:$L312+1000,1)*COLUMN($A:$L),S$4)),"")</f>
        <v/>
      </c>
      <c r="T312" t="str" cm="1">
        <f t="array" ref="T312">IFERROR(INDEX($A312:$L312,SMALL(IFERROR($A312:$L312+1000,1)*COLUMN($A:$L),T$4)),"")</f>
        <v/>
      </c>
      <c r="U312" t="str" cm="1">
        <f t="array" ref="U312">IFERROR(INDEX($A312:$L312,SMALL(IFERROR($A312:$L312+1000,1)*COLUMN($A:$L),U$4)),"")</f>
        <v/>
      </c>
      <c r="V312" t="str" cm="1">
        <f t="array" ref="V312">IFERROR(INDEX($A312:$L312,SMALL(IFERROR($A312:$L312+1000,1)*COLUMN($A:$L),V$4)),"")</f>
        <v/>
      </c>
      <c r="W312" t="str" cm="1">
        <f t="array" ref="W312">IFERROR(INDEX($A312:$L312,SMALL(IFERROR($A312:$L312+1000,1)*COLUMN($A:$L),W$4)),"")</f>
        <v/>
      </c>
      <c r="X312" t="str" cm="1">
        <f t="array" ref="X312">IFERROR(INDEX($A312:$L312,SMALL(IFERROR($A312:$L312+1000,1)*COLUMN($A:$L),X$4)),"")</f>
        <v/>
      </c>
      <c r="Y312" t="str" cm="1">
        <f t="array" ref="Y312">IFERROR(INDEX($A312:$L312,SMALL(IFERROR($A312:$L312+1000,1)*COLUMN($A:$L),Y$4)),"")</f>
        <v/>
      </c>
      <c r="AA312" t="str">
        <f t="shared" si="49"/>
        <v/>
      </c>
      <c r="AB312" t="str">
        <f t="shared" si="50"/>
        <v/>
      </c>
      <c r="AC312" t="str">
        <f t="shared" si="51"/>
        <v/>
      </c>
      <c r="AD312" t="str">
        <f t="shared" si="52"/>
        <v/>
      </c>
      <c r="AE312" t="str">
        <f t="shared" si="53"/>
        <v/>
      </c>
      <c r="AF312" t="str">
        <f t="shared" si="54"/>
        <v/>
      </c>
      <c r="AG312" t="str">
        <f t="shared" si="55"/>
        <v/>
      </c>
      <c r="AH312" t="str">
        <f t="shared" si="56"/>
        <v/>
      </c>
      <c r="AI312" t="str">
        <f t="shared" si="57"/>
        <v/>
      </c>
      <c r="AJ312" t="str">
        <f t="shared" si="58"/>
        <v/>
      </c>
      <c r="AK312" t="str">
        <f t="shared" si="59"/>
        <v/>
      </c>
      <c r="AM312" t="str">
        <f t="shared" si="60"/>
        <v/>
      </c>
    </row>
    <row r="313" spans="1:39">
      <c r="A313" s="20">
        <f>IF(入力!H313=1,"教育・学習",0)</f>
        <v>0</v>
      </c>
      <c r="B313" s="20">
        <f>IF(入力!I313=1,"人文・社会科学",0)</f>
        <v>0</v>
      </c>
      <c r="C313" s="20">
        <f>IF(入力!J313=1,"自然科学",0)</f>
        <v>0</v>
      </c>
      <c r="D313" s="20">
        <f>IF(入力!K313=1,"産業・技能・情報",0)</f>
        <v>0</v>
      </c>
      <c r="E313" s="20">
        <f>IF(入力!L313=1,"スポーツ・レク・健康",0)</f>
        <v>0</v>
      </c>
      <c r="F313" s="20">
        <f>IF(入力!M313=1,"家庭生活・趣味・娯楽",0)</f>
        <v>0</v>
      </c>
      <c r="G313" s="20">
        <f>IF(入力!N313=1,"市民生活・国際関係",0)</f>
        <v>0</v>
      </c>
      <c r="H313" s="20">
        <f>IF(入力!O313=1,"環境",0)</f>
        <v>0</v>
      </c>
      <c r="I313" s="20">
        <f>IF(入力!P313=1,"男女共同参画",0)</f>
        <v>0</v>
      </c>
      <c r="J313" s="20">
        <f>IF(入力!Q313=1,"施設",0)</f>
        <v>0</v>
      </c>
      <c r="K313" s="20">
        <f>IF(入力!R313=1,"総合型イベント",0)</f>
        <v>0</v>
      </c>
      <c r="L313" s="20">
        <f>IF(入力!S313=1,"その他",0)</f>
        <v>0</v>
      </c>
      <c r="N313" t="str" cm="1">
        <f t="array" ref="N313">IFERROR(INDEX($A313:$L313,SMALL(IFERROR($A313:$L313+100,1)*COLUMN($A:$L),N$4)),"")</f>
        <v/>
      </c>
      <c r="O313" t="str" cm="1">
        <f t="array" ref="O313">IFERROR(INDEX($A313:$L313,SMALL(IFERROR($A313:$L313+1000,1)*COLUMN($A:$L),O$4)),"")</f>
        <v/>
      </c>
      <c r="P313" t="str" cm="1">
        <f t="array" ref="P313">IFERROR(INDEX($A313:$L313,SMALL(IFERROR($A313:$L313+1000,1)*COLUMN($A:$L),P$4)),"")</f>
        <v/>
      </c>
      <c r="Q313" t="str" cm="1">
        <f t="array" ref="Q313">IFERROR(INDEX($A313:$L313,SMALL(IFERROR($A313:$L313+1000,1)*COLUMN($A:$L),Q$4)),"")</f>
        <v/>
      </c>
      <c r="R313" t="str" cm="1">
        <f t="array" ref="R313">IFERROR(INDEX($A313:$L313,SMALL(IFERROR($A313:$L313+1000,1)*COLUMN($A:$L),R$4)),"")</f>
        <v/>
      </c>
      <c r="S313" t="str" cm="1">
        <f t="array" ref="S313">IFERROR(INDEX($A313:$L313,SMALL(IFERROR($A313:$L313+1000,1)*COLUMN($A:$L),S$4)),"")</f>
        <v/>
      </c>
      <c r="T313" t="str" cm="1">
        <f t="array" ref="T313">IFERROR(INDEX($A313:$L313,SMALL(IFERROR($A313:$L313+1000,1)*COLUMN($A:$L),T$4)),"")</f>
        <v/>
      </c>
      <c r="U313" t="str" cm="1">
        <f t="array" ref="U313">IFERROR(INDEX($A313:$L313,SMALL(IFERROR($A313:$L313+1000,1)*COLUMN($A:$L),U$4)),"")</f>
        <v/>
      </c>
      <c r="V313" t="str" cm="1">
        <f t="array" ref="V313">IFERROR(INDEX($A313:$L313,SMALL(IFERROR($A313:$L313+1000,1)*COLUMN($A:$L),V$4)),"")</f>
        <v/>
      </c>
      <c r="W313" t="str" cm="1">
        <f t="array" ref="W313">IFERROR(INDEX($A313:$L313,SMALL(IFERROR($A313:$L313+1000,1)*COLUMN($A:$L),W$4)),"")</f>
        <v/>
      </c>
      <c r="X313" t="str" cm="1">
        <f t="array" ref="X313">IFERROR(INDEX($A313:$L313,SMALL(IFERROR($A313:$L313+1000,1)*COLUMN($A:$L),X$4)),"")</f>
        <v/>
      </c>
      <c r="Y313" t="str" cm="1">
        <f t="array" ref="Y313">IFERROR(INDEX($A313:$L313,SMALL(IFERROR($A313:$L313+1000,1)*COLUMN($A:$L),Y$4)),"")</f>
        <v/>
      </c>
      <c r="AA313" t="str">
        <f t="shared" si="49"/>
        <v/>
      </c>
      <c r="AB313" t="str">
        <f t="shared" si="50"/>
        <v/>
      </c>
      <c r="AC313" t="str">
        <f t="shared" si="51"/>
        <v/>
      </c>
      <c r="AD313" t="str">
        <f t="shared" si="52"/>
        <v/>
      </c>
      <c r="AE313" t="str">
        <f t="shared" si="53"/>
        <v/>
      </c>
      <c r="AF313" t="str">
        <f t="shared" si="54"/>
        <v/>
      </c>
      <c r="AG313" t="str">
        <f t="shared" si="55"/>
        <v/>
      </c>
      <c r="AH313" t="str">
        <f t="shared" si="56"/>
        <v/>
      </c>
      <c r="AI313" t="str">
        <f t="shared" si="57"/>
        <v/>
      </c>
      <c r="AJ313" t="str">
        <f t="shared" si="58"/>
        <v/>
      </c>
      <c r="AK313" t="str">
        <f t="shared" si="59"/>
        <v/>
      </c>
      <c r="AM313" t="str">
        <f t="shared" si="60"/>
        <v/>
      </c>
    </row>
    <row r="314" spans="1:39">
      <c r="A314" s="20">
        <f>IF(入力!H314=1,"教育・学習",0)</f>
        <v>0</v>
      </c>
      <c r="B314" s="20">
        <f>IF(入力!I314=1,"人文・社会科学",0)</f>
        <v>0</v>
      </c>
      <c r="C314" s="20">
        <f>IF(入力!J314=1,"自然科学",0)</f>
        <v>0</v>
      </c>
      <c r="D314" s="20">
        <f>IF(入力!K314=1,"産業・技能・情報",0)</f>
        <v>0</v>
      </c>
      <c r="E314" s="20">
        <f>IF(入力!L314=1,"スポーツ・レク・健康",0)</f>
        <v>0</v>
      </c>
      <c r="F314" s="20">
        <f>IF(入力!M314=1,"家庭生活・趣味・娯楽",0)</f>
        <v>0</v>
      </c>
      <c r="G314" s="20">
        <f>IF(入力!N314=1,"市民生活・国際関係",0)</f>
        <v>0</v>
      </c>
      <c r="H314" s="20">
        <f>IF(入力!O314=1,"環境",0)</f>
        <v>0</v>
      </c>
      <c r="I314" s="20">
        <f>IF(入力!P314=1,"男女共同参画",0)</f>
        <v>0</v>
      </c>
      <c r="J314" s="20">
        <f>IF(入力!Q314=1,"施設",0)</f>
        <v>0</v>
      </c>
      <c r="K314" s="20">
        <f>IF(入力!R314=1,"総合型イベント",0)</f>
        <v>0</v>
      </c>
      <c r="L314" s="20">
        <f>IF(入力!S314=1,"その他",0)</f>
        <v>0</v>
      </c>
      <c r="N314" t="str" cm="1">
        <f t="array" ref="N314">IFERROR(INDEX($A314:$L314,SMALL(IFERROR($A314:$L314+100,1)*COLUMN($A:$L),N$4)),"")</f>
        <v/>
      </c>
      <c r="O314" t="str" cm="1">
        <f t="array" ref="O314">IFERROR(INDEX($A314:$L314,SMALL(IFERROR($A314:$L314+1000,1)*COLUMN($A:$L),O$4)),"")</f>
        <v/>
      </c>
      <c r="P314" t="str" cm="1">
        <f t="array" ref="P314">IFERROR(INDEX($A314:$L314,SMALL(IFERROR($A314:$L314+1000,1)*COLUMN($A:$L),P$4)),"")</f>
        <v/>
      </c>
      <c r="Q314" t="str" cm="1">
        <f t="array" ref="Q314">IFERROR(INDEX($A314:$L314,SMALL(IFERROR($A314:$L314+1000,1)*COLUMN($A:$L),Q$4)),"")</f>
        <v/>
      </c>
      <c r="R314" t="str" cm="1">
        <f t="array" ref="R314">IFERROR(INDEX($A314:$L314,SMALL(IFERROR($A314:$L314+1000,1)*COLUMN($A:$L),R$4)),"")</f>
        <v/>
      </c>
      <c r="S314" t="str" cm="1">
        <f t="array" ref="S314">IFERROR(INDEX($A314:$L314,SMALL(IFERROR($A314:$L314+1000,1)*COLUMN($A:$L),S$4)),"")</f>
        <v/>
      </c>
      <c r="T314" t="str" cm="1">
        <f t="array" ref="T314">IFERROR(INDEX($A314:$L314,SMALL(IFERROR($A314:$L314+1000,1)*COLUMN($A:$L),T$4)),"")</f>
        <v/>
      </c>
      <c r="U314" t="str" cm="1">
        <f t="array" ref="U314">IFERROR(INDEX($A314:$L314,SMALL(IFERROR($A314:$L314+1000,1)*COLUMN($A:$L),U$4)),"")</f>
        <v/>
      </c>
      <c r="V314" t="str" cm="1">
        <f t="array" ref="V314">IFERROR(INDEX($A314:$L314,SMALL(IFERROR($A314:$L314+1000,1)*COLUMN($A:$L),V$4)),"")</f>
        <v/>
      </c>
      <c r="W314" t="str" cm="1">
        <f t="array" ref="W314">IFERROR(INDEX($A314:$L314,SMALL(IFERROR($A314:$L314+1000,1)*COLUMN($A:$L),W$4)),"")</f>
        <v/>
      </c>
      <c r="X314" t="str" cm="1">
        <f t="array" ref="X314">IFERROR(INDEX($A314:$L314,SMALL(IFERROR($A314:$L314+1000,1)*COLUMN($A:$L),X$4)),"")</f>
        <v/>
      </c>
      <c r="Y314" t="str" cm="1">
        <f t="array" ref="Y314">IFERROR(INDEX($A314:$L314,SMALL(IFERROR($A314:$L314+1000,1)*COLUMN($A:$L),Y$4)),"")</f>
        <v/>
      </c>
      <c r="AA314" t="str">
        <f t="shared" si="49"/>
        <v/>
      </c>
      <c r="AB314" t="str">
        <f t="shared" si="50"/>
        <v/>
      </c>
      <c r="AC314" t="str">
        <f t="shared" si="51"/>
        <v/>
      </c>
      <c r="AD314" t="str">
        <f t="shared" si="52"/>
        <v/>
      </c>
      <c r="AE314" t="str">
        <f t="shared" si="53"/>
        <v/>
      </c>
      <c r="AF314" t="str">
        <f t="shared" si="54"/>
        <v/>
      </c>
      <c r="AG314" t="str">
        <f t="shared" si="55"/>
        <v/>
      </c>
      <c r="AH314" t="str">
        <f t="shared" si="56"/>
        <v/>
      </c>
      <c r="AI314" t="str">
        <f t="shared" si="57"/>
        <v/>
      </c>
      <c r="AJ314" t="str">
        <f t="shared" si="58"/>
        <v/>
      </c>
      <c r="AK314" t="str">
        <f t="shared" si="59"/>
        <v/>
      </c>
      <c r="AM314" t="str">
        <f t="shared" si="60"/>
        <v/>
      </c>
    </row>
    <row r="315" spans="1:39">
      <c r="A315" s="20">
        <f>IF(入力!H315=1,"教育・学習",0)</f>
        <v>0</v>
      </c>
      <c r="B315" s="20">
        <f>IF(入力!I315=1,"人文・社会科学",0)</f>
        <v>0</v>
      </c>
      <c r="C315" s="20">
        <f>IF(入力!J315=1,"自然科学",0)</f>
        <v>0</v>
      </c>
      <c r="D315" s="20">
        <f>IF(入力!K315=1,"産業・技能・情報",0)</f>
        <v>0</v>
      </c>
      <c r="E315" s="20">
        <f>IF(入力!L315=1,"スポーツ・レク・健康",0)</f>
        <v>0</v>
      </c>
      <c r="F315" s="20">
        <f>IF(入力!M315=1,"家庭生活・趣味・娯楽",0)</f>
        <v>0</v>
      </c>
      <c r="G315" s="20">
        <f>IF(入力!N315=1,"市民生活・国際関係",0)</f>
        <v>0</v>
      </c>
      <c r="H315" s="20">
        <f>IF(入力!O315=1,"環境",0)</f>
        <v>0</v>
      </c>
      <c r="I315" s="20">
        <f>IF(入力!P315=1,"男女共同参画",0)</f>
        <v>0</v>
      </c>
      <c r="J315" s="20">
        <f>IF(入力!Q315=1,"施設",0)</f>
        <v>0</v>
      </c>
      <c r="K315" s="20">
        <f>IF(入力!R315=1,"総合型イベント",0)</f>
        <v>0</v>
      </c>
      <c r="L315" s="20">
        <f>IF(入力!S315=1,"その他",0)</f>
        <v>0</v>
      </c>
      <c r="N315" t="str" cm="1">
        <f t="array" ref="N315">IFERROR(INDEX($A315:$L315,SMALL(IFERROR($A315:$L315+100,1)*COLUMN($A:$L),N$4)),"")</f>
        <v/>
      </c>
      <c r="O315" t="str" cm="1">
        <f t="array" ref="O315">IFERROR(INDEX($A315:$L315,SMALL(IFERROR($A315:$L315+1000,1)*COLUMN($A:$L),O$4)),"")</f>
        <v/>
      </c>
      <c r="P315" t="str" cm="1">
        <f t="array" ref="P315">IFERROR(INDEX($A315:$L315,SMALL(IFERROR($A315:$L315+1000,1)*COLUMN($A:$L),P$4)),"")</f>
        <v/>
      </c>
      <c r="Q315" t="str" cm="1">
        <f t="array" ref="Q315">IFERROR(INDEX($A315:$L315,SMALL(IFERROR($A315:$L315+1000,1)*COLUMN($A:$L),Q$4)),"")</f>
        <v/>
      </c>
      <c r="R315" t="str" cm="1">
        <f t="array" ref="R315">IFERROR(INDEX($A315:$L315,SMALL(IFERROR($A315:$L315+1000,1)*COLUMN($A:$L),R$4)),"")</f>
        <v/>
      </c>
      <c r="S315" t="str" cm="1">
        <f t="array" ref="S315">IFERROR(INDEX($A315:$L315,SMALL(IFERROR($A315:$L315+1000,1)*COLUMN($A:$L),S$4)),"")</f>
        <v/>
      </c>
      <c r="T315" t="str" cm="1">
        <f t="array" ref="T315">IFERROR(INDEX($A315:$L315,SMALL(IFERROR($A315:$L315+1000,1)*COLUMN($A:$L),T$4)),"")</f>
        <v/>
      </c>
      <c r="U315" t="str" cm="1">
        <f t="array" ref="U315">IFERROR(INDEX($A315:$L315,SMALL(IFERROR($A315:$L315+1000,1)*COLUMN($A:$L),U$4)),"")</f>
        <v/>
      </c>
      <c r="V315" t="str" cm="1">
        <f t="array" ref="V315">IFERROR(INDEX($A315:$L315,SMALL(IFERROR($A315:$L315+1000,1)*COLUMN($A:$L),V$4)),"")</f>
        <v/>
      </c>
      <c r="W315" t="str" cm="1">
        <f t="array" ref="W315">IFERROR(INDEX($A315:$L315,SMALL(IFERROR($A315:$L315+1000,1)*COLUMN($A:$L),W$4)),"")</f>
        <v/>
      </c>
      <c r="X315" t="str" cm="1">
        <f t="array" ref="X315">IFERROR(INDEX($A315:$L315,SMALL(IFERROR($A315:$L315+1000,1)*COLUMN($A:$L),X$4)),"")</f>
        <v/>
      </c>
      <c r="Y315" t="str" cm="1">
        <f t="array" ref="Y315">IFERROR(INDEX($A315:$L315,SMALL(IFERROR($A315:$L315+1000,1)*COLUMN($A:$L),Y$4)),"")</f>
        <v/>
      </c>
      <c r="AA315" t="str">
        <f t="shared" si="49"/>
        <v/>
      </c>
      <c r="AB315" t="str">
        <f t="shared" si="50"/>
        <v/>
      </c>
      <c r="AC315" t="str">
        <f t="shared" si="51"/>
        <v/>
      </c>
      <c r="AD315" t="str">
        <f t="shared" si="52"/>
        <v/>
      </c>
      <c r="AE315" t="str">
        <f t="shared" si="53"/>
        <v/>
      </c>
      <c r="AF315" t="str">
        <f t="shared" si="54"/>
        <v/>
      </c>
      <c r="AG315" t="str">
        <f t="shared" si="55"/>
        <v/>
      </c>
      <c r="AH315" t="str">
        <f t="shared" si="56"/>
        <v/>
      </c>
      <c r="AI315" t="str">
        <f t="shared" si="57"/>
        <v/>
      </c>
      <c r="AJ315" t="str">
        <f t="shared" si="58"/>
        <v/>
      </c>
      <c r="AK315" t="str">
        <f t="shared" si="59"/>
        <v/>
      </c>
      <c r="AM315" t="str">
        <f t="shared" si="60"/>
        <v/>
      </c>
    </row>
    <row r="316" spans="1:39">
      <c r="A316" s="20">
        <f>IF(入力!H316=1,"教育・学習",0)</f>
        <v>0</v>
      </c>
      <c r="B316" s="20">
        <f>IF(入力!I316=1,"人文・社会科学",0)</f>
        <v>0</v>
      </c>
      <c r="C316" s="20">
        <f>IF(入力!J316=1,"自然科学",0)</f>
        <v>0</v>
      </c>
      <c r="D316" s="20">
        <f>IF(入力!K316=1,"産業・技能・情報",0)</f>
        <v>0</v>
      </c>
      <c r="E316" s="20">
        <f>IF(入力!L316=1,"スポーツ・レク・健康",0)</f>
        <v>0</v>
      </c>
      <c r="F316" s="20">
        <f>IF(入力!M316=1,"家庭生活・趣味・娯楽",0)</f>
        <v>0</v>
      </c>
      <c r="G316" s="20">
        <f>IF(入力!N316=1,"市民生活・国際関係",0)</f>
        <v>0</v>
      </c>
      <c r="H316" s="20">
        <f>IF(入力!O316=1,"環境",0)</f>
        <v>0</v>
      </c>
      <c r="I316" s="20">
        <f>IF(入力!P316=1,"男女共同参画",0)</f>
        <v>0</v>
      </c>
      <c r="J316" s="20">
        <f>IF(入力!Q316=1,"施設",0)</f>
        <v>0</v>
      </c>
      <c r="K316" s="20">
        <f>IF(入力!R316=1,"総合型イベント",0)</f>
        <v>0</v>
      </c>
      <c r="L316" s="20">
        <f>IF(入力!S316=1,"その他",0)</f>
        <v>0</v>
      </c>
      <c r="N316" t="str" cm="1">
        <f t="array" ref="N316">IFERROR(INDEX($A316:$L316,SMALL(IFERROR($A316:$L316+100,1)*COLUMN($A:$L),N$4)),"")</f>
        <v/>
      </c>
      <c r="O316" t="str" cm="1">
        <f t="array" ref="O316">IFERROR(INDEX($A316:$L316,SMALL(IFERROR($A316:$L316+1000,1)*COLUMN($A:$L),O$4)),"")</f>
        <v/>
      </c>
      <c r="P316" t="str" cm="1">
        <f t="array" ref="P316">IFERROR(INDEX($A316:$L316,SMALL(IFERROR($A316:$L316+1000,1)*COLUMN($A:$L),P$4)),"")</f>
        <v/>
      </c>
      <c r="Q316" t="str" cm="1">
        <f t="array" ref="Q316">IFERROR(INDEX($A316:$L316,SMALL(IFERROR($A316:$L316+1000,1)*COLUMN($A:$L),Q$4)),"")</f>
        <v/>
      </c>
      <c r="R316" t="str" cm="1">
        <f t="array" ref="R316">IFERROR(INDEX($A316:$L316,SMALL(IFERROR($A316:$L316+1000,1)*COLUMN($A:$L),R$4)),"")</f>
        <v/>
      </c>
      <c r="S316" t="str" cm="1">
        <f t="array" ref="S316">IFERROR(INDEX($A316:$L316,SMALL(IFERROR($A316:$L316+1000,1)*COLUMN($A:$L),S$4)),"")</f>
        <v/>
      </c>
      <c r="T316" t="str" cm="1">
        <f t="array" ref="T316">IFERROR(INDEX($A316:$L316,SMALL(IFERROR($A316:$L316+1000,1)*COLUMN($A:$L),T$4)),"")</f>
        <v/>
      </c>
      <c r="U316" t="str" cm="1">
        <f t="array" ref="U316">IFERROR(INDEX($A316:$L316,SMALL(IFERROR($A316:$L316+1000,1)*COLUMN($A:$L),U$4)),"")</f>
        <v/>
      </c>
      <c r="V316" t="str" cm="1">
        <f t="array" ref="V316">IFERROR(INDEX($A316:$L316,SMALL(IFERROR($A316:$L316+1000,1)*COLUMN($A:$L),V$4)),"")</f>
        <v/>
      </c>
      <c r="W316" t="str" cm="1">
        <f t="array" ref="W316">IFERROR(INDEX($A316:$L316,SMALL(IFERROR($A316:$L316+1000,1)*COLUMN($A:$L),W$4)),"")</f>
        <v/>
      </c>
      <c r="X316" t="str" cm="1">
        <f t="array" ref="X316">IFERROR(INDEX($A316:$L316,SMALL(IFERROR($A316:$L316+1000,1)*COLUMN($A:$L),X$4)),"")</f>
        <v/>
      </c>
      <c r="Y316" t="str" cm="1">
        <f t="array" ref="Y316">IFERROR(INDEX($A316:$L316,SMALL(IFERROR($A316:$L316+1000,1)*COLUMN($A:$L),Y$4)),"")</f>
        <v/>
      </c>
      <c r="AA316" t="str">
        <f t="shared" si="49"/>
        <v/>
      </c>
      <c r="AB316" t="str">
        <f t="shared" si="50"/>
        <v/>
      </c>
      <c r="AC316" t="str">
        <f t="shared" si="51"/>
        <v/>
      </c>
      <c r="AD316" t="str">
        <f t="shared" si="52"/>
        <v/>
      </c>
      <c r="AE316" t="str">
        <f t="shared" si="53"/>
        <v/>
      </c>
      <c r="AF316" t="str">
        <f t="shared" si="54"/>
        <v/>
      </c>
      <c r="AG316" t="str">
        <f t="shared" si="55"/>
        <v/>
      </c>
      <c r="AH316" t="str">
        <f t="shared" si="56"/>
        <v/>
      </c>
      <c r="AI316" t="str">
        <f t="shared" si="57"/>
        <v/>
      </c>
      <c r="AJ316" t="str">
        <f t="shared" si="58"/>
        <v/>
      </c>
      <c r="AK316" t="str">
        <f t="shared" si="59"/>
        <v/>
      </c>
      <c r="AM316" t="str">
        <f t="shared" si="60"/>
        <v/>
      </c>
    </row>
    <row r="317" spans="1:39">
      <c r="A317" s="20">
        <f>IF(入力!H317=1,"教育・学習",0)</f>
        <v>0</v>
      </c>
      <c r="B317" s="20">
        <f>IF(入力!I317=1,"人文・社会科学",0)</f>
        <v>0</v>
      </c>
      <c r="C317" s="20">
        <f>IF(入力!J317=1,"自然科学",0)</f>
        <v>0</v>
      </c>
      <c r="D317" s="20">
        <f>IF(入力!K317=1,"産業・技能・情報",0)</f>
        <v>0</v>
      </c>
      <c r="E317" s="20">
        <f>IF(入力!L317=1,"スポーツ・レク・健康",0)</f>
        <v>0</v>
      </c>
      <c r="F317" s="20">
        <f>IF(入力!M317=1,"家庭生活・趣味・娯楽",0)</f>
        <v>0</v>
      </c>
      <c r="G317" s="20">
        <f>IF(入力!N317=1,"市民生活・国際関係",0)</f>
        <v>0</v>
      </c>
      <c r="H317" s="20">
        <f>IF(入力!O317=1,"環境",0)</f>
        <v>0</v>
      </c>
      <c r="I317" s="20">
        <f>IF(入力!P317=1,"男女共同参画",0)</f>
        <v>0</v>
      </c>
      <c r="J317" s="20">
        <f>IF(入力!Q317=1,"施設",0)</f>
        <v>0</v>
      </c>
      <c r="K317" s="20">
        <f>IF(入力!R317=1,"総合型イベント",0)</f>
        <v>0</v>
      </c>
      <c r="L317" s="20">
        <f>IF(入力!S317=1,"その他",0)</f>
        <v>0</v>
      </c>
      <c r="N317" t="str" cm="1">
        <f t="array" ref="N317">IFERROR(INDEX($A317:$L317,SMALL(IFERROR($A317:$L317+100,1)*COLUMN($A:$L),N$4)),"")</f>
        <v/>
      </c>
      <c r="O317" t="str" cm="1">
        <f t="array" ref="O317">IFERROR(INDEX($A317:$L317,SMALL(IFERROR($A317:$L317+1000,1)*COLUMN($A:$L),O$4)),"")</f>
        <v/>
      </c>
      <c r="P317" t="str" cm="1">
        <f t="array" ref="P317">IFERROR(INDEX($A317:$L317,SMALL(IFERROR($A317:$L317+1000,1)*COLUMN($A:$L),P$4)),"")</f>
        <v/>
      </c>
      <c r="Q317" t="str" cm="1">
        <f t="array" ref="Q317">IFERROR(INDEX($A317:$L317,SMALL(IFERROR($A317:$L317+1000,1)*COLUMN($A:$L),Q$4)),"")</f>
        <v/>
      </c>
      <c r="R317" t="str" cm="1">
        <f t="array" ref="R317">IFERROR(INDEX($A317:$L317,SMALL(IFERROR($A317:$L317+1000,1)*COLUMN($A:$L),R$4)),"")</f>
        <v/>
      </c>
      <c r="S317" t="str" cm="1">
        <f t="array" ref="S317">IFERROR(INDEX($A317:$L317,SMALL(IFERROR($A317:$L317+1000,1)*COLUMN($A:$L),S$4)),"")</f>
        <v/>
      </c>
      <c r="T317" t="str" cm="1">
        <f t="array" ref="T317">IFERROR(INDEX($A317:$L317,SMALL(IFERROR($A317:$L317+1000,1)*COLUMN($A:$L),T$4)),"")</f>
        <v/>
      </c>
      <c r="U317" t="str" cm="1">
        <f t="array" ref="U317">IFERROR(INDEX($A317:$L317,SMALL(IFERROR($A317:$L317+1000,1)*COLUMN($A:$L),U$4)),"")</f>
        <v/>
      </c>
      <c r="V317" t="str" cm="1">
        <f t="array" ref="V317">IFERROR(INDEX($A317:$L317,SMALL(IFERROR($A317:$L317+1000,1)*COLUMN($A:$L),V$4)),"")</f>
        <v/>
      </c>
      <c r="W317" t="str" cm="1">
        <f t="array" ref="W317">IFERROR(INDEX($A317:$L317,SMALL(IFERROR($A317:$L317+1000,1)*COLUMN($A:$L),W$4)),"")</f>
        <v/>
      </c>
      <c r="X317" t="str" cm="1">
        <f t="array" ref="X317">IFERROR(INDEX($A317:$L317,SMALL(IFERROR($A317:$L317+1000,1)*COLUMN($A:$L),X$4)),"")</f>
        <v/>
      </c>
      <c r="Y317" t="str" cm="1">
        <f t="array" ref="Y317">IFERROR(INDEX($A317:$L317,SMALL(IFERROR($A317:$L317+1000,1)*COLUMN($A:$L),Y$4)),"")</f>
        <v/>
      </c>
      <c r="AA317" t="str">
        <f t="shared" si="49"/>
        <v/>
      </c>
      <c r="AB317" t="str">
        <f t="shared" si="50"/>
        <v/>
      </c>
      <c r="AC317" t="str">
        <f t="shared" si="51"/>
        <v/>
      </c>
      <c r="AD317" t="str">
        <f t="shared" si="52"/>
        <v/>
      </c>
      <c r="AE317" t="str">
        <f t="shared" si="53"/>
        <v/>
      </c>
      <c r="AF317" t="str">
        <f t="shared" si="54"/>
        <v/>
      </c>
      <c r="AG317" t="str">
        <f t="shared" si="55"/>
        <v/>
      </c>
      <c r="AH317" t="str">
        <f t="shared" si="56"/>
        <v/>
      </c>
      <c r="AI317" t="str">
        <f t="shared" si="57"/>
        <v/>
      </c>
      <c r="AJ317" t="str">
        <f t="shared" si="58"/>
        <v/>
      </c>
      <c r="AK317" t="str">
        <f t="shared" si="59"/>
        <v/>
      </c>
      <c r="AM317" t="str">
        <f t="shared" si="60"/>
        <v/>
      </c>
    </row>
    <row r="318" spans="1:39">
      <c r="A318" s="20">
        <f>IF(入力!H318=1,"教育・学習",0)</f>
        <v>0</v>
      </c>
      <c r="B318" s="20">
        <f>IF(入力!I318=1,"人文・社会科学",0)</f>
        <v>0</v>
      </c>
      <c r="C318" s="20">
        <f>IF(入力!J318=1,"自然科学",0)</f>
        <v>0</v>
      </c>
      <c r="D318" s="20">
        <f>IF(入力!K318=1,"産業・技能・情報",0)</f>
        <v>0</v>
      </c>
      <c r="E318" s="20">
        <f>IF(入力!L318=1,"スポーツ・レク・健康",0)</f>
        <v>0</v>
      </c>
      <c r="F318" s="20">
        <f>IF(入力!M318=1,"家庭生活・趣味・娯楽",0)</f>
        <v>0</v>
      </c>
      <c r="G318" s="20">
        <f>IF(入力!N318=1,"市民生活・国際関係",0)</f>
        <v>0</v>
      </c>
      <c r="H318" s="20">
        <f>IF(入力!O318=1,"環境",0)</f>
        <v>0</v>
      </c>
      <c r="I318" s="20">
        <f>IF(入力!P318=1,"男女共同参画",0)</f>
        <v>0</v>
      </c>
      <c r="J318" s="20">
        <f>IF(入力!Q318=1,"施設",0)</f>
        <v>0</v>
      </c>
      <c r="K318" s="20">
        <f>IF(入力!R318=1,"総合型イベント",0)</f>
        <v>0</v>
      </c>
      <c r="L318" s="20">
        <f>IF(入力!S318=1,"その他",0)</f>
        <v>0</v>
      </c>
      <c r="N318" t="str" cm="1">
        <f t="array" ref="N318">IFERROR(INDEX($A318:$L318,SMALL(IFERROR($A318:$L318+100,1)*COLUMN($A:$L),N$4)),"")</f>
        <v/>
      </c>
      <c r="O318" t="str" cm="1">
        <f t="array" ref="O318">IFERROR(INDEX($A318:$L318,SMALL(IFERROR($A318:$L318+1000,1)*COLUMN($A:$L),O$4)),"")</f>
        <v/>
      </c>
      <c r="P318" t="str" cm="1">
        <f t="array" ref="P318">IFERROR(INDEX($A318:$L318,SMALL(IFERROR($A318:$L318+1000,1)*COLUMN($A:$L),P$4)),"")</f>
        <v/>
      </c>
      <c r="Q318" t="str" cm="1">
        <f t="array" ref="Q318">IFERROR(INDEX($A318:$L318,SMALL(IFERROR($A318:$L318+1000,1)*COLUMN($A:$L),Q$4)),"")</f>
        <v/>
      </c>
      <c r="R318" t="str" cm="1">
        <f t="array" ref="R318">IFERROR(INDEX($A318:$L318,SMALL(IFERROR($A318:$L318+1000,1)*COLUMN($A:$L),R$4)),"")</f>
        <v/>
      </c>
      <c r="S318" t="str" cm="1">
        <f t="array" ref="S318">IFERROR(INDEX($A318:$L318,SMALL(IFERROR($A318:$L318+1000,1)*COLUMN($A:$L),S$4)),"")</f>
        <v/>
      </c>
      <c r="T318" t="str" cm="1">
        <f t="array" ref="T318">IFERROR(INDEX($A318:$L318,SMALL(IFERROR($A318:$L318+1000,1)*COLUMN($A:$L),T$4)),"")</f>
        <v/>
      </c>
      <c r="U318" t="str" cm="1">
        <f t="array" ref="U318">IFERROR(INDEX($A318:$L318,SMALL(IFERROR($A318:$L318+1000,1)*COLUMN($A:$L),U$4)),"")</f>
        <v/>
      </c>
      <c r="V318" t="str" cm="1">
        <f t="array" ref="V318">IFERROR(INDEX($A318:$L318,SMALL(IFERROR($A318:$L318+1000,1)*COLUMN($A:$L),V$4)),"")</f>
        <v/>
      </c>
      <c r="W318" t="str" cm="1">
        <f t="array" ref="W318">IFERROR(INDEX($A318:$L318,SMALL(IFERROR($A318:$L318+1000,1)*COLUMN($A:$L),W$4)),"")</f>
        <v/>
      </c>
      <c r="X318" t="str" cm="1">
        <f t="array" ref="X318">IFERROR(INDEX($A318:$L318,SMALL(IFERROR($A318:$L318+1000,1)*COLUMN($A:$L),X$4)),"")</f>
        <v/>
      </c>
      <c r="Y318" t="str" cm="1">
        <f t="array" ref="Y318">IFERROR(INDEX($A318:$L318,SMALL(IFERROR($A318:$L318+1000,1)*COLUMN($A:$L),Y$4)),"")</f>
        <v/>
      </c>
      <c r="AA318" t="str">
        <f t="shared" si="49"/>
        <v/>
      </c>
      <c r="AB318" t="str">
        <f t="shared" si="50"/>
        <v/>
      </c>
      <c r="AC318" t="str">
        <f t="shared" si="51"/>
        <v/>
      </c>
      <c r="AD318" t="str">
        <f t="shared" si="52"/>
        <v/>
      </c>
      <c r="AE318" t="str">
        <f t="shared" si="53"/>
        <v/>
      </c>
      <c r="AF318" t="str">
        <f t="shared" si="54"/>
        <v/>
      </c>
      <c r="AG318" t="str">
        <f t="shared" si="55"/>
        <v/>
      </c>
      <c r="AH318" t="str">
        <f t="shared" si="56"/>
        <v/>
      </c>
      <c r="AI318" t="str">
        <f t="shared" si="57"/>
        <v/>
      </c>
      <c r="AJ318" t="str">
        <f t="shared" si="58"/>
        <v/>
      </c>
      <c r="AK318" t="str">
        <f t="shared" si="59"/>
        <v/>
      </c>
      <c r="AM318" t="str">
        <f t="shared" si="60"/>
        <v/>
      </c>
    </row>
    <row r="319" spans="1:39">
      <c r="A319" s="20">
        <f>IF(入力!H319=1,"教育・学習",0)</f>
        <v>0</v>
      </c>
      <c r="B319" s="20">
        <f>IF(入力!I319=1,"人文・社会科学",0)</f>
        <v>0</v>
      </c>
      <c r="C319" s="20">
        <f>IF(入力!J319=1,"自然科学",0)</f>
        <v>0</v>
      </c>
      <c r="D319" s="20">
        <f>IF(入力!K319=1,"産業・技能・情報",0)</f>
        <v>0</v>
      </c>
      <c r="E319" s="20">
        <f>IF(入力!L319=1,"スポーツ・レク・健康",0)</f>
        <v>0</v>
      </c>
      <c r="F319" s="20">
        <f>IF(入力!M319=1,"家庭生活・趣味・娯楽",0)</f>
        <v>0</v>
      </c>
      <c r="G319" s="20">
        <f>IF(入力!N319=1,"市民生活・国際関係",0)</f>
        <v>0</v>
      </c>
      <c r="H319" s="20">
        <f>IF(入力!O319=1,"環境",0)</f>
        <v>0</v>
      </c>
      <c r="I319" s="20">
        <f>IF(入力!P319=1,"男女共同参画",0)</f>
        <v>0</v>
      </c>
      <c r="J319" s="20">
        <f>IF(入力!Q319=1,"施設",0)</f>
        <v>0</v>
      </c>
      <c r="K319" s="20">
        <f>IF(入力!R319=1,"総合型イベント",0)</f>
        <v>0</v>
      </c>
      <c r="L319" s="20">
        <f>IF(入力!S319=1,"その他",0)</f>
        <v>0</v>
      </c>
      <c r="N319" t="str" cm="1">
        <f t="array" ref="N319">IFERROR(INDEX($A319:$L319,SMALL(IFERROR($A319:$L319+100,1)*COLUMN($A:$L),N$4)),"")</f>
        <v/>
      </c>
      <c r="O319" t="str" cm="1">
        <f t="array" ref="O319">IFERROR(INDEX($A319:$L319,SMALL(IFERROR($A319:$L319+1000,1)*COLUMN($A:$L),O$4)),"")</f>
        <v/>
      </c>
      <c r="P319" t="str" cm="1">
        <f t="array" ref="P319">IFERROR(INDEX($A319:$L319,SMALL(IFERROR($A319:$L319+1000,1)*COLUMN($A:$L),P$4)),"")</f>
        <v/>
      </c>
      <c r="Q319" t="str" cm="1">
        <f t="array" ref="Q319">IFERROR(INDEX($A319:$L319,SMALL(IFERROR($A319:$L319+1000,1)*COLUMN($A:$L),Q$4)),"")</f>
        <v/>
      </c>
      <c r="R319" t="str" cm="1">
        <f t="array" ref="R319">IFERROR(INDEX($A319:$L319,SMALL(IFERROR($A319:$L319+1000,1)*COLUMN($A:$L),R$4)),"")</f>
        <v/>
      </c>
      <c r="S319" t="str" cm="1">
        <f t="array" ref="S319">IFERROR(INDEX($A319:$L319,SMALL(IFERROR($A319:$L319+1000,1)*COLUMN($A:$L),S$4)),"")</f>
        <v/>
      </c>
      <c r="T319" t="str" cm="1">
        <f t="array" ref="T319">IFERROR(INDEX($A319:$L319,SMALL(IFERROR($A319:$L319+1000,1)*COLUMN($A:$L),T$4)),"")</f>
        <v/>
      </c>
      <c r="U319" t="str" cm="1">
        <f t="array" ref="U319">IFERROR(INDEX($A319:$L319,SMALL(IFERROR($A319:$L319+1000,1)*COLUMN($A:$L),U$4)),"")</f>
        <v/>
      </c>
      <c r="V319" t="str" cm="1">
        <f t="array" ref="V319">IFERROR(INDEX($A319:$L319,SMALL(IFERROR($A319:$L319+1000,1)*COLUMN($A:$L),V$4)),"")</f>
        <v/>
      </c>
      <c r="W319" t="str" cm="1">
        <f t="array" ref="W319">IFERROR(INDEX($A319:$L319,SMALL(IFERROR($A319:$L319+1000,1)*COLUMN($A:$L),W$4)),"")</f>
        <v/>
      </c>
      <c r="X319" t="str" cm="1">
        <f t="array" ref="X319">IFERROR(INDEX($A319:$L319,SMALL(IFERROR($A319:$L319+1000,1)*COLUMN($A:$L),X$4)),"")</f>
        <v/>
      </c>
      <c r="Y319" t="str" cm="1">
        <f t="array" ref="Y319">IFERROR(INDEX($A319:$L319,SMALL(IFERROR($A319:$L319+1000,1)*COLUMN($A:$L),Y$4)),"")</f>
        <v/>
      </c>
      <c r="AA319" t="str">
        <f t="shared" si="49"/>
        <v/>
      </c>
      <c r="AB319" t="str">
        <f t="shared" si="50"/>
        <v/>
      </c>
      <c r="AC319" t="str">
        <f t="shared" si="51"/>
        <v/>
      </c>
      <c r="AD319" t="str">
        <f t="shared" si="52"/>
        <v/>
      </c>
      <c r="AE319" t="str">
        <f t="shared" si="53"/>
        <v/>
      </c>
      <c r="AF319" t="str">
        <f t="shared" si="54"/>
        <v/>
      </c>
      <c r="AG319" t="str">
        <f t="shared" si="55"/>
        <v/>
      </c>
      <c r="AH319" t="str">
        <f t="shared" si="56"/>
        <v/>
      </c>
      <c r="AI319" t="str">
        <f t="shared" si="57"/>
        <v/>
      </c>
      <c r="AJ319" t="str">
        <f t="shared" si="58"/>
        <v/>
      </c>
      <c r="AK319" t="str">
        <f t="shared" si="59"/>
        <v/>
      </c>
      <c r="AM319" t="str">
        <f t="shared" si="60"/>
        <v/>
      </c>
    </row>
    <row r="320" spans="1:39">
      <c r="A320" s="20">
        <f>IF(入力!H320=1,"教育・学習",0)</f>
        <v>0</v>
      </c>
      <c r="B320" s="20">
        <f>IF(入力!I320=1,"人文・社会科学",0)</f>
        <v>0</v>
      </c>
      <c r="C320" s="20">
        <f>IF(入力!J320=1,"自然科学",0)</f>
        <v>0</v>
      </c>
      <c r="D320" s="20">
        <f>IF(入力!K320=1,"産業・技能・情報",0)</f>
        <v>0</v>
      </c>
      <c r="E320" s="20">
        <f>IF(入力!L320=1,"スポーツ・レク・健康",0)</f>
        <v>0</v>
      </c>
      <c r="F320" s="20">
        <f>IF(入力!M320=1,"家庭生活・趣味・娯楽",0)</f>
        <v>0</v>
      </c>
      <c r="G320" s="20">
        <f>IF(入力!N320=1,"市民生活・国際関係",0)</f>
        <v>0</v>
      </c>
      <c r="H320" s="20">
        <f>IF(入力!O320=1,"環境",0)</f>
        <v>0</v>
      </c>
      <c r="I320" s="20">
        <f>IF(入力!P320=1,"男女共同参画",0)</f>
        <v>0</v>
      </c>
      <c r="J320" s="20">
        <f>IF(入力!Q320=1,"施設",0)</f>
        <v>0</v>
      </c>
      <c r="K320" s="20">
        <f>IF(入力!R320=1,"総合型イベント",0)</f>
        <v>0</v>
      </c>
      <c r="L320" s="20">
        <f>IF(入力!S320=1,"その他",0)</f>
        <v>0</v>
      </c>
      <c r="N320" t="str" cm="1">
        <f t="array" ref="N320">IFERROR(INDEX($A320:$L320,SMALL(IFERROR($A320:$L320+100,1)*COLUMN($A:$L),N$4)),"")</f>
        <v/>
      </c>
      <c r="O320" t="str" cm="1">
        <f t="array" ref="O320">IFERROR(INDEX($A320:$L320,SMALL(IFERROR($A320:$L320+1000,1)*COLUMN($A:$L),O$4)),"")</f>
        <v/>
      </c>
      <c r="P320" t="str" cm="1">
        <f t="array" ref="P320">IFERROR(INDEX($A320:$L320,SMALL(IFERROR($A320:$L320+1000,1)*COLUMN($A:$L),P$4)),"")</f>
        <v/>
      </c>
      <c r="Q320" t="str" cm="1">
        <f t="array" ref="Q320">IFERROR(INDEX($A320:$L320,SMALL(IFERROR($A320:$L320+1000,1)*COLUMN($A:$L),Q$4)),"")</f>
        <v/>
      </c>
      <c r="R320" t="str" cm="1">
        <f t="array" ref="R320">IFERROR(INDEX($A320:$L320,SMALL(IFERROR($A320:$L320+1000,1)*COLUMN($A:$L),R$4)),"")</f>
        <v/>
      </c>
      <c r="S320" t="str" cm="1">
        <f t="array" ref="S320">IFERROR(INDEX($A320:$L320,SMALL(IFERROR($A320:$L320+1000,1)*COLUMN($A:$L),S$4)),"")</f>
        <v/>
      </c>
      <c r="T320" t="str" cm="1">
        <f t="array" ref="T320">IFERROR(INDEX($A320:$L320,SMALL(IFERROR($A320:$L320+1000,1)*COLUMN($A:$L),T$4)),"")</f>
        <v/>
      </c>
      <c r="U320" t="str" cm="1">
        <f t="array" ref="U320">IFERROR(INDEX($A320:$L320,SMALL(IFERROR($A320:$L320+1000,1)*COLUMN($A:$L),U$4)),"")</f>
        <v/>
      </c>
      <c r="V320" t="str" cm="1">
        <f t="array" ref="V320">IFERROR(INDEX($A320:$L320,SMALL(IFERROR($A320:$L320+1000,1)*COLUMN($A:$L),V$4)),"")</f>
        <v/>
      </c>
      <c r="W320" t="str" cm="1">
        <f t="array" ref="W320">IFERROR(INDEX($A320:$L320,SMALL(IFERROR($A320:$L320+1000,1)*COLUMN($A:$L),W$4)),"")</f>
        <v/>
      </c>
      <c r="X320" t="str" cm="1">
        <f t="array" ref="X320">IFERROR(INDEX($A320:$L320,SMALL(IFERROR($A320:$L320+1000,1)*COLUMN($A:$L),X$4)),"")</f>
        <v/>
      </c>
      <c r="Y320" t="str" cm="1">
        <f t="array" ref="Y320">IFERROR(INDEX($A320:$L320,SMALL(IFERROR($A320:$L320+1000,1)*COLUMN($A:$L),Y$4)),"")</f>
        <v/>
      </c>
      <c r="AA320" t="str">
        <f t="shared" si="49"/>
        <v/>
      </c>
      <c r="AB320" t="str">
        <f t="shared" si="50"/>
        <v/>
      </c>
      <c r="AC320" t="str">
        <f t="shared" si="51"/>
        <v/>
      </c>
      <c r="AD320" t="str">
        <f t="shared" si="52"/>
        <v/>
      </c>
      <c r="AE320" t="str">
        <f t="shared" si="53"/>
        <v/>
      </c>
      <c r="AF320" t="str">
        <f t="shared" si="54"/>
        <v/>
      </c>
      <c r="AG320" t="str">
        <f t="shared" si="55"/>
        <v/>
      </c>
      <c r="AH320" t="str">
        <f t="shared" si="56"/>
        <v/>
      </c>
      <c r="AI320" t="str">
        <f t="shared" si="57"/>
        <v/>
      </c>
      <c r="AJ320" t="str">
        <f t="shared" si="58"/>
        <v/>
      </c>
      <c r="AK320" t="str">
        <f t="shared" si="59"/>
        <v/>
      </c>
      <c r="AM320" t="str">
        <f t="shared" si="60"/>
        <v/>
      </c>
    </row>
    <row r="321" spans="1:39">
      <c r="A321" s="20">
        <f>IF(入力!H321=1,"教育・学習",0)</f>
        <v>0</v>
      </c>
      <c r="B321" s="20">
        <f>IF(入力!I321=1,"人文・社会科学",0)</f>
        <v>0</v>
      </c>
      <c r="C321" s="20">
        <f>IF(入力!J321=1,"自然科学",0)</f>
        <v>0</v>
      </c>
      <c r="D321" s="20">
        <f>IF(入力!K321=1,"産業・技能・情報",0)</f>
        <v>0</v>
      </c>
      <c r="E321" s="20">
        <f>IF(入力!L321=1,"スポーツ・レク・健康",0)</f>
        <v>0</v>
      </c>
      <c r="F321" s="20">
        <f>IF(入力!M321=1,"家庭生活・趣味・娯楽",0)</f>
        <v>0</v>
      </c>
      <c r="G321" s="20">
        <f>IF(入力!N321=1,"市民生活・国際関係",0)</f>
        <v>0</v>
      </c>
      <c r="H321" s="20">
        <f>IF(入力!O321=1,"環境",0)</f>
        <v>0</v>
      </c>
      <c r="I321" s="20">
        <f>IF(入力!P321=1,"男女共同参画",0)</f>
        <v>0</v>
      </c>
      <c r="J321" s="20">
        <f>IF(入力!Q321=1,"施設",0)</f>
        <v>0</v>
      </c>
      <c r="K321" s="20">
        <f>IF(入力!R321=1,"総合型イベント",0)</f>
        <v>0</v>
      </c>
      <c r="L321" s="20">
        <f>IF(入力!S321=1,"その他",0)</f>
        <v>0</v>
      </c>
      <c r="N321" t="str" cm="1">
        <f t="array" ref="N321">IFERROR(INDEX($A321:$L321,SMALL(IFERROR($A321:$L321+100,1)*COLUMN($A:$L),N$4)),"")</f>
        <v/>
      </c>
      <c r="O321" t="str" cm="1">
        <f t="array" ref="O321">IFERROR(INDEX($A321:$L321,SMALL(IFERROR($A321:$L321+1000,1)*COLUMN($A:$L),O$4)),"")</f>
        <v/>
      </c>
      <c r="P321" t="str" cm="1">
        <f t="array" ref="P321">IFERROR(INDEX($A321:$L321,SMALL(IFERROR($A321:$L321+1000,1)*COLUMN($A:$L),P$4)),"")</f>
        <v/>
      </c>
      <c r="Q321" t="str" cm="1">
        <f t="array" ref="Q321">IFERROR(INDEX($A321:$L321,SMALL(IFERROR($A321:$L321+1000,1)*COLUMN($A:$L),Q$4)),"")</f>
        <v/>
      </c>
      <c r="R321" t="str" cm="1">
        <f t="array" ref="R321">IFERROR(INDEX($A321:$L321,SMALL(IFERROR($A321:$L321+1000,1)*COLUMN($A:$L),R$4)),"")</f>
        <v/>
      </c>
      <c r="S321" t="str" cm="1">
        <f t="array" ref="S321">IFERROR(INDEX($A321:$L321,SMALL(IFERROR($A321:$L321+1000,1)*COLUMN($A:$L),S$4)),"")</f>
        <v/>
      </c>
      <c r="T321" t="str" cm="1">
        <f t="array" ref="T321">IFERROR(INDEX($A321:$L321,SMALL(IFERROR($A321:$L321+1000,1)*COLUMN($A:$L),T$4)),"")</f>
        <v/>
      </c>
      <c r="U321" t="str" cm="1">
        <f t="array" ref="U321">IFERROR(INDEX($A321:$L321,SMALL(IFERROR($A321:$L321+1000,1)*COLUMN($A:$L),U$4)),"")</f>
        <v/>
      </c>
      <c r="V321" t="str" cm="1">
        <f t="array" ref="V321">IFERROR(INDEX($A321:$L321,SMALL(IFERROR($A321:$L321+1000,1)*COLUMN($A:$L),V$4)),"")</f>
        <v/>
      </c>
      <c r="W321" t="str" cm="1">
        <f t="array" ref="W321">IFERROR(INDEX($A321:$L321,SMALL(IFERROR($A321:$L321+1000,1)*COLUMN($A:$L),W$4)),"")</f>
        <v/>
      </c>
      <c r="X321" t="str" cm="1">
        <f t="array" ref="X321">IFERROR(INDEX($A321:$L321,SMALL(IFERROR($A321:$L321+1000,1)*COLUMN($A:$L),X$4)),"")</f>
        <v/>
      </c>
      <c r="Y321" t="str" cm="1">
        <f t="array" ref="Y321">IFERROR(INDEX($A321:$L321,SMALL(IFERROR($A321:$L321+1000,1)*COLUMN($A:$L),Y$4)),"")</f>
        <v/>
      </c>
      <c r="AA321" t="str">
        <f t="shared" si="49"/>
        <v/>
      </c>
      <c r="AB321" t="str">
        <f t="shared" si="50"/>
        <v/>
      </c>
      <c r="AC321" t="str">
        <f t="shared" si="51"/>
        <v/>
      </c>
      <c r="AD321" t="str">
        <f t="shared" si="52"/>
        <v/>
      </c>
      <c r="AE321" t="str">
        <f t="shared" si="53"/>
        <v/>
      </c>
      <c r="AF321" t="str">
        <f t="shared" si="54"/>
        <v/>
      </c>
      <c r="AG321" t="str">
        <f t="shared" si="55"/>
        <v/>
      </c>
      <c r="AH321" t="str">
        <f t="shared" si="56"/>
        <v/>
      </c>
      <c r="AI321" t="str">
        <f t="shared" si="57"/>
        <v/>
      </c>
      <c r="AJ321" t="str">
        <f t="shared" si="58"/>
        <v/>
      </c>
      <c r="AK321" t="str">
        <f t="shared" si="59"/>
        <v/>
      </c>
      <c r="AM321" t="str">
        <f t="shared" si="60"/>
        <v/>
      </c>
    </row>
    <row r="322" spans="1:39">
      <c r="A322" s="20">
        <f>IF(入力!H322=1,"教育・学習",0)</f>
        <v>0</v>
      </c>
      <c r="B322" s="20">
        <f>IF(入力!I322=1,"人文・社会科学",0)</f>
        <v>0</v>
      </c>
      <c r="C322" s="20">
        <f>IF(入力!J322=1,"自然科学",0)</f>
        <v>0</v>
      </c>
      <c r="D322" s="20">
        <f>IF(入力!K322=1,"産業・技能・情報",0)</f>
        <v>0</v>
      </c>
      <c r="E322" s="20">
        <f>IF(入力!L322=1,"スポーツ・レク・健康",0)</f>
        <v>0</v>
      </c>
      <c r="F322" s="20">
        <f>IF(入力!M322=1,"家庭生活・趣味・娯楽",0)</f>
        <v>0</v>
      </c>
      <c r="G322" s="20">
        <f>IF(入力!N322=1,"市民生活・国際関係",0)</f>
        <v>0</v>
      </c>
      <c r="H322" s="20">
        <f>IF(入力!O322=1,"環境",0)</f>
        <v>0</v>
      </c>
      <c r="I322" s="20">
        <f>IF(入力!P322=1,"男女共同参画",0)</f>
        <v>0</v>
      </c>
      <c r="J322" s="20">
        <f>IF(入力!Q322=1,"施設",0)</f>
        <v>0</v>
      </c>
      <c r="K322" s="20">
        <f>IF(入力!R322=1,"総合型イベント",0)</f>
        <v>0</v>
      </c>
      <c r="L322" s="20">
        <f>IF(入力!S322=1,"その他",0)</f>
        <v>0</v>
      </c>
      <c r="N322" t="str" cm="1">
        <f t="array" ref="N322">IFERROR(INDEX($A322:$L322,SMALL(IFERROR($A322:$L322+100,1)*COLUMN($A:$L),N$4)),"")</f>
        <v/>
      </c>
      <c r="O322" t="str" cm="1">
        <f t="array" ref="O322">IFERROR(INDEX($A322:$L322,SMALL(IFERROR($A322:$L322+1000,1)*COLUMN($A:$L),O$4)),"")</f>
        <v/>
      </c>
      <c r="P322" t="str" cm="1">
        <f t="array" ref="P322">IFERROR(INDEX($A322:$L322,SMALL(IFERROR($A322:$L322+1000,1)*COLUMN($A:$L),P$4)),"")</f>
        <v/>
      </c>
      <c r="Q322" t="str" cm="1">
        <f t="array" ref="Q322">IFERROR(INDEX($A322:$L322,SMALL(IFERROR($A322:$L322+1000,1)*COLUMN($A:$L),Q$4)),"")</f>
        <v/>
      </c>
      <c r="R322" t="str" cm="1">
        <f t="array" ref="R322">IFERROR(INDEX($A322:$L322,SMALL(IFERROR($A322:$L322+1000,1)*COLUMN($A:$L),R$4)),"")</f>
        <v/>
      </c>
      <c r="S322" t="str" cm="1">
        <f t="array" ref="S322">IFERROR(INDEX($A322:$L322,SMALL(IFERROR($A322:$L322+1000,1)*COLUMN($A:$L),S$4)),"")</f>
        <v/>
      </c>
      <c r="T322" t="str" cm="1">
        <f t="array" ref="T322">IFERROR(INDEX($A322:$L322,SMALL(IFERROR($A322:$L322+1000,1)*COLUMN($A:$L),T$4)),"")</f>
        <v/>
      </c>
      <c r="U322" t="str" cm="1">
        <f t="array" ref="U322">IFERROR(INDEX($A322:$L322,SMALL(IFERROR($A322:$L322+1000,1)*COLUMN($A:$L),U$4)),"")</f>
        <v/>
      </c>
      <c r="V322" t="str" cm="1">
        <f t="array" ref="V322">IFERROR(INDEX($A322:$L322,SMALL(IFERROR($A322:$L322+1000,1)*COLUMN($A:$L),V$4)),"")</f>
        <v/>
      </c>
      <c r="W322" t="str" cm="1">
        <f t="array" ref="W322">IFERROR(INDEX($A322:$L322,SMALL(IFERROR($A322:$L322+1000,1)*COLUMN($A:$L),W$4)),"")</f>
        <v/>
      </c>
      <c r="X322" t="str" cm="1">
        <f t="array" ref="X322">IFERROR(INDEX($A322:$L322,SMALL(IFERROR($A322:$L322+1000,1)*COLUMN($A:$L),X$4)),"")</f>
        <v/>
      </c>
      <c r="Y322" t="str" cm="1">
        <f t="array" ref="Y322">IFERROR(INDEX($A322:$L322,SMALL(IFERROR($A322:$L322+1000,1)*COLUMN($A:$L),Y$4)),"")</f>
        <v/>
      </c>
      <c r="AA322" t="str">
        <f t="shared" si="49"/>
        <v/>
      </c>
      <c r="AB322" t="str">
        <f t="shared" si="50"/>
        <v/>
      </c>
      <c r="AC322" t="str">
        <f t="shared" si="51"/>
        <v/>
      </c>
      <c r="AD322" t="str">
        <f t="shared" si="52"/>
        <v/>
      </c>
      <c r="AE322" t="str">
        <f t="shared" si="53"/>
        <v/>
      </c>
      <c r="AF322" t="str">
        <f t="shared" si="54"/>
        <v/>
      </c>
      <c r="AG322" t="str">
        <f t="shared" si="55"/>
        <v/>
      </c>
      <c r="AH322" t="str">
        <f t="shared" si="56"/>
        <v/>
      </c>
      <c r="AI322" t="str">
        <f t="shared" si="57"/>
        <v/>
      </c>
      <c r="AJ322" t="str">
        <f t="shared" si="58"/>
        <v/>
      </c>
      <c r="AK322" t="str">
        <f t="shared" si="59"/>
        <v/>
      </c>
      <c r="AM322" t="str">
        <f t="shared" si="60"/>
        <v/>
      </c>
    </row>
    <row r="323" spans="1:39">
      <c r="A323" s="20">
        <f>IF(入力!H323=1,"教育・学習",0)</f>
        <v>0</v>
      </c>
      <c r="B323" s="20">
        <f>IF(入力!I323=1,"人文・社会科学",0)</f>
        <v>0</v>
      </c>
      <c r="C323" s="20">
        <f>IF(入力!J323=1,"自然科学",0)</f>
        <v>0</v>
      </c>
      <c r="D323" s="20">
        <f>IF(入力!K323=1,"産業・技能・情報",0)</f>
        <v>0</v>
      </c>
      <c r="E323" s="20">
        <f>IF(入力!L323=1,"スポーツ・レク・健康",0)</f>
        <v>0</v>
      </c>
      <c r="F323" s="20">
        <f>IF(入力!M323=1,"家庭生活・趣味・娯楽",0)</f>
        <v>0</v>
      </c>
      <c r="G323" s="20">
        <f>IF(入力!N323=1,"市民生活・国際関係",0)</f>
        <v>0</v>
      </c>
      <c r="H323" s="20">
        <f>IF(入力!O323=1,"環境",0)</f>
        <v>0</v>
      </c>
      <c r="I323" s="20">
        <f>IF(入力!P323=1,"男女共同参画",0)</f>
        <v>0</v>
      </c>
      <c r="J323" s="20">
        <f>IF(入力!Q323=1,"施設",0)</f>
        <v>0</v>
      </c>
      <c r="K323" s="20">
        <f>IF(入力!R323=1,"総合型イベント",0)</f>
        <v>0</v>
      </c>
      <c r="L323" s="20">
        <f>IF(入力!S323=1,"その他",0)</f>
        <v>0</v>
      </c>
      <c r="N323" t="str" cm="1">
        <f t="array" ref="N323">IFERROR(INDEX($A323:$L323,SMALL(IFERROR($A323:$L323+100,1)*COLUMN($A:$L),N$4)),"")</f>
        <v/>
      </c>
      <c r="O323" t="str" cm="1">
        <f t="array" ref="O323">IFERROR(INDEX($A323:$L323,SMALL(IFERROR($A323:$L323+1000,1)*COLUMN($A:$L),O$4)),"")</f>
        <v/>
      </c>
      <c r="P323" t="str" cm="1">
        <f t="array" ref="P323">IFERROR(INDEX($A323:$L323,SMALL(IFERROR($A323:$L323+1000,1)*COLUMN($A:$L),P$4)),"")</f>
        <v/>
      </c>
      <c r="Q323" t="str" cm="1">
        <f t="array" ref="Q323">IFERROR(INDEX($A323:$L323,SMALL(IFERROR($A323:$L323+1000,1)*COLUMN($A:$L),Q$4)),"")</f>
        <v/>
      </c>
      <c r="R323" t="str" cm="1">
        <f t="array" ref="R323">IFERROR(INDEX($A323:$L323,SMALL(IFERROR($A323:$L323+1000,1)*COLUMN($A:$L),R$4)),"")</f>
        <v/>
      </c>
      <c r="S323" t="str" cm="1">
        <f t="array" ref="S323">IFERROR(INDEX($A323:$L323,SMALL(IFERROR($A323:$L323+1000,1)*COLUMN($A:$L),S$4)),"")</f>
        <v/>
      </c>
      <c r="T323" t="str" cm="1">
        <f t="array" ref="T323">IFERROR(INDEX($A323:$L323,SMALL(IFERROR($A323:$L323+1000,1)*COLUMN($A:$L),T$4)),"")</f>
        <v/>
      </c>
      <c r="U323" t="str" cm="1">
        <f t="array" ref="U323">IFERROR(INDEX($A323:$L323,SMALL(IFERROR($A323:$L323+1000,1)*COLUMN($A:$L),U$4)),"")</f>
        <v/>
      </c>
      <c r="V323" t="str" cm="1">
        <f t="array" ref="V323">IFERROR(INDEX($A323:$L323,SMALL(IFERROR($A323:$L323+1000,1)*COLUMN($A:$L),V$4)),"")</f>
        <v/>
      </c>
      <c r="W323" t="str" cm="1">
        <f t="array" ref="W323">IFERROR(INDEX($A323:$L323,SMALL(IFERROR($A323:$L323+1000,1)*COLUMN($A:$L),W$4)),"")</f>
        <v/>
      </c>
      <c r="X323" t="str" cm="1">
        <f t="array" ref="X323">IFERROR(INDEX($A323:$L323,SMALL(IFERROR($A323:$L323+1000,1)*COLUMN($A:$L),X$4)),"")</f>
        <v/>
      </c>
      <c r="Y323" t="str" cm="1">
        <f t="array" ref="Y323">IFERROR(INDEX($A323:$L323,SMALL(IFERROR($A323:$L323+1000,1)*COLUMN($A:$L),Y$4)),"")</f>
        <v/>
      </c>
      <c r="AA323" t="str">
        <f t="shared" si="49"/>
        <v/>
      </c>
      <c r="AB323" t="str">
        <f t="shared" si="50"/>
        <v/>
      </c>
      <c r="AC323" t="str">
        <f t="shared" si="51"/>
        <v/>
      </c>
      <c r="AD323" t="str">
        <f t="shared" si="52"/>
        <v/>
      </c>
      <c r="AE323" t="str">
        <f t="shared" si="53"/>
        <v/>
      </c>
      <c r="AF323" t="str">
        <f t="shared" si="54"/>
        <v/>
      </c>
      <c r="AG323" t="str">
        <f t="shared" si="55"/>
        <v/>
      </c>
      <c r="AH323" t="str">
        <f t="shared" si="56"/>
        <v/>
      </c>
      <c r="AI323" t="str">
        <f t="shared" si="57"/>
        <v/>
      </c>
      <c r="AJ323" t="str">
        <f t="shared" si="58"/>
        <v/>
      </c>
      <c r="AK323" t="str">
        <f t="shared" si="59"/>
        <v/>
      </c>
      <c r="AM323" t="str">
        <f t="shared" si="60"/>
        <v/>
      </c>
    </row>
    <row r="324" spans="1:39">
      <c r="A324" s="20">
        <f>IF(入力!H324=1,"教育・学習",0)</f>
        <v>0</v>
      </c>
      <c r="B324" s="20">
        <f>IF(入力!I324=1,"人文・社会科学",0)</f>
        <v>0</v>
      </c>
      <c r="C324" s="20">
        <f>IF(入力!J324=1,"自然科学",0)</f>
        <v>0</v>
      </c>
      <c r="D324" s="20">
        <f>IF(入力!K324=1,"産業・技能・情報",0)</f>
        <v>0</v>
      </c>
      <c r="E324" s="20">
        <f>IF(入力!L324=1,"スポーツ・レク・健康",0)</f>
        <v>0</v>
      </c>
      <c r="F324" s="20">
        <f>IF(入力!M324=1,"家庭生活・趣味・娯楽",0)</f>
        <v>0</v>
      </c>
      <c r="G324" s="20">
        <f>IF(入力!N324=1,"市民生活・国際関係",0)</f>
        <v>0</v>
      </c>
      <c r="H324" s="20">
        <f>IF(入力!O324=1,"環境",0)</f>
        <v>0</v>
      </c>
      <c r="I324" s="20">
        <f>IF(入力!P324=1,"男女共同参画",0)</f>
        <v>0</v>
      </c>
      <c r="J324" s="20">
        <f>IF(入力!Q324=1,"施設",0)</f>
        <v>0</v>
      </c>
      <c r="K324" s="20">
        <f>IF(入力!R324=1,"総合型イベント",0)</f>
        <v>0</v>
      </c>
      <c r="L324" s="20">
        <f>IF(入力!S324=1,"その他",0)</f>
        <v>0</v>
      </c>
      <c r="N324" t="str" cm="1">
        <f t="array" ref="N324">IFERROR(INDEX($A324:$L324,SMALL(IFERROR($A324:$L324+100,1)*COLUMN($A:$L),N$4)),"")</f>
        <v/>
      </c>
      <c r="O324" t="str" cm="1">
        <f t="array" ref="O324">IFERROR(INDEX($A324:$L324,SMALL(IFERROR($A324:$L324+1000,1)*COLUMN($A:$L),O$4)),"")</f>
        <v/>
      </c>
      <c r="P324" t="str" cm="1">
        <f t="array" ref="P324">IFERROR(INDEX($A324:$L324,SMALL(IFERROR($A324:$L324+1000,1)*COLUMN($A:$L),P$4)),"")</f>
        <v/>
      </c>
      <c r="Q324" t="str" cm="1">
        <f t="array" ref="Q324">IFERROR(INDEX($A324:$L324,SMALL(IFERROR($A324:$L324+1000,1)*COLUMN($A:$L),Q$4)),"")</f>
        <v/>
      </c>
      <c r="R324" t="str" cm="1">
        <f t="array" ref="R324">IFERROR(INDEX($A324:$L324,SMALL(IFERROR($A324:$L324+1000,1)*COLUMN($A:$L),R$4)),"")</f>
        <v/>
      </c>
      <c r="S324" t="str" cm="1">
        <f t="array" ref="S324">IFERROR(INDEX($A324:$L324,SMALL(IFERROR($A324:$L324+1000,1)*COLUMN($A:$L),S$4)),"")</f>
        <v/>
      </c>
      <c r="T324" t="str" cm="1">
        <f t="array" ref="T324">IFERROR(INDEX($A324:$L324,SMALL(IFERROR($A324:$L324+1000,1)*COLUMN($A:$L),T$4)),"")</f>
        <v/>
      </c>
      <c r="U324" t="str" cm="1">
        <f t="array" ref="U324">IFERROR(INDEX($A324:$L324,SMALL(IFERROR($A324:$L324+1000,1)*COLUMN($A:$L),U$4)),"")</f>
        <v/>
      </c>
      <c r="V324" t="str" cm="1">
        <f t="array" ref="V324">IFERROR(INDEX($A324:$L324,SMALL(IFERROR($A324:$L324+1000,1)*COLUMN($A:$L),V$4)),"")</f>
        <v/>
      </c>
      <c r="W324" t="str" cm="1">
        <f t="array" ref="W324">IFERROR(INDEX($A324:$L324,SMALL(IFERROR($A324:$L324+1000,1)*COLUMN($A:$L),W$4)),"")</f>
        <v/>
      </c>
      <c r="X324" t="str" cm="1">
        <f t="array" ref="X324">IFERROR(INDEX($A324:$L324,SMALL(IFERROR($A324:$L324+1000,1)*COLUMN($A:$L),X$4)),"")</f>
        <v/>
      </c>
      <c r="Y324" t="str" cm="1">
        <f t="array" ref="Y324">IFERROR(INDEX($A324:$L324,SMALL(IFERROR($A324:$L324+1000,1)*COLUMN($A:$L),Y$4)),"")</f>
        <v/>
      </c>
      <c r="AA324" t="str">
        <f t="shared" si="49"/>
        <v/>
      </c>
      <c r="AB324" t="str">
        <f t="shared" si="50"/>
        <v/>
      </c>
      <c r="AC324" t="str">
        <f t="shared" si="51"/>
        <v/>
      </c>
      <c r="AD324" t="str">
        <f t="shared" si="52"/>
        <v/>
      </c>
      <c r="AE324" t="str">
        <f t="shared" si="53"/>
        <v/>
      </c>
      <c r="AF324" t="str">
        <f t="shared" si="54"/>
        <v/>
      </c>
      <c r="AG324" t="str">
        <f t="shared" si="55"/>
        <v/>
      </c>
      <c r="AH324" t="str">
        <f t="shared" si="56"/>
        <v/>
      </c>
      <c r="AI324" t="str">
        <f t="shared" si="57"/>
        <v/>
      </c>
      <c r="AJ324" t="str">
        <f t="shared" si="58"/>
        <v/>
      </c>
      <c r="AK324" t="str">
        <f t="shared" si="59"/>
        <v/>
      </c>
      <c r="AM324" t="str">
        <f t="shared" si="60"/>
        <v/>
      </c>
    </row>
    <row r="325" spans="1:39">
      <c r="A325" s="20">
        <f>IF(入力!H325=1,"教育・学習",0)</f>
        <v>0</v>
      </c>
      <c r="B325" s="20">
        <f>IF(入力!I325=1,"人文・社会科学",0)</f>
        <v>0</v>
      </c>
      <c r="C325" s="20">
        <f>IF(入力!J325=1,"自然科学",0)</f>
        <v>0</v>
      </c>
      <c r="D325" s="20">
        <f>IF(入力!K325=1,"産業・技能・情報",0)</f>
        <v>0</v>
      </c>
      <c r="E325" s="20">
        <f>IF(入力!L325=1,"スポーツ・レク・健康",0)</f>
        <v>0</v>
      </c>
      <c r="F325" s="20">
        <f>IF(入力!M325=1,"家庭生活・趣味・娯楽",0)</f>
        <v>0</v>
      </c>
      <c r="G325" s="20">
        <f>IF(入力!N325=1,"市民生活・国際関係",0)</f>
        <v>0</v>
      </c>
      <c r="H325" s="20">
        <f>IF(入力!O325=1,"環境",0)</f>
        <v>0</v>
      </c>
      <c r="I325" s="20">
        <f>IF(入力!P325=1,"男女共同参画",0)</f>
        <v>0</v>
      </c>
      <c r="J325" s="20">
        <f>IF(入力!Q325=1,"施設",0)</f>
        <v>0</v>
      </c>
      <c r="K325" s="20">
        <f>IF(入力!R325=1,"総合型イベント",0)</f>
        <v>0</v>
      </c>
      <c r="L325" s="20">
        <f>IF(入力!S325=1,"その他",0)</f>
        <v>0</v>
      </c>
      <c r="N325" t="str" cm="1">
        <f t="array" ref="N325">IFERROR(INDEX($A325:$L325,SMALL(IFERROR($A325:$L325+100,1)*COLUMN($A:$L),N$4)),"")</f>
        <v/>
      </c>
      <c r="O325" t="str" cm="1">
        <f t="array" ref="O325">IFERROR(INDEX($A325:$L325,SMALL(IFERROR($A325:$L325+1000,1)*COLUMN($A:$L),O$4)),"")</f>
        <v/>
      </c>
      <c r="P325" t="str" cm="1">
        <f t="array" ref="P325">IFERROR(INDEX($A325:$L325,SMALL(IFERROR($A325:$L325+1000,1)*COLUMN($A:$L),P$4)),"")</f>
        <v/>
      </c>
      <c r="Q325" t="str" cm="1">
        <f t="array" ref="Q325">IFERROR(INDEX($A325:$L325,SMALL(IFERROR($A325:$L325+1000,1)*COLUMN($A:$L),Q$4)),"")</f>
        <v/>
      </c>
      <c r="R325" t="str" cm="1">
        <f t="array" ref="R325">IFERROR(INDEX($A325:$L325,SMALL(IFERROR($A325:$L325+1000,1)*COLUMN($A:$L),R$4)),"")</f>
        <v/>
      </c>
      <c r="S325" t="str" cm="1">
        <f t="array" ref="S325">IFERROR(INDEX($A325:$L325,SMALL(IFERROR($A325:$L325+1000,1)*COLUMN($A:$L),S$4)),"")</f>
        <v/>
      </c>
      <c r="T325" t="str" cm="1">
        <f t="array" ref="T325">IFERROR(INDEX($A325:$L325,SMALL(IFERROR($A325:$L325+1000,1)*COLUMN($A:$L),T$4)),"")</f>
        <v/>
      </c>
      <c r="U325" t="str" cm="1">
        <f t="array" ref="U325">IFERROR(INDEX($A325:$L325,SMALL(IFERROR($A325:$L325+1000,1)*COLUMN($A:$L),U$4)),"")</f>
        <v/>
      </c>
      <c r="V325" t="str" cm="1">
        <f t="array" ref="V325">IFERROR(INDEX($A325:$L325,SMALL(IFERROR($A325:$L325+1000,1)*COLUMN($A:$L),V$4)),"")</f>
        <v/>
      </c>
      <c r="W325" t="str" cm="1">
        <f t="array" ref="W325">IFERROR(INDEX($A325:$L325,SMALL(IFERROR($A325:$L325+1000,1)*COLUMN($A:$L),W$4)),"")</f>
        <v/>
      </c>
      <c r="X325" t="str" cm="1">
        <f t="array" ref="X325">IFERROR(INDEX($A325:$L325,SMALL(IFERROR($A325:$L325+1000,1)*COLUMN($A:$L),X$4)),"")</f>
        <v/>
      </c>
      <c r="Y325" t="str" cm="1">
        <f t="array" ref="Y325">IFERROR(INDEX($A325:$L325,SMALL(IFERROR($A325:$L325+1000,1)*COLUMN($A:$L),Y$4)),"")</f>
        <v/>
      </c>
      <c r="AA325" t="str">
        <f t="shared" si="49"/>
        <v/>
      </c>
      <c r="AB325" t="str">
        <f t="shared" si="50"/>
        <v/>
      </c>
      <c r="AC325" t="str">
        <f t="shared" si="51"/>
        <v/>
      </c>
      <c r="AD325" t="str">
        <f t="shared" si="52"/>
        <v/>
      </c>
      <c r="AE325" t="str">
        <f t="shared" si="53"/>
        <v/>
      </c>
      <c r="AF325" t="str">
        <f t="shared" si="54"/>
        <v/>
      </c>
      <c r="AG325" t="str">
        <f t="shared" si="55"/>
        <v/>
      </c>
      <c r="AH325" t="str">
        <f t="shared" si="56"/>
        <v/>
      </c>
      <c r="AI325" t="str">
        <f t="shared" si="57"/>
        <v/>
      </c>
      <c r="AJ325" t="str">
        <f t="shared" si="58"/>
        <v/>
      </c>
      <c r="AK325" t="str">
        <f t="shared" si="59"/>
        <v/>
      </c>
      <c r="AM325" t="str">
        <f t="shared" si="60"/>
        <v/>
      </c>
    </row>
    <row r="326" spans="1:39">
      <c r="A326" s="20">
        <f>IF(入力!H326=1,"教育・学習",0)</f>
        <v>0</v>
      </c>
      <c r="B326" s="20">
        <f>IF(入力!I326=1,"人文・社会科学",0)</f>
        <v>0</v>
      </c>
      <c r="C326" s="20">
        <f>IF(入力!J326=1,"自然科学",0)</f>
        <v>0</v>
      </c>
      <c r="D326" s="20">
        <f>IF(入力!K326=1,"産業・技能・情報",0)</f>
        <v>0</v>
      </c>
      <c r="E326" s="20">
        <f>IF(入力!L326=1,"スポーツ・レク・健康",0)</f>
        <v>0</v>
      </c>
      <c r="F326" s="20">
        <f>IF(入力!M326=1,"家庭生活・趣味・娯楽",0)</f>
        <v>0</v>
      </c>
      <c r="G326" s="20">
        <f>IF(入力!N326=1,"市民生活・国際関係",0)</f>
        <v>0</v>
      </c>
      <c r="H326" s="20">
        <f>IF(入力!O326=1,"環境",0)</f>
        <v>0</v>
      </c>
      <c r="I326" s="20">
        <f>IF(入力!P326=1,"男女共同参画",0)</f>
        <v>0</v>
      </c>
      <c r="J326" s="20">
        <f>IF(入力!Q326=1,"施設",0)</f>
        <v>0</v>
      </c>
      <c r="K326" s="20">
        <f>IF(入力!R326=1,"総合型イベント",0)</f>
        <v>0</v>
      </c>
      <c r="L326" s="20">
        <f>IF(入力!S326=1,"その他",0)</f>
        <v>0</v>
      </c>
      <c r="N326" t="str" cm="1">
        <f t="array" ref="N326">IFERROR(INDEX($A326:$L326,SMALL(IFERROR($A326:$L326+100,1)*COLUMN($A:$L),N$4)),"")</f>
        <v/>
      </c>
      <c r="O326" t="str" cm="1">
        <f t="array" ref="O326">IFERROR(INDEX($A326:$L326,SMALL(IFERROR($A326:$L326+1000,1)*COLUMN($A:$L),O$4)),"")</f>
        <v/>
      </c>
      <c r="P326" t="str" cm="1">
        <f t="array" ref="P326">IFERROR(INDEX($A326:$L326,SMALL(IFERROR($A326:$L326+1000,1)*COLUMN($A:$L),P$4)),"")</f>
        <v/>
      </c>
      <c r="Q326" t="str" cm="1">
        <f t="array" ref="Q326">IFERROR(INDEX($A326:$L326,SMALL(IFERROR($A326:$L326+1000,1)*COLUMN($A:$L),Q$4)),"")</f>
        <v/>
      </c>
      <c r="R326" t="str" cm="1">
        <f t="array" ref="R326">IFERROR(INDEX($A326:$L326,SMALL(IFERROR($A326:$L326+1000,1)*COLUMN($A:$L),R$4)),"")</f>
        <v/>
      </c>
      <c r="S326" t="str" cm="1">
        <f t="array" ref="S326">IFERROR(INDEX($A326:$L326,SMALL(IFERROR($A326:$L326+1000,1)*COLUMN($A:$L),S$4)),"")</f>
        <v/>
      </c>
      <c r="T326" t="str" cm="1">
        <f t="array" ref="T326">IFERROR(INDEX($A326:$L326,SMALL(IFERROR($A326:$L326+1000,1)*COLUMN($A:$L),T$4)),"")</f>
        <v/>
      </c>
      <c r="U326" t="str" cm="1">
        <f t="array" ref="U326">IFERROR(INDEX($A326:$L326,SMALL(IFERROR($A326:$L326+1000,1)*COLUMN($A:$L),U$4)),"")</f>
        <v/>
      </c>
      <c r="V326" t="str" cm="1">
        <f t="array" ref="V326">IFERROR(INDEX($A326:$L326,SMALL(IFERROR($A326:$L326+1000,1)*COLUMN($A:$L),V$4)),"")</f>
        <v/>
      </c>
      <c r="W326" t="str" cm="1">
        <f t="array" ref="W326">IFERROR(INDEX($A326:$L326,SMALL(IFERROR($A326:$L326+1000,1)*COLUMN($A:$L),W$4)),"")</f>
        <v/>
      </c>
      <c r="X326" t="str" cm="1">
        <f t="array" ref="X326">IFERROR(INDEX($A326:$L326,SMALL(IFERROR($A326:$L326+1000,1)*COLUMN($A:$L),X$4)),"")</f>
        <v/>
      </c>
      <c r="Y326" t="str" cm="1">
        <f t="array" ref="Y326">IFERROR(INDEX($A326:$L326,SMALL(IFERROR($A326:$L326+1000,1)*COLUMN($A:$L),Y$4)),"")</f>
        <v/>
      </c>
      <c r="AA326" t="str">
        <f t="shared" ref="AA326:AA389" si="61">IF(O326="","","|")</f>
        <v/>
      </c>
      <c r="AB326" t="str">
        <f t="shared" ref="AB326:AB389" si="62">IF(P326="","","|")</f>
        <v/>
      </c>
      <c r="AC326" t="str">
        <f t="shared" ref="AC326:AC389" si="63">IF(Q326="","","|")</f>
        <v/>
      </c>
      <c r="AD326" t="str">
        <f t="shared" ref="AD326:AD389" si="64">IF(R326="","","|")</f>
        <v/>
      </c>
      <c r="AE326" t="str">
        <f t="shared" ref="AE326:AE389" si="65">IF(S326="","","|")</f>
        <v/>
      </c>
      <c r="AF326" t="str">
        <f t="shared" ref="AF326:AF389" si="66">IF(T326="","","|")</f>
        <v/>
      </c>
      <c r="AG326" t="str">
        <f t="shared" ref="AG326:AG389" si="67">IF(U326="","","|")</f>
        <v/>
      </c>
      <c r="AH326" t="str">
        <f t="shared" ref="AH326:AH389" si="68">IF(V326="","","|")</f>
        <v/>
      </c>
      <c r="AI326" t="str">
        <f t="shared" ref="AI326:AI389" si="69">IF(W326="","","|")</f>
        <v/>
      </c>
      <c r="AJ326" t="str">
        <f t="shared" ref="AJ326:AJ389" si="70">IF(X326="","","|")</f>
        <v/>
      </c>
      <c r="AK326" t="str">
        <f t="shared" ref="AK326:AK389" si="71">IF(Y326="","","|")</f>
        <v/>
      </c>
      <c r="AM326" t="str">
        <f t="shared" ref="AM326:AM389" si="72">CONCATENATE(N326,AA326,O326,AB326,P326,AC326,Q326,AD326,R326,AE326,S326,AF326,T326,AG326,U326,AH326,V326,AI326,W326,AJ326,X326,AK326,Y326)</f>
        <v/>
      </c>
    </row>
    <row r="327" spans="1:39">
      <c r="A327" s="20">
        <f>IF(入力!H327=1,"教育・学習",0)</f>
        <v>0</v>
      </c>
      <c r="B327" s="20">
        <f>IF(入力!I327=1,"人文・社会科学",0)</f>
        <v>0</v>
      </c>
      <c r="C327" s="20">
        <f>IF(入力!J327=1,"自然科学",0)</f>
        <v>0</v>
      </c>
      <c r="D327" s="20">
        <f>IF(入力!K327=1,"産業・技能・情報",0)</f>
        <v>0</v>
      </c>
      <c r="E327" s="20">
        <f>IF(入力!L327=1,"スポーツ・レク・健康",0)</f>
        <v>0</v>
      </c>
      <c r="F327" s="20">
        <f>IF(入力!M327=1,"家庭生活・趣味・娯楽",0)</f>
        <v>0</v>
      </c>
      <c r="G327" s="20">
        <f>IF(入力!N327=1,"市民生活・国際関係",0)</f>
        <v>0</v>
      </c>
      <c r="H327" s="20">
        <f>IF(入力!O327=1,"環境",0)</f>
        <v>0</v>
      </c>
      <c r="I327" s="20">
        <f>IF(入力!P327=1,"男女共同参画",0)</f>
        <v>0</v>
      </c>
      <c r="J327" s="20">
        <f>IF(入力!Q327=1,"施設",0)</f>
        <v>0</v>
      </c>
      <c r="K327" s="20">
        <f>IF(入力!R327=1,"総合型イベント",0)</f>
        <v>0</v>
      </c>
      <c r="L327" s="20">
        <f>IF(入力!S327=1,"その他",0)</f>
        <v>0</v>
      </c>
      <c r="N327" t="str" cm="1">
        <f t="array" ref="N327">IFERROR(INDEX($A327:$L327,SMALL(IFERROR($A327:$L327+100,1)*COLUMN($A:$L),N$4)),"")</f>
        <v/>
      </c>
      <c r="O327" t="str" cm="1">
        <f t="array" ref="O327">IFERROR(INDEX($A327:$L327,SMALL(IFERROR($A327:$L327+1000,1)*COLUMN($A:$L),O$4)),"")</f>
        <v/>
      </c>
      <c r="P327" t="str" cm="1">
        <f t="array" ref="P327">IFERROR(INDEX($A327:$L327,SMALL(IFERROR($A327:$L327+1000,1)*COLUMN($A:$L),P$4)),"")</f>
        <v/>
      </c>
      <c r="Q327" t="str" cm="1">
        <f t="array" ref="Q327">IFERROR(INDEX($A327:$L327,SMALL(IFERROR($A327:$L327+1000,1)*COLUMN($A:$L),Q$4)),"")</f>
        <v/>
      </c>
      <c r="R327" t="str" cm="1">
        <f t="array" ref="R327">IFERROR(INDEX($A327:$L327,SMALL(IFERROR($A327:$L327+1000,1)*COLUMN($A:$L),R$4)),"")</f>
        <v/>
      </c>
      <c r="S327" t="str" cm="1">
        <f t="array" ref="S327">IFERROR(INDEX($A327:$L327,SMALL(IFERROR($A327:$L327+1000,1)*COLUMN($A:$L),S$4)),"")</f>
        <v/>
      </c>
      <c r="T327" t="str" cm="1">
        <f t="array" ref="T327">IFERROR(INDEX($A327:$L327,SMALL(IFERROR($A327:$L327+1000,1)*COLUMN($A:$L),T$4)),"")</f>
        <v/>
      </c>
      <c r="U327" t="str" cm="1">
        <f t="array" ref="U327">IFERROR(INDEX($A327:$L327,SMALL(IFERROR($A327:$L327+1000,1)*COLUMN($A:$L),U$4)),"")</f>
        <v/>
      </c>
      <c r="V327" t="str" cm="1">
        <f t="array" ref="V327">IFERROR(INDEX($A327:$L327,SMALL(IFERROR($A327:$L327+1000,1)*COLUMN($A:$L),V$4)),"")</f>
        <v/>
      </c>
      <c r="W327" t="str" cm="1">
        <f t="array" ref="W327">IFERROR(INDEX($A327:$L327,SMALL(IFERROR($A327:$L327+1000,1)*COLUMN($A:$L),W$4)),"")</f>
        <v/>
      </c>
      <c r="X327" t="str" cm="1">
        <f t="array" ref="X327">IFERROR(INDEX($A327:$L327,SMALL(IFERROR($A327:$L327+1000,1)*COLUMN($A:$L),X$4)),"")</f>
        <v/>
      </c>
      <c r="Y327" t="str" cm="1">
        <f t="array" ref="Y327">IFERROR(INDEX($A327:$L327,SMALL(IFERROR($A327:$L327+1000,1)*COLUMN($A:$L),Y$4)),"")</f>
        <v/>
      </c>
      <c r="AA327" t="str">
        <f t="shared" si="61"/>
        <v/>
      </c>
      <c r="AB327" t="str">
        <f t="shared" si="62"/>
        <v/>
      </c>
      <c r="AC327" t="str">
        <f t="shared" si="63"/>
        <v/>
      </c>
      <c r="AD327" t="str">
        <f t="shared" si="64"/>
        <v/>
      </c>
      <c r="AE327" t="str">
        <f t="shared" si="65"/>
        <v/>
      </c>
      <c r="AF327" t="str">
        <f t="shared" si="66"/>
        <v/>
      </c>
      <c r="AG327" t="str">
        <f t="shared" si="67"/>
        <v/>
      </c>
      <c r="AH327" t="str">
        <f t="shared" si="68"/>
        <v/>
      </c>
      <c r="AI327" t="str">
        <f t="shared" si="69"/>
        <v/>
      </c>
      <c r="AJ327" t="str">
        <f t="shared" si="70"/>
        <v/>
      </c>
      <c r="AK327" t="str">
        <f t="shared" si="71"/>
        <v/>
      </c>
      <c r="AM327" t="str">
        <f t="shared" si="72"/>
        <v/>
      </c>
    </row>
    <row r="328" spans="1:39">
      <c r="A328" s="20">
        <f>IF(入力!H328=1,"教育・学習",0)</f>
        <v>0</v>
      </c>
      <c r="B328" s="20">
        <f>IF(入力!I328=1,"人文・社会科学",0)</f>
        <v>0</v>
      </c>
      <c r="C328" s="20">
        <f>IF(入力!J328=1,"自然科学",0)</f>
        <v>0</v>
      </c>
      <c r="D328" s="20">
        <f>IF(入力!K328=1,"産業・技能・情報",0)</f>
        <v>0</v>
      </c>
      <c r="E328" s="20">
        <f>IF(入力!L328=1,"スポーツ・レク・健康",0)</f>
        <v>0</v>
      </c>
      <c r="F328" s="20">
        <f>IF(入力!M328=1,"家庭生活・趣味・娯楽",0)</f>
        <v>0</v>
      </c>
      <c r="G328" s="20">
        <f>IF(入力!N328=1,"市民生活・国際関係",0)</f>
        <v>0</v>
      </c>
      <c r="H328" s="20">
        <f>IF(入力!O328=1,"環境",0)</f>
        <v>0</v>
      </c>
      <c r="I328" s="20">
        <f>IF(入力!P328=1,"男女共同参画",0)</f>
        <v>0</v>
      </c>
      <c r="J328" s="20">
        <f>IF(入力!Q328=1,"施設",0)</f>
        <v>0</v>
      </c>
      <c r="K328" s="20">
        <f>IF(入力!R328=1,"総合型イベント",0)</f>
        <v>0</v>
      </c>
      <c r="L328" s="20">
        <f>IF(入力!S328=1,"その他",0)</f>
        <v>0</v>
      </c>
      <c r="N328" t="str" cm="1">
        <f t="array" ref="N328">IFERROR(INDEX($A328:$L328,SMALL(IFERROR($A328:$L328+100,1)*COLUMN($A:$L),N$4)),"")</f>
        <v/>
      </c>
      <c r="O328" t="str" cm="1">
        <f t="array" ref="O328">IFERROR(INDEX($A328:$L328,SMALL(IFERROR($A328:$L328+1000,1)*COLUMN($A:$L),O$4)),"")</f>
        <v/>
      </c>
      <c r="P328" t="str" cm="1">
        <f t="array" ref="P328">IFERROR(INDEX($A328:$L328,SMALL(IFERROR($A328:$L328+1000,1)*COLUMN($A:$L),P$4)),"")</f>
        <v/>
      </c>
      <c r="Q328" t="str" cm="1">
        <f t="array" ref="Q328">IFERROR(INDEX($A328:$L328,SMALL(IFERROR($A328:$L328+1000,1)*COLUMN($A:$L),Q$4)),"")</f>
        <v/>
      </c>
      <c r="R328" t="str" cm="1">
        <f t="array" ref="R328">IFERROR(INDEX($A328:$L328,SMALL(IFERROR($A328:$L328+1000,1)*COLUMN($A:$L),R$4)),"")</f>
        <v/>
      </c>
      <c r="S328" t="str" cm="1">
        <f t="array" ref="S328">IFERROR(INDEX($A328:$L328,SMALL(IFERROR($A328:$L328+1000,1)*COLUMN($A:$L),S$4)),"")</f>
        <v/>
      </c>
      <c r="T328" t="str" cm="1">
        <f t="array" ref="T328">IFERROR(INDEX($A328:$L328,SMALL(IFERROR($A328:$L328+1000,1)*COLUMN($A:$L),T$4)),"")</f>
        <v/>
      </c>
      <c r="U328" t="str" cm="1">
        <f t="array" ref="U328">IFERROR(INDEX($A328:$L328,SMALL(IFERROR($A328:$L328+1000,1)*COLUMN($A:$L),U$4)),"")</f>
        <v/>
      </c>
      <c r="V328" t="str" cm="1">
        <f t="array" ref="V328">IFERROR(INDEX($A328:$L328,SMALL(IFERROR($A328:$L328+1000,1)*COLUMN($A:$L),V$4)),"")</f>
        <v/>
      </c>
      <c r="W328" t="str" cm="1">
        <f t="array" ref="W328">IFERROR(INDEX($A328:$L328,SMALL(IFERROR($A328:$L328+1000,1)*COLUMN($A:$L),W$4)),"")</f>
        <v/>
      </c>
      <c r="X328" t="str" cm="1">
        <f t="array" ref="X328">IFERROR(INDEX($A328:$L328,SMALL(IFERROR($A328:$L328+1000,1)*COLUMN($A:$L),X$4)),"")</f>
        <v/>
      </c>
      <c r="Y328" t="str" cm="1">
        <f t="array" ref="Y328">IFERROR(INDEX($A328:$L328,SMALL(IFERROR($A328:$L328+1000,1)*COLUMN($A:$L),Y$4)),"")</f>
        <v/>
      </c>
      <c r="AA328" t="str">
        <f t="shared" si="61"/>
        <v/>
      </c>
      <c r="AB328" t="str">
        <f t="shared" si="62"/>
        <v/>
      </c>
      <c r="AC328" t="str">
        <f t="shared" si="63"/>
        <v/>
      </c>
      <c r="AD328" t="str">
        <f t="shared" si="64"/>
        <v/>
      </c>
      <c r="AE328" t="str">
        <f t="shared" si="65"/>
        <v/>
      </c>
      <c r="AF328" t="str">
        <f t="shared" si="66"/>
        <v/>
      </c>
      <c r="AG328" t="str">
        <f t="shared" si="67"/>
        <v/>
      </c>
      <c r="AH328" t="str">
        <f t="shared" si="68"/>
        <v/>
      </c>
      <c r="AI328" t="str">
        <f t="shared" si="69"/>
        <v/>
      </c>
      <c r="AJ328" t="str">
        <f t="shared" si="70"/>
        <v/>
      </c>
      <c r="AK328" t="str">
        <f t="shared" si="71"/>
        <v/>
      </c>
      <c r="AM328" t="str">
        <f t="shared" si="72"/>
        <v/>
      </c>
    </row>
    <row r="329" spans="1:39">
      <c r="A329" s="20">
        <f>IF(入力!H329=1,"教育・学習",0)</f>
        <v>0</v>
      </c>
      <c r="B329" s="20">
        <f>IF(入力!I329=1,"人文・社会科学",0)</f>
        <v>0</v>
      </c>
      <c r="C329" s="20">
        <f>IF(入力!J329=1,"自然科学",0)</f>
        <v>0</v>
      </c>
      <c r="D329" s="20">
        <f>IF(入力!K329=1,"産業・技能・情報",0)</f>
        <v>0</v>
      </c>
      <c r="E329" s="20">
        <f>IF(入力!L329=1,"スポーツ・レク・健康",0)</f>
        <v>0</v>
      </c>
      <c r="F329" s="20">
        <f>IF(入力!M329=1,"家庭生活・趣味・娯楽",0)</f>
        <v>0</v>
      </c>
      <c r="G329" s="20">
        <f>IF(入力!N329=1,"市民生活・国際関係",0)</f>
        <v>0</v>
      </c>
      <c r="H329" s="20">
        <f>IF(入力!O329=1,"環境",0)</f>
        <v>0</v>
      </c>
      <c r="I329" s="20">
        <f>IF(入力!P329=1,"男女共同参画",0)</f>
        <v>0</v>
      </c>
      <c r="J329" s="20">
        <f>IF(入力!Q329=1,"施設",0)</f>
        <v>0</v>
      </c>
      <c r="K329" s="20">
        <f>IF(入力!R329=1,"総合型イベント",0)</f>
        <v>0</v>
      </c>
      <c r="L329" s="20">
        <f>IF(入力!S329=1,"その他",0)</f>
        <v>0</v>
      </c>
      <c r="N329" t="str" cm="1">
        <f t="array" ref="N329">IFERROR(INDEX($A329:$L329,SMALL(IFERROR($A329:$L329+100,1)*COLUMN($A:$L),N$4)),"")</f>
        <v/>
      </c>
      <c r="O329" t="str" cm="1">
        <f t="array" ref="O329">IFERROR(INDEX($A329:$L329,SMALL(IFERROR($A329:$L329+1000,1)*COLUMN($A:$L),O$4)),"")</f>
        <v/>
      </c>
      <c r="P329" t="str" cm="1">
        <f t="array" ref="P329">IFERROR(INDEX($A329:$L329,SMALL(IFERROR($A329:$L329+1000,1)*COLUMN($A:$L),P$4)),"")</f>
        <v/>
      </c>
      <c r="Q329" t="str" cm="1">
        <f t="array" ref="Q329">IFERROR(INDEX($A329:$L329,SMALL(IFERROR($A329:$L329+1000,1)*COLUMN($A:$L),Q$4)),"")</f>
        <v/>
      </c>
      <c r="R329" t="str" cm="1">
        <f t="array" ref="R329">IFERROR(INDEX($A329:$L329,SMALL(IFERROR($A329:$L329+1000,1)*COLUMN($A:$L),R$4)),"")</f>
        <v/>
      </c>
      <c r="S329" t="str" cm="1">
        <f t="array" ref="S329">IFERROR(INDEX($A329:$L329,SMALL(IFERROR($A329:$L329+1000,1)*COLUMN($A:$L),S$4)),"")</f>
        <v/>
      </c>
      <c r="T329" t="str" cm="1">
        <f t="array" ref="T329">IFERROR(INDEX($A329:$L329,SMALL(IFERROR($A329:$L329+1000,1)*COLUMN($A:$L),T$4)),"")</f>
        <v/>
      </c>
      <c r="U329" t="str" cm="1">
        <f t="array" ref="U329">IFERROR(INDEX($A329:$L329,SMALL(IFERROR($A329:$L329+1000,1)*COLUMN($A:$L),U$4)),"")</f>
        <v/>
      </c>
      <c r="V329" t="str" cm="1">
        <f t="array" ref="V329">IFERROR(INDEX($A329:$L329,SMALL(IFERROR($A329:$L329+1000,1)*COLUMN($A:$L),V$4)),"")</f>
        <v/>
      </c>
      <c r="W329" t="str" cm="1">
        <f t="array" ref="W329">IFERROR(INDEX($A329:$L329,SMALL(IFERROR($A329:$L329+1000,1)*COLUMN($A:$L),W$4)),"")</f>
        <v/>
      </c>
      <c r="X329" t="str" cm="1">
        <f t="array" ref="X329">IFERROR(INDEX($A329:$L329,SMALL(IFERROR($A329:$L329+1000,1)*COLUMN($A:$L),X$4)),"")</f>
        <v/>
      </c>
      <c r="Y329" t="str" cm="1">
        <f t="array" ref="Y329">IFERROR(INDEX($A329:$L329,SMALL(IFERROR($A329:$L329+1000,1)*COLUMN($A:$L),Y$4)),"")</f>
        <v/>
      </c>
      <c r="AA329" t="str">
        <f t="shared" si="61"/>
        <v/>
      </c>
      <c r="AB329" t="str">
        <f t="shared" si="62"/>
        <v/>
      </c>
      <c r="AC329" t="str">
        <f t="shared" si="63"/>
        <v/>
      </c>
      <c r="AD329" t="str">
        <f t="shared" si="64"/>
        <v/>
      </c>
      <c r="AE329" t="str">
        <f t="shared" si="65"/>
        <v/>
      </c>
      <c r="AF329" t="str">
        <f t="shared" si="66"/>
        <v/>
      </c>
      <c r="AG329" t="str">
        <f t="shared" si="67"/>
        <v/>
      </c>
      <c r="AH329" t="str">
        <f t="shared" si="68"/>
        <v/>
      </c>
      <c r="AI329" t="str">
        <f t="shared" si="69"/>
        <v/>
      </c>
      <c r="AJ329" t="str">
        <f t="shared" si="70"/>
        <v/>
      </c>
      <c r="AK329" t="str">
        <f t="shared" si="71"/>
        <v/>
      </c>
      <c r="AM329" t="str">
        <f t="shared" si="72"/>
        <v/>
      </c>
    </row>
    <row r="330" spans="1:39">
      <c r="A330" s="20">
        <f>IF(入力!H330=1,"教育・学習",0)</f>
        <v>0</v>
      </c>
      <c r="B330" s="20">
        <f>IF(入力!I330=1,"人文・社会科学",0)</f>
        <v>0</v>
      </c>
      <c r="C330" s="20">
        <f>IF(入力!J330=1,"自然科学",0)</f>
        <v>0</v>
      </c>
      <c r="D330" s="20">
        <f>IF(入力!K330=1,"産業・技能・情報",0)</f>
        <v>0</v>
      </c>
      <c r="E330" s="20">
        <f>IF(入力!L330=1,"スポーツ・レク・健康",0)</f>
        <v>0</v>
      </c>
      <c r="F330" s="20">
        <f>IF(入力!M330=1,"家庭生活・趣味・娯楽",0)</f>
        <v>0</v>
      </c>
      <c r="G330" s="20">
        <f>IF(入力!N330=1,"市民生活・国際関係",0)</f>
        <v>0</v>
      </c>
      <c r="H330" s="20">
        <f>IF(入力!O330=1,"環境",0)</f>
        <v>0</v>
      </c>
      <c r="I330" s="20">
        <f>IF(入力!P330=1,"男女共同参画",0)</f>
        <v>0</v>
      </c>
      <c r="J330" s="20">
        <f>IF(入力!Q330=1,"施設",0)</f>
        <v>0</v>
      </c>
      <c r="K330" s="20">
        <f>IF(入力!R330=1,"総合型イベント",0)</f>
        <v>0</v>
      </c>
      <c r="L330" s="20">
        <f>IF(入力!S330=1,"その他",0)</f>
        <v>0</v>
      </c>
      <c r="N330" t="str" cm="1">
        <f t="array" ref="N330">IFERROR(INDEX($A330:$L330,SMALL(IFERROR($A330:$L330+100,1)*COLUMN($A:$L),N$4)),"")</f>
        <v/>
      </c>
      <c r="O330" t="str" cm="1">
        <f t="array" ref="O330">IFERROR(INDEX($A330:$L330,SMALL(IFERROR($A330:$L330+1000,1)*COLUMN($A:$L),O$4)),"")</f>
        <v/>
      </c>
      <c r="P330" t="str" cm="1">
        <f t="array" ref="P330">IFERROR(INDEX($A330:$L330,SMALL(IFERROR($A330:$L330+1000,1)*COLUMN($A:$L),P$4)),"")</f>
        <v/>
      </c>
      <c r="Q330" t="str" cm="1">
        <f t="array" ref="Q330">IFERROR(INDEX($A330:$L330,SMALL(IFERROR($A330:$L330+1000,1)*COLUMN($A:$L),Q$4)),"")</f>
        <v/>
      </c>
      <c r="R330" t="str" cm="1">
        <f t="array" ref="R330">IFERROR(INDEX($A330:$L330,SMALL(IFERROR($A330:$L330+1000,1)*COLUMN($A:$L),R$4)),"")</f>
        <v/>
      </c>
      <c r="S330" t="str" cm="1">
        <f t="array" ref="S330">IFERROR(INDEX($A330:$L330,SMALL(IFERROR($A330:$L330+1000,1)*COLUMN($A:$L),S$4)),"")</f>
        <v/>
      </c>
      <c r="T330" t="str" cm="1">
        <f t="array" ref="T330">IFERROR(INDEX($A330:$L330,SMALL(IFERROR($A330:$L330+1000,1)*COLUMN($A:$L),T$4)),"")</f>
        <v/>
      </c>
      <c r="U330" t="str" cm="1">
        <f t="array" ref="U330">IFERROR(INDEX($A330:$L330,SMALL(IFERROR($A330:$L330+1000,1)*COLUMN($A:$L),U$4)),"")</f>
        <v/>
      </c>
      <c r="V330" t="str" cm="1">
        <f t="array" ref="V330">IFERROR(INDEX($A330:$L330,SMALL(IFERROR($A330:$L330+1000,1)*COLUMN($A:$L),V$4)),"")</f>
        <v/>
      </c>
      <c r="W330" t="str" cm="1">
        <f t="array" ref="W330">IFERROR(INDEX($A330:$L330,SMALL(IFERROR($A330:$L330+1000,1)*COLUMN($A:$L),W$4)),"")</f>
        <v/>
      </c>
      <c r="X330" t="str" cm="1">
        <f t="array" ref="X330">IFERROR(INDEX($A330:$L330,SMALL(IFERROR($A330:$L330+1000,1)*COLUMN($A:$L),X$4)),"")</f>
        <v/>
      </c>
      <c r="Y330" t="str" cm="1">
        <f t="array" ref="Y330">IFERROR(INDEX($A330:$L330,SMALL(IFERROR($A330:$L330+1000,1)*COLUMN($A:$L),Y$4)),"")</f>
        <v/>
      </c>
      <c r="AA330" t="str">
        <f t="shared" si="61"/>
        <v/>
      </c>
      <c r="AB330" t="str">
        <f t="shared" si="62"/>
        <v/>
      </c>
      <c r="AC330" t="str">
        <f t="shared" si="63"/>
        <v/>
      </c>
      <c r="AD330" t="str">
        <f t="shared" si="64"/>
        <v/>
      </c>
      <c r="AE330" t="str">
        <f t="shared" si="65"/>
        <v/>
      </c>
      <c r="AF330" t="str">
        <f t="shared" si="66"/>
        <v/>
      </c>
      <c r="AG330" t="str">
        <f t="shared" si="67"/>
        <v/>
      </c>
      <c r="AH330" t="str">
        <f t="shared" si="68"/>
        <v/>
      </c>
      <c r="AI330" t="str">
        <f t="shared" si="69"/>
        <v/>
      </c>
      <c r="AJ330" t="str">
        <f t="shared" si="70"/>
        <v/>
      </c>
      <c r="AK330" t="str">
        <f t="shared" si="71"/>
        <v/>
      </c>
      <c r="AM330" t="str">
        <f t="shared" si="72"/>
        <v/>
      </c>
    </row>
    <row r="331" spans="1:39">
      <c r="A331" s="20">
        <f>IF(入力!H331=1,"教育・学習",0)</f>
        <v>0</v>
      </c>
      <c r="B331" s="20">
        <f>IF(入力!I331=1,"人文・社会科学",0)</f>
        <v>0</v>
      </c>
      <c r="C331" s="20">
        <f>IF(入力!J331=1,"自然科学",0)</f>
        <v>0</v>
      </c>
      <c r="D331" s="20">
        <f>IF(入力!K331=1,"産業・技能・情報",0)</f>
        <v>0</v>
      </c>
      <c r="E331" s="20">
        <f>IF(入力!L331=1,"スポーツ・レク・健康",0)</f>
        <v>0</v>
      </c>
      <c r="F331" s="20">
        <f>IF(入力!M331=1,"家庭生活・趣味・娯楽",0)</f>
        <v>0</v>
      </c>
      <c r="G331" s="20">
        <f>IF(入力!N331=1,"市民生活・国際関係",0)</f>
        <v>0</v>
      </c>
      <c r="H331" s="20">
        <f>IF(入力!O331=1,"環境",0)</f>
        <v>0</v>
      </c>
      <c r="I331" s="20">
        <f>IF(入力!P331=1,"男女共同参画",0)</f>
        <v>0</v>
      </c>
      <c r="J331" s="20">
        <f>IF(入力!Q331=1,"施設",0)</f>
        <v>0</v>
      </c>
      <c r="K331" s="20">
        <f>IF(入力!R331=1,"総合型イベント",0)</f>
        <v>0</v>
      </c>
      <c r="L331" s="20">
        <f>IF(入力!S331=1,"その他",0)</f>
        <v>0</v>
      </c>
      <c r="N331" t="str" cm="1">
        <f t="array" ref="N331">IFERROR(INDEX($A331:$L331,SMALL(IFERROR($A331:$L331+100,1)*COLUMN($A:$L),N$4)),"")</f>
        <v/>
      </c>
      <c r="O331" t="str" cm="1">
        <f t="array" ref="O331">IFERROR(INDEX($A331:$L331,SMALL(IFERROR($A331:$L331+1000,1)*COLUMN($A:$L),O$4)),"")</f>
        <v/>
      </c>
      <c r="P331" t="str" cm="1">
        <f t="array" ref="P331">IFERROR(INDEX($A331:$L331,SMALL(IFERROR($A331:$L331+1000,1)*COLUMN($A:$L),P$4)),"")</f>
        <v/>
      </c>
      <c r="Q331" t="str" cm="1">
        <f t="array" ref="Q331">IFERROR(INDEX($A331:$L331,SMALL(IFERROR($A331:$L331+1000,1)*COLUMN($A:$L),Q$4)),"")</f>
        <v/>
      </c>
      <c r="R331" t="str" cm="1">
        <f t="array" ref="R331">IFERROR(INDEX($A331:$L331,SMALL(IFERROR($A331:$L331+1000,1)*COLUMN($A:$L),R$4)),"")</f>
        <v/>
      </c>
      <c r="S331" t="str" cm="1">
        <f t="array" ref="S331">IFERROR(INDEX($A331:$L331,SMALL(IFERROR($A331:$L331+1000,1)*COLUMN($A:$L),S$4)),"")</f>
        <v/>
      </c>
      <c r="T331" t="str" cm="1">
        <f t="array" ref="T331">IFERROR(INDEX($A331:$L331,SMALL(IFERROR($A331:$L331+1000,1)*COLUMN($A:$L),T$4)),"")</f>
        <v/>
      </c>
      <c r="U331" t="str" cm="1">
        <f t="array" ref="U331">IFERROR(INDEX($A331:$L331,SMALL(IFERROR($A331:$L331+1000,1)*COLUMN($A:$L),U$4)),"")</f>
        <v/>
      </c>
      <c r="V331" t="str" cm="1">
        <f t="array" ref="V331">IFERROR(INDEX($A331:$L331,SMALL(IFERROR($A331:$L331+1000,1)*COLUMN($A:$L),V$4)),"")</f>
        <v/>
      </c>
      <c r="W331" t="str" cm="1">
        <f t="array" ref="W331">IFERROR(INDEX($A331:$L331,SMALL(IFERROR($A331:$L331+1000,1)*COLUMN($A:$L),W$4)),"")</f>
        <v/>
      </c>
      <c r="X331" t="str" cm="1">
        <f t="array" ref="X331">IFERROR(INDEX($A331:$L331,SMALL(IFERROR($A331:$L331+1000,1)*COLUMN($A:$L),X$4)),"")</f>
        <v/>
      </c>
      <c r="Y331" t="str" cm="1">
        <f t="array" ref="Y331">IFERROR(INDEX($A331:$L331,SMALL(IFERROR($A331:$L331+1000,1)*COLUMN($A:$L),Y$4)),"")</f>
        <v/>
      </c>
      <c r="AA331" t="str">
        <f t="shared" si="61"/>
        <v/>
      </c>
      <c r="AB331" t="str">
        <f t="shared" si="62"/>
        <v/>
      </c>
      <c r="AC331" t="str">
        <f t="shared" si="63"/>
        <v/>
      </c>
      <c r="AD331" t="str">
        <f t="shared" si="64"/>
        <v/>
      </c>
      <c r="AE331" t="str">
        <f t="shared" si="65"/>
        <v/>
      </c>
      <c r="AF331" t="str">
        <f t="shared" si="66"/>
        <v/>
      </c>
      <c r="AG331" t="str">
        <f t="shared" si="67"/>
        <v/>
      </c>
      <c r="AH331" t="str">
        <f t="shared" si="68"/>
        <v/>
      </c>
      <c r="AI331" t="str">
        <f t="shared" si="69"/>
        <v/>
      </c>
      <c r="AJ331" t="str">
        <f t="shared" si="70"/>
        <v/>
      </c>
      <c r="AK331" t="str">
        <f t="shared" si="71"/>
        <v/>
      </c>
      <c r="AM331" t="str">
        <f t="shared" si="72"/>
        <v/>
      </c>
    </row>
    <row r="332" spans="1:39">
      <c r="A332" s="20">
        <f>IF(入力!H332=1,"教育・学習",0)</f>
        <v>0</v>
      </c>
      <c r="B332" s="20">
        <f>IF(入力!I332=1,"人文・社会科学",0)</f>
        <v>0</v>
      </c>
      <c r="C332" s="20">
        <f>IF(入力!J332=1,"自然科学",0)</f>
        <v>0</v>
      </c>
      <c r="D332" s="20">
        <f>IF(入力!K332=1,"産業・技能・情報",0)</f>
        <v>0</v>
      </c>
      <c r="E332" s="20">
        <f>IF(入力!L332=1,"スポーツ・レク・健康",0)</f>
        <v>0</v>
      </c>
      <c r="F332" s="20">
        <f>IF(入力!M332=1,"家庭生活・趣味・娯楽",0)</f>
        <v>0</v>
      </c>
      <c r="G332" s="20">
        <f>IF(入力!N332=1,"市民生活・国際関係",0)</f>
        <v>0</v>
      </c>
      <c r="H332" s="20">
        <f>IF(入力!O332=1,"環境",0)</f>
        <v>0</v>
      </c>
      <c r="I332" s="20">
        <f>IF(入力!P332=1,"男女共同参画",0)</f>
        <v>0</v>
      </c>
      <c r="J332" s="20">
        <f>IF(入力!Q332=1,"施設",0)</f>
        <v>0</v>
      </c>
      <c r="K332" s="20">
        <f>IF(入力!R332=1,"総合型イベント",0)</f>
        <v>0</v>
      </c>
      <c r="L332" s="20">
        <f>IF(入力!S332=1,"その他",0)</f>
        <v>0</v>
      </c>
      <c r="N332" t="str" cm="1">
        <f t="array" ref="N332">IFERROR(INDEX($A332:$L332,SMALL(IFERROR($A332:$L332+100,1)*COLUMN($A:$L),N$4)),"")</f>
        <v/>
      </c>
      <c r="O332" t="str" cm="1">
        <f t="array" ref="O332">IFERROR(INDEX($A332:$L332,SMALL(IFERROR($A332:$L332+1000,1)*COLUMN($A:$L),O$4)),"")</f>
        <v/>
      </c>
      <c r="P332" t="str" cm="1">
        <f t="array" ref="P332">IFERROR(INDEX($A332:$L332,SMALL(IFERROR($A332:$L332+1000,1)*COLUMN($A:$L),P$4)),"")</f>
        <v/>
      </c>
      <c r="Q332" t="str" cm="1">
        <f t="array" ref="Q332">IFERROR(INDEX($A332:$L332,SMALL(IFERROR($A332:$L332+1000,1)*COLUMN($A:$L),Q$4)),"")</f>
        <v/>
      </c>
      <c r="R332" t="str" cm="1">
        <f t="array" ref="R332">IFERROR(INDEX($A332:$L332,SMALL(IFERROR($A332:$L332+1000,1)*COLUMN($A:$L),R$4)),"")</f>
        <v/>
      </c>
      <c r="S332" t="str" cm="1">
        <f t="array" ref="S332">IFERROR(INDEX($A332:$L332,SMALL(IFERROR($A332:$L332+1000,1)*COLUMN($A:$L),S$4)),"")</f>
        <v/>
      </c>
      <c r="T332" t="str" cm="1">
        <f t="array" ref="T332">IFERROR(INDEX($A332:$L332,SMALL(IFERROR($A332:$L332+1000,1)*COLUMN($A:$L),T$4)),"")</f>
        <v/>
      </c>
      <c r="U332" t="str" cm="1">
        <f t="array" ref="U332">IFERROR(INDEX($A332:$L332,SMALL(IFERROR($A332:$L332+1000,1)*COLUMN($A:$L),U$4)),"")</f>
        <v/>
      </c>
      <c r="V332" t="str" cm="1">
        <f t="array" ref="V332">IFERROR(INDEX($A332:$L332,SMALL(IFERROR($A332:$L332+1000,1)*COLUMN($A:$L),V$4)),"")</f>
        <v/>
      </c>
      <c r="W332" t="str" cm="1">
        <f t="array" ref="W332">IFERROR(INDEX($A332:$L332,SMALL(IFERROR($A332:$L332+1000,1)*COLUMN($A:$L),W$4)),"")</f>
        <v/>
      </c>
      <c r="X332" t="str" cm="1">
        <f t="array" ref="X332">IFERROR(INDEX($A332:$L332,SMALL(IFERROR($A332:$L332+1000,1)*COLUMN($A:$L),X$4)),"")</f>
        <v/>
      </c>
      <c r="Y332" t="str" cm="1">
        <f t="array" ref="Y332">IFERROR(INDEX($A332:$L332,SMALL(IFERROR($A332:$L332+1000,1)*COLUMN($A:$L),Y$4)),"")</f>
        <v/>
      </c>
      <c r="AA332" t="str">
        <f t="shared" si="61"/>
        <v/>
      </c>
      <c r="AB332" t="str">
        <f t="shared" si="62"/>
        <v/>
      </c>
      <c r="AC332" t="str">
        <f t="shared" si="63"/>
        <v/>
      </c>
      <c r="AD332" t="str">
        <f t="shared" si="64"/>
        <v/>
      </c>
      <c r="AE332" t="str">
        <f t="shared" si="65"/>
        <v/>
      </c>
      <c r="AF332" t="str">
        <f t="shared" si="66"/>
        <v/>
      </c>
      <c r="AG332" t="str">
        <f t="shared" si="67"/>
        <v/>
      </c>
      <c r="AH332" t="str">
        <f t="shared" si="68"/>
        <v/>
      </c>
      <c r="AI332" t="str">
        <f t="shared" si="69"/>
        <v/>
      </c>
      <c r="AJ332" t="str">
        <f t="shared" si="70"/>
        <v/>
      </c>
      <c r="AK332" t="str">
        <f t="shared" si="71"/>
        <v/>
      </c>
      <c r="AM332" t="str">
        <f t="shared" si="72"/>
        <v/>
      </c>
    </row>
    <row r="333" spans="1:39">
      <c r="A333" s="20">
        <f>IF(入力!H333=1,"教育・学習",0)</f>
        <v>0</v>
      </c>
      <c r="B333" s="20">
        <f>IF(入力!I333=1,"人文・社会科学",0)</f>
        <v>0</v>
      </c>
      <c r="C333" s="20">
        <f>IF(入力!J333=1,"自然科学",0)</f>
        <v>0</v>
      </c>
      <c r="D333" s="20">
        <f>IF(入力!K333=1,"産業・技能・情報",0)</f>
        <v>0</v>
      </c>
      <c r="E333" s="20">
        <f>IF(入力!L333=1,"スポーツ・レク・健康",0)</f>
        <v>0</v>
      </c>
      <c r="F333" s="20">
        <f>IF(入力!M333=1,"家庭生活・趣味・娯楽",0)</f>
        <v>0</v>
      </c>
      <c r="G333" s="20">
        <f>IF(入力!N333=1,"市民生活・国際関係",0)</f>
        <v>0</v>
      </c>
      <c r="H333" s="20">
        <f>IF(入力!O333=1,"環境",0)</f>
        <v>0</v>
      </c>
      <c r="I333" s="20">
        <f>IF(入力!P333=1,"男女共同参画",0)</f>
        <v>0</v>
      </c>
      <c r="J333" s="20">
        <f>IF(入力!Q333=1,"施設",0)</f>
        <v>0</v>
      </c>
      <c r="K333" s="20">
        <f>IF(入力!R333=1,"総合型イベント",0)</f>
        <v>0</v>
      </c>
      <c r="L333" s="20">
        <f>IF(入力!S333=1,"その他",0)</f>
        <v>0</v>
      </c>
      <c r="N333" t="str" cm="1">
        <f t="array" ref="N333">IFERROR(INDEX($A333:$L333,SMALL(IFERROR($A333:$L333+100,1)*COLUMN($A:$L),N$4)),"")</f>
        <v/>
      </c>
      <c r="O333" t="str" cm="1">
        <f t="array" ref="O333">IFERROR(INDEX($A333:$L333,SMALL(IFERROR($A333:$L333+1000,1)*COLUMN($A:$L),O$4)),"")</f>
        <v/>
      </c>
      <c r="P333" t="str" cm="1">
        <f t="array" ref="P333">IFERROR(INDEX($A333:$L333,SMALL(IFERROR($A333:$L333+1000,1)*COLUMN($A:$L),P$4)),"")</f>
        <v/>
      </c>
      <c r="Q333" t="str" cm="1">
        <f t="array" ref="Q333">IFERROR(INDEX($A333:$L333,SMALL(IFERROR($A333:$L333+1000,1)*COLUMN($A:$L),Q$4)),"")</f>
        <v/>
      </c>
      <c r="R333" t="str" cm="1">
        <f t="array" ref="R333">IFERROR(INDEX($A333:$L333,SMALL(IFERROR($A333:$L333+1000,1)*COLUMN($A:$L),R$4)),"")</f>
        <v/>
      </c>
      <c r="S333" t="str" cm="1">
        <f t="array" ref="S333">IFERROR(INDEX($A333:$L333,SMALL(IFERROR($A333:$L333+1000,1)*COLUMN($A:$L),S$4)),"")</f>
        <v/>
      </c>
      <c r="T333" t="str" cm="1">
        <f t="array" ref="T333">IFERROR(INDEX($A333:$L333,SMALL(IFERROR($A333:$L333+1000,1)*COLUMN($A:$L),T$4)),"")</f>
        <v/>
      </c>
      <c r="U333" t="str" cm="1">
        <f t="array" ref="U333">IFERROR(INDEX($A333:$L333,SMALL(IFERROR($A333:$L333+1000,1)*COLUMN($A:$L),U$4)),"")</f>
        <v/>
      </c>
      <c r="V333" t="str" cm="1">
        <f t="array" ref="V333">IFERROR(INDEX($A333:$L333,SMALL(IFERROR($A333:$L333+1000,1)*COLUMN($A:$L),V$4)),"")</f>
        <v/>
      </c>
      <c r="W333" t="str" cm="1">
        <f t="array" ref="W333">IFERROR(INDEX($A333:$L333,SMALL(IFERROR($A333:$L333+1000,1)*COLUMN($A:$L),W$4)),"")</f>
        <v/>
      </c>
      <c r="X333" t="str" cm="1">
        <f t="array" ref="X333">IFERROR(INDEX($A333:$L333,SMALL(IFERROR($A333:$L333+1000,1)*COLUMN($A:$L),X$4)),"")</f>
        <v/>
      </c>
      <c r="Y333" t="str" cm="1">
        <f t="array" ref="Y333">IFERROR(INDEX($A333:$L333,SMALL(IFERROR($A333:$L333+1000,1)*COLUMN($A:$L),Y$4)),"")</f>
        <v/>
      </c>
      <c r="AA333" t="str">
        <f t="shared" si="61"/>
        <v/>
      </c>
      <c r="AB333" t="str">
        <f t="shared" si="62"/>
        <v/>
      </c>
      <c r="AC333" t="str">
        <f t="shared" si="63"/>
        <v/>
      </c>
      <c r="AD333" t="str">
        <f t="shared" si="64"/>
        <v/>
      </c>
      <c r="AE333" t="str">
        <f t="shared" si="65"/>
        <v/>
      </c>
      <c r="AF333" t="str">
        <f t="shared" si="66"/>
        <v/>
      </c>
      <c r="AG333" t="str">
        <f t="shared" si="67"/>
        <v/>
      </c>
      <c r="AH333" t="str">
        <f t="shared" si="68"/>
        <v/>
      </c>
      <c r="AI333" t="str">
        <f t="shared" si="69"/>
        <v/>
      </c>
      <c r="AJ333" t="str">
        <f t="shared" si="70"/>
        <v/>
      </c>
      <c r="AK333" t="str">
        <f t="shared" si="71"/>
        <v/>
      </c>
      <c r="AM333" t="str">
        <f t="shared" si="72"/>
        <v/>
      </c>
    </row>
    <row r="334" spans="1:39">
      <c r="A334" s="20">
        <f>IF(入力!H334=1,"教育・学習",0)</f>
        <v>0</v>
      </c>
      <c r="B334" s="20">
        <f>IF(入力!I334=1,"人文・社会科学",0)</f>
        <v>0</v>
      </c>
      <c r="C334" s="20">
        <f>IF(入力!J334=1,"自然科学",0)</f>
        <v>0</v>
      </c>
      <c r="D334" s="20">
        <f>IF(入力!K334=1,"産業・技能・情報",0)</f>
        <v>0</v>
      </c>
      <c r="E334" s="20">
        <f>IF(入力!L334=1,"スポーツ・レク・健康",0)</f>
        <v>0</v>
      </c>
      <c r="F334" s="20">
        <f>IF(入力!M334=1,"家庭生活・趣味・娯楽",0)</f>
        <v>0</v>
      </c>
      <c r="G334" s="20">
        <f>IF(入力!N334=1,"市民生活・国際関係",0)</f>
        <v>0</v>
      </c>
      <c r="H334" s="20">
        <f>IF(入力!O334=1,"環境",0)</f>
        <v>0</v>
      </c>
      <c r="I334" s="20">
        <f>IF(入力!P334=1,"男女共同参画",0)</f>
        <v>0</v>
      </c>
      <c r="J334" s="20">
        <f>IF(入力!Q334=1,"施設",0)</f>
        <v>0</v>
      </c>
      <c r="K334" s="20">
        <f>IF(入力!R334=1,"総合型イベント",0)</f>
        <v>0</v>
      </c>
      <c r="L334" s="20">
        <f>IF(入力!S334=1,"その他",0)</f>
        <v>0</v>
      </c>
      <c r="N334" t="str" cm="1">
        <f t="array" ref="N334">IFERROR(INDEX($A334:$L334,SMALL(IFERROR($A334:$L334+100,1)*COLUMN($A:$L),N$4)),"")</f>
        <v/>
      </c>
      <c r="O334" t="str" cm="1">
        <f t="array" ref="O334">IFERROR(INDEX($A334:$L334,SMALL(IFERROR($A334:$L334+1000,1)*COLUMN($A:$L),O$4)),"")</f>
        <v/>
      </c>
      <c r="P334" t="str" cm="1">
        <f t="array" ref="P334">IFERROR(INDEX($A334:$L334,SMALL(IFERROR($A334:$L334+1000,1)*COLUMN($A:$L),P$4)),"")</f>
        <v/>
      </c>
      <c r="Q334" t="str" cm="1">
        <f t="array" ref="Q334">IFERROR(INDEX($A334:$L334,SMALL(IFERROR($A334:$L334+1000,1)*COLUMN($A:$L),Q$4)),"")</f>
        <v/>
      </c>
      <c r="R334" t="str" cm="1">
        <f t="array" ref="R334">IFERROR(INDEX($A334:$L334,SMALL(IFERROR($A334:$L334+1000,1)*COLUMN($A:$L),R$4)),"")</f>
        <v/>
      </c>
      <c r="S334" t="str" cm="1">
        <f t="array" ref="S334">IFERROR(INDEX($A334:$L334,SMALL(IFERROR($A334:$L334+1000,1)*COLUMN($A:$L),S$4)),"")</f>
        <v/>
      </c>
      <c r="T334" t="str" cm="1">
        <f t="array" ref="T334">IFERROR(INDEX($A334:$L334,SMALL(IFERROR($A334:$L334+1000,1)*COLUMN($A:$L),T$4)),"")</f>
        <v/>
      </c>
      <c r="U334" t="str" cm="1">
        <f t="array" ref="U334">IFERROR(INDEX($A334:$L334,SMALL(IFERROR($A334:$L334+1000,1)*COLUMN($A:$L),U$4)),"")</f>
        <v/>
      </c>
      <c r="V334" t="str" cm="1">
        <f t="array" ref="V334">IFERROR(INDEX($A334:$L334,SMALL(IFERROR($A334:$L334+1000,1)*COLUMN($A:$L),V$4)),"")</f>
        <v/>
      </c>
      <c r="W334" t="str" cm="1">
        <f t="array" ref="W334">IFERROR(INDEX($A334:$L334,SMALL(IFERROR($A334:$L334+1000,1)*COLUMN($A:$L),W$4)),"")</f>
        <v/>
      </c>
      <c r="X334" t="str" cm="1">
        <f t="array" ref="X334">IFERROR(INDEX($A334:$L334,SMALL(IFERROR($A334:$L334+1000,1)*COLUMN($A:$L),X$4)),"")</f>
        <v/>
      </c>
      <c r="Y334" t="str" cm="1">
        <f t="array" ref="Y334">IFERROR(INDEX($A334:$L334,SMALL(IFERROR($A334:$L334+1000,1)*COLUMN($A:$L),Y$4)),"")</f>
        <v/>
      </c>
      <c r="AA334" t="str">
        <f t="shared" si="61"/>
        <v/>
      </c>
      <c r="AB334" t="str">
        <f t="shared" si="62"/>
        <v/>
      </c>
      <c r="AC334" t="str">
        <f t="shared" si="63"/>
        <v/>
      </c>
      <c r="AD334" t="str">
        <f t="shared" si="64"/>
        <v/>
      </c>
      <c r="AE334" t="str">
        <f t="shared" si="65"/>
        <v/>
      </c>
      <c r="AF334" t="str">
        <f t="shared" si="66"/>
        <v/>
      </c>
      <c r="AG334" t="str">
        <f t="shared" si="67"/>
        <v/>
      </c>
      <c r="AH334" t="str">
        <f t="shared" si="68"/>
        <v/>
      </c>
      <c r="AI334" t="str">
        <f t="shared" si="69"/>
        <v/>
      </c>
      <c r="AJ334" t="str">
        <f t="shared" si="70"/>
        <v/>
      </c>
      <c r="AK334" t="str">
        <f t="shared" si="71"/>
        <v/>
      </c>
      <c r="AM334" t="str">
        <f t="shared" si="72"/>
        <v/>
      </c>
    </row>
    <row r="335" spans="1:39">
      <c r="A335" s="20">
        <f>IF(入力!H335=1,"教育・学習",0)</f>
        <v>0</v>
      </c>
      <c r="B335" s="20">
        <f>IF(入力!I335=1,"人文・社会科学",0)</f>
        <v>0</v>
      </c>
      <c r="C335" s="20">
        <f>IF(入力!J335=1,"自然科学",0)</f>
        <v>0</v>
      </c>
      <c r="D335" s="20">
        <f>IF(入力!K335=1,"産業・技能・情報",0)</f>
        <v>0</v>
      </c>
      <c r="E335" s="20">
        <f>IF(入力!L335=1,"スポーツ・レク・健康",0)</f>
        <v>0</v>
      </c>
      <c r="F335" s="20">
        <f>IF(入力!M335=1,"家庭生活・趣味・娯楽",0)</f>
        <v>0</v>
      </c>
      <c r="G335" s="20">
        <f>IF(入力!N335=1,"市民生活・国際関係",0)</f>
        <v>0</v>
      </c>
      <c r="H335" s="20">
        <f>IF(入力!O335=1,"環境",0)</f>
        <v>0</v>
      </c>
      <c r="I335" s="20">
        <f>IF(入力!P335=1,"男女共同参画",0)</f>
        <v>0</v>
      </c>
      <c r="J335" s="20">
        <f>IF(入力!Q335=1,"施設",0)</f>
        <v>0</v>
      </c>
      <c r="K335" s="20">
        <f>IF(入力!R335=1,"総合型イベント",0)</f>
        <v>0</v>
      </c>
      <c r="L335" s="20">
        <f>IF(入力!S335=1,"その他",0)</f>
        <v>0</v>
      </c>
      <c r="N335" t="str" cm="1">
        <f t="array" ref="N335">IFERROR(INDEX($A335:$L335,SMALL(IFERROR($A335:$L335+100,1)*COLUMN($A:$L),N$4)),"")</f>
        <v/>
      </c>
      <c r="O335" t="str" cm="1">
        <f t="array" ref="O335">IFERROR(INDEX($A335:$L335,SMALL(IFERROR($A335:$L335+1000,1)*COLUMN($A:$L),O$4)),"")</f>
        <v/>
      </c>
      <c r="P335" t="str" cm="1">
        <f t="array" ref="P335">IFERROR(INDEX($A335:$L335,SMALL(IFERROR($A335:$L335+1000,1)*COLUMN($A:$L),P$4)),"")</f>
        <v/>
      </c>
      <c r="Q335" t="str" cm="1">
        <f t="array" ref="Q335">IFERROR(INDEX($A335:$L335,SMALL(IFERROR($A335:$L335+1000,1)*COLUMN($A:$L),Q$4)),"")</f>
        <v/>
      </c>
      <c r="R335" t="str" cm="1">
        <f t="array" ref="R335">IFERROR(INDEX($A335:$L335,SMALL(IFERROR($A335:$L335+1000,1)*COLUMN($A:$L),R$4)),"")</f>
        <v/>
      </c>
      <c r="S335" t="str" cm="1">
        <f t="array" ref="S335">IFERROR(INDEX($A335:$L335,SMALL(IFERROR($A335:$L335+1000,1)*COLUMN($A:$L),S$4)),"")</f>
        <v/>
      </c>
      <c r="T335" t="str" cm="1">
        <f t="array" ref="T335">IFERROR(INDEX($A335:$L335,SMALL(IFERROR($A335:$L335+1000,1)*COLUMN($A:$L),T$4)),"")</f>
        <v/>
      </c>
      <c r="U335" t="str" cm="1">
        <f t="array" ref="U335">IFERROR(INDEX($A335:$L335,SMALL(IFERROR($A335:$L335+1000,1)*COLUMN($A:$L),U$4)),"")</f>
        <v/>
      </c>
      <c r="V335" t="str" cm="1">
        <f t="array" ref="V335">IFERROR(INDEX($A335:$L335,SMALL(IFERROR($A335:$L335+1000,1)*COLUMN($A:$L),V$4)),"")</f>
        <v/>
      </c>
      <c r="W335" t="str" cm="1">
        <f t="array" ref="W335">IFERROR(INDEX($A335:$L335,SMALL(IFERROR($A335:$L335+1000,1)*COLUMN($A:$L),W$4)),"")</f>
        <v/>
      </c>
      <c r="X335" t="str" cm="1">
        <f t="array" ref="X335">IFERROR(INDEX($A335:$L335,SMALL(IFERROR($A335:$L335+1000,1)*COLUMN($A:$L),X$4)),"")</f>
        <v/>
      </c>
      <c r="Y335" t="str" cm="1">
        <f t="array" ref="Y335">IFERROR(INDEX($A335:$L335,SMALL(IFERROR($A335:$L335+1000,1)*COLUMN($A:$L),Y$4)),"")</f>
        <v/>
      </c>
      <c r="AA335" t="str">
        <f t="shared" si="61"/>
        <v/>
      </c>
      <c r="AB335" t="str">
        <f t="shared" si="62"/>
        <v/>
      </c>
      <c r="AC335" t="str">
        <f t="shared" si="63"/>
        <v/>
      </c>
      <c r="AD335" t="str">
        <f t="shared" si="64"/>
        <v/>
      </c>
      <c r="AE335" t="str">
        <f t="shared" si="65"/>
        <v/>
      </c>
      <c r="AF335" t="str">
        <f t="shared" si="66"/>
        <v/>
      </c>
      <c r="AG335" t="str">
        <f t="shared" si="67"/>
        <v/>
      </c>
      <c r="AH335" t="str">
        <f t="shared" si="68"/>
        <v/>
      </c>
      <c r="AI335" t="str">
        <f t="shared" si="69"/>
        <v/>
      </c>
      <c r="AJ335" t="str">
        <f t="shared" si="70"/>
        <v/>
      </c>
      <c r="AK335" t="str">
        <f t="shared" si="71"/>
        <v/>
      </c>
      <c r="AM335" t="str">
        <f t="shared" si="72"/>
        <v/>
      </c>
    </row>
    <row r="336" spans="1:39">
      <c r="A336" s="20">
        <f>IF(入力!H336=1,"教育・学習",0)</f>
        <v>0</v>
      </c>
      <c r="B336" s="20">
        <f>IF(入力!I336=1,"人文・社会科学",0)</f>
        <v>0</v>
      </c>
      <c r="C336" s="20">
        <f>IF(入力!J336=1,"自然科学",0)</f>
        <v>0</v>
      </c>
      <c r="D336" s="20">
        <f>IF(入力!K336=1,"産業・技能・情報",0)</f>
        <v>0</v>
      </c>
      <c r="E336" s="20">
        <f>IF(入力!L336=1,"スポーツ・レク・健康",0)</f>
        <v>0</v>
      </c>
      <c r="F336" s="20">
        <f>IF(入力!M336=1,"家庭生活・趣味・娯楽",0)</f>
        <v>0</v>
      </c>
      <c r="G336" s="20">
        <f>IF(入力!N336=1,"市民生活・国際関係",0)</f>
        <v>0</v>
      </c>
      <c r="H336" s="20">
        <f>IF(入力!O336=1,"環境",0)</f>
        <v>0</v>
      </c>
      <c r="I336" s="20">
        <f>IF(入力!P336=1,"男女共同参画",0)</f>
        <v>0</v>
      </c>
      <c r="J336" s="20">
        <f>IF(入力!Q336=1,"施設",0)</f>
        <v>0</v>
      </c>
      <c r="K336" s="20">
        <f>IF(入力!R336=1,"総合型イベント",0)</f>
        <v>0</v>
      </c>
      <c r="L336" s="20">
        <f>IF(入力!S336=1,"その他",0)</f>
        <v>0</v>
      </c>
      <c r="N336" t="str" cm="1">
        <f t="array" ref="N336">IFERROR(INDEX($A336:$L336,SMALL(IFERROR($A336:$L336+100,1)*COLUMN($A:$L),N$4)),"")</f>
        <v/>
      </c>
      <c r="O336" t="str" cm="1">
        <f t="array" ref="O336">IFERROR(INDEX($A336:$L336,SMALL(IFERROR($A336:$L336+1000,1)*COLUMN($A:$L),O$4)),"")</f>
        <v/>
      </c>
      <c r="P336" t="str" cm="1">
        <f t="array" ref="P336">IFERROR(INDEX($A336:$L336,SMALL(IFERROR($A336:$L336+1000,1)*COLUMN($A:$L),P$4)),"")</f>
        <v/>
      </c>
      <c r="Q336" t="str" cm="1">
        <f t="array" ref="Q336">IFERROR(INDEX($A336:$L336,SMALL(IFERROR($A336:$L336+1000,1)*COLUMN($A:$L),Q$4)),"")</f>
        <v/>
      </c>
      <c r="R336" t="str" cm="1">
        <f t="array" ref="R336">IFERROR(INDEX($A336:$L336,SMALL(IFERROR($A336:$L336+1000,1)*COLUMN($A:$L),R$4)),"")</f>
        <v/>
      </c>
      <c r="S336" t="str" cm="1">
        <f t="array" ref="S336">IFERROR(INDEX($A336:$L336,SMALL(IFERROR($A336:$L336+1000,1)*COLUMN($A:$L),S$4)),"")</f>
        <v/>
      </c>
      <c r="T336" t="str" cm="1">
        <f t="array" ref="T336">IFERROR(INDEX($A336:$L336,SMALL(IFERROR($A336:$L336+1000,1)*COLUMN($A:$L),T$4)),"")</f>
        <v/>
      </c>
      <c r="U336" t="str" cm="1">
        <f t="array" ref="U336">IFERROR(INDEX($A336:$L336,SMALL(IFERROR($A336:$L336+1000,1)*COLUMN($A:$L),U$4)),"")</f>
        <v/>
      </c>
      <c r="V336" t="str" cm="1">
        <f t="array" ref="V336">IFERROR(INDEX($A336:$L336,SMALL(IFERROR($A336:$L336+1000,1)*COLUMN($A:$L),V$4)),"")</f>
        <v/>
      </c>
      <c r="W336" t="str" cm="1">
        <f t="array" ref="W336">IFERROR(INDEX($A336:$L336,SMALL(IFERROR($A336:$L336+1000,1)*COLUMN($A:$L),W$4)),"")</f>
        <v/>
      </c>
      <c r="X336" t="str" cm="1">
        <f t="array" ref="X336">IFERROR(INDEX($A336:$L336,SMALL(IFERROR($A336:$L336+1000,1)*COLUMN($A:$L),X$4)),"")</f>
        <v/>
      </c>
      <c r="Y336" t="str" cm="1">
        <f t="array" ref="Y336">IFERROR(INDEX($A336:$L336,SMALL(IFERROR($A336:$L336+1000,1)*COLUMN($A:$L),Y$4)),"")</f>
        <v/>
      </c>
      <c r="AA336" t="str">
        <f t="shared" si="61"/>
        <v/>
      </c>
      <c r="AB336" t="str">
        <f t="shared" si="62"/>
        <v/>
      </c>
      <c r="AC336" t="str">
        <f t="shared" si="63"/>
        <v/>
      </c>
      <c r="AD336" t="str">
        <f t="shared" si="64"/>
        <v/>
      </c>
      <c r="AE336" t="str">
        <f t="shared" si="65"/>
        <v/>
      </c>
      <c r="AF336" t="str">
        <f t="shared" si="66"/>
        <v/>
      </c>
      <c r="AG336" t="str">
        <f t="shared" si="67"/>
        <v/>
      </c>
      <c r="AH336" t="str">
        <f t="shared" si="68"/>
        <v/>
      </c>
      <c r="AI336" t="str">
        <f t="shared" si="69"/>
        <v/>
      </c>
      <c r="AJ336" t="str">
        <f t="shared" si="70"/>
        <v/>
      </c>
      <c r="AK336" t="str">
        <f t="shared" si="71"/>
        <v/>
      </c>
      <c r="AM336" t="str">
        <f t="shared" si="72"/>
        <v/>
      </c>
    </row>
    <row r="337" spans="1:39">
      <c r="A337" s="20">
        <f>IF(入力!H337=1,"教育・学習",0)</f>
        <v>0</v>
      </c>
      <c r="B337" s="20">
        <f>IF(入力!I337=1,"人文・社会科学",0)</f>
        <v>0</v>
      </c>
      <c r="C337" s="20">
        <f>IF(入力!J337=1,"自然科学",0)</f>
        <v>0</v>
      </c>
      <c r="D337" s="20">
        <f>IF(入力!K337=1,"産業・技能・情報",0)</f>
        <v>0</v>
      </c>
      <c r="E337" s="20">
        <f>IF(入力!L337=1,"スポーツ・レク・健康",0)</f>
        <v>0</v>
      </c>
      <c r="F337" s="20">
        <f>IF(入力!M337=1,"家庭生活・趣味・娯楽",0)</f>
        <v>0</v>
      </c>
      <c r="G337" s="20">
        <f>IF(入力!N337=1,"市民生活・国際関係",0)</f>
        <v>0</v>
      </c>
      <c r="H337" s="20">
        <f>IF(入力!O337=1,"環境",0)</f>
        <v>0</v>
      </c>
      <c r="I337" s="20">
        <f>IF(入力!P337=1,"男女共同参画",0)</f>
        <v>0</v>
      </c>
      <c r="J337" s="20">
        <f>IF(入力!Q337=1,"施設",0)</f>
        <v>0</v>
      </c>
      <c r="K337" s="20">
        <f>IF(入力!R337=1,"総合型イベント",0)</f>
        <v>0</v>
      </c>
      <c r="L337" s="20">
        <f>IF(入力!S337=1,"その他",0)</f>
        <v>0</v>
      </c>
      <c r="N337" t="str" cm="1">
        <f t="array" ref="N337">IFERROR(INDEX($A337:$L337,SMALL(IFERROR($A337:$L337+100,1)*COLUMN($A:$L),N$4)),"")</f>
        <v/>
      </c>
      <c r="O337" t="str" cm="1">
        <f t="array" ref="O337">IFERROR(INDEX($A337:$L337,SMALL(IFERROR($A337:$L337+1000,1)*COLUMN($A:$L),O$4)),"")</f>
        <v/>
      </c>
      <c r="P337" t="str" cm="1">
        <f t="array" ref="P337">IFERROR(INDEX($A337:$L337,SMALL(IFERROR($A337:$L337+1000,1)*COLUMN($A:$L),P$4)),"")</f>
        <v/>
      </c>
      <c r="Q337" t="str" cm="1">
        <f t="array" ref="Q337">IFERROR(INDEX($A337:$L337,SMALL(IFERROR($A337:$L337+1000,1)*COLUMN($A:$L),Q$4)),"")</f>
        <v/>
      </c>
      <c r="R337" t="str" cm="1">
        <f t="array" ref="R337">IFERROR(INDEX($A337:$L337,SMALL(IFERROR($A337:$L337+1000,1)*COLUMN($A:$L),R$4)),"")</f>
        <v/>
      </c>
      <c r="S337" t="str" cm="1">
        <f t="array" ref="S337">IFERROR(INDEX($A337:$L337,SMALL(IFERROR($A337:$L337+1000,1)*COLUMN($A:$L),S$4)),"")</f>
        <v/>
      </c>
      <c r="T337" t="str" cm="1">
        <f t="array" ref="T337">IFERROR(INDEX($A337:$L337,SMALL(IFERROR($A337:$L337+1000,1)*COLUMN($A:$L),T$4)),"")</f>
        <v/>
      </c>
      <c r="U337" t="str" cm="1">
        <f t="array" ref="U337">IFERROR(INDEX($A337:$L337,SMALL(IFERROR($A337:$L337+1000,1)*COLUMN($A:$L),U$4)),"")</f>
        <v/>
      </c>
      <c r="V337" t="str" cm="1">
        <f t="array" ref="V337">IFERROR(INDEX($A337:$L337,SMALL(IFERROR($A337:$L337+1000,1)*COLUMN($A:$L),V$4)),"")</f>
        <v/>
      </c>
      <c r="W337" t="str" cm="1">
        <f t="array" ref="W337">IFERROR(INDEX($A337:$L337,SMALL(IFERROR($A337:$L337+1000,1)*COLUMN($A:$L),W$4)),"")</f>
        <v/>
      </c>
      <c r="X337" t="str" cm="1">
        <f t="array" ref="X337">IFERROR(INDEX($A337:$L337,SMALL(IFERROR($A337:$L337+1000,1)*COLUMN($A:$L),X$4)),"")</f>
        <v/>
      </c>
      <c r="Y337" t="str" cm="1">
        <f t="array" ref="Y337">IFERROR(INDEX($A337:$L337,SMALL(IFERROR($A337:$L337+1000,1)*COLUMN($A:$L),Y$4)),"")</f>
        <v/>
      </c>
      <c r="AA337" t="str">
        <f t="shared" si="61"/>
        <v/>
      </c>
      <c r="AB337" t="str">
        <f t="shared" si="62"/>
        <v/>
      </c>
      <c r="AC337" t="str">
        <f t="shared" si="63"/>
        <v/>
      </c>
      <c r="AD337" t="str">
        <f t="shared" si="64"/>
        <v/>
      </c>
      <c r="AE337" t="str">
        <f t="shared" si="65"/>
        <v/>
      </c>
      <c r="AF337" t="str">
        <f t="shared" si="66"/>
        <v/>
      </c>
      <c r="AG337" t="str">
        <f t="shared" si="67"/>
        <v/>
      </c>
      <c r="AH337" t="str">
        <f t="shared" si="68"/>
        <v/>
      </c>
      <c r="AI337" t="str">
        <f t="shared" si="69"/>
        <v/>
      </c>
      <c r="AJ337" t="str">
        <f t="shared" si="70"/>
        <v/>
      </c>
      <c r="AK337" t="str">
        <f t="shared" si="71"/>
        <v/>
      </c>
      <c r="AM337" t="str">
        <f t="shared" si="72"/>
        <v/>
      </c>
    </row>
    <row r="338" spans="1:39">
      <c r="A338" s="20">
        <f>IF(入力!H338=1,"教育・学習",0)</f>
        <v>0</v>
      </c>
      <c r="B338" s="20">
        <f>IF(入力!I338=1,"人文・社会科学",0)</f>
        <v>0</v>
      </c>
      <c r="C338" s="20">
        <f>IF(入力!J338=1,"自然科学",0)</f>
        <v>0</v>
      </c>
      <c r="D338" s="20">
        <f>IF(入力!K338=1,"産業・技能・情報",0)</f>
        <v>0</v>
      </c>
      <c r="E338" s="20">
        <f>IF(入力!L338=1,"スポーツ・レク・健康",0)</f>
        <v>0</v>
      </c>
      <c r="F338" s="20">
        <f>IF(入力!M338=1,"家庭生活・趣味・娯楽",0)</f>
        <v>0</v>
      </c>
      <c r="G338" s="20">
        <f>IF(入力!N338=1,"市民生活・国際関係",0)</f>
        <v>0</v>
      </c>
      <c r="H338" s="20">
        <f>IF(入力!O338=1,"環境",0)</f>
        <v>0</v>
      </c>
      <c r="I338" s="20">
        <f>IF(入力!P338=1,"男女共同参画",0)</f>
        <v>0</v>
      </c>
      <c r="J338" s="20">
        <f>IF(入力!Q338=1,"施設",0)</f>
        <v>0</v>
      </c>
      <c r="K338" s="20">
        <f>IF(入力!R338=1,"総合型イベント",0)</f>
        <v>0</v>
      </c>
      <c r="L338" s="20">
        <f>IF(入力!S338=1,"その他",0)</f>
        <v>0</v>
      </c>
      <c r="N338" t="str" cm="1">
        <f t="array" ref="N338">IFERROR(INDEX($A338:$L338,SMALL(IFERROR($A338:$L338+100,1)*COLUMN($A:$L),N$4)),"")</f>
        <v/>
      </c>
      <c r="O338" t="str" cm="1">
        <f t="array" ref="O338">IFERROR(INDEX($A338:$L338,SMALL(IFERROR($A338:$L338+1000,1)*COLUMN($A:$L),O$4)),"")</f>
        <v/>
      </c>
      <c r="P338" t="str" cm="1">
        <f t="array" ref="P338">IFERROR(INDEX($A338:$L338,SMALL(IFERROR($A338:$L338+1000,1)*COLUMN($A:$L),P$4)),"")</f>
        <v/>
      </c>
      <c r="Q338" t="str" cm="1">
        <f t="array" ref="Q338">IFERROR(INDEX($A338:$L338,SMALL(IFERROR($A338:$L338+1000,1)*COLUMN($A:$L),Q$4)),"")</f>
        <v/>
      </c>
      <c r="R338" t="str" cm="1">
        <f t="array" ref="R338">IFERROR(INDEX($A338:$L338,SMALL(IFERROR($A338:$L338+1000,1)*COLUMN($A:$L),R$4)),"")</f>
        <v/>
      </c>
      <c r="S338" t="str" cm="1">
        <f t="array" ref="S338">IFERROR(INDEX($A338:$L338,SMALL(IFERROR($A338:$L338+1000,1)*COLUMN($A:$L),S$4)),"")</f>
        <v/>
      </c>
      <c r="T338" t="str" cm="1">
        <f t="array" ref="T338">IFERROR(INDEX($A338:$L338,SMALL(IFERROR($A338:$L338+1000,1)*COLUMN($A:$L),T$4)),"")</f>
        <v/>
      </c>
      <c r="U338" t="str" cm="1">
        <f t="array" ref="U338">IFERROR(INDEX($A338:$L338,SMALL(IFERROR($A338:$L338+1000,1)*COLUMN($A:$L),U$4)),"")</f>
        <v/>
      </c>
      <c r="V338" t="str" cm="1">
        <f t="array" ref="V338">IFERROR(INDEX($A338:$L338,SMALL(IFERROR($A338:$L338+1000,1)*COLUMN($A:$L),V$4)),"")</f>
        <v/>
      </c>
      <c r="W338" t="str" cm="1">
        <f t="array" ref="W338">IFERROR(INDEX($A338:$L338,SMALL(IFERROR($A338:$L338+1000,1)*COLUMN($A:$L),W$4)),"")</f>
        <v/>
      </c>
      <c r="X338" t="str" cm="1">
        <f t="array" ref="X338">IFERROR(INDEX($A338:$L338,SMALL(IFERROR($A338:$L338+1000,1)*COLUMN($A:$L),X$4)),"")</f>
        <v/>
      </c>
      <c r="Y338" t="str" cm="1">
        <f t="array" ref="Y338">IFERROR(INDEX($A338:$L338,SMALL(IFERROR($A338:$L338+1000,1)*COLUMN($A:$L),Y$4)),"")</f>
        <v/>
      </c>
      <c r="AA338" t="str">
        <f t="shared" si="61"/>
        <v/>
      </c>
      <c r="AB338" t="str">
        <f t="shared" si="62"/>
        <v/>
      </c>
      <c r="AC338" t="str">
        <f t="shared" si="63"/>
        <v/>
      </c>
      <c r="AD338" t="str">
        <f t="shared" si="64"/>
        <v/>
      </c>
      <c r="AE338" t="str">
        <f t="shared" si="65"/>
        <v/>
      </c>
      <c r="AF338" t="str">
        <f t="shared" si="66"/>
        <v/>
      </c>
      <c r="AG338" t="str">
        <f t="shared" si="67"/>
        <v/>
      </c>
      <c r="AH338" t="str">
        <f t="shared" si="68"/>
        <v/>
      </c>
      <c r="AI338" t="str">
        <f t="shared" si="69"/>
        <v/>
      </c>
      <c r="AJ338" t="str">
        <f t="shared" si="70"/>
        <v/>
      </c>
      <c r="AK338" t="str">
        <f t="shared" si="71"/>
        <v/>
      </c>
      <c r="AM338" t="str">
        <f t="shared" si="72"/>
        <v/>
      </c>
    </row>
    <row r="339" spans="1:39">
      <c r="A339" s="20">
        <f>IF(入力!H339=1,"教育・学習",0)</f>
        <v>0</v>
      </c>
      <c r="B339" s="20">
        <f>IF(入力!I339=1,"人文・社会科学",0)</f>
        <v>0</v>
      </c>
      <c r="C339" s="20">
        <f>IF(入力!J339=1,"自然科学",0)</f>
        <v>0</v>
      </c>
      <c r="D339" s="20">
        <f>IF(入力!K339=1,"産業・技能・情報",0)</f>
        <v>0</v>
      </c>
      <c r="E339" s="20">
        <f>IF(入力!L339=1,"スポーツ・レク・健康",0)</f>
        <v>0</v>
      </c>
      <c r="F339" s="20">
        <f>IF(入力!M339=1,"家庭生活・趣味・娯楽",0)</f>
        <v>0</v>
      </c>
      <c r="G339" s="20">
        <f>IF(入力!N339=1,"市民生活・国際関係",0)</f>
        <v>0</v>
      </c>
      <c r="H339" s="20">
        <f>IF(入力!O339=1,"環境",0)</f>
        <v>0</v>
      </c>
      <c r="I339" s="20">
        <f>IF(入力!P339=1,"男女共同参画",0)</f>
        <v>0</v>
      </c>
      <c r="J339" s="20">
        <f>IF(入力!Q339=1,"施設",0)</f>
        <v>0</v>
      </c>
      <c r="K339" s="20">
        <f>IF(入力!R339=1,"総合型イベント",0)</f>
        <v>0</v>
      </c>
      <c r="L339" s="20">
        <f>IF(入力!S339=1,"その他",0)</f>
        <v>0</v>
      </c>
      <c r="N339" t="str" cm="1">
        <f t="array" ref="N339">IFERROR(INDEX($A339:$L339,SMALL(IFERROR($A339:$L339+100,1)*COLUMN($A:$L),N$4)),"")</f>
        <v/>
      </c>
      <c r="O339" t="str" cm="1">
        <f t="array" ref="O339">IFERROR(INDEX($A339:$L339,SMALL(IFERROR($A339:$L339+1000,1)*COLUMN($A:$L),O$4)),"")</f>
        <v/>
      </c>
      <c r="P339" t="str" cm="1">
        <f t="array" ref="P339">IFERROR(INDEX($A339:$L339,SMALL(IFERROR($A339:$L339+1000,1)*COLUMN($A:$L),P$4)),"")</f>
        <v/>
      </c>
      <c r="Q339" t="str" cm="1">
        <f t="array" ref="Q339">IFERROR(INDEX($A339:$L339,SMALL(IFERROR($A339:$L339+1000,1)*COLUMN($A:$L),Q$4)),"")</f>
        <v/>
      </c>
      <c r="R339" t="str" cm="1">
        <f t="array" ref="R339">IFERROR(INDEX($A339:$L339,SMALL(IFERROR($A339:$L339+1000,1)*COLUMN($A:$L),R$4)),"")</f>
        <v/>
      </c>
      <c r="S339" t="str" cm="1">
        <f t="array" ref="S339">IFERROR(INDEX($A339:$L339,SMALL(IFERROR($A339:$L339+1000,1)*COLUMN($A:$L),S$4)),"")</f>
        <v/>
      </c>
      <c r="T339" t="str" cm="1">
        <f t="array" ref="T339">IFERROR(INDEX($A339:$L339,SMALL(IFERROR($A339:$L339+1000,1)*COLUMN($A:$L),T$4)),"")</f>
        <v/>
      </c>
      <c r="U339" t="str" cm="1">
        <f t="array" ref="U339">IFERROR(INDEX($A339:$L339,SMALL(IFERROR($A339:$L339+1000,1)*COLUMN($A:$L),U$4)),"")</f>
        <v/>
      </c>
      <c r="V339" t="str" cm="1">
        <f t="array" ref="V339">IFERROR(INDEX($A339:$L339,SMALL(IFERROR($A339:$L339+1000,1)*COLUMN($A:$L),V$4)),"")</f>
        <v/>
      </c>
      <c r="W339" t="str" cm="1">
        <f t="array" ref="W339">IFERROR(INDEX($A339:$L339,SMALL(IFERROR($A339:$L339+1000,1)*COLUMN($A:$L),W$4)),"")</f>
        <v/>
      </c>
      <c r="X339" t="str" cm="1">
        <f t="array" ref="X339">IFERROR(INDEX($A339:$L339,SMALL(IFERROR($A339:$L339+1000,1)*COLUMN($A:$L),X$4)),"")</f>
        <v/>
      </c>
      <c r="Y339" t="str" cm="1">
        <f t="array" ref="Y339">IFERROR(INDEX($A339:$L339,SMALL(IFERROR($A339:$L339+1000,1)*COLUMN($A:$L),Y$4)),"")</f>
        <v/>
      </c>
      <c r="AA339" t="str">
        <f t="shared" si="61"/>
        <v/>
      </c>
      <c r="AB339" t="str">
        <f t="shared" si="62"/>
        <v/>
      </c>
      <c r="AC339" t="str">
        <f t="shared" si="63"/>
        <v/>
      </c>
      <c r="AD339" t="str">
        <f t="shared" si="64"/>
        <v/>
      </c>
      <c r="AE339" t="str">
        <f t="shared" si="65"/>
        <v/>
      </c>
      <c r="AF339" t="str">
        <f t="shared" si="66"/>
        <v/>
      </c>
      <c r="AG339" t="str">
        <f t="shared" si="67"/>
        <v/>
      </c>
      <c r="AH339" t="str">
        <f t="shared" si="68"/>
        <v/>
      </c>
      <c r="AI339" t="str">
        <f t="shared" si="69"/>
        <v/>
      </c>
      <c r="AJ339" t="str">
        <f t="shared" si="70"/>
        <v/>
      </c>
      <c r="AK339" t="str">
        <f t="shared" si="71"/>
        <v/>
      </c>
      <c r="AM339" t="str">
        <f t="shared" si="72"/>
        <v/>
      </c>
    </row>
    <row r="340" spans="1:39">
      <c r="A340" s="20">
        <f>IF(入力!H340=1,"教育・学習",0)</f>
        <v>0</v>
      </c>
      <c r="B340" s="20">
        <f>IF(入力!I340=1,"人文・社会科学",0)</f>
        <v>0</v>
      </c>
      <c r="C340" s="20">
        <f>IF(入力!J340=1,"自然科学",0)</f>
        <v>0</v>
      </c>
      <c r="D340" s="20">
        <f>IF(入力!K340=1,"産業・技能・情報",0)</f>
        <v>0</v>
      </c>
      <c r="E340" s="20">
        <f>IF(入力!L340=1,"スポーツ・レク・健康",0)</f>
        <v>0</v>
      </c>
      <c r="F340" s="20">
        <f>IF(入力!M340=1,"家庭生活・趣味・娯楽",0)</f>
        <v>0</v>
      </c>
      <c r="G340" s="20">
        <f>IF(入力!N340=1,"市民生活・国際関係",0)</f>
        <v>0</v>
      </c>
      <c r="H340" s="20">
        <f>IF(入力!O340=1,"環境",0)</f>
        <v>0</v>
      </c>
      <c r="I340" s="20">
        <f>IF(入力!P340=1,"男女共同参画",0)</f>
        <v>0</v>
      </c>
      <c r="J340" s="20">
        <f>IF(入力!Q340=1,"施設",0)</f>
        <v>0</v>
      </c>
      <c r="K340" s="20">
        <f>IF(入力!R340=1,"総合型イベント",0)</f>
        <v>0</v>
      </c>
      <c r="L340" s="20">
        <f>IF(入力!S340=1,"その他",0)</f>
        <v>0</v>
      </c>
      <c r="N340" t="str" cm="1">
        <f t="array" ref="N340">IFERROR(INDEX($A340:$L340,SMALL(IFERROR($A340:$L340+100,1)*COLUMN($A:$L),N$4)),"")</f>
        <v/>
      </c>
      <c r="O340" t="str" cm="1">
        <f t="array" ref="O340">IFERROR(INDEX($A340:$L340,SMALL(IFERROR($A340:$L340+1000,1)*COLUMN($A:$L),O$4)),"")</f>
        <v/>
      </c>
      <c r="P340" t="str" cm="1">
        <f t="array" ref="P340">IFERROR(INDEX($A340:$L340,SMALL(IFERROR($A340:$L340+1000,1)*COLUMN($A:$L),P$4)),"")</f>
        <v/>
      </c>
      <c r="Q340" t="str" cm="1">
        <f t="array" ref="Q340">IFERROR(INDEX($A340:$L340,SMALL(IFERROR($A340:$L340+1000,1)*COLUMN($A:$L),Q$4)),"")</f>
        <v/>
      </c>
      <c r="R340" t="str" cm="1">
        <f t="array" ref="R340">IFERROR(INDEX($A340:$L340,SMALL(IFERROR($A340:$L340+1000,1)*COLUMN($A:$L),R$4)),"")</f>
        <v/>
      </c>
      <c r="S340" t="str" cm="1">
        <f t="array" ref="S340">IFERROR(INDEX($A340:$L340,SMALL(IFERROR($A340:$L340+1000,1)*COLUMN($A:$L),S$4)),"")</f>
        <v/>
      </c>
      <c r="T340" t="str" cm="1">
        <f t="array" ref="T340">IFERROR(INDEX($A340:$L340,SMALL(IFERROR($A340:$L340+1000,1)*COLUMN($A:$L),T$4)),"")</f>
        <v/>
      </c>
      <c r="U340" t="str" cm="1">
        <f t="array" ref="U340">IFERROR(INDEX($A340:$L340,SMALL(IFERROR($A340:$L340+1000,1)*COLUMN($A:$L),U$4)),"")</f>
        <v/>
      </c>
      <c r="V340" t="str" cm="1">
        <f t="array" ref="V340">IFERROR(INDEX($A340:$L340,SMALL(IFERROR($A340:$L340+1000,1)*COLUMN($A:$L),V$4)),"")</f>
        <v/>
      </c>
      <c r="W340" t="str" cm="1">
        <f t="array" ref="W340">IFERROR(INDEX($A340:$L340,SMALL(IFERROR($A340:$L340+1000,1)*COLUMN($A:$L),W$4)),"")</f>
        <v/>
      </c>
      <c r="X340" t="str" cm="1">
        <f t="array" ref="X340">IFERROR(INDEX($A340:$L340,SMALL(IFERROR($A340:$L340+1000,1)*COLUMN($A:$L),X$4)),"")</f>
        <v/>
      </c>
      <c r="Y340" t="str" cm="1">
        <f t="array" ref="Y340">IFERROR(INDEX($A340:$L340,SMALL(IFERROR($A340:$L340+1000,1)*COLUMN($A:$L),Y$4)),"")</f>
        <v/>
      </c>
      <c r="AA340" t="str">
        <f t="shared" si="61"/>
        <v/>
      </c>
      <c r="AB340" t="str">
        <f t="shared" si="62"/>
        <v/>
      </c>
      <c r="AC340" t="str">
        <f t="shared" si="63"/>
        <v/>
      </c>
      <c r="AD340" t="str">
        <f t="shared" si="64"/>
        <v/>
      </c>
      <c r="AE340" t="str">
        <f t="shared" si="65"/>
        <v/>
      </c>
      <c r="AF340" t="str">
        <f t="shared" si="66"/>
        <v/>
      </c>
      <c r="AG340" t="str">
        <f t="shared" si="67"/>
        <v/>
      </c>
      <c r="AH340" t="str">
        <f t="shared" si="68"/>
        <v/>
      </c>
      <c r="AI340" t="str">
        <f t="shared" si="69"/>
        <v/>
      </c>
      <c r="AJ340" t="str">
        <f t="shared" si="70"/>
        <v/>
      </c>
      <c r="AK340" t="str">
        <f t="shared" si="71"/>
        <v/>
      </c>
      <c r="AM340" t="str">
        <f t="shared" si="72"/>
        <v/>
      </c>
    </row>
    <row r="341" spans="1:39">
      <c r="A341" s="20">
        <f>IF(入力!H341=1,"教育・学習",0)</f>
        <v>0</v>
      </c>
      <c r="B341" s="20">
        <f>IF(入力!I341=1,"人文・社会科学",0)</f>
        <v>0</v>
      </c>
      <c r="C341" s="20">
        <f>IF(入力!J341=1,"自然科学",0)</f>
        <v>0</v>
      </c>
      <c r="D341" s="20">
        <f>IF(入力!K341=1,"産業・技能・情報",0)</f>
        <v>0</v>
      </c>
      <c r="E341" s="20">
        <f>IF(入力!L341=1,"スポーツ・レク・健康",0)</f>
        <v>0</v>
      </c>
      <c r="F341" s="20">
        <f>IF(入力!M341=1,"家庭生活・趣味・娯楽",0)</f>
        <v>0</v>
      </c>
      <c r="G341" s="20">
        <f>IF(入力!N341=1,"市民生活・国際関係",0)</f>
        <v>0</v>
      </c>
      <c r="H341" s="20">
        <f>IF(入力!O341=1,"環境",0)</f>
        <v>0</v>
      </c>
      <c r="I341" s="20">
        <f>IF(入力!P341=1,"男女共同参画",0)</f>
        <v>0</v>
      </c>
      <c r="J341" s="20">
        <f>IF(入力!Q341=1,"施設",0)</f>
        <v>0</v>
      </c>
      <c r="K341" s="20">
        <f>IF(入力!R341=1,"総合型イベント",0)</f>
        <v>0</v>
      </c>
      <c r="L341" s="20">
        <f>IF(入力!S341=1,"その他",0)</f>
        <v>0</v>
      </c>
      <c r="N341" t="str" cm="1">
        <f t="array" ref="N341">IFERROR(INDEX($A341:$L341,SMALL(IFERROR($A341:$L341+100,1)*COLUMN($A:$L),N$4)),"")</f>
        <v/>
      </c>
      <c r="O341" t="str" cm="1">
        <f t="array" ref="O341">IFERROR(INDEX($A341:$L341,SMALL(IFERROR($A341:$L341+1000,1)*COLUMN($A:$L),O$4)),"")</f>
        <v/>
      </c>
      <c r="P341" t="str" cm="1">
        <f t="array" ref="P341">IFERROR(INDEX($A341:$L341,SMALL(IFERROR($A341:$L341+1000,1)*COLUMN($A:$L),P$4)),"")</f>
        <v/>
      </c>
      <c r="Q341" t="str" cm="1">
        <f t="array" ref="Q341">IFERROR(INDEX($A341:$L341,SMALL(IFERROR($A341:$L341+1000,1)*COLUMN($A:$L),Q$4)),"")</f>
        <v/>
      </c>
      <c r="R341" t="str" cm="1">
        <f t="array" ref="R341">IFERROR(INDEX($A341:$L341,SMALL(IFERROR($A341:$L341+1000,1)*COLUMN($A:$L),R$4)),"")</f>
        <v/>
      </c>
      <c r="S341" t="str" cm="1">
        <f t="array" ref="S341">IFERROR(INDEX($A341:$L341,SMALL(IFERROR($A341:$L341+1000,1)*COLUMN($A:$L),S$4)),"")</f>
        <v/>
      </c>
      <c r="T341" t="str" cm="1">
        <f t="array" ref="T341">IFERROR(INDEX($A341:$L341,SMALL(IFERROR($A341:$L341+1000,1)*COLUMN($A:$L),T$4)),"")</f>
        <v/>
      </c>
      <c r="U341" t="str" cm="1">
        <f t="array" ref="U341">IFERROR(INDEX($A341:$L341,SMALL(IFERROR($A341:$L341+1000,1)*COLUMN($A:$L),U$4)),"")</f>
        <v/>
      </c>
      <c r="V341" t="str" cm="1">
        <f t="array" ref="V341">IFERROR(INDEX($A341:$L341,SMALL(IFERROR($A341:$L341+1000,1)*COLUMN($A:$L),V$4)),"")</f>
        <v/>
      </c>
      <c r="W341" t="str" cm="1">
        <f t="array" ref="W341">IFERROR(INDEX($A341:$L341,SMALL(IFERROR($A341:$L341+1000,1)*COLUMN($A:$L),W$4)),"")</f>
        <v/>
      </c>
      <c r="X341" t="str" cm="1">
        <f t="array" ref="X341">IFERROR(INDEX($A341:$L341,SMALL(IFERROR($A341:$L341+1000,1)*COLUMN($A:$L),X$4)),"")</f>
        <v/>
      </c>
      <c r="Y341" t="str" cm="1">
        <f t="array" ref="Y341">IFERROR(INDEX($A341:$L341,SMALL(IFERROR($A341:$L341+1000,1)*COLUMN($A:$L),Y$4)),"")</f>
        <v/>
      </c>
      <c r="AA341" t="str">
        <f t="shared" si="61"/>
        <v/>
      </c>
      <c r="AB341" t="str">
        <f t="shared" si="62"/>
        <v/>
      </c>
      <c r="AC341" t="str">
        <f t="shared" si="63"/>
        <v/>
      </c>
      <c r="AD341" t="str">
        <f t="shared" si="64"/>
        <v/>
      </c>
      <c r="AE341" t="str">
        <f t="shared" si="65"/>
        <v/>
      </c>
      <c r="AF341" t="str">
        <f t="shared" si="66"/>
        <v/>
      </c>
      <c r="AG341" t="str">
        <f t="shared" si="67"/>
        <v/>
      </c>
      <c r="AH341" t="str">
        <f t="shared" si="68"/>
        <v/>
      </c>
      <c r="AI341" t="str">
        <f t="shared" si="69"/>
        <v/>
      </c>
      <c r="AJ341" t="str">
        <f t="shared" si="70"/>
        <v/>
      </c>
      <c r="AK341" t="str">
        <f t="shared" si="71"/>
        <v/>
      </c>
      <c r="AM341" t="str">
        <f t="shared" si="72"/>
        <v/>
      </c>
    </row>
    <row r="342" spans="1:39">
      <c r="A342" s="20">
        <f>IF(入力!H342=1,"教育・学習",0)</f>
        <v>0</v>
      </c>
      <c r="B342" s="20">
        <f>IF(入力!I342=1,"人文・社会科学",0)</f>
        <v>0</v>
      </c>
      <c r="C342" s="20">
        <f>IF(入力!J342=1,"自然科学",0)</f>
        <v>0</v>
      </c>
      <c r="D342" s="20">
        <f>IF(入力!K342=1,"産業・技能・情報",0)</f>
        <v>0</v>
      </c>
      <c r="E342" s="20">
        <f>IF(入力!L342=1,"スポーツ・レク・健康",0)</f>
        <v>0</v>
      </c>
      <c r="F342" s="20">
        <f>IF(入力!M342=1,"家庭生活・趣味・娯楽",0)</f>
        <v>0</v>
      </c>
      <c r="G342" s="20">
        <f>IF(入力!N342=1,"市民生活・国際関係",0)</f>
        <v>0</v>
      </c>
      <c r="H342" s="20">
        <f>IF(入力!O342=1,"環境",0)</f>
        <v>0</v>
      </c>
      <c r="I342" s="20">
        <f>IF(入力!P342=1,"男女共同参画",0)</f>
        <v>0</v>
      </c>
      <c r="J342" s="20">
        <f>IF(入力!Q342=1,"施設",0)</f>
        <v>0</v>
      </c>
      <c r="K342" s="20">
        <f>IF(入力!R342=1,"総合型イベント",0)</f>
        <v>0</v>
      </c>
      <c r="L342" s="20">
        <f>IF(入力!S342=1,"その他",0)</f>
        <v>0</v>
      </c>
      <c r="N342" t="str" cm="1">
        <f t="array" ref="N342">IFERROR(INDEX($A342:$L342,SMALL(IFERROR($A342:$L342+100,1)*COLUMN($A:$L),N$4)),"")</f>
        <v/>
      </c>
      <c r="O342" t="str" cm="1">
        <f t="array" ref="O342">IFERROR(INDEX($A342:$L342,SMALL(IFERROR($A342:$L342+1000,1)*COLUMN($A:$L),O$4)),"")</f>
        <v/>
      </c>
      <c r="P342" t="str" cm="1">
        <f t="array" ref="P342">IFERROR(INDEX($A342:$L342,SMALL(IFERROR($A342:$L342+1000,1)*COLUMN($A:$L),P$4)),"")</f>
        <v/>
      </c>
      <c r="Q342" t="str" cm="1">
        <f t="array" ref="Q342">IFERROR(INDEX($A342:$L342,SMALL(IFERROR($A342:$L342+1000,1)*COLUMN($A:$L),Q$4)),"")</f>
        <v/>
      </c>
      <c r="R342" t="str" cm="1">
        <f t="array" ref="R342">IFERROR(INDEX($A342:$L342,SMALL(IFERROR($A342:$L342+1000,1)*COLUMN($A:$L),R$4)),"")</f>
        <v/>
      </c>
      <c r="S342" t="str" cm="1">
        <f t="array" ref="S342">IFERROR(INDEX($A342:$L342,SMALL(IFERROR($A342:$L342+1000,1)*COLUMN($A:$L),S$4)),"")</f>
        <v/>
      </c>
      <c r="T342" t="str" cm="1">
        <f t="array" ref="T342">IFERROR(INDEX($A342:$L342,SMALL(IFERROR($A342:$L342+1000,1)*COLUMN($A:$L),T$4)),"")</f>
        <v/>
      </c>
      <c r="U342" t="str" cm="1">
        <f t="array" ref="U342">IFERROR(INDEX($A342:$L342,SMALL(IFERROR($A342:$L342+1000,1)*COLUMN($A:$L),U$4)),"")</f>
        <v/>
      </c>
      <c r="V342" t="str" cm="1">
        <f t="array" ref="V342">IFERROR(INDEX($A342:$L342,SMALL(IFERROR($A342:$L342+1000,1)*COLUMN($A:$L),V$4)),"")</f>
        <v/>
      </c>
      <c r="W342" t="str" cm="1">
        <f t="array" ref="W342">IFERROR(INDEX($A342:$L342,SMALL(IFERROR($A342:$L342+1000,1)*COLUMN($A:$L),W$4)),"")</f>
        <v/>
      </c>
      <c r="X342" t="str" cm="1">
        <f t="array" ref="X342">IFERROR(INDEX($A342:$L342,SMALL(IFERROR($A342:$L342+1000,1)*COLUMN($A:$L),X$4)),"")</f>
        <v/>
      </c>
      <c r="Y342" t="str" cm="1">
        <f t="array" ref="Y342">IFERROR(INDEX($A342:$L342,SMALL(IFERROR($A342:$L342+1000,1)*COLUMN($A:$L),Y$4)),"")</f>
        <v/>
      </c>
      <c r="AA342" t="str">
        <f t="shared" si="61"/>
        <v/>
      </c>
      <c r="AB342" t="str">
        <f t="shared" si="62"/>
        <v/>
      </c>
      <c r="AC342" t="str">
        <f t="shared" si="63"/>
        <v/>
      </c>
      <c r="AD342" t="str">
        <f t="shared" si="64"/>
        <v/>
      </c>
      <c r="AE342" t="str">
        <f t="shared" si="65"/>
        <v/>
      </c>
      <c r="AF342" t="str">
        <f t="shared" si="66"/>
        <v/>
      </c>
      <c r="AG342" t="str">
        <f t="shared" si="67"/>
        <v/>
      </c>
      <c r="AH342" t="str">
        <f t="shared" si="68"/>
        <v/>
      </c>
      <c r="AI342" t="str">
        <f t="shared" si="69"/>
        <v/>
      </c>
      <c r="AJ342" t="str">
        <f t="shared" si="70"/>
        <v/>
      </c>
      <c r="AK342" t="str">
        <f t="shared" si="71"/>
        <v/>
      </c>
      <c r="AM342" t="str">
        <f t="shared" si="72"/>
        <v/>
      </c>
    </row>
    <row r="343" spans="1:39">
      <c r="A343" s="20">
        <f>IF(入力!H343=1,"教育・学習",0)</f>
        <v>0</v>
      </c>
      <c r="B343" s="20">
        <f>IF(入力!I343=1,"人文・社会科学",0)</f>
        <v>0</v>
      </c>
      <c r="C343" s="20">
        <f>IF(入力!J343=1,"自然科学",0)</f>
        <v>0</v>
      </c>
      <c r="D343" s="20">
        <f>IF(入力!K343=1,"産業・技能・情報",0)</f>
        <v>0</v>
      </c>
      <c r="E343" s="20">
        <f>IF(入力!L343=1,"スポーツ・レク・健康",0)</f>
        <v>0</v>
      </c>
      <c r="F343" s="20">
        <f>IF(入力!M343=1,"家庭生活・趣味・娯楽",0)</f>
        <v>0</v>
      </c>
      <c r="G343" s="20">
        <f>IF(入力!N343=1,"市民生活・国際関係",0)</f>
        <v>0</v>
      </c>
      <c r="H343" s="20">
        <f>IF(入力!O343=1,"環境",0)</f>
        <v>0</v>
      </c>
      <c r="I343" s="20">
        <f>IF(入力!P343=1,"男女共同参画",0)</f>
        <v>0</v>
      </c>
      <c r="J343" s="20">
        <f>IF(入力!Q343=1,"施設",0)</f>
        <v>0</v>
      </c>
      <c r="K343" s="20">
        <f>IF(入力!R343=1,"総合型イベント",0)</f>
        <v>0</v>
      </c>
      <c r="L343" s="20">
        <f>IF(入力!S343=1,"その他",0)</f>
        <v>0</v>
      </c>
      <c r="N343" t="str" cm="1">
        <f t="array" ref="N343">IFERROR(INDEX($A343:$L343,SMALL(IFERROR($A343:$L343+100,1)*COLUMN($A:$L),N$4)),"")</f>
        <v/>
      </c>
      <c r="O343" t="str" cm="1">
        <f t="array" ref="O343">IFERROR(INDEX($A343:$L343,SMALL(IFERROR($A343:$L343+1000,1)*COLUMN($A:$L),O$4)),"")</f>
        <v/>
      </c>
      <c r="P343" t="str" cm="1">
        <f t="array" ref="P343">IFERROR(INDEX($A343:$L343,SMALL(IFERROR($A343:$L343+1000,1)*COLUMN($A:$L),P$4)),"")</f>
        <v/>
      </c>
      <c r="Q343" t="str" cm="1">
        <f t="array" ref="Q343">IFERROR(INDEX($A343:$L343,SMALL(IFERROR($A343:$L343+1000,1)*COLUMN($A:$L),Q$4)),"")</f>
        <v/>
      </c>
      <c r="R343" t="str" cm="1">
        <f t="array" ref="R343">IFERROR(INDEX($A343:$L343,SMALL(IFERROR($A343:$L343+1000,1)*COLUMN($A:$L),R$4)),"")</f>
        <v/>
      </c>
      <c r="S343" t="str" cm="1">
        <f t="array" ref="S343">IFERROR(INDEX($A343:$L343,SMALL(IFERROR($A343:$L343+1000,1)*COLUMN($A:$L),S$4)),"")</f>
        <v/>
      </c>
      <c r="T343" t="str" cm="1">
        <f t="array" ref="T343">IFERROR(INDEX($A343:$L343,SMALL(IFERROR($A343:$L343+1000,1)*COLUMN($A:$L),T$4)),"")</f>
        <v/>
      </c>
      <c r="U343" t="str" cm="1">
        <f t="array" ref="U343">IFERROR(INDEX($A343:$L343,SMALL(IFERROR($A343:$L343+1000,1)*COLUMN($A:$L),U$4)),"")</f>
        <v/>
      </c>
      <c r="V343" t="str" cm="1">
        <f t="array" ref="V343">IFERROR(INDEX($A343:$L343,SMALL(IFERROR($A343:$L343+1000,1)*COLUMN($A:$L),V$4)),"")</f>
        <v/>
      </c>
      <c r="W343" t="str" cm="1">
        <f t="array" ref="W343">IFERROR(INDEX($A343:$L343,SMALL(IFERROR($A343:$L343+1000,1)*COLUMN($A:$L),W$4)),"")</f>
        <v/>
      </c>
      <c r="X343" t="str" cm="1">
        <f t="array" ref="X343">IFERROR(INDEX($A343:$L343,SMALL(IFERROR($A343:$L343+1000,1)*COLUMN($A:$L),X$4)),"")</f>
        <v/>
      </c>
      <c r="Y343" t="str" cm="1">
        <f t="array" ref="Y343">IFERROR(INDEX($A343:$L343,SMALL(IFERROR($A343:$L343+1000,1)*COLUMN($A:$L),Y$4)),"")</f>
        <v/>
      </c>
      <c r="AA343" t="str">
        <f t="shared" si="61"/>
        <v/>
      </c>
      <c r="AB343" t="str">
        <f t="shared" si="62"/>
        <v/>
      </c>
      <c r="AC343" t="str">
        <f t="shared" si="63"/>
        <v/>
      </c>
      <c r="AD343" t="str">
        <f t="shared" si="64"/>
        <v/>
      </c>
      <c r="AE343" t="str">
        <f t="shared" si="65"/>
        <v/>
      </c>
      <c r="AF343" t="str">
        <f t="shared" si="66"/>
        <v/>
      </c>
      <c r="AG343" t="str">
        <f t="shared" si="67"/>
        <v/>
      </c>
      <c r="AH343" t="str">
        <f t="shared" si="68"/>
        <v/>
      </c>
      <c r="AI343" t="str">
        <f t="shared" si="69"/>
        <v/>
      </c>
      <c r="AJ343" t="str">
        <f t="shared" si="70"/>
        <v/>
      </c>
      <c r="AK343" t="str">
        <f t="shared" si="71"/>
        <v/>
      </c>
      <c r="AM343" t="str">
        <f t="shared" si="72"/>
        <v/>
      </c>
    </row>
    <row r="344" spans="1:39">
      <c r="A344" s="20">
        <f>IF(入力!H344=1,"教育・学習",0)</f>
        <v>0</v>
      </c>
      <c r="B344" s="20">
        <f>IF(入力!I344=1,"人文・社会科学",0)</f>
        <v>0</v>
      </c>
      <c r="C344" s="20">
        <f>IF(入力!J344=1,"自然科学",0)</f>
        <v>0</v>
      </c>
      <c r="D344" s="20">
        <f>IF(入力!K344=1,"産業・技能・情報",0)</f>
        <v>0</v>
      </c>
      <c r="E344" s="20">
        <f>IF(入力!L344=1,"スポーツ・レク・健康",0)</f>
        <v>0</v>
      </c>
      <c r="F344" s="20">
        <f>IF(入力!M344=1,"家庭生活・趣味・娯楽",0)</f>
        <v>0</v>
      </c>
      <c r="G344" s="20">
        <f>IF(入力!N344=1,"市民生活・国際関係",0)</f>
        <v>0</v>
      </c>
      <c r="H344" s="20">
        <f>IF(入力!O344=1,"環境",0)</f>
        <v>0</v>
      </c>
      <c r="I344" s="20">
        <f>IF(入力!P344=1,"男女共同参画",0)</f>
        <v>0</v>
      </c>
      <c r="J344" s="20">
        <f>IF(入力!Q344=1,"施設",0)</f>
        <v>0</v>
      </c>
      <c r="K344" s="20">
        <f>IF(入力!R344=1,"総合型イベント",0)</f>
        <v>0</v>
      </c>
      <c r="L344" s="20">
        <f>IF(入力!S344=1,"その他",0)</f>
        <v>0</v>
      </c>
      <c r="N344" t="str" cm="1">
        <f t="array" ref="N344">IFERROR(INDEX($A344:$L344,SMALL(IFERROR($A344:$L344+100,1)*COLUMN($A:$L),N$4)),"")</f>
        <v/>
      </c>
      <c r="O344" t="str" cm="1">
        <f t="array" ref="O344">IFERROR(INDEX($A344:$L344,SMALL(IFERROR($A344:$L344+1000,1)*COLUMN($A:$L),O$4)),"")</f>
        <v/>
      </c>
      <c r="P344" t="str" cm="1">
        <f t="array" ref="P344">IFERROR(INDEX($A344:$L344,SMALL(IFERROR($A344:$L344+1000,1)*COLUMN($A:$L),P$4)),"")</f>
        <v/>
      </c>
      <c r="Q344" t="str" cm="1">
        <f t="array" ref="Q344">IFERROR(INDEX($A344:$L344,SMALL(IFERROR($A344:$L344+1000,1)*COLUMN($A:$L),Q$4)),"")</f>
        <v/>
      </c>
      <c r="R344" t="str" cm="1">
        <f t="array" ref="R344">IFERROR(INDEX($A344:$L344,SMALL(IFERROR($A344:$L344+1000,1)*COLUMN($A:$L),R$4)),"")</f>
        <v/>
      </c>
      <c r="S344" t="str" cm="1">
        <f t="array" ref="S344">IFERROR(INDEX($A344:$L344,SMALL(IFERROR($A344:$L344+1000,1)*COLUMN($A:$L),S$4)),"")</f>
        <v/>
      </c>
      <c r="T344" t="str" cm="1">
        <f t="array" ref="T344">IFERROR(INDEX($A344:$L344,SMALL(IFERROR($A344:$L344+1000,1)*COLUMN($A:$L),T$4)),"")</f>
        <v/>
      </c>
      <c r="U344" t="str" cm="1">
        <f t="array" ref="U344">IFERROR(INDEX($A344:$L344,SMALL(IFERROR($A344:$L344+1000,1)*COLUMN($A:$L),U$4)),"")</f>
        <v/>
      </c>
      <c r="V344" t="str" cm="1">
        <f t="array" ref="V344">IFERROR(INDEX($A344:$L344,SMALL(IFERROR($A344:$L344+1000,1)*COLUMN($A:$L),V$4)),"")</f>
        <v/>
      </c>
      <c r="W344" t="str" cm="1">
        <f t="array" ref="W344">IFERROR(INDEX($A344:$L344,SMALL(IFERROR($A344:$L344+1000,1)*COLUMN($A:$L),W$4)),"")</f>
        <v/>
      </c>
      <c r="X344" t="str" cm="1">
        <f t="array" ref="X344">IFERROR(INDEX($A344:$L344,SMALL(IFERROR($A344:$L344+1000,1)*COLUMN($A:$L),X$4)),"")</f>
        <v/>
      </c>
      <c r="Y344" t="str" cm="1">
        <f t="array" ref="Y344">IFERROR(INDEX($A344:$L344,SMALL(IFERROR($A344:$L344+1000,1)*COLUMN($A:$L),Y$4)),"")</f>
        <v/>
      </c>
      <c r="AA344" t="str">
        <f t="shared" si="61"/>
        <v/>
      </c>
      <c r="AB344" t="str">
        <f t="shared" si="62"/>
        <v/>
      </c>
      <c r="AC344" t="str">
        <f t="shared" si="63"/>
        <v/>
      </c>
      <c r="AD344" t="str">
        <f t="shared" si="64"/>
        <v/>
      </c>
      <c r="AE344" t="str">
        <f t="shared" si="65"/>
        <v/>
      </c>
      <c r="AF344" t="str">
        <f t="shared" si="66"/>
        <v/>
      </c>
      <c r="AG344" t="str">
        <f t="shared" si="67"/>
        <v/>
      </c>
      <c r="AH344" t="str">
        <f t="shared" si="68"/>
        <v/>
      </c>
      <c r="AI344" t="str">
        <f t="shared" si="69"/>
        <v/>
      </c>
      <c r="AJ344" t="str">
        <f t="shared" si="70"/>
        <v/>
      </c>
      <c r="AK344" t="str">
        <f t="shared" si="71"/>
        <v/>
      </c>
      <c r="AM344" t="str">
        <f t="shared" si="72"/>
        <v/>
      </c>
    </row>
    <row r="345" spans="1:39">
      <c r="A345" s="20">
        <f>IF(入力!H345=1,"教育・学習",0)</f>
        <v>0</v>
      </c>
      <c r="B345" s="20">
        <f>IF(入力!I345=1,"人文・社会科学",0)</f>
        <v>0</v>
      </c>
      <c r="C345" s="20">
        <f>IF(入力!J345=1,"自然科学",0)</f>
        <v>0</v>
      </c>
      <c r="D345" s="20">
        <f>IF(入力!K345=1,"産業・技能・情報",0)</f>
        <v>0</v>
      </c>
      <c r="E345" s="20">
        <f>IF(入力!L345=1,"スポーツ・レク・健康",0)</f>
        <v>0</v>
      </c>
      <c r="F345" s="20">
        <f>IF(入力!M345=1,"家庭生活・趣味・娯楽",0)</f>
        <v>0</v>
      </c>
      <c r="G345" s="20">
        <f>IF(入力!N345=1,"市民生活・国際関係",0)</f>
        <v>0</v>
      </c>
      <c r="H345" s="20">
        <f>IF(入力!O345=1,"環境",0)</f>
        <v>0</v>
      </c>
      <c r="I345" s="20">
        <f>IF(入力!P345=1,"男女共同参画",0)</f>
        <v>0</v>
      </c>
      <c r="J345" s="20">
        <f>IF(入力!Q345=1,"施設",0)</f>
        <v>0</v>
      </c>
      <c r="K345" s="20">
        <f>IF(入力!R345=1,"総合型イベント",0)</f>
        <v>0</v>
      </c>
      <c r="L345" s="20">
        <f>IF(入力!S345=1,"その他",0)</f>
        <v>0</v>
      </c>
      <c r="N345" t="str" cm="1">
        <f t="array" ref="N345">IFERROR(INDEX($A345:$L345,SMALL(IFERROR($A345:$L345+100,1)*COLUMN($A:$L),N$4)),"")</f>
        <v/>
      </c>
      <c r="O345" t="str" cm="1">
        <f t="array" ref="O345">IFERROR(INDEX($A345:$L345,SMALL(IFERROR($A345:$L345+1000,1)*COLUMN($A:$L),O$4)),"")</f>
        <v/>
      </c>
      <c r="P345" t="str" cm="1">
        <f t="array" ref="P345">IFERROR(INDEX($A345:$L345,SMALL(IFERROR($A345:$L345+1000,1)*COLUMN($A:$L),P$4)),"")</f>
        <v/>
      </c>
      <c r="Q345" t="str" cm="1">
        <f t="array" ref="Q345">IFERROR(INDEX($A345:$L345,SMALL(IFERROR($A345:$L345+1000,1)*COLUMN($A:$L),Q$4)),"")</f>
        <v/>
      </c>
      <c r="R345" t="str" cm="1">
        <f t="array" ref="R345">IFERROR(INDEX($A345:$L345,SMALL(IFERROR($A345:$L345+1000,1)*COLUMN($A:$L),R$4)),"")</f>
        <v/>
      </c>
      <c r="S345" t="str" cm="1">
        <f t="array" ref="S345">IFERROR(INDEX($A345:$L345,SMALL(IFERROR($A345:$L345+1000,1)*COLUMN($A:$L),S$4)),"")</f>
        <v/>
      </c>
      <c r="T345" t="str" cm="1">
        <f t="array" ref="T345">IFERROR(INDEX($A345:$L345,SMALL(IFERROR($A345:$L345+1000,1)*COLUMN($A:$L),T$4)),"")</f>
        <v/>
      </c>
      <c r="U345" t="str" cm="1">
        <f t="array" ref="U345">IFERROR(INDEX($A345:$L345,SMALL(IFERROR($A345:$L345+1000,1)*COLUMN($A:$L),U$4)),"")</f>
        <v/>
      </c>
      <c r="V345" t="str" cm="1">
        <f t="array" ref="V345">IFERROR(INDEX($A345:$L345,SMALL(IFERROR($A345:$L345+1000,1)*COLUMN($A:$L),V$4)),"")</f>
        <v/>
      </c>
      <c r="W345" t="str" cm="1">
        <f t="array" ref="W345">IFERROR(INDEX($A345:$L345,SMALL(IFERROR($A345:$L345+1000,1)*COLUMN($A:$L),W$4)),"")</f>
        <v/>
      </c>
      <c r="X345" t="str" cm="1">
        <f t="array" ref="X345">IFERROR(INDEX($A345:$L345,SMALL(IFERROR($A345:$L345+1000,1)*COLUMN($A:$L),X$4)),"")</f>
        <v/>
      </c>
      <c r="Y345" t="str" cm="1">
        <f t="array" ref="Y345">IFERROR(INDEX($A345:$L345,SMALL(IFERROR($A345:$L345+1000,1)*COLUMN($A:$L),Y$4)),"")</f>
        <v/>
      </c>
      <c r="AA345" t="str">
        <f t="shared" si="61"/>
        <v/>
      </c>
      <c r="AB345" t="str">
        <f t="shared" si="62"/>
        <v/>
      </c>
      <c r="AC345" t="str">
        <f t="shared" si="63"/>
        <v/>
      </c>
      <c r="AD345" t="str">
        <f t="shared" si="64"/>
        <v/>
      </c>
      <c r="AE345" t="str">
        <f t="shared" si="65"/>
        <v/>
      </c>
      <c r="AF345" t="str">
        <f t="shared" si="66"/>
        <v/>
      </c>
      <c r="AG345" t="str">
        <f t="shared" si="67"/>
        <v/>
      </c>
      <c r="AH345" t="str">
        <f t="shared" si="68"/>
        <v/>
      </c>
      <c r="AI345" t="str">
        <f t="shared" si="69"/>
        <v/>
      </c>
      <c r="AJ345" t="str">
        <f t="shared" si="70"/>
        <v/>
      </c>
      <c r="AK345" t="str">
        <f t="shared" si="71"/>
        <v/>
      </c>
      <c r="AM345" t="str">
        <f t="shared" si="72"/>
        <v/>
      </c>
    </row>
    <row r="346" spans="1:39">
      <c r="A346" s="20">
        <f>IF(入力!H346=1,"教育・学習",0)</f>
        <v>0</v>
      </c>
      <c r="B346" s="20">
        <f>IF(入力!I346=1,"人文・社会科学",0)</f>
        <v>0</v>
      </c>
      <c r="C346" s="20">
        <f>IF(入力!J346=1,"自然科学",0)</f>
        <v>0</v>
      </c>
      <c r="D346" s="20">
        <f>IF(入力!K346=1,"産業・技能・情報",0)</f>
        <v>0</v>
      </c>
      <c r="E346" s="20">
        <f>IF(入力!L346=1,"スポーツ・レク・健康",0)</f>
        <v>0</v>
      </c>
      <c r="F346" s="20">
        <f>IF(入力!M346=1,"家庭生活・趣味・娯楽",0)</f>
        <v>0</v>
      </c>
      <c r="G346" s="20">
        <f>IF(入力!N346=1,"市民生活・国際関係",0)</f>
        <v>0</v>
      </c>
      <c r="H346" s="20">
        <f>IF(入力!O346=1,"環境",0)</f>
        <v>0</v>
      </c>
      <c r="I346" s="20">
        <f>IF(入力!P346=1,"男女共同参画",0)</f>
        <v>0</v>
      </c>
      <c r="J346" s="20">
        <f>IF(入力!Q346=1,"施設",0)</f>
        <v>0</v>
      </c>
      <c r="K346" s="20">
        <f>IF(入力!R346=1,"総合型イベント",0)</f>
        <v>0</v>
      </c>
      <c r="L346" s="20">
        <f>IF(入力!S346=1,"その他",0)</f>
        <v>0</v>
      </c>
      <c r="N346" t="str" cm="1">
        <f t="array" ref="N346">IFERROR(INDEX($A346:$L346,SMALL(IFERROR($A346:$L346+100,1)*COLUMN($A:$L),N$4)),"")</f>
        <v/>
      </c>
      <c r="O346" t="str" cm="1">
        <f t="array" ref="O346">IFERROR(INDEX($A346:$L346,SMALL(IFERROR($A346:$L346+1000,1)*COLUMN($A:$L),O$4)),"")</f>
        <v/>
      </c>
      <c r="P346" t="str" cm="1">
        <f t="array" ref="P346">IFERROR(INDEX($A346:$L346,SMALL(IFERROR($A346:$L346+1000,1)*COLUMN($A:$L),P$4)),"")</f>
        <v/>
      </c>
      <c r="Q346" t="str" cm="1">
        <f t="array" ref="Q346">IFERROR(INDEX($A346:$L346,SMALL(IFERROR($A346:$L346+1000,1)*COLUMN($A:$L),Q$4)),"")</f>
        <v/>
      </c>
      <c r="R346" t="str" cm="1">
        <f t="array" ref="R346">IFERROR(INDEX($A346:$L346,SMALL(IFERROR($A346:$L346+1000,1)*COLUMN($A:$L),R$4)),"")</f>
        <v/>
      </c>
      <c r="S346" t="str" cm="1">
        <f t="array" ref="S346">IFERROR(INDEX($A346:$L346,SMALL(IFERROR($A346:$L346+1000,1)*COLUMN($A:$L),S$4)),"")</f>
        <v/>
      </c>
      <c r="T346" t="str" cm="1">
        <f t="array" ref="T346">IFERROR(INDEX($A346:$L346,SMALL(IFERROR($A346:$L346+1000,1)*COLUMN($A:$L),T$4)),"")</f>
        <v/>
      </c>
      <c r="U346" t="str" cm="1">
        <f t="array" ref="U346">IFERROR(INDEX($A346:$L346,SMALL(IFERROR($A346:$L346+1000,1)*COLUMN($A:$L),U$4)),"")</f>
        <v/>
      </c>
      <c r="V346" t="str" cm="1">
        <f t="array" ref="V346">IFERROR(INDEX($A346:$L346,SMALL(IFERROR($A346:$L346+1000,1)*COLUMN($A:$L),V$4)),"")</f>
        <v/>
      </c>
      <c r="W346" t="str" cm="1">
        <f t="array" ref="W346">IFERROR(INDEX($A346:$L346,SMALL(IFERROR($A346:$L346+1000,1)*COLUMN($A:$L),W$4)),"")</f>
        <v/>
      </c>
      <c r="X346" t="str" cm="1">
        <f t="array" ref="X346">IFERROR(INDEX($A346:$L346,SMALL(IFERROR($A346:$L346+1000,1)*COLUMN($A:$L),X$4)),"")</f>
        <v/>
      </c>
      <c r="Y346" t="str" cm="1">
        <f t="array" ref="Y346">IFERROR(INDEX($A346:$L346,SMALL(IFERROR($A346:$L346+1000,1)*COLUMN($A:$L),Y$4)),"")</f>
        <v/>
      </c>
      <c r="AA346" t="str">
        <f t="shared" si="61"/>
        <v/>
      </c>
      <c r="AB346" t="str">
        <f t="shared" si="62"/>
        <v/>
      </c>
      <c r="AC346" t="str">
        <f t="shared" si="63"/>
        <v/>
      </c>
      <c r="AD346" t="str">
        <f t="shared" si="64"/>
        <v/>
      </c>
      <c r="AE346" t="str">
        <f t="shared" si="65"/>
        <v/>
      </c>
      <c r="AF346" t="str">
        <f t="shared" si="66"/>
        <v/>
      </c>
      <c r="AG346" t="str">
        <f t="shared" si="67"/>
        <v/>
      </c>
      <c r="AH346" t="str">
        <f t="shared" si="68"/>
        <v/>
      </c>
      <c r="AI346" t="str">
        <f t="shared" si="69"/>
        <v/>
      </c>
      <c r="AJ346" t="str">
        <f t="shared" si="70"/>
        <v/>
      </c>
      <c r="AK346" t="str">
        <f t="shared" si="71"/>
        <v/>
      </c>
      <c r="AM346" t="str">
        <f t="shared" si="72"/>
        <v/>
      </c>
    </row>
    <row r="347" spans="1:39">
      <c r="A347" s="20">
        <f>IF(入力!H347=1,"教育・学習",0)</f>
        <v>0</v>
      </c>
      <c r="B347" s="20">
        <f>IF(入力!I347=1,"人文・社会科学",0)</f>
        <v>0</v>
      </c>
      <c r="C347" s="20">
        <f>IF(入力!J347=1,"自然科学",0)</f>
        <v>0</v>
      </c>
      <c r="D347" s="20">
        <f>IF(入力!K347=1,"産業・技能・情報",0)</f>
        <v>0</v>
      </c>
      <c r="E347" s="20">
        <f>IF(入力!L347=1,"スポーツ・レク・健康",0)</f>
        <v>0</v>
      </c>
      <c r="F347" s="20">
        <f>IF(入力!M347=1,"家庭生活・趣味・娯楽",0)</f>
        <v>0</v>
      </c>
      <c r="G347" s="20">
        <f>IF(入力!N347=1,"市民生活・国際関係",0)</f>
        <v>0</v>
      </c>
      <c r="H347" s="20">
        <f>IF(入力!O347=1,"環境",0)</f>
        <v>0</v>
      </c>
      <c r="I347" s="20">
        <f>IF(入力!P347=1,"男女共同参画",0)</f>
        <v>0</v>
      </c>
      <c r="J347" s="20">
        <f>IF(入力!Q347=1,"施設",0)</f>
        <v>0</v>
      </c>
      <c r="K347" s="20">
        <f>IF(入力!R347=1,"総合型イベント",0)</f>
        <v>0</v>
      </c>
      <c r="L347" s="20">
        <f>IF(入力!S347=1,"その他",0)</f>
        <v>0</v>
      </c>
      <c r="N347" t="str" cm="1">
        <f t="array" ref="N347">IFERROR(INDEX($A347:$L347,SMALL(IFERROR($A347:$L347+100,1)*COLUMN($A:$L),N$4)),"")</f>
        <v/>
      </c>
      <c r="O347" t="str" cm="1">
        <f t="array" ref="O347">IFERROR(INDEX($A347:$L347,SMALL(IFERROR($A347:$L347+1000,1)*COLUMN($A:$L),O$4)),"")</f>
        <v/>
      </c>
      <c r="P347" t="str" cm="1">
        <f t="array" ref="P347">IFERROR(INDEX($A347:$L347,SMALL(IFERROR($A347:$L347+1000,1)*COLUMN($A:$L),P$4)),"")</f>
        <v/>
      </c>
      <c r="Q347" t="str" cm="1">
        <f t="array" ref="Q347">IFERROR(INDEX($A347:$L347,SMALL(IFERROR($A347:$L347+1000,1)*COLUMN($A:$L),Q$4)),"")</f>
        <v/>
      </c>
      <c r="R347" t="str" cm="1">
        <f t="array" ref="R347">IFERROR(INDEX($A347:$L347,SMALL(IFERROR($A347:$L347+1000,1)*COLUMN($A:$L),R$4)),"")</f>
        <v/>
      </c>
      <c r="S347" t="str" cm="1">
        <f t="array" ref="S347">IFERROR(INDEX($A347:$L347,SMALL(IFERROR($A347:$L347+1000,1)*COLUMN($A:$L),S$4)),"")</f>
        <v/>
      </c>
      <c r="T347" t="str" cm="1">
        <f t="array" ref="T347">IFERROR(INDEX($A347:$L347,SMALL(IFERROR($A347:$L347+1000,1)*COLUMN($A:$L),T$4)),"")</f>
        <v/>
      </c>
      <c r="U347" t="str" cm="1">
        <f t="array" ref="U347">IFERROR(INDEX($A347:$L347,SMALL(IFERROR($A347:$L347+1000,1)*COLUMN($A:$L),U$4)),"")</f>
        <v/>
      </c>
      <c r="V347" t="str" cm="1">
        <f t="array" ref="V347">IFERROR(INDEX($A347:$L347,SMALL(IFERROR($A347:$L347+1000,1)*COLUMN($A:$L),V$4)),"")</f>
        <v/>
      </c>
      <c r="W347" t="str" cm="1">
        <f t="array" ref="W347">IFERROR(INDEX($A347:$L347,SMALL(IFERROR($A347:$L347+1000,1)*COLUMN($A:$L),W$4)),"")</f>
        <v/>
      </c>
      <c r="X347" t="str" cm="1">
        <f t="array" ref="X347">IFERROR(INDEX($A347:$L347,SMALL(IFERROR($A347:$L347+1000,1)*COLUMN($A:$L),X$4)),"")</f>
        <v/>
      </c>
      <c r="Y347" t="str" cm="1">
        <f t="array" ref="Y347">IFERROR(INDEX($A347:$L347,SMALL(IFERROR($A347:$L347+1000,1)*COLUMN($A:$L),Y$4)),"")</f>
        <v/>
      </c>
      <c r="AA347" t="str">
        <f t="shared" si="61"/>
        <v/>
      </c>
      <c r="AB347" t="str">
        <f t="shared" si="62"/>
        <v/>
      </c>
      <c r="AC347" t="str">
        <f t="shared" si="63"/>
        <v/>
      </c>
      <c r="AD347" t="str">
        <f t="shared" si="64"/>
        <v/>
      </c>
      <c r="AE347" t="str">
        <f t="shared" si="65"/>
        <v/>
      </c>
      <c r="AF347" t="str">
        <f t="shared" si="66"/>
        <v/>
      </c>
      <c r="AG347" t="str">
        <f t="shared" si="67"/>
        <v/>
      </c>
      <c r="AH347" t="str">
        <f t="shared" si="68"/>
        <v/>
      </c>
      <c r="AI347" t="str">
        <f t="shared" si="69"/>
        <v/>
      </c>
      <c r="AJ347" t="str">
        <f t="shared" si="70"/>
        <v/>
      </c>
      <c r="AK347" t="str">
        <f t="shared" si="71"/>
        <v/>
      </c>
      <c r="AM347" t="str">
        <f t="shared" si="72"/>
        <v/>
      </c>
    </row>
    <row r="348" spans="1:39">
      <c r="A348" s="20">
        <f>IF(入力!H348=1,"教育・学習",0)</f>
        <v>0</v>
      </c>
      <c r="B348" s="20">
        <f>IF(入力!I348=1,"人文・社会科学",0)</f>
        <v>0</v>
      </c>
      <c r="C348" s="20">
        <f>IF(入力!J348=1,"自然科学",0)</f>
        <v>0</v>
      </c>
      <c r="D348" s="20">
        <f>IF(入力!K348=1,"産業・技能・情報",0)</f>
        <v>0</v>
      </c>
      <c r="E348" s="20">
        <f>IF(入力!L348=1,"スポーツ・レク・健康",0)</f>
        <v>0</v>
      </c>
      <c r="F348" s="20">
        <f>IF(入力!M348=1,"家庭生活・趣味・娯楽",0)</f>
        <v>0</v>
      </c>
      <c r="G348" s="20">
        <f>IF(入力!N348=1,"市民生活・国際関係",0)</f>
        <v>0</v>
      </c>
      <c r="H348" s="20">
        <f>IF(入力!O348=1,"環境",0)</f>
        <v>0</v>
      </c>
      <c r="I348" s="20">
        <f>IF(入力!P348=1,"男女共同参画",0)</f>
        <v>0</v>
      </c>
      <c r="J348" s="20">
        <f>IF(入力!Q348=1,"施設",0)</f>
        <v>0</v>
      </c>
      <c r="K348" s="20">
        <f>IF(入力!R348=1,"総合型イベント",0)</f>
        <v>0</v>
      </c>
      <c r="L348" s="20">
        <f>IF(入力!S348=1,"その他",0)</f>
        <v>0</v>
      </c>
      <c r="N348" t="str" cm="1">
        <f t="array" ref="N348">IFERROR(INDEX($A348:$L348,SMALL(IFERROR($A348:$L348+100,1)*COLUMN($A:$L),N$4)),"")</f>
        <v/>
      </c>
      <c r="O348" t="str" cm="1">
        <f t="array" ref="O348">IFERROR(INDEX($A348:$L348,SMALL(IFERROR($A348:$L348+1000,1)*COLUMN($A:$L),O$4)),"")</f>
        <v/>
      </c>
      <c r="P348" t="str" cm="1">
        <f t="array" ref="P348">IFERROR(INDEX($A348:$L348,SMALL(IFERROR($A348:$L348+1000,1)*COLUMN($A:$L),P$4)),"")</f>
        <v/>
      </c>
      <c r="Q348" t="str" cm="1">
        <f t="array" ref="Q348">IFERROR(INDEX($A348:$L348,SMALL(IFERROR($A348:$L348+1000,1)*COLUMN($A:$L),Q$4)),"")</f>
        <v/>
      </c>
      <c r="R348" t="str" cm="1">
        <f t="array" ref="R348">IFERROR(INDEX($A348:$L348,SMALL(IFERROR($A348:$L348+1000,1)*COLUMN($A:$L),R$4)),"")</f>
        <v/>
      </c>
      <c r="S348" t="str" cm="1">
        <f t="array" ref="S348">IFERROR(INDEX($A348:$L348,SMALL(IFERROR($A348:$L348+1000,1)*COLUMN($A:$L),S$4)),"")</f>
        <v/>
      </c>
      <c r="T348" t="str" cm="1">
        <f t="array" ref="T348">IFERROR(INDEX($A348:$L348,SMALL(IFERROR($A348:$L348+1000,1)*COLUMN($A:$L),T$4)),"")</f>
        <v/>
      </c>
      <c r="U348" t="str" cm="1">
        <f t="array" ref="U348">IFERROR(INDEX($A348:$L348,SMALL(IFERROR($A348:$L348+1000,1)*COLUMN($A:$L),U$4)),"")</f>
        <v/>
      </c>
      <c r="V348" t="str" cm="1">
        <f t="array" ref="V348">IFERROR(INDEX($A348:$L348,SMALL(IFERROR($A348:$L348+1000,1)*COLUMN($A:$L),V$4)),"")</f>
        <v/>
      </c>
      <c r="W348" t="str" cm="1">
        <f t="array" ref="W348">IFERROR(INDEX($A348:$L348,SMALL(IFERROR($A348:$L348+1000,1)*COLUMN($A:$L),W$4)),"")</f>
        <v/>
      </c>
      <c r="X348" t="str" cm="1">
        <f t="array" ref="X348">IFERROR(INDEX($A348:$L348,SMALL(IFERROR($A348:$L348+1000,1)*COLUMN($A:$L),X$4)),"")</f>
        <v/>
      </c>
      <c r="Y348" t="str" cm="1">
        <f t="array" ref="Y348">IFERROR(INDEX($A348:$L348,SMALL(IFERROR($A348:$L348+1000,1)*COLUMN($A:$L),Y$4)),"")</f>
        <v/>
      </c>
      <c r="AA348" t="str">
        <f t="shared" si="61"/>
        <v/>
      </c>
      <c r="AB348" t="str">
        <f t="shared" si="62"/>
        <v/>
      </c>
      <c r="AC348" t="str">
        <f t="shared" si="63"/>
        <v/>
      </c>
      <c r="AD348" t="str">
        <f t="shared" si="64"/>
        <v/>
      </c>
      <c r="AE348" t="str">
        <f t="shared" si="65"/>
        <v/>
      </c>
      <c r="AF348" t="str">
        <f t="shared" si="66"/>
        <v/>
      </c>
      <c r="AG348" t="str">
        <f t="shared" si="67"/>
        <v/>
      </c>
      <c r="AH348" t="str">
        <f t="shared" si="68"/>
        <v/>
      </c>
      <c r="AI348" t="str">
        <f t="shared" si="69"/>
        <v/>
      </c>
      <c r="AJ348" t="str">
        <f t="shared" si="70"/>
        <v/>
      </c>
      <c r="AK348" t="str">
        <f t="shared" si="71"/>
        <v/>
      </c>
      <c r="AM348" t="str">
        <f t="shared" si="72"/>
        <v/>
      </c>
    </row>
    <row r="349" spans="1:39">
      <c r="A349" s="20">
        <f>IF(入力!H349=1,"教育・学習",0)</f>
        <v>0</v>
      </c>
      <c r="B349" s="20">
        <f>IF(入力!I349=1,"人文・社会科学",0)</f>
        <v>0</v>
      </c>
      <c r="C349" s="20">
        <f>IF(入力!J349=1,"自然科学",0)</f>
        <v>0</v>
      </c>
      <c r="D349" s="20">
        <f>IF(入力!K349=1,"産業・技能・情報",0)</f>
        <v>0</v>
      </c>
      <c r="E349" s="20">
        <f>IF(入力!L349=1,"スポーツ・レク・健康",0)</f>
        <v>0</v>
      </c>
      <c r="F349" s="20">
        <f>IF(入力!M349=1,"家庭生活・趣味・娯楽",0)</f>
        <v>0</v>
      </c>
      <c r="G349" s="20">
        <f>IF(入力!N349=1,"市民生活・国際関係",0)</f>
        <v>0</v>
      </c>
      <c r="H349" s="20">
        <f>IF(入力!O349=1,"環境",0)</f>
        <v>0</v>
      </c>
      <c r="I349" s="20">
        <f>IF(入力!P349=1,"男女共同参画",0)</f>
        <v>0</v>
      </c>
      <c r="J349" s="20">
        <f>IF(入力!Q349=1,"施設",0)</f>
        <v>0</v>
      </c>
      <c r="K349" s="20">
        <f>IF(入力!R349=1,"総合型イベント",0)</f>
        <v>0</v>
      </c>
      <c r="L349" s="20">
        <f>IF(入力!S349=1,"その他",0)</f>
        <v>0</v>
      </c>
      <c r="N349" t="str" cm="1">
        <f t="array" ref="N349">IFERROR(INDEX($A349:$L349,SMALL(IFERROR($A349:$L349+100,1)*COLUMN($A:$L),N$4)),"")</f>
        <v/>
      </c>
      <c r="O349" t="str" cm="1">
        <f t="array" ref="O349">IFERROR(INDEX($A349:$L349,SMALL(IFERROR($A349:$L349+1000,1)*COLUMN($A:$L),O$4)),"")</f>
        <v/>
      </c>
      <c r="P349" t="str" cm="1">
        <f t="array" ref="P349">IFERROR(INDEX($A349:$L349,SMALL(IFERROR($A349:$L349+1000,1)*COLUMN($A:$L),P$4)),"")</f>
        <v/>
      </c>
      <c r="Q349" t="str" cm="1">
        <f t="array" ref="Q349">IFERROR(INDEX($A349:$L349,SMALL(IFERROR($A349:$L349+1000,1)*COLUMN($A:$L),Q$4)),"")</f>
        <v/>
      </c>
      <c r="R349" t="str" cm="1">
        <f t="array" ref="R349">IFERROR(INDEX($A349:$L349,SMALL(IFERROR($A349:$L349+1000,1)*COLUMN($A:$L),R$4)),"")</f>
        <v/>
      </c>
      <c r="S349" t="str" cm="1">
        <f t="array" ref="S349">IFERROR(INDEX($A349:$L349,SMALL(IFERROR($A349:$L349+1000,1)*COLUMN($A:$L),S$4)),"")</f>
        <v/>
      </c>
      <c r="T349" t="str" cm="1">
        <f t="array" ref="T349">IFERROR(INDEX($A349:$L349,SMALL(IFERROR($A349:$L349+1000,1)*COLUMN($A:$L),T$4)),"")</f>
        <v/>
      </c>
      <c r="U349" t="str" cm="1">
        <f t="array" ref="U349">IFERROR(INDEX($A349:$L349,SMALL(IFERROR($A349:$L349+1000,1)*COLUMN($A:$L),U$4)),"")</f>
        <v/>
      </c>
      <c r="V349" t="str" cm="1">
        <f t="array" ref="V349">IFERROR(INDEX($A349:$L349,SMALL(IFERROR($A349:$L349+1000,1)*COLUMN($A:$L),V$4)),"")</f>
        <v/>
      </c>
      <c r="W349" t="str" cm="1">
        <f t="array" ref="W349">IFERROR(INDEX($A349:$L349,SMALL(IFERROR($A349:$L349+1000,1)*COLUMN($A:$L),W$4)),"")</f>
        <v/>
      </c>
      <c r="X349" t="str" cm="1">
        <f t="array" ref="X349">IFERROR(INDEX($A349:$L349,SMALL(IFERROR($A349:$L349+1000,1)*COLUMN($A:$L),X$4)),"")</f>
        <v/>
      </c>
      <c r="Y349" t="str" cm="1">
        <f t="array" ref="Y349">IFERROR(INDEX($A349:$L349,SMALL(IFERROR($A349:$L349+1000,1)*COLUMN($A:$L),Y$4)),"")</f>
        <v/>
      </c>
      <c r="AA349" t="str">
        <f t="shared" si="61"/>
        <v/>
      </c>
      <c r="AB349" t="str">
        <f t="shared" si="62"/>
        <v/>
      </c>
      <c r="AC349" t="str">
        <f t="shared" si="63"/>
        <v/>
      </c>
      <c r="AD349" t="str">
        <f t="shared" si="64"/>
        <v/>
      </c>
      <c r="AE349" t="str">
        <f t="shared" si="65"/>
        <v/>
      </c>
      <c r="AF349" t="str">
        <f t="shared" si="66"/>
        <v/>
      </c>
      <c r="AG349" t="str">
        <f t="shared" si="67"/>
        <v/>
      </c>
      <c r="AH349" t="str">
        <f t="shared" si="68"/>
        <v/>
      </c>
      <c r="AI349" t="str">
        <f t="shared" si="69"/>
        <v/>
      </c>
      <c r="AJ349" t="str">
        <f t="shared" si="70"/>
        <v/>
      </c>
      <c r="AK349" t="str">
        <f t="shared" si="71"/>
        <v/>
      </c>
      <c r="AM349" t="str">
        <f t="shared" si="72"/>
        <v/>
      </c>
    </row>
    <row r="350" spans="1:39">
      <c r="A350" s="20">
        <f>IF(入力!H350=1,"教育・学習",0)</f>
        <v>0</v>
      </c>
      <c r="B350" s="20">
        <f>IF(入力!I350=1,"人文・社会科学",0)</f>
        <v>0</v>
      </c>
      <c r="C350" s="20">
        <f>IF(入力!J350=1,"自然科学",0)</f>
        <v>0</v>
      </c>
      <c r="D350" s="20">
        <f>IF(入力!K350=1,"産業・技能・情報",0)</f>
        <v>0</v>
      </c>
      <c r="E350" s="20">
        <f>IF(入力!L350=1,"スポーツ・レク・健康",0)</f>
        <v>0</v>
      </c>
      <c r="F350" s="20">
        <f>IF(入力!M350=1,"家庭生活・趣味・娯楽",0)</f>
        <v>0</v>
      </c>
      <c r="G350" s="20">
        <f>IF(入力!N350=1,"市民生活・国際関係",0)</f>
        <v>0</v>
      </c>
      <c r="H350" s="20">
        <f>IF(入力!O350=1,"環境",0)</f>
        <v>0</v>
      </c>
      <c r="I350" s="20">
        <f>IF(入力!P350=1,"男女共同参画",0)</f>
        <v>0</v>
      </c>
      <c r="J350" s="20">
        <f>IF(入力!Q350=1,"施設",0)</f>
        <v>0</v>
      </c>
      <c r="K350" s="20">
        <f>IF(入力!R350=1,"総合型イベント",0)</f>
        <v>0</v>
      </c>
      <c r="L350" s="20">
        <f>IF(入力!S350=1,"その他",0)</f>
        <v>0</v>
      </c>
      <c r="N350" t="str" cm="1">
        <f t="array" ref="N350">IFERROR(INDEX($A350:$L350,SMALL(IFERROR($A350:$L350+100,1)*COLUMN($A:$L),N$4)),"")</f>
        <v/>
      </c>
      <c r="O350" t="str" cm="1">
        <f t="array" ref="O350">IFERROR(INDEX($A350:$L350,SMALL(IFERROR($A350:$L350+1000,1)*COLUMN($A:$L),O$4)),"")</f>
        <v/>
      </c>
      <c r="P350" t="str" cm="1">
        <f t="array" ref="P350">IFERROR(INDEX($A350:$L350,SMALL(IFERROR($A350:$L350+1000,1)*COLUMN($A:$L),P$4)),"")</f>
        <v/>
      </c>
      <c r="Q350" t="str" cm="1">
        <f t="array" ref="Q350">IFERROR(INDEX($A350:$L350,SMALL(IFERROR($A350:$L350+1000,1)*COLUMN($A:$L),Q$4)),"")</f>
        <v/>
      </c>
      <c r="R350" t="str" cm="1">
        <f t="array" ref="R350">IFERROR(INDEX($A350:$L350,SMALL(IFERROR($A350:$L350+1000,1)*COLUMN($A:$L),R$4)),"")</f>
        <v/>
      </c>
      <c r="S350" t="str" cm="1">
        <f t="array" ref="S350">IFERROR(INDEX($A350:$L350,SMALL(IFERROR($A350:$L350+1000,1)*COLUMN($A:$L),S$4)),"")</f>
        <v/>
      </c>
      <c r="T350" t="str" cm="1">
        <f t="array" ref="T350">IFERROR(INDEX($A350:$L350,SMALL(IFERROR($A350:$L350+1000,1)*COLUMN($A:$L),T$4)),"")</f>
        <v/>
      </c>
      <c r="U350" t="str" cm="1">
        <f t="array" ref="U350">IFERROR(INDEX($A350:$L350,SMALL(IFERROR($A350:$L350+1000,1)*COLUMN($A:$L),U$4)),"")</f>
        <v/>
      </c>
      <c r="V350" t="str" cm="1">
        <f t="array" ref="V350">IFERROR(INDEX($A350:$L350,SMALL(IFERROR($A350:$L350+1000,1)*COLUMN($A:$L),V$4)),"")</f>
        <v/>
      </c>
      <c r="W350" t="str" cm="1">
        <f t="array" ref="W350">IFERROR(INDEX($A350:$L350,SMALL(IFERROR($A350:$L350+1000,1)*COLUMN($A:$L),W$4)),"")</f>
        <v/>
      </c>
      <c r="X350" t="str" cm="1">
        <f t="array" ref="X350">IFERROR(INDEX($A350:$L350,SMALL(IFERROR($A350:$L350+1000,1)*COLUMN($A:$L),X$4)),"")</f>
        <v/>
      </c>
      <c r="Y350" t="str" cm="1">
        <f t="array" ref="Y350">IFERROR(INDEX($A350:$L350,SMALL(IFERROR($A350:$L350+1000,1)*COLUMN($A:$L),Y$4)),"")</f>
        <v/>
      </c>
      <c r="AA350" t="str">
        <f t="shared" si="61"/>
        <v/>
      </c>
      <c r="AB350" t="str">
        <f t="shared" si="62"/>
        <v/>
      </c>
      <c r="AC350" t="str">
        <f t="shared" si="63"/>
        <v/>
      </c>
      <c r="AD350" t="str">
        <f t="shared" si="64"/>
        <v/>
      </c>
      <c r="AE350" t="str">
        <f t="shared" si="65"/>
        <v/>
      </c>
      <c r="AF350" t="str">
        <f t="shared" si="66"/>
        <v/>
      </c>
      <c r="AG350" t="str">
        <f t="shared" si="67"/>
        <v/>
      </c>
      <c r="AH350" t="str">
        <f t="shared" si="68"/>
        <v/>
      </c>
      <c r="AI350" t="str">
        <f t="shared" si="69"/>
        <v/>
      </c>
      <c r="AJ350" t="str">
        <f t="shared" si="70"/>
        <v/>
      </c>
      <c r="AK350" t="str">
        <f t="shared" si="71"/>
        <v/>
      </c>
      <c r="AM350" t="str">
        <f t="shared" si="72"/>
        <v/>
      </c>
    </row>
    <row r="351" spans="1:39">
      <c r="A351" s="20">
        <f>IF(入力!H351=1,"教育・学習",0)</f>
        <v>0</v>
      </c>
      <c r="B351" s="20">
        <f>IF(入力!I351=1,"人文・社会科学",0)</f>
        <v>0</v>
      </c>
      <c r="C351" s="20">
        <f>IF(入力!J351=1,"自然科学",0)</f>
        <v>0</v>
      </c>
      <c r="D351" s="20">
        <f>IF(入力!K351=1,"産業・技能・情報",0)</f>
        <v>0</v>
      </c>
      <c r="E351" s="20">
        <f>IF(入力!L351=1,"スポーツ・レク・健康",0)</f>
        <v>0</v>
      </c>
      <c r="F351" s="20">
        <f>IF(入力!M351=1,"家庭生活・趣味・娯楽",0)</f>
        <v>0</v>
      </c>
      <c r="G351" s="20">
        <f>IF(入力!N351=1,"市民生活・国際関係",0)</f>
        <v>0</v>
      </c>
      <c r="H351" s="20">
        <f>IF(入力!O351=1,"環境",0)</f>
        <v>0</v>
      </c>
      <c r="I351" s="20">
        <f>IF(入力!P351=1,"男女共同参画",0)</f>
        <v>0</v>
      </c>
      <c r="J351" s="20">
        <f>IF(入力!Q351=1,"施設",0)</f>
        <v>0</v>
      </c>
      <c r="K351" s="20">
        <f>IF(入力!R351=1,"総合型イベント",0)</f>
        <v>0</v>
      </c>
      <c r="L351" s="20">
        <f>IF(入力!S351=1,"その他",0)</f>
        <v>0</v>
      </c>
      <c r="N351" t="str" cm="1">
        <f t="array" ref="N351">IFERROR(INDEX($A351:$L351,SMALL(IFERROR($A351:$L351+100,1)*COLUMN($A:$L),N$4)),"")</f>
        <v/>
      </c>
      <c r="O351" t="str" cm="1">
        <f t="array" ref="O351">IFERROR(INDEX($A351:$L351,SMALL(IFERROR($A351:$L351+1000,1)*COLUMN($A:$L),O$4)),"")</f>
        <v/>
      </c>
      <c r="P351" t="str" cm="1">
        <f t="array" ref="P351">IFERROR(INDEX($A351:$L351,SMALL(IFERROR($A351:$L351+1000,1)*COLUMN($A:$L),P$4)),"")</f>
        <v/>
      </c>
      <c r="Q351" t="str" cm="1">
        <f t="array" ref="Q351">IFERROR(INDEX($A351:$L351,SMALL(IFERROR($A351:$L351+1000,1)*COLUMN($A:$L),Q$4)),"")</f>
        <v/>
      </c>
      <c r="R351" t="str" cm="1">
        <f t="array" ref="R351">IFERROR(INDEX($A351:$L351,SMALL(IFERROR($A351:$L351+1000,1)*COLUMN($A:$L),R$4)),"")</f>
        <v/>
      </c>
      <c r="S351" t="str" cm="1">
        <f t="array" ref="S351">IFERROR(INDEX($A351:$L351,SMALL(IFERROR($A351:$L351+1000,1)*COLUMN($A:$L),S$4)),"")</f>
        <v/>
      </c>
      <c r="T351" t="str" cm="1">
        <f t="array" ref="T351">IFERROR(INDEX($A351:$L351,SMALL(IFERROR($A351:$L351+1000,1)*COLUMN($A:$L),T$4)),"")</f>
        <v/>
      </c>
      <c r="U351" t="str" cm="1">
        <f t="array" ref="U351">IFERROR(INDEX($A351:$L351,SMALL(IFERROR($A351:$L351+1000,1)*COLUMN($A:$L),U$4)),"")</f>
        <v/>
      </c>
      <c r="V351" t="str" cm="1">
        <f t="array" ref="V351">IFERROR(INDEX($A351:$L351,SMALL(IFERROR($A351:$L351+1000,1)*COLUMN($A:$L),V$4)),"")</f>
        <v/>
      </c>
      <c r="W351" t="str" cm="1">
        <f t="array" ref="W351">IFERROR(INDEX($A351:$L351,SMALL(IFERROR($A351:$L351+1000,1)*COLUMN($A:$L),W$4)),"")</f>
        <v/>
      </c>
      <c r="X351" t="str" cm="1">
        <f t="array" ref="X351">IFERROR(INDEX($A351:$L351,SMALL(IFERROR($A351:$L351+1000,1)*COLUMN($A:$L),X$4)),"")</f>
        <v/>
      </c>
      <c r="Y351" t="str" cm="1">
        <f t="array" ref="Y351">IFERROR(INDEX($A351:$L351,SMALL(IFERROR($A351:$L351+1000,1)*COLUMN($A:$L),Y$4)),"")</f>
        <v/>
      </c>
      <c r="AA351" t="str">
        <f t="shared" si="61"/>
        <v/>
      </c>
      <c r="AB351" t="str">
        <f t="shared" si="62"/>
        <v/>
      </c>
      <c r="AC351" t="str">
        <f t="shared" si="63"/>
        <v/>
      </c>
      <c r="AD351" t="str">
        <f t="shared" si="64"/>
        <v/>
      </c>
      <c r="AE351" t="str">
        <f t="shared" si="65"/>
        <v/>
      </c>
      <c r="AF351" t="str">
        <f t="shared" si="66"/>
        <v/>
      </c>
      <c r="AG351" t="str">
        <f t="shared" si="67"/>
        <v/>
      </c>
      <c r="AH351" t="str">
        <f t="shared" si="68"/>
        <v/>
      </c>
      <c r="AI351" t="str">
        <f t="shared" si="69"/>
        <v/>
      </c>
      <c r="AJ351" t="str">
        <f t="shared" si="70"/>
        <v/>
      </c>
      <c r="AK351" t="str">
        <f t="shared" si="71"/>
        <v/>
      </c>
      <c r="AM351" t="str">
        <f t="shared" si="72"/>
        <v/>
      </c>
    </row>
    <row r="352" spans="1:39">
      <c r="A352" s="20">
        <f>IF(入力!H352=1,"教育・学習",0)</f>
        <v>0</v>
      </c>
      <c r="B352" s="20">
        <f>IF(入力!I352=1,"人文・社会科学",0)</f>
        <v>0</v>
      </c>
      <c r="C352" s="20">
        <f>IF(入力!J352=1,"自然科学",0)</f>
        <v>0</v>
      </c>
      <c r="D352" s="20">
        <f>IF(入力!K352=1,"産業・技能・情報",0)</f>
        <v>0</v>
      </c>
      <c r="E352" s="20">
        <f>IF(入力!L352=1,"スポーツ・レク・健康",0)</f>
        <v>0</v>
      </c>
      <c r="F352" s="20">
        <f>IF(入力!M352=1,"家庭生活・趣味・娯楽",0)</f>
        <v>0</v>
      </c>
      <c r="G352" s="20">
        <f>IF(入力!N352=1,"市民生活・国際関係",0)</f>
        <v>0</v>
      </c>
      <c r="H352" s="20">
        <f>IF(入力!O352=1,"環境",0)</f>
        <v>0</v>
      </c>
      <c r="I352" s="20">
        <f>IF(入力!P352=1,"男女共同参画",0)</f>
        <v>0</v>
      </c>
      <c r="J352" s="20">
        <f>IF(入力!Q352=1,"施設",0)</f>
        <v>0</v>
      </c>
      <c r="K352" s="20">
        <f>IF(入力!R352=1,"総合型イベント",0)</f>
        <v>0</v>
      </c>
      <c r="L352" s="20">
        <f>IF(入力!S352=1,"その他",0)</f>
        <v>0</v>
      </c>
      <c r="N352" t="str" cm="1">
        <f t="array" ref="N352">IFERROR(INDEX($A352:$L352,SMALL(IFERROR($A352:$L352+100,1)*COLUMN($A:$L),N$4)),"")</f>
        <v/>
      </c>
      <c r="O352" t="str" cm="1">
        <f t="array" ref="O352">IFERROR(INDEX($A352:$L352,SMALL(IFERROR($A352:$L352+1000,1)*COLUMN($A:$L),O$4)),"")</f>
        <v/>
      </c>
      <c r="P352" t="str" cm="1">
        <f t="array" ref="P352">IFERROR(INDEX($A352:$L352,SMALL(IFERROR($A352:$L352+1000,1)*COLUMN($A:$L),P$4)),"")</f>
        <v/>
      </c>
      <c r="Q352" t="str" cm="1">
        <f t="array" ref="Q352">IFERROR(INDEX($A352:$L352,SMALL(IFERROR($A352:$L352+1000,1)*COLUMN($A:$L),Q$4)),"")</f>
        <v/>
      </c>
      <c r="R352" t="str" cm="1">
        <f t="array" ref="R352">IFERROR(INDEX($A352:$L352,SMALL(IFERROR($A352:$L352+1000,1)*COLUMN($A:$L),R$4)),"")</f>
        <v/>
      </c>
      <c r="S352" t="str" cm="1">
        <f t="array" ref="S352">IFERROR(INDEX($A352:$L352,SMALL(IFERROR($A352:$L352+1000,1)*COLUMN($A:$L),S$4)),"")</f>
        <v/>
      </c>
      <c r="T352" t="str" cm="1">
        <f t="array" ref="T352">IFERROR(INDEX($A352:$L352,SMALL(IFERROR($A352:$L352+1000,1)*COLUMN($A:$L),T$4)),"")</f>
        <v/>
      </c>
      <c r="U352" t="str" cm="1">
        <f t="array" ref="U352">IFERROR(INDEX($A352:$L352,SMALL(IFERROR($A352:$L352+1000,1)*COLUMN($A:$L),U$4)),"")</f>
        <v/>
      </c>
      <c r="V352" t="str" cm="1">
        <f t="array" ref="V352">IFERROR(INDEX($A352:$L352,SMALL(IFERROR($A352:$L352+1000,1)*COLUMN($A:$L),V$4)),"")</f>
        <v/>
      </c>
      <c r="W352" t="str" cm="1">
        <f t="array" ref="W352">IFERROR(INDEX($A352:$L352,SMALL(IFERROR($A352:$L352+1000,1)*COLUMN($A:$L),W$4)),"")</f>
        <v/>
      </c>
      <c r="X352" t="str" cm="1">
        <f t="array" ref="X352">IFERROR(INDEX($A352:$L352,SMALL(IFERROR($A352:$L352+1000,1)*COLUMN($A:$L),X$4)),"")</f>
        <v/>
      </c>
      <c r="Y352" t="str" cm="1">
        <f t="array" ref="Y352">IFERROR(INDEX($A352:$L352,SMALL(IFERROR($A352:$L352+1000,1)*COLUMN($A:$L),Y$4)),"")</f>
        <v/>
      </c>
      <c r="AA352" t="str">
        <f t="shared" si="61"/>
        <v/>
      </c>
      <c r="AB352" t="str">
        <f t="shared" si="62"/>
        <v/>
      </c>
      <c r="AC352" t="str">
        <f t="shared" si="63"/>
        <v/>
      </c>
      <c r="AD352" t="str">
        <f t="shared" si="64"/>
        <v/>
      </c>
      <c r="AE352" t="str">
        <f t="shared" si="65"/>
        <v/>
      </c>
      <c r="AF352" t="str">
        <f t="shared" si="66"/>
        <v/>
      </c>
      <c r="AG352" t="str">
        <f t="shared" si="67"/>
        <v/>
      </c>
      <c r="AH352" t="str">
        <f t="shared" si="68"/>
        <v/>
      </c>
      <c r="AI352" t="str">
        <f t="shared" si="69"/>
        <v/>
      </c>
      <c r="AJ352" t="str">
        <f t="shared" si="70"/>
        <v/>
      </c>
      <c r="AK352" t="str">
        <f t="shared" si="71"/>
        <v/>
      </c>
      <c r="AM352" t="str">
        <f t="shared" si="72"/>
        <v/>
      </c>
    </row>
    <row r="353" spans="1:39">
      <c r="A353" s="20">
        <f>IF(入力!H353=1,"教育・学習",0)</f>
        <v>0</v>
      </c>
      <c r="B353" s="20">
        <f>IF(入力!I353=1,"人文・社会科学",0)</f>
        <v>0</v>
      </c>
      <c r="C353" s="20">
        <f>IF(入力!J353=1,"自然科学",0)</f>
        <v>0</v>
      </c>
      <c r="D353" s="20">
        <f>IF(入力!K353=1,"産業・技能・情報",0)</f>
        <v>0</v>
      </c>
      <c r="E353" s="20">
        <f>IF(入力!L353=1,"スポーツ・レク・健康",0)</f>
        <v>0</v>
      </c>
      <c r="F353" s="20">
        <f>IF(入力!M353=1,"家庭生活・趣味・娯楽",0)</f>
        <v>0</v>
      </c>
      <c r="G353" s="20">
        <f>IF(入力!N353=1,"市民生活・国際関係",0)</f>
        <v>0</v>
      </c>
      <c r="H353" s="20">
        <f>IF(入力!O353=1,"環境",0)</f>
        <v>0</v>
      </c>
      <c r="I353" s="20">
        <f>IF(入力!P353=1,"男女共同参画",0)</f>
        <v>0</v>
      </c>
      <c r="J353" s="20">
        <f>IF(入力!Q353=1,"施設",0)</f>
        <v>0</v>
      </c>
      <c r="K353" s="20">
        <f>IF(入力!R353=1,"総合型イベント",0)</f>
        <v>0</v>
      </c>
      <c r="L353" s="20">
        <f>IF(入力!S353=1,"その他",0)</f>
        <v>0</v>
      </c>
      <c r="N353" t="str" cm="1">
        <f t="array" ref="N353">IFERROR(INDEX($A353:$L353,SMALL(IFERROR($A353:$L353+100,1)*COLUMN($A:$L),N$4)),"")</f>
        <v/>
      </c>
      <c r="O353" t="str" cm="1">
        <f t="array" ref="O353">IFERROR(INDEX($A353:$L353,SMALL(IFERROR($A353:$L353+1000,1)*COLUMN($A:$L),O$4)),"")</f>
        <v/>
      </c>
      <c r="P353" t="str" cm="1">
        <f t="array" ref="P353">IFERROR(INDEX($A353:$L353,SMALL(IFERROR($A353:$L353+1000,1)*COLUMN($A:$L),P$4)),"")</f>
        <v/>
      </c>
      <c r="Q353" t="str" cm="1">
        <f t="array" ref="Q353">IFERROR(INDEX($A353:$L353,SMALL(IFERROR($A353:$L353+1000,1)*COLUMN($A:$L),Q$4)),"")</f>
        <v/>
      </c>
      <c r="R353" t="str" cm="1">
        <f t="array" ref="R353">IFERROR(INDEX($A353:$L353,SMALL(IFERROR($A353:$L353+1000,1)*COLUMN($A:$L),R$4)),"")</f>
        <v/>
      </c>
      <c r="S353" t="str" cm="1">
        <f t="array" ref="S353">IFERROR(INDEX($A353:$L353,SMALL(IFERROR($A353:$L353+1000,1)*COLUMN($A:$L),S$4)),"")</f>
        <v/>
      </c>
      <c r="T353" t="str" cm="1">
        <f t="array" ref="T353">IFERROR(INDEX($A353:$L353,SMALL(IFERROR($A353:$L353+1000,1)*COLUMN($A:$L),T$4)),"")</f>
        <v/>
      </c>
      <c r="U353" t="str" cm="1">
        <f t="array" ref="U353">IFERROR(INDEX($A353:$L353,SMALL(IFERROR($A353:$L353+1000,1)*COLUMN($A:$L),U$4)),"")</f>
        <v/>
      </c>
      <c r="V353" t="str" cm="1">
        <f t="array" ref="V353">IFERROR(INDEX($A353:$L353,SMALL(IFERROR($A353:$L353+1000,1)*COLUMN($A:$L),V$4)),"")</f>
        <v/>
      </c>
      <c r="W353" t="str" cm="1">
        <f t="array" ref="W353">IFERROR(INDEX($A353:$L353,SMALL(IFERROR($A353:$L353+1000,1)*COLUMN($A:$L),W$4)),"")</f>
        <v/>
      </c>
      <c r="X353" t="str" cm="1">
        <f t="array" ref="X353">IFERROR(INDEX($A353:$L353,SMALL(IFERROR($A353:$L353+1000,1)*COLUMN($A:$L),X$4)),"")</f>
        <v/>
      </c>
      <c r="Y353" t="str" cm="1">
        <f t="array" ref="Y353">IFERROR(INDEX($A353:$L353,SMALL(IFERROR($A353:$L353+1000,1)*COLUMN($A:$L),Y$4)),"")</f>
        <v/>
      </c>
      <c r="AA353" t="str">
        <f t="shared" si="61"/>
        <v/>
      </c>
      <c r="AB353" t="str">
        <f t="shared" si="62"/>
        <v/>
      </c>
      <c r="AC353" t="str">
        <f t="shared" si="63"/>
        <v/>
      </c>
      <c r="AD353" t="str">
        <f t="shared" si="64"/>
        <v/>
      </c>
      <c r="AE353" t="str">
        <f t="shared" si="65"/>
        <v/>
      </c>
      <c r="AF353" t="str">
        <f t="shared" si="66"/>
        <v/>
      </c>
      <c r="AG353" t="str">
        <f t="shared" si="67"/>
        <v/>
      </c>
      <c r="AH353" t="str">
        <f t="shared" si="68"/>
        <v/>
      </c>
      <c r="AI353" t="str">
        <f t="shared" si="69"/>
        <v/>
      </c>
      <c r="AJ353" t="str">
        <f t="shared" si="70"/>
        <v/>
      </c>
      <c r="AK353" t="str">
        <f t="shared" si="71"/>
        <v/>
      </c>
      <c r="AM353" t="str">
        <f t="shared" si="72"/>
        <v/>
      </c>
    </row>
    <row r="354" spans="1:39">
      <c r="A354" s="20">
        <f>IF(入力!H354=1,"教育・学習",0)</f>
        <v>0</v>
      </c>
      <c r="B354" s="20">
        <f>IF(入力!I354=1,"人文・社会科学",0)</f>
        <v>0</v>
      </c>
      <c r="C354" s="20">
        <f>IF(入力!J354=1,"自然科学",0)</f>
        <v>0</v>
      </c>
      <c r="D354" s="20">
        <f>IF(入力!K354=1,"産業・技能・情報",0)</f>
        <v>0</v>
      </c>
      <c r="E354" s="20">
        <f>IF(入力!L354=1,"スポーツ・レク・健康",0)</f>
        <v>0</v>
      </c>
      <c r="F354" s="20">
        <f>IF(入力!M354=1,"家庭生活・趣味・娯楽",0)</f>
        <v>0</v>
      </c>
      <c r="G354" s="20">
        <f>IF(入力!N354=1,"市民生活・国際関係",0)</f>
        <v>0</v>
      </c>
      <c r="H354" s="20">
        <f>IF(入力!O354=1,"環境",0)</f>
        <v>0</v>
      </c>
      <c r="I354" s="20">
        <f>IF(入力!P354=1,"男女共同参画",0)</f>
        <v>0</v>
      </c>
      <c r="J354" s="20">
        <f>IF(入力!Q354=1,"施設",0)</f>
        <v>0</v>
      </c>
      <c r="K354" s="20">
        <f>IF(入力!R354=1,"総合型イベント",0)</f>
        <v>0</v>
      </c>
      <c r="L354" s="20">
        <f>IF(入力!S354=1,"その他",0)</f>
        <v>0</v>
      </c>
      <c r="N354" t="str" cm="1">
        <f t="array" ref="N354">IFERROR(INDEX($A354:$L354,SMALL(IFERROR($A354:$L354+100,1)*COLUMN($A:$L),N$4)),"")</f>
        <v/>
      </c>
      <c r="O354" t="str" cm="1">
        <f t="array" ref="O354">IFERROR(INDEX($A354:$L354,SMALL(IFERROR($A354:$L354+1000,1)*COLUMN($A:$L),O$4)),"")</f>
        <v/>
      </c>
      <c r="P354" t="str" cm="1">
        <f t="array" ref="P354">IFERROR(INDEX($A354:$L354,SMALL(IFERROR($A354:$L354+1000,1)*COLUMN($A:$L),P$4)),"")</f>
        <v/>
      </c>
      <c r="Q354" t="str" cm="1">
        <f t="array" ref="Q354">IFERROR(INDEX($A354:$L354,SMALL(IFERROR($A354:$L354+1000,1)*COLUMN($A:$L),Q$4)),"")</f>
        <v/>
      </c>
      <c r="R354" t="str" cm="1">
        <f t="array" ref="R354">IFERROR(INDEX($A354:$L354,SMALL(IFERROR($A354:$L354+1000,1)*COLUMN($A:$L),R$4)),"")</f>
        <v/>
      </c>
      <c r="S354" t="str" cm="1">
        <f t="array" ref="S354">IFERROR(INDEX($A354:$L354,SMALL(IFERROR($A354:$L354+1000,1)*COLUMN($A:$L),S$4)),"")</f>
        <v/>
      </c>
      <c r="T354" t="str" cm="1">
        <f t="array" ref="T354">IFERROR(INDEX($A354:$L354,SMALL(IFERROR($A354:$L354+1000,1)*COLUMN($A:$L),T$4)),"")</f>
        <v/>
      </c>
      <c r="U354" t="str" cm="1">
        <f t="array" ref="U354">IFERROR(INDEX($A354:$L354,SMALL(IFERROR($A354:$L354+1000,1)*COLUMN($A:$L),U$4)),"")</f>
        <v/>
      </c>
      <c r="V354" t="str" cm="1">
        <f t="array" ref="V354">IFERROR(INDEX($A354:$L354,SMALL(IFERROR($A354:$L354+1000,1)*COLUMN($A:$L),V$4)),"")</f>
        <v/>
      </c>
      <c r="W354" t="str" cm="1">
        <f t="array" ref="W354">IFERROR(INDEX($A354:$L354,SMALL(IFERROR($A354:$L354+1000,1)*COLUMN($A:$L),W$4)),"")</f>
        <v/>
      </c>
      <c r="X354" t="str" cm="1">
        <f t="array" ref="X354">IFERROR(INDEX($A354:$L354,SMALL(IFERROR($A354:$L354+1000,1)*COLUMN($A:$L),X$4)),"")</f>
        <v/>
      </c>
      <c r="Y354" t="str" cm="1">
        <f t="array" ref="Y354">IFERROR(INDEX($A354:$L354,SMALL(IFERROR($A354:$L354+1000,1)*COLUMN($A:$L),Y$4)),"")</f>
        <v/>
      </c>
      <c r="AA354" t="str">
        <f t="shared" si="61"/>
        <v/>
      </c>
      <c r="AB354" t="str">
        <f t="shared" si="62"/>
        <v/>
      </c>
      <c r="AC354" t="str">
        <f t="shared" si="63"/>
        <v/>
      </c>
      <c r="AD354" t="str">
        <f t="shared" si="64"/>
        <v/>
      </c>
      <c r="AE354" t="str">
        <f t="shared" si="65"/>
        <v/>
      </c>
      <c r="AF354" t="str">
        <f t="shared" si="66"/>
        <v/>
      </c>
      <c r="AG354" t="str">
        <f t="shared" si="67"/>
        <v/>
      </c>
      <c r="AH354" t="str">
        <f t="shared" si="68"/>
        <v/>
      </c>
      <c r="AI354" t="str">
        <f t="shared" si="69"/>
        <v/>
      </c>
      <c r="AJ354" t="str">
        <f t="shared" si="70"/>
        <v/>
      </c>
      <c r="AK354" t="str">
        <f t="shared" si="71"/>
        <v/>
      </c>
      <c r="AM354" t="str">
        <f t="shared" si="72"/>
        <v/>
      </c>
    </row>
    <row r="355" spans="1:39">
      <c r="A355" s="20">
        <f>IF(入力!H355=1,"教育・学習",0)</f>
        <v>0</v>
      </c>
      <c r="B355" s="20">
        <f>IF(入力!I355=1,"人文・社会科学",0)</f>
        <v>0</v>
      </c>
      <c r="C355" s="20">
        <f>IF(入力!J355=1,"自然科学",0)</f>
        <v>0</v>
      </c>
      <c r="D355" s="20">
        <f>IF(入力!K355=1,"産業・技能・情報",0)</f>
        <v>0</v>
      </c>
      <c r="E355" s="20">
        <f>IF(入力!L355=1,"スポーツ・レク・健康",0)</f>
        <v>0</v>
      </c>
      <c r="F355" s="20">
        <f>IF(入力!M355=1,"家庭生活・趣味・娯楽",0)</f>
        <v>0</v>
      </c>
      <c r="G355" s="20">
        <f>IF(入力!N355=1,"市民生活・国際関係",0)</f>
        <v>0</v>
      </c>
      <c r="H355" s="20">
        <f>IF(入力!O355=1,"環境",0)</f>
        <v>0</v>
      </c>
      <c r="I355" s="20">
        <f>IF(入力!P355=1,"男女共同参画",0)</f>
        <v>0</v>
      </c>
      <c r="J355" s="20">
        <f>IF(入力!Q355=1,"施設",0)</f>
        <v>0</v>
      </c>
      <c r="K355" s="20">
        <f>IF(入力!R355=1,"総合型イベント",0)</f>
        <v>0</v>
      </c>
      <c r="L355" s="20">
        <f>IF(入力!S355=1,"その他",0)</f>
        <v>0</v>
      </c>
      <c r="N355" t="str" cm="1">
        <f t="array" ref="N355">IFERROR(INDEX($A355:$L355,SMALL(IFERROR($A355:$L355+100,1)*COLUMN($A:$L),N$4)),"")</f>
        <v/>
      </c>
      <c r="O355" t="str" cm="1">
        <f t="array" ref="O355">IFERROR(INDEX($A355:$L355,SMALL(IFERROR($A355:$L355+1000,1)*COLUMN($A:$L),O$4)),"")</f>
        <v/>
      </c>
      <c r="P355" t="str" cm="1">
        <f t="array" ref="P355">IFERROR(INDEX($A355:$L355,SMALL(IFERROR($A355:$L355+1000,1)*COLUMN($A:$L),P$4)),"")</f>
        <v/>
      </c>
      <c r="Q355" t="str" cm="1">
        <f t="array" ref="Q355">IFERROR(INDEX($A355:$L355,SMALL(IFERROR($A355:$L355+1000,1)*COLUMN($A:$L),Q$4)),"")</f>
        <v/>
      </c>
      <c r="R355" t="str" cm="1">
        <f t="array" ref="R355">IFERROR(INDEX($A355:$L355,SMALL(IFERROR($A355:$L355+1000,1)*COLUMN($A:$L),R$4)),"")</f>
        <v/>
      </c>
      <c r="S355" t="str" cm="1">
        <f t="array" ref="S355">IFERROR(INDEX($A355:$L355,SMALL(IFERROR($A355:$L355+1000,1)*COLUMN($A:$L),S$4)),"")</f>
        <v/>
      </c>
      <c r="T355" t="str" cm="1">
        <f t="array" ref="T355">IFERROR(INDEX($A355:$L355,SMALL(IFERROR($A355:$L355+1000,1)*COLUMN($A:$L),T$4)),"")</f>
        <v/>
      </c>
      <c r="U355" t="str" cm="1">
        <f t="array" ref="U355">IFERROR(INDEX($A355:$L355,SMALL(IFERROR($A355:$L355+1000,1)*COLUMN($A:$L),U$4)),"")</f>
        <v/>
      </c>
      <c r="V355" t="str" cm="1">
        <f t="array" ref="V355">IFERROR(INDEX($A355:$L355,SMALL(IFERROR($A355:$L355+1000,1)*COLUMN($A:$L),V$4)),"")</f>
        <v/>
      </c>
      <c r="W355" t="str" cm="1">
        <f t="array" ref="W355">IFERROR(INDEX($A355:$L355,SMALL(IFERROR($A355:$L355+1000,1)*COLUMN($A:$L),W$4)),"")</f>
        <v/>
      </c>
      <c r="X355" t="str" cm="1">
        <f t="array" ref="X355">IFERROR(INDEX($A355:$L355,SMALL(IFERROR($A355:$L355+1000,1)*COLUMN($A:$L),X$4)),"")</f>
        <v/>
      </c>
      <c r="Y355" t="str" cm="1">
        <f t="array" ref="Y355">IFERROR(INDEX($A355:$L355,SMALL(IFERROR($A355:$L355+1000,1)*COLUMN($A:$L),Y$4)),"")</f>
        <v/>
      </c>
      <c r="AA355" t="str">
        <f t="shared" si="61"/>
        <v/>
      </c>
      <c r="AB355" t="str">
        <f t="shared" si="62"/>
        <v/>
      </c>
      <c r="AC355" t="str">
        <f t="shared" si="63"/>
        <v/>
      </c>
      <c r="AD355" t="str">
        <f t="shared" si="64"/>
        <v/>
      </c>
      <c r="AE355" t="str">
        <f t="shared" si="65"/>
        <v/>
      </c>
      <c r="AF355" t="str">
        <f t="shared" si="66"/>
        <v/>
      </c>
      <c r="AG355" t="str">
        <f t="shared" si="67"/>
        <v/>
      </c>
      <c r="AH355" t="str">
        <f t="shared" si="68"/>
        <v/>
      </c>
      <c r="AI355" t="str">
        <f t="shared" si="69"/>
        <v/>
      </c>
      <c r="AJ355" t="str">
        <f t="shared" si="70"/>
        <v/>
      </c>
      <c r="AK355" t="str">
        <f t="shared" si="71"/>
        <v/>
      </c>
      <c r="AM355" t="str">
        <f t="shared" si="72"/>
        <v/>
      </c>
    </row>
    <row r="356" spans="1:39">
      <c r="A356" s="20">
        <f>IF(入力!H356=1,"教育・学習",0)</f>
        <v>0</v>
      </c>
      <c r="B356" s="20">
        <f>IF(入力!I356=1,"人文・社会科学",0)</f>
        <v>0</v>
      </c>
      <c r="C356" s="20">
        <f>IF(入力!J356=1,"自然科学",0)</f>
        <v>0</v>
      </c>
      <c r="D356" s="20">
        <f>IF(入力!K356=1,"産業・技能・情報",0)</f>
        <v>0</v>
      </c>
      <c r="E356" s="20">
        <f>IF(入力!L356=1,"スポーツ・レク・健康",0)</f>
        <v>0</v>
      </c>
      <c r="F356" s="20">
        <f>IF(入力!M356=1,"家庭生活・趣味・娯楽",0)</f>
        <v>0</v>
      </c>
      <c r="G356" s="20">
        <f>IF(入力!N356=1,"市民生活・国際関係",0)</f>
        <v>0</v>
      </c>
      <c r="H356" s="20">
        <f>IF(入力!O356=1,"環境",0)</f>
        <v>0</v>
      </c>
      <c r="I356" s="20">
        <f>IF(入力!P356=1,"男女共同参画",0)</f>
        <v>0</v>
      </c>
      <c r="J356" s="20">
        <f>IF(入力!Q356=1,"施設",0)</f>
        <v>0</v>
      </c>
      <c r="K356" s="20">
        <f>IF(入力!R356=1,"総合型イベント",0)</f>
        <v>0</v>
      </c>
      <c r="L356" s="20">
        <f>IF(入力!S356=1,"その他",0)</f>
        <v>0</v>
      </c>
      <c r="N356" t="str" cm="1">
        <f t="array" ref="N356">IFERROR(INDEX($A356:$L356,SMALL(IFERROR($A356:$L356+100,1)*COLUMN($A:$L),N$4)),"")</f>
        <v/>
      </c>
      <c r="O356" t="str" cm="1">
        <f t="array" ref="O356">IFERROR(INDEX($A356:$L356,SMALL(IFERROR($A356:$L356+1000,1)*COLUMN($A:$L),O$4)),"")</f>
        <v/>
      </c>
      <c r="P356" t="str" cm="1">
        <f t="array" ref="P356">IFERROR(INDEX($A356:$L356,SMALL(IFERROR($A356:$L356+1000,1)*COLUMN($A:$L),P$4)),"")</f>
        <v/>
      </c>
      <c r="Q356" t="str" cm="1">
        <f t="array" ref="Q356">IFERROR(INDEX($A356:$L356,SMALL(IFERROR($A356:$L356+1000,1)*COLUMN($A:$L),Q$4)),"")</f>
        <v/>
      </c>
      <c r="R356" t="str" cm="1">
        <f t="array" ref="R356">IFERROR(INDEX($A356:$L356,SMALL(IFERROR($A356:$L356+1000,1)*COLUMN($A:$L),R$4)),"")</f>
        <v/>
      </c>
      <c r="S356" t="str" cm="1">
        <f t="array" ref="S356">IFERROR(INDEX($A356:$L356,SMALL(IFERROR($A356:$L356+1000,1)*COLUMN($A:$L),S$4)),"")</f>
        <v/>
      </c>
      <c r="T356" t="str" cm="1">
        <f t="array" ref="T356">IFERROR(INDEX($A356:$L356,SMALL(IFERROR($A356:$L356+1000,1)*COLUMN($A:$L),T$4)),"")</f>
        <v/>
      </c>
      <c r="U356" t="str" cm="1">
        <f t="array" ref="U356">IFERROR(INDEX($A356:$L356,SMALL(IFERROR($A356:$L356+1000,1)*COLUMN($A:$L),U$4)),"")</f>
        <v/>
      </c>
      <c r="V356" t="str" cm="1">
        <f t="array" ref="V356">IFERROR(INDEX($A356:$L356,SMALL(IFERROR($A356:$L356+1000,1)*COLUMN($A:$L),V$4)),"")</f>
        <v/>
      </c>
      <c r="W356" t="str" cm="1">
        <f t="array" ref="W356">IFERROR(INDEX($A356:$L356,SMALL(IFERROR($A356:$L356+1000,1)*COLUMN($A:$L),W$4)),"")</f>
        <v/>
      </c>
      <c r="X356" t="str" cm="1">
        <f t="array" ref="X356">IFERROR(INDEX($A356:$L356,SMALL(IFERROR($A356:$L356+1000,1)*COLUMN($A:$L),X$4)),"")</f>
        <v/>
      </c>
      <c r="Y356" t="str" cm="1">
        <f t="array" ref="Y356">IFERROR(INDEX($A356:$L356,SMALL(IFERROR($A356:$L356+1000,1)*COLUMN($A:$L),Y$4)),"")</f>
        <v/>
      </c>
      <c r="AA356" t="str">
        <f t="shared" si="61"/>
        <v/>
      </c>
      <c r="AB356" t="str">
        <f t="shared" si="62"/>
        <v/>
      </c>
      <c r="AC356" t="str">
        <f t="shared" si="63"/>
        <v/>
      </c>
      <c r="AD356" t="str">
        <f t="shared" si="64"/>
        <v/>
      </c>
      <c r="AE356" t="str">
        <f t="shared" si="65"/>
        <v/>
      </c>
      <c r="AF356" t="str">
        <f t="shared" si="66"/>
        <v/>
      </c>
      <c r="AG356" t="str">
        <f t="shared" si="67"/>
        <v/>
      </c>
      <c r="AH356" t="str">
        <f t="shared" si="68"/>
        <v/>
      </c>
      <c r="AI356" t="str">
        <f t="shared" si="69"/>
        <v/>
      </c>
      <c r="AJ356" t="str">
        <f t="shared" si="70"/>
        <v/>
      </c>
      <c r="AK356" t="str">
        <f t="shared" si="71"/>
        <v/>
      </c>
      <c r="AM356" t="str">
        <f t="shared" si="72"/>
        <v/>
      </c>
    </row>
    <row r="357" spans="1:39">
      <c r="A357" s="20">
        <f>IF(入力!H357=1,"教育・学習",0)</f>
        <v>0</v>
      </c>
      <c r="B357" s="20">
        <f>IF(入力!I357=1,"人文・社会科学",0)</f>
        <v>0</v>
      </c>
      <c r="C357" s="20">
        <f>IF(入力!J357=1,"自然科学",0)</f>
        <v>0</v>
      </c>
      <c r="D357" s="20">
        <f>IF(入力!K357=1,"産業・技能・情報",0)</f>
        <v>0</v>
      </c>
      <c r="E357" s="20">
        <f>IF(入力!L357=1,"スポーツ・レク・健康",0)</f>
        <v>0</v>
      </c>
      <c r="F357" s="20">
        <f>IF(入力!M357=1,"家庭生活・趣味・娯楽",0)</f>
        <v>0</v>
      </c>
      <c r="G357" s="20">
        <f>IF(入力!N357=1,"市民生活・国際関係",0)</f>
        <v>0</v>
      </c>
      <c r="H357" s="20">
        <f>IF(入力!O357=1,"環境",0)</f>
        <v>0</v>
      </c>
      <c r="I357" s="20">
        <f>IF(入力!P357=1,"男女共同参画",0)</f>
        <v>0</v>
      </c>
      <c r="J357" s="20">
        <f>IF(入力!Q357=1,"施設",0)</f>
        <v>0</v>
      </c>
      <c r="K357" s="20">
        <f>IF(入力!R357=1,"総合型イベント",0)</f>
        <v>0</v>
      </c>
      <c r="L357" s="20">
        <f>IF(入力!S357=1,"その他",0)</f>
        <v>0</v>
      </c>
      <c r="N357" t="str" cm="1">
        <f t="array" ref="N357">IFERROR(INDEX($A357:$L357,SMALL(IFERROR($A357:$L357+100,1)*COLUMN($A:$L),N$4)),"")</f>
        <v/>
      </c>
      <c r="O357" t="str" cm="1">
        <f t="array" ref="O357">IFERROR(INDEX($A357:$L357,SMALL(IFERROR($A357:$L357+1000,1)*COLUMN($A:$L),O$4)),"")</f>
        <v/>
      </c>
      <c r="P357" t="str" cm="1">
        <f t="array" ref="P357">IFERROR(INDEX($A357:$L357,SMALL(IFERROR($A357:$L357+1000,1)*COLUMN($A:$L),P$4)),"")</f>
        <v/>
      </c>
      <c r="Q357" t="str" cm="1">
        <f t="array" ref="Q357">IFERROR(INDEX($A357:$L357,SMALL(IFERROR($A357:$L357+1000,1)*COLUMN($A:$L),Q$4)),"")</f>
        <v/>
      </c>
      <c r="R357" t="str" cm="1">
        <f t="array" ref="R357">IFERROR(INDEX($A357:$L357,SMALL(IFERROR($A357:$L357+1000,1)*COLUMN($A:$L),R$4)),"")</f>
        <v/>
      </c>
      <c r="S357" t="str" cm="1">
        <f t="array" ref="S357">IFERROR(INDEX($A357:$L357,SMALL(IFERROR($A357:$L357+1000,1)*COLUMN($A:$L),S$4)),"")</f>
        <v/>
      </c>
      <c r="T357" t="str" cm="1">
        <f t="array" ref="T357">IFERROR(INDEX($A357:$L357,SMALL(IFERROR($A357:$L357+1000,1)*COLUMN($A:$L),T$4)),"")</f>
        <v/>
      </c>
      <c r="U357" t="str" cm="1">
        <f t="array" ref="U357">IFERROR(INDEX($A357:$L357,SMALL(IFERROR($A357:$L357+1000,1)*COLUMN($A:$L),U$4)),"")</f>
        <v/>
      </c>
      <c r="V357" t="str" cm="1">
        <f t="array" ref="V357">IFERROR(INDEX($A357:$L357,SMALL(IFERROR($A357:$L357+1000,1)*COLUMN($A:$L),V$4)),"")</f>
        <v/>
      </c>
      <c r="W357" t="str" cm="1">
        <f t="array" ref="W357">IFERROR(INDEX($A357:$L357,SMALL(IFERROR($A357:$L357+1000,1)*COLUMN($A:$L),W$4)),"")</f>
        <v/>
      </c>
      <c r="X357" t="str" cm="1">
        <f t="array" ref="X357">IFERROR(INDEX($A357:$L357,SMALL(IFERROR($A357:$L357+1000,1)*COLUMN($A:$L),X$4)),"")</f>
        <v/>
      </c>
      <c r="Y357" t="str" cm="1">
        <f t="array" ref="Y357">IFERROR(INDEX($A357:$L357,SMALL(IFERROR($A357:$L357+1000,1)*COLUMN($A:$L),Y$4)),"")</f>
        <v/>
      </c>
      <c r="AA357" t="str">
        <f t="shared" si="61"/>
        <v/>
      </c>
      <c r="AB357" t="str">
        <f t="shared" si="62"/>
        <v/>
      </c>
      <c r="AC357" t="str">
        <f t="shared" si="63"/>
        <v/>
      </c>
      <c r="AD357" t="str">
        <f t="shared" si="64"/>
        <v/>
      </c>
      <c r="AE357" t="str">
        <f t="shared" si="65"/>
        <v/>
      </c>
      <c r="AF357" t="str">
        <f t="shared" si="66"/>
        <v/>
      </c>
      <c r="AG357" t="str">
        <f t="shared" si="67"/>
        <v/>
      </c>
      <c r="AH357" t="str">
        <f t="shared" si="68"/>
        <v/>
      </c>
      <c r="AI357" t="str">
        <f t="shared" si="69"/>
        <v/>
      </c>
      <c r="AJ357" t="str">
        <f t="shared" si="70"/>
        <v/>
      </c>
      <c r="AK357" t="str">
        <f t="shared" si="71"/>
        <v/>
      </c>
      <c r="AM357" t="str">
        <f t="shared" si="72"/>
        <v/>
      </c>
    </row>
    <row r="358" spans="1:39">
      <c r="A358" s="20">
        <f>IF(入力!H358=1,"教育・学習",0)</f>
        <v>0</v>
      </c>
      <c r="B358" s="20">
        <f>IF(入力!I358=1,"人文・社会科学",0)</f>
        <v>0</v>
      </c>
      <c r="C358" s="20">
        <f>IF(入力!J358=1,"自然科学",0)</f>
        <v>0</v>
      </c>
      <c r="D358" s="20">
        <f>IF(入力!K358=1,"産業・技能・情報",0)</f>
        <v>0</v>
      </c>
      <c r="E358" s="20">
        <f>IF(入力!L358=1,"スポーツ・レク・健康",0)</f>
        <v>0</v>
      </c>
      <c r="F358" s="20">
        <f>IF(入力!M358=1,"家庭生活・趣味・娯楽",0)</f>
        <v>0</v>
      </c>
      <c r="G358" s="20">
        <f>IF(入力!N358=1,"市民生活・国際関係",0)</f>
        <v>0</v>
      </c>
      <c r="H358" s="20">
        <f>IF(入力!O358=1,"環境",0)</f>
        <v>0</v>
      </c>
      <c r="I358" s="20">
        <f>IF(入力!P358=1,"男女共同参画",0)</f>
        <v>0</v>
      </c>
      <c r="J358" s="20">
        <f>IF(入力!Q358=1,"施設",0)</f>
        <v>0</v>
      </c>
      <c r="K358" s="20">
        <f>IF(入力!R358=1,"総合型イベント",0)</f>
        <v>0</v>
      </c>
      <c r="L358" s="20">
        <f>IF(入力!S358=1,"その他",0)</f>
        <v>0</v>
      </c>
      <c r="N358" t="str" cm="1">
        <f t="array" ref="N358">IFERROR(INDEX($A358:$L358,SMALL(IFERROR($A358:$L358+100,1)*COLUMN($A:$L),N$4)),"")</f>
        <v/>
      </c>
      <c r="O358" t="str" cm="1">
        <f t="array" ref="O358">IFERROR(INDEX($A358:$L358,SMALL(IFERROR($A358:$L358+1000,1)*COLUMN($A:$L),O$4)),"")</f>
        <v/>
      </c>
      <c r="P358" t="str" cm="1">
        <f t="array" ref="P358">IFERROR(INDEX($A358:$L358,SMALL(IFERROR($A358:$L358+1000,1)*COLUMN($A:$L),P$4)),"")</f>
        <v/>
      </c>
      <c r="Q358" t="str" cm="1">
        <f t="array" ref="Q358">IFERROR(INDEX($A358:$L358,SMALL(IFERROR($A358:$L358+1000,1)*COLUMN($A:$L),Q$4)),"")</f>
        <v/>
      </c>
      <c r="R358" t="str" cm="1">
        <f t="array" ref="R358">IFERROR(INDEX($A358:$L358,SMALL(IFERROR($A358:$L358+1000,1)*COLUMN($A:$L),R$4)),"")</f>
        <v/>
      </c>
      <c r="S358" t="str" cm="1">
        <f t="array" ref="S358">IFERROR(INDEX($A358:$L358,SMALL(IFERROR($A358:$L358+1000,1)*COLUMN($A:$L),S$4)),"")</f>
        <v/>
      </c>
      <c r="T358" t="str" cm="1">
        <f t="array" ref="T358">IFERROR(INDEX($A358:$L358,SMALL(IFERROR($A358:$L358+1000,1)*COLUMN($A:$L),T$4)),"")</f>
        <v/>
      </c>
      <c r="U358" t="str" cm="1">
        <f t="array" ref="U358">IFERROR(INDEX($A358:$L358,SMALL(IFERROR($A358:$L358+1000,1)*COLUMN($A:$L),U$4)),"")</f>
        <v/>
      </c>
      <c r="V358" t="str" cm="1">
        <f t="array" ref="V358">IFERROR(INDEX($A358:$L358,SMALL(IFERROR($A358:$L358+1000,1)*COLUMN($A:$L),V$4)),"")</f>
        <v/>
      </c>
      <c r="W358" t="str" cm="1">
        <f t="array" ref="W358">IFERROR(INDEX($A358:$L358,SMALL(IFERROR($A358:$L358+1000,1)*COLUMN($A:$L),W$4)),"")</f>
        <v/>
      </c>
      <c r="X358" t="str" cm="1">
        <f t="array" ref="X358">IFERROR(INDEX($A358:$L358,SMALL(IFERROR($A358:$L358+1000,1)*COLUMN($A:$L),X$4)),"")</f>
        <v/>
      </c>
      <c r="Y358" t="str" cm="1">
        <f t="array" ref="Y358">IFERROR(INDEX($A358:$L358,SMALL(IFERROR($A358:$L358+1000,1)*COLUMN($A:$L),Y$4)),"")</f>
        <v/>
      </c>
      <c r="AA358" t="str">
        <f t="shared" si="61"/>
        <v/>
      </c>
      <c r="AB358" t="str">
        <f t="shared" si="62"/>
        <v/>
      </c>
      <c r="AC358" t="str">
        <f t="shared" si="63"/>
        <v/>
      </c>
      <c r="AD358" t="str">
        <f t="shared" si="64"/>
        <v/>
      </c>
      <c r="AE358" t="str">
        <f t="shared" si="65"/>
        <v/>
      </c>
      <c r="AF358" t="str">
        <f t="shared" si="66"/>
        <v/>
      </c>
      <c r="AG358" t="str">
        <f t="shared" si="67"/>
        <v/>
      </c>
      <c r="AH358" t="str">
        <f t="shared" si="68"/>
        <v/>
      </c>
      <c r="AI358" t="str">
        <f t="shared" si="69"/>
        <v/>
      </c>
      <c r="AJ358" t="str">
        <f t="shared" si="70"/>
        <v/>
      </c>
      <c r="AK358" t="str">
        <f t="shared" si="71"/>
        <v/>
      </c>
      <c r="AM358" t="str">
        <f t="shared" si="72"/>
        <v/>
      </c>
    </row>
    <row r="359" spans="1:39">
      <c r="A359" s="20">
        <f>IF(入力!H359=1,"教育・学習",0)</f>
        <v>0</v>
      </c>
      <c r="B359" s="20">
        <f>IF(入力!I359=1,"人文・社会科学",0)</f>
        <v>0</v>
      </c>
      <c r="C359" s="20">
        <f>IF(入力!J359=1,"自然科学",0)</f>
        <v>0</v>
      </c>
      <c r="D359" s="20">
        <f>IF(入力!K359=1,"産業・技能・情報",0)</f>
        <v>0</v>
      </c>
      <c r="E359" s="20">
        <f>IF(入力!L359=1,"スポーツ・レク・健康",0)</f>
        <v>0</v>
      </c>
      <c r="F359" s="20">
        <f>IF(入力!M359=1,"家庭生活・趣味・娯楽",0)</f>
        <v>0</v>
      </c>
      <c r="G359" s="20">
        <f>IF(入力!N359=1,"市民生活・国際関係",0)</f>
        <v>0</v>
      </c>
      <c r="H359" s="20">
        <f>IF(入力!O359=1,"環境",0)</f>
        <v>0</v>
      </c>
      <c r="I359" s="20">
        <f>IF(入力!P359=1,"男女共同参画",0)</f>
        <v>0</v>
      </c>
      <c r="J359" s="20">
        <f>IF(入力!Q359=1,"施設",0)</f>
        <v>0</v>
      </c>
      <c r="K359" s="20">
        <f>IF(入力!R359=1,"総合型イベント",0)</f>
        <v>0</v>
      </c>
      <c r="L359" s="20">
        <f>IF(入力!S359=1,"その他",0)</f>
        <v>0</v>
      </c>
      <c r="N359" t="str" cm="1">
        <f t="array" ref="N359">IFERROR(INDEX($A359:$L359,SMALL(IFERROR($A359:$L359+100,1)*COLUMN($A:$L),N$4)),"")</f>
        <v/>
      </c>
      <c r="O359" t="str" cm="1">
        <f t="array" ref="O359">IFERROR(INDEX($A359:$L359,SMALL(IFERROR($A359:$L359+1000,1)*COLUMN($A:$L),O$4)),"")</f>
        <v/>
      </c>
      <c r="P359" t="str" cm="1">
        <f t="array" ref="P359">IFERROR(INDEX($A359:$L359,SMALL(IFERROR($A359:$L359+1000,1)*COLUMN($A:$L),P$4)),"")</f>
        <v/>
      </c>
      <c r="Q359" t="str" cm="1">
        <f t="array" ref="Q359">IFERROR(INDEX($A359:$L359,SMALL(IFERROR($A359:$L359+1000,1)*COLUMN($A:$L),Q$4)),"")</f>
        <v/>
      </c>
      <c r="R359" t="str" cm="1">
        <f t="array" ref="R359">IFERROR(INDEX($A359:$L359,SMALL(IFERROR($A359:$L359+1000,1)*COLUMN($A:$L),R$4)),"")</f>
        <v/>
      </c>
      <c r="S359" t="str" cm="1">
        <f t="array" ref="S359">IFERROR(INDEX($A359:$L359,SMALL(IFERROR($A359:$L359+1000,1)*COLUMN($A:$L),S$4)),"")</f>
        <v/>
      </c>
      <c r="T359" t="str" cm="1">
        <f t="array" ref="T359">IFERROR(INDEX($A359:$L359,SMALL(IFERROR($A359:$L359+1000,1)*COLUMN($A:$L),T$4)),"")</f>
        <v/>
      </c>
      <c r="U359" t="str" cm="1">
        <f t="array" ref="U359">IFERROR(INDEX($A359:$L359,SMALL(IFERROR($A359:$L359+1000,1)*COLUMN($A:$L),U$4)),"")</f>
        <v/>
      </c>
      <c r="V359" t="str" cm="1">
        <f t="array" ref="V359">IFERROR(INDEX($A359:$L359,SMALL(IFERROR($A359:$L359+1000,1)*COLUMN($A:$L),V$4)),"")</f>
        <v/>
      </c>
      <c r="W359" t="str" cm="1">
        <f t="array" ref="W359">IFERROR(INDEX($A359:$L359,SMALL(IFERROR($A359:$L359+1000,1)*COLUMN($A:$L),W$4)),"")</f>
        <v/>
      </c>
      <c r="X359" t="str" cm="1">
        <f t="array" ref="X359">IFERROR(INDEX($A359:$L359,SMALL(IFERROR($A359:$L359+1000,1)*COLUMN($A:$L),X$4)),"")</f>
        <v/>
      </c>
      <c r="Y359" t="str" cm="1">
        <f t="array" ref="Y359">IFERROR(INDEX($A359:$L359,SMALL(IFERROR($A359:$L359+1000,1)*COLUMN($A:$L),Y$4)),"")</f>
        <v/>
      </c>
      <c r="AA359" t="str">
        <f t="shared" si="61"/>
        <v/>
      </c>
      <c r="AB359" t="str">
        <f t="shared" si="62"/>
        <v/>
      </c>
      <c r="AC359" t="str">
        <f t="shared" si="63"/>
        <v/>
      </c>
      <c r="AD359" t="str">
        <f t="shared" si="64"/>
        <v/>
      </c>
      <c r="AE359" t="str">
        <f t="shared" si="65"/>
        <v/>
      </c>
      <c r="AF359" t="str">
        <f t="shared" si="66"/>
        <v/>
      </c>
      <c r="AG359" t="str">
        <f t="shared" si="67"/>
        <v/>
      </c>
      <c r="AH359" t="str">
        <f t="shared" si="68"/>
        <v/>
      </c>
      <c r="AI359" t="str">
        <f t="shared" si="69"/>
        <v/>
      </c>
      <c r="AJ359" t="str">
        <f t="shared" si="70"/>
        <v/>
      </c>
      <c r="AK359" t="str">
        <f t="shared" si="71"/>
        <v/>
      </c>
      <c r="AM359" t="str">
        <f t="shared" si="72"/>
        <v/>
      </c>
    </row>
    <row r="360" spans="1:39">
      <c r="A360" s="20">
        <f>IF(入力!H360=1,"教育・学習",0)</f>
        <v>0</v>
      </c>
      <c r="B360" s="20">
        <f>IF(入力!I360=1,"人文・社会科学",0)</f>
        <v>0</v>
      </c>
      <c r="C360" s="20">
        <f>IF(入力!J360=1,"自然科学",0)</f>
        <v>0</v>
      </c>
      <c r="D360" s="20">
        <f>IF(入力!K360=1,"産業・技能・情報",0)</f>
        <v>0</v>
      </c>
      <c r="E360" s="20">
        <f>IF(入力!L360=1,"スポーツ・レク・健康",0)</f>
        <v>0</v>
      </c>
      <c r="F360" s="20">
        <f>IF(入力!M360=1,"家庭生活・趣味・娯楽",0)</f>
        <v>0</v>
      </c>
      <c r="G360" s="20">
        <f>IF(入力!N360=1,"市民生活・国際関係",0)</f>
        <v>0</v>
      </c>
      <c r="H360" s="20">
        <f>IF(入力!O360=1,"環境",0)</f>
        <v>0</v>
      </c>
      <c r="I360" s="20">
        <f>IF(入力!P360=1,"男女共同参画",0)</f>
        <v>0</v>
      </c>
      <c r="J360" s="20">
        <f>IF(入力!Q360=1,"施設",0)</f>
        <v>0</v>
      </c>
      <c r="K360" s="20">
        <f>IF(入力!R360=1,"総合型イベント",0)</f>
        <v>0</v>
      </c>
      <c r="L360" s="20">
        <f>IF(入力!S360=1,"その他",0)</f>
        <v>0</v>
      </c>
      <c r="N360" t="str" cm="1">
        <f t="array" ref="N360">IFERROR(INDEX($A360:$L360,SMALL(IFERROR($A360:$L360+100,1)*COLUMN($A:$L),N$4)),"")</f>
        <v/>
      </c>
      <c r="O360" t="str" cm="1">
        <f t="array" ref="O360">IFERROR(INDEX($A360:$L360,SMALL(IFERROR($A360:$L360+1000,1)*COLUMN($A:$L),O$4)),"")</f>
        <v/>
      </c>
      <c r="P360" t="str" cm="1">
        <f t="array" ref="P360">IFERROR(INDEX($A360:$L360,SMALL(IFERROR($A360:$L360+1000,1)*COLUMN($A:$L),P$4)),"")</f>
        <v/>
      </c>
      <c r="Q360" t="str" cm="1">
        <f t="array" ref="Q360">IFERROR(INDEX($A360:$L360,SMALL(IFERROR($A360:$L360+1000,1)*COLUMN($A:$L),Q$4)),"")</f>
        <v/>
      </c>
      <c r="R360" t="str" cm="1">
        <f t="array" ref="R360">IFERROR(INDEX($A360:$L360,SMALL(IFERROR($A360:$L360+1000,1)*COLUMN($A:$L),R$4)),"")</f>
        <v/>
      </c>
      <c r="S360" t="str" cm="1">
        <f t="array" ref="S360">IFERROR(INDEX($A360:$L360,SMALL(IFERROR($A360:$L360+1000,1)*COLUMN($A:$L),S$4)),"")</f>
        <v/>
      </c>
      <c r="T360" t="str" cm="1">
        <f t="array" ref="T360">IFERROR(INDEX($A360:$L360,SMALL(IFERROR($A360:$L360+1000,1)*COLUMN($A:$L),T$4)),"")</f>
        <v/>
      </c>
      <c r="U360" t="str" cm="1">
        <f t="array" ref="U360">IFERROR(INDEX($A360:$L360,SMALL(IFERROR($A360:$L360+1000,1)*COLUMN($A:$L),U$4)),"")</f>
        <v/>
      </c>
      <c r="V360" t="str" cm="1">
        <f t="array" ref="V360">IFERROR(INDEX($A360:$L360,SMALL(IFERROR($A360:$L360+1000,1)*COLUMN($A:$L),V$4)),"")</f>
        <v/>
      </c>
      <c r="W360" t="str" cm="1">
        <f t="array" ref="W360">IFERROR(INDEX($A360:$L360,SMALL(IFERROR($A360:$L360+1000,1)*COLUMN($A:$L),W$4)),"")</f>
        <v/>
      </c>
      <c r="X360" t="str" cm="1">
        <f t="array" ref="X360">IFERROR(INDEX($A360:$L360,SMALL(IFERROR($A360:$L360+1000,1)*COLUMN($A:$L),X$4)),"")</f>
        <v/>
      </c>
      <c r="Y360" t="str" cm="1">
        <f t="array" ref="Y360">IFERROR(INDEX($A360:$L360,SMALL(IFERROR($A360:$L360+1000,1)*COLUMN($A:$L),Y$4)),"")</f>
        <v/>
      </c>
      <c r="AA360" t="str">
        <f t="shared" si="61"/>
        <v/>
      </c>
      <c r="AB360" t="str">
        <f t="shared" si="62"/>
        <v/>
      </c>
      <c r="AC360" t="str">
        <f t="shared" si="63"/>
        <v/>
      </c>
      <c r="AD360" t="str">
        <f t="shared" si="64"/>
        <v/>
      </c>
      <c r="AE360" t="str">
        <f t="shared" si="65"/>
        <v/>
      </c>
      <c r="AF360" t="str">
        <f t="shared" si="66"/>
        <v/>
      </c>
      <c r="AG360" t="str">
        <f t="shared" si="67"/>
        <v/>
      </c>
      <c r="AH360" t="str">
        <f t="shared" si="68"/>
        <v/>
      </c>
      <c r="AI360" t="str">
        <f t="shared" si="69"/>
        <v/>
      </c>
      <c r="AJ360" t="str">
        <f t="shared" si="70"/>
        <v/>
      </c>
      <c r="AK360" t="str">
        <f t="shared" si="71"/>
        <v/>
      </c>
      <c r="AM360" t="str">
        <f t="shared" si="72"/>
        <v/>
      </c>
    </row>
    <row r="361" spans="1:39">
      <c r="A361" s="20">
        <f>IF(入力!H361=1,"教育・学習",0)</f>
        <v>0</v>
      </c>
      <c r="B361" s="20">
        <f>IF(入力!I361=1,"人文・社会科学",0)</f>
        <v>0</v>
      </c>
      <c r="C361" s="20">
        <f>IF(入力!J361=1,"自然科学",0)</f>
        <v>0</v>
      </c>
      <c r="D361" s="20">
        <f>IF(入力!K361=1,"産業・技能・情報",0)</f>
        <v>0</v>
      </c>
      <c r="E361" s="20">
        <f>IF(入力!L361=1,"スポーツ・レク・健康",0)</f>
        <v>0</v>
      </c>
      <c r="F361" s="20">
        <f>IF(入力!M361=1,"家庭生活・趣味・娯楽",0)</f>
        <v>0</v>
      </c>
      <c r="G361" s="20">
        <f>IF(入力!N361=1,"市民生活・国際関係",0)</f>
        <v>0</v>
      </c>
      <c r="H361" s="20">
        <f>IF(入力!O361=1,"環境",0)</f>
        <v>0</v>
      </c>
      <c r="I361" s="20">
        <f>IF(入力!P361=1,"男女共同参画",0)</f>
        <v>0</v>
      </c>
      <c r="J361" s="20">
        <f>IF(入力!Q361=1,"施設",0)</f>
        <v>0</v>
      </c>
      <c r="K361" s="20">
        <f>IF(入力!R361=1,"総合型イベント",0)</f>
        <v>0</v>
      </c>
      <c r="L361" s="20">
        <f>IF(入力!S361=1,"その他",0)</f>
        <v>0</v>
      </c>
      <c r="N361" t="str" cm="1">
        <f t="array" ref="N361">IFERROR(INDEX($A361:$L361,SMALL(IFERROR($A361:$L361+100,1)*COLUMN($A:$L),N$4)),"")</f>
        <v/>
      </c>
      <c r="O361" t="str" cm="1">
        <f t="array" ref="O361">IFERROR(INDEX($A361:$L361,SMALL(IFERROR($A361:$L361+1000,1)*COLUMN($A:$L),O$4)),"")</f>
        <v/>
      </c>
      <c r="P361" t="str" cm="1">
        <f t="array" ref="P361">IFERROR(INDEX($A361:$L361,SMALL(IFERROR($A361:$L361+1000,1)*COLUMN($A:$L),P$4)),"")</f>
        <v/>
      </c>
      <c r="Q361" t="str" cm="1">
        <f t="array" ref="Q361">IFERROR(INDEX($A361:$L361,SMALL(IFERROR($A361:$L361+1000,1)*COLUMN($A:$L),Q$4)),"")</f>
        <v/>
      </c>
      <c r="R361" t="str" cm="1">
        <f t="array" ref="R361">IFERROR(INDEX($A361:$L361,SMALL(IFERROR($A361:$L361+1000,1)*COLUMN($A:$L),R$4)),"")</f>
        <v/>
      </c>
      <c r="S361" t="str" cm="1">
        <f t="array" ref="S361">IFERROR(INDEX($A361:$L361,SMALL(IFERROR($A361:$L361+1000,1)*COLUMN($A:$L),S$4)),"")</f>
        <v/>
      </c>
      <c r="T361" t="str" cm="1">
        <f t="array" ref="T361">IFERROR(INDEX($A361:$L361,SMALL(IFERROR($A361:$L361+1000,1)*COLUMN($A:$L),T$4)),"")</f>
        <v/>
      </c>
      <c r="U361" t="str" cm="1">
        <f t="array" ref="U361">IFERROR(INDEX($A361:$L361,SMALL(IFERROR($A361:$L361+1000,1)*COLUMN($A:$L),U$4)),"")</f>
        <v/>
      </c>
      <c r="V361" t="str" cm="1">
        <f t="array" ref="V361">IFERROR(INDEX($A361:$L361,SMALL(IFERROR($A361:$L361+1000,1)*COLUMN($A:$L),V$4)),"")</f>
        <v/>
      </c>
      <c r="W361" t="str" cm="1">
        <f t="array" ref="W361">IFERROR(INDEX($A361:$L361,SMALL(IFERROR($A361:$L361+1000,1)*COLUMN($A:$L),W$4)),"")</f>
        <v/>
      </c>
      <c r="X361" t="str" cm="1">
        <f t="array" ref="X361">IFERROR(INDEX($A361:$L361,SMALL(IFERROR($A361:$L361+1000,1)*COLUMN($A:$L),X$4)),"")</f>
        <v/>
      </c>
      <c r="Y361" t="str" cm="1">
        <f t="array" ref="Y361">IFERROR(INDEX($A361:$L361,SMALL(IFERROR($A361:$L361+1000,1)*COLUMN($A:$L),Y$4)),"")</f>
        <v/>
      </c>
      <c r="AA361" t="str">
        <f t="shared" si="61"/>
        <v/>
      </c>
      <c r="AB361" t="str">
        <f t="shared" si="62"/>
        <v/>
      </c>
      <c r="AC361" t="str">
        <f t="shared" si="63"/>
        <v/>
      </c>
      <c r="AD361" t="str">
        <f t="shared" si="64"/>
        <v/>
      </c>
      <c r="AE361" t="str">
        <f t="shared" si="65"/>
        <v/>
      </c>
      <c r="AF361" t="str">
        <f t="shared" si="66"/>
        <v/>
      </c>
      <c r="AG361" t="str">
        <f t="shared" si="67"/>
        <v/>
      </c>
      <c r="AH361" t="str">
        <f t="shared" si="68"/>
        <v/>
      </c>
      <c r="AI361" t="str">
        <f t="shared" si="69"/>
        <v/>
      </c>
      <c r="AJ361" t="str">
        <f t="shared" si="70"/>
        <v/>
      </c>
      <c r="AK361" t="str">
        <f t="shared" si="71"/>
        <v/>
      </c>
      <c r="AM361" t="str">
        <f t="shared" si="72"/>
        <v/>
      </c>
    </row>
    <row r="362" spans="1:39">
      <c r="A362" s="20">
        <f>IF(入力!H362=1,"教育・学習",0)</f>
        <v>0</v>
      </c>
      <c r="B362" s="20">
        <f>IF(入力!I362=1,"人文・社会科学",0)</f>
        <v>0</v>
      </c>
      <c r="C362" s="20">
        <f>IF(入力!J362=1,"自然科学",0)</f>
        <v>0</v>
      </c>
      <c r="D362" s="20">
        <f>IF(入力!K362=1,"産業・技能・情報",0)</f>
        <v>0</v>
      </c>
      <c r="E362" s="20">
        <f>IF(入力!L362=1,"スポーツ・レク・健康",0)</f>
        <v>0</v>
      </c>
      <c r="F362" s="20">
        <f>IF(入力!M362=1,"家庭生活・趣味・娯楽",0)</f>
        <v>0</v>
      </c>
      <c r="G362" s="20">
        <f>IF(入力!N362=1,"市民生活・国際関係",0)</f>
        <v>0</v>
      </c>
      <c r="H362" s="20">
        <f>IF(入力!O362=1,"環境",0)</f>
        <v>0</v>
      </c>
      <c r="I362" s="20">
        <f>IF(入力!P362=1,"男女共同参画",0)</f>
        <v>0</v>
      </c>
      <c r="J362" s="20">
        <f>IF(入力!Q362=1,"施設",0)</f>
        <v>0</v>
      </c>
      <c r="K362" s="20">
        <f>IF(入力!R362=1,"総合型イベント",0)</f>
        <v>0</v>
      </c>
      <c r="L362" s="20">
        <f>IF(入力!S362=1,"その他",0)</f>
        <v>0</v>
      </c>
      <c r="N362" t="str" cm="1">
        <f t="array" ref="N362">IFERROR(INDEX($A362:$L362,SMALL(IFERROR($A362:$L362+100,1)*COLUMN($A:$L),N$4)),"")</f>
        <v/>
      </c>
      <c r="O362" t="str" cm="1">
        <f t="array" ref="O362">IFERROR(INDEX($A362:$L362,SMALL(IFERROR($A362:$L362+1000,1)*COLUMN($A:$L),O$4)),"")</f>
        <v/>
      </c>
      <c r="P362" t="str" cm="1">
        <f t="array" ref="P362">IFERROR(INDEX($A362:$L362,SMALL(IFERROR($A362:$L362+1000,1)*COLUMN($A:$L),P$4)),"")</f>
        <v/>
      </c>
      <c r="Q362" t="str" cm="1">
        <f t="array" ref="Q362">IFERROR(INDEX($A362:$L362,SMALL(IFERROR($A362:$L362+1000,1)*COLUMN($A:$L),Q$4)),"")</f>
        <v/>
      </c>
      <c r="R362" t="str" cm="1">
        <f t="array" ref="R362">IFERROR(INDEX($A362:$L362,SMALL(IFERROR($A362:$L362+1000,1)*COLUMN($A:$L),R$4)),"")</f>
        <v/>
      </c>
      <c r="S362" t="str" cm="1">
        <f t="array" ref="S362">IFERROR(INDEX($A362:$L362,SMALL(IFERROR($A362:$L362+1000,1)*COLUMN($A:$L),S$4)),"")</f>
        <v/>
      </c>
      <c r="T362" t="str" cm="1">
        <f t="array" ref="T362">IFERROR(INDEX($A362:$L362,SMALL(IFERROR($A362:$L362+1000,1)*COLUMN($A:$L),T$4)),"")</f>
        <v/>
      </c>
      <c r="U362" t="str" cm="1">
        <f t="array" ref="U362">IFERROR(INDEX($A362:$L362,SMALL(IFERROR($A362:$L362+1000,1)*COLUMN($A:$L),U$4)),"")</f>
        <v/>
      </c>
      <c r="V362" t="str" cm="1">
        <f t="array" ref="V362">IFERROR(INDEX($A362:$L362,SMALL(IFERROR($A362:$L362+1000,1)*COLUMN($A:$L),V$4)),"")</f>
        <v/>
      </c>
      <c r="W362" t="str" cm="1">
        <f t="array" ref="W362">IFERROR(INDEX($A362:$L362,SMALL(IFERROR($A362:$L362+1000,1)*COLUMN($A:$L),W$4)),"")</f>
        <v/>
      </c>
      <c r="X362" t="str" cm="1">
        <f t="array" ref="X362">IFERROR(INDEX($A362:$L362,SMALL(IFERROR($A362:$L362+1000,1)*COLUMN($A:$L),X$4)),"")</f>
        <v/>
      </c>
      <c r="Y362" t="str" cm="1">
        <f t="array" ref="Y362">IFERROR(INDEX($A362:$L362,SMALL(IFERROR($A362:$L362+1000,1)*COLUMN($A:$L),Y$4)),"")</f>
        <v/>
      </c>
      <c r="AA362" t="str">
        <f t="shared" si="61"/>
        <v/>
      </c>
      <c r="AB362" t="str">
        <f t="shared" si="62"/>
        <v/>
      </c>
      <c r="AC362" t="str">
        <f t="shared" si="63"/>
        <v/>
      </c>
      <c r="AD362" t="str">
        <f t="shared" si="64"/>
        <v/>
      </c>
      <c r="AE362" t="str">
        <f t="shared" si="65"/>
        <v/>
      </c>
      <c r="AF362" t="str">
        <f t="shared" si="66"/>
        <v/>
      </c>
      <c r="AG362" t="str">
        <f t="shared" si="67"/>
        <v/>
      </c>
      <c r="AH362" t="str">
        <f t="shared" si="68"/>
        <v/>
      </c>
      <c r="AI362" t="str">
        <f t="shared" si="69"/>
        <v/>
      </c>
      <c r="AJ362" t="str">
        <f t="shared" si="70"/>
        <v/>
      </c>
      <c r="AK362" t="str">
        <f t="shared" si="71"/>
        <v/>
      </c>
      <c r="AM362" t="str">
        <f t="shared" si="72"/>
        <v/>
      </c>
    </row>
    <row r="363" spans="1:39">
      <c r="A363" s="20">
        <f>IF(入力!H363=1,"教育・学習",0)</f>
        <v>0</v>
      </c>
      <c r="B363" s="20">
        <f>IF(入力!I363=1,"人文・社会科学",0)</f>
        <v>0</v>
      </c>
      <c r="C363" s="20">
        <f>IF(入力!J363=1,"自然科学",0)</f>
        <v>0</v>
      </c>
      <c r="D363" s="20">
        <f>IF(入力!K363=1,"産業・技能・情報",0)</f>
        <v>0</v>
      </c>
      <c r="E363" s="20">
        <f>IF(入力!L363=1,"スポーツ・レク・健康",0)</f>
        <v>0</v>
      </c>
      <c r="F363" s="20">
        <f>IF(入力!M363=1,"家庭生活・趣味・娯楽",0)</f>
        <v>0</v>
      </c>
      <c r="G363" s="20">
        <f>IF(入力!N363=1,"市民生活・国際関係",0)</f>
        <v>0</v>
      </c>
      <c r="H363" s="20">
        <f>IF(入力!O363=1,"環境",0)</f>
        <v>0</v>
      </c>
      <c r="I363" s="20">
        <f>IF(入力!P363=1,"男女共同参画",0)</f>
        <v>0</v>
      </c>
      <c r="J363" s="20">
        <f>IF(入力!Q363=1,"施設",0)</f>
        <v>0</v>
      </c>
      <c r="K363" s="20">
        <f>IF(入力!R363=1,"総合型イベント",0)</f>
        <v>0</v>
      </c>
      <c r="L363" s="20">
        <f>IF(入力!S363=1,"その他",0)</f>
        <v>0</v>
      </c>
      <c r="N363" t="str" cm="1">
        <f t="array" ref="N363">IFERROR(INDEX($A363:$L363,SMALL(IFERROR($A363:$L363+100,1)*COLUMN($A:$L),N$4)),"")</f>
        <v/>
      </c>
      <c r="O363" t="str" cm="1">
        <f t="array" ref="O363">IFERROR(INDEX($A363:$L363,SMALL(IFERROR($A363:$L363+1000,1)*COLUMN($A:$L),O$4)),"")</f>
        <v/>
      </c>
      <c r="P363" t="str" cm="1">
        <f t="array" ref="P363">IFERROR(INDEX($A363:$L363,SMALL(IFERROR($A363:$L363+1000,1)*COLUMN($A:$L),P$4)),"")</f>
        <v/>
      </c>
      <c r="Q363" t="str" cm="1">
        <f t="array" ref="Q363">IFERROR(INDEX($A363:$L363,SMALL(IFERROR($A363:$L363+1000,1)*COLUMN($A:$L),Q$4)),"")</f>
        <v/>
      </c>
      <c r="R363" t="str" cm="1">
        <f t="array" ref="R363">IFERROR(INDEX($A363:$L363,SMALL(IFERROR($A363:$L363+1000,1)*COLUMN($A:$L),R$4)),"")</f>
        <v/>
      </c>
      <c r="S363" t="str" cm="1">
        <f t="array" ref="S363">IFERROR(INDEX($A363:$L363,SMALL(IFERROR($A363:$L363+1000,1)*COLUMN($A:$L),S$4)),"")</f>
        <v/>
      </c>
      <c r="T363" t="str" cm="1">
        <f t="array" ref="T363">IFERROR(INDEX($A363:$L363,SMALL(IFERROR($A363:$L363+1000,1)*COLUMN($A:$L),T$4)),"")</f>
        <v/>
      </c>
      <c r="U363" t="str" cm="1">
        <f t="array" ref="U363">IFERROR(INDEX($A363:$L363,SMALL(IFERROR($A363:$L363+1000,1)*COLUMN($A:$L),U$4)),"")</f>
        <v/>
      </c>
      <c r="V363" t="str" cm="1">
        <f t="array" ref="V363">IFERROR(INDEX($A363:$L363,SMALL(IFERROR($A363:$L363+1000,1)*COLUMN($A:$L),V$4)),"")</f>
        <v/>
      </c>
      <c r="W363" t="str" cm="1">
        <f t="array" ref="W363">IFERROR(INDEX($A363:$L363,SMALL(IFERROR($A363:$L363+1000,1)*COLUMN($A:$L),W$4)),"")</f>
        <v/>
      </c>
      <c r="X363" t="str" cm="1">
        <f t="array" ref="X363">IFERROR(INDEX($A363:$L363,SMALL(IFERROR($A363:$L363+1000,1)*COLUMN($A:$L),X$4)),"")</f>
        <v/>
      </c>
      <c r="Y363" t="str" cm="1">
        <f t="array" ref="Y363">IFERROR(INDEX($A363:$L363,SMALL(IFERROR($A363:$L363+1000,1)*COLUMN($A:$L),Y$4)),"")</f>
        <v/>
      </c>
      <c r="AA363" t="str">
        <f t="shared" si="61"/>
        <v/>
      </c>
      <c r="AB363" t="str">
        <f t="shared" si="62"/>
        <v/>
      </c>
      <c r="AC363" t="str">
        <f t="shared" si="63"/>
        <v/>
      </c>
      <c r="AD363" t="str">
        <f t="shared" si="64"/>
        <v/>
      </c>
      <c r="AE363" t="str">
        <f t="shared" si="65"/>
        <v/>
      </c>
      <c r="AF363" t="str">
        <f t="shared" si="66"/>
        <v/>
      </c>
      <c r="AG363" t="str">
        <f t="shared" si="67"/>
        <v/>
      </c>
      <c r="AH363" t="str">
        <f t="shared" si="68"/>
        <v/>
      </c>
      <c r="AI363" t="str">
        <f t="shared" si="69"/>
        <v/>
      </c>
      <c r="AJ363" t="str">
        <f t="shared" si="70"/>
        <v/>
      </c>
      <c r="AK363" t="str">
        <f t="shared" si="71"/>
        <v/>
      </c>
      <c r="AM363" t="str">
        <f t="shared" si="72"/>
        <v/>
      </c>
    </row>
    <row r="364" spans="1:39">
      <c r="A364" s="20">
        <f>IF(入力!H364=1,"教育・学習",0)</f>
        <v>0</v>
      </c>
      <c r="B364" s="20">
        <f>IF(入力!I364=1,"人文・社会科学",0)</f>
        <v>0</v>
      </c>
      <c r="C364" s="20">
        <f>IF(入力!J364=1,"自然科学",0)</f>
        <v>0</v>
      </c>
      <c r="D364" s="20">
        <f>IF(入力!K364=1,"産業・技能・情報",0)</f>
        <v>0</v>
      </c>
      <c r="E364" s="20">
        <f>IF(入力!L364=1,"スポーツ・レク・健康",0)</f>
        <v>0</v>
      </c>
      <c r="F364" s="20">
        <f>IF(入力!M364=1,"家庭生活・趣味・娯楽",0)</f>
        <v>0</v>
      </c>
      <c r="G364" s="20">
        <f>IF(入力!N364=1,"市民生活・国際関係",0)</f>
        <v>0</v>
      </c>
      <c r="H364" s="20">
        <f>IF(入力!O364=1,"環境",0)</f>
        <v>0</v>
      </c>
      <c r="I364" s="20">
        <f>IF(入力!P364=1,"男女共同参画",0)</f>
        <v>0</v>
      </c>
      <c r="J364" s="20">
        <f>IF(入力!Q364=1,"施設",0)</f>
        <v>0</v>
      </c>
      <c r="K364" s="20">
        <f>IF(入力!R364=1,"総合型イベント",0)</f>
        <v>0</v>
      </c>
      <c r="L364" s="20">
        <f>IF(入力!S364=1,"その他",0)</f>
        <v>0</v>
      </c>
      <c r="N364" t="str" cm="1">
        <f t="array" ref="N364">IFERROR(INDEX($A364:$L364,SMALL(IFERROR($A364:$L364+100,1)*COLUMN($A:$L),N$4)),"")</f>
        <v/>
      </c>
      <c r="O364" t="str" cm="1">
        <f t="array" ref="O364">IFERROR(INDEX($A364:$L364,SMALL(IFERROR($A364:$L364+1000,1)*COLUMN($A:$L),O$4)),"")</f>
        <v/>
      </c>
      <c r="P364" t="str" cm="1">
        <f t="array" ref="P364">IFERROR(INDEX($A364:$L364,SMALL(IFERROR($A364:$L364+1000,1)*COLUMN($A:$L),P$4)),"")</f>
        <v/>
      </c>
      <c r="Q364" t="str" cm="1">
        <f t="array" ref="Q364">IFERROR(INDEX($A364:$L364,SMALL(IFERROR($A364:$L364+1000,1)*COLUMN($A:$L),Q$4)),"")</f>
        <v/>
      </c>
      <c r="R364" t="str" cm="1">
        <f t="array" ref="R364">IFERROR(INDEX($A364:$L364,SMALL(IFERROR($A364:$L364+1000,1)*COLUMN($A:$L),R$4)),"")</f>
        <v/>
      </c>
      <c r="S364" t="str" cm="1">
        <f t="array" ref="S364">IFERROR(INDEX($A364:$L364,SMALL(IFERROR($A364:$L364+1000,1)*COLUMN($A:$L),S$4)),"")</f>
        <v/>
      </c>
      <c r="T364" t="str" cm="1">
        <f t="array" ref="T364">IFERROR(INDEX($A364:$L364,SMALL(IFERROR($A364:$L364+1000,1)*COLUMN($A:$L),T$4)),"")</f>
        <v/>
      </c>
      <c r="U364" t="str" cm="1">
        <f t="array" ref="U364">IFERROR(INDEX($A364:$L364,SMALL(IFERROR($A364:$L364+1000,1)*COLUMN($A:$L),U$4)),"")</f>
        <v/>
      </c>
      <c r="V364" t="str" cm="1">
        <f t="array" ref="V364">IFERROR(INDEX($A364:$L364,SMALL(IFERROR($A364:$L364+1000,1)*COLUMN($A:$L),V$4)),"")</f>
        <v/>
      </c>
      <c r="W364" t="str" cm="1">
        <f t="array" ref="W364">IFERROR(INDEX($A364:$L364,SMALL(IFERROR($A364:$L364+1000,1)*COLUMN($A:$L),W$4)),"")</f>
        <v/>
      </c>
      <c r="X364" t="str" cm="1">
        <f t="array" ref="X364">IFERROR(INDEX($A364:$L364,SMALL(IFERROR($A364:$L364+1000,1)*COLUMN($A:$L),X$4)),"")</f>
        <v/>
      </c>
      <c r="Y364" t="str" cm="1">
        <f t="array" ref="Y364">IFERROR(INDEX($A364:$L364,SMALL(IFERROR($A364:$L364+1000,1)*COLUMN($A:$L),Y$4)),"")</f>
        <v/>
      </c>
      <c r="AA364" t="str">
        <f t="shared" si="61"/>
        <v/>
      </c>
      <c r="AB364" t="str">
        <f t="shared" si="62"/>
        <v/>
      </c>
      <c r="AC364" t="str">
        <f t="shared" si="63"/>
        <v/>
      </c>
      <c r="AD364" t="str">
        <f t="shared" si="64"/>
        <v/>
      </c>
      <c r="AE364" t="str">
        <f t="shared" si="65"/>
        <v/>
      </c>
      <c r="AF364" t="str">
        <f t="shared" si="66"/>
        <v/>
      </c>
      <c r="AG364" t="str">
        <f t="shared" si="67"/>
        <v/>
      </c>
      <c r="AH364" t="str">
        <f t="shared" si="68"/>
        <v/>
      </c>
      <c r="AI364" t="str">
        <f t="shared" si="69"/>
        <v/>
      </c>
      <c r="AJ364" t="str">
        <f t="shared" si="70"/>
        <v/>
      </c>
      <c r="AK364" t="str">
        <f t="shared" si="71"/>
        <v/>
      </c>
      <c r="AM364" t="str">
        <f t="shared" si="72"/>
        <v/>
      </c>
    </row>
    <row r="365" spans="1:39">
      <c r="A365" s="20">
        <f>IF(入力!H365=1,"教育・学習",0)</f>
        <v>0</v>
      </c>
      <c r="B365" s="20">
        <f>IF(入力!I365=1,"人文・社会科学",0)</f>
        <v>0</v>
      </c>
      <c r="C365" s="20">
        <f>IF(入力!J365=1,"自然科学",0)</f>
        <v>0</v>
      </c>
      <c r="D365" s="20">
        <f>IF(入力!K365=1,"産業・技能・情報",0)</f>
        <v>0</v>
      </c>
      <c r="E365" s="20">
        <f>IF(入力!L365=1,"スポーツ・レク・健康",0)</f>
        <v>0</v>
      </c>
      <c r="F365" s="20">
        <f>IF(入力!M365=1,"家庭生活・趣味・娯楽",0)</f>
        <v>0</v>
      </c>
      <c r="G365" s="20">
        <f>IF(入力!N365=1,"市民生活・国際関係",0)</f>
        <v>0</v>
      </c>
      <c r="H365" s="20">
        <f>IF(入力!O365=1,"環境",0)</f>
        <v>0</v>
      </c>
      <c r="I365" s="20">
        <f>IF(入力!P365=1,"男女共同参画",0)</f>
        <v>0</v>
      </c>
      <c r="J365" s="20">
        <f>IF(入力!Q365=1,"施設",0)</f>
        <v>0</v>
      </c>
      <c r="K365" s="20">
        <f>IF(入力!R365=1,"総合型イベント",0)</f>
        <v>0</v>
      </c>
      <c r="L365" s="20">
        <f>IF(入力!S365=1,"その他",0)</f>
        <v>0</v>
      </c>
      <c r="N365" t="str" cm="1">
        <f t="array" ref="N365">IFERROR(INDEX($A365:$L365,SMALL(IFERROR($A365:$L365+100,1)*COLUMN($A:$L),N$4)),"")</f>
        <v/>
      </c>
      <c r="O365" t="str" cm="1">
        <f t="array" ref="O365">IFERROR(INDEX($A365:$L365,SMALL(IFERROR($A365:$L365+1000,1)*COLUMN($A:$L),O$4)),"")</f>
        <v/>
      </c>
      <c r="P365" t="str" cm="1">
        <f t="array" ref="P365">IFERROR(INDEX($A365:$L365,SMALL(IFERROR($A365:$L365+1000,1)*COLUMN($A:$L),P$4)),"")</f>
        <v/>
      </c>
      <c r="Q365" t="str" cm="1">
        <f t="array" ref="Q365">IFERROR(INDEX($A365:$L365,SMALL(IFERROR($A365:$L365+1000,1)*COLUMN($A:$L),Q$4)),"")</f>
        <v/>
      </c>
      <c r="R365" t="str" cm="1">
        <f t="array" ref="R365">IFERROR(INDEX($A365:$L365,SMALL(IFERROR($A365:$L365+1000,1)*COLUMN($A:$L),R$4)),"")</f>
        <v/>
      </c>
      <c r="S365" t="str" cm="1">
        <f t="array" ref="S365">IFERROR(INDEX($A365:$L365,SMALL(IFERROR($A365:$L365+1000,1)*COLUMN($A:$L),S$4)),"")</f>
        <v/>
      </c>
      <c r="T365" t="str" cm="1">
        <f t="array" ref="T365">IFERROR(INDEX($A365:$L365,SMALL(IFERROR($A365:$L365+1000,1)*COLUMN($A:$L),T$4)),"")</f>
        <v/>
      </c>
      <c r="U365" t="str" cm="1">
        <f t="array" ref="U365">IFERROR(INDEX($A365:$L365,SMALL(IFERROR($A365:$L365+1000,1)*COLUMN($A:$L),U$4)),"")</f>
        <v/>
      </c>
      <c r="V365" t="str" cm="1">
        <f t="array" ref="V365">IFERROR(INDEX($A365:$L365,SMALL(IFERROR($A365:$L365+1000,1)*COLUMN($A:$L),V$4)),"")</f>
        <v/>
      </c>
      <c r="W365" t="str" cm="1">
        <f t="array" ref="W365">IFERROR(INDEX($A365:$L365,SMALL(IFERROR($A365:$L365+1000,1)*COLUMN($A:$L),W$4)),"")</f>
        <v/>
      </c>
      <c r="X365" t="str" cm="1">
        <f t="array" ref="X365">IFERROR(INDEX($A365:$L365,SMALL(IFERROR($A365:$L365+1000,1)*COLUMN($A:$L),X$4)),"")</f>
        <v/>
      </c>
      <c r="Y365" t="str" cm="1">
        <f t="array" ref="Y365">IFERROR(INDEX($A365:$L365,SMALL(IFERROR($A365:$L365+1000,1)*COLUMN($A:$L),Y$4)),"")</f>
        <v/>
      </c>
      <c r="AA365" t="str">
        <f t="shared" si="61"/>
        <v/>
      </c>
      <c r="AB365" t="str">
        <f t="shared" si="62"/>
        <v/>
      </c>
      <c r="AC365" t="str">
        <f t="shared" si="63"/>
        <v/>
      </c>
      <c r="AD365" t="str">
        <f t="shared" si="64"/>
        <v/>
      </c>
      <c r="AE365" t="str">
        <f t="shared" si="65"/>
        <v/>
      </c>
      <c r="AF365" t="str">
        <f t="shared" si="66"/>
        <v/>
      </c>
      <c r="AG365" t="str">
        <f t="shared" si="67"/>
        <v/>
      </c>
      <c r="AH365" t="str">
        <f t="shared" si="68"/>
        <v/>
      </c>
      <c r="AI365" t="str">
        <f t="shared" si="69"/>
        <v/>
      </c>
      <c r="AJ365" t="str">
        <f t="shared" si="70"/>
        <v/>
      </c>
      <c r="AK365" t="str">
        <f t="shared" si="71"/>
        <v/>
      </c>
      <c r="AM365" t="str">
        <f t="shared" si="72"/>
        <v/>
      </c>
    </row>
    <row r="366" spans="1:39">
      <c r="A366" s="20">
        <f>IF(入力!H366=1,"教育・学習",0)</f>
        <v>0</v>
      </c>
      <c r="B366" s="20">
        <f>IF(入力!I366=1,"人文・社会科学",0)</f>
        <v>0</v>
      </c>
      <c r="C366" s="20">
        <f>IF(入力!J366=1,"自然科学",0)</f>
        <v>0</v>
      </c>
      <c r="D366" s="20">
        <f>IF(入力!K366=1,"産業・技能・情報",0)</f>
        <v>0</v>
      </c>
      <c r="E366" s="20">
        <f>IF(入力!L366=1,"スポーツ・レク・健康",0)</f>
        <v>0</v>
      </c>
      <c r="F366" s="20">
        <f>IF(入力!M366=1,"家庭生活・趣味・娯楽",0)</f>
        <v>0</v>
      </c>
      <c r="G366" s="20">
        <f>IF(入力!N366=1,"市民生活・国際関係",0)</f>
        <v>0</v>
      </c>
      <c r="H366" s="20">
        <f>IF(入力!O366=1,"環境",0)</f>
        <v>0</v>
      </c>
      <c r="I366" s="20">
        <f>IF(入力!P366=1,"男女共同参画",0)</f>
        <v>0</v>
      </c>
      <c r="J366" s="20">
        <f>IF(入力!Q366=1,"施設",0)</f>
        <v>0</v>
      </c>
      <c r="K366" s="20">
        <f>IF(入力!R366=1,"総合型イベント",0)</f>
        <v>0</v>
      </c>
      <c r="L366" s="20">
        <f>IF(入力!S366=1,"その他",0)</f>
        <v>0</v>
      </c>
      <c r="N366" t="str" cm="1">
        <f t="array" ref="N366">IFERROR(INDEX($A366:$L366,SMALL(IFERROR($A366:$L366+100,1)*COLUMN($A:$L),N$4)),"")</f>
        <v/>
      </c>
      <c r="O366" t="str" cm="1">
        <f t="array" ref="O366">IFERROR(INDEX($A366:$L366,SMALL(IFERROR($A366:$L366+1000,1)*COLUMN($A:$L),O$4)),"")</f>
        <v/>
      </c>
      <c r="P366" t="str" cm="1">
        <f t="array" ref="P366">IFERROR(INDEX($A366:$L366,SMALL(IFERROR($A366:$L366+1000,1)*COLUMN($A:$L),P$4)),"")</f>
        <v/>
      </c>
      <c r="Q366" t="str" cm="1">
        <f t="array" ref="Q366">IFERROR(INDEX($A366:$L366,SMALL(IFERROR($A366:$L366+1000,1)*COLUMN($A:$L),Q$4)),"")</f>
        <v/>
      </c>
      <c r="R366" t="str" cm="1">
        <f t="array" ref="R366">IFERROR(INDEX($A366:$L366,SMALL(IFERROR($A366:$L366+1000,1)*COLUMN($A:$L),R$4)),"")</f>
        <v/>
      </c>
      <c r="S366" t="str" cm="1">
        <f t="array" ref="S366">IFERROR(INDEX($A366:$L366,SMALL(IFERROR($A366:$L366+1000,1)*COLUMN($A:$L),S$4)),"")</f>
        <v/>
      </c>
      <c r="T366" t="str" cm="1">
        <f t="array" ref="T366">IFERROR(INDEX($A366:$L366,SMALL(IFERROR($A366:$L366+1000,1)*COLUMN($A:$L),T$4)),"")</f>
        <v/>
      </c>
      <c r="U366" t="str" cm="1">
        <f t="array" ref="U366">IFERROR(INDEX($A366:$L366,SMALL(IFERROR($A366:$L366+1000,1)*COLUMN($A:$L),U$4)),"")</f>
        <v/>
      </c>
      <c r="V366" t="str" cm="1">
        <f t="array" ref="V366">IFERROR(INDEX($A366:$L366,SMALL(IFERROR($A366:$L366+1000,1)*COLUMN($A:$L),V$4)),"")</f>
        <v/>
      </c>
      <c r="W366" t="str" cm="1">
        <f t="array" ref="W366">IFERROR(INDEX($A366:$L366,SMALL(IFERROR($A366:$L366+1000,1)*COLUMN($A:$L),W$4)),"")</f>
        <v/>
      </c>
      <c r="X366" t="str" cm="1">
        <f t="array" ref="X366">IFERROR(INDEX($A366:$L366,SMALL(IFERROR($A366:$L366+1000,1)*COLUMN($A:$L),X$4)),"")</f>
        <v/>
      </c>
      <c r="Y366" t="str" cm="1">
        <f t="array" ref="Y366">IFERROR(INDEX($A366:$L366,SMALL(IFERROR($A366:$L366+1000,1)*COLUMN($A:$L),Y$4)),"")</f>
        <v/>
      </c>
      <c r="AA366" t="str">
        <f t="shared" si="61"/>
        <v/>
      </c>
      <c r="AB366" t="str">
        <f t="shared" si="62"/>
        <v/>
      </c>
      <c r="AC366" t="str">
        <f t="shared" si="63"/>
        <v/>
      </c>
      <c r="AD366" t="str">
        <f t="shared" si="64"/>
        <v/>
      </c>
      <c r="AE366" t="str">
        <f t="shared" si="65"/>
        <v/>
      </c>
      <c r="AF366" t="str">
        <f t="shared" si="66"/>
        <v/>
      </c>
      <c r="AG366" t="str">
        <f t="shared" si="67"/>
        <v/>
      </c>
      <c r="AH366" t="str">
        <f t="shared" si="68"/>
        <v/>
      </c>
      <c r="AI366" t="str">
        <f t="shared" si="69"/>
        <v/>
      </c>
      <c r="AJ366" t="str">
        <f t="shared" si="70"/>
        <v/>
      </c>
      <c r="AK366" t="str">
        <f t="shared" si="71"/>
        <v/>
      </c>
      <c r="AM366" t="str">
        <f t="shared" si="72"/>
        <v/>
      </c>
    </row>
    <row r="367" spans="1:39">
      <c r="A367" s="20">
        <f>IF(入力!H367=1,"教育・学習",0)</f>
        <v>0</v>
      </c>
      <c r="B367" s="20">
        <f>IF(入力!I367=1,"人文・社会科学",0)</f>
        <v>0</v>
      </c>
      <c r="C367" s="20">
        <f>IF(入力!J367=1,"自然科学",0)</f>
        <v>0</v>
      </c>
      <c r="D367" s="20">
        <f>IF(入力!K367=1,"産業・技能・情報",0)</f>
        <v>0</v>
      </c>
      <c r="E367" s="20">
        <f>IF(入力!L367=1,"スポーツ・レク・健康",0)</f>
        <v>0</v>
      </c>
      <c r="F367" s="20">
        <f>IF(入力!M367=1,"家庭生活・趣味・娯楽",0)</f>
        <v>0</v>
      </c>
      <c r="G367" s="20">
        <f>IF(入力!N367=1,"市民生活・国際関係",0)</f>
        <v>0</v>
      </c>
      <c r="H367" s="20">
        <f>IF(入力!O367=1,"環境",0)</f>
        <v>0</v>
      </c>
      <c r="I367" s="20">
        <f>IF(入力!P367=1,"男女共同参画",0)</f>
        <v>0</v>
      </c>
      <c r="J367" s="20">
        <f>IF(入力!Q367=1,"施設",0)</f>
        <v>0</v>
      </c>
      <c r="K367" s="20">
        <f>IF(入力!R367=1,"総合型イベント",0)</f>
        <v>0</v>
      </c>
      <c r="L367" s="20">
        <f>IF(入力!S367=1,"その他",0)</f>
        <v>0</v>
      </c>
      <c r="N367" t="str" cm="1">
        <f t="array" ref="N367">IFERROR(INDEX($A367:$L367,SMALL(IFERROR($A367:$L367+100,1)*COLUMN($A:$L),N$4)),"")</f>
        <v/>
      </c>
      <c r="O367" t="str" cm="1">
        <f t="array" ref="O367">IFERROR(INDEX($A367:$L367,SMALL(IFERROR($A367:$L367+1000,1)*COLUMN($A:$L),O$4)),"")</f>
        <v/>
      </c>
      <c r="P367" t="str" cm="1">
        <f t="array" ref="P367">IFERROR(INDEX($A367:$L367,SMALL(IFERROR($A367:$L367+1000,1)*COLUMN($A:$L),P$4)),"")</f>
        <v/>
      </c>
      <c r="Q367" t="str" cm="1">
        <f t="array" ref="Q367">IFERROR(INDEX($A367:$L367,SMALL(IFERROR($A367:$L367+1000,1)*COLUMN($A:$L),Q$4)),"")</f>
        <v/>
      </c>
      <c r="R367" t="str" cm="1">
        <f t="array" ref="R367">IFERROR(INDEX($A367:$L367,SMALL(IFERROR($A367:$L367+1000,1)*COLUMN($A:$L),R$4)),"")</f>
        <v/>
      </c>
      <c r="S367" t="str" cm="1">
        <f t="array" ref="S367">IFERROR(INDEX($A367:$L367,SMALL(IFERROR($A367:$L367+1000,1)*COLUMN($A:$L),S$4)),"")</f>
        <v/>
      </c>
      <c r="T367" t="str" cm="1">
        <f t="array" ref="T367">IFERROR(INDEX($A367:$L367,SMALL(IFERROR($A367:$L367+1000,1)*COLUMN($A:$L),T$4)),"")</f>
        <v/>
      </c>
      <c r="U367" t="str" cm="1">
        <f t="array" ref="U367">IFERROR(INDEX($A367:$L367,SMALL(IFERROR($A367:$L367+1000,1)*COLUMN($A:$L),U$4)),"")</f>
        <v/>
      </c>
      <c r="V367" t="str" cm="1">
        <f t="array" ref="V367">IFERROR(INDEX($A367:$L367,SMALL(IFERROR($A367:$L367+1000,1)*COLUMN($A:$L),V$4)),"")</f>
        <v/>
      </c>
      <c r="W367" t="str" cm="1">
        <f t="array" ref="W367">IFERROR(INDEX($A367:$L367,SMALL(IFERROR($A367:$L367+1000,1)*COLUMN($A:$L),W$4)),"")</f>
        <v/>
      </c>
      <c r="X367" t="str" cm="1">
        <f t="array" ref="X367">IFERROR(INDEX($A367:$L367,SMALL(IFERROR($A367:$L367+1000,1)*COLUMN($A:$L),X$4)),"")</f>
        <v/>
      </c>
      <c r="Y367" t="str" cm="1">
        <f t="array" ref="Y367">IFERROR(INDEX($A367:$L367,SMALL(IFERROR($A367:$L367+1000,1)*COLUMN($A:$L),Y$4)),"")</f>
        <v/>
      </c>
      <c r="AA367" t="str">
        <f t="shared" si="61"/>
        <v/>
      </c>
      <c r="AB367" t="str">
        <f t="shared" si="62"/>
        <v/>
      </c>
      <c r="AC367" t="str">
        <f t="shared" si="63"/>
        <v/>
      </c>
      <c r="AD367" t="str">
        <f t="shared" si="64"/>
        <v/>
      </c>
      <c r="AE367" t="str">
        <f t="shared" si="65"/>
        <v/>
      </c>
      <c r="AF367" t="str">
        <f t="shared" si="66"/>
        <v/>
      </c>
      <c r="AG367" t="str">
        <f t="shared" si="67"/>
        <v/>
      </c>
      <c r="AH367" t="str">
        <f t="shared" si="68"/>
        <v/>
      </c>
      <c r="AI367" t="str">
        <f t="shared" si="69"/>
        <v/>
      </c>
      <c r="AJ367" t="str">
        <f t="shared" si="70"/>
        <v/>
      </c>
      <c r="AK367" t="str">
        <f t="shared" si="71"/>
        <v/>
      </c>
      <c r="AM367" t="str">
        <f t="shared" si="72"/>
        <v/>
      </c>
    </row>
    <row r="368" spans="1:39">
      <c r="A368" s="20">
        <f>IF(入力!H368=1,"教育・学習",0)</f>
        <v>0</v>
      </c>
      <c r="B368" s="20">
        <f>IF(入力!I368=1,"人文・社会科学",0)</f>
        <v>0</v>
      </c>
      <c r="C368" s="20">
        <f>IF(入力!J368=1,"自然科学",0)</f>
        <v>0</v>
      </c>
      <c r="D368" s="20">
        <f>IF(入力!K368=1,"産業・技能・情報",0)</f>
        <v>0</v>
      </c>
      <c r="E368" s="20">
        <f>IF(入力!L368=1,"スポーツ・レク・健康",0)</f>
        <v>0</v>
      </c>
      <c r="F368" s="20">
        <f>IF(入力!M368=1,"家庭生活・趣味・娯楽",0)</f>
        <v>0</v>
      </c>
      <c r="G368" s="20">
        <f>IF(入力!N368=1,"市民生活・国際関係",0)</f>
        <v>0</v>
      </c>
      <c r="H368" s="20">
        <f>IF(入力!O368=1,"環境",0)</f>
        <v>0</v>
      </c>
      <c r="I368" s="20">
        <f>IF(入力!P368=1,"男女共同参画",0)</f>
        <v>0</v>
      </c>
      <c r="J368" s="20">
        <f>IF(入力!Q368=1,"施設",0)</f>
        <v>0</v>
      </c>
      <c r="K368" s="20">
        <f>IF(入力!R368=1,"総合型イベント",0)</f>
        <v>0</v>
      </c>
      <c r="L368" s="20">
        <f>IF(入力!S368=1,"その他",0)</f>
        <v>0</v>
      </c>
      <c r="N368" t="str" cm="1">
        <f t="array" ref="N368">IFERROR(INDEX($A368:$L368,SMALL(IFERROR($A368:$L368+100,1)*COLUMN($A:$L),N$4)),"")</f>
        <v/>
      </c>
      <c r="O368" t="str" cm="1">
        <f t="array" ref="O368">IFERROR(INDEX($A368:$L368,SMALL(IFERROR($A368:$L368+1000,1)*COLUMN($A:$L),O$4)),"")</f>
        <v/>
      </c>
      <c r="P368" t="str" cm="1">
        <f t="array" ref="P368">IFERROR(INDEX($A368:$L368,SMALL(IFERROR($A368:$L368+1000,1)*COLUMN($A:$L),P$4)),"")</f>
        <v/>
      </c>
      <c r="Q368" t="str" cm="1">
        <f t="array" ref="Q368">IFERROR(INDEX($A368:$L368,SMALL(IFERROR($A368:$L368+1000,1)*COLUMN($A:$L),Q$4)),"")</f>
        <v/>
      </c>
      <c r="R368" t="str" cm="1">
        <f t="array" ref="R368">IFERROR(INDEX($A368:$L368,SMALL(IFERROR($A368:$L368+1000,1)*COLUMN($A:$L),R$4)),"")</f>
        <v/>
      </c>
      <c r="S368" t="str" cm="1">
        <f t="array" ref="S368">IFERROR(INDEX($A368:$L368,SMALL(IFERROR($A368:$L368+1000,1)*COLUMN($A:$L),S$4)),"")</f>
        <v/>
      </c>
      <c r="T368" t="str" cm="1">
        <f t="array" ref="T368">IFERROR(INDEX($A368:$L368,SMALL(IFERROR($A368:$L368+1000,1)*COLUMN($A:$L),T$4)),"")</f>
        <v/>
      </c>
      <c r="U368" t="str" cm="1">
        <f t="array" ref="U368">IFERROR(INDEX($A368:$L368,SMALL(IFERROR($A368:$L368+1000,1)*COLUMN($A:$L),U$4)),"")</f>
        <v/>
      </c>
      <c r="V368" t="str" cm="1">
        <f t="array" ref="V368">IFERROR(INDEX($A368:$L368,SMALL(IFERROR($A368:$L368+1000,1)*COLUMN($A:$L),V$4)),"")</f>
        <v/>
      </c>
      <c r="W368" t="str" cm="1">
        <f t="array" ref="W368">IFERROR(INDEX($A368:$L368,SMALL(IFERROR($A368:$L368+1000,1)*COLUMN($A:$L),W$4)),"")</f>
        <v/>
      </c>
      <c r="X368" t="str" cm="1">
        <f t="array" ref="X368">IFERROR(INDEX($A368:$L368,SMALL(IFERROR($A368:$L368+1000,1)*COLUMN($A:$L),X$4)),"")</f>
        <v/>
      </c>
      <c r="Y368" t="str" cm="1">
        <f t="array" ref="Y368">IFERROR(INDEX($A368:$L368,SMALL(IFERROR($A368:$L368+1000,1)*COLUMN($A:$L),Y$4)),"")</f>
        <v/>
      </c>
      <c r="AA368" t="str">
        <f t="shared" si="61"/>
        <v/>
      </c>
      <c r="AB368" t="str">
        <f t="shared" si="62"/>
        <v/>
      </c>
      <c r="AC368" t="str">
        <f t="shared" si="63"/>
        <v/>
      </c>
      <c r="AD368" t="str">
        <f t="shared" si="64"/>
        <v/>
      </c>
      <c r="AE368" t="str">
        <f t="shared" si="65"/>
        <v/>
      </c>
      <c r="AF368" t="str">
        <f t="shared" si="66"/>
        <v/>
      </c>
      <c r="AG368" t="str">
        <f t="shared" si="67"/>
        <v/>
      </c>
      <c r="AH368" t="str">
        <f t="shared" si="68"/>
        <v/>
      </c>
      <c r="AI368" t="str">
        <f t="shared" si="69"/>
        <v/>
      </c>
      <c r="AJ368" t="str">
        <f t="shared" si="70"/>
        <v/>
      </c>
      <c r="AK368" t="str">
        <f t="shared" si="71"/>
        <v/>
      </c>
      <c r="AM368" t="str">
        <f t="shared" si="72"/>
        <v/>
      </c>
    </row>
    <row r="369" spans="1:39">
      <c r="A369" s="20">
        <f>IF(入力!H369=1,"教育・学習",0)</f>
        <v>0</v>
      </c>
      <c r="B369" s="20">
        <f>IF(入力!I369=1,"人文・社会科学",0)</f>
        <v>0</v>
      </c>
      <c r="C369" s="20">
        <f>IF(入力!J369=1,"自然科学",0)</f>
        <v>0</v>
      </c>
      <c r="D369" s="20">
        <f>IF(入力!K369=1,"産業・技能・情報",0)</f>
        <v>0</v>
      </c>
      <c r="E369" s="20">
        <f>IF(入力!L369=1,"スポーツ・レク・健康",0)</f>
        <v>0</v>
      </c>
      <c r="F369" s="20">
        <f>IF(入力!M369=1,"家庭生活・趣味・娯楽",0)</f>
        <v>0</v>
      </c>
      <c r="G369" s="20">
        <f>IF(入力!N369=1,"市民生活・国際関係",0)</f>
        <v>0</v>
      </c>
      <c r="H369" s="20">
        <f>IF(入力!O369=1,"環境",0)</f>
        <v>0</v>
      </c>
      <c r="I369" s="20">
        <f>IF(入力!P369=1,"男女共同参画",0)</f>
        <v>0</v>
      </c>
      <c r="J369" s="20">
        <f>IF(入力!Q369=1,"施設",0)</f>
        <v>0</v>
      </c>
      <c r="K369" s="20">
        <f>IF(入力!R369=1,"総合型イベント",0)</f>
        <v>0</v>
      </c>
      <c r="L369" s="20">
        <f>IF(入力!S369=1,"その他",0)</f>
        <v>0</v>
      </c>
      <c r="N369" t="str" cm="1">
        <f t="array" ref="N369">IFERROR(INDEX($A369:$L369,SMALL(IFERROR($A369:$L369+100,1)*COLUMN($A:$L),N$4)),"")</f>
        <v/>
      </c>
      <c r="O369" t="str" cm="1">
        <f t="array" ref="O369">IFERROR(INDEX($A369:$L369,SMALL(IFERROR($A369:$L369+1000,1)*COLUMN($A:$L),O$4)),"")</f>
        <v/>
      </c>
      <c r="P369" t="str" cm="1">
        <f t="array" ref="P369">IFERROR(INDEX($A369:$L369,SMALL(IFERROR($A369:$L369+1000,1)*COLUMN($A:$L),P$4)),"")</f>
        <v/>
      </c>
      <c r="Q369" t="str" cm="1">
        <f t="array" ref="Q369">IFERROR(INDEX($A369:$L369,SMALL(IFERROR($A369:$L369+1000,1)*COLUMN($A:$L),Q$4)),"")</f>
        <v/>
      </c>
      <c r="R369" t="str" cm="1">
        <f t="array" ref="R369">IFERROR(INDEX($A369:$L369,SMALL(IFERROR($A369:$L369+1000,1)*COLUMN($A:$L),R$4)),"")</f>
        <v/>
      </c>
      <c r="S369" t="str" cm="1">
        <f t="array" ref="S369">IFERROR(INDEX($A369:$L369,SMALL(IFERROR($A369:$L369+1000,1)*COLUMN($A:$L),S$4)),"")</f>
        <v/>
      </c>
      <c r="T369" t="str" cm="1">
        <f t="array" ref="T369">IFERROR(INDEX($A369:$L369,SMALL(IFERROR($A369:$L369+1000,1)*COLUMN($A:$L),T$4)),"")</f>
        <v/>
      </c>
      <c r="U369" t="str" cm="1">
        <f t="array" ref="U369">IFERROR(INDEX($A369:$L369,SMALL(IFERROR($A369:$L369+1000,1)*COLUMN($A:$L),U$4)),"")</f>
        <v/>
      </c>
      <c r="V369" t="str" cm="1">
        <f t="array" ref="V369">IFERROR(INDEX($A369:$L369,SMALL(IFERROR($A369:$L369+1000,1)*COLUMN($A:$L),V$4)),"")</f>
        <v/>
      </c>
      <c r="W369" t="str" cm="1">
        <f t="array" ref="W369">IFERROR(INDEX($A369:$L369,SMALL(IFERROR($A369:$L369+1000,1)*COLUMN($A:$L),W$4)),"")</f>
        <v/>
      </c>
      <c r="X369" t="str" cm="1">
        <f t="array" ref="X369">IFERROR(INDEX($A369:$L369,SMALL(IFERROR($A369:$L369+1000,1)*COLUMN($A:$L),X$4)),"")</f>
        <v/>
      </c>
      <c r="Y369" t="str" cm="1">
        <f t="array" ref="Y369">IFERROR(INDEX($A369:$L369,SMALL(IFERROR($A369:$L369+1000,1)*COLUMN($A:$L),Y$4)),"")</f>
        <v/>
      </c>
      <c r="AA369" t="str">
        <f t="shared" si="61"/>
        <v/>
      </c>
      <c r="AB369" t="str">
        <f t="shared" si="62"/>
        <v/>
      </c>
      <c r="AC369" t="str">
        <f t="shared" si="63"/>
        <v/>
      </c>
      <c r="AD369" t="str">
        <f t="shared" si="64"/>
        <v/>
      </c>
      <c r="AE369" t="str">
        <f t="shared" si="65"/>
        <v/>
      </c>
      <c r="AF369" t="str">
        <f t="shared" si="66"/>
        <v/>
      </c>
      <c r="AG369" t="str">
        <f t="shared" si="67"/>
        <v/>
      </c>
      <c r="AH369" t="str">
        <f t="shared" si="68"/>
        <v/>
      </c>
      <c r="AI369" t="str">
        <f t="shared" si="69"/>
        <v/>
      </c>
      <c r="AJ369" t="str">
        <f t="shared" si="70"/>
        <v/>
      </c>
      <c r="AK369" t="str">
        <f t="shared" si="71"/>
        <v/>
      </c>
      <c r="AM369" t="str">
        <f t="shared" si="72"/>
        <v/>
      </c>
    </row>
    <row r="370" spans="1:39">
      <c r="A370" s="20">
        <f>IF(入力!H370=1,"教育・学習",0)</f>
        <v>0</v>
      </c>
      <c r="B370" s="20">
        <f>IF(入力!I370=1,"人文・社会科学",0)</f>
        <v>0</v>
      </c>
      <c r="C370" s="20">
        <f>IF(入力!J370=1,"自然科学",0)</f>
        <v>0</v>
      </c>
      <c r="D370" s="20">
        <f>IF(入力!K370=1,"産業・技能・情報",0)</f>
        <v>0</v>
      </c>
      <c r="E370" s="20">
        <f>IF(入力!L370=1,"スポーツ・レク・健康",0)</f>
        <v>0</v>
      </c>
      <c r="F370" s="20">
        <f>IF(入力!M370=1,"家庭生活・趣味・娯楽",0)</f>
        <v>0</v>
      </c>
      <c r="G370" s="20">
        <f>IF(入力!N370=1,"市民生活・国際関係",0)</f>
        <v>0</v>
      </c>
      <c r="H370" s="20">
        <f>IF(入力!O370=1,"環境",0)</f>
        <v>0</v>
      </c>
      <c r="I370" s="20">
        <f>IF(入力!P370=1,"男女共同参画",0)</f>
        <v>0</v>
      </c>
      <c r="J370" s="20">
        <f>IF(入力!Q370=1,"施設",0)</f>
        <v>0</v>
      </c>
      <c r="K370" s="20">
        <f>IF(入力!R370=1,"総合型イベント",0)</f>
        <v>0</v>
      </c>
      <c r="L370" s="20">
        <f>IF(入力!S370=1,"その他",0)</f>
        <v>0</v>
      </c>
      <c r="N370" t="str" cm="1">
        <f t="array" ref="N370">IFERROR(INDEX($A370:$L370,SMALL(IFERROR($A370:$L370+100,1)*COLUMN($A:$L),N$4)),"")</f>
        <v/>
      </c>
      <c r="O370" t="str" cm="1">
        <f t="array" ref="O370">IFERROR(INDEX($A370:$L370,SMALL(IFERROR($A370:$L370+1000,1)*COLUMN($A:$L),O$4)),"")</f>
        <v/>
      </c>
      <c r="P370" t="str" cm="1">
        <f t="array" ref="P370">IFERROR(INDEX($A370:$L370,SMALL(IFERROR($A370:$L370+1000,1)*COLUMN($A:$L),P$4)),"")</f>
        <v/>
      </c>
      <c r="Q370" t="str" cm="1">
        <f t="array" ref="Q370">IFERROR(INDEX($A370:$L370,SMALL(IFERROR($A370:$L370+1000,1)*COLUMN($A:$L),Q$4)),"")</f>
        <v/>
      </c>
      <c r="R370" t="str" cm="1">
        <f t="array" ref="R370">IFERROR(INDEX($A370:$L370,SMALL(IFERROR($A370:$L370+1000,1)*COLUMN($A:$L),R$4)),"")</f>
        <v/>
      </c>
      <c r="S370" t="str" cm="1">
        <f t="array" ref="S370">IFERROR(INDEX($A370:$L370,SMALL(IFERROR($A370:$L370+1000,1)*COLUMN($A:$L),S$4)),"")</f>
        <v/>
      </c>
      <c r="T370" t="str" cm="1">
        <f t="array" ref="T370">IFERROR(INDEX($A370:$L370,SMALL(IFERROR($A370:$L370+1000,1)*COLUMN($A:$L),T$4)),"")</f>
        <v/>
      </c>
      <c r="U370" t="str" cm="1">
        <f t="array" ref="U370">IFERROR(INDEX($A370:$L370,SMALL(IFERROR($A370:$L370+1000,1)*COLUMN($A:$L),U$4)),"")</f>
        <v/>
      </c>
      <c r="V370" t="str" cm="1">
        <f t="array" ref="V370">IFERROR(INDEX($A370:$L370,SMALL(IFERROR($A370:$L370+1000,1)*COLUMN($A:$L),V$4)),"")</f>
        <v/>
      </c>
      <c r="W370" t="str" cm="1">
        <f t="array" ref="W370">IFERROR(INDEX($A370:$L370,SMALL(IFERROR($A370:$L370+1000,1)*COLUMN($A:$L),W$4)),"")</f>
        <v/>
      </c>
      <c r="X370" t="str" cm="1">
        <f t="array" ref="X370">IFERROR(INDEX($A370:$L370,SMALL(IFERROR($A370:$L370+1000,1)*COLUMN($A:$L),X$4)),"")</f>
        <v/>
      </c>
      <c r="Y370" t="str" cm="1">
        <f t="array" ref="Y370">IFERROR(INDEX($A370:$L370,SMALL(IFERROR($A370:$L370+1000,1)*COLUMN($A:$L),Y$4)),"")</f>
        <v/>
      </c>
      <c r="AA370" t="str">
        <f t="shared" si="61"/>
        <v/>
      </c>
      <c r="AB370" t="str">
        <f t="shared" si="62"/>
        <v/>
      </c>
      <c r="AC370" t="str">
        <f t="shared" si="63"/>
        <v/>
      </c>
      <c r="AD370" t="str">
        <f t="shared" si="64"/>
        <v/>
      </c>
      <c r="AE370" t="str">
        <f t="shared" si="65"/>
        <v/>
      </c>
      <c r="AF370" t="str">
        <f t="shared" si="66"/>
        <v/>
      </c>
      <c r="AG370" t="str">
        <f t="shared" si="67"/>
        <v/>
      </c>
      <c r="AH370" t="str">
        <f t="shared" si="68"/>
        <v/>
      </c>
      <c r="AI370" t="str">
        <f t="shared" si="69"/>
        <v/>
      </c>
      <c r="AJ370" t="str">
        <f t="shared" si="70"/>
        <v/>
      </c>
      <c r="AK370" t="str">
        <f t="shared" si="71"/>
        <v/>
      </c>
      <c r="AM370" t="str">
        <f t="shared" si="72"/>
        <v/>
      </c>
    </row>
    <row r="371" spans="1:39">
      <c r="A371" s="20">
        <f>IF(入力!H371=1,"教育・学習",0)</f>
        <v>0</v>
      </c>
      <c r="B371" s="20">
        <f>IF(入力!I371=1,"人文・社会科学",0)</f>
        <v>0</v>
      </c>
      <c r="C371" s="20">
        <f>IF(入力!J371=1,"自然科学",0)</f>
        <v>0</v>
      </c>
      <c r="D371" s="20">
        <f>IF(入力!K371=1,"産業・技能・情報",0)</f>
        <v>0</v>
      </c>
      <c r="E371" s="20">
        <f>IF(入力!L371=1,"スポーツ・レク・健康",0)</f>
        <v>0</v>
      </c>
      <c r="F371" s="20">
        <f>IF(入力!M371=1,"家庭生活・趣味・娯楽",0)</f>
        <v>0</v>
      </c>
      <c r="G371" s="20">
        <f>IF(入力!N371=1,"市民生活・国際関係",0)</f>
        <v>0</v>
      </c>
      <c r="H371" s="20">
        <f>IF(入力!O371=1,"環境",0)</f>
        <v>0</v>
      </c>
      <c r="I371" s="20">
        <f>IF(入力!P371=1,"男女共同参画",0)</f>
        <v>0</v>
      </c>
      <c r="J371" s="20">
        <f>IF(入力!Q371=1,"施設",0)</f>
        <v>0</v>
      </c>
      <c r="K371" s="20">
        <f>IF(入力!R371=1,"総合型イベント",0)</f>
        <v>0</v>
      </c>
      <c r="L371" s="20">
        <f>IF(入力!S371=1,"その他",0)</f>
        <v>0</v>
      </c>
      <c r="N371" t="str" cm="1">
        <f t="array" ref="N371">IFERROR(INDEX($A371:$L371,SMALL(IFERROR($A371:$L371+100,1)*COLUMN($A:$L),N$4)),"")</f>
        <v/>
      </c>
      <c r="O371" t="str" cm="1">
        <f t="array" ref="O371">IFERROR(INDEX($A371:$L371,SMALL(IFERROR($A371:$L371+1000,1)*COLUMN($A:$L),O$4)),"")</f>
        <v/>
      </c>
      <c r="P371" t="str" cm="1">
        <f t="array" ref="P371">IFERROR(INDEX($A371:$L371,SMALL(IFERROR($A371:$L371+1000,1)*COLUMN($A:$L),P$4)),"")</f>
        <v/>
      </c>
      <c r="Q371" t="str" cm="1">
        <f t="array" ref="Q371">IFERROR(INDEX($A371:$L371,SMALL(IFERROR($A371:$L371+1000,1)*COLUMN($A:$L),Q$4)),"")</f>
        <v/>
      </c>
      <c r="R371" t="str" cm="1">
        <f t="array" ref="R371">IFERROR(INDEX($A371:$L371,SMALL(IFERROR($A371:$L371+1000,1)*COLUMN($A:$L),R$4)),"")</f>
        <v/>
      </c>
      <c r="S371" t="str" cm="1">
        <f t="array" ref="S371">IFERROR(INDEX($A371:$L371,SMALL(IFERROR($A371:$L371+1000,1)*COLUMN($A:$L),S$4)),"")</f>
        <v/>
      </c>
      <c r="T371" t="str" cm="1">
        <f t="array" ref="T371">IFERROR(INDEX($A371:$L371,SMALL(IFERROR($A371:$L371+1000,1)*COLUMN($A:$L),T$4)),"")</f>
        <v/>
      </c>
      <c r="U371" t="str" cm="1">
        <f t="array" ref="U371">IFERROR(INDEX($A371:$L371,SMALL(IFERROR($A371:$L371+1000,1)*COLUMN($A:$L),U$4)),"")</f>
        <v/>
      </c>
      <c r="V371" t="str" cm="1">
        <f t="array" ref="V371">IFERROR(INDEX($A371:$L371,SMALL(IFERROR($A371:$L371+1000,1)*COLUMN($A:$L),V$4)),"")</f>
        <v/>
      </c>
      <c r="W371" t="str" cm="1">
        <f t="array" ref="W371">IFERROR(INDEX($A371:$L371,SMALL(IFERROR($A371:$L371+1000,1)*COLUMN($A:$L),W$4)),"")</f>
        <v/>
      </c>
      <c r="X371" t="str" cm="1">
        <f t="array" ref="X371">IFERROR(INDEX($A371:$L371,SMALL(IFERROR($A371:$L371+1000,1)*COLUMN($A:$L),X$4)),"")</f>
        <v/>
      </c>
      <c r="Y371" t="str" cm="1">
        <f t="array" ref="Y371">IFERROR(INDEX($A371:$L371,SMALL(IFERROR($A371:$L371+1000,1)*COLUMN($A:$L),Y$4)),"")</f>
        <v/>
      </c>
      <c r="AA371" t="str">
        <f t="shared" si="61"/>
        <v/>
      </c>
      <c r="AB371" t="str">
        <f t="shared" si="62"/>
        <v/>
      </c>
      <c r="AC371" t="str">
        <f t="shared" si="63"/>
        <v/>
      </c>
      <c r="AD371" t="str">
        <f t="shared" si="64"/>
        <v/>
      </c>
      <c r="AE371" t="str">
        <f t="shared" si="65"/>
        <v/>
      </c>
      <c r="AF371" t="str">
        <f t="shared" si="66"/>
        <v/>
      </c>
      <c r="AG371" t="str">
        <f t="shared" si="67"/>
        <v/>
      </c>
      <c r="AH371" t="str">
        <f t="shared" si="68"/>
        <v/>
      </c>
      <c r="AI371" t="str">
        <f t="shared" si="69"/>
        <v/>
      </c>
      <c r="AJ371" t="str">
        <f t="shared" si="70"/>
        <v/>
      </c>
      <c r="AK371" t="str">
        <f t="shared" si="71"/>
        <v/>
      </c>
      <c r="AM371" t="str">
        <f t="shared" si="72"/>
        <v/>
      </c>
    </row>
    <row r="372" spans="1:39">
      <c r="A372" s="20">
        <f>IF(入力!H372=1,"教育・学習",0)</f>
        <v>0</v>
      </c>
      <c r="B372" s="20">
        <f>IF(入力!I372=1,"人文・社会科学",0)</f>
        <v>0</v>
      </c>
      <c r="C372" s="20">
        <f>IF(入力!J372=1,"自然科学",0)</f>
        <v>0</v>
      </c>
      <c r="D372" s="20">
        <f>IF(入力!K372=1,"産業・技能・情報",0)</f>
        <v>0</v>
      </c>
      <c r="E372" s="20">
        <f>IF(入力!L372=1,"スポーツ・レク・健康",0)</f>
        <v>0</v>
      </c>
      <c r="F372" s="20">
        <f>IF(入力!M372=1,"家庭生活・趣味・娯楽",0)</f>
        <v>0</v>
      </c>
      <c r="G372" s="20">
        <f>IF(入力!N372=1,"市民生活・国際関係",0)</f>
        <v>0</v>
      </c>
      <c r="H372" s="20">
        <f>IF(入力!O372=1,"環境",0)</f>
        <v>0</v>
      </c>
      <c r="I372" s="20">
        <f>IF(入力!P372=1,"男女共同参画",0)</f>
        <v>0</v>
      </c>
      <c r="J372" s="20">
        <f>IF(入力!Q372=1,"施設",0)</f>
        <v>0</v>
      </c>
      <c r="K372" s="20">
        <f>IF(入力!R372=1,"総合型イベント",0)</f>
        <v>0</v>
      </c>
      <c r="L372" s="20">
        <f>IF(入力!S372=1,"その他",0)</f>
        <v>0</v>
      </c>
      <c r="N372" t="str" cm="1">
        <f t="array" ref="N372">IFERROR(INDEX($A372:$L372,SMALL(IFERROR($A372:$L372+100,1)*COLUMN($A:$L),N$4)),"")</f>
        <v/>
      </c>
      <c r="O372" t="str" cm="1">
        <f t="array" ref="O372">IFERROR(INDEX($A372:$L372,SMALL(IFERROR($A372:$L372+1000,1)*COLUMN($A:$L),O$4)),"")</f>
        <v/>
      </c>
      <c r="P372" t="str" cm="1">
        <f t="array" ref="P372">IFERROR(INDEX($A372:$L372,SMALL(IFERROR($A372:$L372+1000,1)*COLUMN($A:$L),P$4)),"")</f>
        <v/>
      </c>
      <c r="Q372" t="str" cm="1">
        <f t="array" ref="Q372">IFERROR(INDEX($A372:$L372,SMALL(IFERROR($A372:$L372+1000,1)*COLUMN($A:$L),Q$4)),"")</f>
        <v/>
      </c>
      <c r="R372" t="str" cm="1">
        <f t="array" ref="R372">IFERROR(INDEX($A372:$L372,SMALL(IFERROR($A372:$L372+1000,1)*COLUMN($A:$L),R$4)),"")</f>
        <v/>
      </c>
      <c r="S372" t="str" cm="1">
        <f t="array" ref="S372">IFERROR(INDEX($A372:$L372,SMALL(IFERROR($A372:$L372+1000,1)*COLUMN($A:$L),S$4)),"")</f>
        <v/>
      </c>
      <c r="T372" t="str" cm="1">
        <f t="array" ref="T372">IFERROR(INDEX($A372:$L372,SMALL(IFERROR($A372:$L372+1000,1)*COLUMN($A:$L),T$4)),"")</f>
        <v/>
      </c>
      <c r="U372" t="str" cm="1">
        <f t="array" ref="U372">IFERROR(INDEX($A372:$L372,SMALL(IFERROR($A372:$L372+1000,1)*COLUMN($A:$L),U$4)),"")</f>
        <v/>
      </c>
      <c r="V372" t="str" cm="1">
        <f t="array" ref="V372">IFERROR(INDEX($A372:$L372,SMALL(IFERROR($A372:$L372+1000,1)*COLUMN($A:$L),V$4)),"")</f>
        <v/>
      </c>
      <c r="W372" t="str" cm="1">
        <f t="array" ref="W372">IFERROR(INDEX($A372:$L372,SMALL(IFERROR($A372:$L372+1000,1)*COLUMN($A:$L),W$4)),"")</f>
        <v/>
      </c>
      <c r="X372" t="str" cm="1">
        <f t="array" ref="X372">IFERROR(INDEX($A372:$L372,SMALL(IFERROR($A372:$L372+1000,1)*COLUMN($A:$L),X$4)),"")</f>
        <v/>
      </c>
      <c r="Y372" t="str" cm="1">
        <f t="array" ref="Y372">IFERROR(INDEX($A372:$L372,SMALL(IFERROR($A372:$L372+1000,1)*COLUMN($A:$L),Y$4)),"")</f>
        <v/>
      </c>
      <c r="AA372" t="str">
        <f t="shared" si="61"/>
        <v/>
      </c>
      <c r="AB372" t="str">
        <f t="shared" si="62"/>
        <v/>
      </c>
      <c r="AC372" t="str">
        <f t="shared" si="63"/>
        <v/>
      </c>
      <c r="AD372" t="str">
        <f t="shared" si="64"/>
        <v/>
      </c>
      <c r="AE372" t="str">
        <f t="shared" si="65"/>
        <v/>
      </c>
      <c r="AF372" t="str">
        <f t="shared" si="66"/>
        <v/>
      </c>
      <c r="AG372" t="str">
        <f t="shared" si="67"/>
        <v/>
      </c>
      <c r="AH372" t="str">
        <f t="shared" si="68"/>
        <v/>
      </c>
      <c r="AI372" t="str">
        <f t="shared" si="69"/>
        <v/>
      </c>
      <c r="AJ372" t="str">
        <f t="shared" si="70"/>
        <v/>
      </c>
      <c r="AK372" t="str">
        <f t="shared" si="71"/>
        <v/>
      </c>
      <c r="AM372" t="str">
        <f t="shared" si="72"/>
        <v/>
      </c>
    </row>
    <row r="373" spans="1:39">
      <c r="A373" s="20">
        <f>IF(入力!H373=1,"教育・学習",0)</f>
        <v>0</v>
      </c>
      <c r="B373" s="20">
        <f>IF(入力!I373=1,"人文・社会科学",0)</f>
        <v>0</v>
      </c>
      <c r="C373" s="20">
        <f>IF(入力!J373=1,"自然科学",0)</f>
        <v>0</v>
      </c>
      <c r="D373" s="20">
        <f>IF(入力!K373=1,"産業・技能・情報",0)</f>
        <v>0</v>
      </c>
      <c r="E373" s="20">
        <f>IF(入力!L373=1,"スポーツ・レク・健康",0)</f>
        <v>0</v>
      </c>
      <c r="F373" s="20">
        <f>IF(入力!M373=1,"家庭生活・趣味・娯楽",0)</f>
        <v>0</v>
      </c>
      <c r="G373" s="20">
        <f>IF(入力!N373=1,"市民生活・国際関係",0)</f>
        <v>0</v>
      </c>
      <c r="H373" s="20">
        <f>IF(入力!O373=1,"環境",0)</f>
        <v>0</v>
      </c>
      <c r="I373" s="20">
        <f>IF(入力!P373=1,"男女共同参画",0)</f>
        <v>0</v>
      </c>
      <c r="J373" s="20">
        <f>IF(入力!Q373=1,"施設",0)</f>
        <v>0</v>
      </c>
      <c r="K373" s="20">
        <f>IF(入力!R373=1,"総合型イベント",0)</f>
        <v>0</v>
      </c>
      <c r="L373" s="20">
        <f>IF(入力!S373=1,"その他",0)</f>
        <v>0</v>
      </c>
      <c r="N373" t="str" cm="1">
        <f t="array" ref="N373">IFERROR(INDEX($A373:$L373,SMALL(IFERROR($A373:$L373+100,1)*COLUMN($A:$L),N$4)),"")</f>
        <v/>
      </c>
      <c r="O373" t="str" cm="1">
        <f t="array" ref="O373">IFERROR(INDEX($A373:$L373,SMALL(IFERROR($A373:$L373+1000,1)*COLUMN($A:$L),O$4)),"")</f>
        <v/>
      </c>
      <c r="P373" t="str" cm="1">
        <f t="array" ref="P373">IFERROR(INDEX($A373:$L373,SMALL(IFERROR($A373:$L373+1000,1)*COLUMN($A:$L),P$4)),"")</f>
        <v/>
      </c>
      <c r="Q373" t="str" cm="1">
        <f t="array" ref="Q373">IFERROR(INDEX($A373:$L373,SMALL(IFERROR($A373:$L373+1000,1)*COLUMN($A:$L),Q$4)),"")</f>
        <v/>
      </c>
      <c r="R373" t="str" cm="1">
        <f t="array" ref="R373">IFERROR(INDEX($A373:$L373,SMALL(IFERROR($A373:$L373+1000,1)*COLUMN($A:$L),R$4)),"")</f>
        <v/>
      </c>
      <c r="S373" t="str" cm="1">
        <f t="array" ref="S373">IFERROR(INDEX($A373:$L373,SMALL(IFERROR($A373:$L373+1000,1)*COLUMN($A:$L),S$4)),"")</f>
        <v/>
      </c>
      <c r="T373" t="str" cm="1">
        <f t="array" ref="T373">IFERROR(INDEX($A373:$L373,SMALL(IFERROR($A373:$L373+1000,1)*COLUMN($A:$L),T$4)),"")</f>
        <v/>
      </c>
      <c r="U373" t="str" cm="1">
        <f t="array" ref="U373">IFERROR(INDEX($A373:$L373,SMALL(IFERROR($A373:$L373+1000,1)*COLUMN($A:$L),U$4)),"")</f>
        <v/>
      </c>
      <c r="V373" t="str" cm="1">
        <f t="array" ref="V373">IFERROR(INDEX($A373:$L373,SMALL(IFERROR($A373:$L373+1000,1)*COLUMN($A:$L),V$4)),"")</f>
        <v/>
      </c>
      <c r="W373" t="str" cm="1">
        <f t="array" ref="W373">IFERROR(INDEX($A373:$L373,SMALL(IFERROR($A373:$L373+1000,1)*COLUMN($A:$L),W$4)),"")</f>
        <v/>
      </c>
      <c r="X373" t="str" cm="1">
        <f t="array" ref="X373">IFERROR(INDEX($A373:$L373,SMALL(IFERROR($A373:$L373+1000,1)*COLUMN($A:$L),X$4)),"")</f>
        <v/>
      </c>
      <c r="Y373" t="str" cm="1">
        <f t="array" ref="Y373">IFERROR(INDEX($A373:$L373,SMALL(IFERROR($A373:$L373+1000,1)*COLUMN($A:$L),Y$4)),"")</f>
        <v/>
      </c>
      <c r="AA373" t="str">
        <f t="shared" si="61"/>
        <v/>
      </c>
      <c r="AB373" t="str">
        <f t="shared" si="62"/>
        <v/>
      </c>
      <c r="AC373" t="str">
        <f t="shared" si="63"/>
        <v/>
      </c>
      <c r="AD373" t="str">
        <f t="shared" si="64"/>
        <v/>
      </c>
      <c r="AE373" t="str">
        <f t="shared" si="65"/>
        <v/>
      </c>
      <c r="AF373" t="str">
        <f t="shared" si="66"/>
        <v/>
      </c>
      <c r="AG373" t="str">
        <f t="shared" si="67"/>
        <v/>
      </c>
      <c r="AH373" t="str">
        <f t="shared" si="68"/>
        <v/>
      </c>
      <c r="AI373" t="str">
        <f t="shared" si="69"/>
        <v/>
      </c>
      <c r="AJ373" t="str">
        <f t="shared" si="70"/>
        <v/>
      </c>
      <c r="AK373" t="str">
        <f t="shared" si="71"/>
        <v/>
      </c>
      <c r="AM373" t="str">
        <f t="shared" si="72"/>
        <v/>
      </c>
    </row>
    <row r="374" spans="1:39">
      <c r="A374" s="20">
        <f>IF(入力!H374=1,"教育・学習",0)</f>
        <v>0</v>
      </c>
      <c r="B374" s="20">
        <f>IF(入力!I374=1,"人文・社会科学",0)</f>
        <v>0</v>
      </c>
      <c r="C374" s="20">
        <f>IF(入力!J374=1,"自然科学",0)</f>
        <v>0</v>
      </c>
      <c r="D374" s="20">
        <f>IF(入力!K374=1,"産業・技能・情報",0)</f>
        <v>0</v>
      </c>
      <c r="E374" s="20">
        <f>IF(入力!L374=1,"スポーツ・レク・健康",0)</f>
        <v>0</v>
      </c>
      <c r="F374" s="20">
        <f>IF(入力!M374=1,"家庭生活・趣味・娯楽",0)</f>
        <v>0</v>
      </c>
      <c r="G374" s="20">
        <f>IF(入力!N374=1,"市民生活・国際関係",0)</f>
        <v>0</v>
      </c>
      <c r="H374" s="20">
        <f>IF(入力!O374=1,"環境",0)</f>
        <v>0</v>
      </c>
      <c r="I374" s="20">
        <f>IF(入力!P374=1,"男女共同参画",0)</f>
        <v>0</v>
      </c>
      <c r="J374" s="20">
        <f>IF(入力!Q374=1,"施設",0)</f>
        <v>0</v>
      </c>
      <c r="K374" s="20">
        <f>IF(入力!R374=1,"総合型イベント",0)</f>
        <v>0</v>
      </c>
      <c r="L374" s="20">
        <f>IF(入力!S374=1,"その他",0)</f>
        <v>0</v>
      </c>
      <c r="N374" t="str" cm="1">
        <f t="array" ref="N374">IFERROR(INDEX($A374:$L374,SMALL(IFERROR($A374:$L374+100,1)*COLUMN($A:$L),N$4)),"")</f>
        <v/>
      </c>
      <c r="O374" t="str" cm="1">
        <f t="array" ref="O374">IFERROR(INDEX($A374:$L374,SMALL(IFERROR($A374:$L374+1000,1)*COLUMN($A:$L),O$4)),"")</f>
        <v/>
      </c>
      <c r="P374" t="str" cm="1">
        <f t="array" ref="P374">IFERROR(INDEX($A374:$L374,SMALL(IFERROR($A374:$L374+1000,1)*COLUMN($A:$L),P$4)),"")</f>
        <v/>
      </c>
      <c r="Q374" t="str" cm="1">
        <f t="array" ref="Q374">IFERROR(INDEX($A374:$L374,SMALL(IFERROR($A374:$L374+1000,1)*COLUMN($A:$L),Q$4)),"")</f>
        <v/>
      </c>
      <c r="R374" t="str" cm="1">
        <f t="array" ref="R374">IFERROR(INDEX($A374:$L374,SMALL(IFERROR($A374:$L374+1000,1)*COLUMN($A:$L),R$4)),"")</f>
        <v/>
      </c>
      <c r="S374" t="str" cm="1">
        <f t="array" ref="S374">IFERROR(INDEX($A374:$L374,SMALL(IFERROR($A374:$L374+1000,1)*COLUMN($A:$L),S$4)),"")</f>
        <v/>
      </c>
      <c r="T374" t="str" cm="1">
        <f t="array" ref="T374">IFERROR(INDEX($A374:$L374,SMALL(IFERROR($A374:$L374+1000,1)*COLUMN($A:$L),T$4)),"")</f>
        <v/>
      </c>
      <c r="U374" t="str" cm="1">
        <f t="array" ref="U374">IFERROR(INDEX($A374:$L374,SMALL(IFERROR($A374:$L374+1000,1)*COLUMN($A:$L),U$4)),"")</f>
        <v/>
      </c>
      <c r="V374" t="str" cm="1">
        <f t="array" ref="V374">IFERROR(INDEX($A374:$L374,SMALL(IFERROR($A374:$L374+1000,1)*COLUMN($A:$L),V$4)),"")</f>
        <v/>
      </c>
      <c r="W374" t="str" cm="1">
        <f t="array" ref="W374">IFERROR(INDEX($A374:$L374,SMALL(IFERROR($A374:$L374+1000,1)*COLUMN($A:$L),W$4)),"")</f>
        <v/>
      </c>
      <c r="X374" t="str" cm="1">
        <f t="array" ref="X374">IFERROR(INDEX($A374:$L374,SMALL(IFERROR($A374:$L374+1000,1)*COLUMN($A:$L),X$4)),"")</f>
        <v/>
      </c>
      <c r="Y374" t="str" cm="1">
        <f t="array" ref="Y374">IFERROR(INDEX($A374:$L374,SMALL(IFERROR($A374:$L374+1000,1)*COLUMN($A:$L),Y$4)),"")</f>
        <v/>
      </c>
      <c r="AA374" t="str">
        <f t="shared" si="61"/>
        <v/>
      </c>
      <c r="AB374" t="str">
        <f t="shared" si="62"/>
        <v/>
      </c>
      <c r="AC374" t="str">
        <f t="shared" si="63"/>
        <v/>
      </c>
      <c r="AD374" t="str">
        <f t="shared" si="64"/>
        <v/>
      </c>
      <c r="AE374" t="str">
        <f t="shared" si="65"/>
        <v/>
      </c>
      <c r="AF374" t="str">
        <f t="shared" si="66"/>
        <v/>
      </c>
      <c r="AG374" t="str">
        <f t="shared" si="67"/>
        <v/>
      </c>
      <c r="AH374" t="str">
        <f t="shared" si="68"/>
        <v/>
      </c>
      <c r="AI374" t="str">
        <f t="shared" si="69"/>
        <v/>
      </c>
      <c r="AJ374" t="str">
        <f t="shared" si="70"/>
        <v/>
      </c>
      <c r="AK374" t="str">
        <f t="shared" si="71"/>
        <v/>
      </c>
      <c r="AM374" t="str">
        <f t="shared" si="72"/>
        <v/>
      </c>
    </row>
    <row r="375" spans="1:39">
      <c r="A375" s="20">
        <f>IF(入力!H375=1,"教育・学習",0)</f>
        <v>0</v>
      </c>
      <c r="B375" s="20">
        <f>IF(入力!I375=1,"人文・社会科学",0)</f>
        <v>0</v>
      </c>
      <c r="C375" s="20">
        <f>IF(入力!J375=1,"自然科学",0)</f>
        <v>0</v>
      </c>
      <c r="D375" s="20">
        <f>IF(入力!K375=1,"産業・技能・情報",0)</f>
        <v>0</v>
      </c>
      <c r="E375" s="20">
        <f>IF(入力!L375=1,"スポーツ・レク・健康",0)</f>
        <v>0</v>
      </c>
      <c r="F375" s="20">
        <f>IF(入力!M375=1,"家庭生活・趣味・娯楽",0)</f>
        <v>0</v>
      </c>
      <c r="G375" s="20">
        <f>IF(入力!N375=1,"市民生活・国際関係",0)</f>
        <v>0</v>
      </c>
      <c r="H375" s="20">
        <f>IF(入力!O375=1,"環境",0)</f>
        <v>0</v>
      </c>
      <c r="I375" s="20">
        <f>IF(入力!P375=1,"男女共同参画",0)</f>
        <v>0</v>
      </c>
      <c r="J375" s="20">
        <f>IF(入力!Q375=1,"施設",0)</f>
        <v>0</v>
      </c>
      <c r="K375" s="20">
        <f>IF(入力!R375=1,"総合型イベント",0)</f>
        <v>0</v>
      </c>
      <c r="L375" s="20">
        <f>IF(入力!S375=1,"その他",0)</f>
        <v>0</v>
      </c>
      <c r="N375" t="str" cm="1">
        <f t="array" ref="N375">IFERROR(INDEX($A375:$L375,SMALL(IFERROR($A375:$L375+100,1)*COLUMN($A:$L),N$4)),"")</f>
        <v/>
      </c>
      <c r="O375" t="str" cm="1">
        <f t="array" ref="O375">IFERROR(INDEX($A375:$L375,SMALL(IFERROR($A375:$L375+1000,1)*COLUMN($A:$L),O$4)),"")</f>
        <v/>
      </c>
      <c r="P375" t="str" cm="1">
        <f t="array" ref="P375">IFERROR(INDEX($A375:$L375,SMALL(IFERROR($A375:$L375+1000,1)*COLUMN($A:$L),P$4)),"")</f>
        <v/>
      </c>
      <c r="Q375" t="str" cm="1">
        <f t="array" ref="Q375">IFERROR(INDEX($A375:$L375,SMALL(IFERROR($A375:$L375+1000,1)*COLUMN($A:$L),Q$4)),"")</f>
        <v/>
      </c>
      <c r="R375" t="str" cm="1">
        <f t="array" ref="R375">IFERROR(INDEX($A375:$L375,SMALL(IFERROR($A375:$L375+1000,1)*COLUMN($A:$L),R$4)),"")</f>
        <v/>
      </c>
      <c r="S375" t="str" cm="1">
        <f t="array" ref="S375">IFERROR(INDEX($A375:$L375,SMALL(IFERROR($A375:$L375+1000,1)*COLUMN($A:$L),S$4)),"")</f>
        <v/>
      </c>
      <c r="T375" t="str" cm="1">
        <f t="array" ref="T375">IFERROR(INDEX($A375:$L375,SMALL(IFERROR($A375:$L375+1000,1)*COLUMN($A:$L),T$4)),"")</f>
        <v/>
      </c>
      <c r="U375" t="str" cm="1">
        <f t="array" ref="U375">IFERROR(INDEX($A375:$L375,SMALL(IFERROR($A375:$L375+1000,1)*COLUMN($A:$L),U$4)),"")</f>
        <v/>
      </c>
      <c r="V375" t="str" cm="1">
        <f t="array" ref="V375">IFERROR(INDEX($A375:$L375,SMALL(IFERROR($A375:$L375+1000,1)*COLUMN($A:$L),V$4)),"")</f>
        <v/>
      </c>
      <c r="W375" t="str" cm="1">
        <f t="array" ref="W375">IFERROR(INDEX($A375:$L375,SMALL(IFERROR($A375:$L375+1000,1)*COLUMN($A:$L),W$4)),"")</f>
        <v/>
      </c>
      <c r="X375" t="str" cm="1">
        <f t="array" ref="X375">IFERROR(INDEX($A375:$L375,SMALL(IFERROR($A375:$L375+1000,1)*COLUMN($A:$L),X$4)),"")</f>
        <v/>
      </c>
      <c r="Y375" t="str" cm="1">
        <f t="array" ref="Y375">IFERROR(INDEX($A375:$L375,SMALL(IFERROR($A375:$L375+1000,1)*COLUMN($A:$L),Y$4)),"")</f>
        <v/>
      </c>
      <c r="AA375" t="str">
        <f t="shared" si="61"/>
        <v/>
      </c>
      <c r="AB375" t="str">
        <f t="shared" si="62"/>
        <v/>
      </c>
      <c r="AC375" t="str">
        <f t="shared" si="63"/>
        <v/>
      </c>
      <c r="AD375" t="str">
        <f t="shared" si="64"/>
        <v/>
      </c>
      <c r="AE375" t="str">
        <f t="shared" si="65"/>
        <v/>
      </c>
      <c r="AF375" t="str">
        <f t="shared" si="66"/>
        <v/>
      </c>
      <c r="AG375" t="str">
        <f t="shared" si="67"/>
        <v/>
      </c>
      <c r="AH375" t="str">
        <f t="shared" si="68"/>
        <v/>
      </c>
      <c r="AI375" t="str">
        <f t="shared" si="69"/>
        <v/>
      </c>
      <c r="AJ375" t="str">
        <f t="shared" si="70"/>
        <v/>
      </c>
      <c r="AK375" t="str">
        <f t="shared" si="71"/>
        <v/>
      </c>
      <c r="AM375" t="str">
        <f t="shared" si="72"/>
        <v/>
      </c>
    </row>
    <row r="376" spans="1:39">
      <c r="A376" s="20">
        <f>IF(入力!H376=1,"教育・学習",0)</f>
        <v>0</v>
      </c>
      <c r="B376" s="20">
        <f>IF(入力!I376=1,"人文・社会科学",0)</f>
        <v>0</v>
      </c>
      <c r="C376" s="20">
        <f>IF(入力!J376=1,"自然科学",0)</f>
        <v>0</v>
      </c>
      <c r="D376" s="20">
        <f>IF(入力!K376=1,"産業・技能・情報",0)</f>
        <v>0</v>
      </c>
      <c r="E376" s="20">
        <f>IF(入力!L376=1,"スポーツ・レク・健康",0)</f>
        <v>0</v>
      </c>
      <c r="F376" s="20">
        <f>IF(入力!M376=1,"家庭生活・趣味・娯楽",0)</f>
        <v>0</v>
      </c>
      <c r="G376" s="20">
        <f>IF(入力!N376=1,"市民生活・国際関係",0)</f>
        <v>0</v>
      </c>
      <c r="H376" s="20">
        <f>IF(入力!O376=1,"環境",0)</f>
        <v>0</v>
      </c>
      <c r="I376" s="20">
        <f>IF(入力!P376=1,"男女共同参画",0)</f>
        <v>0</v>
      </c>
      <c r="J376" s="20">
        <f>IF(入力!Q376=1,"施設",0)</f>
        <v>0</v>
      </c>
      <c r="K376" s="20">
        <f>IF(入力!R376=1,"総合型イベント",0)</f>
        <v>0</v>
      </c>
      <c r="L376" s="20">
        <f>IF(入力!S376=1,"その他",0)</f>
        <v>0</v>
      </c>
      <c r="N376" t="str" cm="1">
        <f t="array" ref="N376">IFERROR(INDEX($A376:$L376,SMALL(IFERROR($A376:$L376+100,1)*COLUMN($A:$L),N$4)),"")</f>
        <v/>
      </c>
      <c r="O376" t="str" cm="1">
        <f t="array" ref="O376">IFERROR(INDEX($A376:$L376,SMALL(IFERROR($A376:$L376+1000,1)*COLUMN($A:$L),O$4)),"")</f>
        <v/>
      </c>
      <c r="P376" t="str" cm="1">
        <f t="array" ref="P376">IFERROR(INDEX($A376:$L376,SMALL(IFERROR($A376:$L376+1000,1)*COLUMN($A:$L),P$4)),"")</f>
        <v/>
      </c>
      <c r="Q376" t="str" cm="1">
        <f t="array" ref="Q376">IFERROR(INDEX($A376:$L376,SMALL(IFERROR($A376:$L376+1000,1)*COLUMN($A:$L),Q$4)),"")</f>
        <v/>
      </c>
      <c r="R376" t="str" cm="1">
        <f t="array" ref="R376">IFERROR(INDEX($A376:$L376,SMALL(IFERROR($A376:$L376+1000,1)*COLUMN($A:$L),R$4)),"")</f>
        <v/>
      </c>
      <c r="S376" t="str" cm="1">
        <f t="array" ref="S376">IFERROR(INDEX($A376:$L376,SMALL(IFERROR($A376:$L376+1000,1)*COLUMN($A:$L),S$4)),"")</f>
        <v/>
      </c>
      <c r="T376" t="str" cm="1">
        <f t="array" ref="T376">IFERROR(INDEX($A376:$L376,SMALL(IFERROR($A376:$L376+1000,1)*COLUMN($A:$L),T$4)),"")</f>
        <v/>
      </c>
      <c r="U376" t="str" cm="1">
        <f t="array" ref="U376">IFERROR(INDEX($A376:$L376,SMALL(IFERROR($A376:$L376+1000,1)*COLUMN($A:$L),U$4)),"")</f>
        <v/>
      </c>
      <c r="V376" t="str" cm="1">
        <f t="array" ref="V376">IFERROR(INDEX($A376:$L376,SMALL(IFERROR($A376:$L376+1000,1)*COLUMN($A:$L),V$4)),"")</f>
        <v/>
      </c>
      <c r="W376" t="str" cm="1">
        <f t="array" ref="W376">IFERROR(INDEX($A376:$L376,SMALL(IFERROR($A376:$L376+1000,1)*COLUMN($A:$L),W$4)),"")</f>
        <v/>
      </c>
      <c r="X376" t="str" cm="1">
        <f t="array" ref="X376">IFERROR(INDEX($A376:$L376,SMALL(IFERROR($A376:$L376+1000,1)*COLUMN($A:$L),X$4)),"")</f>
        <v/>
      </c>
      <c r="Y376" t="str" cm="1">
        <f t="array" ref="Y376">IFERROR(INDEX($A376:$L376,SMALL(IFERROR($A376:$L376+1000,1)*COLUMN($A:$L),Y$4)),"")</f>
        <v/>
      </c>
      <c r="AA376" t="str">
        <f t="shared" si="61"/>
        <v/>
      </c>
      <c r="AB376" t="str">
        <f t="shared" si="62"/>
        <v/>
      </c>
      <c r="AC376" t="str">
        <f t="shared" si="63"/>
        <v/>
      </c>
      <c r="AD376" t="str">
        <f t="shared" si="64"/>
        <v/>
      </c>
      <c r="AE376" t="str">
        <f t="shared" si="65"/>
        <v/>
      </c>
      <c r="AF376" t="str">
        <f t="shared" si="66"/>
        <v/>
      </c>
      <c r="AG376" t="str">
        <f t="shared" si="67"/>
        <v/>
      </c>
      <c r="AH376" t="str">
        <f t="shared" si="68"/>
        <v/>
      </c>
      <c r="AI376" t="str">
        <f t="shared" si="69"/>
        <v/>
      </c>
      <c r="AJ376" t="str">
        <f t="shared" si="70"/>
        <v/>
      </c>
      <c r="AK376" t="str">
        <f t="shared" si="71"/>
        <v/>
      </c>
      <c r="AM376" t="str">
        <f t="shared" si="72"/>
        <v/>
      </c>
    </row>
    <row r="377" spans="1:39">
      <c r="A377" s="20">
        <f>IF(入力!H377=1,"教育・学習",0)</f>
        <v>0</v>
      </c>
      <c r="B377" s="20">
        <f>IF(入力!I377=1,"人文・社会科学",0)</f>
        <v>0</v>
      </c>
      <c r="C377" s="20">
        <f>IF(入力!J377=1,"自然科学",0)</f>
        <v>0</v>
      </c>
      <c r="D377" s="20">
        <f>IF(入力!K377=1,"産業・技能・情報",0)</f>
        <v>0</v>
      </c>
      <c r="E377" s="20">
        <f>IF(入力!L377=1,"スポーツ・レク・健康",0)</f>
        <v>0</v>
      </c>
      <c r="F377" s="20">
        <f>IF(入力!M377=1,"家庭生活・趣味・娯楽",0)</f>
        <v>0</v>
      </c>
      <c r="G377" s="20">
        <f>IF(入力!N377=1,"市民生活・国際関係",0)</f>
        <v>0</v>
      </c>
      <c r="H377" s="20">
        <f>IF(入力!O377=1,"環境",0)</f>
        <v>0</v>
      </c>
      <c r="I377" s="20">
        <f>IF(入力!P377=1,"男女共同参画",0)</f>
        <v>0</v>
      </c>
      <c r="J377" s="20">
        <f>IF(入力!Q377=1,"施設",0)</f>
        <v>0</v>
      </c>
      <c r="K377" s="20">
        <f>IF(入力!R377=1,"総合型イベント",0)</f>
        <v>0</v>
      </c>
      <c r="L377" s="20">
        <f>IF(入力!S377=1,"その他",0)</f>
        <v>0</v>
      </c>
      <c r="N377" t="str" cm="1">
        <f t="array" ref="N377">IFERROR(INDEX($A377:$L377,SMALL(IFERROR($A377:$L377+100,1)*COLUMN($A:$L),N$4)),"")</f>
        <v/>
      </c>
      <c r="O377" t="str" cm="1">
        <f t="array" ref="O377">IFERROR(INDEX($A377:$L377,SMALL(IFERROR($A377:$L377+1000,1)*COLUMN($A:$L),O$4)),"")</f>
        <v/>
      </c>
      <c r="P377" t="str" cm="1">
        <f t="array" ref="P377">IFERROR(INDEX($A377:$L377,SMALL(IFERROR($A377:$L377+1000,1)*COLUMN($A:$L),P$4)),"")</f>
        <v/>
      </c>
      <c r="Q377" t="str" cm="1">
        <f t="array" ref="Q377">IFERROR(INDEX($A377:$L377,SMALL(IFERROR($A377:$L377+1000,1)*COLUMN($A:$L),Q$4)),"")</f>
        <v/>
      </c>
      <c r="R377" t="str" cm="1">
        <f t="array" ref="R377">IFERROR(INDEX($A377:$L377,SMALL(IFERROR($A377:$L377+1000,1)*COLUMN($A:$L),R$4)),"")</f>
        <v/>
      </c>
      <c r="S377" t="str" cm="1">
        <f t="array" ref="S377">IFERROR(INDEX($A377:$L377,SMALL(IFERROR($A377:$L377+1000,1)*COLUMN($A:$L),S$4)),"")</f>
        <v/>
      </c>
      <c r="T377" t="str" cm="1">
        <f t="array" ref="T377">IFERROR(INDEX($A377:$L377,SMALL(IFERROR($A377:$L377+1000,1)*COLUMN($A:$L),T$4)),"")</f>
        <v/>
      </c>
      <c r="U377" t="str" cm="1">
        <f t="array" ref="U377">IFERROR(INDEX($A377:$L377,SMALL(IFERROR($A377:$L377+1000,1)*COLUMN($A:$L),U$4)),"")</f>
        <v/>
      </c>
      <c r="V377" t="str" cm="1">
        <f t="array" ref="V377">IFERROR(INDEX($A377:$L377,SMALL(IFERROR($A377:$L377+1000,1)*COLUMN($A:$L),V$4)),"")</f>
        <v/>
      </c>
      <c r="W377" t="str" cm="1">
        <f t="array" ref="W377">IFERROR(INDEX($A377:$L377,SMALL(IFERROR($A377:$L377+1000,1)*COLUMN($A:$L),W$4)),"")</f>
        <v/>
      </c>
      <c r="X377" t="str" cm="1">
        <f t="array" ref="X377">IFERROR(INDEX($A377:$L377,SMALL(IFERROR($A377:$L377+1000,1)*COLUMN($A:$L),X$4)),"")</f>
        <v/>
      </c>
      <c r="Y377" t="str" cm="1">
        <f t="array" ref="Y377">IFERROR(INDEX($A377:$L377,SMALL(IFERROR($A377:$L377+1000,1)*COLUMN($A:$L),Y$4)),"")</f>
        <v/>
      </c>
      <c r="AA377" t="str">
        <f t="shared" si="61"/>
        <v/>
      </c>
      <c r="AB377" t="str">
        <f t="shared" si="62"/>
        <v/>
      </c>
      <c r="AC377" t="str">
        <f t="shared" si="63"/>
        <v/>
      </c>
      <c r="AD377" t="str">
        <f t="shared" si="64"/>
        <v/>
      </c>
      <c r="AE377" t="str">
        <f t="shared" si="65"/>
        <v/>
      </c>
      <c r="AF377" t="str">
        <f t="shared" si="66"/>
        <v/>
      </c>
      <c r="AG377" t="str">
        <f t="shared" si="67"/>
        <v/>
      </c>
      <c r="AH377" t="str">
        <f t="shared" si="68"/>
        <v/>
      </c>
      <c r="AI377" t="str">
        <f t="shared" si="69"/>
        <v/>
      </c>
      <c r="AJ377" t="str">
        <f t="shared" si="70"/>
        <v/>
      </c>
      <c r="AK377" t="str">
        <f t="shared" si="71"/>
        <v/>
      </c>
      <c r="AM377" t="str">
        <f t="shared" si="72"/>
        <v/>
      </c>
    </row>
    <row r="378" spans="1:39">
      <c r="A378" s="20">
        <f>IF(入力!H378=1,"教育・学習",0)</f>
        <v>0</v>
      </c>
      <c r="B378" s="20">
        <f>IF(入力!I378=1,"人文・社会科学",0)</f>
        <v>0</v>
      </c>
      <c r="C378" s="20">
        <f>IF(入力!J378=1,"自然科学",0)</f>
        <v>0</v>
      </c>
      <c r="D378" s="20">
        <f>IF(入力!K378=1,"産業・技能・情報",0)</f>
        <v>0</v>
      </c>
      <c r="E378" s="20">
        <f>IF(入力!L378=1,"スポーツ・レク・健康",0)</f>
        <v>0</v>
      </c>
      <c r="F378" s="20">
        <f>IF(入力!M378=1,"家庭生活・趣味・娯楽",0)</f>
        <v>0</v>
      </c>
      <c r="G378" s="20">
        <f>IF(入力!N378=1,"市民生活・国際関係",0)</f>
        <v>0</v>
      </c>
      <c r="H378" s="20">
        <f>IF(入力!O378=1,"環境",0)</f>
        <v>0</v>
      </c>
      <c r="I378" s="20">
        <f>IF(入力!P378=1,"男女共同参画",0)</f>
        <v>0</v>
      </c>
      <c r="J378" s="20">
        <f>IF(入力!Q378=1,"施設",0)</f>
        <v>0</v>
      </c>
      <c r="K378" s="20">
        <f>IF(入力!R378=1,"総合型イベント",0)</f>
        <v>0</v>
      </c>
      <c r="L378" s="20">
        <f>IF(入力!S378=1,"その他",0)</f>
        <v>0</v>
      </c>
      <c r="N378" t="str" cm="1">
        <f t="array" ref="N378">IFERROR(INDEX($A378:$L378,SMALL(IFERROR($A378:$L378+100,1)*COLUMN($A:$L),N$4)),"")</f>
        <v/>
      </c>
      <c r="O378" t="str" cm="1">
        <f t="array" ref="O378">IFERROR(INDEX($A378:$L378,SMALL(IFERROR($A378:$L378+1000,1)*COLUMN($A:$L),O$4)),"")</f>
        <v/>
      </c>
      <c r="P378" t="str" cm="1">
        <f t="array" ref="P378">IFERROR(INDEX($A378:$L378,SMALL(IFERROR($A378:$L378+1000,1)*COLUMN($A:$L),P$4)),"")</f>
        <v/>
      </c>
      <c r="Q378" t="str" cm="1">
        <f t="array" ref="Q378">IFERROR(INDEX($A378:$L378,SMALL(IFERROR($A378:$L378+1000,1)*COLUMN($A:$L),Q$4)),"")</f>
        <v/>
      </c>
      <c r="R378" t="str" cm="1">
        <f t="array" ref="R378">IFERROR(INDEX($A378:$L378,SMALL(IFERROR($A378:$L378+1000,1)*COLUMN($A:$L),R$4)),"")</f>
        <v/>
      </c>
      <c r="S378" t="str" cm="1">
        <f t="array" ref="S378">IFERROR(INDEX($A378:$L378,SMALL(IFERROR($A378:$L378+1000,1)*COLUMN($A:$L),S$4)),"")</f>
        <v/>
      </c>
      <c r="T378" t="str" cm="1">
        <f t="array" ref="T378">IFERROR(INDEX($A378:$L378,SMALL(IFERROR($A378:$L378+1000,1)*COLUMN($A:$L),T$4)),"")</f>
        <v/>
      </c>
      <c r="U378" t="str" cm="1">
        <f t="array" ref="U378">IFERROR(INDEX($A378:$L378,SMALL(IFERROR($A378:$L378+1000,1)*COLUMN($A:$L),U$4)),"")</f>
        <v/>
      </c>
      <c r="V378" t="str" cm="1">
        <f t="array" ref="V378">IFERROR(INDEX($A378:$L378,SMALL(IFERROR($A378:$L378+1000,1)*COLUMN($A:$L),V$4)),"")</f>
        <v/>
      </c>
      <c r="W378" t="str" cm="1">
        <f t="array" ref="W378">IFERROR(INDEX($A378:$L378,SMALL(IFERROR($A378:$L378+1000,1)*COLUMN($A:$L),W$4)),"")</f>
        <v/>
      </c>
      <c r="X378" t="str" cm="1">
        <f t="array" ref="X378">IFERROR(INDEX($A378:$L378,SMALL(IFERROR($A378:$L378+1000,1)*COLUMN($A:$L),X$4)),"")</f>
        <v/>
      </c>
      <c r="Y378" t="str" cm="1">
        <f t="array" ref="Y378">IFERROR(INDEX($A378:$L378,SMALL(IFERROR($A378:$L378+1000,1)*COLUMN($A:$L),Y$4)),"")</f>
        <v/>
      </c>
      <c r="AA378" t="str">
        <f t="shared" si="61"/>
        <v/>
      </c>
      <c r="AB378" t="str">
        <f t="shared" si="62"/>
        <v/>
      </c>
      <c r="AC378" t="str">
        <f t="shared" si="63"/>
        <v/>
      </c>
      <c r="AD378" t="str">
        <f t="shared" si="64"/>
        <v/>
      </c>
      <c r="AE378" t="str">
        <f t="shared" si="65"/>
        <v/>
      </c>
      <c r="AF378" t="str">
        <f t="shared" si="66"/>
        <v/>
      </c>
      <c r="AG378" t="str">
        <f t="shared" si="67"/>
        <v/>
      </c>
      <c r="AH378" t="str">
        <f t="shared" si="68"/>
        <v/>
      </c>
      <c r="AI378" t="str">
        <f t="shared" si="69"/>
        <v/>
      </c>
      <c r="AJ378" t="str">
        <f t="shared" si="70"/>
        <v/>
      </c>
      <c r="AK378" t="str">
        <f t="shared" si="71"/>
        <v/>
      </c>
      <c r="AM378" t="str">
        <f t="shared" si="72"/>
        <v/>
      </c>
    </row>
    <row r="379" spans="1:39">
      <c r="A379" s="20">
        <f>IF(入力!H379=1,"教育・学習",0)</f>
        <v>0</v>
      </c>
      <c r="B379" s="20">
        <f>IF(入力!I379=1,"人文・社会科学",0)</f>
        <v>0</v>
      </c>
      <c r="C379" s="20">
        <f>IF(入力!J379=1,"自然科学",0)</f>
        <v>0</v>
      </c>
      <c r="D379" s="20">
        <f>IF(入力!K379=1,"産業・技能・情報",0)</f>
        <v>0</v>
      </c>
      <c r="E379" s="20">
        <f>IF(入力!L379=1,"スポーツ・レク・健康",0)</f>
        <v>0</v>
      </c>
      <c r="F379" s="20">
        <f>IF(入力!M379=1,"家庭生活・趣味・娯楽",0)</f>
        <v>0</v>
      </c>
      <c r="G379" s="20">
        <f>IF(入力!N379=1,"市民生活・国際関係",0)</f>
        <v>0</v>
      </c>
      <c r="H379" s="20">
        <f>IF(入力!O379=1,"環境",0)</f>
        <v>0</v>
      </c>
      <c r="I379" s="20">
        <f>IF(入力!P379=1,"男女共同参画",0)</f>
        <v>0</v>
      </c>
      <c r="J379" s="20">
        <f>IF(入力!Q379=1,"施設",0)</f>
        <v>0</v>
      </c>
      <c r="K379" s="20">
        <f>IF(入力!R379=1,"総合型イベント",0)</f>
        <v>0</v>
      </c>
      <c r="L379" s="20">
        <f>IF(入力!S379=1,"その他",0)</f>
        <v>0</v>
      </c>
      <c r="N379" t="str" cm="1">
        <f t="array" ref="N379">IFERROR(INDEX($A379:$L379,SMALL(IFERROR($A379:$L379+100,1)*COLUMN($A:$L),N$4)),"")</f>
        <v/>
      </c>
      <c r="O379" t="str" cm="1">
        <f t="array" ref="O379">IFERROR(INDEX($A379:$L379,SMALL(IFERROR($A379:$L379+1000,1)*COLUMN($A:$L),O$4)),"")</f>
        <v/>
      </c>
      <c r="P379" t="str" cm="1">
        <f t="array" ref="P379">IFERROR(INDEX($A379:$L379,SMALL(IFERROR($A379:$L379+1000,1)*COLUMN($A:$L),P$4)),"")</f>
        <v/>
      </c>
      <c r="Q379" t="str" cm="1">
        <f t="array" ref="Q379">IFERROR(INDEX($A379:$L379,SMALL(IFERROR($A379:$L379+1000,1)*COLUMN($A:$L),Q$4)),"")</f>
        <v/>
      </c>
      <c r="R379" t="str" cm="1">
        <f t="array" ref="R379">IFERROR(INDEX($A379:$L379,SMALL(IFERROR($A379:$L379+1000,1)*COLUMN($A:$L),R$4)),"")</f>
        <v/>
      </c>
      <c r="S379" t="str" cm="1">
        <f t="array" ref="S379">IFERROR(INDEX($A379:$L379,SMALL(IFERROR($A379:$L379+1000,1)*COLUMN($A:$L),S$4)),"")</f>
        <v/>
      </c>
      <c r="T379" t="str" cm="1">
        <f t="array" ref="T379">IFERROR(INDEX($A379:$L379,SMALL(IFERROR($A379:$L379+1000,1)*COLUMN($A:$L),T$4)),"")</f>
        <v/>
      </c>
      <c r="U379" t="str" cm="1">
        <f t="array" ref="U379">IFERROR(INDEX($A379:$L379,SMALL(IFERROR($A379:$L379+1000,1)*COLUMN($A:$L),U$4)),"")</f>
        <v/>
      </c>
      <c r="V379" t="str" cm="1">
        <f t="array" ref="V379">IFERROR(INDEX($A379:$L379,SMALL(IFERROR($A379:$L379+1000,1)*COLUMN($A:$L),V$4)),"")</f>
        <v/>
      </c>
      <c r="W379" t="str" cm="1">
        <f t="array" ref="W379">IFERROR(INDEX($A379:$L379,SMALL(IFERROR($A379:$L379+1000,1)*COLUMN($A:$L),W$4)),"")</f>
        <v/>
      </c>
      <c r="X379" t="str" cm="1">
        <f t="array" ref="X379">IFERROR(INDEX($A379:$L379,SMALL(IFERROR($A379:$L379+1000,1)*COLUMN($A:$L),X$4)),"")</f>
        <v/>
      </c>
      <c r="Y379" t="str" cm="1">
        <f t="array" ref="Y379">IFERROR(INDEX($A379:$L379,SMALL(IFERROR($A379:$L379+1000,1)*COLUMN($A:$L),Y$4)),"")</f>
        <v/>
      </c>
      <c r="AA379" t="str">
        <f t="shared" si="61"/>
        <v/>
      </c>
      <c r="AB379" t="str">
        <f t="shared" si="62"/>
        <v/>
      </c>
      <c r="AC379" t="str">
        <f t="shared" si="63"/>
        <v/>
      </c>
      <c r="AD379" t="str">
        <f t="shared" si="64"/>
        <v/>
      </c>
      <c r="AE379" t="str">
        <f t="shared" si="65"/>
        <v/>
      </c>
      <c r="AF379" t="str">
        <f t="shared" si="66"/>
        <v/>
      </c>
      <c r="AG379" t="str">
        <f t="shared" si="67"/>
        <v/>
      </c>
      <c r="AH379" t="str">
        <f t="shared" si="68"/>
        <v/>
      </c>
      <c r="AI379" t="str">
        <f t="shared" si="69"/>
        <v/>
      </c>
      <c r="AJ379" t="str">
        <f t="shared" si="70"/>
        <v/>
      </c>
      <c r="AK379" t="str">
        <f t="shared" si="71"/>
        <v/>
      </c>
      <c r="AM379" t="str">
        <f t="shared" si="72"/>
        <v/>
      </c>
    </row>
    <row r="380" spans="1:39">
      <c r="A380" s="20">
        <f>IF(入力!H380=1,"教育・学習",0)</f>
        <v>0</v>
      </c>
      <c r="B380" s="20">
        <f>IF(入力!I380=1,"人文・社会科学",0)</f>
        <v>0</v>
      </c>
      <c r="C380" s="20">
        <f>IF(入力!J380=1,"自然科学",0)</f>
        <v>0</v>
      </c>
      <c r="D380" s="20">
        <f>IF(入力!K380=1,"産業・技能・情報",0)</f>
        <v>0</v>
      </c>
      <c r="E380" s="20">
        <f>IF(入力!L380=1,"スポーツ・レク・健康",0)</f>
        <v>0</v>
      </c>
      <c r="F380" s="20">
        <f>IF(入力!M380=1,"家庭生活・趣味・娯楽",0)</f>
        <v>0</v>
      </c>
      <c r="G380" s="20">
        <f>IF(入力!N380=1,"市民生活・国際関係",0)</f>
        <v>0</v>
      </c>
      <c r="H380" s="20">
        <f>IF(入力!O380=1,"環境",0)</f>
        <v>0</v>
      </c>
      <c r="I380" s="20">
        <f>IF(入力!P380=1,"男女共同参画",0)</f>
        <v>0</v>
      </c>
      <c r="J380" s="20">
        <f>IF(入力!Q380=1,"施設",0)</f>
        <v>0</v>
      </c>
      <c r="K380" s="20">
        <f>IF(入力!R380=1,"総合型イベント",0)</f>
        <v>0</v>
      </c>
      <c r="L380" s="20">
        <f>IF(入力!S380=1,"その他",0)</f>
        <v>0</v>
      </c>
      <c r="N380" t="str" cm="1">
        <f t="array" ref="N380">IFERROR(INDEX($A380:$L380,SMALL(IFERROR($A380:$L380+100,1)*COLUMN($A:$L),N$4)),"")</f>
        <v/>
      </c>
      <c r="O380" t="str" cm="1">
        <f t="array" ref="O380">IFERROR(INDEX($A380:$L380,SMALL(IFERROR($A380:$L380+1000,1)*COLUMN($A:$L),O$4)),"")</f>
        <v/>
      </c>
      <c r="P380" t="str" cm="1">
        <f t="array" ref="P380">IFERROR(INDEX($A380:$L380,SMALL(IFERROR($A380:$L380+1000,1)*COLUMN($A:$L),P$4)),"")</f>
        <v/>
      </c>
      <c r="Q380" t="str" cm="1">
        <f t="array" ref="Q380">IFERROR(INDEX($A380:$L380,SMALL(IFERROR($A380:$L380+1000,1)*COLUMN($A:$L),Q$4)),"")</f>
        <v/>
      </c>
      <c r="R380" t="str" cm="1">
        <f t="array" ref="R380">IFERROR(INDEX($A380:$L380,SMALL(IFERROR($A380:$L380+1000,1)*COLUMN($A:$L),R$4)),"")</f>
        <v/>
      </c>
      <c r="S380" t="str" cm="1">
        <f t="array" ref="S380">IFERROR(INDEX($A380:$L380,SMALL(IFERROR($A380:$L380+1000,1)*COLUMN($A:$L),S$4)),"")</f>
        <v/>
      </c>
      <c r="T380" t="str" cm="1">
        <f t="array" ref="T380">IFERROR(INDEX($A380:$L380,SMALL(IFERROR($A380:$L380+1000,1)*COLUMN($A:$L),T$4)),"")</f>
        <v/>
      </c>
      <c r="U380" t="str" cm="1">
        <f t="array" ref="U380">IFERROR(INDEX($A380:$L380,SMALL(IFERROR($A380:$L380+1000,1)*COLUMN($A:$L),U$4)),"")</f>
        <v/>
      </c>
      <c r="V380" t="str" cm="1">
        <f t="array" ref="V380">IFERROR(INDEX($A380:$L380,SMALL(IFERROR($A380:$L380+1000,1)*COLUMN($A:$L),V$4)),"")</f>
        <v/>
      </c>
      <c r="W380" t="str" cm="1">
        <f t="array" ref="W380">IFERROR(INDEX($A380:$L380,SMALL(IFERROR($A380:$L380+1000,1)*COLUMN($A:$L),W$4)),"")</f>
        <v/>
      </c>
      <c r="X380" t="str" cm="1">
        <f t="array" ref="X380">IFERROR(INDEX($A380:$L380,SMALL(IFERROR($A380:$L380+1000,1)*COLUMN($A:$L),X$4)),"")</f>
        <v/>
      </c>
      <c r="Y380" t="str" cm="1">
        <f t="array" ref="Y380">IFERROR(INDEX($A380:$L380,SMALL(IFERROR($A380:$L380+1000,1)*COLUMN($A:$L),Y$4)),"")</f>
        <v/>
      </c>
      <c r="AA380" t="str">
        <f t="shared" si="61"/>
        <v/>
      </c>
      <c r="AB380" t="str">
        <f t="shared" si="62"/>
        <v/>
      </c>
      <c r="AC380" t="str">
        <f t="shared" si="63"/>
        <v/>
      </c>
      <c r="AD380" t="str">
        <f t="shared" si="64"/>
        <v/>
      </c>
      <c r="AE380" t="str">
        <f t="shared" si="65"/>
        <v/>
      </c>
      <c r="AF380" t="str">
        <f t="shared" si="66"/>
        <v/>
      </c>
      <c r="AG380" t="str">
        <f t="shared" si="67"/>
        <v/>
      </c>
      <c r="AH380" t="str">
        <f t="shared" si="68"/>
        <v/>
      </c>
      <c r="AI380" t="str">
        <f t="shared" si="69"/>
        <v/>
      </c>
      <c r="AJ380" t="str">
        <f t="shared" si="70"/>
        <v/>
      </c>
      <c r="AK380" t="str">
        <f t="shared" si="71"/>
        <v/>
      </c>
      <c r="AM380" t="str">
        <f t="shared" si="72"/>
        <v/>
      </c>
    </row>
    <row r="381" spans="1:39">
      <c r="A381" s="20">
        <f>IF(入力!H381=1,"教育・学習",0)</f>
        <v>0</v>
      </c>
      <c r="B381" s="20">
        <f>IF(入力!I381=1,"人文・社会科学",0)</f>
        <v>0</v>
      </c>
      <c r="C381" s="20">
        <f>IF(入力!J381=1,"自然科学",0)</f>
        <v>0</v>
      </c>
      <c r="D381" s="20">
        <f>IF(入力!K381=1,"産業・技能・情報",0)</f>
        <v>0</v>
      </c>
      <c r="E381" s="20">
        <f>IF(入力!L381=1,"スポーツ・レク・健康",0)</f>
        <v>0</v>
      </c>
      <c r="F381" s="20">
        <f>IF(入力!M381=1,"家庭生活・趣味・娯楽",0)</f>
        <v>0</v>
      </c>
      <c r="G381" s="20">
        <f>IF(入力!N381=1,"市民生活・国際関係",0)</f>
        <v>0</v>
      </c>
      <c r="H381" s="20">
        <f>IF(入力!O381=1,"環境",0)</f>
        <v>0</v>
      </c>
      <c r="I381" s="20">
        <f>IF(入力!P381=1,"男女共同参画",0)</f>
        <v>0</v>
      </c>
      <c r="J381" s="20">
        <f>IF(入力!Q381=1,"施設",0)</f>
        <v>0</v>
      </c>
      <c r="K381" s="20">
        <f>IF(入力!R381=1,"総合型イベント",0)</f>
        <v>0</v>
      </c>
      <c r="L381" s="20">
        <f>IF(入力!S381=1,"その他",0)</f>
        <v>0</v>
      </c>
      <c r="N381" t="str" cm="1">
        <f t="array" ref="N381">IFERROR(INDEX($A381:$L381,SMALL(IFERROR($A381:$L381+100,1)*COLUMN($A:$L),N$4)),"")</f>
        <v/>
      </c>
      <c r="O381" t="str" cm="1">
        <f t="array" ref="O381">IFERROR(INDEX($A381:$L381,SMALL(IFERROR($A381:$L381+1000,1)*COLUMN($A:$L),O$4)),"")</f>
        <v/>
      </c>
      <c r="P381" t="str" cm="1">
        <f t="array" ref="P381">IFERROR(INDEX($A381:$L381,SMALL(IFERROR($A381:$L381+1000,1)*COLUMN($A:$L),P$4)),"")</f>
        <v/>
      </c>
      <c r="Q381" t="str" cm="1">
        <f t="array" ref="Q381">IFERROR(INDEX($A381:$L381,SMALL(IFERROR($A381:$L381+1000,1)*COLUMN($A:$L),Q$4)),"")</f>
        <v/>
      </c>
      <c r="R381" t="str" cm="1">
        <f t="array" ref="R381">IFERROR(INDEX($A381:$L381,SMALL(IFERROR($A381:$L381+1000,1)*COLUMN($A:$L),R$4)),"")</f>
        <v/>
      </c>
      <c r="S381" t="str" cm="1">
        <f t="array" ref="S381">IFERROR(INDEX($A381:$L381,SMALL(IFERROR($A381:$L381+1000,1)*COLUMN($A:$L),S$4)),"")</f>
        <v/>
      </c>
      <c r="T381" t="str" cm="1">
        <f t="array" ref="T381">IFERROR(INDEX($A381:$L381,SMALL(IFERROR($A381:$L381+1000,1)*COLUMN($A:$L),T$4)),"")</f>
        <v/>
      </c>
      <c r="U381" t="str" cm="1">
        <f t="array" ref="U381">IFERROR(INDEX($A381:$L381,SMALL(IFERROR($A381:$L381+1000,1)*COLUMN($A:$L),U$4)),"")</f>
        <v/>
      </c>
      <c r="V381" t="str" cm="1">
        <f t="array" ref="V381">IFERROR(INDEX($A381:$L381,SMALL(IFERROR($A381:$L381+1000,1)*COLUMN($A:$L),V$4)),"")</f>
        <v/>
      </c>
      <c r="W381" t="str" cm="1">
        <f t="array" ref="W381">IFERROR(INDEX($A381:$L381,SMALL(IFERROR($A381:$L381+1000,1)*COLUMN($A:$L),W$4)),"")</f>
        <v/>
      </c>
      <c r="X381" t="str" cm="1">
        <f t="array" ref="X381">IFERROR(INDEX($A381:$L381,SMALL(IFERROR($A381:$L381+1000,1)*COLUMN($A:$L),X$4)),"")</f>
        <v/>
      </c>
      <c r="Y381" t="str" cm="1">
        <f t="array" ref="Y381">IFERROR(INDEX($A381:$L381,SMALL(IFERROR($A381:$L381+1000,1)*COLUMN($A:$L),Y$4)),"")</f>
        <v/>
      </c>
      <c r="AA381" t="str">
        <f t="shared" si="61"/>
        <v/>
      </c>
      <c r="AB381" t="str">
        <f t="shared" si="62"/>
        <v/>
      </c>
      <c r="AC381" t="str">
        <f t="shared" si="63"/>
        <v/>
      </c>
      <c r="AD381" t="str">
        <f t="shared" si="64"/>
        <v/>
      </c>
      <c r="AE381" t="str">
        <f t="shared" si="65"/>
        <v/>
      </c>
      <c r="AF381" t="str">
        <f t="shared" si="66"/>
        <v/>
      </c>
      <c r="AG381" t="str">
        <f t="shared" si="67"/>
        <v/>
      </c>
      <c r="AH381" t="str">
        <f t="shared" si="68"/>
        <v/>
      </c>
      <c r="AI381" t="str">
        <f t="shared" si="69"/>
        <v/>
      </c>
      <c r="AJ381" t="str">
        <f t="shared" si="70"/>
        <v/>
      </c>
      <c r="AK381" t="str">
        <f t="shared" si="71"/>
        <v/>
      </c>
      <c r="AM381" t="str">
        <f t="shared" si="72"/>
        <v/>
      </c>
    </row>
    <row r="382" spans="1:39">
      <c r="A382" s="20">
        <f>IF(入力!H382=1,"教育・学習",0)</f>
        <v>0</v>
      </c>
      <c r="B382" s="20">
        <f>IF(入力!I382=1,"人文・社会科学",0)</f>
        <v>0</v>
      </c>
      <c r="C382" s="20">
        <f>IF(入力!J382=1,"自然科学",0)</f>
        <v>0</v>
      </c>
      <c r="D382" s="20">
        <f>IF(入力!K382=1,"産業・技能・情報",0)</f>
        <v>0</v>
      </c>
      <c r="E382" s="20">
        <f>IF(入力!L382=1,"スポーツ・レク・健康",0)</f>
        <v>0</v>
      </c>
      <c r="F382" s="20">
        <f>IF(入力!M382=1,"家庭生活・趣味・娯楽",0)</f>
        <v>0</v>
      </c>
      <c r="G382" s="20">
        <f>IF(入力!N382=1,"市民生活・国際関係",0)</f>
        <v>0</v>
      </c>
      <c r="H382" s="20">
        <f>IF(入力!O382=1,"環境",0)</f>
        <v>0</v>
      </c>
      <c r="I382" s="20">
        <f>IF(入力!P382=1,"男女共同参画",0)</f>
        <v>0</v>
      </c>
      <c r="J382" s="20">
        <f>IF(入力!Q382=1,"施設",0)</f>
        <v>0</v>
      </c>
      <c r="K382" s="20">
        <f>IF(入力!R382=1,"総合型イベント",0)</f>
        <v>0</v>
      </c>
      <c r="L382" s="20">
        <f>IF(入力!S382=1,"その他",0)</f>
        <v>0</v>
      </c>
      <c r="N382" t="str" cm="1">
        <f t="array" ref="N382">IFERROR(INDEX($A382:$L382,SMALL(IFERROR($A382:$L382+100,1)*COLUMN($A:$L),N$4)),"")</f>
        <v/>
      </c>
      <c r="O382" t="str" cm="1">
        <f t="array" ref="O382">IFERROR(INDEX($A382:$L382,SMALL(IFERROR($A382:$L382+1000,1)*COLUMN($A:$L),O$4)),"")</f>
        <v/>
      </c>
      <c r="P382" t="str" cm="1">
        <f t="array" ref="P382">IFERROR(INDEX($A382:$L382,SMALL(IFERROR($A382:$L382+1000,1)*COLUMN($A:$L),P$4)),"")</f>
        <v/>
      </c>
      <c r="Q382" t="str" cm="1">
        <f t="array" ref="Q382">IFERROR(INDEX($A382:$L382,SMALL(IFERROR($A382:$L382+1000,1)*COLUMN($A:$L),Q$4)),"")</f>
        <v/>
      </c>
      <c r="R382" t="str" cm="1">
        <f t="array" ref="R382">IFERROR(INDEX($A382:$L382,SMALL(IFERROR($A382:$L382+1000,1)*COLUMN($A:$L),R$4)),"")</f>
        <v/>
      </c>
      <c r="S382" t="str" cm="1">
        <f t="array" ref="S382">IFERROR(INDEX($A382:$L382,SMALL(IFERROR($A382:$L382+1000,1)*COLUMN($A:$L),S$4)),"")</f>
        <v/>
      </c>
      <c r="T382" t="str" cm="1">
        <f t="array" ref="T382">IFERROR(INDEX($A382:$L382,SMALL(IFERROR($A382:$L382+1000,1)*COLUMN($A:$L),T$4)),"")</f>
        <v/>
      </c>
      <c r="U382" t="str" cm="1">
        <f t="array" ref="U382">IFERROR(INDEX($A382:$L382,SMALL(IFERROR($A382:$L382+1000,1)*COLUMN($A:$L),U$4)),"")</f>
        <v/>
      </c>
      <c r="V382" t="str" cm="1">
        <f t="array" ref="V382">IFERROR(INDEX($A382:$L382,SMALL(IFERROR($A382:$L382+1000,1)*COLUMN($A:$L),V$4)),"")</f>
        <v/>
      </c>
      <c r="W382" t="str" cm="1">
        <f t="array" ref="W382">IFERROR(INDEX($A382:$L382,SMALL(IFERROR($A382:$L382+1000,1)*COLUMN($A:$L),W$4)),"")</f>
        <v/>
      </c>
      <c r="X382" t="str" cm="1">
        <f t="array" ref="X382">IFERROR(INDEX($A382:$L382,SMALL(IFERROR($A382:$L382+1000,1)*COLUMN($A:$L),X$4)),"")</f>
        <v/>
      </c>
      <c r="Y382" t="str" cm="1">
        <f t="array" ref="Y382">IFERROR(INDEX($A382:$L382,SMALL(IFERROR($A382:$L382+1000,1)*COLUMN($A:$L),Y$4)),"")</f>
        <v/>
      </c>
      <c r="AA382" t="str">
        <f t="shared" si="61"/>
        <v/>
      </c>
      <c r="AB382" t="str">
        <f t="shared" si="62"/>
        <v/>
      </c>
      <c r="AC382" t="str">
        <f t="shared" si="63"/>
        <v/>
      </c>
      <c r="AD382" t="str">
        <f t="shared" si="64"/>
        <v/>
      </c>
      <c r="AE382" t="str">
        <f t="shared" si="65"/>
        <v/>
      </c>
      <c r="AF382" t="str">
        <f t="shared" si="66"/>
        <v/>
      </c>
      <c r="AG382" t="str">
        <f t="shared" si="67"/>
        <v/>
      </c>
      <c r="AH382" t="str">
        <f t="shared" si="68"/>
        <v/>
      </c>
      <c r="AI382" t="str">
        <f t="shared" si="69"/>
        <v/>
      </c>
      <c r="AJ382" t="str">
        <f t="shared" si="70"/>
        <v/>
      </c>
      <c r="AK382" t="str">
        <f t="shared" si="71"/>
        <v/>
      </c>
      <c r="AM382" t="str">
        <f t="shared" si="72"/>
        <v/>
      </c>
    </row>
    <row r="383" spans="1:39">
      <c r="A383" s="20">
        <f>IF(入力!H383=1,"教育・学習",0)</f>
        <v>0</v>
      </c>
      <c r="B383" s="20">
        <f>IF(入力!I383=1,"人文・社会科学",0)</f>
        <v>0</v>
      </c>
      <c r="C383" s="20">
        <f>IF(入力!J383=1,"自然科学",0)</f>
        <v>0</v>
      </c>
      <c r="D383" s="20">
        <f>IF(入力!K383=1,"産業・技能・情報",0)</f>
        <v>0</v>
      </c>
      <c r="E383" s="20">
        <f>IF(入力!L383=1,"スポーツ・レク・健康",0)</f>
        <v>0</v>
      </c>
      <c r="F383" s="20">
        <f>IF(入力!M383=1,"家庭生活・趣味・娯楽",0)</f>
        <v>0</v>
      </c>
      <c r="G383" s="20">
        <f>IF(入力!N383=1,"市民生活・国際関係",0)</f>
        <v>0</v>
      </c>
      <c r="H383" s="20">
        <f>IF(入力!O383=1,"環境",0)</f>
        <v>0</v>
      </c>
      <c r="I383" s="20">
        <f>IF(入力!P383=1,"男女共同参画",0)</f>
        <v>0</v>
      </c>
      <c r="J383" s="20">
        <f>IF(入力!Q383=1,"施設",0)</f>
        <v>0</v>
      </c>
      <c r="K383" s="20">
        <f>IF(入力!R383=1,"総合型イベント",0)</f>
        <v>0</v>
      </c>
      <c r="L383" s="20">
        <f>IF(入力!S383=1,"その他",0)</f>
        <v>0</v>
      </c>
      <c r="N383" t="str" cm="1">
        <f t="array" ref="N383">IFERROR(INDEX($A383:$L383,SMALL(IFERROR($A383:$L383+100,1)*COLUMN($A:$L),N$4)),"")</f>
        <v/>
      </c>
      <c r="O383" t="str" cm="1">
        <f t="array" ref="O383">IFERROR(INDEX($A383:$L383,SMALL(IFERROR($A383:$L383+1000,1)*COLUMN($A:$L),O$4)),"")</f>
        <v/>
      </c>
      <c r="P383" t="str" cm="1">
        <f t="array" ref="P383">IFERROR(INDEX($A383:$L383,SMALL(IFERROR($A383:$L383+1000,1)*COLUMN($A:$L),P$4)),"")</f>
        <v/>
      </c>
      <c r="Q383" t="str" cm="1">
        <f t="array" ref="Q383">IFERROR(INDEX($A383:$L383,SMALL(IFERROR($A383:$L383+1000,1)*COLUMN($A:$L),Q$4)),"")</f>
        <v/>
      </c>
      <c r="R383" t="str" cm="1">
        <f t="array" ref="R383">IFERROR(INDEX($A383:$L383,SMALL(IFERROR($A383:$L383+1000,1)*COLUMN($A:$L),R$4)),"")</f>
        <v/>
      </c>
      <c r="S383" t="str" cm="1">
        <f t="array" ref="S383">IFERROR(INDEX($A383:$L383,SMALL(IFERROR($A383:$L383+1000,1)*COLUMN($A:$L),S$4)),"")</f>
        <v/>
      </c>
      <c r="T383" t="str" cm="1">
        <f t="array" ref="T383">IFERROR(INDEX($A383:$L383,SMALL(IFERROR($A383:$L383+1000,1)*COLUMN($A:$L),T$4)),"")</f>
        <v/>
      </c>
      <c r="U383" t="str" cm="1">
        <f t="array" ref="U383">IFERROR(INDEX($A383:$L383,SMALL(IFERROR($A383:$L383+1000,1)*COLUMN($A:$L),U$4)),"")</f>
        <v/>
      </c>
      <c r="V383" t="str" cm="1">
        <f t="array" ref="V383">IFERROR(INDEX($A383:$L383,SMALL(IFERROR($A383:$L383+1000,1)*COLUMN($A:$L),V$4)),"")</f>
        <v/>
      </c>
      <c r="W383" t="str" cm="1">
        <f t="array" ref="W383">IFERROR(INDEX($A383:$L383,SMALL(IFERROR($A383:$L383+1000,1)*COLUMN($A:$L),W$4)),"")</f>
        <v/>
      </c>
      <c r="X383" t="str" cm="1">
        <f t="array" ref="X383">IFERROR(INDEX($A383:$L383,SMALL(IFERROR($A383:$L383+1000,1)*COLUMN($A:$L),X$4)),"")</f>
        <v/>
      </c>
      <c r="Y383" t="str" cm="1">
        <f t="array" ref="Y383">IFERROR(INDEX($A383:$L383,SMALL(IFERROR($A383:$L383+1000,1)*COLUMN($A:$L),Y$4)),"")</f>
        <v/>
      </c>
      <c r="AA383" t="str">
        <f t="shared" si="61"/>
        <v/>
      </c>
      <c r="AB383" t="str">
        <f t="shared" si="62"/>
        <v/>
      </c>
      <c r="AC383" t="str">
        <f t="shared" si="63"/>
        <v/>
      </c>
      <c r="AD383" t="str">
        <f t="shared" si="64"/>
        <v/>
      </c>
      <c r="AE383" t="str">
        <f t="shared" si="65"/>
        <v/>
      </c>
      <c r="AF383" t="str">
        <f t="shared" si="66"/>
        <v/>
      </c>
      <c r="AG383" t="str">
        <f t="shared" si="67"/>
        <v/>
      </c>
      <c r="AH383" t="str">
        <f t="shared" si="68"/>
        <v/>
      </c>
      <c r="AI383" t="str">
        <f t="shared" si="69"/>
        <v/>
      </c>
      <c r="AJ383" t="str">
        <f t="shared" si="70"/>
        <v/>
      </c>
      <c r="AK383" t="str">
        <f t="shared" si="71"/>
        <v/>
      </c>
      <c r="AM383" t="str">
        <f t="shared" si="72"/>
        <v/>
      </c>
    </row>
    <row r="384" spans="1:39">
      <c r="A384" s="20">
        <f>IF(入力!H384=1,"教育・学習",0)</f>
        <v>0</v>
      </c>
      <c r="B384" s="20">
        <f>IF(入力!I384=1,"人文・社会科学",0)</f>
        <v>0</v>
      </c>
      <c r="C384" s="20">
        <f>IF(入力!J384=1,"自然科学",0)</f>
        <v>0</v>
      </c>
      <c r="D384" s="20">
        <f>IF(入力!K384=1,"産業・技能・情報",0)</f>
        <v>0</v>
      </c>
      <c r="E384" s="20">
        <f>IF(入力!L384=1,"スポーツ・レク・健康",0)</f>
        <v>0</v>
      </c>
      <c r="F384" s="20">
        <f>IF(入力!M384=1,"家庭生活・趣味・娯楽",0)</f>
        <v>0</v>
      </c>
      <c r="G384" s="20">
        <f>IF(入力!N384=1,"市民生活・国際関係",0)</f>
        <v>0</v>
      </c>
      <c r="H384" s="20">
        <f>IF(入力!O384=1,"環境",0)</f>
        <v>0</v>
      </c>
      <c r="I384" s="20">
        <f>IF(入力!P384=1,"男女共同参画",0)</f>
        <v>0</v>
      </c>
      <c r="J384" s="20">
        <f>IF(入力!Q384=1,"施設",0)</f>
        <v>0</v>
      </c>
      <c r="K384" s="20">
        <f>IF(入力!R384=1,"総合型イベント",0)</f>
        <v>0</v>
      </c>
      <c r="L384" s="20">
        <f>IF(入力!S384=1,"その他",0)</f>
        <v>0</v>
      </c>
      <c r="N384" t="str" cm="1">
        <f t="array" ref="N384">IFERROR(INDEX($A384:$L384,SMALL(IFERROR($A384:$L384+100,1)*COLUMN($A:$L),N$4)),"")</f>
        <v/>
      </c>
      <c r="O384" t="str" cm="1">
        <f t="array" ref="O384">IFERROR(INDEX($A384:$L384,SMALL(IFERROR($A384:$L384+1000,1)*COLUMN($A:$L),O$4)),"")</f>
        <v/>
      </c>
      <c r="P384" t="str" cm="1">
        <f t="array" ref="P384">IFERROR(INDEX($A384:$L384,SMALL(IFERROR($A384:$L384+1000,1)*COLUMN($A:$L),P$4)),"")</f>
        <v/>
      </c>
      <c r="Q384" t="str" cm="1">
        <f t="array" ref="Q384">IFERROR(INDEX($A384:$L384,SMALL(IFERROR($A384:$L384+1000,1)*COLUMN($A:$L),Q$4)),"")</f>
        <v/>
      </c>
      <c r="R384" t="str" cm="1">
        <f t="array" ref="R384">IFERROR(INDEX($A384:$L384,SMALL(IFERROR($A384:$L384+1000,1)*COLUMN($A:$L),R$4)),"")</f>
        <v/>
      </c>
      <c r="S384" t="str" cm="1">
        <f t="array" ref="S384">IFERROR(INDEX($A384:$L384,SMALL(IFERROR($A384:$L384+1000,1)*COLUMN($A:$L),S$4)),"")</f>
        <v/>
      </c>
      <c r="T384" t="str" cm="1">
        <f t="array" ref="T384">IFERROR(INDEX($A384:$L384,SMALL(IFERROR($A384:$L384+1000,1)*COLUMN($A:$L),T$4)),"")</f>
        <v/>
      </c>
      <c r="U384" t="str" cm="1">
        <f t="array" ref="U384">IFERROR(INDEX($A384:$L384,SMALL(IFERROR($A384:$L384+1000,1)*COLUMN($A:$L),U$4)),"")</f>
        <v/>
      </c>
      <c r="V384" t="str" cm="1">
        <f t="array" ref="V384">IFERROR(INDEX($A384:$L384,SMALL(IFERROR($A384:$L384+1000,1)*COLUMN($A:$L),V$4)),"")</f>
        <v/>
      </c>
      <c r="W384" t="str" cm="1">
        <f t="array" ref="W384">IFERROR(INDEX($A384:$L384,SMALL(IFERROR($A384:$L384+1000,1)*COLUMN($A:$L),W$4)),"")</f>
        <v/>
      </c>
      <c r="X384" t="str" cm="1">
        <f t="array" ref="X384">IFERROR(INDEX($A384:$L384,SMALL(IFERROR($A384:$L384+1000,1)*COLUMN($A:$L),X$4)),"")</f>
        <v/>
      </c>
      <c r="Y384" t="str" cm="1">
        <f t="array" ref="Y384">IFERROR(INDEX($A384:$L384,SMALL(IFERROR($A384:$L384+1000,1)*COLUMN($A:$L),Y$4)),"")</f>
        <v/>
      </c>
      <c r="AA384" t="str">
        <f t="shared" si="61"/>
        <v/>
      </c>
      <c r="AB384" t="str">
        <f t="shared" si="62"/>
        <v/>
      </c>
      <c r="AC384" t="str">
        <f t="shared" si="63"/>
        <v/>
      </c>
      <c r="AD384" t="str">
        <f t="shared" si="64"/>
        <v/>
      </c>
      <c r="AE384" t="str">
        <f t="shared" si="65"/>
        <v/>
      </c>
      <c r="AF384" t="str">
        <f t="shared" si="66"/>
        <v/>
      </c>
      <c r="AG384" t="str">
        <f t="shared" si="67"/>
        <v/>
      </c>
      <c r="AH384" t="str">
        <f t="shared" si="68"/>
        <v/>
      </c>
      <c r="AI384" t="str">
        <f t="shared" si="69"/>
        <v/>
      </c>
      <c r="AJ384" t="str">
        <f t="shared" si="70"/>
        <v/>
      </c>
      <c r="AK384" t="str">
        <f t="shared" si="71"/>
        <v/>
      </c>
      <c r="AM384" t="str">
        <f t="shared" si="72"/>
        <v/>
      </c>
    </row>
    <row r="385" spans="1:39">
      <c r="A385" s="20">
        <f>IF(入力!H385=1,"教育・学習",0)</f>
        <v>0</v>
      </c>
      <c r="B385" s="20">
        <f>IF(入力!I385=1,"人文・社会科学",0)</f>
        <v>0</v>
      </c>
      <c r="C385" s="20">
        <f>IF(入力!J385=1,"自然科学",0)</f>
        <v>0</v>
      </c>
      <c r="D385" s="20">
        <f>IF(入力!K385=1,"産業・技能・情報",0)</f>
        <v>0</v>
      </c>
      <c r="E385" s="20">
        <f>IF(入力!L385=1,"スポーツ・レク・健康",0)</f>
        <v>0</v>
      </c>
      <c r="F385" s="20">
        <f>IF(入力!M385=1,"家庭生活・趣味・娯楽",0)</f>
        <v>0</v>
      </c>
      <c r="G385" s="20">
        <f>IF(入力!N385=1,"市民生活・国際関係",0)</f>
        <v>0</v>
      </c>
      <c r="H385" s="20">
        <f>IF(入力!O385=1,"環境",0)</f>
        <v>0</v>
      </c>
      <c r="I385" s="20">
        <f>IF(入力!P385=1,"男女共同参画",0)</f>
        <v>0</v>
      </c>
      <c r="J385" s="20">
        <f>IF(入力!Q385=1,"施設",0)</f>
        <v>0</v>
      </c>
      <c r="K385" s="20">
        <f>IF(入力!R385=1,"総合型イベント",0)</f>
        <v>0</v>
      </c>
      <c r="L385" s="20">
        <f>IF(入力!S385=1,"その他",0)</f>
        <v>0</v>
      </c>
      <c r="N385" t="str" cm="1">
        <f t="array" ref="N385">IFERROR(INDEX($A385:$L385,SMALL(IFERROR($A385:$L385+100,1)*COLUMN($A:$L),N$4)),"")</f>
        <v/>
      </c>
      <c r="O385" t="str" cm="1">
        <f t="array" ref="O385">IFERROR(INDEX($A385:$L385,SMALL(IFERROR($A385:$L385+1000,1)*COLUMN($A:$L),O$4)),"")</f>
        <v/>
      </c>
      <c r="P385" t="str" cm="1">
        <f t="array" ref="P385">IFERROR(INDEX($A385:$L385,SMALL(IFERROR($A385:$L385+1000,1)*COLUMN($A:$L),P$4)),"")</f>
        <v/>
      </c>
      <c r="Q385" t="str" cm="1">
        <f t="array" ref="Q385">IFERROR(INDEX($A385:$L385,SMALL(IFERROR($A385:$L385+1000,1)*COLUMN($A:$L),Q$4)),"")</f>
        <v/>
      </c>
      <c r="R385" t="str" cm="1">
        <f t="array" ref="R385">IFERROR(INDEX($A385:$L385,SMALL(IFERROR($A385:$L385+1000,1)*COLUMN($A:$L),R$4)),"")</f>
        <v/>
      </c>
      <c r="S385" t="str" cm="1">
        <f t="array" ref="S385">IFERROR(INDEX($A385:$L385,SMALL(IFERROR($A385:$L385+1000,1)*COLUMN($A:$L),S$4)),"")</f>
        <v/>
      </c>
      <c r="T385" t="str" cm="1">
        <f t="array" ref="T385">IFERROR(INDEX($A385:$L385,SMALL(IFERROR($A385:$L385+1000,1)*COLUMN($A:$L),T$4)),"")</f>
        <v/>
      </c>
      <c r="U385" t="str" cm="1">
        <f t="array" ref="U385">IFERROR(INDEX($A385:$L385,SMALL(IFERROR($A385:$L385+1000,1)*COLUMN($A:$L),U$4)),"")</f>
        <v/>
      </c>
      <c r="V385" t="str" cm="1">
        <f t="array" ref="V385">IFERROR(INDEX($A385:$L385,SMALL(IFERROR($A385:$L385+1000,1)*COLUMN($A:$L),V$4)),"")</f>
        <v/>
      </c>
      <c r="W385" t="str" cm="1">
        <f t="array" ref="W385">IFERROR(INDEX($A385:$L385,SMALL(IFERROR($A385:$L385+1000,1)*COLUMN($A:$L),W$4)),"")</f>
        <v/>
      </c>
      <c r="X385" t="str" cm="1">
        <f t="array" ref="X385">IFERROR(INDEX($A385:$L385,SMALL(IFERROR($A385:$L385+1000,1)*COLUMN($A:$L),X$4)),"")</f>
        <v/>
      </c>
      <c r="Y385" t="str" cm="1">
        <f t="array" ref="Y385">IFERROR(INDEX($A385:$L385,SMALL(IFERROR($A385:$L385+1000,1)*COLUMN($A:$L),Y$4)),"")</f>
        <v/>
      </c>
      <c r="AA385" t="str">
        <f t="shared" si="61"/>
        <v/>
      </c>
      <c r="AB385" t="str">
        <f t="shared" si="62"/>
        <v/>
      </c>
      <c r="AC385" t="str">
        <f t="shared" si="63"/>
        <v/>
      </c>
      <c r="AD385" t="str">
        <f t="shared" si="64"/>
        <v/>
      </c>
      <c r="AE385" t="str">
        <f t="shared" si="65"/>
        <v/>
      </c>
      <c r="AF385" t="str">
        <f t="shared" si="66"/>
        <v/>
      </c>
      <c r="AG385" t="str">
        <f t="shared" si="67"/>
        <v/>
      </c>
      <c r="AH385" t="str">
        <f t="shared" si="68"/>
        <v/>
      </c>
      <c r="AI385" t="str">
        <f t="shared" si="69"/>
        <v/>
      </c>
      <c r="AJ385" t="str">
        <f t="shared" si="70"/>
        <v/>
      </c>
      <c r="AK385" t="str">
        <f t="shared" si="71"/>
        <v/>
      </c>
      <c r="AM385" t="str">
        <f t="shared" si="72"/>
        <v/>
      </c>
    </row>
    <row r="386" spans="1:39">
      <c r="A386" s="20">
        <f>IF(入力!H386=1,"教育・学習",0)</f>
        <v>0</v>
      </c>
      <c r="B386" s="20">
        <f>IF(入力!I386=1,"人文・社会科学",0)</f>
        <v>0</v>
      </c>
      <c r="C386" s="20">
        <f>IF(入力!J386=1,"自然科学",0)</f>
        <v>0</v>
      </c>
      <c r="D386" s="20">
        <f>IF(入力!K386=1,"産業・技能・情報",0)</f>
        <v>0</v>
      </c>
      <c r="E386" s="20">
        <f>IF(入力!L386=1,"スポーツ・レク・健康",0)</f>
        <v>0</v>
      </c>
      <c r="F386" s="20">
        <f>IF(入力!M386=1,"家庭生活・趣味・娯楽",0)</f>
        <v>0</v>
      </c>
      <c r="G386" s="20">
        <f>IF(入力!N386=1,"市民生活・国際関係",0)</f>
        <v>0</v>
      </c>
      <c r="H386" s="20">
        <f>IF(入力!O386=1,"環境",0)</f>
        <v>0</v>
      </c>
      <c r="I386" s="20">
        <f>IF(入力!P386=1,"男女共同参画",0)</f>
        <v>0</v>
      </c>
      <c r="J386" s="20">
        <f>IF(入力!Q386=1,"施設",0)</f>
        <v>0</v>
      </c>
      <c r="K386" s="20">
        <f>IF(入力!R386=1,"総合型イベント",0)</f>
        <v>0</v>
      </c>
      <c r="L386" s="20">
        <f>IF(入力!S386=1,"その他",0)</f>
        <v>0</v>
      </c>
      <c r="N386" t="str" cm="1">
        <f t="array" ref="N386">IFERROR(INDEX($A386:$L386,SMALL(IFERROR($A386:$L386+100,1)*COLUMN($A:$L),N$4)),"")</f>
        <v/>
      </c>
      <c r="O386" t="str" cm="1">
        <f t="array" ref="O386">IFERROR(INDEX($A386:$L386,SMALL(IFERROR($A386:$L386+1000,1)*COLUMN($A:$L),O$4)),"")</f>
        <v/>
      </c>
      <c r="P386" t="str" cm="1">
        <f t="array" ref="P386">IFERROR(INDEX($A386:$L386,SMALL(IFERROR($A386:$L386+1000,1)*COLUMN($A:$L),P$4)),"")</f>
        <v/>
      </c>
      <c r="Q386" t="str" cm="1">
        <f t="array" ref="Q386">IFERROR(INDEX($A386:$L386,SMALL(IFERROR($A386:$L386+1000,1)*COLUMN($A:$L),Q$4)),"")</f>
        <v/>
      </c>
      <c r="R386" t="str" cm="1">
        <f t="array" ref="R386">IFERROR(INDEX($A386:$L386,SMALL(IFERROR($A386:$L386+1000,1)*COLUMN($A:$L),R$4)),"")</f>
        <v/>
      </c>
      <c r="S386" t="str" cm="1">
        <f t="array" ref="S386">IFERROR(INDEX($A386:$L386,SMALL(IFERROR($A386:$L386+1000,1)*COLUMN($A:$L),S$4)),"")</f>
        <v/>
      </c>
      <c r="T386" t="str" cm="1">
        <f t="array" ref="T386">IFERROR(INDEX($A386:$L386,SMALL(IFERROR($A386:$L386+1000,1)*COLUMN($A:$L),T$4)),"")</f>
        <v/>
      </c>
      <c r="U386" t="str" cm="1">
        <f t="array" ref="U386">IFERROR(INDEX($A386:$L386,SMALL(IFERROR($A386:$L386+1000,1)*COLUMN($A:$L),U$4)),"")</f>
        <v/>
      </c>
      <c r="V386" t="str" cm="1">
        <f t="array" ref="V386">IFERROR(INDEX($A386:$L386,SMALL(IFERROR($A386:$L386+1000,1)*COLUMN($A:$L),V$4)),"")</f>
        <v/>
      </c>
      <c r="W386" t="str" cm="1">
        <f t="array" ref="W386">IFERROR(INDEX($A386:$L386,SMALL(IFERROR($A386:$L386+1000,1)*COLUMN($A:$L),W$4)),"")</f>
        <v/>
      </c>
      <c r="X386" t="str" cm="1">
        <f t="array" ref="X386">IFERROR(INDEX($A386:$L386,SMALL(IFERROR($A386:$L386+1000,1)*COLUMN($A:$L),X$4)),"")</f>
        <v/>
      </c>
      <c r="Y386" t="str" cm="1">
        <f t="array" ref="Y386">IFERROR(INDEX($A386:$L386,SMALL(IFERROR($A386:$L386+1000,1)*COLUMN($A:$L),Y$4)),"")</f>
        <v/>
      </c>
      <c r="AA386" t="str">
        <f t="shared" si="61"/>
        <v/>
      </c>
      <c r="AB386" t="str">
        <f t="shared" si="62"/>
        <v/>
      </c>
      <c r="AC386" t="str">
        <f t="shared" si="63"/>
        <v/>
      </c>
      <c r="AD386" t="str">
        <f t="shared" si="64"/>
        <v/>
      </c>
      <c r="AE386" t="str">
        <f t="shared" si="65"/>
        <v/>
      </c>
      <c r="AF386" t="str">
        <f t="shared" si="66"/>
        <v/>
      </c>
      <c r="AG386" t="str">
        <f t="shared" si="67"/>
        <v/>
      </c>
      <c r="AH386" t="str">
        <f t="shared" si="68"/>
        <v/>
      </c>
      <c r="AI386" t="str">
        <f t="shared" si="69"/>
        <v/>
      </c>
      <c r="AJ386" t="str">
        <f t="shared" si="70"/>
        <v/>
      </c>
      <c r="AK386" t="str">
        <f t="shared" si="71"/>
        <v/>
      </c>
      <c r="AM386" t="str">
        <f t="shared" si="72"/>
        <v/>
      </c>
    </row>
    <row r="387" spans="1:39">
      <c r="A387" s="20">
        <f>IF(入力!H387=1,"教育・学習",0)</f>
        <v>0</v>
      </c>
      <c r="B387" s="20">
        <f>IF(入力!I387=1,"人文・社会科学",0)</f>
        <v>0</v>
      </c>
      <c r="C387" s="20">
        <f>IF(入力!J387=1,"自然科学",0)</f>
        <v>0</v>
      </c>
      <c r="D387" s="20">
        <f>IF(入力!K387=1,"産業・技能・情報",0)</f>
        <v>0</v>
      </c>
      <c r="E387" s="20">
        <f>IF(入力!L387=1,"スポーツ・レク・健康",0)</f>
        <v>0</v>
      </c>
      <c r="F387" s="20">
        <f>IF(入力!M387=1,"家庭生活・趣味・娯楽",0)</f>
        <v>0</v>
      </c>
      <c r="G387" s="20">
        <f>IF(入力!N387=1,"市民生活・国際関係",0)</f>
        <v>0</v>
      </c>
      <c r="H387" s="20">
        <f>IF(入力!O387=1,"環境",0)</f>
        <v>0</v>
      </c>
      <c r="I387" s="20">
        <f>IF(入力!P387=1,"男女共同参画",0)</f>
        <v>0</v>
      </c>
      <c r="J387" s="20">
        <f>IF(入力!Q387=1,"施設",0)</f>
        <v>0</v>
      </c>
      <c r="K387" s="20">
        <f>IF(入力!R387=1,"総合型イベント",0)</f>
        <v>0</v>
      </c>
      <c r="L387" s="20">
        <f>IF(入力!S387=1,"その他",0)</f>
        <v>0</v>
      </c>
      <c r="N387" t="str" cm="1">
        <f t="array" ref="N387">IFERROR(INDEX($A387:$L387,SMALL(IFERROR($A387:$L387+100,1)*COLUMN($A:$L),N$4)),"")</f>
        <v/>
      </c>
      <c r="O387" t="str" cm="1">
        <f t="array" ref="O387">IFERROR(INDEX($A387:$L387,SMALL(IFERROR($A387:$L387+1000,1)*COLUMN($A:$L),O$4)),"")</f>
        <v/>
      </c>
      <c r="P387" t="str" cm="1">
        <f t="array" ref="P387">IFERROR(INDEX($A387:$L387,SMALL(IFERROR($A387:$L387+1000,1)*COLUMN($A:$L),P$4)),"")</f>
        <v/>
      </c>
      <c r="Q387" t="str" cm="1">
        <f t="array" ref="Q387">IFERROR(INDEX($A387:$L387,SMALL(IFERROR($A387:$L387+1000,1)*COLUMN($A:$L),Q$4)),"")</f>
        <v/>
      </c>
      <c r="R387" t="str" cm="1">
        <f t="array" ref="R387">IFERROR(INDEX($A387:$L387,SMALL(IFERROR($A387:$L387+1000,1)*COLUMN($A:$L),R$4)),"")</f>
        <v/>
      </c>
      <c r="S387" t="str" cm="1">
        <f t="array" ref="S387">IFERROR(INDEX($A387:$L387,SMALL(IFERROR($A387:$L387+1000,1)*COLUMN($A:$L),S$4)),"")</f>
        <v/>
      </c>
      <c r="T387" t="str" cm="1">
        <f t="array" ref="T387">IFERROR(INDEX($A387:$L387,SMALL(IFERROR($A387:$L387+1000,1)*COLUMN($A:$L),T$4)),"")</f>
        <v/>
      </c>
      <c r="U387" t="str" cm="1">
        <f t="array" ref="U387">IFERROR(INDEX($A387:$L387,SMALL(IFERROR($A387:$L387+1000,1)*COLUMN($A:$L),U$4)),"")</f>
        <v/>
      </c>
      <c r="V387" t="str" cm="1">
        <f t="array" ref="V387">IFERROR(INDEX($A387:$L387,SMALL(IFERROR($A387:$L387+1000,1)*COLUMN($A:$L),V$4)),"")</f>
        <v/>
      </c>
      <c r="W387" t="str" cm="1">
        <f t="array" ref="W387">IFERROR(INDEX($A387:$L387,SMALL(IFERROR($A387:$L387+1000,1)*COLUMN($A:$L),W$4)),"")</f>
        <v/>
      </c>
      <c r="X387" t="str" cm="1">
        <f t="array" ref="X387">IFERROR(INDEX($A387:$L387,SMALL(IFERROR($A387:$L387+1000,1)*COLUMN($A:$L),X$4)),"")</f>
        <v/>
      </c>
      <c r="Y387" t="str" cm="1">
        <f t="array" ref="Y387">IFERROR(INDEX($A387:$L387,SMALL(IFERROR($A387:$L387+1000,1)*COLUMN($A:$L),Y$4)),"")</f>
        <v/>
      </c>
      <c r="AA387" t="str">
        <f t="shared" si="61"/>
        <v/>
      </c>
      <c r="AB387" t="str">
        <f t="shared" si="62"/>
        <v/>
      </c>
      <c r="AC387" t="str">
        <f t="shared" si="63"/>
        <v/>
      </c>
      <c r="AD387" t="str">
        <f t="shared" si="64"/>
        <v/>
      </c>
      <c r="AE387" t="str">
        <f t="shared" si="65"/>
        <v/>
      </c>
      <c r="AF387" t="str">
        <f t="shared" si="66"/>
        <v/>
      </c>
      <c r="AG387" t="str">
        <f t="shared" si="67"/>
        <v/>
      </c>
      <c r="AH387" t="str">
        <f t="shared" si="68"/>
        <v/>
      </c>
      <c r="AI387" t="str">
        <f t="shared" si="69"/>
        <v/>
      </c>
      <c r="AJ387" t="str">
        <f t="shared" si="70"/>
        <v/>
      </c>
      <c r="AK387" t="str">
        <f t="shared" si="71"/>
        <v/>
      </c>
      <c r="AM387" t="str">
        <f t="shared" si="72"/>
        <v/>
      </c>
    </row>
    <row r="388" spans="1:39">
      <c r="A388" s="20">
        <f>IF(入力!H388=1,"教育・学習",0)</f>
        <v>0</v>
      </c>
      <c r="B388" s="20">
        <f>IF(入力!I388=1,"人文・社会科学",0)</f>
        <v>0</v>
      </c>
      <c r="C388" s="20">
        <f>IF(入力!J388=1,"自然科学",0)</f>
        <v>0</v>
      </c>
      <c r="D388" s="20">
        <f>IF(入力!K388=1,"産業・技能・情報",0)</f>
        <v>0</v>
      </c>
      <c r="E388" s="20">
        <f>IF(入力!L388=1,"スポーツ・レク・健康",0)</f>
        <v>0</v>
      </c>
      <c r="F388" s="20">
        <f>IF(入力!M388=1,"家庭生活・趣味・娯楽",0)</f>
        <v>0</v>
      </c>
      <c r="G388" s="20">
        <f>IF(入力!N388=1,"市民生活・国際関係",0)</f>
        <v>0</v>
      </c>
      <c r="H388" s="20">
        <f>IF(入力!O388=1,"環境",0)</f>
        <v>0</v>
      </c>
      <c r="I388" s="20">
        <f>IF(入力!P388=1,"男女共同参画",0)</f>
        <v>0</v>
      </c>
      <c r="J388" s="20">
        <f>IF(入力!Q388=1,"施設",0)</f>
        <v>0</v>
      </c>
      <c r="K388" s="20">
        <f>IF(入力!R388=1,"総合型イベント",0)</f>
        <v>0</v>
      </c>
      <c r="L388" s="20">
        <f>IF(入力!S388=1,"その他",0)</f>
        <v>0</v>
      </c>
      <c r="N388" t="str" cm="1">
        <f t="array" ref="N388">IFERROR(INDEX($A388:$L388,SMALL(IFERROR($A388:$L388+100,1)*COLUMN($A:$L),N$4)),"")</f>
        <v/>
      </c>
      <c r="O388" t="str" cm="1">
        <f t="array" ref="O388">IFERROR(INDEX($A388:$L388,SMALL(IFERROR($A388:$L388+1000,1)*COLUMN($A:$L),O$4)),"")</f>
        <v/>
      </c>
      <c r="P388" t="str" cm="1">
        <f t="array" ref="P388">IFERROR(INDEX($A388:$L388,SMALL(IFERROR($A388:$L388+1000,1)*COLUMN($A:$L),P$4)),"")</f>
        <v/>
      </c>
      <c r="Q388" t="str" cm="1">
        <f t="array" ref="Q388">IFERROR(INDEX($A388:$L388,SMALL(IFERROR($A388:$L388+1000,1)*COLUMN($A:$L),Q$4)),"")</f>
        <v/>
      </c>
      <c r="R388" t="str" cm="1">
        <f t="array" ref="R388">IFERROR(INDEX($A388:$L388,SMALL(IFERROR($A388:$L388+1000,1)*COLUMN($A:$L),R$4)),"")</f>
        <v/>
      </c>
      <c r="S388" t="str" cm="1">
        <f t="array" ref="S388">IFERROR(INDEX($A388:$L388,SMALL(IFERROR($A388:$L388+1000,1)*COLUMN($A:$L),S$4)),"")</f>
        <v/>
      </c>
      <c r="T388" t="str" cm="1">
        <f t="array" ref="T388">IFERROR(INDEX($A388:$L388,SMALL(IFERROR($A388:$L388+1000,1)*COLUMN($A:$L),T$4)),"")</f>
        <v/>
      </c>
      <c r="U388" t="str" cm="1">
        <f t="array" ref="U388">IFERROR(INDEX($A388:$L388,SMALL(IFERROR($A388:$L388+1000,1)*COLUMN($A:$L),U$4)),"")</f>
        <v/>
      </c>
      <c r="V388" t="str" cm="1">
        <f t="array" ref="V388">IFERROR(INDEX($A388:$L388,SMALL(IFERROR($A388:$L388+1000,1)*COLUMN($A:$L),V$4)),"")</f>
        <v/>
      </c>
      <c r="W388" t="str" cm="1">
        <f t="array" ref="W388">IFERROR(INDEX($A388:$L388,SMALL(IFERROR($A388:$L388+1000,1)*COLUMN($A:$L),W$4)),"")</f>
        <v/>
      </c>
      <c r="X388" t="str" cm="1">
        <f t="array" ref="X388">IFERROR(INDEX($A388:$L388,SMALL(IFERROR($A388:$L388+1000,1)*COLUMN($A:$L),X$4)),"")</f>
        <v/>
      </c>
      <c r="Y388" t="str" cm="1">
        <f t="array" ref="Y388">IFERROR(INDEX($A388:$L388,SMALL(IFERROR($A388:$L388+1000,1)*COLUMN($A:$L),Y$4)),"")</f>
        <v/>
      </c>
      <c r="AA388" t="str">
        <f t="shared" si="61"/>
        <v/>
      </c>
      <c r="AB388" t="str">
        <f t="shared" si="62"/>
        <v/>
      </c>
      <c r="AC388" t="str">
        <f t="shared" si="63"/>
        <v/>
      </c>
      <c r="AD388" t="str">
        <f t="shared" si="64"/>
        <v/>
      </c>
      <c r="AE388" t="str">
        <f t="shared" si="65"/>
        <v/>
      </c>
      <c r="AF388" t="str">
        <f t="shared" si="66"/>
        <v/>
      </c>
      <c r="AG388" t="str">
        <f t="shared" si="67"/>
        <v/>
      </c>
      <c r="AH388" t="str">
        <f t="shared" si="68"/>
        <v/>
      </c>
      <c r="AI388" t="str">
        <f t="shared" si="69"/>
        <v/>
      </c>
      <c r="AJ388" t="str">
        <f t="shared" si="70"/>
        <v/>
      </c>
      <c r="AK388" t="str">
        <f t="shared" si="71"/>
        <v/>
      </c>
      <c r="AM388" t="str">
        <f t="shared" si="72"/>
        <v/>
      </c>
    </row>
    <row r="389" spans="1:39">
      <c r="A389" s="20">
        <f>IF(入力!H389=1,"教育・学習",0)</f>
        <v>0</v>
      </c>
      <c r="B389" s="20">
        <f>IF(入力!I389=1,"人文・社会科学",0)</f>
        <v>0</v>
      </c>
      <c r="C389" s="20">
        <f>IF(入力!J389=1,"自然科学",0)</f>
        <v>0</v>
      </c>
      <c r="D389" s="20">
        <f>IF(入力!K389=1,"産業・技能・情報",0)</f>
        <v>0</v>
      </c>
      <c r="E389" s="20">
        <f>IF(入力!L389=1,"スポーツ・レク・健康",0)</f>
        <v>0</v>
      </c>
      <c r="F389" s="20">
        <f>IF(入力!M389=1,"家庭生活・趣味・娯楽",0)</f>
        <v>0</v>
      </c>
      <c r="G389" s="20">
        <f>IF(入力!N389=1,"市民生活・国際関係",0)</f>
        <v>0</v>
      </c>
      <c r="H389" s="20">
        <f>IF(入力!O389=1,"環境",0)</f>
        <v>0</v>
      </c>
      <c r="I389" s="20">
        <f>IF(入力!P389=1,"男女共同参画",0)</f>
        <v>0</v>
      </c>
      <c r="J389" s="20">
        <f>IF(入力!Q389=1,"施設",0)</f>
        <v>0</v>
      </c>
      <c r="K389" s="20">
        <f>IF(入力!R389=1,"総合型イベント",0)</f>
        <v>0</v>
      </c>
      <c r="L389" s="20">
        <f>IF(入力!S389=1,"その他",0)</f>
        <v>0</v>
      </c>
      <c r="N389" t="str" cm="1">
        <f t="array" ref="N389">IFERROR(INDEX($A389:$L389,SMALL(IFERROR($A389:$L389+100,1)*COLUMN($A:$L),N$4)),"")</f>
        <v/>
      </c>
      <c r="O389" t="str" cm="1">
        <f t="array" ref="O389">IFERROR(INDEX($A389:$L389,SMALL(IFERROR($A389:$L389+1000,1)*COLUMN($A:$L),O$4)),"")</f>
        <v/>
      </c>
      <c r="P389" t="str" cm="1">
        <f t="array" ref="P389">IFERROR(INDEX($A389:$L389,SMALL(IFERROR($A389:$L389+1000,1)*COLUMN($A:$L),P$4)),"")</f>
        <v/>
      </c>
      <c r="Q389" t="str" cm="1">
        <f t="array" ref="Q389">IFERROR(INDEX($A389:$L389,SMALL(IFERROR($A389:$L389+1000,1)*COLUMN($A:$L),Q$4)),"")</f>
        <v/>
      </c>
      <c r="R389" t="str" cm="1">
        <f t="array" ref="R389">IFERROR(INDEX($A389:$L389,SMALL(IFERROR($A389:$L389+1000,1)*COLUMN($A:$L),R$4)),"")</f>
        <v/>
      </c>
      <c r="S389" t="str" cm="1">
        <f t="array" ref="S389">IFERROR(INDEX($A389:$L389,SMALL(IFERROR($A389:$L389+1000,1)*COLUMN($A:$L),S$4)),"")</f>
        <v/>
      </c>
      <c r="T389" t="str" cm="1">
        <f t="array" ref="T389">IFERROR(INDEX($A389:$L389,SMALL(IFERROR($A389:$L389+1000,1)*COLUMN($A:$L),T$4)),"")</f>
        <v/>
      </c>
      <c r="U389" t="str" cm="1">
        <f t="array" ref="U389">IFERROR(INDEX($A389:$L389,SMALL(IFERROR($A389:$L389+1000,1)*COLUMN($A:$L),U$4)),"")</f>
        <v/>
      </c>
      <c r="V389" t="str" cm="1">
        <f t="array" ref="V389">IFERROR(INDEX($A389:$L389,SMALL(IFERROR($A389:$L389+1000,1)*COLUMN($A:$L),V$4)),"")</f>
        <v/>
      </c>
      <c r="W389" t="str" cm="1">
        <f t="array" ref="W389">IFERROR(INDEX($A389:$L389,SMALL(IFERROR($A389:$L389+1000,1)*COLUMN($A:$L),W$4)),"")</f>
        <v/>
      </c>
      <c r="X389" t="str" cm="1">
        <f t="array" ref="X389">IFERROR(INDEX($A389:$L389,SMALL(IFERROR($A389:$L389+1000,1)*COLUMN($A:$L),X$4)),"")</f>
        <v/>
      </c>
      <c r="Y389" t="str" cm="1">
        <f t="array" ref="Y389">IFERROR(INDEX($A389:$L389,SMALL(IFERROR($A389:$L389+1000,1)*COLUMN($A:$L),Y$4)),"")</f>
        <v/>
      </c>
      <c r="AA389" t="str">
        <f t="shared" si="61"/>
        <v/>
      </c>
      <c r="AB389" t="str">
        <f t="shared" si="62"/>
        <v/>
      </c>
      <c r="AC389" t="str">
        <f t="shared" si="63"/>
        <v/>
      </c>
      <c r="AD389" t="str">
        <f t="shared" si="64"/>
        <v/>
      </c>
      <c r="AE389" t="str">
        <f t="shared" si="65"/>
        <v/>
      </c>
      <c r="AF389" t="str">
        <f t="shared" si="66"/>
        <v/>
      </c>
      <c r="AG389" t="str">
        <f t="shared" si="67"/>
        <v/>
      </c>
      <c r="AH389" t="str">
        <f t="shared" si="68"/>
        <v/>
      </c>
      <c r="AI389" t="str">
        <f t="shared" si="69"/>
        <v/>
      </c>
      <c r="AJ389" t="str">
        <f t="shared" si="70"/>
        <v/>
      </c>
      <c r="AK389" t="str">
        <f t="shared" si="71"/>
        <v/>
      </c>
      <c r="AM389" t="str">
        <f t="shared" si="72"/>
        <v/>
      </c>
    </row>
    <row r="390" spans="1:39">
      <c r="A390" s="20">
        <f>IF(入力!H390=1,"教育・学習",0)</f>
        <v>0</v>
      </c>
      <c r="B390" s="20">
        <f>IF(入力!I390=1,"人文・社会科学",0)</f>
        <v>0</v>
      </c>
      <c r="C390" s="20">
        <f>IF(入力!J390=1,"自然科学",0)</f>
        <v>0</v>
      </c>
      <c r="D390" s="20">
        <f>IF(入力!K390=1,"産業・技能・情報",0)</f>
        <v>0</v>
      </c>
      <c r="E390" s="20">
        <f>IF(入力!L390=1,"スポーツ・レク・健康",0)</f>
        <v>0</v>
      </c>
      <c r="F390" s="20">
        <f>IF(入力!M390=1,"家庭生活・趣味・娯楽",0)</f>
        <v>0</v>
      </c>
      <c r="G390" s="20">
        <f>IF(入力!N390=1,"市民生活・国際関係",0)</f>
        <v>0</v>
      </c>
      <c r="H390" s="20">
        <f>IF(入力!O390=1,"環境",0)</f>
        <v>0</v>
      </c>
      <c r="I390" s="20">
        <f>IF(入力!P390=1,"男女共同参画",0)</f>
        <v>0</v>
      </c>
      <c r="J390" s="20">
        <f>IF(入力!Q390=1,"施設",0)</f>
        <v>0</v>
      </c>
      <c r="K390" s="20">
        <f>IF(入力!R390=1,"総合型イベント",0)</f>
        <v>0</v>
      </c>
      <c r="L390" s="20">
        <f>IF(入力!S390=1,"その他",0)</f>
        <v>0</v>
      </c>
      <c r="N390" t="str" cm="1">
        <f t="array" ref="N390">IFERROR(INDEX($A390:$L390,SMALL(IFERROR($A390:$L390+100,1)*COLUMN($A:$L),N$4)),"")</f>
        <v/>
      </c>
      <c r="O390" t="str" cm="1">
        <f t="array" ref="O390">IFERROR(INDEX($A390:$L390,SMALL(IFERROR($A390:$L390+1000,1)*COLUMN($A:$L),O$4)),"")</f>
        <v/>
      </c>
      <c r="P390" t="str" cm="1">
        <f t="array" ref="P390">IFERROR(INDEX($A390:$L390,SMALL(IFERROR($A390:$L390+1000,1)*COLUMN($A:$L),P$4)),"")</f>
        <v/>
      </c>
      <c r="Q390" t="str" cm="1">
        <f t="array" ref="Q390">IFERROR(INDEX($A390:$L390,SMALL(IFERROR($A390:$L390+1000,1)*COLUMN($A:$L),Q$4)),"")</f>
        <v/>
      </c>
      <c r="R390" t="str" cm="1">
        <f t="array" ref="R390">IFERROR(INDEX($A390:$L390,SMALL(IFERROR($A390:$L390+1000,1)*COLUMN($A:$L),R$4)),"")</f>
        <v/>
      </c>
      <c r="S390" t="str" cm="1">
        <f t="array" ref="S390">IFERROR(INDEX($A390:$L390,SMALL(IFERROR($A390:$L390+1000,1)*COLUMN($A:$L),S$4)),"")</f>
        <v/>
      </c>
      <c r="T390" t="str" cm="1">
        <f t="array" ref="T390">IFERROR(INDEX($A390:$L390,SMALL(IFERROR($A390:$L390+1000,1)*COLUMN($A:$L),T$4)),"")</f>
        <v/>
      </c>
      <c r="U390" t="str" cm="1">
        <f t="array" ref="U390">IFERROR(INDEX($A390:$L390,SMALL(IFERROR($A390:$L390+1000,1)*COLUMN($A:$L),U$4)),"")</f>
        <v/>
      </c>
      <c r="V390" t="str" cm="1">
        <f t="array" ref="V390">IFERROR(INDEX($A390:$L390,SMALL(IFERROR($A390:$L390+1000,1)*COLUMN($A:$L),V$4)),"")</f>
        <v/>
      </c>
      <c r="W390" t="str" cm="1">
        <f t="array" ref="W390">IFERROR(INDEX($A390:$L390,SMALL(IFERROR($A390:$L390+1000,1)*COLUMN($A:$L),W$4)),"")</f>
        <v/>
      </c>
      <c r="X390" t="str" cm="1">
        <f t="array" ref="X390">IFERROR(INDEX($A390:$L390,SMALL(IFERROR($A390:$L390+1000,1)*COLUMN($A:$L),X$4)),"")</f>
        <v/>
      </c>
      <c r="Y390" t="str" cm="1">
        <f t="array" ref="Y390">IFERROR(INDEX($A390:$L390,SMALL(IFERROR($A390:$L390+1000,1)*COLUMN($A:$L),Y$4)),"")</f>
        <v/>
      </c>
      <c r="AA390" t="str">
        <f t="shared" ref="AA390:AA453" si="73">IF(O390="","","|")</f>
        <v/>
      </c>
      <c r="AB390" t="str">
        <f t="shared" ref="AB390:AB453" si="74">IF(P390="","","|")</f>
        <v/>
      </c>
      <c r="AC390" t="str">
        <f t="shared" ref="AC390:AC453" si="75">IF(Q390="","","|")</f>
        <v/>
      </c>
      <c r="AD390" t="str">
        <f t="shared" ref="AD390:AD453" si="76">IF(R390="","","|")</f>
        <v/>
      </c>
      <c r="AE390" t="str">
        <f t="shared" ref="AE390:AE453" si="77">IF(S390="","","|")</f>
        <v/>
      </c>
      <c r="AF390" t="str">
        <f t="shared" ref="AF390:AF453" si="78">IF(T390="","","|")</f>
        <v/>
      </c>
      <c r="AG390" t="str">
        <f t="shared" ref="AG390:AG453" si="79">IF(U390="","","|")</f>
        <v/>
      </c>
      <c r="AH390" t="str">
        <f t="shared" ref="AH390:AH453" si="80">IF(V390="","","|")</f>
        <v/>
      </c>
      <c r="AI390" t="str">
        <f t="shared" ref="AI390:AI453" si="81">IF(W390="","","|")</f>
        <v/>
      </c>
      <c r="AJ390" t="str">
        <f t="shared" ref="AJ390:AJ453" si="82">IF(X390="","","|")</f>
        <v/>
      </c>
      <c r="AK390" t="str">
        <f t="shared" ref="AK390:AK453" si="83">IF(Y390="","","|")</f>
        <v/>
      </c>
      <c r="AM390" t="str">
        <f t="shared" ref="AM390:AM453" si="84">CONCATENATE(N390,AA390,O390,AB390,P390,AC390,Q390,AD390,R390,AE390,S390,AF390,T390,AG390,U390,AH390,V390,AI390,W390,AJ390,X390,AK390,Y390)</f>
        <v/>
      </c>
    </row>
    <row r="391" spans="1:39">
      <c r="A391" s="20">
        <f>IF(入力!H391=1,"教育・学習",0)</f>
        <v>0</v>
      </c>
      <c r="B391" s="20">
        <f>IF(入力!I391=1,"人文・社会科学",0)</f>
        <v>0</v>
      </c>
      <c r="C391" s="20">
        <f>IF(入力!J391=1,"自然科学",0)</f>
        <v>0</v>
      </c>
      <c r="D391" s="20">
        <f>IF(入力!K391=1,"産業・技能・情報",0)</f>
        <v>0</v>
      </c>
      <c r="E391" s="20">
        <f>IF(入力!L391=1,"スポーツ・レク・健康",0)</f>
        <v>0</v>
      </c>
      <c r="F391" s="20">
        <f>IF(入力!M391=1,"家庭生活・趣味・娯楽",0)</f>
        <v>0</v>
      </c>
      <c r="G391" s="20">
        <f>IF(入力!N391=1,"市民生活・国際関係",0)</f>
        <v>0</v>
      </c>
      <c r="H391" s="20">
        <f>IF(入力!O391=1,"環境",0)</f>
        <v>0</v>
      </c>
      <c r="I391" s="20">
        <f>IF(入力!P391=1,"男女共同参画",0)</f>
        <v>0</v>
      </c>
      <c r="J391" s="20">
        <f>IF(入力!Q391=1,"施設",0)</f>
        <v>0</v>
      </c>
      <c r="K391" s="20">
        <f>IF(入力!R391=1,"総合型イベント",0)</f>
        <v>0</v>
      </c>
      <c r="L391" s="20">
        <f>IF(入力!S391=1,"その他",0)</f>
        <v>0</v>
      </c>
      <c r="N391" t="str" cm="1">
        <f t="array" ref="N391">IFERROR(INDEX($A391:$L391,SMALL(IFERROR($A391:$L391+100,1)*COLUMN($A:$L),N$4)),"")</f>
        <v/>
      </c>
      <c r="O391" t="str" cm="1">
        <f t="array" ref="O391">IFERROR(INDEX($A391:$L391,SMALL(IFERROR($A391:$L391+1000,1)*COLUMN($A:$L),O$4)),"")</f>
        <v/>
      </c>
      <c r="P391" t="str" cm="1">
        <f t="array" ref="P391">IFERROR(INDEX($A391:$L391,SMALL(IFERROR($A391:$L391+1000,1)*COLUMN($A:$L),P$4)),"")</f>
        <v/>
      </c>
      <c r="Q391" t="str" cm="1">
        <f t="array" ref="Q391">IFERROR(INDEX($A391:$L391,SMALL(IFERROR($A391:$L391+1000,1)*COLUMN($A:$L),Q$4)),"")</f>
        <v/>
      </c>
      <c r="R391" t="str" cm="1">
        <f t="array" ref="R391">IFERROR(INDEX($A391:$L391,SMALL(IFERROR($A391:$L391+1000,1)*COLUMN($A:$L),R$4)),"")</f>
        <v/>
      </c>
      <c r="S391" t="str" cm="1">
        <f t="array" ref="S391">IFERROR(INDEX($A391:$L391,SMALL(IFERROR($A391:$L391+1000,1)*COLUMN($A:$L),S$4)),"")</f>
        <v/>
      </c>
      <c r="T391" t="str" cm="1">
        <f t="array" ref="T391">IFERROR(INDEX($A391:$L391,SMALL(IFERROR($A391:$L391+1000,1)*COLUMN($A:$L),T$4)),"")</f>
        <v/>
      </c>
      <c r="U391" t="str" cm="1">
        <f t="array" ref="U391">IFERROR(INDEX($A391:$L391,SMALL(IFERROR($A391:$L391+1000,1)*COLUMN($A:$L),U$4)),"")</f>
        <v/>
      </c>
      <c r="V391" t="str" cm="1">
        <f t="array" ref="V391">IFERROR(INDEX($A391:$L391,SMALL(IFERROR($A391:$L391+1000,1)*COLUMN($A:$L),V$4)),"")</f>
        <v/>
      </c>
      <c r="W391" t="str" cm="1">
        <f t="array" ref="W391">IFERROR(INDEX($A391:$L391,SMALL(IFERROR($A391:$L391+1000,1)*COLUMN($A:$L),W$4)),"")</f>
        <v/>
      </c>
      <c r="X391" t="str" cm="1">
        <f t="array" ref="X391">IFERROR(INDEX($A391:$L391,SMALL(IFERROR($A391:$L391+1000,1)*COLUMN($A:$L),X$4)),"")</f>
        <v/>
      </c>
      <c r="Y391" t="str" cm="1">
        <f t="array" ref="Y391">IFERROR(INDEX($A391:$L391,SMALL(IFERROR($A391:$L391+1000,1)*COLUMN($A:$L),Y$4)),"")</f>
        <v/>
      </c>
      <c r="AA391" t="str">
        <f t="shared" si="73"/>
        <v/>
      </c>
      <c r="AB391" t="str">
        <f t="shared" si="74"/>
        <v/>
      </c>
      <c r="AC391" t="str">
        <f t="shared" si="75"/>
        <v/>
      </c>
      <c r="AD391" t="str">
        <f t="shared" si="76"/>
        <v/>
      </c>
      <c r="AE391" t="str">
        <f t="shared" si="77"/>
        <v/>
      </c>
      <c r="AF391" t="str">
        <f t="shared" si="78"/>
        <v/>
      </c>
      <c r="AG391" t="str">
        <f t="shared" si="79"/>
        <v/>
      </c>
      <c r="AH391" t="str">
        <f t="shared" si="80"/>
        <v/>
      </c>
      <c r="AI391" t="str">
        <f t="shared" si="81"/>
        <v/>
      </c>
      <c r="AJ391" t="str">
        <f t="shared" si="82"/>
        <v/>
      </c>
      <c r="AK391" t="str">
        <f t="shared" si="83"/>
        <v/>
      </c>
      <c r="AM391" t="str">
        <f t="shared" si="84"/>
        <v/>
      </c>
    </row>
    <row r="392" spans="1:39">
      <c r="A392" s="20">
        <f>IF(入力!H392=1,"教育・学習",0)</f>
        <v>0</v>
      </c>
      <c r="B392" s="20">
        <f>IF(入力!I392=1,"人文・社会科学",0)</f>
        <v>0</v>
      </c>
      <c r="C392" s="20">
        <f>IF(入力!J392=1,"自然科学",0)</f>
        <v>0</v>
      </c>
      <c r="D392" s="20">
        <f>IF(入力!K392=1,"産業・技能・情報",0)</f>
        <v>0</v>
      </c>
      <c r="E392" s="20">
        <f>IF(入力!L392=1,"スポーツ・レク・健康",0)</f>
        <v>0</v>
      </c>
      <c r="F392" s="20">
        <f>IF(入力!M392=1,"家庭生活・趣味・娯楽",0)</f>
        <v>0</v>
      </c>
      <c r="G392" s="20">
        <f>IF(入力!N392=1,"市民生活・国際関係",0)</f>
        <v>0</v>
      </c>
      <c r="H392" s="20">
        <f>IF(入力!O392=1,"環境",0)</f>
        <v>0</v>
      </c>
      <c r="I392" s="20">
        <f>IF(入力!P392=1,"男女共同参画",0)</f>
        <v>0</v>
      </c>
      <c r="J392" s="20">
        <f>IF(入力!Q392=1,"施設",0)</f>
        <v>0</v>
      </c>
      <c r="K392" s="20">
        <f>IF(入力!R392=1,"総合型イベント",0)</f>
        <v>0</v>
      </c>
      <c r="L392" s="20">
        <f>IF(入力!S392=1,"その他",0)</f>
        <v>0</v>
      </c>
      <c r="N392" t="str" cm="1">
        <f t="array" ref="N392">IFERROR(INDEX($A392:$L392,SMALL(IFERROR($A392:$L392+100,1)*COLUMN($A:$L),N$4)),"")</f>
        <v/>
      </c>
      <c r="O392" t="str" cm="1">
        <f t="array" ref="O392">IFERROR(INDEX($A392:$L392,SMALL(IFERROR($A392:$L392+1000,1)*COLUMN($A:$L),O$4)),"")</f>
        <v/>
      </c>
      <c r="P392" t="str" cm="1">
        <f t="array" ref="P392">IFERROR(INDEX($A392:$L392,SMALL(IFERROR($A392:$L392+1000,1)*COLUMN($A:$L),P$4)),"")</f>
        <v/>
      </c>
      <c r="Q392" t="str" cm="1">
        <f t="array" ref="Q392">IFERROR(INDEX($A392:$L392,SMALL(IFERROR($A392:$L392+1000,1)*COLUMN($A:$L),Q$4)),"")</f>
        <v/>
      </c>
      <c r="R392" t="str" cm="1">
        <f t="array" ref="R392">IFERROR(INDEX($A392:$L392,SMALL(IFERROR($A392:$L392+1000,1)*COLUMN($A:$L),R$4)),"")</f>
        <v/>
      </c>
      <c r="S392" t="str" cm="1">
        <f t="array" ref="S392">IFERROR(INDEX($A392:$L392,SMALL(IFERROR($A392:$L392+1000,1)*COLUMN($A:$L),S$4)),"")</f>
        <v/>
      </c>
      <c r="T392" t="str" cm="1">
        <f t="array" ref="T392">IFERROR(INDEX($A392:$L392,SMALL(IFERROR($A392:$L392+1000,1)*COLUMN($A:$L),T$4)),"")</f>
        <v/>
      </c>
      <c r="U392" t="str" cm="1">
        <f t="array" ref="U392">IFERROR(INDEX($A392:$L392,SMALL(IFERROR($A392:$L392+1000,1)*COLUMN($A:$L),U$4)),"")</f>
        <v/>
      </c>
      <c r="V392" t="str" cm="1">
        <f t="array" ref="V392">IFERROR(INDEX($A392:$L392,SMALL(IFERROR($A392:$L392+1000,1)*COLUMN($A:$L),V$4)),"")</f>
        <v/>
      </c>
      <c r="W392" t="str" cm="1">
        <f t="array" ref="W392">IFERROR(INDEX($A392:$L392,SMALL(IFERROR($A392:$L392+1000,1)*COLUMN($A:$L),W$4)),"")</f>
        <v/>
      </c>
      <c r="X392" t="str" cm="1">
        <f t="array" ref="X392">IFERROR(INDEX($A392:$L392,SMALL(IFERROR($A392:$L392+1000,1)*COLUMN($A:$L),X$4)),"")</f>
        <v/>
      </c>
      <c r="Y392" t="str" cm="1">
        <f t="array" ref="Y392">IFERROR(INDEX($A392:$L392,SMALL(IFERROR($A392:$L392+1000,1)*COLUMN($A:$L),Y$4)),"")</f>
        <v/>
      </c>
      <c r="AA392" t="str">
        <f t="shared" si="73"/>
        <v/>
      </c>
      <c r="AB392" t="str">
        <f t="shared" si="74"/>
        <v/>
      </c>
      <c r="AC392" t="str">
        <f t="shared" si="75"/>
        <v/>
      </c>
      <c r="AD392" t="str">
        <f t="shared" si="76"/>
        <v/>
      </c>
      <c r="AE392" t="str">
        <f t="shared" si="77"/>
        <v/>
      </c>
      <c r="AF392" t="str">
        <f t="shared" si="78"/>
        <v/>
      </c>
      <c r="AG392" t="str">
        <f t="shared" si="79"/>
        <v/>
      </c>
      <c r="AH392" t="str">
        <f t="shared" si="80"/>
        <v/>
      </c>
      <c r="AI392" t="str">
        <f t="shared" si="81"/>
        <v/>
      </c>
      <c r="AJ392" t="str">
        <f t="shared" si="82"/>
        <v/>
      </c>
      <c r="AK392" t="str">
        <f t="shared" si="83"/>
        <v/>
      </c>
      <c r="AM392" t="str">
        <f t="shared" si="84"/>
        <v/>
      </c>
    </row>
    <row r="393" spans="1:39">
      <c r="A393" s="20">
        <f>IF(入力!H393=1,"教育・学習",0)</f>
        <v>0</v>
      </c>
      <c r="B393" s="20">
        <f>IF(入力!I393=1,"人文・社会科学",0)</f>
        <v>0</v>
      </c>
      <c r="C393" s="20">
        <f>IF(入力!J393=1,"自然科学",0)</f>
        <v>0</v>
      </c>
      <c r="D393" s="20">
        <f>IF(入力!K393=1,"産業・技能・情報",0)</f>
        <v>0</v>
      </c>
      <c r="E393" s="20">
        <f>IF(入力!L393=1,"スポーツ・レク・健康",0)</f>
        <v>0</v>
      </c>
      <c r="F393" s="20">
        <f>IF(入力!M393=1,"家庭生活・趣味・娯楽",0)</f>
        <v>0</v>
      </c>
      <c r="G393" s="20">
        <f>IF(入力!N393=1,"市民生活・国際関係",0)</f>
        <v>0</v>
      </c>
      <c r="H393" s="20">
        <f>IF(入力!O393=1,"環境",0)</f>
        <v>0</v>
      </c>
      <c r="I393" s="20">
        <f>IF(入力!P393=1,"男女共同参画",0)</f>
        <v>0</v>
      </c>
      <c r="J393" s="20">
        <f>IF(入力!Q393=1,"施設",0)</f>
        <v>0</v>
      </c>
      <c r="K393" s="20">
        <f>IF(入力!R393=1,"総合型イベント",0)</f>
        <v>0</v>
      </c>
      <c r="L393" s="20">
        <f>IF(入力!S393=1,"その他",0)</f>
        <v>0</v>
      </c>
      <c r="N393" t="str" cm="1">
        <f t="array" ref="N393">IFERROR(INDEX($A393:$L393,SMALL(IFERROR($A393:$L393+100,1)*COLUMN($A:$L),N$4)),"")</f>
        <v/>
      </c>
      <c r="O393" t="str" cm="1">
        <f t="array" ref="O393">IFERROR(INDEX($A393:$L393,SMALL(IFERROR($A393:$L393+1000,1)*COLUMN($A:$L),O$4)),"")</f>
        <v/>
      </c>
      <c r="P393" t="str" cm="1">
        <f t="array" ref="P393">IFERROR(INDEX($A393:$L393,SMALL(IFERROR($A393:$L393+1000,1)*COLUMN($A:$L),P$4)),"")</f>
        <v/>
      </c>
      <c r="Q393" t="str" cm="1">
        <f t="array" ref="Q393">IFERROR(INDEX($A393:$L393,SMALL(IFERROR($A393:$L393+1000,1)*COLUMN($A:$L),Q$4)),"")</f>
        <v/>
      </c>
      <c r="R393" t="str" cm="1">
        <f t="array" ref="R393">IFERROR(INDEX($A393:$L393,SMALL(IFERROR($A393:$L393+1000,1)*COLUMN($A:$L),R$4)),"")</f>
        <v/>
      </c>
      <c r="S393" t="str" cm="1">
        <f t="array" ref="S393">IFERROR(INDEX($A393:$L393,SMALL(IFERROR($A393:$L393+1000,1)*COLUMN($A:$L),S$4)),"")</f>
        <v/>
      </c>
      <c r="T393" t="str" cm="1">
        <f t="array" ref="T393">IFERROR(INDEX($A393:$L393,SMALL(IFERROR($A393:$L393+1000,1)*COLUMN($A:$L),T$4)),"")</f>
        <v/>
      </c>
      <c r="U393" t="str" cm="1">
        <f t="array" ref="U393">IFERROR(INDEX($A393:$L393,SMALL(IFERROR($A393:$L393+1000,1)*COLUMN($A:$L),U$4)),"")</f>
        <v/>
      </c>
      <c r="V393" t="str" cm="1">
        <f t="array" ref="V393">IFERROR(INDEX($A393:$L393,SMALL(IFERROR($A393:$L393+1000,1)*COLUMN($A:$L),V$4)),"")</f>
        <v/>
      </c>
      <c r="W393" t="str" cm="1">
        <f t="array" ref="W393">IFERROR(INDEX($A393:$L393,SMALL(IFERROR($A393:$L393+1000,1)*COLUMN($A:$L),W$4)),"")</f>
        <v/>
      </c>
      <c r="X393" t="str" cm="1">
        <f t="array" ref="X393">IFERROR(INDEX($A393:$L393,SMALL(IFERROR($A393:$L393+1000,1)*COLUMN($A:$L),X$4)),"")</f>
        <v/>
      </c>
      <c r="Y393" t="str" cm="1">
        <f t="array" ref="Y393">IFERROR(INDEX($A393:$L393,SMALL(IFERROR($A393:$L393+1000,1)*COLUMN($A:$L),Y$4)),"")</f>
        <v/>
      </c>
      <c r="AA393" t="str">
        <f t="shared" si="73"/>
        <v/>
      </c>
      <c r="AB393" t="str">
        <f t="shared" si="74"/>
        <v/>
      </c>
      <c r="AC393" t="str">
        <f t="shared" si="75"/>
        <v/>
      </c>
      <c r="AD393" t="str">
        <f t="shared" si="76"/>
        <v/>
      </c>
      <c r="AE393" t="str">
        <f t="shared" si="77"/>
        <v/>
      </c>
      <c r="AF393" t="str">
        <f t="shared" si="78"/>
        <v/>
      </c>
      <c r="AG393" t="str">
        <f t="shared" si="79"/>
        <v/>
      </c>
      <c r="AH393" t="str">
        <f t="shared" si="80"/>
        <v/>
      </c>
      <c r="AI393" t="str">
        <f t="shared" si="81"/>
        <v/>
      </c>
      <c r="AJ393" t="str">
        <f t="shared" si="82"/>
        <v/>
      </c>
      <c r="AK393" t="str">
        <f t="shared" si="83"/>
        <v/>
      </c>
      <c r="AM393" t="str">
        <f t="shared" si="84"/>
        <v/>
      </c>
    </row>
    <row r="394" spans="1:39">
      <c r="A394" s="20">
        <f>IF(入力!H394=1,"教育・学習",0)</f>
        <v>0</v>
      </c>
      <c r="B394" s="20">
        <f>IF(入力!I394=1,"人文・社会科学",0)</f>
        <v>0</v>
      </c>
      <c r="C394" s="20">
        <f>IF(入力!J394=1,"自然科学",0)</f>
        <v>0</v>
      </c>
      <c r="D394" s="20">
        <f>IF(入力!K394=1,"産業・技能・情報",0)</f>
        <v>0</v>
      </c>
      <c r="E394" s="20">
        <f>IF(入力!L394=1,"スポーツ・レク・健康",0)</f>
        <v>0</v>
      </c>
      <c r="F394" s="20">
        <f>IF(入力!M394=1,"家庭生活・趣味・娯楽",0)</f>
        <v>0</v>
      </c>
      <c r="G394" s="20">
        <f>IF(入力!N394=1,"市民生活・国際関係",0)</f>
        <v>0</v>
      </c>
      <c r="H394" s="20">
        <f>IF(入力!O394=1,"環境",0)</f>
        <v>0</v>
      </c>
      <c r="I394" s="20">
        <f>IF(入力!P394=1,"男女共同参画",0)</f>
        <v>0</v>
      </c>
      <c r="J394" s="20">
        <f>IF(入力!Q394=1,"施設",0)</f>
        <v>0</v>
      </c>
      <c r="K394" s="20">
        <f>IF(入力!R394=1,"総合型イベント",0)</f>
        <v>0</v>
      </c>
      <c r="L394" s="20">
        <f>IF(入力!S394=1,"その他",0)</f>
        <v>0</v>
      </c>
      <c r="N394" t="str" cm="1">
        <f t="array" ref="N394">IFERROR(INDEX($A394:$L394,SMALL(IFERROR($A394:$L394+100,1)*COLUMN($A:$L),N$4)),"")</f>
        <v/>
      </c>
      <c r="O394" t="str" cm="1">
        <f t="array" ref="O394">IFERROR(INDEX($A394:$L394,SMALL(IFERROR($A394:$L394+1000,1)*COLUMN($A:$L),O$4)),"")</f>
        <v/>
      </c>
      <c r="P394" t="str" cm="1">
        <f t="array" ref="P394">IFERROR(INDEX($A394:$L394,SMALL(IFERROR($A394:$L394+1000,1)*COLUMN($A:$L),P$4)),"")</f>
        <v/>
      </c>
      <c r="Q394" t="str" cm="1">
        <f t="array" ref="Q394">IFERROR(INDEX($A394:$L394,SMALL(IFERROR($A394:$L394+1000,1)*COLUMN($A:$L),Q$4)),"")</f>
        <v/>
      </c>
      <c r="R394" t="str" cm="1">
        <f t="array" ref="R394">IFERROR(INDEX($A394:$L394,SMALL(IFERROR($A394:$L394+1000,1)*COLUMN($A:$L),R$4)),"")</f>
        <v/>
      </c>
      <c r="S394" t="str" cm="1">
        <f t="array" ref="S394">IFERROR(INDEX($A394:$L394,SMALL(IFERROR($A394:$L394+1000,1)*COLUMN($A:$L),S$4)),"")</f>
        <v/>
      </c>
      <c r="T394" t="str" cm="1">
        <f t="array" ref="T394">IFERROR(INDEX($A394:$L394,SMALL(IFERROR($A394:$L394+1000,1)*COLUMN($A:$L),T$4)),"")</f>
        <v/>
      </c>
      <c r="U394" t="str" cm="1">
        <f t="array" ref="U394">IFERROR(INDEX($A394:$L394,SMALL(IFERROR($A394:$L394+1000,1)*COLUMN($A:$L),U$4)),"")</f>
        <v/>
      </c>
      <c r="V394" t="str" cm="1">
        <f t="array" ref="V394">IFERROR(INDEX($A394:$L394,SMALL(IFERROR($A394:$L394+1000,1)*COLUMN($A:$L),V$4)),"")</f>
        <v/>
      </c>
      <c r="W394" t="str" cm="1">
        <f t="array" ref="W394">IFERROR(INDEX($A394:$L394,SMALL(IFERROR($A394:$L394+1000,1)*COLUMN($A:$L),W$4)),"")</f>
        <v/>
      </c>
      <c r="X394" t="str" cm="1">
        <f t="array" ref="X394">IFERROR(INDEX($A394:$L394,SMALL(IFERROR($A394:$L394+1000,1)*COLUMN($A:$L),X$4)),"")</f>
        <v/>
      </c>
      <c r="Y394" t="str" cm="1">
        <f t="array" ref="Y394">IFERROR(INDEX($A394:$L394,SMALL(IFERROR($A394:$L394+1000,1)*COLUMN($A:$L),Y$4)),"")</f>
        <v/>
      </c>
      <c r="AA394" t="str">
        <f t="shared" si="73"/>
        <v/>
      </c>
      <c r="AB394" t="str">
        <f t="shared" si="74"/>
        <v/>
      </c>
      <c r="AC394" t="str">
        <f t="shared" si="75"/>
        <v/>
      </c>
      <c r="AD394" t="str">
        <f t="shared" si="76"/>
        <v/>
      </c>
      <c r="AE394" t="str">
        <f t="shared" si="77"/>
        <v/>
      </c>
      <c r="AF394" t="str">
        <f t="shared" si="78"/>
        <v/>
      </c>
      <c r="AG394" t="str">
        <f t="shared" si="79"/>
        <v/>
      </c>
      <c r="AH394" t="str">
        <f t="shared" si="80"/>
        <v/>
      </c>
      <c r="AI394" t="str">
        <f t="shared" si="81"/>
        <v/>
      </c>
      <c r="AJ394" t="str">
        <f t="shared" si="82"/>
        <v/>
      </c>
      <c r="AK394" t="str">
        <f t="shared" si="83"/>
        <v/>
      </c>
      <c r="AM394" t="str">
        <f t="shared" si="84"/>
        <v/>
      </c>
    </row>
    <row r="395" spans="1:39">
      <c r="A395" s="20">
        <f>IF(入力!H395=1,"教育・学習",0)</f>
        <v>0</v>
      </c>
      <c r="B395" s="20">
        <f>IF(入力!I395=1,"人文・社会科学",0)</f>
        <v>0</v>
      </c>
      <c r="C395" s="20">
        <f>IF(入力!J395=1,"自然科学",0)</f>
        <v>0</v>
      </c>
      <c r="D395" s="20">
        <f>IF(入力!K395=1,"産業・技能・情報",0)</f>
        <v>0</v>
      </c>
      <c r="E395" s="20">
        <f>IF(入力!L395=1,"スポーツ・レク・健康",0)</f>
        <v>0</v>
      </c>
      <c r="F395" s="20">
        <f>IF(入力!M395=1,"家庭生活・趣味・娯楽",0)</f>
        <v>0</v>
      </c>
      <c r="G395" s="20">
        <f>IF(入力!N395=1,"市民生活・国際関係",0)</f>
        <v>0</v>
      </c>
      <c r="H395" s="20">
        <f>IF(入力!O395=1,"環境",0)</f>
        <v>0</v>
      </c>
      <c r="I395" s="20">
        <f>IF(入力!P395=1,"男女共同参画",0)</f>
        <v>0</v>
      </c>
      <c r="J395" s="20">
        <f>IF(入力!Q395=1,"施設",0)</f>
        <v>0</v>
      </c>
      <c r="K395" s="20">
        <f>IF(入力!R395=1,"総合型イベント",0)</f>
        <v>0</v>
      </c>
      <c r="L395" s="20">
        <f>IF(入力!S395=1,"その他",0)</f>
        <v>0</v>
      </c>
      <c r="N395" t="str" cm="1">
        <f t="array" ref="N395">IFERROR(INDEX($A395:$L395,SMALL(IFERROR($A395:$L395+100,1)*COLUMN($A:$L),N$4)),"")</f>
        <v/>
      </c>
      <c r="O395" t="str" cm="1">
        <f t="array" ref="O395">IFERROR(INDEX($A395:$L395,SMALL(IFERROR($A395:$L395+1000,1)*COLUMN($A:$L),O$4)),"")</f>
        <v/>
      </c>
      <c r="P395" t="str" cm="1">
        <f t="array" ref="P395">IFERROR(INDEX($A395:$L395,SMALL(IFERROR($A395:$L395+1000,1)*COLUMN($A:$L),P$4)),"")</f>
        <v/>
      </c>
      <c r="Q395" t="str" cm="1">
        <f t="array" ref="Q395">IFERROR(INDEX($A395:$L395,SMALL(IFERROR($A395:$L395+1000,1)*COLUMN($A:$L),Q$4)),"")</f>
        <v/>
      </c>
      <c r="R395" t="str" cm="1">
        <f t="array" ref="R395">IFERROR(INDEX($A395:$L395,SMALL(IFERROR($A395:$L395+1000,1)*COLUMN($A:$L),R$4)),"")</f>
        <v/>
      </c>
      <c r="S395" t="str" cm="1">
        <f t="array" ref="S395">IFERROR(INDEX($A395:$L395,SMALL(IFERROR($A395:$L395+1000,1)*COLUMN($A:$L),S$4)),"")</f>
        <v/>
      </c>
      <c r="T395" t="str" cm="1">
        <f t="array" ref="T395">IFERROR(INDEX($A395:$L395,SMALL(IFERROR($A395:$L395+1000,1)*COLUMN($A:$L),T$4)),"")</f>
        <v/>
      </c>
      <c r="U395" t="str" cm="1">
        <f t="array" ref="U395">IFERROR(INDEX($A395:$L395,SMALL(IFERROR($A395:$L395+1000,1)*COLUMN($A:$L),U$4)),"")</f>
        <v/>
      </c>
      <c r="V395" t="str" cm="1">
        <f t="array" ref="V395">IFERROR(INDEX($A395:$L395,SMALL(IFERROR($A395:$L395+1000,1)*COLUMN($A:$L),V$4)),"")</f>
        <v/>
      </c>
      <c r="W395" t="str" cm="1">
        <f t="array" ref="W395">IFERROR(INDEX($A395:$L395,SMALL(IFERROR($A395:$L395+1000,1)*COLUMN($A:$L),W$4)),"")</f>
        <v/>
      </c>
      <c r="X395" t="str" cm="1">
        <f t="array" ref="X395">IFERROR(INDEX($A395:$L395,SMALL(IFERROR($A395:$L395+1000,1)*COLUMN($A:$L),X$4)),"")</f>
        <v/>
      </c>
      <c r="Y395" t="str" cm="1">
        <f t="array" ref="Y395">IFERROR(INDEX($A395:$L395,SMALL(IFERROR($A395:$L395+1000,1)*COLUMN($A:$L),Y$4)),"")</f>
        <v/>
      </c>
      <c r="AA395" t="str">
        <f t="shared" si="73"/>
        <v/>
      </c>
      <c r="AB395" t="str">
        <f t="shared" si="74"/>
        <v/>
      </c>
      <c r="AC395" t="str">
        <f t="shared" si="75"/>
        <v/>
      </c>
      <c r="AD395" t="str">
        <f t="shared" si="76"/>
        <v/>
      </c>
      <c r="AE395" t="str">
        <f t="shared" si="77"/>
        <v/>
      </c>
      <c r="AF395" t="str">
        <f t="shared" si="78"/>
        <v/>
      </c>
      <c r="AG395" t="str">
        <f t="shared" si="79"/>
        <v/>
      </c>
      <c r="AH395" t="str">
        <f t="shared" si="80"/>
        <v/>
      </c>
      <c r="AI395" t="str">
        <f t="shared" si="81"/>
        <v/>
      </c>
      <c r="AJ395" t="str">
        <f t="shared" si="82"/>
        <v/>
      </c>
      <c r="AK395" t="str">
        <f t="shared" si="83"/>
        <v/>
      </c>
      <c r="AM395" t="str">
        <f t="shared" si="84"/>
        <v/>
      </c>
    </row>
    <row r="396" spans="1:39">
      <c r="A396" s="20">
        <f>IF(入力!H396=1,"教育・学習",0)</f>
        <v>0</v>
      </c>
      <c r="B396" s="20">
        <f>IF(入力!I396=1,"人文・社会科学",0)</f>
        <v>0</v>
      </c>
      <c r="C396" s="20">
        <f>IF(入力!J396=1,"自然科学",0)</f>
        <v>0</v>
      </c>
      <c r="D396" s="20">
        <f>IF(入力!K396=1,"産業・技能・情報",0)</f>
        <v>0</v>
      </c>
      <c r="E396" s="20">
        <f>IF(入力!L396=1,"スポーツ・レク・健康",0)</f>
        <v>0</v>
      </c>
      <c r="F396" s="20">
        <f>IF(入力!M396=1,"家庭生活・趣味・娯楽",0)</f>
        <v>0</v>
      </c>
      <c r="G396" s="20">
        <f>IF(入力!N396=1,"市民生活・国際関係",0)</f>
        <v>0</v>
      </c>
      <c r="H396" s="20">
        <f>IF(入力!O396=1,"環境",0)</f>
        <v>0</v>
      </c>
      <c r="I396" s="20">
        <f>IF(入力!P396=1,"男女共同参画",0)</f>
        <v>0</v>
      </c>
      <c r="J396" s="20">
        <f>IF(入力!Q396=1,"施設",0)</f>
        <v>0</v>
      </c>
      <c r="K396" s="20">
        <f>IF(入力!R396=1,"総合型イベント",0)</f>
        <v>0</v>
      </c>
      <c r="L396" s="20">
        <f>IF(入力!S396=1,"その他",0)</f>
        <v>0</v>
      </c>
      <c r="N396" t="str" cm="1">
        <f t="array" ref="N396">IFERROR(INDEX($A396:$L396,SMALL(IFERROR($A396:$L396+100,1)*COLUMN($A:$L),N$4)),"")</f>
        <v/>
      </c>
      <c r="O396" t="str" cm="1">
        <f t="array" ref="O396">IFERROR(INDEX($A396:$L396,SMALL(IFERROR($A396:$L396+1000,1)*COLUMN($A:$L),O$4)),"")</f>
        <v/>
      </c>
      <c r="P396" t="str" cm="1">
        <f t="array" ref="P396">IFERROR(INDEX($A396:$L396,SMALL(IFERROR($A396:$L396+1000,1)*COLUMN($A:$L),P$4)),"")</f>
        <v/>
      </c>
      <c r="Q396" t="str" cm="1">
        <f t="array" ref="Q396">IFERROR(INDEX($A396:$L396,SMALL(IFERROR($A396:$L396+1000,1)*COLUMN($A:$L),Q$4)),"")</f>
        <v/>
      </c>
      <c r="R396" t="str" cm="1">
        <f t="array" ref="R396">IFERROR(INDEX($A396:$L396,SMALL(IFERROR($A396:$L396+1000,1)*COLUMN($A:$L),R$4)),"")</f>
        <v/>
      </c>
      <c r="S396" t="str" cm="1">
        <f t="array" ref="S396">IFERROR(INDEX($A396:$L396,SMALL(IFERROR($A396:$L396+1000,1)*COLUMN($A:$L),S$4)),"")</f>
        <v/>
      </c>
      <c r="T396" t="str" cm="1">
        <f t="array" ref="T396">IFERROR(INDEX($A396:$L396,SMALL(IFERROR($A396:$L396+1000,1)*COLUMN($A:$L),T$4)),"")</f>
        <v/>
      </c>
      <c r="U396" t="str" cm="1">
        <f t="array" ref="U396">IFERROR(INDEX($A396:$L396,SMALL(IFERROR($A396:$L396+1000,1)*COLUMN($A:$L),U$4)),"")</f>
        <v/>
      </c>
      <c r="V396" t="str" cm="1">
        <f t="array" ref="V396">IFERROR(INDEX($A396:$L396,SMALL(IFERROR($A396:$L396+1000,1)*COLUMN($A:$L),V$4)),"")</f>
        <v/>
      </c>
      <c r="W396" t="str" cm="1">
        <f t="array" ref="W396">IFERROR(INDEX($A396:$L396,SMALL(IFERROR($A396:$L396+1000,1)*COLUMN($A:$L),W$4)),"")</f>
        <v/>
      </c>
      <c r="X396" t="str" cm="1">
        <f t="array" ref="X396">IFERROR(INDEX($A396:$L396,SMALL(IFERROR($A396:$L396+1000,1)*COLUMN($A:$L),X$4)),"")</f>
        <v/>
      </c>
      <c r="Y396" t="str" cm="1">
        <f t="array" ref="Y396">IFERROR(INDEX($A396:$L396,SMALL(IFERROR($A396:$L396+1000,1)*COLUMN($A:$L),Y$4)),"")</f>
        <v/>
      </c>
      <c r="AA396" t="str">
        <f t="shared" si="73"/>
        <v/>
      </c>
      <c r="AB396" t="str">
        <f t="shared" si="74"/>
        <v/>
      </c>
      <c r="AC396" t="str">
        <f t="shared" si="75"/>
        <v/>
      </c>
      <c r="AD396" t="str">
        <f t="shared" si="76"/>
        <v/>
      </c>
      <c r="AE396" t="str">
        <f t="shared" si="77"/>
        <v/>
      </c>
      <c r="AF396" t="str">
        <f t="shared" si="78"/>
        <v/>
      </c>
      <c r="AG396" t="str">
        <f t="shared" si="79"/>
        <v/>
      </c>
      <c r="AH396" t="str">
        <f t="shared" si="80"/>
        <v/>
      </c>
      <c r="AI396" t="str">
        <f t="shared" si="81"/>
        <v/>
      </c>
      <c r="AJ396" t="str">
        <f t="shared" si="82"/>
        <v/>
      </c>
      <c r="AK396" t="str">
        <f t="shared" si="83"/>
        <v/>
      </c>
      <c r="AM396" t="str">
        <f t="shared" si="84"/>
        <v/>
      </c>
    </row>
    <row r="397" spans="1:39">
      <c r="A397" s="20">
        <f>IF(入力!H397=1,"教育・学習",0)</f>
        <v>0</v>
      </c>
      <c r="B397" s="20">
        <f>IF(入力!I397=1,"人文・社会科学",0)</f>
        <v>0</v>
      </c>
      <c r="C397" s="20">
        <f>IF(入力!J397=1,"自然科学",0)</f>
        <v>0</v>
      </c>
      <c r="D397" s="20">
        <f>IF(入力!K397=1,"産業・技能・情報",0)</f>
        <v>0</v>
      </c>
      <c r="E397" s="20">
        <f>IF(入力!L397=1,"スポーツ・レク・健康",0)</f>
        <v>0</v>
      </c>
      <c r="F397" s="20">
        <f>IF(入力!M397=1,"家庭生活・趣味・娯楽",0)</f>
        <v>0</v>
      </c>
      <c r="G397" s="20">
        <f>IF(入力!N397=1,"市民生活・国際関係",0)</f>
        <v>0</v>
      </c>
      <c r="H397" s="20">
        <f>IF(入力!O397=1,"環境",0)</f>
        <v>0</v>
      </c>
      <c r="I397" s="20">
        <f>IF(入力!P397=1,"男女共同参画",0)</f>
        <v>0</v>
      </c>
      <c r="J397" s="20">
        <f>IF(入力!Q397=1,"施設",0)</f>
        <v>0</v>
      </c>
      <c r="K397" s="20">
        <f>IF(入力!R397=1,"総合型イベント",0)</f>
        <v>0</v>
      </c>
      <c r="L397" s="20">
        <f>IF(入力!S397=1,"その他",0)</f>
        <v>0</v>
      </c>
      <c r="N397" t="str" cm="1">
        <f t="array" ref="N397">IFERROR(INDEX($A397:$L397,SMALL(IFERROR($A397:$L397+100,1)*COLUMN($A:$L),N$4)),"")</f>
        <v/>
      </c>
      <c r="O397" t="str" cm="1">
        <f t="array" ref="O397">IFERROR(INDEX($A397:$L397,SMALL(IFERROR($A397:$L397+1000,1)*COLUMN($A:$L),O$4)),"")</f>
        <v/>
      </c>
      <c r="P397" t="str" cm="1">
        <f t="array" ref="P397">IFERROR(INDEX($A397:$L397,SMALL(IFERROR($A397:$L397+1000,1)*COLUMN($A:$L),P$4)),"")</f>
        <v/>
      </c>
      <c r="Q397" t="str" cm="1">
        <f t="array" ref="Q397">IFERROR(INDEX($A397:$L397,SMALL(IFERROR($A397:$L397+1000,1)*COLUMN($A:$L),Q$4)),"")</f>
        <v/>
      </c>
      <c r="R397" t="str" cm="1">
        <f t="array" ref="R397">IFERROR(INDEX($A397:$L397,SMALL(IFERROR($A397:$L397+1000,1)*COLUMN($A:$L),R$4)),"")</f>
        <v/>
      </c>
      <c r="S397" t="str" cm="1">
        <f t="array" ref="S397">IFERROR(INDEX($A397:$L397,SMALL(IFERROR($A397:$L397+1000,1)*COLUMN($A:$L),S$4)),"")</f>
        <v/>
      </c>
      <c r="T397" t="str" cm="1">
        <f t="array" ref="T397">IFERROR(INDEX($A397:$L397,SMALL(IFERROR($A397:$L397+1000,1)*COLUMN($A:$L),T$4)),"")</f>
        <v/>
      </c>
      <c r="U397" t="str" cm="1">
        <f t="array" ref="U397">IFERROR(INDEX($A397:$L397,SMALL(IFERROR($A397:$L397+1000,1)*COLUMN($A:$L),U$4)),"")</f>
        <v/>
      </c>
      <c r="V397" t="str" cm="1">
        <f t="array" ref="V397">IFERROR(INDEX($A397:$L397,SMALL(IFERROR($A397:$L397+1000,1)*COLUMN($A:$L),V$4)),"")</f>
        <v/>
      </c>
      <c r="W397" t="str" cm="1">
        <f t="array" ref="W397">IFERROR(INDEX($A397:$L397,SMALL(IFERROR($A397:$L397+1000,1)*COLUMN($A:$L),W$4)),"")</f>
        <v/>
      </c>
      <c r="X397" t="str" cm="1">
        <f t="array" ref="X397">IFERROR(INDEX($A397:$L397,SMALL(IFERROR($A397:$L397+1000,1)*COLUMN($A:$L),X$4)),"")</f>
        <v/>
      </c>
      <c r="Y397" t="str" cm="1">
        <f t="array" ref="Y397">IFERROR(INDEX($A397:$L397,SMALL(IFERROR($A397:$L397+1000,1)*COLUMN($A:$L),Y$4)),"")</f>
        <v/>
      </c>
      <c r="AA397" t="str">
        <f t="shared" si="73"/>
        <v/>
      </c>
      <c r="AB397" t="str">
        <f t="shared" si="74"/>
        <v/>
      </c>
      <c r="AC397" t="str">
        <f t="shared" si="75"/>
        <v/>
      </c>
      <c r="AD397" t="str">
        <f t="shared" si="76"/>
        <v/>
      </c>
      <c r="AE397" t="str">
        <f t="shared" si="77"/>
        <v/>
      </c>
      <c r="AF397" t="str">
        <f t="shared" si="78"/>
        <v/>
      </c>
      <c r="AG397" t="str">
        <f t="shared" si="79"/>
        <v/>
      </c>
      <c r="AH397" t="str">
        <f t="shared" si="80"/>
        <v/>
      </c>
      <c r="AI397" t="str">
        <f t="shared" si="81"/>
        <v/>
      </c>
      <c r="AJ397" t="str">
        <f t="shared" si="82"/>
        <v/>
      </c>
      <c r="AK397" t="str">
        <f t="shared" si="83"/>
        <v/>
      </c>
      <c r="AM397" t="str">
        <f t="shared" si="84"/>
        <v/>
      </c>
    </row>
    <row r="398" spans="1:39">
      <c r="A398" s="20">
        <f>IF(入力!H398=1,"教育・学習",0)</f>
        <v>0</v>
      </c>
      <c r="B398" s="20">
        <f>IF(入力!I398=1,"人文・社会科学",0)</f>
        <v>0</v>
      </c>
      <c r="C398" s="20">
        <f>IF(入力!J398=1,"自然科学",0)</f>
        <v>0</v>
      </c>
      <c r="D398" s="20">
        <f>IF(入力!K398=1,"産業・技能・情報",0)</f>
        <v>0</v>
      </c>
      <c r="E398" s="20">
        <f>IF(入力!L398=1,"スポーツ・レク・健康",0)</f>
        <v>0</v>
      </c>
      <c r="F398" s="20">
        <f>IF(入力!M398=1,"家庭生活・趣味・娯楽",0)</f>
        <v>0</v>
      </c>
      <c r="G398" s="20">
        <f>IF(入力!N398=1,"市民生活・国際関係",0)</f>
        <v>0</v>
      </c>
      <c r="H398" s="20">
        <f>IF(入力!O398=1,"環境",0)</f>
        <v>0</v>
      </c>
      <c r="I398" s="20">
        <f>IF(入力!P398=1,"男女共同参画",0)</f>
        <v>0</v>
      </c>
      <c r="J398" s="20">
        <f>IF(入力!Q398=1,"施設",0)</f>
        <v>0</v>
      </c>
      <c r="K398" s="20">
        <f>IF(入力!R398=1,"総合型イベント",0)</f>
        <v>0</v>
      </c>
      <c r="L398" s="20">
        <f>IF(入力!S398=1,"その他",0)</f>
        <v>0</v>
      </c>
      <c r="N398" t="str" cm="1">
        <f t="array" ref="N398">IFERROR(INDEX($A398:$L398,SMALL(IFERROR($A398:$L398+100,1)*COLUMN($A:$L),N$4)),"")</f>
        <v/>
      </c>
      <c r="O398" t="str" cm="1">
        <f t="array" ref="O398">IFERROR(INDEX($A398:$L398,SMALL(IFERROR($A398:$L398+1000,1)*COLUMN($A:$L),O$4)),"")</f>
        <v/>
      </c>
      <c r="P398" t="str" cm="1">
        <f t="array" ref="P398">IFERROR(INDEX($A398:$L398,SMALL(IFERROR($A398:$L398+1000,1)*COLUMN($A:$L),P$4)),"")</f>
        <v/>
      </c>
      <c r="Q398" t="str" cm="1">
        <f t="array" ref="Q398">IFERROR(INDEX($A398:$L398,SMALL(IFERROR($A398:$L398+1000,1)*COLUMN($A:$L),Q$4)),"")</f>
        <v/>
      </c>
      <c r="R398" t="str" cm="1">
        <f t="array" ref="R398">IFERROR(INDEX($A398:$L398,SMALL(IFERROR($A398:$L398+1000,1)*COLUMN($A:$L),R$4)),"")</f>
        <v/>
      </c>
      <c r="S398" t="str" cm="1">
        <f t="array" ref="S398">IFERROR(INDEX($A398:$L398,SMALL(IFERROR($A398:$L398+1000,1)*COLUMN($A:$L),S$4)),"")</f>
        <v/>
      </c>
      <c r="T398" t="str" cm="1">
        <f t="array" ref="T398">IFERROR(INDEX($A398:$L398,SMALL(IFERROR($A398:$L398+1000,1)*COLUMN($A:$L),T$4)),"")</f>
        <v/>
      </c>
      <c r="U398" t="str" cm="1">
        <f t="array" ref="U398">IFERROR(INDEX($A398:$L398,SMALL(IFERROR($A398:$L398+1000,1)*COLUMN($A:$L),U$4)),"")</f>
        <v/>
      </c>
      <c r="V398" t="str" cm="1">
        <f t="array" ref="V398">IFERROR(INDEX($A398:$L398,SMALL(IFERROR($A398:$L398+1000,1)*COLUMN($A:$L),V$4)),"")</f>
        <v/>
      </c>
      <c r="W398" t="str" cm="1">
        <f t="array" ref="W398">IFERROR(INDEX($A398:$L398,SMALL(IFERROR($A398:$L398+1000,1)*COLUMN($A:$L),W$4)),"")</f>
        <v/>
      </c>
      <c r="X398" t="str" cm="1">
        <f t="array" ref="X398">IFERROR(INDEX($A398:$L398,SMALL(IFERROR($A398:$L398+1000,1)*COLUMN($A:$L),X$4)),"")</f>
        <v/>
      </c>
      <c r="Y398" t="str" cm="1">
        <f t="array" ref="Y398">IFERROR(INDEX($A398:$L398,SMALL(IFERROR($A398:$L398+1000,1)*COLUMN($A:$L),Y$4)),"")</f>
        <v/>
      </c>
      <c r="AA398" t="str">
        <f t="shared" si="73"/>
        <v/>
      </c>
      <c r="AB398" t="str">
        <f t="shared" si="74"/>
        <v/>
      </c>
      <c r="AC398" t="str">
        <f t="shared" si="75"/>
        <v/>
      </c>
      <c r="AD398" t="str">
        <f t="shared" si="76"/>
        <v/>
      </c>
      <c r="AE398" t="str">
        <f t="shared" si="77"/>
        <v/>
      </c>
      <c r="AF398" t="str">
        <f t="shared" si="78"/>
        <v/>
      </c>
      <c r="AG398" t="str">
        <f t="shared" si="79"/>
        <v/>
      </c>
      <c r="AH398" t="str">
        <f t="shared" si="80"/>
        <v/>
      </c>
      <c r="AI398" t="str">
        <f t="shared" si="81"/>
        <v/>
      </c>
      <c r="AJ398" t="str">
        <f t="shared" si="82"/>
        <v/>
      </c>
      <c r="AK398" t="str">
        <f t="shared" si="83"/>
        <v/>
      </c>
      <c r="AM398" t="str">
        <f t="shared" si="84"/>
        <v/>
      </c>
    </row>
    <row r="399" spans="1:39">
      <c r="A399" s="20">
        <f>IF(入力!H399=1,"教育・学習",0)</f>
        <v>0</v>
      </c>
      <c r="B399" s="20">
        <f>IF(入力!I399=1,"人文・社会科学",0)</f>
        <v>0</v>
      </c>
      <c r="C399" s="20">
        <f>IF(入力!J399=1,"自然科学",0)</f>
        <v>0</v>
      </c>
      <c r="D399" s="20">
        <f>IF(入力!K399=1,"産業・技能・情報",0)</f>
        <v>0</v>
      </c>
      <c r="E399" s="20">
        <f>IF(入力!L399=1,"スポーツ・レク・健康",0)</f>
        <v>0</v>
      </c>
      <c r="F399" s="20">
        <f>IF(入力!M399=1,"家庭生活・趣味・娯楽",0)</f>
        <v>0</v>
      </c>
      <c r="G399" s="20">
        <f>IF(入力!N399=1,"市民生活・国際関係",0)</f>
        <v>0</v>
      </c>
      <c r="H399" s="20">
        <f>IF(入力!O399=1,"環境",0)</f>
        <v>0</v>
      </c>
      <c r="I399" s="20">
        <f>IF(入力!P399=1,"男女共同参画",0)</f>
        <v>0</v>
      </c>
      <c r="J399" s="20">
        <f>IF(入力!Q399=1,"施設",0)</f>
        <v>0</v>
      </c>
      <c r="K399" s="20">
        <f>IF(入力!R399=1,"総合型イベント",0)</f>
        <v>0</v>
      </c>
      <c r="L399" s="20">
        <f>IF(入力!S399=1,"その他",0)</f>
        <v>0</v>
      </c>
      <c r="N399" t="str" cm="1">
        <f t="array" ref="N399">IFERROR(INDEX($A399:$L399,SMALL(IFERROR($A399:$L399+100,1)*COLUMN($A:$L),N$4)),"")</f>
        <v/>
      </c>
      <c r="O399" t="str" cm="1">
        <f t="array" ref="O399">IFERROR(INDEX($A399:$L399,SMALL(IFERROR($A399:$L399+1000,1)*COLUMN($A:$L),O$4)),"")</f>
        <v/>
      </c>
      <c r="P399" t="str" cm="1">
        <f t="array" ref="P399">IFERROR(INDEX($A399:$L399,SMALL(IFERROR($A399:$L399+1000,1)*COLUMN($A:$L),P$4)),"")</f>
        <v/>
      </c>
      <c r="Q399" t="str" cm="1">
        <f t="array" ref="Q399">IFERROR(INDEX($A399:$L399,SMALL(IFERROR($A399:$L399+1000,1)*COLUMN($A:$L),Q$4)),"")</f>
        <v/>
      </c>
      <c r="R399" t="str" cm="1">
        <f t="array" ref="R399">IFERROR(INDEX($A399:$L399,SMALL(IFERROR($A399:$L399+1000,1)*COLUMN($A:$L),R$4)),"")</f>
        <v/>
      </c>
      <c r="S399" t="str" cm="1">
        <f t="array" ref="S399">IFERROR(INDEX($A399:$L399,SMALL(IFERROR($A399:$L399+1000,1)*COLUMN($A:$L),S$4)),"")</f>
        <v/>
      </c>
      <c r="T399" t="str" cm="1">
        <f t="array" ref="T399">IFERROR(INDEX($A399:$L399,SMALL(IFERROR($A399:$L399+1000,1)*COLUMN($A:$L),T$4)),"")</f>
        <v/>
      </c>
      <c r="U399" t="str" cm="1">
        <f t="array" ref="U399">IFERROR(INDEX($A399:$L399,SMALL(IFERROR($A399:$L399+1000,1)*COLUMN($A:$L),U$4)),"")</f>
        <v/>
      </c>
      <c r="V399" t="str" cm="1">
        <f t="array" ref="V399">IFERROR(INDEX($A399:$L399,SMALL(IFERROR($A399:$L399+1000,1)*COLUMN($A:$L),V$4)),"")</f>
        <v/>
      </c>
      <c r="W399" t="str" cm="1">
        <f t="array" ref="W399">IFERROR(INDEX($A399:$L399,SMALL(IFERROR($A399:$L399+1000,1)*COLUMN($A:$L),W$4)),"")</f>
        <v/>
      </c>
      <c r="X399" t="str" cm="1">
        <f t="array" ref="X399">IFERROR(INDEX($A399:$L399,SMALL(IFERROR($A399:$L399+1000,1)*COLUMN($A:$L),X$4)),"")</f>
        <v/>
      </c>
      <c r="Y399" t="str" cm="1">
        <f t="array" ref="Y399">IFERROR(INDEX($A399:$L399,SMALL(IFERROR($A399:$L399+1000,1)*COLUMN($A:$L),Y$4)),"")</f>
        <v/>
      </c>
      <c r="AA399" t="str">
        <f t="shared" si="73"/>
        <v/>
      </c>
      <c r="AB399" t="str">
        <f t="shared" si="74"/>
        <v/>
      </c>
      <c r="AC399" t="str">
        <f t="shared" si="75"/>
        <v/>
      </c>
      <c r="AD399" t="str">
        <f t="shared" si="76"/>
        <v/>
      </c>
      <c r="AE399" t="str">
        <f t="shared" si="77"/>
        <v/>
      </c>
      <c r="AF399" t="str">
        <f t="shared" si="78"/>
        <v/>
      </c>
      <c r="AG399" t="str">
        <f t="shared" si="79"/>
        <v/>
      </c>
      <c r="AH399" t="str">
        <f t="shared" si="80"/>
        <v/>
      </c>
      <c r="AI399" t="str">
        <f t="shared" si="81"/>
        <v/>
      </c>
      <c r="AJ399" t="str">
        <f t="shared" si="82"/>
        <v/>
      </c>
      <c r="AK399" t="str">
        <f t="shared" si="83"/>
        <v/>
      </c>
      <c r="AM399" t="str">
        <f t="shared" si="84"/>
        <v/>
      </c>
    </row>
    <row r="400" spans="1:39">
      <c r="A400" s="20">
        <f>IF(入力!H400=1,"教育・学習",0)</f>
        <v>0</v>
      </c>
      <c r="B400" s="20">
        <f>IF(入力!I400=1,"人文・社会科学",0)</f>
        <v>0</v>
      </c>
      <c r="C400" s="20">
        <f>IF(入力!J400=1,"自然科学",0)</f>
        <v>0</v>
      </c>
      <c r="D400" s="20">
        <f>IF(入力!K400=1,"産業・技能・情報",0)</f>
        <v>0</v>
      </c>
      <c r="E400" s="20">
        <f>IF(入力!L400=1,"スポーツ・レク・健康",0)</f>
        <v>0</v>
      </c>
      <c r="F400" s="20">
        <f>IF(入力!M400=1,"家庭生活・趣味・娯楽",0)</f>
        <v>0</v>
      </c>
      <c r="G400" s="20">
        <f>IF(入力!N400=1,"市民生活・国際関係",0)</f>
        <v>0</v>
      </c>
      <c r="H400" s="20">
        <f>IF(入力!O400=1,"環境",0)</f>
        <v>0</v>
      </c>
      <c r="I400" s="20">
        <f>IF(入力!P400=1,"男女共同参画",0)</f>
        <v>0</v>
      </c>
      <c r="J400" s="20">
        <f>IF(入力!Q400=1,"施設",0)</f>
        <v>0</v>
      </c>
      <c r="K400" s="20">
        <f>IF(入力!R400=1,"総合型イベント",0)</f>
        <v>0</v>
      </c>
      <c r="L400" s="20">
        <f>IF(入力!S400=1,"その他",0)</f>
        <v>0</v>
      </c>
      <c r="N400" t="str" cm="1">
        <f t="array" ref="N400">IFERROR(INDEX($A400:$L400,SMALL(IFERROR($A400:$L400+100,1)*COLUMN($A:$L),N$4)),"")</f>
        <v/>
      </c>
      <c r="O400" t="str" cm="1">
        <f t="array" ref="O400">IFERROR(INDEX($A400:$L400,SMALL(IFERROR($A400:$L400+1000,1)*COLUMN($A:$L),O$4)),"")</f>
        <v/>
      </c>
      <c r="P400" t="str" cm="1">
        <f t="array" ref="P400">IFERROR(INDEX($A400:$L400,SMALL(IFERROR($A400:$L400+1000,1)*COLUMN($A:$L),P$4)),"")</f>
        <v/>
      </c>
      <c r="Q400" t="str" cm="1">
        <f t="array" ref="Q400">IFERROR(INDEX($A400:$L400,SMALL(IFERROR($A400:$L400+1000,1)*COLUMN($A:$L),Q$4)),"")</f>
        <v/>
      </c>
      <c r="R400" t="str" cm="1">
        <f t="array" ref="R400">IFERROR(INDEX($A400:$L400,SMALL(IFERROR($A400:$L400+1000,1)*COLUMN($A:$L),R$4)),"")</f>
        <v/>
      </c>
      <c r="S400" t="str" cm="1">
        <f t="array" ref="S400">IFERROR(INDEX($A400:$L400,SMALL(IFERROR($A400:$L400+1000,1)*COLUMN($A:$L),S$4)),"")</f>
        <v/>
      </c>
      <c r="T400" t="str" cm="1">
        <f t="array" ref="T400">IFERROR(INDEX($A400:$L400,SMALL(IFERROR($A400:$L400+1000,1)*COLUMN($A:$L),T$4)),"")</f>
        <v/>
      </c>
      <c r="U400" t="str" cm="1">
        <f t="array" ref="U400">IFERROR(INDEX($A400:$L400,SMALL(IFERROR($A400:$L400+1000,1)*COLUMN($A:$L),U$4)),"")</f>
        <v/>
      </c>
      <c r="V400" t="str" cm="1">
        <f t="array" ref="V400">IFERROR(INDEX($A400:$L400,SMALL(IFERROR($A400:$L400+1000,1)*COLUMN($A:$L),V$4)),"")</f>
        <v/>
      </c>
      <c r="W400" t="str" cm="1">
        <f t="array" ref="W400">IFERROR(INDEX($A400:$L400,SMALL(IFERROR($A400:$L400+1000,1)*COLUMN($A:$L),W$4)),"")</f>
        <v/>
      </c>
      <c r="X400" t="str" cm="1">
        <f t="array" ref="X400">IFERROR(INDEX($A400:$L400,SMALL(IFERROR($A400:$L400+1000,1)*COLUMN($A:$L),X$4)),"")</f>
        <v/>
      </c>
      <c r="Y400" t="str" cm="1">
        <f t="array" ref="Y400">IFERROR(INDEX($A400:$L400,SMALL(IFERROR($A400:$L400+1000,1)*COLUMN($A:$L),Y$4)),"")</f>
        <v/>
      </c>
      <c r="AA400" t="str">
        <f t="shared" si="73"/>
        <v/>
      </c>
      <c r="AB400" t="str">
        <f t="shared" si="74"/>
        <v/>
      </c>
      <c r="AC400" t="str">
        <f t="shared" si="75"/>
        <v/>
      </c>
      <c r="AD400" t="str">
        <f t="shared" si="76"/>
        <v/>
      </c>
      <c r="AE400" t="str">
        <f t="shared" si="77"/>
        <v/>
      </c>
      <c r="AF400" t="str">
        <f t="shared" si="78"/>
        <v/>
      </c>
      <c r="AG400" t="str">
        <f t="shared" si="79"/>
        <v/>
      </c>
      <c r="AH400" t="str">
        <f t="shared" si="80"/>
        <v/>
      </c>
      <c r="AI400" t="str">
        <f t="shared" si="81"/>
        <v/>
      </c>
      <c r="AJ400" t="str">
        <f t="shared" si="82"/>
        <v/>
      </c>
      <c r="AK400" t="str">
        <f t="shared" si="83"/>
        <v/>
      </c>
      <c r="AM400" t="str">
        <f t="shared" si="84"/>
        <v/>
      </c>
    </row>
    <row r="401" spans="1:39">
      <c r="A401" s="20">
        <f>IF(入力!H401=1,"教育・学習",0)</f>
        <v>0</v>
      </c>
      <c r="B401" s="20">
        <f>IF(入力!I401=1,"人文・社会科学",0)</f>
        <v>0</v>
      </c>
      <c r="C401" s="20">
        <f>IF(入力!J401=1,"自然科学",0)</f>
        <v>0</v>
      </c>
      <c r="D401" s="20">
        <f>IF(入力!K401=1,"産業・技能・情報",0)</f>
        <v>0</v>
      </c>
      <c r="E401" s="20">
        <f>IF(入力!L401=1,"スポーツ・レク・健康",0)</f>
        <v>0</v>
      </c>
      <c r="F401" s="20">
        <f>IF(入力!M401=1,"家庭生活・趣味・娯楽",0)</f>
        <v>0</v>
      </c>
      <c r="G401" s="20">
        <f>IF(入力!N401=1,"市民生活・国際関係",0)</f>
        <v>0</v>
      </c>
      <c r="H401" s="20">
        <f>IF(入力!O401=1,"環境",0)</f>
        <v>0</v>
      </c>
      <c r="I401" s="20">
        <f>IF(入力!P401=1,"男女共同参画",0)</f>
        <v>0</v>
      </c>
      <c r="J401" s="20">
        <f>IF(入力!Q401=1,"施設",0)</f>
        <v>0</v>
      </c>
      <c r="K401" s="20">
        <f>IF(入力!R401=1,"総合型イベント",0)</f>
        <v>0</v>
      </c>
      <c r="L401" s="20">
        <f>IF(入力!S401=1,"その他",0)</f>
        <v>0</v>
      </c>
      <c r="N401" t="str" cm="1">
        <f t="array" ref="N401">IFERROR(INDEX($A401:$L401,SMALL(IFERROR($A401:$L401+100,1)*COLUMN($A:$L),N$4)),"")</f>
        <v/>
      </c>
      <c r="O401" t="str" cm="1">
        <f t="array" ref="O401">IFERROR(INDEX($A401:$L401,SMALL(IFERROR($A401:$L401+1000,1)*COLUMN($A:$L),O$4)),"")</f>
        <v/>
      </c>
      <c r="P401" t="str" cm="1">
        <f t="array" ref="P401">IFERROR(INDEX($A401:$L401,SMALL(IFERROR($A401:$L401+1000,1)*COLUMN($A:$L),P$4)),"")</f>
        <v/>
      </c>
      <c r="Q401" t="str" cm="1">
        <f t="array" ref="Q401">IFERROR(INDEX($A401:$L401,SMALL(IFERROR($A401:$L401+1000,1)*COLUMN($A:$L),Q$4)),"")</f>
        <v/>
      </c>
      <c r="R401" t="str" cm="1">
        <f t="array" ref="R401">IFERROR(INDEX($A401:$L401,SMALL(IFERROR($A401:$L401+1000,1)*COLUMN($A:$L),R$4)),"")</f>
        <v/>
      </c>
      <c r="S401" t="str" cm="1">
        <f t="array" ref="S401">IFERROR(INDEX($A401:$L401,SMALL(IFERROR($A401:$L401+1000,1)*COLUMN($A:$L),S$4)),"")</f>
        <v/>
      </c>
      <c r="T401" t="str" cm="1">
        <f t="array" ref="T401">IFERROR(INDEX($A401:$L401,SMALL(IFERROR($A401:$L401+1000,1)*COLUMN($A:$L),T$4)),"")</f>
        <v/>
      </c>
      <c r="U401" t="str" cm="1">
        <f t="array" ref="U401">IFERROR(INDEX($A401:$L401,SMALL(IFERROR($A401:$L401+1000,1)*COLUMN($A:$L),U$4)),"")</f>
        <v/>
      </c>
      <c r="V401" t="str" cm="1">
        <f t="array" ref="V401">IFERROR(INDEX($A401:$L401,SMALL(IFERROR($A401:$L401+1000,1)*COLUMN($A:$L),V$4)),"")</f>
        <v/>
      </c>
      <c r="W401" t="str" cm="1">
        <f t="array" ref="W401">IFERROR(INDEX($A401:$L401,SMALL(IFERROR($A401:$L401+1000,1)*COLUMN($A:$L),W$4)),"")</f>
        <v/>
      </c>
      <c r="X401" t="str" cm="1">
        <f t="array" ref="X401">IFERROR(INDEX($A401:$L401,SMALL(IFERROR($A401:$L401+1000,1)*COLUMN($A:$L),X$4)),"")</f>
        <v/>
      </c>
      <c r="Y401" t="str" cm="1">
        <f t="array" ref="Y401">IFERROR(INDEX($A401:$L401,SMALL(IFERROR($A401:$L401+1000,1)*COLUMN($A:$L),Y$4)),"")</f>
        <v/>
      </c>
      <c r="AA401" t="str">
        <f t="shared" si="73"/>
        <v/>
      </c>
      <c r="AB401" t="str">
        <f t="shared" si="74"/>
        <v/>
      </c>
      <c r="AC401" t="str">
        <f t="shared" si="75"/>
        <v/>
      </c>
      <c r="AD401" t="str">
        <f t="shared" si="76"/>
        <v/>
      </c>
      <c r="AE401" t="str">
        <f t="shared" si="77"/>
        <v/>
      </c>
      <c r="AF401" t="str">
        <f t="shared" si="78"/>
        <v/>
      </c>
      <c r="AG401" t="str">
        <f t="shared" si="79"/>
        <v/>
      </c>
      <c r="AH401" t="str">
        <f t="shared" si="80"/>
        <v/>
      </c>
      <c r="AI401" t="str">
        <f t="shared" si="81"/>
        <v/>
      </c>
      <c r="AJ401" t="str">
        <f t="shared" si="82"/>
        <v/>
      </c>
      <c r="AK401" t="str">
        <f t="shared" si="83"/>
        <v/>
      </c>
      <c r="AM401" t="str">
        <f t="shared" si="84"/>
        <v/>
      </c>
    </row>
    <row r="402" spans="1:39">
      <c r="A402" s="20">
        <f>IF(入力!H402=1,"教育・学習",0)</f>
        <v>0</v>
      </c>
      <c r="B402" s="20">
        <f>IF(入力!I402=1,"人文・社会科学",0)</f>
        <v>0</v>
      </c>
      <c r="C402" s="20">
        <f>IF(入力!J402=1,"自然科学",0)</f>
        <v>0</v>
      </c>
      <c r="D402" s="20">
        <f>IF(入力!K402=1,"産業・技能・情報",0)</f>
        <v>0</v>
      </c>
      <c r="E402" s="20">
        <f>IF(入力!L402=1,"スポーツ・レク・健康",0)</f>
        <v>0</v>
      </c>
      <c r="F402" s="20">
        <f>IF(入力!M402=1,"家庭生活・趣味・娯楽",0)</f>
        <v>0</v>
      </c>
      <c r="G402" s="20">
        <f>IF(入力!N402=1,"市民生活・国際関係",0)</f>
        <v>0</v>
      </c>
      <c r="H402" s="20">
        <f>IF(入力!O402=1,"環境",0)</f>
        <v>0</v>
      </c>
      <c r="I402" s="20">
        <f>IF(入力!P402=1,"男女共同参画",0)</f>
        <v>0</v>
      </c>
      <c r="J402" s="20">
        <f>IF(入力!Q402=1,"施設",0)</f>
        <v>0</v>
      </c>
      <c r="K402" s="20">
        <f>IF(入力!R402=1,"総合型イベント",0)</f>
        <v>0</v>
      </c>
      <c r="L402" s="20">
        <f>IF(入力!S402=1,"その他",0)</f>
        <v>0</v>
      </c>
      <c r="N402" t="str" cm="1">
        <f t="array" ref="N402">IFERROR(INDEX($A402:$L402,SMALL(IFERROR($A402:$L402+100,1)*COLUMN($A:$L),N$4)),"")</f>
        <v/>
      </c>
      <c r="O402" t="str" cm="1">
        <f t="array" ref="O402">IFERROR(INDEX($A402:$L402,SMALL(IFERROR($A402:$L402+1000,1)*COLUMN($A:$L),O$4)),"")</f>
        <v/>
      </c>
      <c r="P402" t="str" cm="1">
        <f t="array" ref="P402">IFERROR(INDEX($A402:$L402,SMALL(IFERROR($A402:$L402+1000,1)*COLUMN($A:$L),P$4)),"")</f>
        <v/>
      </c>
      <c r="Q402" t="str" cm="1">
        <f t="array" ref="Q402">IFERROR(INDEX($A402:$L402,SMALL(IFERROR($A402:$L402+1000,1)*COLUMN($A:$L),Q$4)),"")</f>
        <v/>
      </c>
      <c r="R402" t="str" cm="1">
        <f t="array" ref="R402">IFERROR(INDEX($A402:$L402,SMALL(IFERROR($A402:$L402+1000,1)*COLUMN($A:$L),R$4)),"")</f>
        <v/>
      </c>
      <c r="S402" t="str" cm="1">
        <f t="array" ref="S402">IFERROR(INDEX($A402:$L402,SMALL(IFERROR($A402:$L402+1000,1)*COLUMN($A:$L),S$4)),"")</f>
        <v/>
      </c>
      <c r="T402" t="str" cm="1">
        <f t="array" ref="T402">IFERROR(INDEX($A402:$L402,SMALL(IFERROR($A402:$L402+1000,1)*COLUMN($A:$L),T$4)),"")</f>
        <v/>
      </c>
      <c r="U402" t="str" cm="1">
        <f t="array" ref="U402">IFERROR(INDEX($A402:$L402,SMALL(IFERROR($A402:$L402+1000,1)*COLUMN($A:$L),U$4)),"")</f>
        <v/>
      </c>
      <c r="V402" t="str" cm="1">
        <f t="array" ref="V402">IFERROR(INDEX($A402:$L402,SMALL(IFERROR($A402:$L402+1000,1)*COLUMN($A:$L),V$4)),"")</f>
        <v/>
      </c>
      <c r="W402" t="str" cm="1">
        <f t="array" ref="W402">IFERROR(INDEX($A402:$L402,SMALL(IFERROR($A402:$L402+1000,1)*COLUMN($A:$L),W$4)),"")</f>
        <v/>
      </c>
      <c r="X402" t="str" cm="1">
        <f t="array" ref="X402">IFERROR(INDEX($A402:$L402,SMALL(IFERROR($A402:$L402+1000,1)*COLUMN($A:$L),X$4)),"")</f>
        <v/>
      </c>
      <c r="Y402" t="str" cm="1">
        <f t="array" ref="Y402">IFERROR(INDEX($A402:$L402,SMALL(IFERROR($A402:$L402+1000,1)*COLUMN($A:$L),Y$4)),"")</f>
        <v/>
      </c>
      <c r="AA402" t="str">
        <f t="shared" si="73"/>
        <v/>
      </c>
      <c r="AB402" t="str">
        <f t="shared" si="74"/>
        <v/>
      </c>
      <c r="AC402" t="str">
        <f t="shared" si="75"/>
        <v/>
      </c>
      <c r="AD402" t="str">
        <f t="shared" si="76"/>
        <v/>
      </c>
      <c r="AE402" t="str">
        <f t="shared" si="77"/>
        <v/>
      </c>
      <c r="AF402" t="str">
        <f t="shared" si="78"/>
        <v/>
      </c>
      <c r="AG402" t="str">
        <f t="shared" si="79"/>
        <v/>
      </c>
      <c r="AH402" t="str">
        <f t="shared" si="80"/>
        <v/>
      </c>
      <c r="AI402" t="str">
        <f t="shared" si="81"/>
        <v/>
      </c>
      <c r="AJ402" t="str">
        <f t="shared" si="82"/>
        <v/>
      </c>
      <c r="AK402" t="str">
        <f t="shared" si="83"/>
        <v/>
      </c>
      <c r="AM402" t="str">
        <f t="shared" si="84"/>
        <v/>
      </c>
    </row>
    <row r="403" spans="1:39">
      <c r="A403" s="20">
        <f>IF(入力!H403=1,"教育・学習",0)</f>
        <v>0</v>
      </c>
      <c r="B403" s="20">
        <f>IF(入力!I403=1,"人文・社会科学",0)</f>
        <v>0</v>
      </c>
      <c r="C403" s="20">
        <f>IF(入力!J403=1,"自然科学",0)</f>
        <v>0</v>
      </c>
      <c r="D403" s="20">
        <f>IF(入力!K403=1,"産業・技能・情報",0)</f>
        <v>0</v>
      </c>
      <c r="E403" s="20">
        <f>IF(入力!L403=1,"スポーツ・レク・健康",0)</f>
        <v>0</v>
      </c>
      <c r="F403" s="20">
        <f>IF(入力!M403=1,"家庭生活・趣味・娯楽",0)</f>
        <v>0</v>
      </c>
      <c r="G403" s="20">
        <f>IF(入力!N403=1,"市民生活・国際関係",0)</f>
        <v>0</v>
      </c>
      <c r="H403" s="20">
        <f>IF(入力!O403=1,"環境",0)</f>
        <v>0</v>
      </c>
      <c r="I403" s="20">
        <f>IF(入力!P403=1,"男女共同参画",0)</f>
        <v>0</v>
      </c>
      <c r="J403" s="20">
        <f>IF(入力!Q403=1,"施設",0)</f>
        <v>0</v>
      </c>
      <c r="K403" s="20">
        <f>IF(入力!R403=1,"総合型イベント",0)</f>
        <v>0</v>
      </c>
      <c r="L403" s="20">
        <f>IF(入力!S403=1,"その他",0)</f>
        <v>0</v>
      </c>
      <c r="N403" t="str" cm="1">
        <f t="array" ref="N403">IFERROR(INDEX($A403:$L403,SMALL(IFERROR($A403:$L403+100,1)*COLUMN($A:$L),N$4)),"")</f>
        <v/>
      </c>
      <c r="O403" t="str" cm="1">
        <f t="array" ref="O403">IFERROR(INDEX($A403:$L403,SMALL(IFERROR($A403:$L403+1000,1)*COLUMN($A:$L),O$4)),"")</f>
        <v/>
      </c>
      <c r="P403" t="str" cm="1">
        <f t="array" ref="P403">IFERROR(INDEX($A403:$L403,SMALL(IFERROR($A403:$L403+1000,1)*COLUMN($A:$L),P$4)),"")</f>
        <v/>
      </c>
      <c r="Q403" t="str" cm="1">
        <f t="array" ref="Q403">IFERROR(INDEX($A403:$L403,SMALL(IFERROR($A403:$L403+1000,1)*COLUMN($A:$L),Q$4)),"")</f>
        <v/>
      </c>
      <c r="R403" t="str" cm="1">
        <f t="array" ref="R403">IFERROR(INDEX($A403:$L403,SMALL(IFERROR($A403:$L403+1000,1)*COLUMN($A:$L),R$4)),"")</f>
        <v/>
      </c>
      <c r="S403" t="str" cm="1">
        <f t="array" ref="S403">IFERROR(INDEX($A403:$L403,SMALL(IFERROR($A403:$L403+1000,1)*COLUMN($A:$L),S$4)),"")</f>
        <v/>
      </c>
      <c r="T403" t="str" cm="1">
        <f t="array" ref="T403">IFERROR(INDEX($A403:$L403,SMALL(IFERROR($A403:$L403+1000,1)*COLUMN($A:$L),T$4)),"")</f>
        <v/>
      </c>
      <c r="U403" t="str" cm="1">
        <f t="array" ref="U403">IFERROR(INDEX($A403:$L403,SMALL(IFERROR($A403:$L403+1000,1)*COLUMN($A:$L),U$4)),"")</f>
        <v/>
      </c>
      <c r="V403" t="str" cm="1">
        <f t="array" ref="V403">IFERROR(INDEX($A403:$L403,SMALL(IFERROR($A403:$L403+1000,1)*COLUMN($A:$L),V$4)),"")</f>
        <v/>
      </c>
      <c r="W403" t="str" cm="1">
        <f t="array" ref="W403">IFERROR(INDEX($A403:$L403,SMALL(IFERROR($A403:$L403+1000,1)*COLUMN($A:$L),W$4)),"")</f>
        <v/>
      </c>
      <c r="X403" t="str" cm="1">
        <f t="array" ref="X403">IFERROR(INDEX($A403:$L403,SMALL(IFERROR($A403:$L403+1000,1)*COLUMN($A:$L),X$4)),"")</f>
        <v/>
      </c>
      <c r="Y403" t="str" cm="1">
        <f t="array" ref="Y403">IFERROR(INDEX($A403:$L403,SMALL(IFERROR($A403:$L403+1000,1)*COLUMN($A:$L),Y$4)),"")</f>
        <v/>
      </c>
      <c r="AA403" t="str">
        <f t="shared" si="73"/>
        <v/>
      </c>
      <c r="AB403" t="str">
        <f t="shared" si="74"/>
        <v/>
      </c>
      <c r="AC403" t="str">
        <f t="shared" si="75"/>
        <v/>
      </c>
      <c r="AD403" t="str">
        <f t="shared" si="76"/>
        <v/>
      </c>
      <c r="AE403" t="str">
        <f t="shared" si="77"/>
        <v/>
      </c>
      <c r="AF403" t="str">
        <f t="shared" si="78"/>
        <v/>
      </c>
      <c r="AG403" t="str">
        <f t="shared" si="79"/>
        <v/>
      </c>
      <c r="AH403" t="str">
        <f t="shared" si="80"/>
        <v/>
      </c>
      <c r="AI403" t="str">
        <f t="shared" si="81"/>
        <v/>
      </c>
      <c r="AJ403" t="str">
        <f t="shared" si="82"/>
        <v/>
      </c>
      <c r="AK403" t="str">
        <f t="shared" si="83"/>
        <v/>
      </c>
      <c r="AM403" t="str">
        <f t="shared" si="84"/>
        <v/>
      </c>
    </row>
    <row r="404" spans="1:39">
      <c r="A404" s="20">
        <f>IF(入力!H404=1,"教育・学習",0)</f>
        <v>0</v>
      </c>
      <c r="B404" s="20">
        <f>IF(入力!I404=1,"人文・社会科学",0)</f>
        <v>0</v>
      </c>
      <c r="C404" s="20">
        <f>IF(入力!J404=1,"自然科学",0)</f>
        <v>0</v>
      </c>
      <c r="D404" s="20">
        <f>IF(入力!K404=1,"産業・技能・情報",0)</f>
        <v>0</v>
      </c>
      <c r="E404" s="20">
        <f>IF(入力!L404=1,"スポーツ・レク・健康",0)</f>
        <v>0</v>
      </c>
      <c r="F404" s="20">
        <f>IF(入力!M404=1,"家庭生活・趣味・娯楽",0)</f>
        <v>0</v>
      </c>
      <c r="G404" s="20">
        <f>IF(入力!N404=1,"市民生活・国際関係",0)</f>
        <v>0</v>
      </c>
      <c r="H404" s="20">
        <f>IF(入力!O404=1,"環境",0)</f>
        <v>0</v>
      </c>
      <c r="I404" s="20">
        <f>IF(入力!P404=1,"男女共同参画",0)</f>
        <v>0</v>
      </c>
      <c r="J404" s="20">
        <f>IF(入力!Q404=1,"施設",0)</f>
        <v>0</v>
      </c>
      <c r="K404" s="20">
        <f>IF(入力!R404=1,"総合型イベント",0)</f>
        <v>0</v>
      </c>
      <c r="L404" s="20">
        <f>IF(入力!S404=1,"その他",0)</f>
        <v>0</v>
      </c>
      <c r="N404" t="str" cm="1">
        <f t="array" ref="N404">IFERROR(INDEX($A404:$L404,SMALL(IFERROR($A404:$L404+100,1)*COLUMN($A:$L),N$4)),"")</f>
        <v/>
      </c>
      <c r="O404" t="str" cm="1">
        <f t="array" ref="O404">IFERROR(INDEX($A404:$L404,SMALL(IFERROR($A404:$L404+1000,1)*COLUMN($A:$L),O$4)),"")</f>
        <v/>
      </c>
      <c r="P404" t="str" cm="1">
        <f t="array" ref="P404">IFERROR(INDEX($A404:$L404,SMALL(IFERROR($A404:$L404+1000,1)*COLUMN($A:$L),P$4)),"")</f>
        <v/>
      </c>
      <c r="Q404" t="str" cm="1">
        <f t="array" ref="Q404">IFERROR(INDEX($A404:$L404,SMALL(IFERROR($A404:$L404+1000,1)*COLUMN($A:$L),Q$4)),"")</f>
        <v/>
      </c>
      <c r="R404" t="str" cm="1">
        <f t="array" ref="R404">IFERROR(INDEX($A404:$L404,SMALL(IFERROR($A404:$L404+1000,1)*COLUMN($A:$L),R$4)),"")</f>
        <v/>
      </c>
      <c r="S404" t="str" cm="1">
        <f t="array" ref="S404">IFERROR(INDEX($A404:$L404,SMALL(IFERROR($A404:$L404+1000,1)*COLUMN($A:$L),S$4)),"")</f>
        <v/>
      </c>
      <c r="T404" t="str" cm="1">
        <f t="array" ref="T404">IFERROR(INDEX($A404:$L404,SMALL(IFERROR($A404:$L404+1000,1)*COLUMN($A:$L),T$4)),"")</f>
        <v/>
      </c>
      <c r="U404" t="str" cm="1">
        <f t="array" ref="U404">IFERROR(INDEX($A404:$L404,SMALL(IFERROR($A404:$L404+1000,1)*COLUMN($A:$L),U$4)),"")</f>
        <v/>
      </c>
      <c r="V404" t="str" cm="1">
        <f t="array" ref="V404">IFERROR(INDEX($A404:$L404,SMALL(IFERROR($A404:$L404+1000,1)*COLUMN($A:$L),V$4)),"")</f>
        <v/>
      </c>
      <c r="W404" t="str" cm="1">
        <f t="array" ref="W404">IFERROR(INDEX($A404:$L404,SMALL(IFERROR($A404:$L404+1000,1)*COLUMN($A:$L),W$4)),"")</f>
        <v/>
      </c>
      <c r="X404" t="str" cm="1">
        <f t="array" ref="X404">IFERROR(INDEX($A404:$L404,SMALL(IFERROR($A404:$L404+1000,1)*COLUMN($A:$L),X$4)),"")</f>
        <v/>
      </c>
      <c r="Y404" t="str" cm="1">
        <f t="array" ref="Y404">IFERROR(INDEX($A404:$L404,SMALL(IFERROR($A404:$L404+1000,1)*COLUMN($A:$L),Y$4)),"")</f>
        <v/>
      </c>
      <c r="AA404" t="str">
        <f t="shared" si="73"/>
        <v/>
      </c>
      <c r="AB404" t="str">
        <f t="shared" si="74"/>
        <v/>
      </c>
      <c r="AC404" t="str">
        <f t="shared" si="75"/>
        <v/>
      </c>
      <c r="AD404" t="str">
        <f t="shared" si="76"/>
        <v/>
      </c>
      <c r="AE404" t="str">
        <f t="shared" si="77"/>
        <v/>
      </c>
      <c r="AF404" t="str">
        <f t="shared" si="78"/>
        <v/>
      </c>
      <c r="AG404" t="str">
        <f t="shared" si="79"/>
        <v/>
      </c>
      <c r="AH404" t="str">
        <f t="shared" si="80"/>
        <v/>
      </c>
      <c r="AI404" t="str">
        <f t="shared" si="81"/>
        <v/>
      </c>
      <c r="AJ404" t="str">
        <f t="shared" si="82"/>
        <v/>
      </c>
      <c r="AK404" t="str">
        <f t="shared" si="83"/>
        <v/>
      </c>
      <c r="AM404" t="str">
        <f t="shared" si="84"/>
        <v/>
      </c>
    </row>
    <row r="405" spans="1:39">
      <c r="A405" s="20">
        <f>IF(入力!H405=1,"教育・学習",0)</f>
        <v>0</v>
      </c>
      <c r="B405" s="20">
        <f>IF(入力!I405=1,"人文・社会科学",0)</f>
        <v>0</v>
      </c>
      <c r="C405" s="20">
        <f>IF(入力!J405=1,"自然科学",0)</f>
        <v>0</v>
      </c>
      <c r="D405" s="20">
        <f>IF(入力!K405=1,"産業・技能・情報",0)</f>
        <v>0</v>
      </c>
      <c r="E405" s="20">
        <f>IF(入力!L405=1,"スポーツ・レク・健康",0)</f>
        <v>0</v>
      </c>
      <c r="F405" s="20">
        <f>IF(入力!M405=1,"家庭生活・趣味・娯楽",0)</f>
        <v>0</v>
      </c>
      <c r="G405" s="20">
        <f>IF(入力!N405=1,"市民生活・国際関係",0)</f>
        <v>0</v>
      </c>
      <c r="H405" s="20">
        <f>IF(入力!O405=1,"環境",0)</f>
        <v>0</v>
      </c>
      <c r="I405" s="20">
        <f>IF(入力!P405=1,"男女共同参画",0)</f>
        <v>0</v>
      </c>
      <c r="J405" s="20">
        <f>IF(入力!Q405=1,"施設",0)</f>
        <v>0</v>
      </c>
      <c r="K405" s="20">
        <f>IF(入力!R405=1,"総合型イベント",0)</f>
        <v>0</v>
      </c>
      <c r="L405" s="20">
        <f>IF(入力!S405=1,"その他",0)</f>
        <v>0</v>
      </c>
      <c r="N405" t="str" cm="1">
        <f t="array" ref="N405">IFERROR(INDEX($A405:$L405,SMALL(IFERROR($A405:$L405+100,1)*COLUMN($A:$L),N$4)),"")</f>
        <v/>
      </c>
      <c r="O405" t="str" cm="1">
        <f t="array" ref="O405">IFERROR(INDEX($A405:$L405,SMALL(IFERROR($A405:$L405+1000,1)*COLUMN($A:$L),O$4)),"")</f>
        <v/>
      </c>
      <c r="P405" t="str" cm="1">
        <f t="array" ref="P405">IFERROR(INDEX($A405:$L405,SMALL(IFERROR($A405:$L405+1000,1)*COLUMN($A:$L),P$4)),"")</f>
        <v/>
      </c>
      <c r="Q405" t="str" cm="1">
        <f t="array" ref="Q405">IFERROR(INDEX($A405:$L405,SMALL(IFERROR($A405:$L405+1000,1)*COLUMN($A:$L),Q$4)),"")</f>
        <v/>
      </c>
      <c r="R405" t="str" cm="1">
        <f t="array" ref="R405">IFERROR(INDEX($A405:$L405,SMALL(IFERROR($A405:$L405+1000,1)*COLUMN($A:$L),R$4)),"")</f>
        <v/>
      </c>
      <c r="S405" t="str" cm="1">
        <f t="array" ref="S405">IFERROR(INDEX($A405:$L405,SMALL(IFERROR($A405:$L405+1000,1)*COLUMN($A:$L),S$4)),"")</f>
        <v/>
      </c>
      <c r="T405" t="str" cm="1">
        <f t="array" ref="T405">IFERROR(INDEX($A405:$L405,SMALL(IFERROR($A405:$L405+1000,1)*COLUMN($A:$L),T$4)),"")</f>
        <v/>
      </c>
      <c r="U405" t="str" cm="1">
        <f t="array" ref="U405">IFERROR(INDEX($A405:$L405,SMALL(IFERROR($A405:$L405+1000,1)*COLUMN($A:$L),U$4)),"")</f>
        <v/>
      </c>
      <c r="V405" t="str" cm="1">
        <f t="array" ref="V405">IFERROR(INDEX($A405:$L405,SMALL(IFERROR($A405:$L405+1000,1)*COLUMN($A:$L),V$4)),"")</f>
        <v/>
      </c>
      <c r="W405" t="str" cm="1">
        <f t="array" ref="W405">IFERROR(INDEX($A405:$L405,SMALL(IFERROR($A405:$L405+1000,1)*COLUMN($A:$L),W$4)),"")</f>
        <v/>
      </c>
      <c r="X405" t="str" cm="1">
        <f t="array" ref="X405">IFERROR(INDEX($A405:$L405,SMALL(IFERROR($A405:$L405+1000,1)*COLUMN($A:$L),X$4)),"")</f>
        <v/>
      </c>
      <c r="Y405" t="str" cm="1">
        <f t="array" ref="Y405">IFERROR(INDEX($A405:$L405,SMALL(IFERROR($A405:$L405+1000,1)*COLUMN($A:$L),Y$4)),"")</f>
        <v/>
      </c>
      <c r="AA405" t="str">
        <f t="shared" si="73"/>
        <v/>
      </c>
      <c r="AB405" t="str">
        <f t="shared" si="74"/>
        <v/>
      </c>
      <c r="AC405" t="str">
        <f t="shared" si="75"/>
        <v/>
      </c>
      <c r="AD405" t="str">
        <f t="shared" si="76"/>
        <v/>
      </c>
      <c r="AE405" t="str">
        <f t="shared" si="77"/>
        <v/>
      </c>
      <c r="AF405" t="str">
        <f t="shared" si="78"/>
        <v/>
      </c>
      <c r="AG405" t="str">
        <f t="shared" si="79"/>
        <v/>
      </c>
      <c r="AH405" t="str">
        <f t="shared" si="80"/>
        <v/>
      </c>
      <c r="AI405" t="str">
        <f t="shared" si="81"/>
        <v/>
      </c>
      <c r="AJ405" t="str">
        <f t="shared" si="82"/>
        <v/>
      </c>
      <c r="AK405" t="str">
        <f t="shared" si="83"/>
        <v/>
      </c>
      <c r="AM405" t="str">
        <f t="shared" si="84"/>
        <v/>
      </c>
    </row>
    <row r="406" spans="1:39">
      <c r="A406" s="20">
        <f>IF(入力!H406=1,"教育・学習",0)</f>
        <v>0</v>
      </c>
      <c r="B406" s="20">
        <f>IF(入力!I406=1,"人文・社会科学",0)</f>
        <v>0</v>
      </c>
      <c r="C406" s="20">
        <f>IF(入力!J406=1,"自然科学",0)</f>
        <v>0</v>
      </c>
      <c r="D406" s="20">
        <f>IF(入力!K406=1,"産業・技能・情報",0)</f>
        <v>0</v>
      </c>
      <c r="E406" s="20">
        <f>IF(入力!L406=1,"スポーツ・レク・健康",0)</f>
        <v>0</v>
      </c>
      <c r="F406" s="20">
        <f>IF(入力!M406=1,"家庭生活・趣味・娯楽",0)</f>
        <v>0</v>
      </c>
      <c r="G406" s="20">
        <f>IF(入力!N406=1,"市民生活・国際関係",0)</f>
        <v>0</v>
      </c>
      <c r="H406" s="20">
        <f>IF(入力!O406=1,"環境",0)</f>
        <v>0</v>
      </c>
      <c r="I406" s="20">
        <f>IF(入力!P406=1,"男女共同参画",0)</f>
        <v>0</v>
      </c>
      <c r="J406" s="20">
        <f>IF(入力!Q406=1,"施設",0)</f>
        <v>0</v>
      </c>
      <c r="K406" s="20">
        <f>IF(入力!R406=1,"総合型イベント",0)</f>
        <v>0</v>
      </c>
      <c r="L406" s="20">
        <f>IF(入力!S406=1,"その他",0)</f>
        <v>0</v>
      </c>
      <c r="N406" t="str" cm="1">
        <f t="array" ref="N406">IFERROR(INDEX($A406:$L406,SMALL(IFERROR($A406:$L406+100,1)*COLUMN($A:$L),N$4)),"")</f>
        <v/>
      </c>
      <c r="O406" t="str" cm="1">
        <f t="array" ref="O406">IFERROR(INDEX($A406:$L406,SMALL(IFERROR($A406:$L406+1000,1)*COLUMN($A:$L),O$4)),"")</f>
        <v/>
      </c>
      <c r="P406" t="str" cm="1">
        <f t="array" ref="P406">IFERROR(INDEX($A406:$L406,SMALL(IFERROR($A406:$L406+1000,1)*COLUMN($A:$L),P$4)),"")</f>
        <v/>
      </c>
      <c r="Q406" t="str" cm="1">
        <f t="array" ref="Q406">IFERROR(INDEX($A406:$L406,SMALL(IFERROR($A406:$L406+1000,1)*COLUMN($A:$L),Q$4)),"")</f>
        <v/>
      </c>
      <c r="R406" t="str" cm="1">
        <f t="array" ref="R406">IFERROR(INDEX($A406:$L406,SMALL(IFERROR($A406:$L406+1000,1)*COLUMN($A:$L),R$4)),"")</f>
        <v/>
      </c>
      <c r="S406" t="str" cm="1">
        <f t="array" ref="S406">IFERROR(INDEX($A406:$L406,SMALL(IFERROR($A406:$L406+1000,1)*COLUMN($A:$L),S$4)),"")</f>
        <v/>
      </c>
      <c r="T406" t="str" cm="1">
        <f t="array" ref="T406">IFERROR(INDEX($A406:$L406,SMALL(IFERROR($A406:$L406+1000,1)*COLUMN($A:$L),T$4)),"")</f>
        <v/>
      </c>
      <c r="U406" t="str" cm="1">
        <f t="array" ref="U406">IFERROR(INDEX($A406:$L406,SMALL(IFERROR($A406:$L406+1000,1)*COLUMN($A:$L),U$4)),"")</f>
        <v/>
      </c>
      <c r="V406" t="str" cm="1">
        <f t="array" ref="V406">IFERROR(INDEX($A406:$L406,SMALL(IFERROR($A406:$L406+1000,1)*COLUMN($A:$L),V$4)),"")</f>
        <v/>
      </c>
      <c r="W406" t="str" cm="1">
        <f t="array" ref="W406">IFERROR(INDEX($A406:$L406,SMALL(IFERROR($A406:$L406+1000,1)*COLUMN($A:$L),W$4)),"")</f>
        <v/>
      </c>
      <c r="X406" t="str" cm="1">
        <f t="array" ref="X406">IFERROR(INDEX($A406:$L406,SMALL(IFERROR($A406:$L406+1000,1)*COLUMN($A:$L),X$4)),"")</f>
        <v/>
      </c>
      <c r="Y406" t="str" cm="1">
        <f t="array" ref="Y406">IFERROR(INDEX($A406:$L406,SMALL(IFERROR($A406:$L406+1000,1)*COLUMN($A:$L),Y$4)),"")</f>
        <v/>
      </c>
      <c r="AA406" t="str">
        <f t="shared" si="73"/>
        <v/>
      </c>
      <c r="AB406" t="str">
        <f t="shared" si="74"/>
        <v/>
      </c>
      <c r="AC406" t="str">
        <f t="shared" si="75"/>
        <v/>
      </c>
      <c r="AD406" t="str">
        <f t="shared" si="76"/>
        <v/>
      </c>
      <c r="AE406" t="str">
        <f t="shared" si="77"/>
        <v/>
      </c>
      <c r="AF406" t="str">
        <f t="shared" si="78"/>
        <v/>
      </c>
      <c r="AG406" t="str">
        <f t="shared" si="79"/>
        <v/>
      </c>
      <c r="AH406" t="str">
        <f t="shared" si="80"/>
        <v/>
      </c>
      <c r="AI406" t="str">
        <f t="shared" si="81"/>
        <v/>
      </c>
      <c r="AJ406" t="str">
        <f t="shared" si="82"/>
        <v/>
      </c>
      <c r="AK406" t="str">
        <f t="shared" si="83"/>
        <v/>
      </c>
      <c r="AM406" t="str">
        <f t="shared" si="84"/>
        <v/>
      </c>
    </row>
    <row r="407" spans="1:39">
      <c r="A407" s="20">
        <f>IF(入力!H407=1,"教育・学習",0)</f>
        <v>0</v>
      </c>
      <c r="B407" s="20">
        <f>IF(入力!I407=1,"人文・社会科学",0)</f>
        <v>0</v>
      </c>
      <c r="C407" s="20">
        <f>IF(入力!J407=1,"自然科学",0)</f>
        <v>0</v>
      </c>
      <c r="D407" s="20">
        <f>IF(入力!K407=1,"産業・技能・情報",0)</f>
        <v>0</v>
      </c>
      <c r="E407" s="20">
        <f>IF(入力!L407=1,"スポーツ・レク・健康",0)</f>
        <v>0</v>
      </c>
      <c r="F407" s="20">
        <f>IF(入力!M407=1,"家庭生活・趣味・娯楽",0)</f>
        <v>0</v>
      </c>
      <c r="G407" s="20">
        <f>IF(入力!N407=1,"市民生活・国際関係",0)</f>
        <v>0</v>
      </c>
      <c r="H407" s="20">
        <f>IF(入力!O407=1,"環境",0)</f>
        <v>0</v>
      </c>
      <c r="I407" s="20">
        <f>IF(入力!P407=1,"男女共同参画",0)</f>
        <v>0</v>
      </c>
      <c r="J407" s="20">
        <f>IF(入力!Q407=1,"施設",0)</f>
        <v>0</v>
      </c>
      <c r="K407" s="20">
        <f>IF(入力!R407=1,"総合型イベント",0)</f>
        <v>0</v>
      </c>
      <c r="L407" s="20">
        <f>IF(入力!S407=1,"その他",0)</f>
        <v>0</v>
      </c>
      <c r="N407" t="str" cm="1">
        <f t="array" ref="N407">IFERROR(INDEX($A407:$L407,SMALL(IFERROR($A407:$L407+100,1)*COLUMN($A:$L),N$4)),"")</f>
        <v/>
      </c>
      <c r="O407" t="str" cm="1">
        <f t="array" ref="O407">IFERROR(INDEX($A407:$L407,SMALL(IFERROR($A407:$L407+1000,1)*COLUMN($A:$L),O$4)),"")</f>
        <v/>
      </c>
      <c r="P407" t="str" cm="1">
        <f t="array" ref="P407">IFERROR(INDEX($A407:$L407,SMALL(IFERROR($A407:$L407+1000,1)*COLUMN($A:$L),P$4)),"")</f>
        <v/>
      </c>
      <c r="Q407" t="str" cm="1">
        <f t="array" ref="Q407">IFERROR(INDEX($A407:$L407,SMALL(IFERROR($A407:$L407+1000,1)*COLUMN($A:$L),Q$4)),"")</f>
        <v/>
      </c>
      <c r="R407" t="str" cm="1">
        <f t="array" ref="R407">IFERROR(INDEX($A407:$L407,SMALL(IFERROR($A407:$L407+1000,1)*COLUMN($A:$L),R$4)),"")</f>
        <v/>
      </c>
      <c r="S407" t="str" cm="1">
        <f t="array" ref="S407">IFERROR(INDEX($A407:$L407,SMALL(IFERROR($A407:$L407+1000,1)*COLUMN($A:$L),S$4)),"")</f>
        <v/>
      </c>
      <c r="T407" t="str" cm="1">
        <f t="array" ref="T407">IFERROR(INDEX($A407:$L407,SMALL(IFERROR($A407:$L407+1000,1)*COLUMN($A:$L),T$4)),"")</f>
        <v/>
      </c>
      <c r="U407" t="str" cm="1">
        <f t="array" ref="U407">IFERROR(INDEX($A407:$L407,SMALL(IFERROR($A407:$L407+1000,1)*COLUMN($A:$L),U$4)),"")</f>
        <v/>
      </c>
      <c r="V407" t="str" cm="1">
        <f t="array" ref="V407">IFERROR(INDEX($A407:$L407,SMALL(IFERROR($A407:$L407+1000,1)*COLUMN($A:$L),V$4)),"")</f>
        <v/>
      </c>
      <c r="W407" t="str" cm="1">
        <f t="array" ref="W407">IFERROR(INDEX($A407:$L407,SMALL(IFERROR($A407:$L407+1000,1)*COLUMN($A:$L),W$4)),"")</f>
        <v/>
      </c>
      <c r="X407" t="str" cm="1">
        <f t="array" ref="X407">IFERROR(INDEX($A407:$L407,SMALL(IFERROR($A407:$L407+1000,1)*COLUMN($A:$L),X$4)),"")</f>
        <v/>
      </c>
      <c r="Y407" t="str" cm="1">
        <f t="array" ref="Y407">IFERROR(INDEX($A407:$L407,SMALL(IFERROR($A407:$L407+1000,1)*COLUMN($A:$L),Y$4)),"")</f>
        <v/>
      </c>
      <c r="AA407" t="str">
        <f t="shared" si="73"/>
        <v/>
      </c>
      <c r="AB407" t="str">
        <f t="shared" si="74"/>
        <v/>
      </c>
      <c r="AC407" t="str">
        <f t="shared" si="75"/>
        <v/>
      </c>
      <c r="AD407" t="str">
        <f t="shared" si="76"/>
        <v/>
      </c>
      <c r="AE407" t="str">
        <f t="shared" si="77"/>
        <v/>
      </c>
      <c r="AF407" t="str">
        <f t="shared" si="78"/>
        <v/>
      </c>
      <c r="AG407" t="str">
        <f t="shared" si="79"/>
        <v/>
      </c>
      <c r="AH407" t="str">
        <f t="shared" si="80"/>
        <v/>
      </c>
      <c r="AI407" t="str">
        <f t="shared" si="81"/>
        <v/>
      </c>
      <c r="AJ407" t="str">
        <f t="shared" si="82"/>
        <v/>
      </c>
      <c r="AK407" t="str">
        <f t="shared" si="83"/>
        <v/>
      </c>
      <c r="AM407" t="str">
        <f t="shared" si="84"/>
        <v/>
      </c>
    </row>
    <row r="408" spans="1:39">
      <c r="A408" s="20">
        <f>IF(入力!H408=1,"教育・学習",0)</f>
        <v>0</v>
      </c>
      <c r="B408" s="20">
        <f>IF(入力!I408=1,"人文・社会科学",0)</f>
        <v>0</v>
      </c>
      <c r="C408" s="20">
        <f>IF(入力!J408=1,"自然科学",0)</f>
        <v>0</v>
      </c>
      <c r="D408" s="20">
        <f>IF(入力!K408=1,"産業・技能・情報",0)</f>
        <v>0</v>
      </c>
      <c r="E408" s="20">
        <f>IF(入力!L408=1,"スポーツ・レク・健康",0)</f>
        <v>0</v>
      </c>
      <c r="F408" s="20">
        <f>IF(入力!M408=1,"家庭生活・趣味・娯楽",0)</f>
        <v>0</v>
      </c>
      <c r="G408" s="20">
        <f>IF(入力!N408=1,"市民生活・国際関係",0)</f>
        <v>0</v>
      </c>
      <c r="H408" s="20">
        <f>IF(入力!O408=1,"環境",0)</f>
        <v>0</v>
      </c>
      <c r="I408" s="20">
        <f>IF(入力!P408=1,"男女共同参画",0)</f>
        <v>0</v>
      </c>
      <c r="J408" s="20">
        <f>IF(入力!Q408=1,"施設",0)</f>
        <v>0</v>
      </c>
      <c r="K408" s="20">
        <f>IF(入力!R408=1,"総合型イベント",0)</f>
        <v>0</v>
      </c>
      <c r="L408" s="20">
        <f>IF(入力!S408=1,"その他",0)</f>
        <v>0</v>
      </c>
      <c r="N408" t="str" cm="1">
        <f t="array" ref="N408">IFERROR(INDEX($A408:$L408,SMALL(IFERROR($A408:$L408+100,1)*COLUMN($A:$L),N$4)),"")</f>
        <v/>
      </c>
      <c r="O408" t="str" cm="1">
        <f t="array" ref="O408">IFERROR(INDEX($A408:$L408,SMALL(IFERROR($A408:$L408+1000,1)*COLUMN($A:$L),O$4)),"")</f>
        <v/>
      </c>
      <c r="P408" t="str" cm="1">
        <f t="array" ref="P408">IFERROR(INDEX($A408:$L408,SMALL(IFERROR($A408:$L408+1000,1)*COLUMN($A:$L),P$4)),"")</f>
        <v/>
      </c>
      <c r="Q408" t="str" cm="1">
        <f t="array" ref="Q408">IFERROR(INDEX($A408:$L408,SMALL(IFERROR($A408:$L408+1000,1)*COLUMN($A:$L),Q$4)),"")</f>
        <v/>
      </c>
      <c r="R408" t="str" cm="1">
        <f t="array" ref="R408">IFERROR(INDEX($A408:$L408,SMALL(IFERROR($A408:$L408+1000,1)*COLUMN($A:$L),R$4)),"")</f>
        <v/>
      </c>
      <c r="S408" t="str" cm="1">
        <f t="array" ref="S408">IFERROR(INDEX($A408:$L408,SMALL(IFERROR($A408:$L408+1000,1)*COLUMN($A:$L),S$4)),"")</f>
        <v/>
      </c>
      <c r="T408" t="str" cm="1">
        <f t="array" ref="T408">IFERROR(INDEX($A408:$L408,SMALL(IFERROR($A408:$L408+1000,1)*COLUMN($A:$L),T$4)),"")</f>
        <v/>
      </c>
      <c r="U408" t="str" cm="1">
        <f t="array" ref="U408">IFERROR(INDEX($A408:$L408,SMALL(IFERROR($A408:$L408+1000,1)*COLUMN($A:$L),U$4)),"")</f>
        <v/>
      </c>
      <c r="V408" t="str" cm="1">
        <f t="array" ref="V408">IFERROR(INDEX($A408:$L408,SMALL(IFERROR($A408:$L408+1000,1)*COLUMN($A:$L),V$4)),"")</f>
        <v/>
      </c>
      <c r="W408" t="str" cm="1">
        <f t="array" ref="W408">IFERROR(INDEX($A408:$L408,SMALL(IFERROR($A408:$L408+1000,1)*COLUMN($A:$L),W$4)),"")</f>
        <v/>
      </c>
      <c r="X408" t="str" cm="1">
        <f t="array" ref="X408">IFERROR(INDEX($A408:$L408,SMALL(IFERROR($A408:$L408+1000,1)*COLUMN($A:$L),X$4)),"")</f>
        <v/>
      </c>
      <c r="Y408" t="str" cm="1">
        <f t="array" ref="Y408">IFERROR(INDEX($A408:$L408,SMALL(IFERROR($A408:$L408+1000,1)*COLUMN($A:$L),Y$4)),"")</f>
        <v/>
      </c>
      <c r="AA408" t="str">
        <f t="shared" si="73"/>
        <v/>
      </c>
      <c r="AB408" t="str">
        <f t="shared" si="74"/>
        <v/>
      </c>
      <c r="AC408" t="str">
        <f t="shared" si="75"/>
        <v/>
      </c>
      <c r="AD408" t="str">
        <f t="shared" si="76"/>
        <v/>
      </c>
      <c r="AE408" t="str">
        <f t="shared" si="77"/>
        <v/>
      </c>
      <c r="AF408" t="str">
        <f t="shared" si="78"/>
        <v/>
      </c>
      <c r="AG408" t="str">
        <f t="shared" si="79"/>
        <v/>
      </c>
      <c r="AH408" t="str">
        <f t="shared" si="80"/>
        <v/>
      </c>
      <c r="AI408" t="str">
        <f t="shared" si="81"/>
        <v/>
      </c>
      <c r="AJ408" t="str">
        <f t="shared" si="82"/>
        <v/>
      </c>
      <c r="AK408" t="str">
        <f t="shared" si="83"/>
        <v/>
      </c>
      <c r="AM408" t="str">
        <f t="shared" si="84"/>
        <v/>
      </c>
    </row>
    <row r="409" spans="1:39">
      <c r="A409" s="20">
        <f>IF(入力!H409=1,"教育・学習",0)</f>
        <v>0</v>
      </c>
      <c r="B409" s="20">
        <f>IF(入力!I409=1,"人文・社会科学",0)</f>
        <v>0</v>
      </c>
      <c r="C409" s="20">
        <f>IF(入力!J409=1,"自然科学",0)</f>
        <v>0</v>
      </c>
      <c r="D409" s="20">
        <f>IF(入力!K409=1,"産業・技能・情報",0)</f>
        <v>0</v>
      </c>
      <c r="E409" s="20">
        <f>IF(入力!L409=1,"スポーツ・レク・健康",0)</f>
        <v>0</v>
      </c>
      <c r="F409" s="20">
        <f>IF(入力!M409=1,"家庭生活・趣味・娯楽",0)</f>
        <v>0</v>
      </c>
      <c r="G409" s="20">
        <f>IF(入力!N409=1,"市民生活・国際関係",0)</f>
        <v>0</v>
      </c>
      <c r="H409" s="20">
        <f>IF(入力!O409=1,"環境",0)</f>
        <v>0</v>
      </c>
      <c r="I409" s="20">
        <f>IF(入力!P409=1,"男女共同参画",0)</f>
        <v>0</v>
      </c>
      <c r="J409" s="20">
        <f>IF(入力!Q409=1,"施設",0)</f>
        <v>0</v>
      </c>
      <c r="K409" s="20">
        <f>IF(入力!R409=1,"総合型イベント",0)</f>
        <v>0</v>
      </c>
      <c r="L409" s="20">
        <f>IF(入力!S409=1,"その他",0)</f>
        <v>0</v>
      </c>
      <c r="N409" t="str" cm="1">
        <f t="array" ref="N409">IFERROR(INDEX($A409:$L409,SMALL(IFERROR($A409:$L409+100,1)*COLUMN($A:$L),N$4)),"")</f>
        <v/>
      </c>
      <c r="O409" t="str" cm="1">
        <f t="array" ref="O409">IFERROR(INDEX($A409:$L409,SMALL(IFERROR($A409:$L409+1000,1)*COLUMN($A:$L),O$4)),"")</f>
        <v/>
      </c>
      <c r="P409" t="str" cm="1">
        <f t="array" ref="P409">IFERROR(INDEX($A409:$L409,SMALL(IFERROR($A409:$L409+1000,1)*COLUMN($A:$L),P$4)),"")</f>
        <v/>
      </c>
      <c r="Q409" t="str" cm="1">
        <f t="array" ref="Q409">IFERROR(INDEX($A409:$L409,SMALL(IFERROR($A409:$L409+1000,1)*COLUMN($A:$L),Q$4)),"")</f>
        <v/>
      </c>
      <c r="R409" t="str" cm="1">
        <f t="array" ref="R409">IFERROR(INDEX($A409:$L409,SMALL(IFERROR($A409:$L409+1000,1)*COLUMN($A:$L),R$4)),"")</f>
        <v/>
      </c>
      <c r="S409" t="str" cm="1">
        <f t="array" ref="S409">IFERROR(INDEX($A409:$L409,SMALL(IFERROR($A409:$L409+1000,1)*COLUMN($A:$L),S$4)),"")</f>
        <v/>
      </c>
      <c r="T409" t="str" cm="1">
        <f t="array" ref="T409">IFERROR(INDEX($A409:$L409,SMALL(IFERROR($A409:$L409+1000,1)*COLUMN($A:$L),T$4)),"")</f>
        <v/>
      </c>
      <c r="U409" t="str" cm="1">
        <f t="array" ref="U409">IFERROR(INDEX($A409:$L409,SMALL(IFERROR($A409:$L409+1000,1)*COLUMN($A:$L),U$4)),"")</f>
        <v/>
      </c>
      <c r="V409" t="str" cm="1">
        <f t="array" ref="V409">IFERROR(INDEX($A409:$L409,SMALL(IFERROR($A409:$L409+1000,1)*COLUMN($A:$L),V$4)),"")</f>
        <v/>
      </c>
      <c r="W409" t="str" cm="1">
        <f t="array" ref="W409">IFERROR(INDEX($A409:$L409,SMALL(IFERROR($A409:$L409+1000,1)*COLUMN($A:$L),W$4)),"")</f>
        <v/>
      </c>
      <c r="X409" t="str" cm="1">
        <f t="array" ref="X409">IFERROR(INDEX($A409:$L409,SMALL(IFERROR($A409:$L409+1000,1)*COLUMN($A:$L),X$4)),"")</f>
        <v/>
      </c>
      <c r="Y409" t="str" cm="1">
        <f t="array" ref="Y409">IFERROR(INDEX($A409:$L409,SMALL(IFERROR($A409:$L409+1000,1)*COLUMN($A:$L),Y$4)),"")</f>
        <v/>
      </c>
      <c r="AA409" t="str">
        <f t="shared" si="73"/>
        <v/>
      </c>
      <c r="AB409" t="str">
        <f t="shared" si="74"/>
        <v/>
      </c>
      <c r="AC409" t="str">
        <f t="shared" si="75"/>
        <v/>
      </c>
      <c r="AD409" t="str">
        <f t="shared" si="76"/>
        <v/>
      </c>
      <c r="AE409" t="str">
        <f t="shared" si="77"/>
        <v/>
      </c>
      <c r="AF409" t="str">
        <f t="shared" si="78"/>
        <v/>
      </c>
      <c r="AG409" t="str">
        <f t="shared" si="79"/>
        <v/>
      </c>
      <c r="AH409" t="str">
        <f t="shared" si="80"/>
        <v/>
      </c>
      <c r="AI409" t="str">
        <f t="shared" si="81"/>
        <v/>
      </c>
      <c r="AJ409" t="str">
        <f t="shared" si="82"/>
        <v/>
      </c>
      <c r="AK409" t="str">
        <f t="shared" si="83"/>
        <v/>
      </c>
      <c r="AM409" t="str">
        <f t="shared" si="84"/>
        <v/>
      </c>
    </row>
    <row r="410" spans="1:39">
      <c r="A410" s="20">
        <f>IF(入力!H410=1,"教育・学習",0)</f>
        <v>0</v>
      </c>
      <c r="B410" s="20">
        <f>IF(入力!I410=1,"人文・社会科学",0)</f>
        <v>0</v>
      </c>
      <c r="C410" s="20">
        <f>IF(入力!J410=1,"自然科学",0)</f>
        <v>0</v>
      </c>
      <c r="D410" s="20">
        <f>IF(入力!K410=1,"産業・技能・情報",0)</f>
        <v>0</v>
      </c>
      <c r="E410" s="20">
        <f>IF(入力!L410=1,"スポーツ・レク・健康",0)</f>
        <v>0</v>
      </c>
      <c r="F410" s="20">
        <f>IF(入力!M410=1,"家庭生活・趣味・娯楽",0)</f>
        <v>0</v>
      </c>
      <c r="G410" s="20">
        <f>IF(入力!N410=1,"市民生活・国際関係",0)</f>
        <v>0</v>
      </c>
      <c r="H410" s="20">
        <f>IF(入力!O410=1,"環境",0)</f>
        <v>0</v>
      </c>
      <c r="I410" s="20">
        <f>IF(入力!P410=1,"男女共同参画",0)</f>
        <v>0</v>
      </c>
      <c r="J410" s="20">
        <f>IF(入力!Q410=1,"施設",0)</f>
        <v>0</v>
      </c>
      <c r="K410" s="20">
        <f>IF(入力!R410=1,"総合型イベント",0)</f>
        <v>0</v>
      </c>
      <c r="L410" s="20">
        <f>IF(入力!S410=1,"その他",0)</f>
        <v>0</v>
      </c>
      <c r="N410" t="str" cm="1">
        <f t="array" ref="N410">IFERROR(INDEX($A410:$L410,SMALL(IFERROR($A410:$L410+100,1)*COLUMN($A:$L),N$4)),"")</f>
        <v/>
      </c>
      <c r="O410" t="str" cm="1">
        <f t="array" ref="O410">IFERROR(INDEX($A410:$L410,SMALL(IFERROR($A410:$L410+1000,1)*COLUMN($A:$L),O$4)),"")</f>
        <v/>
      </c>
      <c r="P410" t="str" cm="1">
        <f t="array" ref="P410">IFERROR(INDEX($A410:$L410,SMALL(IFERROR($A410:$L410+1000,1)*COLUMN($A:$L),P$4)),"")</f>
        <v/>
      </c>
      <c r="Q410" t="str" cm="1">
        <f t="array" ref="Q410">IFERROR(INDEX($A410:$L410,SMALL(IFERROR($A410:$L410+1000,1)*COLUMN($A:$L),Q$4)),"")</f>
        <v/>
      </c>
      <c r="R410" t="str" cm="1">
        <f t="array" ref="R410">IFERROR(INDEX($A410:$L410,SMALL(IFERROR($A410:$L410+1000,1)*COLUMN($A:$L),R$4)),"")</f>
        <v/>
      </c>
      <c r="S410" t="str" cm="1">
        <f t="array" ref="S410">IFERROR(INDEX($A410:$L410,SMALL(IFERROR($A410:$L410+1000,1)*COLUMN($A:$L),S$4)),"")</f>
        <v/>
      </c>
      <c r="T410" t="str" cm="1">
        <f t="array" ref="T410">IFERROR(INDEX($A410:$L410,SMALL(IFERROR($A410:$L410+1000,1)*COLUMN($A:$L),T$4)),"")</f>
        <v/>
      </c>
      <c r="U410" t="str" cm="1">
        <f t="array" ref="U410">IFERROR(INDEX($A410:$L410,SMALL(IFERROR($A410:$L410+1000,1)*COLUMN($A:$L),U$4)),"")</f>
        <v/>
      </c>
      <c r="V410" t="str" cm="1">
        <f t="array" ref="V410">IFERROR(INDEX($A410:$L410,SMALL(IFERROR($A410:$L410+1000,1)*COLUMN($A:$L),V$4)),"")</f>
        <v/>
      </c>
      <c r="W410" t="str" cm="1">
        <f t="array" ref="W410">IFERROR(INDEX($A410:$L410,SMALL(IFERROR($A410:$L410+1000,1)*COLUMN($A:$L),W$4)),"")</f>
        <v/>
      </c>
      <c r="X410" t="str" cm="1">
        <f t="array" ref="X410">IFERROR(INDEX($A410:$L410,SMALL(IFERROR($A410:$L410+1000,1)*COLUMN($A:$L),X$4)),"")</f>
        <v/>
      </c>
      <c r="Y410" t="str" cm="1">
        <f t="array" ref="Y410">IFERROR(INDEX($A410:$L410,SMALL(IFERROR($A410:$L410+1000,1)*COLUMN($A:$L),Y$4)),"")</f>
        <v/>
      </c>
      <c r="AA410" t="str">
        <f t="shared" si="73"/>
        <v/>
      </c>
      <c r="AB410" t="str">
        <f t="shared" si="74"/>
        <v/>
      </c>
      <c r="AC410" t="str">
        <f t="shared" si="75"/>
        <v/>
      </c>
      <c r="AD410" t="str">
        <f t="shared" si="76"/>
        <v/>
      </c>
      <c r="AE410" t="str">
        <f t="shared" si="77"/>
        <v/>
      </c>
      <c r="AF410" t="str">
        <f t="shared" si="78"/>
        <v/>
      </c>
      <c r="AG410" t="str">
        <f t="shared" si="79"/>
        <v/>
      </c>
      <c r="AH410" t="str">
        <f t="shared" si="80"/>
        <v/>
      </c>
      <c r="AI410" t="str">
        <f t="shared" si="81"/>
        <v/>
      </c>
      <c r="AJ410" t="str">
        <f t="shared" si="82"/>
        <v/>
      </c>
      <c r="AK410" t="str">
        <f t="shared" si="83"/>
        <v/>
      </c>
      <c r="AM410" t="str">
        <f t="shared" si="84"/>
        <v/>
      </c>
    </row>
    <row r="411" spans="1:39">
      <c r="A411" s="20">
        <f>IF(入力!H411=1,"教育・学習",0)</f>
        <v>0</v>
      </c>
      <c r="B411" s="20">
        <f>IF(入力!I411=1,"人文・社会科学",0)</f>
        <v>0</v>
      </c>
      <c r="C411" s="20">
        <f>IF(入力!J411=1,"自然科学",0)</f>
        <v>0</v>
      </c>
      <c r="D411" s="20">
        <f>IF(入力!K411=1,"産業・技能・情報",0)</f>
        <v>0</v>
      </c>
      <c r="E411" s="20">
        <f>IF(入力!L411=1,"スポーツ・レク・健康",0)</f>
        <v>0</v>
      </c>
      <c r="F411" s="20">
        <f>IF(入力!M411=1,"家庭生活・趣味・娯楽",0)</f>
        <v>0</v>
      </c>
      <c r="G411" s="20">
        <f>IF(入力!N411=1,"市民生活・国際関係",0)</f>
        <v>0</v>
      </c>
      <c r="H411" s="20">
        <f>IF(入力!O411=1,"環境",0)</f>
        <v>0</v>
      </c>
      <c r="I411" s="20">
        <f>IF(入力!P411=1,"男女共同参画",0)</f>
        <v>0</v>
      </c>
      <c r="J411" s="20">
        <f>IF(入力!Q411=1,"施設",0)</f>
        <v>0</v>
      </c>
      <c r="K411" s="20">
        <f>IF(入力!R411=1,"総合型イベント",0)</f>
        <v>0</v>
      </c>
      <c r="L411" s="20">
        <f>IF(入力!S411=1,"その他",0)</f>
        <v>0</v>
      </c>
      <c r="N411" t="str" cm="1">
        <f t="array" ref="N411">IFERROR(INDEX($A411:$L411,SMALL(IFERROR($A411:$L411+100,1)*COLUMN($A:$L),N$4)),"")</f>
        <v/>
      </c>
      <c r="O411" t="str" cm="1">
        <f t="array" ref="O411">IFERROR(INDEX($A411:$L411,SMALL(IFERROR($A411:$L411+1000,1)*COLUMN($A:$L),O$4)),"")</f>
        <v/>
      </c>
      <c r="P411" t="str" cm="1">
        <f t="array" ref="P411">IFERROR(INDEX($A411:$L411,SMALL(IFERROR($A411:$L411+1000,1)*COLUMN($A:$L),P$4)),"")</f>
        <v/>
      </c>
      <c r="Q411" t="str" cm="1">
        <f t="array" ref="Q411">IFERROR(INDEX($A411:$L411,SMALL(IFERROR($A411:$L411+1000,1)*COLUMN($A:$L),Q$4)),"")</f>
        <v/>
      </c>
      <c r="R411" t="str" cm="1">
        <f t="array" ref="R411">IFERROR(INDEX($A411:$L411,SMALL(IFERROR($A411:$L411+1000,1)*COLUMN($A:$L),R$4)),"")</f>
        <v/>
      </c>
      <c r="S411" t="str" cm="1">
        <f t="array" ref="S411">IFERROR(INDEX($A411:$L411,SMALL(IFERROR($A411:$L411+1000,1)*COLUMN($A:$L),S$4)),"")</f>
        <v/>
      </c>
      <c r="T411" t="str" cm="1">
        <f t="array" ref="T411">IFERROR(INDEX($A411:$L411,SMALL(IFERROR($A411:$L411+1000,1)*COLUMN($A:$L),T$4)),"")</f>
        <v/>
      </c>
      <c r="U411" t="str" cm="1">
        <f t="array" ref="U411">IFERROR(INDEX($A411:$L411,SMALL(IFERROR($A411:$L411+1000,1)*COLUMN($A:$L),U$4)),"")</f>
        <v/>
      </c>
      <c r="V411" t="str" cm="1">
        <f t="array" ref="V411">IFERROR(INDEX($A411:$L411,SMALL(IFERROR($A411:$L411+1000,1)*COLUMN($A:$L),V$4)),"")</f>
        <v/>
      </c>
      <c r="W411" t="str" cm="1">
        <f t="array" ref="W411">IFERROR(INDEX($A411:$L411,SMALL(IFERROR($A411:$L411+1000,1)*COLUMN($A:$L),W$4)),"")</f>
        <v/>
      </c>
      <c r="X411" t="str" cm="1">
        <f t="array" ref="X411">IFERROR(INDEX($A411:$L411,SMALL(IFERROR($A411:$L411+1000,1)*COLUMN($A:$L),X$4)),"")</f>
        <v/>
      </c>
      <c r="Y411" t="str" cm="1">
        <f t="array" ref="Y411">IFERROR(INDEX($A411:$L411,SMALL(IFERROR($A411:$L411+1000,1)*COLUMN($A:$L),Y$4)),"")</f>
        <v/>
      </c>
      <c r="AA411" t="str">
        <f t="shared" si="73"/>
        <v/>
      </c>
      <c r="AB411" t="str">
        <f t="shared" si="74"/>
        <v/>
      </c>
      <c r="AC411" t="str">
        <f t="shared" si="75"/>
        <v/>
      </c>
      <c r="AD411" t="str">
        <f t="shared" si="76"/>
        <v/>
      </c>
      <c r="AE411" t="str">
        <f t="shared" si="77"/>
        <v/>
      </c>
      <c r="AF411" t="str">
        <f t="shared" si="78"/>
        <v/>
      </c>
      <c r="AG411" t="str">
        <f t="shared" si="79"/>
        <v/>
      </c>
      <c r="AH411" t="str">
        <f t="shared" si="80"/>
        <v/>
      </c>
      <c r="AI411" t="str">
        <f t="shared" si="81"/>
        <v/>
      </c>
      <c r="AJ411" t="str">
        <f t="shared" si="82"/>
        <v/>
      </c>
      <c r="AK411" t="str">
        <f t="shared" si="83"/>
        <v/>
      </c>
      <c r="AM411" t="str">
        <f t="shared" si="84"/>
        <v/>
      </c>
    </row>
    <row r="412" spans="1:39">
      <c r="A412" s="20">
        <f>IF(入力!H412=1,"教育・学習",0)</f>
        <v>0</v>
      </c>
      <c r="B412" s="20">
        <f>IF(入力!I412=1,"人文・社会科学",0)</f>
        <v>0</v>
      </c>
      <c r="C412" s="20">
        <f>IF(入力!J412=1,"自然科学",0)</f>
        <v>0</v>
      </c>
      <c r="D412" s="20">
        <f>IF(入力!K412=1,"産業・技能・情報",0)</f>
        <v>0</v>
      </c>
      <c r="E412" s="20">
        <f>IF(入力!L412=1,"スポーツ・レク・健康",0)</f>
        <v>0</v>
      </c>
      <c r="F412" s="20">
        <f>IF(入力!M412=1,"家庭生活・趣味・娯楽",0)</f>
        <v>0</v>
      </c>
      <c r="G412" s="20">
        <f>IF(入力!N412=1,"市民生活・国際関係",0)</f>
        <v>0</v>
      </c>
      <c r="H412" s="20">
        <f>IF(入力!O412=1,"環境",0)</f>
        <v>0</v>
      </c>
      <c r="I412" s="20">
        <f>IF(入力!P412=1,"男女共同参画",0)</f>
        <v>0</v>
      </c>
      <c r="J412" s="20">
        <f>IF(入力!Q412=1,"施設",0)</f>
        <v>0</v>
      </c>
      <c r="K412" s="20">
        <f>IF(入力!R412=1,"総合型イベント",0)</f>
        <v>0</v>
      </c>
      <c r="L412" s="20">
        <f>IF(入力!S412=1,"その他",0)</f>
        <v>0</v>
      </c>
      <c r="N412" t="str" cm="1">
        <f t="array" ref="N412">IFERROR(INDEX($A412:$L412,SMALL(IFERROR($A412:$L412+100,1)*COLUMN($A:$L),N$4)),"")</f>
        <v/>
      </c>
      <c r="O412" t="str" cm="1">
        <f t="array" ref="O412">IFERROR(INDEX($A412:$L412,SMALL(IFERROR($A412:$L412+1000,1)*COLUMN($A:$L),O$4)),"")</f>
        <v/>
      </c>
      <c r="P412" t="str" cm="1">
        <f t="array" ref="P412">IFERROR(INDEX($A412:$L412,SMALL(IFERROR($A412:$L412+1000,1)*COLUMN($A:$L),P$4)),"")</f>
        <v/>
      </c>
      <c r="Q412" t="str" cm="1">
        <f t="array" ref="Q412">IFERROR(INDEX($A412:$L412,SMALL(IFERROR($A412:$L412+1000,1)*COLUMN($A:$L),Q$4)),"")</f>
        <v/>
      </c>
      <c r="R412" t="str" cm="1">
        <f t="array" ref="R412">IFERROR(INDEX($A412:$L412,SMALL(IFERROR($A412:$L412+1000,1)*COLUMN($A:$L),R$4)),"")</f>
        <v/>
      </c>
      <c r="S412" t="str" cm="1">
        <f t="array" ref="S412">IFERROR(INDEX($A412:$L412,SMALL(IFERROR($A412:$L412+1000,1)*COLUMN($A:$L),S$4)),"")</f>
        <v/>
      </c>
      <c r="T412" t="str" cm="1">
        <f t="array" ref="T412">IFERROR(INDEX($A412:$L412,SMALL(IFERROR($A412:$L412+1000,1)*COLUMN($A:$L),T$4)),"")</f>
        <v/>
      </c>
      <c r="U412" t="str" cm="1">
        <f t="array" ref="U412">IFERROR(INDEX($A412:$L412,SMALL(IFERROR($A412:$L412+1000,1)*COLUMN($A:$L),U$4)),"")</f>
        <v/>
      </c>
      <c r="V412" t="str" cm="1">
        <f t="array" ref="V412">IFERROR(INDEX($A412:$L412,SMALL(IFERROR($A412:$L412+1000,1)*COLUMN($A:$L),V$4)),"")</f>
        <v/>
      </c>
      <c r="W412" t="str" cm="1">
        <f t="array" ref="W412">IFERROR(INDEX($A412:$L412,SMALL(IFERROR($A412:$L412+1000,1)*COLUMN($A:$L),W$4)),"")</f>
        <v/>
      </c>
      <c r="X412" t="str" cm="1">
        <f t="array" ref="X412">IFERROR(INDEX($A412:$L412,SMALL(IFERROR($A412:$L412+1000,1)*COLUMN($A:$L),X$4)),"")</f>
        <v/>
      </c>
      <c r="Y412" t="str" cm="1">
        <f t="array" ref="Y412">IFERROR(INDEX($A412:$L412,SMALL(IFERROR($A412:$L412+1000,1)*COLUMN($A:$L),Y$4)),"")</f>
        <v/>
      </c>
      <c r="AA412" t="str">
        <f t="shared" si="73"/>
        <v/>
      </c>
      <c r="AB412" t="str">
        <f t="shared" si="74"/>
        <v/>
      </c>
      <c r="AC412" t="str">
        <f t="shared" si="75"/>
        <v/>
      </c>
      <c r="AD412" t="str">
        <f t="shared" si="76"/>
        <v/>
      </c>
      <c r="AE412" t="str">
        <f t="shared" si="77"/>
        <v/>
      </c>
      <c r="AF412" t="str">
        <f t="shared" si="78"/>
        <v/>
      </c>
      <c r="AG412" t="str">
        <f t="shared" si="79"/>
        <v/>
      </c>
      <c r="AH412" t="str">
        <f t="shared" si="80"/>
        <v/>
      </c>
      <c r="AI412" t="str">
        <f t="shared" si="81"/>
        <v/>
      </c>
      <c r="AJ412" t="str">
        <f t="shared" si="82"/>
        <v/>
      </c>
      <c r="AK412" t="str">
        <f t="shared" si="83"/>
        <v/>
      </c>
      <c r="AM412" t="str">
        <f t="shared" si="84"/>
        <v/>
      </c>
    </row>
    <row r="413" spans="1:39">
      <c r="A413" s="20">
        <f>IF(入力!H413=1,"教育・学習",0)</f>
        <v>0</v>
      </c>
      <c r="B413" s="20">
        <f>IF(入力!I413=1,"人文・社会科学",0)</f>
        <v>0</v>
      </c>
      <c r="C413" s="20">
        <f>IF(入力!J413=1,"自然科学",0)</f>
        <v>0</v>
      </c>
      <c r="D413" s="20">
        <f>IF(入力!K413=1,"産業・技能・情報",0)</f>
        <v>0</v>
      </c>
      <c r="E413" s="20">
        <f>IF(入力!L413=1,"スポーツ・レク・健康",0)</f>
        <v>0</v>
      </c>
      <c r="F413" s="20">
        <f>IF(入力!M413=1,"家庭生活・趣味・娯楽",0)</f>
        <v>0</v>
      </c>
      <c r="G413" s="20">
        <f>IF(入力!N413=1,"市民生活・国際関係",0)</f>
        <v>0</v>
      </c>
      <c r="H413" s="20">
        <f>IF(入力!O413=1,"環境",0)</f>
        <v>0</v>
      </c>
      <c r="I413" s="20">
        <f>IF(入力!P413=1,"男女共同参画",0)</f>
        <v>0</v>
      </c>
      <c r="J413" s="20">
        <f>IF(入力!Q413=1,"施設",0)</f>
        <v>0</v>
      </c>
      <c r="K413" s="20">
        <f>IF(入力!R413=1,"総合型イベント",0)</f>
        <v>0</v>
      </c>
      <c r="L413" s="20">
        <f>IF(入力!S413=1,"その他",0)</f>
        <v>0</v>
      </c>
      <c r="N413" t="str" cm="1">
        <f t="array" ref="N413">IFERROR(INDEX($A413:$L413,SMALL(IFERROR($A413:$L413+100,1)*COLUMN($A:$L),N$4)),"")</f>
        <v/>
      </c>
      <c r="O413" t="str" cm="1">
        <f t="array" ref="O413">IFERROR(INDEX($A413:$L413,SMALL(IFERROR($A413:$L413+1000,1)*COLUMN($A:$L),O$4)),"")</f>
        <v/>
      </c>
      <c r="P413" t="str" cm="1">
        <f t="array" ref="P413">IFERROR(INDEX($A413:$L413,SMALL(IFERROR($A413:$L413+1000,1)*COLUMN($A:$L),P$4)),"")</f>
        <v/>
      </c>
      <c r="Q413" t="str" cm="1">
        <f t="array" ref="Q413">IFERROR(INDEX($A413:$L413,SMALL(IFERROR($A413:$L413+1000,1)*COLUMN($A:$L),Q$4)),"")</f>
        <v/>
      </c>
      <c r="R413" t="str" cm="1">
        <f t="array" ref="R413">IFERROR(INDEX($A413:$L413,SMALL(IFERROR($A413:$L413+1000,1)*COLUMN($A:$L),R$4)),"")</f>
        <v/>
      </c>
      <c r="S413" t="str" cm="1">
        <f t="array" ref="S413">IFERROR(INDEX($A413:$L413,SMALL(IFERROR($A413:$L413+1000,1)*COLUMN($A:$L),S$4)),"")</f>
        <v/>
      </c>
      <c r="T413" t="str" cm="1">
        <f t="array" ref="T413">IFERROR(INDEX($A413:$L413,SMALL(IFERROR($A413:$L413+1000,1)*COLUMN($A:$L),T$4)),"")</f>
        <v/>
      </c>
      <c r="U413" t="str" cm="1">
        <f t="array" ref="U413">IFERROR(INDEX($A413:$L413,SMALL(IFERROR($A413:$L413+1000,1)*COLUMN($A:$L),U$4)),"")</f>
        <v/>
      </c>
      <c r="V413" t="str" cm="1">
        <f t="array" ref="V413">IFERROR(INDEX($A413:$L413,SMALL(IFERROR($A413:$L413+1000,1)*COLUMN($A:$L),V$4)),"")</f>
        <v/>
      </c>
      <c r="W413" t="str" cm="1">
        <f t="array" ref="W413">IFERROR(INDEX($A413:$L413,SMALL(IFERROR($A413:$L413+1000,1)*COLUMN($A:$L),W$4)),"")</f>
        <v/>
      </c>
      <c r="X413" t="str" cm="1">
        <f t="array" ref="X413">IFERROR(INDEX($A413:$L413,SMALL(IFERROR($A413:$L413+1000,1)*COLUMN($A:$L),X$4)),"")</f>
        <v/>
      </c>
      <c r="Y413" t="str" cm="1">
        <f t="array" ref="Y413">IFERROR(INDEX($A413:$L413,SMALL(IFERROR($A413:$L413+1000,1)*COLUMN($A:$L),Y$4)),"")</f>
        <v/>
      </c>
      <c r="AA413" t="str">
        <f t="shared" si="73"/>
        <v/>
      </c>
      <c r="AB413" t="str">
        <f t="shared" si="74"/>
        <v/>
      </c>
      <c r="AC413" t="str">
        <f t="shared" si="75"/>
        <v/>
      </c>
      <c r="AD413" t="str">
        <f t="shared" si="76"/>
        <v/>
      </c>
      <c r="AE413" t="str">
        <f t="shared" si="77"/>
        <v/>
      </c>
      <c r="AF413" t="str">
        <f t="shared" si="78"/>
        <v/>
      </c>
      <c r="AG413" t="str">
        <f t="shared" si="79"/>
        <v/>
      </c>
      <c r="AH413" t="str">
        <f t="shared" si="80"/>
        <v/>
      </c>
      <c r="AI413" t="str">
        <f t="shared" si="81"/>
        <v/>
      </c>
      <c r="AJ413" t="str">
        <f t="shared" si="82"/>
        <v/>
      </c>
      <c r="AK413" t="str">
        <f t="shared" si="83"/>
        <v/>
      </c>
      <c r="AM413" t="str">
        <f t="shared" si="84"/>
        <v/>
      </c>
    </row>
    <row r="414" spans="1:39">
      <c r="A414" s="20">
        <f>IF(入力!H414=1,"教育・学習",0)</f>
        <v>0</v>
      </c>
      <c r="B414" s="20">
        <f>IF(入力!I414=1,"人文・社会科学",0)</f>
        <v>0</v>
      </c>
      <c r="C414" s="20">
        <f>IF(入力!J414=1,"自然科学",0)</f>
        <v>0</v>
      </c>
      <c r="D414" s="20">
        <f>IF(入力!K414=1,"産業・技能・情報",0)</f>
        <v>0</v>
      </c>
      <c r="E414" s="20">
        <f>IF(入力!L414=1,"スポーツ・レク・健康",0)</f>
        <v>0</v>
      </c>
      <c r="F414" s="20">
        <f>IF(入力!M414=1,"家庭生活・趣味・娯楽",0)</f>
        <v>0</v>
      </c>
      <c r="G414" s="20">
        <f>IF(入力!N414=1,"市民生活・国際関係",0)</f>
        <v>0</v>
      </c>
      <c r="H414" s="20">
        <f>IF(入力!O414=1,"環境",0)</f>
        <v>0</v>
      </c>
      <c r="I414" s="20">
        <f>IF(入力!P414=1,"男女共同参画",0)</f>
        <v>0</v>
      </c>
      <c r="J414" s="20">
        <f>IF(入力!Q414=1,"施設",0)</f>
        <v>0</v>
      </c>
      <c r="K414" s="20">
        <f>IF(入力!R414=1,"総合型イベント",0)</f>
        <v>0</v>
      </c>
      <c r="L414" s="20">
        <f>IF(入力!S414=1,"その他",0)</f>
        <v>0</v>
      </c>
      <c r="N414" t="str" cm="1">
        <f t="array" ref="N414">IFERROR(INDEX($A414:$L414,SMALL(IFERROR($A414:$L414+100,1)*COLUMN($A:$L),N$4)),"")</f>
        <v/>
      </c>
      <c r="O414" t="str" cm="1">
        <f t="array" ref="O414">IFERROR(INDEX($A414:$L414,SMALL(IFERROR($A414:$L414+1000,1)*COLUMN($A:$L),O$4)),"")</f>
        <v/>
      </c>
      <c r="P414" t="str" cm="1">
        <f t="array" ref="P414">IFERROR(INDEX($A414:$L414,SMALL(IFERROR($A414:$L414+1000,1)*COLUMN($A:$L),P$4)),"")</f>
        <v/>
      </c>
      <c r="Q414" t="str" cm="1">
        <f t="array" ref="Q414">IFERROR(INDEX($A414:$L414,SMALL(IFERROR($A414:$L414+1000,1)*COLUMN($A:$L),Q$4)),"")</f>
        <v/>
      </c>
      <c r="R414" t="str" cm="1">
        <f t="array" ref="R414">IFERROR(INDEX($A414:$L414,SMALL(IFERROR($A414:$L414+1000,1)*COLUMN($A:$L),R$4)),"")</f>
        <v/>
      </c>
      <c r="S414" t="str" cm="1">
        <f t="array" ref="S414">IFERROR(INDEX($A414:$L414,SMALL(IFERROR($A414:$L414+1000,1)*COLUMN($A:$L),S$4)),"")</f>
        <v/>
      </c>
      <c r="T414" t="str" cm="1">
        <f t="array" ref="T414">IFERROR(INDEX($A414:$L414,SMALL(IFERROR($A414:$L414+1000,1)*COLUMN($A:$L),T$4)),"")</f>
        <v/>
      </c>
      <c r="U414" t="str" cm="1">
        <f t="array" ref="U414">IFERROR(INDEX($A414:$L414,SMALL(IFERROR($A414:$L414+1000,1)*COLUMN($A:$L),U$4)),"")</f>
        <v/>
      </c>
      <c r="V414" t="str" cm="1">
        <f t="array" ref="V414">IFERROR(INDEX($A414:$L414,SMALL(IFERROR($A414:$L414+1000,1)*COLUMN($A:$L),V$4)),"")</f>
        <v/>
      </c>
      <c r="W414" t="str" cm="1">
        <f t="array" ref="W414">IFERROR(INDEX($A414:$L414,SMALL(IFERROR($A414:$L414+1000,1)*COLUMN($A:$L),W$4)),"")</f>
        <v/>
      </c>
      <c r="X414" t="str" cm="1">
        <f t="array" ref="X414">IFERROR(INDEX($A414:$L414,SMALL(IFERROR($A414:$L414+1000,1)*COLUMN($A:$L),X$4)),"")</f>
        <v/>
      </c>
      <c r="Y414" t="str" cm="1">
        <f t="array" ref="Y414">IFERROR(INDEX($A414:$L414,SMALL(IFERROR($A414:$L414+1000,1)*COLUMN($A:$L),Y$4)),"")</f>
        <v/>
      </c>
      <c r="AA414" t="str">
        <f t="shared" si="73"/>
        <v/>
      </c>
      <c r="AB414" t="str">
        <f t="shared" si="74"/>
        <v/>
      </c>
      <c r="AC414" t="str">
        <f t="shared" si="75"/>
        <v/>
      </c>
      <c r="AD414" t="str">
        <f t="shared" si="76"/>
        <v/>
      </c>
      <c r="AE414" t="str">
        <f t="shared" si="77"/>
        <v/>
      </c>
      <c r="AF414" t="str">
        <f t="shared" si="78"/>
        <v/>
      </c>
      <c r="AG414" t="str">
        <f t="shared" si="79"/>
        <v/>
      </c>
      <c r="AH414" t="str">
        <f t="shared" si="80"/>
        <v/>
      </c>
      <c r="AI414" t="str">
        <f t="shared" si="81"/>
        <v/>
      </c>
      <c r="AJ414" t="str">
        <f t="shared" si="82"/>
        <v/>
      </c>
      <c r="AK414" t="str">
        <f t="shared" si="83"/>
        <v/>
      </c>
      <c r="AM414" t="str">
        <f t="shared" si="84"/>
        <v/>
      </c>
    </row>
    <row r="415" spans="1:39">
      <c r="A415" s="20">
        <f>IF(入力!H415=1,"教育・学習",0)</f>
        <v>0</v>
      </c>
      <c r="B415" s="20">
        <f>IF(入力!I415=1,"人文・社会科学",0)</f>
        <v>0</v>
      </c>
      <c r="C415" s="20">
        <f>IF(入力!J415=1,"自然科学",0)</f>
        <v>0</v>
      </c>
      <c r="D415" s="20">
        <f>IF(入力!K415=1,"産業・技能・情報",0)</f>
        <v>0</v>
      </c>
      <c r="E415" s="20">
        <f>IF(入力!L415=1,"スポーツ・レク・健康",0)</f>
        <v>0</v>
      </c>
      <c r="F415" s="20">
        <f>IF(入力!M415=1,"家庭生活・趣味・娯楽",0)</f>
        <v>0</v>
      </c>
      <c r="G415" s="20">
        <f>IF(入力!N415=1,"市民生活・国際関係",0)</f>
        <v>0</v>
      </c>
      <c r="H415" s="20">
        <f>IF(入力!O415=1,"環境",0)</f>
        <v>0</v>
      </c>
      <c r="I415" s="20">
        <f>IF(入力!P415=1,"男女共同参画",0)</f>
        <v>0</v>
      </c>
      <c r="J415" s="20">
        <f>IF(入力!Q415=1,"施設",0)</f>
        <v>0</v>
      </c>
      <c r="K415" s="20">
        <f>IF(入力!R415=1,"総合型イベント",0)</f>
        <v>0</v>
      </c>
      <c r="L415" s="20">
        <f>IF(入力!S415=1,"その他",0)</f>
        <v>0</v>
      </c>
      <c r="N415" t="str" cm="1">
        <f t="array" ref="N415">IFERROR(INDEX($A415:$L415,SMALL(IFERROR($A415:$L415+100,1)*COLUMN($A:$L),N$4)),"")</f>
        <v/>
      </c>
      <c r="O415" t="str" cm="1">
        <f t="array" ref="O415">IFERROR(INDEX($A415:$L415,SMALL(IFERROR($A415:$L415+1000,1)*COLUMN($A:$L),O$4)),"")</f>
        <v/>
      </c>
      <c r="P415" t="str" cm="1">
        <f t="array" ref="P415">IFERROR(INDEX($A415:$L415,SMALL(IFERROR($A415:$L415+1000,1)*COLUMN($A:$L),P$4)),"")</f>
        <v/>
      </c>
      <c r="Q415" t="str" cm="1">
        <f t="array" ref="Q415">IFERROR(INDEX($A415:$L415,SMALL(IFERROR($A415:$L415+1000,1)*COLUMN($A:$L),Q$4)),"")</f>
        <v/>
      </c>
      <c r="R415" t="str" cm="1">
        <f t="array" ref="R415">IFERROR(INDEX($A415:$L415,SMALL(IFERROR($A415:$L415+1000,1)*COLUMN($A:$L),R$4)),"")</f>
        <v/>
      </c>
      <c r="S415" t="str" cm="1">
        <f t="array" ref="S415">IFERROR(INDEX($A415:$L415,SMALL(IFERROR($A415:$L415+1000,1)*COLUMN($A:$L),S$4)),"")</f>
        <v/>
      </c>
      <c r="T415" t="str" cm="1">
        <f t="array" ref="T415">IFERROR(INDEX($A415:$L415,SMALL(IFERROR($A415:$L415+1000,1)*COLUMN($A:$L),T$4)),"")</f>
        <v/>
      </c>
      <c r="U415" t="str" cm="1">
        <f t="array" ref="U415">IFERROR(INDEX($A415:$L415,SMALL(IFERROR($A415:$L415+1000,1)*COLUMN($A:$L),U$4)),"")</f>
        <v/>
      </c>
      <c r="V415" t="str" cm="1">
        <f t="array" ref="V415">IFERROR(INDEX($A415:$L415,SMALL(IFERROR($A415:$L415+1000,1)*COLUMN($A:$L),V$4)),"")</f>
        <v/>
      </c>
      <c r="W415" t="str" cm="1">
        <f t="array" ref="W415">IFERROR(INDEX($A415:$L415,SMALL(IFERROR($A415:$L415+1000,1)*COLUMN($A:$L),W$4)),"")</f>
        <v/>
      </c>
      <c r="X415" t="str" cm="1">
        <f t="array" ref="X415">IFERROR(INDEX($A415:$L415,SMALL(IFERROR($A415:$L415+1000,1)*COLUMN($A:$L),X$4)),"")</f>
        <v/>
      </c>
      <c r="Y415" t="str" cm="1">
        <f t="array" ref="Y415">IFERROR(INDEX($A415:$L415,SMALL(IFERROR($A415:$L415+1000,1)*COLUMN($A:$L),Y$4)),"")</f>
        <v/>
      </c>
      <c r="AA415" t="str">
        <f t="shared" si="73"/>
        <v/>
      </c>
      <c r="AB415" t="str">
        <f t="shared" si="74"/>
        <v/>
      </c>
      <c r="AC415" t="str">
        <f t="shared" si="75"/>
        <v/>
      </c>
      <c r="AD415" t="str">
        <f t="shared" si="76"/>
        <v/>
      </c>
      <c r="AE415" t="str">
        <f t="shared" si="77"/>
        <v/>
      </c>
      <c r="AF415" t="str">
        <f t="shared" si="78"/>
        <v/>
      </c>
      <c r="AG415" t="str">
        <f t="shared" si="79"/>
        <v/>
      </c>
      <c r="AH415" t="str">
        <f t="shared" si="80"/>
        <v/>
      </c>
      <c r="AI415" t="str">
        <f t="shared" si="81"/>
        <v/>
      </c>
      <c r="AJ415" t="str">
        <f t="shared" si="82"/>
        <v/>
      </c>
      <c r="AK415" t="str">
        <f t="shared" si="83"/>
        <v/>
      </c>
      <c r="AM415" t="str">
        <f t="shared" si="84"/>
        <v/>
      </c>
    </row>
    <row r="416" spans="1:39">
      <c r="A416" s="20">
        <f>IF(入力!H416=1,"教育・学習",0)</f>
        <v>0</v>
      </c>
      <c r="B416" s="20">
        <f>IF(入力!I416=1,"人文・社会科学",0)</f>
        <v>0</v>
      </c>
      <c r="C416" s="20">
        <f>IF(入力!J416=1,"自然科学",0)</f>
        <v>0</v>
      </c>
      <c r="D416" s="20">
        <f>IF(入力!K416=1,"産業・技能・情報",0)</f>
        <v>0</v>
      </c>
      <c r="E416" s="20">
        <f>IF(入力!L416=1,"スポーツ・レク・健康",0)</f>
        <v>0</v>
      </c>
      <c r="F416" s="20">
        <f>IF(入力!M416=1,"家庭生活・趣味・娯楽",0)</f>
        <v>0</v>
      </c>
      <c r="G416" s="20">
        <f>IF(入力!N416=1,"市民生活・国際関係",0)</f>
        <v>0</v>
      </c>
      <c r="H416" s="20">
        <f>IF(入力!O416=1,"環境",0)</f>
        <v>0</v>
      </c>
      <c r="I416" s="20">
        <f>IF(入力!P416=1,"男女共同参画",0)</f>
        <v>0</v>
      </c>
      <c r="J416" s="20">
        <f>IF(入力!Q416=1,"施設",0)</f>
        <v>0</v>
      </c>
      <c r="K416" s="20">
        <f>IF(入力!R416=1,"総合型イベント",0)</f>
        <v>0</v>
      </c>
      <c r="L416" s="20">
        <f>IF(入力!S416=1,"その他",0)</f>
        <v>0</v>
      </c>
      <c r="N416" t="str" cm="1">
        <f t="array" ref="N416">IFERROR(INDEX($A416:$L416,SMALL(IFERROR($A416:$L416+100,1)*COLUMN($A:$L),N$4)),"")</f>
        <v/>
      </c>
      <c r="O416" t="str" cm="1">
        <f t="array" ref="O416">IFERROR(INDEX($A416:$L416,SMALL(IFERROR($A416:$L416+1000,1)*COLUMN($A:$L),O$4)),"")</f>
        <v/>
      </c>
      <c r="P416" t="str" cm="1">
        <f t="array" ref="P416">IFERROR(INDEX($A416:$L416,SMALL(IFERROR($A416:$L416+1000,1)*COLUMN($A:$L),P$4)),"")</f>
        <v/>
      </c>
      <c r="Q416" t="str" cm="1">
        <f t="array" ref="Q416">IFERROR(INDEX($A416:$L416,SMALL(IFERROR($A416:$L416+1000,1)*COLUMN($A:$L),Q$4)),"")</f>
        <v/>
      </c>
      <c r="R416" t="str" cm="1">
        <f t="array" ref="R416">IFERROR(INDEX($A416:$L416,SMALL(IFERROR($A416:$L416+1000,1)*COLUMN($A:$L),R$4)),"")</f>
        <v/>
      </c>
      <c r="S416" t="str" cm="1">
        <f t="array" ref="S416">IFERROR(INDEX($A416:$L416,SMALL(IFERROR($A416:$L416+1000,1)*COLUMN($A:$L),S$4)),"")</f>
        <v/>
      </c>
      <c r="T416" t="str" cm="1">
        <f t="array" ref="T416">IFERROR(INDEX($A416:$L416,SMALL(IFERROR($A416:$L416+1000,1)*COLUMN($A:$L),T$4)),"")</f>
        <v/>
      </c>
      <c r="U416" t="str" cm="1">
        <f t="array" ref="U416">IFERROR(INDEX($A416:$L416,SMALL(IFERROR($A416:$L416+1000,1)*COLUMN($A:$L),U$4)),"")</f>
        <v/>
      </c>
      <c r="V416" t="str" cm="1">
        <f t="array" ref="V416">IFERROR(INDEX($A416:$L416,SMALL(IFERROR($A416:$L416+1000,1)*COLUMN($A:$L),V$4)),"")</f>
        <v/>
      </c>
      <c r="W416" t="str" cm="1">
        <f t="array" ref="W416">IFERROR(INDEX($A416:$L416,SMALL(IFERROR($A416:$L416+1000,1)*COLUMN($A:$L),W$4)),"")</f>
        <v/>
      </c>
      <c r="X416" t="str" cm="1">
        <f t="array" ref="X416">IFERROR(INDEX($A416:$L416,SMALL(IFERROR($A416:$L416+1000,1)*COLUMN($A:$L),X$4)),"")</f>
        <v/>
      </c>
      <c r="Y416" t="str" cm="1">
        <f t="array" ref="Y416">IFERROR(INDEX($A416:$L416,SMALL(IFERROR($A416:$L416+1000,1)*COLUMN($A:$L),Y$4)),"")</f>
        <v/>
      </c>
      <c r="AA416" t="str">
        <f t="shared" si="73"/>
        <v/>
      </c>
      <c r="AB416" t="str">
        <f t="shared" si="74"/>
        <v/>
      </c>
      <c r="AC416" t="str">
        <f t="shared" si="75"/>
        <v/>
      </c>
      <c r="AD416" t="str">
        <f t="shared" si="76"/>
        <v/>
      </c>
      <c r="AE416" t="str">
        <f t="shared" si="77"/>
        <v/>
      </c>
      <c r="AF416" t="str">
        <f t="shared" si="78"/>
        <v/>
      </c>
      <c r="AG416" t="str">
        <f t="shared" si="79"/>
        <v/>
      </c>
      <c r="AH416" t="str">
        <f t="shared" si="80"/>
        <v/>
      </c>
      <c r="AI416" t="str">
        <f t="shared" si="81"/>
        <v/>
      </c>
      <c r="AJ416" t="str">
        <f t="shared" si="82"/>
        <v/>
      </c>
      <c r="AK416" t="str">
        <f t="shared" si="83"/>
        <v/>
      </c>
      <c r="AM416" t="str">
        <f t="shared" si="84"/>
        <v/>
      </c>
    </row>
    <row r="417" spans="1:39">
      <c r="A417" s="20">
        <f>IF(入力!H417=1,"教育・学習",0)</f>
        <v>0</v>
      </c>
      <c r="B417" s="20">
        <f>IF(入力!I417=1,"人文・社会科学",0)</f>
        <v>0</v>
      </c>
      <c r="C417" s="20">
        <f>IF(入力!J417=1,"自然科学",0)</f>
        <v>0</v>
      </c>
      <c r="D417" s="20">
        <f>IF(入力!K417=1,"産業・技能・情報",0)</f>
        <v>0</v>
      </c>
      <c r="E417" s="20">
        <f>IF(入力!L417=1,"スポーツ・レク・健康",0)</f>
        <v>0</v>
      </c>
      <c r="F417" s="20">
        <f>IF(入力!M417=1,"家庭生活・趣味・娯楽",0)</f>
        <v>0</v>
      </c>
      <c r="G417" s="20">
        <f>IF(入力!N417=1,"市民生活・国際関係",0)</f>
        <v>0</v>
      </c>
      <c r="H417" s="20">
        <f>IF(入力!O417=1,"環境",0)</f>
        <v>0</v>
      </c>
      <c r="I417" s="20">
        <f>IF(入力!P417=1,"男女共同参画",0)</f>
        <v>0</v>
      </c>
      <c r="J417" s="20">
        <f>IF(入力!Q417=1,"施設",0)</f>
        <v>0</v>
      </c>
      <c r="K417" s="20">
        <f>IF(入力!R417=1,"総合型イベント",0)</f>
        <v>0</v>
      </c>
      <c r="L417" s="20">
        <f>IF(入力!S417=1,"その他",0)</f>
        <v>0</v>
      </c>
      <c r="N417" t="str" cm="1">
        <f t="array" ref="N417">IFERROR(INDEX($A417:$L417,SMALL(IFERROR($A417:$L417+100,1)*COLUMN($A:$L),N$4)),"")</f>
        <v/>
      </c>
      <c r="O417" t="str" cm="1">
        <f t="array" ref="O417">IFERROR(INDEX($A417:$L417,SMALL(IFERROR($A417:$L417+1000,1)*COLUMN($A:$L),O$4)),"")</f>
        <v/>
      </c>
      <c r="P417" t="str" cm="1">
        <f t="array" ref="P417">IFERROR(INDEX($A417:$L417,SMALL(IFERROR($A417:$L417+1000,1)*COLUMN($A:$L),P$4)),"")</f>
        <v/>
      </c>
      <c r="Q417" t="str" cm="1">
        <f t="array" ref="Q417">IFERROR(INDEX($A417:$L417,SMALL(IFERROR($A417:$L417+1000,1)*COLUMN($A:$L),Q$4)),"")</f>
        <v/>
      </c>
      <c r="R417" t="str" cm="1">
        <f t="array" ref="R417">IFERROR(INDEX($A417:$L417,SMALL(IFERROR($A417:$L417+1000,1)*COLUMN($A:$L),R$4)),"")</f>
        <v/>
      </c>
      <c r="S417" t="str" cm="1">
        <f t="array" ref="S417">IFERROR(INDEX($A417:$L417,SMALL(IFERROR($A417:$L417+1000,1)*COLUMN($A:$L),S$4)),"")</f>
        <v/>
      </c>
      <c r="T417" t="str" cm="1">
        <f t="array" ref="T417">IFERROR(INDEX($A417:$L417,SMALL(IFERROR($A417:$L417+1000,1)*COLUMN($A:$L),T$4)),"")</f>
        <v/>
      </c>
      <c r="U417" t="str" cm="1">
        <f t="array" ref="U417">IFERROR(INDEX($A417:$L417,SMALL(IFERROR($A417:$L417+1000,1)*COLUMN($A:$L),U$4)),"")</f>
        <v/>
      </c>
      <c r="V417" t="str" cm="1">
        <f t="array" ref="V417">IFERROR(INDEX($A417:$L417,SMALL(IFERROR($A417:$L417+1000,1)*COLUMN($A:$L),V$4)),"")</f>
        <v/>
      </c>
      <c r="W417" t="str" cm="1">
        <f t="array" ref="W417">IFERROR(INDEX($A417:$L417,SMALL(IFERROR($A417:$L417+1000,1)*COLUMN($A:$L),W$4)),"")</f>
        <v/>
      </c>
      <c r="X417" t="str" cm="1">
        <f t="array" ref="X417">IFERROR(INDEX($A417:$L417,SMALL(IFERROR($A417:$L417+1000,1)*COLUMN($A:$L),X$4)),"")</f>
        <v/>
      </c>
      <c r="Y417" t="str" cm="1">
        <f t="array" ref="Y417">IFERROR(INDEX($A417:$L417,SMALL(IFERROR($A417:$L417+1000,1)*COLUMN($A:$L),Y$4)),"")</f>
        <v/>
      </c>
      <c r="AA417" t="str">
        <f t="shared" si="73"/>
        <v/>
      </c>
      <c r="AB417" t="str">
        <f t="shared" si="74"/>
        <v/>
      </c>
      <c r="AC417" t="str">
        <f t="shared" si="75"/>
        <v/>
      </c>
      <c r="AD417" t="str">
        <f t="shared" si="76"/>
        <v/>
      </c>
      <c r="AE417" t="str">
        <f t="shared" si="77"/>
        <v/>
      </c>
      <c r="AF417" t="str">
        <f t="shared" si="78"/>
        <v/>
      </c>
      <c r="AG417" t="str">
        <f t="shared" si="79"/>
        <v/>
      </c>
      <c r="AH417" t="str">
        <f t="shared" si="80"/>
        <v/>
      </c>
      <c r="AI417" t="str">
        <f t="shared" si="81"/>
        <v/>
      </c>
      <c r="AJ417" t="str">
        <f t="shared" si="82"/>
        <v/>
      </c>
      <c r="AK417" t="str">
        <f t="shared" si="83"/>
        <v/>
      </c>
      <c r="AM417" t="str">
        <f t="shared" si="84"/>
        <v/>
      </c>
    </row>
    <row r="418" spans="1:39">
      <c r="A418" s="20">
        <f>IF(入力!H418=1,"教育・学習",0)</f>
        <v>0</v>
      </c>
      <c r="B418" s="20">
        <f>IF(入力!I418=1,"人文・社会科学",0)</f>
        <v>0</v>
      </c>
      <c r="C418" s="20">
        <f>IF(入力!J418=1,"自然科学",0)</f>
        <v>0</v>
      </c>
      <c r="D418" s="20">
        <f>IF(入力!K418=1,"産業・技能・情報",0)</f>
        <v>0</v>
      </c>
      <c r="E418" s="20">
        <f>IF(入力!L418=1,"スポーツ・レク・健康",0)</f>
        <v>0</v>
      </c>
      <c r="F418" s="20">
        <f>IF(入力!M418=1,"家庭生活・趣味・娯楽",0)</f>
        <v>0</v>
      </c>
      <c r="G418" s="20">
        <f>IF(入力!N418=1,"市民生活・国際関係",0)</f>
        <v>0</v>
      </c>
      <c r="H418" s="20">
        <f>IF(入力!O418=1,"環境",0)</f>
        <v>0</v>
      </c>
      <c r="I418" s="20">
        <f>IF(入力!P418=1,"男女共同参画",0)</f>
        <v>0</v>
      </c>
      <c r="J418" s="20">
        <f>IF(入力!Q418=1,"施設",0)</f>
        <v>0</v>
      </c>
      <c r="K418" s="20">
        <f>IF(入力!R418=1,"総合型イベント",0)</f>
        <v>0</v>
      </c>
      <c r="L418" s="20">
        <f>IF(入力!S418=1,"その他",0)</f>
        <v>0</v>
      </c>
      <c r="N418" t="str" cm="1">
        <f t="array" ref="N418">IFERROR(INDEX($A418:$L418,SMALL(IFERROR($A418:$L418+100,1)*COLUMN($A:$L),N$4)),"")</f>
        <v/>
      </c>
      <c r="O418" t="str" cm="1">
        <f t="array" ref="O418">IFERROR(INDEX($A418:$L418,SMALL(IFERROR($A418:$L418+1000,1)*COLUMN($A:$L),O$4)),"")</f>
        <v/>
      </c>
      <c r="P418" t="str" cm="1">
        <f t="array" ref="P418">IFERROR(INDEX($A418:$L418,SMALL(IFERROR($A418:$L418+1000,1)*COLUMN($A:$L),P$4)),"")</f>
        <v/>
      </c>
      <c r="Q418" t="str" cm="1">
        <f t="array" ref="Q418">IFERROR(INDEX($A418:$L418,SMALL(IFERROR($A418:$L418+1000,1)*COLUMN($A:$L),Q$4)),"")</f>
        <v/>
      </c>
      <c r="R418" t="str" cm="1">
        <f t="array" ref="R418">IFERROR(INDEX($A418:$L418,SMALL(IFERROR($A418:$L418+1000,1)*COLUMN($A:$L),R$4)),"")</f>
        <v/>
      </c>
      <c r="S418" t="str" cm="1">
        <f t="array" ref="S418">IFERROR(INDEX($A418:$L418,SMALL(IFERROR($A418:$L418+1000,1)*COLUMN($A:$L),S$4)),"")</f>
        <v/>
      </c>
      <c r="T418" t="str" cm="1">
        <f t="array" ref="T418">IFERROR(INDEX($A418:$L418,SMALL(IFERROR($A418:$L418+1000,1)*COLUMN($A:$L),T$4)),"")</f>
        <v/>
      </c>
      <c r="U418" t="str" cm="1">
        <f t="array" ref="U418">IFERROR(INDEX($A418:$L418,SMALL(IFERROR($A418:$L418+1000,1)*COLUMN($A:$L),U$4)),"")</f>
        <v/>
      </c>
      <c r="V418" t="str" cm="1">
        <f t="array" ref="V418">IFERROR(INDEX($A418:$L418,SMALL(IFERROR($A418:$L418+1000,1)*COLUMN($A:$L),V$4)),"")</f>
        <v/>
      </c>
      <c r="W418" t="str" cm="1">
        <f t="array" ref="W418">IFERROR(INDEX($A418:$L418,SMALL(IFERROR($A418:$L418+1000,1)*COLUMN($A:$L),W$4)),"")</f>
        <v/>
      </c>
      <c r="X418" t="str" cm="1">
        <f t="array" ref="X418">IFERROR(INDEX($A418:$L418,SMALL(IFERROR($A418:$L418+1000,1)*COLUMN($A:$L),X$4)),"")</f>
        <v/>
      </c>
      <c r="Y418" t="str" cm="1">
        <f t="array" ref="Y418">IFERROR(INDEX($A418:$L418,SMALL(IFERROR($A418:$L418+1000,1)*COLUMN($A:$L),Y$4)),"")</f>
        <v/>
      </c>
      <c r="AA418" t="str">
        <f t="shared" si="73"/>
        <v/>
      </c>
      <c r="AB418" t="str">
        <f t="shared" si="74"/>
        <v/>
      </c>
      <c r="AC418" t="str">
        <f t="shared" si="75"/>
        <v/>
      </c>
      <c r="AD418" t="str">
        <f t="shared" si="76"/>
        <v/>
      </c>
      <c r="AE418" t="str">
        <f t="shared" si="77"/>
        <v/>
      </c>
      <c r="AF418" t="str">
        <f t="shared" si="78"/>
        <v/>
      </c>
      <c r="AG418" t="str">
        <f t="shared" si="79"/>
        <v/>
      </c>
      <c r="AH418" t="str">
        <f t="shared" si="80"/>
        <v/>
      </c>
      <c r="AI418" t="str">
        <f t="shared" si="81"/>
        <v/>
      </c>
      <c r="AJ418" t="str">
        <f t="shared" si="82"/>
        <v/>
      </c>
      <c r="AK418" t="str">
        <f t="shared" si="83"/>
        <v/>
      </c>
      <c r="AM418" t="str">
        <f t="shared" si="84"/>
        <v/>
      </c>
    </row>
    <row r="419" spans="1:39">
      <c r="A419" s="20">
        <f>IF(入力!H419=1,"教育・学習",0)</f>
        <v>0</v>
      </c>
      <c r="B419" s="20">
        <f>IF(入力!I419=1,"人文・社会科学",0)</f>
        <v>0</v>
      </c>
      <c r="C419" s="20">
        <f>IF(入力!J419=1,"自然科学",0)</f>
        <v>0</v>
      </c>
      <c r="D419" s="20">
        <f>IF(入力!K419=1,"産業・技能・情報",0)</f>
        <v>0</v>
      </c>
      <c r="E419" s="20">
        <f>IF(入力!L419=1,"スポーツ・レク・健康",0)</f>
        <v>0</v>
      </c>
      <c r="F419" s="20">
        <f>IF(入力!M419=1,"家庭生活・趣味・娯楽",0)</f>
        <v>0</v>
      </c>
      <c r="G419" s="20">
        <f>IF(入力!N419=1,"市民生活・国際関係",0)</f>
        <v>0</v>
      </c>
      <c r="H419" s="20">
        <f>IF(入力!O419=1,"環境",0)</f>
        <v>0</v>
      </c>
      <c r="I419" s="20">
        <f>IF(入力!P419=1,"男女共同参画",0)</f>
        <v>0</v>
      </c>
      <c r="J419" s="20">
        <f>IF(入力!Q419=1,"施設",0)</f>
        <v>0</v>
      </c>
      <c r="K419" s="20">
        <f>IF(入力!R419=1,"総合型イベント",0)</f>
        <v>0</v>
      </c>
      <c r="L419" s="20">
        <f>IF(入力!S419=1,"その他",0)</f>
        <v>0</v>
      </c>
      <c r="N419" t="str" cm="1">
        <f t="array" ref="N419">IFERROR(INDEX($A419:$L419,SMALL(IFERROR($A419:$L419+100,1)*COLUMN($A:$L),N$4)),"")</f>
        <v/>
      </c>
      <c r="O419" t="str" cm="1">
        <f t="array" ref="O419">IFERROR(INDEX($A419:$L419,SMALL(IFERROR($A419:$L419+1000,1)*COLUMN($A:$L),O$4)),"")</f>
        <v/>
      </c>
      <c r="P419" t="str" cm="1">
        <f t="array" ref="P419">IFERROR(INDEX($A419:$L419,SMALL(IFERROR($A419:$L419+1000,1)*COLUMN($A:$L),P$4)),"")</f>
        <v/>
      </c>
      <c r="Q419" t="str" cm="1">
        <f t="array" ref="Q419">IFERROR(INDEX($A419:$L419,SMALL(IFERROR($A419:$L419+1000,1)*COLUMN($A:$L),Q$4)),"")</f>
        <v/>
      </c>
      <c r="R419" t="str" cm="1">
        <f t="array" ref="R419">IFERROR(INDEX($A419:$L419,SMALL(IFERROR($A419:$L419+1000,1)*COLUMN($A:$L),R$4)),"")</f>
        <v/>
      </c>
      <c r="S419" t="str" cm="1">
        <f t="array" ref="S419">IFERROR(INDEX($A419:$L419,SMALL(IFERROR($A419:$L419+1000,1)*COLUMN($A:$L),S$4)),"")</f>
        <v/>
      </c>
      <c r="T419" t="str" cm="1">
        <f t="array" ref="T419">IFERROR(INDEX($A419:$L419,SMALL(IFERROR($A419:$L419+1000,1)*COLUMN($A:$L),T$4)),"")</f>
        <v/>
      </c>
      <c r="U419" t="str" cm="1">
        <f t="array" ref="U419">IFERROR(INDEX($A419:$L419,SMALL(IFERROR($A419:$L419+1000,1)*COLUMN($A:$L),U$4)),"")</f>
        <v/>
      </c>
      <c r="V419" t="str" cm="1">
        <f t="array" ref="V419">IFERROR(INDEX($A419:$L419,SMALL(IFERROR($A419:$L419+1000,1)*COLUMN($A:$L),V$4)),"")</f>
        <v/>
      </c>
      <c r="W419" t="str" cm="1">
        <f t="array" ref="W419">IFERROR(INDEX($A419:$L419,SMALL(IFERROR($A419:$L419+1000,1)*COLUMN($A:$L),W$4)),"")</f>
        <v/>
      </c>
      <c r="X419" t="str" cm="1">
        <f t="array" ref="X419">IFERROR(INDEX($A419:$L419,SMALL(IFERROR($A419:$L419+1000,1)*COLUMN($A:$L),X$4)),"")</f>
        <v/>
      </c>
      <c r="Y419" t="str" cm="1">
        <f t="array" ref="Y419">IFERROR(INDEX($A419:$L419,SMALL(IFERROR($A419:$L419+1000,1)*COLUMN($A:$L),Y$4)),"")</f>
        <v/>
      </c>
      <c r="AA419" t="str">
        <f t="shared" si="73"/>
        <v/>
      </c>
      <c r="AB419" t="str">
        <f t="shared" si="74"/>
        <v/>
      </c>
      <c r="AC419" t="str">
        <f t="shared" si="75"/>
        <v/>
      </c>
      <c r="AD419" t="str">
        <f t="shared" si="76"/>
        <v/>
      </c>
      <c r="AE419" t="str">
        <f t="shared" si="77"/>
        <v/>
      </c>
      <c r="AF419" t="str">
        <f t="shared" si="78"/>
        <v/>
      </c>
      <c r="AG419" t="str">
        <f t="shared" si="79"/>
        <v/>
      </c>
      <c r="AH419" t="str">
        <f t="shared" si="80"/>
        <v/>
      </c>
      <c r="AI419" t="str">
        <f t="shared" si="81"/>
        <v/>
      </c>
      <c r="AJ419" t="str">
        <f t="shared" si="82"/>
        <v/>
      </c>
      <c r="AK419" t="str">
        <f t="shared" si="83"/>
        <v/>
      </c>
      <c r="AM419" t="str">
        <f t="shared" si="84"/>
        <v/>
      </c>
    </row>
    <row r="420" spans="1:39">
      <c r="A420" s="20">
        <f>IF(入力!H420=1,"教育・学習",0)</f>
        <v>0</v>
      </c>
      <c r="B420" s="20">
        <f>IF(入力!I420=1,"人文・社会科学",0)</f>
        <v>0</v>
      </c>
      <c r="C420" s="20">
        <f>IF(入力!J420=1,"自然科学",0)</f>
        <v>0</v>
      </c>
      <c r="D420" s="20">
        <f>IF(入力!K420=1,"産業・技能・情報",0)</f>
        <v>0</v>
      </c>
      <c r="E420" s="20">
        <f>IF(入力!L420=1,"スポーツ・レク・健康",0)</f>
        <v>0</v>
      </c>
      <c r="F420" s="20">
        <f>IF(入力!M420=1,"家庭生活・趣味・娯楽",0)</f>
        <v>0</v>
      </c>
      <c r="G420" s="20">
        <f>IF(入力!N420=1,"市民生活・国際関係",0)</f>
        <v>0</v>
      </c>
      <c r="H420" s="20">
        <f>IF(入力!O420=1,"環境",0)</f>
        <v>0</v>
      </c>
      <c r="I420" s="20">
        <f>IF(入力!P420=1,"男女共同参画",0)</f>
        <v>0</v>
      </c>
      <c r="J420" s="20">
        <f>IF(入力!Q420=1,"施設",0)</f>
        <v>0</v>
      </c>
      <c r="K420" s="20">
        <f>IF(入力!R420=1,"総合型イベント",0)</f>
        <v>0</v>
      </c>
      <c r="L420" s="20">
        <f>IF(入力!S420=1,"その他",0)</f>
        <v>0</v>
      </c>
      <c r="N420" t="str" cm="1">
        <f t="array" ref="N420">IFERROR(INDEX($A420:$L420,SMALL(IFERROR($A420:$L420+100,1)*COLUMN($A:$L),N$4)),"")</f>
        <v/>
      </c>
      <c r="O420" t="str" cm="1">
        <f t="array" ref="O420">IFERROR(INDEX($A420:$L420,SMALL(IFERROR($A420:$L420+1000,1)*COLUMN($A:$L),O$4)),"")</f>
        <v/>
      </c>
      <c r="P420" t="str" cm="1">
        <f t="array" ref="P420">IFERROR(INDEX($A420:$L420,SMALL(IFERROR($A420:$L420+1000,1)*COLUMN($A:$L),P$4)),"")</f>
        <v/>
      </c>
      <c r="Q420" t="str" cm="1">
        <f t="array" ref="Q420">IFERROR(INDEX($A420:$L420,SMALL(IFERROR($A420:$L420+1000,1)*COLUMN($A:$L),Q$4)),"")</f>
        <v/>
      </c>
      <c r="R420" t="str" cm="1">
        <f t="array" ref="R420">IFERROR(INDEX($A420:$L420,SMALL(IFERROR($A420:$L420+1000,1)*COLUMN($A:$L),R$4)),"")</f>
        <v/>
      </c>
      <c r="S420" t="str" cm="1">
        <f t="array" ref="S420">IFERROR(INDEX($A420:$L420,SMALL(IFERROR($A420:$L420+1000,1)*COLUMN($A:$L),S$4)),"")</f>
        <v/>
      </c>
      <c r="T420" t="str" cm="1">
        <f t="array" ref="T420">IFERROR(INDEX($A420:$L420,SMALL(IFERROR($A420:$L420+1000,1)*COLUMN($A:$L),T$4)),"")</f>
        <v/>
      </c>
      <c r="U420" t="str" cm="1">
        <f t="array" ref="U420">IFERROR(INDEX($A420:$L420,SMALL(IFERROR($A420:$L420+1000,1)*COLUMN($A:$L),U$4)),"")</f>
        <v/>
      </c>
      <c r="V420" t="str" cm="1">
        <f t="array" ref="V420">IFERROR(INDEX($A420:$L420,SMALL(IFERROR($A420:$L420+1000,1)*COLUMN($A:$L),V$4)),"")</f>
        <v/>
      </c>
      <c r="W420" t="str" cm="1">
        <f t="array" ref="W420">IFERROR(INDEX($A420:$L420,SMALL(IFERROR($A420:$L420+1000,1)*COLUMN($A:$L),W$4)),"")</f>
        <v/>
      </c>
      <c r="X420" t="str" cm="1">
        <f t="array" ref="X420">IFERROR(INDEX($A420:$L420,SMALL(IFERROR($A420:$L420+1000,1)*COLUMN($A:$L),X$4)),"")</f>
        <v/>
      </c>
      <c r="Y420" t="str" cm="1">
        <f t="array" ref="Y420">IFERROR(INDEX($A420:$L420,SMALL(IFERROR($A420:$L420+1000,1)*COLUMN($A:$L),Y$4)),"")</f>
        <v/>
      </c>
      <c r="AA420" t="str">
        <f t="shared" si="73"/>
        <v/>
      </c>
      <c r="AB420" t="str">
        <f t="shared" si="74"/>
        <v/>
      </c>
      <c r="AC420" t="str">
        <f t="shared" si="75"/>
        <v/>
      </c>
      <c r="AD420" t="str">
        <f t="shared" si="76"/>
        <v/>
      </c>
      <c r="AE420" t="str">
        <f t="shared" si="77"/>
        <v/>
      </c>
      <c r="AF420" t="str">
        <f t="shared" si="78"/>
        <v/>
      </c>
      <c r="AG420" t="str">
        <f t="shared" si="79"/>
        <v/>
      </c>
      <c r="AH420" t="str">
        <f t="shared" si="80"/>
        <v/>
      </c>
      <c r="AI420" t="str">
        <f t="shared" si="81"/>
        <v/>
      </c>
      <c r="AJ420" t="str">
        <f t="shared" si="82"/>
        <v/>
      </c>
      <c r="AK420" t="str">
        <f t="shared" si="83"/>
        <v/>
      </c>
      <c r="AM420" t="str">
        <f t="shared" si="84"/>
        <v/>
      </c>
    </row>
    <row r="421" spans="1:39">
      <c r="A421" s="20">
        <f>IF(入力!H421=1,"教育・学習",0)</f>
        <v>0</v>
      </c>
      <c r="B421" s="20">
        <f>IF(入力!I421=1,"人文・社会科学",0)</f>
        <v>0</v>
      </c>
      <c r="C421" s="20">
        <f>IF(入力!J421=1,"自然科学",0)</f>
        <v>0</v>
      </c>
      <c r="D421" s="20">
        <f>IF(入力!K421=1,"産業・技能・情報",0)</f>
        <v>0</v>
      </c>
      <c r="E421" s="20">
        <f>IF(入力!L421=1,"スポーツ・レク・健康",0)</f>
        <v>0</v>
      </c>
      <c r="F421" s="20">
        <f>IF(入力!M421=1,"家庭生活・趣味・娯楽",0)</f>
        <v>0</v>
      </c>
      <c r="G421" s="20">
        <f>IF(入力!N421=1,"市民生活・国際関係",0)</f>
        <v>0</v>
      </c>
      <c r="H421" s="20">
        <f>IF(入力!O421=1,"環境",0)</f>
        <v>0</v>
      </c>
      <c r="I421" s="20">
        <f>IF(入力!P421=1,"男女共同参画",0)</f>
        <v>0</v>
      </c>
      <c r="J421" s="20">
        <f>IF(入力!Q421=1,"施設",0)</f>
        <v>0</v>
      </c>
      <c r="K421" s="20">
        <f>IF(入力!R421=1,"総合型イベント",0)</f>
        <v>0</v>
      </c>
      <c r="L421" s="20">
        <f>IF(入力!S421=1,"その他",0)</f>
        <v>0</v>
      </c>
      <c r="N421" t="str" cm="1">
        <f t="array" ref="N421">IFERROR(INDEX($A421:$L421,SMALL(IFERROR($A421:$L421+100,1)*COLUMN($A:$L),N$4)),"")</f>
        <v/>
      </c>
      <c r="O421" t="str" cm="1">
        <f t="array" ref="O421">IFERROR(INDEX($A421:$L421,SMALL(IFERROR($A421:$L421+1000,1)*COLUMN($A:$L),O$4)),"")</f>
        <v/>
      </c>
      <c r="P421" t="str" cm="1">
        <f t="array" ref="P421">IFERROR(INDEX($A421:$L421,SMALL(IFERROR($A421:$L421+1000,1)*COLUMN($A:$L),P$4)),"")</f>
        <v/>
      </c>
      <c r="Q421" t="str" cm="1">
        <f t="array" ref="Q421">IFERROR(INDEX($A421:$L421,SMALL(IFERROR($A421:$L421+1000,1)*COLUMN($A:$L),Q$4)),"")</f>
        <v/>
      </c>
      <c r="R421" t="str" cm="1">
        <f t="array" ref="R421">IFERROR(INDEX($A421:$L421,SMALL(IFERROR($A421:$L421+1000,1)*COLUMN($A:$L),R$4)),"")</f>
        <v/>
      </c>
      <c r="S421" t="str" cm="1">
        <f t="array" ref="S421">IFERROR(INDEX($A421:$L421,SMALL(IFERROR($A421:$L421+1000,1)*COLUMN($A:$L),S$4)),"")</f>
        <v/>
      </c>
      <c r="T421" t="str" cm="1">
        <f t="array" ref="T421">IFERROR(INDEX($A421:$L421,SMALL(IFERROR($A421:$L421+1000,1)*COLUMN($A:$L),T$4)),"")</f>
        <v/>
      </c>
      <c r="U421" t="str" cm="1">
        <f t="array" ref="U421">IFERROR(INDEX($A421:$L421,SMALL(IFERROR($A421:$L421+1000,1)*COLUMN($A:$L),U$4)),"")</f>
        <v/>
      </c>
      <c r="V421" t="str" cm="1">
        <f t="array" ref="V421">IFERROR(INDEX($A421:$L421,SMALL(IFERROR($A421:$L421+1000,1)*COLUMN($A:$L),V$4)),"")</f>
        <v/>
      </c>
      <c r="W421" t="str" cm="1">
        <f t="array" ref="W421">IFERROR(INDEX($A421:$L421,SMALL(IFERROR($A421:$L421+1000,1)*COLUMN($A:$L),W$4)),"")</f>
        <v/>
      </c>
      <c r="X421" t="str" cm="1">
        <f t="array" ref="X421">IFERROR(INDEX($A421:$L421,SMALL(IFERROR($A421:$L421+1000,1)*COLUMN($A:$L),X$4)),"")</f>
        <v/>
      </c>
      <c r="Y421" t="str" cm="1">
        <f t="array" ref="Y421">IFERROR(INDEX($A421:$L421,SMALL(IFERROR($A421:$L421+1000,1)*COLUMN($A:$L),Y$4)),"")</f>
        <v/>
      </c>
      <c r="AA421" t="str">
        <f t="shared" si="73"/>
        <v/>
      </c>
      <c r="AB421" t="str">
        <f t="shared" si="74"/>
        <v/>
      </c>
      <c r="AC421" t="str">
        <f t="shared" si="75"/>
        <v/>
      </c>
      <c r="AD421" t="str">
        <f t="shared" si="76"/>
        <v/>
      </c>
      <c r="AE421" t="str">
        <f t="shared" si="77"/>
        <v/>
      </c>
      <c r="AF421" t="str">
        <f t="shared" si="78"/>
        <v/>
      </c>
      <c r="AG421" t="str">
        <f t="shared" si="79"/>
        <v/>
      </c>
      <c r="AH421" t="str">
        <f t="shared" si="80"/>
        <v/>
      </c>
      <c r="AI421" t="str">
        <f t="shared" si="81"/>
        <v/>
      </c>
      <c r="AJ421" t="str">
        <f t="shared" si="82"/>
        <v/>
      </c>
      <c r="AK421" t="str">
        <f t="shared" si="83"/>
        <v/>
      </c>
      <c r="AM421" t="str">
        <f t="shared" si="84"/>
        <v/>
      </c>
    </row>
    <row r="422" spans="1:39">
      <c r="A422" s="20">
        <f>IF(入力!H422=1,"教育・学習",0)</f>
        <v>0</v>
      </c>
      <c r="B422" s="20">
        <f>IF(入力!I422=1,"人文・社会科学",0)</f>
        <v>0</v>
      </c>
      <c r="C422" s="20">
        <f>IF(入力!J422=1,"自然科学",0)</f>
        <v>0</v>
      </c>
      <c r="D422" s="20">
        <f>IF(入力!K422=1,"産業・技能・情報",0)</f>
        <v>0</v>
      </c>
      <c r="E422" s="20">
        <f>IF(入力!L422=1,"スポーツ・レク・健康",0)</f>
        <v>0</v>
      </c>
      <c r="F422" s="20">
        <f>IF(入力!M422=1,"家庭生活・趣味・娯楽",0)</f>
        <v>0</v>
      </c>
      <c r="G422" s="20">
        <f>IF(入力!N422=1,"市民生活・国際関係",0)</f>
        <v>0</v>
      </c>
      <c r="H422" s="20">
        <f>IF(入力!O422=1,"環境",0)</f>
        <v>0</v>
      </c>
      <c r="I422" s="20">
        <f>IF(入力!P422=1,"男女共同参画",0)</f>
        <v>0</v>
      </c>
      <c r="J422" s="20">
        <f>IF(入力!Q422=1,"施設",0)</f>
        <v>0</v>
      </c>
      <c r="K422" s="20">
        <f>IF(入力!R422=1,"総合型イベント",0)</f>
        <v>0</v>
      </c>
      <c r="L422" s="20">
        <f>IF(入力!S422=1,"その他",0)</f>
        <v>0</v>
      </c>
      <c r="N422" t="str" cm="1">
        <f t="array" ref="N422">IFERROR(INDEX($A422:$L422,SMALL(IFERROR($A422:$L422+100,1)*COLUMN($A:$L),N$4)),"")</f>
        <v/>
      </c>
      <c r="O422" t="str" cm="1">
        <f t="array" ref="O422">IFERROR(INDEX($A422:$L422,SMALL(IFERROR($A422:$L422+1000,1)*COLUMN($A:$L),O$4)),"")</f>
        <v/>
      </c>
      <c r="P422" t="str" cm="1">
        <f t="array" ref="P422">IFERROR(INDEX($A422:$L422,SMALL(IFERROR($A422:$L422+1000,1)*COLUMN($A:$L),P$4)),"")</f>
        <v/>
      </c>
      <c r="Q422" t="str" cm="1">
        <f t="array" ref="Q422">IFERROR(INDEX($A422:$L422,SMALL(IFERROR($A422:$L422+1000,1)*COLUMN($A:$L),Q$4)),"")</f>
        <v/>
      </c>
      <c r="R422" t="str" cm="1">
        <f t="array" ref="R422">IFERROR(INDEX($A422:$L422,SMALL(IFERROR($A422:$L422+1000,1)*COLUMN($A:$L),R$4)),"")</f>
        <v/>
      </c>
      <c r="S422" t="str" cm="1">
        <f t="array" ref="S422">IFERROR(INDEX($A422:$L422,SMALL(IFERROR($A422:$L422+1000,1)*COLUMN($A:$L),S$4)),"")</f>
        <v/>
      </c>
      <c r="T422" t="str" cm="1">
        <f t="array" ref="T422">IFERROR(INDEX($A422:$L422,SMALL(IFERROR($A422:$L422+1000,1)*COLUMN($A:$L),T$4)),"")</f>
        <v/>
      </c>
      <c r="U422" t="str" cm="1">
        <f t="array" ref="U422">IFERROR(INDEX($A422:$L422,SMALL(IFERROR($A422:$L422+1000,1)*COLUMN($A:$L),U$4)),"")</f>
        <v/>
      </c>
      <c r="V422" t="str" cm="1">
        <f t="array" ref="V422">IFERROR(INDEX($A422:$L422,SMALL(IFERROR($A422:$L422+1000,1)*COLUMN($A:$L),V$4)),"")</f>
        <v/>
      </c>
      <c r="W422" t="str" cm="1">
        <f t="array" ref="W422">IFERROR(INDEX($A422:$L422,SMALL(IFERROR($A422:$L422+1000,1)*COLUMN($A:$L),W$4)),"")</f>
        <v/>
      </c>
      <c r="X422" t="str" cm="1">
        <f t="array" ref="X422">IFERROR(INDEX($A422:$L422,SMALL(IFERROR($A422:$L422+1000,1)*COLUMN($A:$L),X$4)),"")</f>
        <v/>
      </c>
      <c r="Y422" t="str" cm="1">
        <f t="array" ref="Y422">IFERROR(INDEX($A422:$L422,SMALL(IFERROR($A422:$L422+1000,1)*COLUMN($A:$L),Y$4)),"")</f>
        <v/>
      </c>
      <c r="AA422" t="str">
        <f t="shared" si="73"/>
        <v/>
      </c>
      <c r="AB422" t="str">
        <f t="shared" si="74"/>
        <v/>
      </c>
      <c r="AC422" t="str">
        <f t="shared" si="75"/>
        <v/>
      </c>
      <c r="AD422" t="str">
        <f t="shared" si="76"/>
        <v/>
      </c>
      <c r="AE422" t="str">
        <f t="shared" si="77"/>
        <v/>
      </c>
      <c r="AF422" t="str">
        <f t="shared" si="78"/>
        <v/>
      </c>
      <c r="AG422" t="str">
        <f t="shared" si="79"/>
        <v/>
      </c>
      <c r="AH422" t="str">
        <f t="shared" si="80"/>
        <v/>
      </c>
      <c r="AI422" t="str">
        <f t="shared" si="81"/>
        <v/>
      </c>
      <c r="AJ422" t="str">
        <f t="shared" si="82"/>
        <v/>
      </c>
      <c r="AK422" t="str">
        <f t="shared" si="83"/>
        <v/>
      </c>
      <c r="AM422" t="str">
        <f t="shared" si="84"/>
        <v/>
      </c>
    </row>
    <row r="423" spans="1:39">
      <c r="A423" s="20">
        <f>IF(入力!H423=1,"教育・学習",0)</f>
        <v>0</v>
      </c>
      <c r="B423" s="20">
        <f>IF(入力!I423=1,"人文・社会科学",0)</f>
        <v>0</v>
      </c>
      <c r="C423" s="20">
        <f>IF(入力!J423=1,"自然科学",0)</f>
        <v>0</v>
      </c>
      <c r="D423" s="20">
        <f>IF(入力!K423=1,"産業・技能・情報",0)</f>
        <v>0</v>
      </c>
      <c r="E423" s="20">
        <f>IF(入力!L423=1,"スポーツ・レク・健康",0)</f>
        <v>0</v>
      </c>
      <c r="F423" s="20">
        <f>IF(入力!M423=1,"家庭生活・趣味・娯楽",0)</f>
        <v>0</v>
      </c>
      <c r="G423" s="20">
        <f>IF(入力!N423=1,"市民生活・国際関係",0)</f>
        <v>0</v>
      </c>
      <c r="H423" s="20">
        <f>IF(入力!O423=1,"環境",0)</f>
        <v>0</v>
      </c>
      <c r="I423" s="20">
        <f>IF(入力!P423=1,"男女共同参画",0)</f>
        <v>0</v>
      </c>
      <c r="J423" s="20">
        <f>IF(入力!Q423=1,"施設",0)</f>
        <v>0</v>
      </c>
      <c r="K423" s="20">
        <f>IF(入力!R423=1,"総合型イベント",0)</f>
        <v>0</v>
      </c>
      <c r="L423" s="20">
        <f>IF(入力!S423=1,"その他",0)</f>
        <v>0</v>
      </c>
      <c r="N423" t="str" cm="1">
        <f t="array" ref="N423">IFERROR(INDEX($A423:$L423,SMALL(IFERROR($A423:$L423+100,1)*COLUMN($A:$L),N$4)),"")</f>
        <v/>
      </c>
      <c r="O423" t="str" cm="1">
        <f t="array" ref="O423">IFERROR(INDEX($A423:$L423,SMALL(IFERROR($A423:$L423+1000,1)*COLUMN($A:$L),O$4)),"")</f>
        <v/>
      </c>
      <c r="P423" t="str" cm="1">
        <f t="array" ref="P423">IFERROR(INDEX($A423:$L423,SMALL(IFERROR($A423:$L423+1000,1)*COLUMN($A:$L),P$4)),"")</f>
        <v/>
      </c>
      <c r="Q423" t="str" cm="1">
        <f t="array" ref="Q423">IFERROR(INDEX($A423:$L423,SMALL(IFERROR($A423:$L423+1000,1)*COLUMN($A:$L),Q$4)),"")</f>
        <v/>
      </c>
      <c r="R423" t="str" cm="1">
        <f t="array" ref="R423">IFERROR(INDEX($A423:$L423,SMALL(IFERROR($A423:$L423+1000,1)*COLUMN($A:$L),R$4)),"")</f>
        <v/>
      </c>
      <c r="S423" t="str" cm="1">
        <f t="array" ref="S423">IFERROR(INDEX($A423:$L423,SMALL(IFERROR($A423:$L423+1000,1)*COLUMN($A:$L),S$4)),"")</f>
        <v/>
      </c>
      <c r="T423" t="str" cm="1">
        <f t="array" ref="T423">IFERROR(INDEX($A423:$L423,SMALL(IFERROR($A423:$L423+1000,1)*COLUMN($A:$L),T$4)),"")</f>
        <v/>
      </c>
      <c r="U423" t="str" cm="1">
        <f t="array" ref="U423">IFERROR(INDEX($A423:$L423,SMALL(IFERROR($A423:$L423+1000,1)*COLUMN($A:$L),U$4)),"")</f>
        <v/>
      </c>
      <c r="V423" t="str" cm="1">
        <f t="array" ref="V423">IFERROR(INDEX($A423:$L423,SMALL(IFERROR($A423:$L423+1000,1)*COLUMN($A:$L),V$4)),"")</f>
        <v/>
      </c>
      <c r="W423" t="str" cm="1">
        <f t="array" ref="W423">IFERROR(INDEX($A423:$L423,SMALL(IFERROR($A423:$L423+1000,1)*COLUMN($A:$L),W$4)),"")</f>
        <v/>
      </c>
      <c r="X423" t="str" cm="1">
        <f t="array" ref="X423">IFERROR(INDEX($A423:$L423,SMALL(IFERROR($A423:$L423+1000,1)*COLUMN($A:$L),X$4)),"")</f>
        <v/>
      </c>
      <c r="Y423" t="str" cm="1">
        <f t="array" ref="Y423">IFERROR(INDEX($A423:$L423,SMALL(IFERROR($A423:$L423+1000,1)*COLUMN($A:$L),Y$4)),"")</f>
        <v/>
      </c>
      <c r="AA423" t="str">
        <f t="shared" si="73"/>
        <v/>
      </c>
      <c r="AB423" t="str">
        <f t="shared" si="74"/>
        <v/>
      </c>
      <c r="AC423" t="str">
        <f t="shared" si="75"/>
        <v/>
      </c>
      <c r="AD423" t="str">
        <f t="shared" si="76"/>
        <v/>
      </c>
      <c r="AE423" t="str">
        <f t="shared" si="77"/>
        <v/>
      </c>
      <c r="AF423" t="str">
        <f t="shared" si="78"/>
        <v/>
      </c>
      <c r="AG423" t="str">
        <f t="shared" si="79"/>
        <v/>
      </c>
      <c r="AH423" t="str">
        <f t="shared" si="80"/>
        <v/>
      </c>
      <c r="AI423" t="str">
        <f t="shared" si="81"/>
        <v/>
      </c>
      <c r="AJ423" t="str">
        <f t="shared" si="82"/>
        <v/>
      </c>
      <c r="AK423" t="str">
        <f t="shared" si="83"/>
        <v/>
      </c>
      <c r="AM423" t="str">
        <f t="shared" si="84"/>
        <v/>
      </c>
    </row>
    <row r="424" spans="1:39">
      <c r="A424" s="20">
        <f>IF(入力!H424=1,"教育・学習",0)</f>
        <v>0</v>
      </c>
      <c r="B424" s="20">
        <f>IF(入力!I424=1,"人文・社会科学",0)</f>
        <v>0</v>
      </c>
      <c r="C424" s="20">
        <f>IF(入力!J424=1,"自然科学",0)</f>
        <v>0</v>
      </c>
      <c r="D424" s="20">
        <f>IF(入力!K424=1,"産業・技能・情報",0)</f>
        <v>0</v>
      </c>
      <c r="E424" s="20">
        <f>IF(入力!L424=1,"スポーツ・レク・健康",0)</f>
        <v>0</v>
      </c>
      <c r="F424" s="20">
        <f>IF(入力!M424=1,"家庭生活・趣味・娯楽",0)</f>
        <v>0</v>
      </c>
      <c r="G424" s="20">
        <f>IF(入力!N424=1,"市民生活・国際関係",0)</f>
        <v>0</v>
      </c>
      <c r="H424" s="20">
        <f>IF(入力!O424=1,"環境",0)</f>
        <v>0</v>
      </c>
      <c r="I424" s="20">
        <f>IF(入力!P424=1,"男女共同参画",0)</f>
        <v>0</v>
      </c>
      <c r="J424" s="20">
        <f>IF(入力!Q424=1,"施設",0)</f>
        <v>0</v>
      </c>
      <c r="K424" s="20">
        <f>IF(入力!R424=1,"総合型イベント",0)</f>
        <v>0</v>
      </c>
      <c r="L424" s="20">
        <f>IF(入力!S424=1,"その他",0)</f>
        <v>0</v>
      </c>
      <c r="N424" t="str" cm="1">
        <f t="array" ref="N424">IFERROR(INDEX($A424:$L424,SMALL(IFERROR($A424:$L424+100,1)*COLUMN($A:$L),N$4)),"")</f>
        <v/>
      </c>
      <c r="O424" t="str" cm="1">
        <f t="array" ref="O424">IFERROR(INDEX($A424:$L424,SMALL(IFERROR($A424:$L424+1000,1)*COLUMN($A:$L),O$4)),"")</f>
        <v/>
      </c>
      <c r="P424" t="str" cm="1">
        <f t="array" ref="P424">IFERROR(INDEX($A424:$L424,SMALL(IFERROR($A424:$L424+1000,1)*COLUMN($A:$L),P$4)),"")</f>
        <v/>
      </c>
      <c r="Q424" t="str" cm="1">
        <f t="array" ref="Q424">IFERROR(INDEX($A424:$L424,SMALL(IFERROR($A424:$L424+1000,1)*COLUMN($A:$L),Q$4)),"")</f>
        <v/>
      </c>
      <c r="R424" t="str" cm="1">
        <f t="array" ref="R424">IFERROR(INDEX($A424:$L424,SMALL(IFERROR($A424:$L424+1000,1)*COLUMN($A:$L),R$4)),"")</f>
        <v/>
      </c>
      <c r="S424" t="str" cm="1">
        <f t="array" ref="S424">IFERROR(INDEX($A424:$L424,SMALL(IFERROR($A424:$L424+1000,1)*COLUMN($A:$L),S$4)),"")</f>
        <v/>
      </c>
      <c r="T424" t="str" cm="1">
        <f t="array" ref="T424">IFERROR(INDEX($A424:$L424,SMALL(IFERROR($A424:$L424+1000,1)*COLUMN($A:$L),T$4)),"")</f>
        <v/>
      </c>
      <c r="U424" t="str" cm="1">
        <f t="array" ref="U424">IFERROR(INDEX($A424:$L424,SMALL(IFERROR($A424:$L424+1000,1)*COLUMN($A:$L),U$4)),"")</f>
        <v/>
      </c>
      <c r="V424" t="str" cm="1">
        <f t="array" ref="V424">IFERROR(INDEX($A424:$L424,SMALL(IFERROR($A424:$L424+1000,1)*COLUMN($A:$L),V$4)),"")</f>
        <v/>
      </c>
      <c r="W424" t="str" cm="1">
        <f t="array" ref="W424">IFERROR(INDEX($A424:$L424,SMALL(IFERROR($A424:$L424+1000,1)*COLUMN($A:$L),W$4)),"")</f>
        <v/>
      </c>
      <c r="X424" t="str" cm="1">
        <f t="array" ref="X424">IFERROR(INDEX($A424:$L424,SMALL(IFERROR($A424:$L424+1000,1)*COLUMN($A:$L),X$4)),"")</f>
        <v/>
      </c>
      <c r="Y424" t="str" cm="1">
        <f t="array" ref="Y424">IFERROR(INDEX($A424:$L424,SMALL(IFERROR($A424:$L424+1000,1)*COLUMN($A:$L),Y$4)),"")</f>
        <v/>
      </c>
      <c r="AA424" t="str">
        <f t="shared" si="73"/>
        <v/>
      </c>
      <c r="AB424" t="str">
        <f t="shared" si="74"/>
        <v/>
      </c>
      <c r="AC424" t="str">
        <f t="shared" si="75"/>
        <v/>
      </c>
      <c r="AD424" t="str">
        <f t="shared" si="76"/>
        <v/>
      </c>
      <c r="AE424" t="str">
        <f t="shared" si="77"/>
        <v/>
      </c>
      <c r="AF424" t="str">
        <f t="shared" si="78"/>
        <v/>
      </c>
      <c r="AG424" t="str">
        <f t="shared" si="79"/>
        <v/>
      </c>
      <c r="AH424" t="str">
        <f t="shared" si="80"/>
        <v/>
      </c>
      <c r="AI424" t="str">
        <f t="shared" si="81"/>
        <v/>
      </c>
      <c r="AJ424" t="str">
        <f t="shared" si="82"/>
        <v/>
      </c>
      <c r="AK424" t="str">
        <f t="shared" si="83"/>
        <v/>
      </c>
      <c r="AM424" t="str">
        <f t="shared" si="84"/>
        <v/>
      </c>
    </row>
    <row r="425" spans="1:39">
      <c r="A425" s="20">
        <f>IF(入力!H425=1,"教育・学習",0)</f>
        <v>0</v>
      </c>
      <c r="B425" s="20">
        <f>IF(入力!I425=1,"人文・社会科学",0)</f>
        <v>0</v>
      </c>
      <c r="C425" s="20">
        <f>IF(入力!J425=1,"自然科学",0)</f>
        <v>0</v>
      </c>
      <c r="D425" s="20">
        <f>IF(入力!K425=1,"産業・技能・情報",0)</f>
        <v>0</v>
      </c>
      <c r="E425" s="20">
        <f>IF(入力!L425=1,"スポーツ・レク・健康",0)</f>
        <v>0</v>
      </c>
      <c r="F425" s="20">
        <f>IF(入力!M425=1,"家庭生活・趣味・娯楽",0)</f>
        <v>0</v>
      </c>
      <c r="G425" s="20">
        <f>IF(入力!N425=1,"市民生活・国際関係",0)</f>
        <v>0</v>
      </c>
      <c r="H425" s="20">
        <f>IF(入力!O425=1,"環境",0)</f>
        <v>0</v>
      </c>
      <c r="I425" s="20">
        <f>IF(入力!P425=1,"男女共同参画",0)</f>
        <v>0</v>
      </c>
      <c r="J425" s="20">
        <f>IF(入力!Q425=1,"施設",0)</f>
        <v>0</v>
      </c>
      <c r="K425" s="20">
        <f>IF(入力!R425=1,"総合型イベント",0)</f>
        <v>0</v>
      </c>
      <c r="L425" s="20">
        <f>IF(入力!S425=1,"その他",0)</f>
        <v>0</v>
      </c>
      <c r="N425" t="str" cm="1">
        <f t="array" ref="N425">IFERROR(INDEX($A425:$L425,SMALL(IFERROR($A425:$L425+100,1)*COLUMN($A:$L),N$4)),"")</f>
        <v/>
      </c>
      <c r="O425" t="str" cm="1">
        <f t="array" ref="O425">IFERROR(INDEX($A425:$L425,SMALL(IFERROR($A425:$L425+1000,1)*COLUMN($A:$L),O$4)),"")</f>
        <v/>
      </c>
      <c r="P425" t="str" cm="1">
        <f t="array" ref="P425">IFERROR(INDEX($A425:$L425,SMALL(IFERROR($A425:$L425+1000,1)*COLUMN($A:$L),P$4)),"")</f>
        <v/>
      </c>
      <c r="Q425" t="str" cm="1">
        <f t="array" ref="Q425">IFERROR(INDEX($A425:$L425,SMALL(IFERROR($A425:$L425+1000,1)*COLUMN($A:$L),Q$4)),"")</f>
        <v/>
      </c>
      <c r="R425" t="str" cm="1">
        <f t="array" ref="R425">IFERROR(INDEX($A425:$L425,SMALL(IFERROR($A425:$L425+1000,1)*COLUMN($A:$L),R$4)),"")</f>
        <v/>
      </c>
      <c r="S425" t="str" cm="1">
        <f t="array" ref="S425">IFERROR(INDEX($A425:$L425,SMALL(IFERROR($A425:$L425+1000,1)*COLUMN($A:$L),S$4)),"")</f>
        <v/>
      </c>
      <c r="T425" t="str" cm="1">
        <f t="array" ref="T425">IFERROR(INDEX($A425:$L425,SMALL(IFERROR($A425:$L425+1000,1)*COLUMN($A:$L),T$4)),"")</f>
        <v/>
      </c>
      <c r="U425" t="str" cm="1">
        <f t="array" ref="U425">IFERROR(INDEX($A425:$L425,SMALL(IFERROR($A425:$L425+1000,1)*COLUMN($A:$L),U$4)),"")</f>
        <v/>
      </c>
      <c r="V425" t="str" cm="1">
        <f t="array" ref="V425">IFERROR(INDEX($A425:$L425,SMALL(IFERROR($A425:$L425+1000,1)*COLUMN($A:$L),V$4)),"")</f>
        <v/>
      </c>
      <c r="W425" t="str" cm="1">
        <f t="array" ref="W425">IFERROR(INDEX($A425:$L425,SMALL(IFERROR($A425:$L425+1000,1)*COLUMN($A:$L),W$4)),"")</f>
        <v/>
      </c>
      <c r="X425" t="str" cm="1">
        <f t="array" ref="X425">IFERROR(INDEX($A425:$L425,SMALL(IFERROR($A425:$L425+1000,1)*COLUMN($A:$L),X$4)),"")</f>
        <v/>
      </c>
      <c r="Y425" t="str" cm="1">
        <f t="array" ref="Y425">IFERROR(INDEX($A425:$L425,SMALL(IFERROR($A425:$L425+1000,1)*COLUMN($A:$L),Y$4)),"")</f>
        <v/>
      </c>
      <c r="AA425" t="str">
        <f t="shared" si="73"/>
        <v/>
      </c>
      <c r="AB425" t="str">
        <f t="shared" si="74"/>
        <v/>
      </c>
      <c r="AC425" t="str">
        <f t="shared" si="75"/>
        <v/>
      </c>
      <c r="AD425" t="str">
        <f t="shared" si="76"/>
        <v/>
      </c>
      <c r="AE425" t="str">
        <f t="shared" si="77"/>
        <v/>
      </c>
      <c r="AF425" t="str">
        <f t="shared" si="78"/>
        <v/>
      </c>
      <c r="AG425" t="str">
        <f t="shared" si="79"/>
        <v/>
      </c>
      <c r="AH425" t="str">
        <f t="shared" si="80"/>
        <v/>
      </c>
      <c r="AI425" t="str">
        <f t="shared" si="81"/>
        <v/>
      </c>
      <c r="AJ425" t="str">
        <f t="shared" si="82"/>
        <v/>
      </c>
      <c r="AK425" t="str">
        <f t="shared" si="83"/>
        <v/>
      </c>
      <c r="AM425" t="str">
        <f t="shared" si="84"/>
        <v/>
      </c>
    </row>
    <row r="426" spans="1:39">
      <c r="A426" s="20">
        <f>IF(入力!H426=1,"教育・学習",0)</f>
        <v>0</v>
      </c>
      <c r="B426" s="20">
        <f>IF(入力!I426=1,"人文・社会科学",0)</f>
        <v>0</v>
      </c>
      <c r="C426" s="20">
        <f>IF(入力!J426=1,"自然科学",0)</f>
        <v>0</v>
      </c>
      <c r="D426" s="20">
        <f>IF(入力!K426=1,"産業・技能・情報",0)</f>
        <v>0</v>
      </c>
      <c r="E426" s="20">
        <f>IF(入力!L426=1,"スポーツ・レク・健康",0)</f>
        <v>0</v>
      </c>
      <c r="F426" s="20">
        <f>IF(入力!M426=1,"家庭生活・趣味・娯楽",0)</f>
        <v>0</v>
      </c>
      <c r="G426" s="20">
        <f>IF(入力!N426=1,"市民生活・国際関係",0)</f>
        <v>0</v>
      </c>
      <c r="H426" s="20">
        <f>IF(入力!O426=1,"環境",0)</f>
        <v>0</v>
      </c>
      <c r="I426" s="20">
        <f>IF(入力!P426=1,"男女共同参画",0)</f>
        <v>0</v>
      </c>
      <c r="J426" s="20">
        <f>IF(入力!Q426=1,"施設",0)</f>
        <v>0</v>
      </c>
      <c r="K426" s="20">
        <f>IF(入力!R426=1,"総合型イベント",0)</f>
        <v>0</v>
      </c>
      <c r="L426" s="20">
        <f>IF(入力!S426=1,"その他",0)</f>
        <v>0</v>
      </c>
      <c r="N426" t="str" cm="1">
        <f t="array" ref="N426">IFERROR(INDEX($A426:$L426,SMALL(IFERROR($A426:$L426+100,1)*COLUMN($A:$L),N$4)),"")</f>
        <v/>
      </c>
      <c r="O426" t="str" cm="1">
        <f t="array" ref="O426">IFERROR(INDEX($A426:$L426,SMALL(IFERROR($A426:$L426+1000,1)*COLUMN($A:$L),O$4)),"")</f>
        <v/>
      </c>
      <c r="P426" t="str" cm="1">
        <f t="array" ref="P426">IFERROR(INDEX($A426:$L426,SMALL(IFERROR($A426:$L426+1000,1)*COLUMN($A:$L),P$4)),"")</f>
        <v/>
      </c>
      <c r="Q426" t="str" cm="1">
        <f t="array" ref="Q426">IFERROR(INDEX($A426:$L426,SMALL(IFERROR($A426:$L426+1000,1)*COLUMN($A:$L),Q$4)),"")</f>
        <v/>
      </c>
      <c r="R426" t="str" cm="1">
        <f t="array" ref="R426">IFERROR(INDEX($A426:$L426,SMALL(IFERROR($A426:$L426+1000,1)*COLUMN($A:$L),R$4)),"")</f>
        <v/>
      </c>
      <c r="S426" t="str" cm="1">
        <f t="array" ref="S426">IFERROR(INDEX($A426:$L426,SMALL(IFERROR($A426:$L426+1000,1)*COLUMN($A:$L),S$4)),"")</f>
        <v/>
      </c>
      <c r="T426" t="str" cm="1">
        <f t="array" ref="T426">IFERROR(INDEX($A426:$L426,SMALL(IFERROR($A426:$L426+1000,1)*COLUMN($A:$L),T$4)),"")</f>
        <v/>
      </c>
      <c r="U426" t="str" cm="1">
        <f t="array" ref="U426">IFERROR(INDEX($A426:$L426,SMALL(IFERROR($A426:$L426+1000,1)*COLUMN($A:$L),U$4)),"")</f>
        <v/>
      </c>
      <c r="V426" t="str" cm="1">
        <f t="array" ref="V426">IFERROR(INDEX($A426:$L426,SMALL(IFERROR($A426:$L426+1000,1)*COLUMN($A:$L),V$4)),"")</f>
        <v/>
      </c>
      <c r="W426" t="str" cm="1">
        <f t="array" ref="W426">IFERROR(INDEX($A426:$L426,SMALL(IFERROR($A426:$L426+1000,1)*COLUMN($A:$L),W$4)),"")</f>
        <v/>
      </c>
      <c r="X426" t="str" cm="1">
        <f t="array" ref="X426">IFERROR(INDEX($A426:$L426,SMALL(IFERROR($A426:$L426+1000,1)*COLUMN($A:$L),X$4)),"")</f>
        <v/>
      </c>
      <c r="Y426" t="str" cm="1">
        <f t="array" ref="Y426">IFERROR(INDEX($A426:$L426,SMALL(IFERROR($A426:$L426+1000,1)*COLUMN($A:$L),Y$4)),"")</f>
        <v/>
      </c>
      <c r="AA426" t="str">
        <f t="shared" si="73"/>
        <v/>
      </c>
      <c r="AB426" t="str">
        <f t="shared" si="74"/>
        <v/>
      </c>
      <c r="AC426" t="str">
        <f t="shared" si="75"/>
        <v/>
      </c>
      <c r="AD426" t="str">
        <f t="shared" si="76"/>
        <v/>
      </c>
      <c r="AE426" t="str">
        <f t="shared" si="77"/>
        <v/>
      </c>
      <c r="AF426" t="str">
        <f t="shared" si="78"/>
        <v/>
      </c>
      <c r="AG426" t="str">
        <f t="shared" si="79"/>
        <v/>
      </c>
      <c r="AH426" t="str">
        <f t="shared" si="80"/>
        <v/>
      </c>
      <c r="AI426" t="str">
        <f t="shared" si="81"/>
        <v/>
      </c>
      <c r="AJ426" t="str">
        <f t="shared" si="82"/>
        <v/>
      </c>
      <c r="AK426" t="str">
        <f t="shared" si="83"/>
        <v/>
      </c>
      <c r="AM426" t="str">
        <f t="shared" si="84"/>
        <v/>
      </c>
    </row>
    <row r="427" spans="1:39">
      <c r="A427" s="20">
        <f>IF(入力!H427=1,"教育・学習",0)</f>
        <v>0</v>
      </c>
      <c r="B427" s="20">
        <f>IF(入力!I427=1,"人文・社会科学",0)</f>
        <v>0</v>
      </c>
      <c r="C427" s="20">
        <f>IF(入力!J427=1,"自然科学",0)</f>
        <v>0</v>
      </c>
      <c r="D427" s="20">
        <f>IF(入力!K427=1,"産業・技能・情報",0)</f>
        <v>0</v>
      </c>
      <c r="E427" s="20">
        <f>IF(入力!L427=1,"スポーツ・レク・健康",0)</f>
        <v>0</v>
      </c>
      <c r="F427" s="20">
        <f>IF(入力!M427=1,"家庭生活・趣味・娯楽",0)</f>
        <v>0</v>
      </c>
      <c r="G427" s="20">
        <f>IF(入力!N427=1,"市民生活・国際関係",0)</f>
        <v>0</v>
      </c>
      <c r="H427" s="20">
        <f>IF(入力!O427=1,"環境",0)</f>
        <v>0</v>
      </c>
      <c r="I427" s="20">
        <f>IF(入力!P427=1,"男女共同参画",0)</f>
        <v>0</v>
      </c>
      <c r="J427" s="20">
        <f>IF(入力!Q427=1,"施設",0)</f>
        <v>0</v>
      </c>
      <c r="K427" s="20">
        <f>IF(入力!R427=1,"総合型イベント",0)</f>
        <v>0</v>
      </c>
      <c r="L427" s="20">
        <f>IF(入力!S427=1,"その他",0)</f>
        <v>0</v>
      </c>
      <c r="N427" t="str" cm="1">
        <f t="array" ref="N427">IFERROR(INDEX($A427:$L427,SMALL(IFERROR($A427:$L427+100,1)*COLUMN($A:$L),N$4)),"")</f>
        <v/>
      </c>
      <c r="O427" t="str" cm="1">
        <f t="array" ref="O427">IFERROR(INDEX($A427:$L427,SMALL(IFERROR($A427:$L427+1000,1)*COLUMN($A:$L),O$4)),"")</f>
        <v/>
      </c>
      <c r="P427" t="str" cm="1">
        <f t="array" ref="P427">IFERROR(INDEX($A427:$L427,SMALL(IFERROR($A427:$L427+1000,1)*COLUMN($A:$L),P$4)),"")</f>
        <v/>
      </c>
      <c r="Q427" t="str" cm="1">
        <f t="array" ref="Q427">IFERROR(INDEX($A427:$L427,SMALL(IFERROR($A427:$L427+1000,1)*COLUMN($A:$L),Q$4)),"")</f>
        <v/>
      </c>
      <c r="R427" t="str" cm="1">
        <f t="array" ref="R427">IFERROR(INDEX($A427:$L427,SMALL(IFERROR($A427:$L427+1000,1)*COLUMN($A:$L),R$4)),"")</f>
        <v/>
      </c>
      <c r="S427" t="str" cm="1">
        <f t="array" ref="S427">IFERROR(INDEX($A427:$L427,SMALL(IFERROR($A427:$L427+1000,1)*COLUMN($A:$L),S$4)),"")</f>
        <v/>
      </c>
      <c r="T427" t="str" cm="1">
        <f t="array" ref="T427">IFERROR(INDEX($A427:$L427,SMALL(IFERROR($A427:$L427+1000,1)*COLUMN($A:$L),T$4)),"")</f>
        <v/>
      </c>
      <c r="U427" t="str" cm="1">
        <f t="array" ref="U427">IFERROR(INDEX($A427:$L427,SMALL(IFERROR($A427:$L427+1000,1)*COLUMN($A:$L),U$4)),"")</f>
        <v/>
      </c>
      <c r="V427" t="str" cm="1">
        <f t="array" ref="V427">IFERROR(INDEX($A427:$L427,SMALL(IFERROR($A427:$L427+1000,1)*COLUMN($A:$L),V$4)),"")</f>
        <v/>
      </c>
      <c r="W427" t="str" cm="1">
        <f t="array" ref="W427">IFERROR(INDEX($A427:$L427,SMALL(IFERROR($A427:$L427+1000,1)*COLUMN($A:$L),W$4)),"")</f>
        <v/>
      </c>
      <c r="X427" t="str" cm="1">
        <f t="array" ref="X427">IFERROR(INDEX($A427:$L427,SMALL(IFERROR($A427:$L427+1000,1)*COLUMN($A:$L),X$4)),"")</f>
        <v/>
      </c>
      <c r="Y427" t="str" cm="1">
        <f t="array" ref="Y427">IFERROR(INDEX($A427:$L427,SMALL(IFERROR($A427:$L427+1000,1)*COLUMN($A:$L),Y$4)),"")</f>
        <v/>
      </c>
      <c r="AA427" t="str">
        <f t="shared" si="73"/>
        <v/>
      </c>
      <c r="AB427" t="str">
        <f t="shared" si="74"/>
        <v/>
      </c>
      <c r="AC427" t="str">
        <f t="shared" si="75"/>
        <v/>
      </c>
      <c r="AD427" t="str">
        <f t="shared" si="76"/>
        <v/>
      </c>
      <c r="AE427" t="str">
        <f t="shared" si="77"/>
        <v/>
      </c>
      <c r="AF427" t="str">
        <f t="shared" si="78"/>
        <v/>
      </c>
      <c r="AG427" t="str">
        <f t="shared" si="79"/>
        <v/>
      </c>
      <c r="AH427" t="str">
        <f t="shared" si="80"/>
        <v/>
      </c>
      <c r="AI427" t="str">
        <f t="shared" si="81"/>
        <v/>
      </c>
      <c r="AJ427" t="str">
        <f t="shared" si="82"/>
        <v/>
      </c>
      <c r="AK427" t="str">
        <f t="shared" si="83"/>
        <v/>
      </c>
      <c r="AM427" t="str">
        <f t="shared" si="84"/>
        <v/>
      </c>
    </row>
    <row r="428" spans="1:39">
      <c r="A428" s="20">
        <f>IF(入力!H428=1,"教育・学習",0)</f>
        <v>0</v>
      </c>
      <c r="B428" s="20">
        <f>IF(入力!I428=1,"人文・社会科学",0)</f>
        <v>0</v>
      </c>
      <c r="C428" s="20">
        <f>IF(入力!J428=1,"自然科学",0)</f>
        <v>0</v>
      </c>
      <c r="D428" s="20">
        <f>IF(入力!K428=1,"産業・技能・情報",0)</f>
        <v>0</v>
      </c>
      <c r="E428" s="20">
        <f>IF(入力!L428=1,"スポーツ・レク・健康",0)</f>
        <v>0</v>
      </c>
      <c r="F428" s="20">
        <f>IF(入力!M428=1,"家庭生活・趣味・娯楽",0)</f>
        <v>0</v>
      </c>
      <c r="G428" s="20">
        <f>IF(入力!N428=1,"市民生活・国際関係",0)</f>
        <v>0</v>
      </c>
      <c r="H428" s="20">
        <f>IF(入力!O428=1,"環境",0)</f>
        <v>0</v>
      </c>
      <c r="I428" s="20">
        <f>IF(入力!P428=1,"男女共同参画",0)</f>
        <v>0</v>
      </c>
      <c r="J428" s="20">
        <f>IF(入力!Q428=1,"施設",0)</f>
        <v>0</v>
      </c>
      <c r="K428" s="20">
        <f>IF(入力!R428=1,"総合型イベント",0)</f>
        <v>0</v>
      </c>
      <c r="L428" s="20">
        <f>IF(入力!S428=1,"その他",0)</f>
        <v>0</v>
      </c>
      <c r="N428" t="str" cm="1">
        <f t="array" ref="N428">IFERROR(INDEX($A428:$L428,SMALL(IFERROR($A428:$L428+100,1)*COLUMN($A:$L),N$4)),"")</f>
        <v/>
      </c>
      <c r="O428" t="str" cm="1">
        <f t="array" ref="O428">IFERROR(INDEX($A428:$L428,SMALL(IFERROR($A428:$L428+1000,1)*COLUMN($A:$L),O$4)),"")</f>
        <v/>
      </c>
      <c r="P428" t="str" cm="1">
        <f t="array" ref="P428">IFERROR(INDEX($A428:$L428,SMALL(IFERROR($A428:$L428+1000,1)*COLUMN($A:$L),P$4)),"")</f>
        <v/>
      </c>
      <c r="Q428" t="str" cm="1">
        <f t="array" ref="Q428">IFERROR(INDEX($A428:$L428,SMALL(IFERROR($A428:$L428+1000,1)*COLUMN($A:$L),Q$4)),"")</f>
        <v/>
      </c>
      <c r="R428" t="str" cm="1">
        <f t="array" ref="R428">IFERROR(INDEX($A428:$L428,SMALL(IFERROR($A428:$L428+1000,1)*COLUMN($A:$L),R$4)),"")</f>
        <v/>
      </c>
      <c r="S428" t="str" cm="1">
        <f t="array" ref="S428">IFERROR(INDEX($A428:$L428,SMALL(IFERROR($A428:$L428+1000,1)*COLUMN($A:$L),S$4)),"")</f>
        <v/>
      </c>
      <c r="T428" t="str" cm="1">
        <f t="array" ref="T428">IFERROR(INDEX($A428:$L428,SMALL(IFERROR($A428:$L428+1000,1)*COLUMN($A:$L),T$4)),"")</f>
        <v/>
      </c>
      <c r="U428" t="str" cm="1">
        <f t="array" ref="U428">IFERROR(INDEX($A428:$L428,SMALL(IFERROR($A428:$L428+1000,1)*COLUMN($A:$L),U$4)),"")</f>
        <v/>
      </c>
      <c r="V428" t="str" cm="1">
        <f t="array" ref="V428">IFERROR(INDEX($A428:$L428,SMALL(IFERROR($A428:$L428+1000,1)*COLUMN($A:$L),V$4)),"")</f>
        <v/>
      </c>
      <c r="W428" t="str" cm="1">
        <f t="array" ref="W428">IFERROR(INDEX($A428:$L428,SMALL(IFERROR($A428:$L428+1000,1)*COLUMN($A:$L),W$4)),"")</f>
        <v/>
      </c>
      <c r="X428" t="str" cm="1">
        <f t="array" ref="X428">IFERROR(INDEX($A428:$L428,SMALL(IFERROR($A428:$L428+1000,1)*COLUMN($A:$L),X$4)),"")</f>
        <v/>
      </c>
      <c r="Y428" t="str" cm="1">
        <f t="array" ref="Y428">IFERROR(INDEX($A428:$L428,SMALL(IFERROR($A428:$L428+1000,1)*COLUMN($A:$L),Y$4)),"")</f>
        <v/>
      </c>
      <c r="AA428" t="str">
        <f t="shared" si="73"/>
        <v/>
      </c>
      <c r="AB428" t="str">
        <f t="shared" si="74"/>
        <v/>
      </c>
      <c r="AC428" t="str">
        <f t="shared" si="75"/>
        <v/>
      </c>
      <c r="AD428" t="str">
        <f t="shared" si="76"/>
        <v/>
      </c>
      <c r="AE428" t="str">
        <f t="shared" si="77"/>
        <v/>
      </c>
      <c r="AF428" t="str">
        <f t="shared" si="78"/>
        <v/>
      </c>
      <c r="AG428" t="str">
        <f t="shared" si="79"/>
        <v/>
      </c>
      <c r="AH428" t="str">
        <f t="shared" si="80"/>
        <v/>
      </c>
      <c r="AI428" t="str">
        <f t="shared" si="81"/>
        <v/>
      </c>
      <c r="AJ428" t="str">
        <f t="shared" si="82"/>
        <v/>
      </c>
      <c r="AK428" t="str">
        <f t="shared" si="83"/>
        <v/>
      </c>
      <c r="AM428" t="str">
        <f t="shared" si="84"/>
        <v/>
      </c>
    </row>
    <row r="429" spans="1:39">
      <c r="A429" s="20">
        <f>IF(入力!H429=1,"教育・学習",0)</f>
        <v>0</v>
      </c>
      <c r="B429" s="20">
        <f>IF(入力!I429=1,"人文・社会科学",0)</f>
        <v>0</v>
      </c>
      <c r="C429" s="20">
        <f>IF(入力!J429=1,"自然科学",0)</f>
        <v>0</v>
      </c>
      <c r="D429" s="20">
        <f>IF(入力!K429=1,"産業・技能・情報",0)</f>
        <v>0</v>
      </c>
      <c r="E429" s="20">
        <f>IF(入力!L429=1,"スポーツ・レク・健康",0)</f>
        <v>0</v>
      </c>
      <c r="F429" s="20">
        <f>IF(入力!M429=1,"家庭生活・趣味・娯楽",0)</f>
        <v>0</v>
      </c>
      <c r="G429" s="20">
        <f>IF(入力!N429=1,"市民生活・国際関係",0)</f>
        <v>0</v>
      </c>
      <c r="H429" s="20">
        <f>IF(入力!O429=1,"環境",0)</f>
        <v>0</v>
      </c>
      <c r="I429" s="20">
        <f>IF(入力!P429=1,"男女共同参画",0)</f>
        <v>0</v>
      </c>
      <c r="J429" s="20">
        <f>IF(入力!Q429=1,"施設",0)</f>
        <v>0</v>
      </c>
      <c r="K429" s="20">
        <f>IF(入力!R429=1,"総合型イベント",0)</f>
        <v>0</v>
      </c>
      <c r="L429" s="20">
        <f>IF(入力!S429=1,"その他",0)</f>
        <v>0</v>
      </c>
      <c r="N429" t="str" cm="1">
        <f t="array" ref="N429">IFERROR(INDEX($A429:$L429,SMALL(IFERROR($A429:$L429+100,1)*COLUMN($A:$L),N$4)),"")</f>
        <v/>
      </c>
      <c r="O429" t="str" cm="1">
        <f t="array" ref="O429">IFERROR(INDEX($A429:$L429,SMALL(IFERROR($A429:$L429+1000,1)*COLUMN($A:$L),O$4)),"")</f>
        <v/>
      </c>
      <c r="P429" t="str" cm="1">
        <f t="array" ref="P429">IFERROR(INDEX($A429:$L429,SMALL(IFERROR($A429:$L429+1000,1)*COLUMN($A:$L),P$4)),"")</f>
        <v/>
      </c>
      <c r="Q429" t="str" cm="1">
        <f t="array" ref="Q429">IFERROR(INDEX($A429:$L429,SMALL(IFERROR($A429:$L429+1000,1)*COLUMN($A:$L),Q$4)),"")</f>
        <v/>
      </c>
      <c r="R429" t="str" cm="1">
        <f t="array" ref="R429">IFERROR(INDEX($A429:$L429,SMALL(IFERROR($A429:$L429+1000,1)*COLUMN($A:$L),R$4)),"")</f>
        <v/>
      </c>
      <c r="S429" t="str" cm="1">
        <f t="array" ref="S429">IFERROR(INDEX($A429:$L429,SMALL(IFERROR($A429:$L429+1000,1)*COLUMN($A:$L),S$4)),"")</f>
        <v/>
      </c>
      <c r="T429" t="str" cm="1">
        <f t="array" ref="T429">IFERROR(INDEX($A429:$L429,SMALL(IFERROR($A429:$L429+1000,1)*COLUMN($A:$L),T$4)),"")</f>
        <v/>
      </c>
      <c r="U429" t="str" cm="1">
        <f t="array" ref="U429">IFERROR(INDEX($A429:$L429,SMALL(IFERROR($A429:$L429+1000,1)*COLUMN($A:$L),U$4)),"")</f>
        <v/>
      </c>
      <c r="V429" t="str" cm="1">
        <f t="array" ref="V429">IFERROR(INDEX($A429:$L429,SMALL(IFERROR($A429:$L429+1000,1)*COLUMN($A:$L),V$4)),"")</f>
        <v/>
      </c>
      <c r="W429" t="str" cm="1">
        <f t="array" ref="W429">IFERROR(INDEX($A429:$L429,SMALL(IFERROR($A429:$L429+1000,1)*COLUMN($A:$L),W$4)),"")</f>
        <v/>
      </c>
      <c r="X429" t="str" cm="1">
        <f t="array" ref="X429">IFERROR(INDEX($A429:$L429,SMALL(IFERROR($A429:$L429+1000,1)*COLUMN($A:$L),X$4)),"")</f>
        <v/>
      </c>
      <c r="Y429" t="str" cm="1">
        <f t="array" ref="Y429">IFERROR(INDEX($A429:$L429,SMALL(IFERROR($A429:$L429+1000,1)*COLUMN($A:$L),Y$4)),"")</f>
        <v/>
      </c>
      <c r="AA429" t="str">
        <f t="shared" si="73"/>
        <v/>
      </c>
      <c r="AB429" t="str">
        <f t="shared" si="74"/>
        <v/>
      </c>
      <c r="AC429" t="str">
        <f t="shared" si="75"/>
        <v/>
      </c>
      <c r="AD429" t="str">
        <f t="shared" si="76"/>
        <v/>
      </c>
      <c r="AE429" t="str">
        <f t="shared" si="77"/>
        <v/>
      </c>
      <c r="AF429" t="str">
        <f t="shared" si="78"/>
        <v/>
      </c>
      <c r="AG429" t="str">
        <f t="shared" si="79"/>
        <v/>
      </c>
      <c r="AH429" t="str">
        <f t="shared" si="80"/>
        <v/>
      </c>
      <c r="AI429" t="str">
        <f t="shared" si="81"/>
        <v/>
      </c>
      <c r="AJ429" t="str">
        <f t="shared" si="82"/>
        <v/>
      </c>
      <c r="AK429" t="str">
        <f t="shared" si="83"/>
        <v/>
      </c>
      <c r="AM429" t="str">
        <f t="shared" si="84"/>
        <v/>
      </c>
    </row>
    <row r="430" spans="1:39">
      <c r="A430" s="20">
        <f>IF(入力!H430=1,"教育・学習",0)</f>
        <v>0</v>
      </c>
      <c r="B430" s="20">
        <f>IF(入力!I430=1,"人文・社会科学",0)</f>
        <v>0</v>
      </c>
      <c r="C430" s="20">
        <f>IF(入力!J430=1,"自然科学",0)</f>
        <v>0</v>
      </c>
      <c r="D430" s="20">
        <f>IF(入力!K430=1,"産業・技能・情報",0)</f>
        <v>0</v>
      </c>
      <c r="E430" s="20">
        <f>IF(入力!L430=1,"スポーツ・レク・健康",0)</f>
        <v>0</v>
      </c>
      <c r="F430" s="20">
        <f>IF(入力!M430=1,"家庭生活・趣味・娯楽",0)</f>
        <v>0</v>
      </c>
      <c r="G430" s="20">
        <f>IF(入力!N430=1,"市民生活・国際関係",0)</f>
        <v>0</v>
      </c>
      <c r="H430" s="20">
        <f>IF(入力!O430=1,"環境",0)</f>
        <v>0</v>
      </c>
      <c r="I430" s="20">
        <f>IF(入力!P430=1,"男女共同参画",0)</f>
        <v>0</v>
      </c>
      <c r="J430" s="20">
        <f>IF(入力!Q430=1,"施設",0)</f>
        <v>0</v>
      </c>
      <c r="K430" s="20">
        <f>IF(入力!R430=1,"総合型イベント",0)</f>
        <v>0</v>
      </c>
      <c r="L430" s="20">
        <f>IF(入力!S430=1,"その他",0)</f>
        <v>0</v>
      </c>
      <c r="N430" t="str" cm="1">
        <f t="array" ref="N430">IFERROR(INDEX($A430:$L430,SMALL(IFERROR($A430:$L430+100,1)*COLUMN($A:$L),N$4)),"")</f>
        <v/>
      </c>
      <c r="O430" t="str" cm="1">
        <f t="array" ref="O430">IFERROR(INDEX($A430:$L430,SMALL(IFERROR($A430:$L430+1000,1)*COLUMN($A:$L),O$4)),"")</f>
        <v/>
      </c>
      <c r="P430" t="str" cm="1">
        <f t="array" ref="P430">IFERROR(INDEX($A430:$L430,SMALL(IFERROR($A430:$L430+1000,1)*COLUMN($A:$L),P$4)),"")</f>
        <v/>
      </c>
      <c r="Q430" t="str" cm="1">
        <f t="array" ref="Q430">IFERROR(INDEX($A430:$L430,SMALL(IFERROR($A430:$L430+1000,1)*COLUMN($A:$L),Q$4)),"")</f>
        <v/>
      </c>
      <c r="R430" t="str" cm="1">
        <f t="array" ref="R430">IFERROR(INDEX($A430:$L430,SMALL(IFERROR($A430:$L430+1000,1)*COLUMN($A:$L),R$4)),"")</f>
        <v/>
      </c>
      <c r="S430" t="str" cm="1">
        <f t="array" ref="S430">IFERROR(INDEX($A430:$L430,SMALL(IFERROR($A430:$L430+1000,1)*COLUMN($A:$L),S$4)),"")</f>
        <v/>
      </c>
      <c r="T430" t="str" cm="1">
        <f t="array" ref="T430">IFERROR(INDEX($A430:$L430,SMALL(IFERROR($A430:$L430+1000,1)*COLUMN($A:$L),T$4)),"")</f>
        <v/>
      </c>
      <c r="U430" t="str" cm="1">
        <f t="array" ref="U430">IFERROR(INDEX($A430:$L430,SMALL(IFERROR($A430:$L430+1000,1)*COLUMN($A:$L),U$4)),"")</f>
        <v/>
      </c>
      <c r="V430" t="str" cm="1">
        <f t="array" ref="V430">IFERROR(INDEX($A430:$L430,SMALL(IFERROR($A430:$L430+1000,1)*COLUMN($A:$L),V$4)),"")</f>
        <v/>
      </c>
      <c r="W430" t="str" cm="1">
        <f t="array" ref="W430">IFERROR(INDEX($A430:$L430,SMALL(IFERROR($A430:$L430+1000,1)*COLUMN($A:$L),W$4)),"")</f>
        <v/>
      </c>
      <c r="X430" t="str" cm="1">
        <f t="array" ref="X430">IFERROR(INDEX($A430:$L430,SMALL(IFERROR($A430:$L430+1000,1)*COLUMN($A:$L),X$4)),"")</f>
        <v/>
      </c>
      <c r="Y430" t="str" cm="1">
        <f t="array" ref="Y430">IFERROR(INDEX($A430:$L430,SMALL(IFERROR($A430:$L430+1000,1)*COLUMN($A:$L),Y$4)),"")</f>
        <v/>
      </c>
      <c r="AA430" t="str">
        <f t="shared" si="73"/>
        <v/>
      </c>
      <c r="AB430" t="str">
        <f t="shared" si="74"/>
        <v/>
      </c>
      <c r="AC430" t="str">
        <f t="shared" si="75"/>
        <v/>
      </c>
      <c r="AD430" t="str">
        <f t="shared" si="76"/>
        <v/>
      </c>
      <c r="AE430" t="str">
        <f t="shared" si="77"/>
        <v/>
      </c>
      <c r="AF430" t="str">
        <f t="shared" si="78"/>
        <v/>
      </c>
      <c r="AG430" t="str">
        <f t="shared" si="79"/>
        <v/>
      </c>
      <c r="AH430" t="str">
        <f t="shared" si="80"/>
        <v/>
      </c>
      <c r="AI430" t="str">
        <f t="shared" si="81"/>
        <v/>
      </c>
      <c r="AJ430" t="str">
        <f t="shared" si="82"/>
        <v/>
      </c>
      <c r="AK430" t="str">
        <f t="shared" si="83"/>
        <v/>
      </c>
      <c r="AM430" t="str">
        <f t="shared" si="84"/>
        <v/>
      </c>
    </row>
    <row r="431" spans="1:39">
      <c r="A431" s="20">
        <f>IF(入力!H431=1,"教育・学習",0)</f>
        <v>0</v>
      </c>
      <c r="B431" s="20">
        <f>IF(入力!I431=1,"人文・社会科学",0)</f>
        <v>0</v>
      </c>
      <c r="C431" s="20">
        <f>IF(入力!J431=1,"自然科学",0)</f>
        <v>0</v>
      </c>
      <c r="D431" s="20">
        <f>IF(入力!K431=1,"産業・技能・情報",0)</f>
        <v>0</v>
      </c>
      <c r="E431" s="20">
        <f>IF(入力!L431=1,"スポーツ・レク・健康",0)</f>
        <v>0</v>
      </c>
      <c r="F431" s="20">
        <f>IF(入力!M431=1,"家庭生活・趣味・娯楽",0)</f>
        <v>0</v>
      </c>
      <c r="G431" s="20">
        <f>IF(入力!N431=1,"市民生活・国際関係",0)</f>
        <v>0</v>
      </c>
      <c r="H431" s="20">
        <f>IF(入力!O431=1,"環境",0)</f>
        <v>0</v>
      </c>
      <c r="I431" s="20">
        <f>IF(入力!P431=1,"男女共同参画",0)</f>
        <v>0</v>
      </c>
      <c r="J431" s="20">
        <f>IF(入力!Q431=1,"施設",0)</f>
        <v>0</v>
      </c>
      <c r="K431" s="20">
        <f>IF(入力!R431=1,"総合型イベント",0)</f>
        <v>0</v>
      </c>
      <c r="L431" s="20">
        <f>IF(入力!S431=1,"その他",0)</f>
        <v>0</v>
      </c>
      <c r="N431" t="str" cm="1">
        <f t="array" ref="N431">IFERROR(INDEX($A431:$L431,SMALL(IFERROR($A431:$L431+100,1)*COLUMN($A:$L),N$4)),"")</f>
        <v/>
      </c>
      <c r="O431" t="str" cm="1">
        <f t="array" ref="O431">IFERROR(INDEX($A431:$L431,SMALL(IFERROR($A431:$L431+1000,1)*COLUMN($A:$L),O$4)),"")</f>
        <v/>
      </c>
      <c r="P431" t="str" cm="1">
        <f t="array" ref="P431">IFERROR(INDEX($A431:$L431,SMALL(IFERROR($A431:$L431+1000,1)*COLUMN($A:$L),P$4)),"")</f>
        <v/>
      </c>
      <c r="Q431" t="str" cm="1">
        <f t="array" ref="Q431">IFERROR(INDEX($A431:$L431,SMALL(IFERROR($A431:$L431+1000,1)*COLUMN($A:$L),Q$4)),"")</f>
        <v/>
      </c>
      <c r="R431" t="str" cm="1">
        <f t="array" ref="R431">IFERROR(INDEX($A431:$L431,SMALL(IFERROR($A431:$L431+1000,1)*COLUMN($A:$L),R$4)),"")</f>
        <v/>
      </c>
      <c r="S431" t="str" cm="1">
        <f t="array" ref="S431">IFERROR(INDEX($A431:$L431,SMALL(IFERROR($A431:$L431+1000,1)*COLUMN($A:$L),S$4)),"")</f>
        <v/>
      </c>
      <c r="T431" t="str" cm="1">
        <f t="array" ref="T431">IFERROR(INDEX($A431:$L431,SMALL(IFERROR($A431:$L431+1000,1)*COLUMN($A:$L),T$4)),"")</f>
        <v/>
      </c>
      <c r="U431" t="str" cm="1">
        <f t="array" ref="U431">IFERROR(INDEX($A431:$L431,SMALL(IFERROR($A431:$L431+1000,1)*COLUMN($A:$L),U$4)),"")</f>
        <v/>
      </c>
      <c r="V431" t="str" cm="1">
        <f t="array" ref="V431">IFERROR(INDEX($A431:$L431,SMALL(IFERROR($A431:$L431+1000,1)*COLUMN($A:$L),V$4)),"")</f>
        <v/>
      </c>
      <c r="W431" t="str" cm="1">
        <f t="array" ref="W431">IFERROR(INDEX($A431:$L431,SMALL(IFERROR($A431:$L431+1000,1)*COLUMN($A:$L),W$4)),"")</f>
        <v/>
      </c>
      <c r="X431" t="str" cm="1">
        <f t="array" ref="X431">IFERROR(INDEX($A431:$L431,SMALL(IFERROR($A431:$L431+1000,1)*COLUMN($A:$L),X$4)),"")</f>
        <v/>
      </c>
      <c r="Y431" t="str" cm="1">
        <f t="array" ref="Y431">IFERROR(INDEX($A431:$L431,SMALL(IFERROR($A431:$L431+1000,1)*COLUMN($A:$L),Y$4)),"")</f>
        <v/>
      </c>
      <c r="AA431" t="str">
        <f t="shared" si="73"/>
        <v/>
      </c>
      <c r="AB431" t="str">
        <f t="shared" si="74"/>
        <v/>
      </c>
      <c r="AC431" t="str">
        <f t="shared" si="75"/>
        <v/>
      </c>
      <c r="AD431" t="str">
        <f t="shared" si="76"/>
        <v/>
      </c>
      <c r="AE431" t="str">
        <f t="shared" si="77"/>
        <v/>
      </c>
      <c r="AF431" t="str">
        <f t="shared" si="78"/>
        <v/>
      </c>
      <c r="AG431" t="str">
        <f t="shared" si="79"/>
        <v/>
      </c>
      <c r="AH431" t="str">
        <f t="shared" si="80"/>
        <v/>
      </c>
      <c r="AI431" t="str">
        <f t="shared" si="81"/>
        <v/>
      </c>
      <c r="AJ431" t="str">
        <f t="shared" si="82"/>
        <v/>
      </c>
      <c r="AK431" t="str">
        <f t="shared" si="83"/>
        <v/>
      </c>
      <c r="AM431" t="str">
        <f t="shared" si="84"/>
        <v/>
      </c>
    </row>
    <row r="432" spans="1:39">
      <c r="A432" s="20">
        <f>IF(入力!H432=1,"教育・学習",0)</f>
        <v>0</v>
      </c>
      <c r="B432" s="20">
        <f>IF(入力!I432=1,"人文・社会科学",0)</f>
        <v>0</v>
      </c>
      <c r="C432" s="20">
        <f>IF(入力!J432=1,"自然科学",0)</f>
        <v>0</v>
      </c>
      <c r="D432" s="20">
        <f>IF(入力!K432=1,"産業・技能・情報",0)</f>
        <v>0</v>
      </c>
      <c r="E432" s="20">
        <f>IF(入力!L432=1,"スポーツ・レク・健康",0)</f>
        <v>0</v>
      </c>
      <c r="F432" s="20">
        <f>IF(入力!M432=1,"家庭生活・趣味・娯楽",0)</f>
        <v>0</v>
      </c>
      <c r="G432" s="20">
        <f>IF(入力!N432=1,"市民生活・国際関係",0)</f>
        <v>0</v>
      </c>
      <c r="H432" s="20">
        <f>IF(入力!O432=1,"環境",0)</f>
        <v>0</v>
      </c>
      <c r="I432" s="20">
        <f>IF(入力!P432=1,"男女共同参画",0)</f>
        <v>0</v>
      </c>
      <c r="J432" s="20">
        <f>IF(入力!Q432=1,"施設",0)</f>
        <v>0</v>
      </c>
      <c r="K432" s="20">
        <f>IF(入力!R432=1,"総合型イベント",0)</f>
        <v>0</v>
      </c>
      <c r="L432" s="20">
        <f>IF(入力!S432=1,"その他",0)</f>
        <v>0</v>
      </c>
      <c r="N432" t="str" cm="1">
        <f t="array" ref="N432">IFERROR(INDEX($A432:$L432,SMALL(IFERROR($A432:$L432+100,1)*COLUMN($A:$L),N$4)),"")</f>
        <v/>
      </c>
      <c r="O432" t="str" cm="1">
        <f t="array" ref="O432">IFERROR(INDEX($A432:$L432,SMALL(IFERROR($A432:$L432+1000,1)*COLUMN($A:$L),O$4)),"")</f>
        <v/>
      </c>
      <c r="P432" t="str" cm="1">
        <f t="array" ref="P432">IFERROR(INDEX($A432:$L432,SMALL(IFERROR($A432:$L432+1000,1)*COLUMN($A:$L),P$4)),"")</f>
        <v/>
      </c>
      <c r="Q432" t="str" cm="1">
        <f t="array" ref="Q432">IFERROR(INDEX($A432:$L432,SMALL(IFERROR($A432:$L432+1000,1)*COLUMN($A:$L),Q$4)),"")</f>
        <v/>
      </c>
      <c r="R432" t="str" cm="1">
        <f t="array" ref="R432">IFERROR(INDEX($A432:$L432,SMALL(IFERROR($A432:$L432+1000,1)*COLUMN($A:$L),R$4)),"")</f>
        <v/>
      </c>
      <c r="S432" t="str" cm="1">
        <f t="array" ref="S432">IFERROR(INDEX($A432:$L432,SMALL(IFERROR($A432:$L432+1000,1)*COLUMN($A:$L),S$4)),"")</f>
        <v/>
      </c>
      <c r="T432" t="str" cm="1">
        <f t="array" ref="T432">IFERROR(INDEX($A432:$L432,SMALL(IFERROR($A432:$L432+1000,1)*COLUMN($A:$L),T$4)),"")</f>
        <v/>
      </c>
      <c r="U432" t="str" cm="1">
        <f t="array" ref="U432">IFERROR(INDEX($A432:$L432,SMALL(IFERROR($A432:$L432+1000,1)*COLUMN($A:$L),U$4)),"")</f>
        <v/>
      </c>
      <c r="V432" t="str" cm="1">
        <f t="array" ref="V432">IFERROR(INDEX($A432:$L432,SMALL(IFERROR($A432:$L432+1000,1)*COLUMN($A:$L),V$4)),"")</f>
        <v/>
      </c>
      <c r="W432" t="str" cm="1">
        <f t="array" ref="W432">IFERROR(INDEX($A432:$L432,SMALL(IFERROR($A432:$L432+1000,1)*COLUMN($A:$L),W$4)),"")</f>
        <v/>
      </c>
      <c r="X432" t="str" cm="1">
        <f t="array" ref="X432">IFERROR(INDEX($A432:$L432,SMALL(IFERROR($A432:$L432+1000,1)*COLUMN($A:$L),X$4)),"")</f>
        <v/>
      </c>
      <c r="Y432" t="str" cm="1">
        <f t="array" ref="Y432">IFERROR(INDEX($A432:$L432,SMALL(IFERROR($A432:$L432+1000,1)*COLUMN($A:$L),Y$4)),"")</f>
        <v/>
      </c>
      <c r="AA432" t="str">
        <f t="shared" si="73"/>
        <v/>
      </c>
      <c r="AB432" t="str">
        <f t="shared" si="74"/>
        <v/>
      </c>
      <c r="AC432" t="str">
        <f t="shared" si="75"/>
        <v/>
      </c>
      <c r="AD432" t="str">
        <f t="shared" si="76"/>
        <v/>
      </c>
      <c r="AE432" t="str">
        <f t="shared" si="77"/>
        <v/>
      </c>
      <c r="AF432" t="str">
        <f t="shared" si="78"/>
        <v/>
      </c>
      <c r="AG432" t="str">
        <f t="shared" si="79"/>
        <v/>
      </c>
      <c r="AH432" t="str">
        <f t="shared" si="80"/>
        <v/>
      </c>
      <c r="AI432" t="str">
        <f t="shared" si="81"/>
        <v/>
      </c>
      <c r="AJ432" t="str">
        <f t="shared" si="82"/>
        <v/>
      </c>
      <c r="AK432" t="str">
        <f t="shared" si="83"/>
        <v/>
      </c>
      <c r="AM432" t="str">
        <f t="shared" si="84"/>
        <v/>
      </c>
    </row>
    <row r="433" spans="1:39">
      <c r="A433" s="20">
        <f>IF(入力!H433=1,"教育・学習",0)</f>
        <v>0</v>
      </c>
      <c r="B433" s="20">
        <f>IF(入力!I433=1,"人文・社会科学",0)</f>
        <v>0</v>
      </c>
      <c r="C433" s="20">
        <f>IF(入力!J433=1,"自然科学",0)</f>
        <v>0</v>
      </c>
      <c r="D433" s="20">
        <f>IF(入力!K433=1,"産業・技能・情報",0)</f>
        <v>0</v>
      </c>
      <c r="E433" s="20">
        <f>IF(入力!L433=1,"スポーツ・レク・健康",0)</f>
        <v>0</v>
      </c>
      <c r="F433" s="20">
        <f>IF(入力!M433=1,"家庭生活・趣味・娯楽",0)</f>
        <v>0</v>
      </c>
      <c r="G433" s="20">
        <f>IF(入力!N433=1,"市民生活・国際関係",0)</f>
        <v>0</v>
      </c>
      <c r="H433" s="20">
        <f>IF(入力!O433=1,"環境",0)</f>
        <v>0</v>
      </c>
      <c r="I433" s="20">
        <f>IF(入力!P433=1,"男女共同参画",0)</f>
        <v>0</v>
      </c>
      <c r="J433" s="20">
        <f>IF(入力!Q433=1,"施設",0)</f>
        <v>0</v>
      </c>
      <c r="K433" s="20">
        <f>IF(入力!R433=1,"総合型イベント",0)</f>
        <v>0</v>
      </c>
      <c r="L433" s="20">
        <f>IF(入力!S433=1,"その他",0)</f>
        <v>0</v>
      </c>
      <c r="N433" t="str" cm="1">
        <f t="array" ref="N433">IFERROR(INDEX($A433:$L433,SMALL(IFERROR($A433:$L433+100,1)*COLUMN($A:$L),N$4)),"")</f>
        <v/>
      </c>
      <c r="O433" t="str" cm="1">
        <f t="array" ref="O433">IFERROR(INDEX($A433:$L433,SMALL(IFERROR($A433:$L433+1000,1)*COLUMN($A:$L),O$4)),"")</f>
        <v/>
      </c>
      <c r="P433" t="str" cm="1">
        <f t="array" ref="P433">IFERROR(INDEX($A433:$L433,SMALL(IFERROR($A433:$L433+1000,1)*COLUMN($A:$L),P$4)),"")</f>
        <v/>
      </c>
      <c r="Q433" t="str" cm="1">
        <f t="array" ref="Q433">IFERROR(INDEX($A433:$L433,SMALL(IFERROR($A433:$L433+1000,1)*COLUMN($A:$L),Q$4)),"")</f>
        <v/>
      </c>
      <c r="R433" t="str" cm="1">
        <f t="array" ref="R433">IFERROR(INDEX($A433:$L433,SMALL(IFERROR($A433:$L433+1000,1)*COLUMN($A:$L),R$4)),"")</f>
        <v/>
      </c>
      <c r="S433" t="str" cm="1">
        <f t="array" ref="S433">IFERROR(INDEX($A433:$L433,SMALL(IFERROR($A433:$L433+1000,1)*COLUMN($A:$L),S$4)),"")</f>
        <v/>
      </c>
      <c r="T433" t="str" cm="1">
        <f t="array" ref="T433">IFERROR(INDEX($A433:$L433,SMALL(IFERROR($A433:$L433+1000,1)*COLUMN($A:$L),T$4)),"")</f>
        <v/>
      </c>
      <c r="U433" t="str" cm="1">
        <f t="array" ref="U433">IFERROR(INDEX($A433:$L433,SMALL(IFERROR($A433:$L433+1000,1)*COLUMN($A:$L),U$4)),"")</f>
        <v/>
      </c>
      <c r="V433" t="str" cm="1">
        <f t="array" ref="V433">IFERROR(INDEX($A433:$L433,SMALL(IFERROR($A433:$L433+1000,1)*COLUMN($A:$L),V$4)),"")</f>
        <v/>
      </c>
      <c r="W433" t="str" cm="1">
        <f t="array" ref="W433">IFERROR(INDEX($A433:$L433,SMALL(IFERROR($A433:$L433+1000,1)*COLUMN($A:$L),W$4)),"")</f>
        <v/>
      </c>
      <c r="X433" t="str" cm="1">
        <f t="array" ref="X433">IFERROR(INDEX($A433:$L433,SMALL(IFERROR($A433:$L433+1000,1)*COLUMN($A:$L),X$4)),"")</f>
        <v/>
      </c>
      <c r="Y433" t="str" cm="1">
        <f t="array" ref="Y433">IFERROR(INDEX($A433:$L433,SMALL(IFERROR($A433:$L433+1000,1)*COLUMN($A:$L),Y$4)),"")</f>
        <v/>
      </c>
      <c r="AA433" t="str">
        <f t="shared" si="73"/>
        <v/>
      </c>
      <c r="AB433" t="str">
        <f t="shared" si="74"/>
        <v/>
      </c>
      <c r="AC433" t="str">
        <f t="shared" si="75"/>
        <v/>
      </c>
      <c r="AD433" t="str">
        <f t="shared" si="76"/>
        <v/>
      </c>
      <c r="AE433" t="str">
        <f t="shared" si="77"/>
        <v/>
      </c>
      <c r="AF433" t="str">
        <f t="shared" si="78"/>
        <v/>
      </c>
      <c r="AG433" t="str">
        <f t="shared" si="79"/>
        <v/>
      </c>
      <c r="AH433" t="str">
        <f t="shared" si="80"/>
        <v/>
      </c>
      <c r="AI433" t="str">
        <f t="shared" si="81"/>
        <v/>
      </c>
      <c r="AJ433" t="str">
        <f t="shared" si="82"/>
        <v/>
      </c>
      <c r="AK433" t="str">
        <f t="shared" si="83"/>
        <v/>
      </c>
      <c r="AM433" t="str">
        <f t="shared" si="84"/>
        <v/>
      </c>
    </row>
    <row r="434" spans="1:39">
      <c r="A434" s="20">
        <f>IF(入力!H434=1,"教育・学習",0)</f>
        <v>0</v>
      </c>
      <c r="B434" s="20">
        <f>IF(入力!I434=1,"人文・社会科学",0)</f>
        <v>0</v>
      </c>
      <c r="C434" s="20">
        <f>IF(入力!J434=1,"自然科学",0)</f>
        <v>0</v>
      </c>
      <c r="D434" s="20">
        <f>IF(入力!K434=1,"産業・技能・情報",0)</f>
        <v>0</v>
      </c>
      <c r="E434" s="20">
        <f>IF(入力!L434=1,"スポーツ・レク・健康",0)</f>
        <v>0</v>
      </c>
      <c r="F434" s="20">
        <f>IF(入力!M434=1,"家庭生活・趣味・娯楽",0)</f>
        <v>0</v>
      </c>
      <c r="G434" s="20">
        <f>IF(入力!N434=1,"市民生活・国際関係",0)</f>
        <v>0</v>
      </c>
      <c r="H434" s="20">
        <f>IF(入力!O434=1,"環境",0)</f>
        <v>0</v>
      </c>
      <c r="I434" s="20">
        <f>IF(入力!P434=1,"男女共同参画",0)</f>
        <v>0</v>
      </c>
      <c r="J434" s="20">
        <f>IF(入力!Q434=1,"施設",0)</f>
        <v>0</v>
      </c>
      <c r="K434" s="20">
        <f>IF(入力!R434=1,"総合型イベント",0)</f>
        <v>0</v>
      </c>
      <c r="L434" s="20">
        <f>IF(入力!S434=1,"その他",0)</f>
        <v>0</v>
      </c>
      <c r="N434" t="str" cm="1">
        <f t="array" ref="N434">IFERROR(INDEX($A434:$L434,SMALL(IFERROR($A434:$L434+100,1)*COLUMN($A:$L),N$4)),"")</f>
        <v/>
      </c>
      <c r="O434" t="str" cm="1">
        <f t="array" ref="O434">IFERROR(INDEX($A434:$L434,SMALL(IFERROR($A434:$L434+1000,1)*COLUMN($A:$L),O$4)),"")</f>
        <v/>
      </c>
      <c r="P434" t="str" cm="1">
        <f t="array" ref="P434">IFERROR(INDEX($A434:$L434,SMALL(IFERROR($A434:$L434+1000,1)*COLUMN($A:$L),P$4)),"")</f>
        <v/>
      </c>
      <c r="Q434" t="str" cm="1">
        <f t="array" ref="Q434">IFERROR(INDEX($A434:$L434,SMALL(IFERROR($A434:$L434+1000,1)*COLUMN($A:$L),Q$4)),"")</f>
        <v/>
      </c>
      <c r="R434" t="str" cm="1">
        <f t="array" ref="R434">IFERROR(INDEX($A434:$L434,SMALL(IFERROR($A434:$L434+1000,1)*COLUMN($A:$L),R$4)),"")</f>
        <v/>
      </c>
      <c r="S434" t="str" cm="1">
        <f t="array" ref="S434">IFERROR(INDEX($A434:$L434,SMALL(IFERROR($A434:$L434+1000,1)*COLUMN($A:$L),S$4)),"")</f>
        <v/>
      </c>
      <c r="T434" t="str" cm="1">
        <f t="array" ref="T434">IFERROR(INDEX($A434:$L434,SMALL(IFERROR($A434:$L434+1000,1)*COLUMN($A:$L),T$4)),"")</f>
        <v/>
      </c>
      <c r="U434" t="str" cm="1">
        <f t="array" ref="U434">IFERROR(INDEX($A434:$L434,SMALL(IFERROR($A434:$L434+1000,1)*COLUMN($A:$L),U$4)),"")</f>
        <v/>
      </c>
      <c r="V434" t="str" cm="1">
        <f t="array" ref="V434">IFERROR(INDEX($A434:$L434,SMALL(IFERROR($A434:$L434+1000,1)*COLUMN($A:$L),V$4)),"")</f>
        <v/>
      </c>
      <c r="W434" t="str" cm="1">
        <f t="array" ref="W434">IFERROR(INDEX($A434:$L434,SMALL(IFERROR($A434:$L434+1000,1)*COLUMN($A:$L),W$4)),"")</f>
        <v/>
      </c>
      <c r="X434" t="str" cm="1">
        <f t="array" ref="X434">IFERROR(INDEX($A434:$L434,SMALL(IFERROR($A434:$L434+1000,1)*COLUMN($A:$L),X$4)),"")</f>
        <v/>
      </c>
      <c r="Y434" t="str" cm="1">
        <f t="array" ref="Y434">IFERROR(INDEX($A434:$L434,SMALL(IFERROR($A434:$L434+1000,1)*COLUMN($A:$L),Y$4)),"")</f>
        <v/>
      </c>
      <c r="AA434" t="str">
        <f t="shared" si="73"/>
        <v/>
      </c>
      <c r="AB434" t="str">
        <f t="shared" si="74"/>
        <v/>
      </c>
      <c r="AC434" t="str">
        <f t="shared" si="75"/>
        <v/>
      </c>
      <c r="AD434" t="str">
        <f t="shared" si="76"/>
        <v/>
      </c>
      <c r="AE434" t="str">
        <f t="shared" si="77"/>
        <v/>
      </c>
      <c r="AF434" t="str">
        <f t="shared" si="78"/>
        <v/>
      </c>
      <c r="AG434" t="str">
        <f t="shared" si="79"/>
        <v/>
      </c>
      <c r="AH434" t="str">
        <f t="shared" si="80"/>
        <v/>
      </c>
      <c r="AI434" t="str">
        <f t="shared" si="81"/>
        <v/>
      </c>
      <c r="AJ434" t="str">
        <f t="shared" si="82"/>
        <v/>
      </c>
      <c r="AK434" t="str">
        <f t="shared" si="83"/>
        <v/>
      </c>
      <c r="AM434" t="str">
        <f t="shared" si="84"/>
        <v/>
      </c>
    </row>
    <row r="435" spans="1:39">
      <c r="A435" s="20">
        <f>IF(入力!H435=1,"教育・学習",0)</f>
        <v>0</v>
      </c>
      <c r="B435" s="20">
        <f>IF(入力!I435=1,"人文・社会科学",0)</f>
        <v>0</v>
      </c>
      <c r="C435" s="20">
        <f>IF(入力!J435=1,"自然科学",0)</f>
        <v>0</v>
      </c>
      <c r="D435" s="20">
        <f>IF(入力!K435=1,"産業・技能・情報",0)</f>
        <v>0</v>
      </c>
      <c r="E435" s="20">
        <f>IF(入力!L435=1,"スポーツ・レク・健康",0)</f>
        <v>0</v>
      </c>
      <c r="F435" s="20">
        <f>IF(入力!M435=1,"家庭生活・趣味・娯楽",0)</f>
        <v>0</v>
      </c>
      <c r="G435" s="20">
        <f>IF(入力!N435=1,"市民生活・国際関係",0)</f>
        <v>0</v>
      </c>
      <c r="H435" s="20">
        <f>IF(入力!O435=1,"環境",0)</f>
        <v>0</v>
      </c>
      <c r="I435" s="20">
        <f>IF(入力!P435=1,"男女共同参画",0)</f>
        <v>0</v>
      </c>
      <c r="J435" s="20">
        <f>IF(入力!Q435=1,"施設",0)</f>
        <v>0</v>
      </c>
      <c r="K435" s="20">
        <f>IF(入力!R435=1,"総合型イベント",0)</f>
        <v>0</v>
      </c>
      <c r="L435" s="20">
        <f>IF(入力!S435=1,"その他",0)</f>
        <v>0</v>
      </c>
      <c r="N435" t="str" cm="1">
        <f t="array" ref="N435">IFERROR(INDEX($A435:$L435,SMALL(IFERROR($A435:$L435+100,1)*COLUMN($A:$L),N$4)),"")</f>
        <v/>
      </c>
      <c r="O435" t="str" cm="1">
        <f t="array" ref="O435">IFERROR(INDEX($A435:$L435,SMALL(IFERROR($A435:$L435+1000,1)*COLUMN($A:$L),O$4)),"")</f>
        <v/>
      </c>
      <c r="P435" t="str" cm="1">
        <f t="array" ref="P435">IFERROR(INDEX($A435:$L435,SMALL(IFERROR($A435:$L435+1000,1)*COLUMN($A:$L),P$4)),"")</f>
        <v/>
      </c>
      <c r="Q435" t="str" cm="1">
        <f t="array" ref="Q435">IFERROR(INDEX($A435:$L435,SMALL(IFERROR($A435:$L435+1000,1)*COLUMN($A:$L),Q$4)),"")</f>
        <v/>
      </c>
      <c r="R435" t="str" cm="1">
        <f t="array" ref="R435">IFERROR(INDEX($A435:$L435,SMALL(IFERROR($A435:$L435+1000,1)*COLUMN($A:$L),R$4)),"")</f>
        <v/>
      </c>
      <c r="S435" t="str" cm="1">
        <f t="array" ref="S435">IFERROR(INDEX($A435:$L435,SMALL(IFERROR($A435:$L435+1000,1)*COLUMN($A:$L),S$4)),"")</f>
        <v/>
      </c>
      <c r="T435" t="str" cm="1">
        <f t="array" ref="T435">IFERROR(INDEX($A435:$L435,SMALL(IFERROR($A435:$L435+1000,1)*COLUMN($A:$L),T$4)),"")</f>
        <v/>
      </c>
      <c r="U435" t="str" cm="1">
        <f t="array" ref="U435">IFERROR(INDEX($A435:$L435,SMALL(IFERROR($A435:$L435+1000,1)*COLUMN($A:$L),U$4)),"")</f>
        <v/>
      </c>
      <c r="V435" t="str" cm="1">
        <f t="array" ref="V435">IFERROR(INDEX($A435:$L435,SMALL(IFERROR($A435:$L435+1000,1)*COLUMN($A:$L),V$4)),"")</f>
        <v/>
      </c>
      <c r="W435" t="str" cm="1">
        <f t="array" ref="W435">IFERROR(INDEX($A435:$L435,SMALL(IFERROR($A435:$L435+1000,1)*COLUMN($A:$L),W$4)),"")</f>
        <v/>
      </c>
      <c r="X435" t="str" cm="1">
        <f t="array" ref="X435">IFERROR(INDEX($A435:$L435,SMALL(IFERROR($A435:$L435+1000,1)*COLUMN($A:$L),X$4)),"")</f>
        <v/>
      </c>
      <c r="Y435" t="str" cm="1">
        <f t="array" ref="Y435">IFERROR(INDEX($A435:$L435,SMALL(IFERROR($A435:$L435+1000,1)*COLUMN($A:$L),Y$4)),"")</f>
        <v/>
      </c>
      <c r="AA435" t="str">
        <f t="shared" si="73"/>
        <v/>
      </c>
      <c r="AB435" t="str">
        <f t="shared" si="74"/>
        <v/>
      </c>
      <c r="AC435" t="str">
        <f t="shared" si="75"/>
        <v/>
      </c>
      <c r="AD435" t="str">
        <f t="shared" si="76"/>
        <v/>
      </c>
      <c r="AE435" t="str">
        <f t="shared" si="77"/>
        <v/>
      </c>
      <c r="AF435" t="str">
        <f t="shared" si="78"/>
        <v/>
      </c>
      <c r="AG435" t="str">
        <f t="shared" si="79"/>
        <v/>
      </c>
      <c r="AH435" t="str">
        <f t="shared" si="80"/>
        <v/>
      </c>
      <c r="AI435" t="str">
        <f t="shared" si="81"/>
        <v/>
      </c>
      <c r="AJ435" t="str">
        <f t="shared" si="82"/>
        <v/>
      </c>
      <c r="AK435" t="str">
        <f t="shared" si="83"/>
        <v/>
      </c>
      <c r="AM435" t="str">
        <f t="shared" si="84"/>
        <v/>
      </c>
    </row>
    <row r="436" spans="1:39">
      <c r="A436" s="20">
        <f>IF(入力!H436=1,"教育・学習",0)</f>
        <v>0</v>
      </c>
      <c r="B436" s="20">
        <f>IF(入力!I436=1,"人文・社会科学",0)</f>
        <v>0</v>
      </c>
      <c r="C436" s="20">
        <f>IF(入力!J436=1,"自然科学",0)</f>
        <v>0</v>
      </c>
      <c r="D436" s="20">
        <f>IF(入力!K436=1,"産業・技能・情報",0)</f>
        <v>0</v>
      </c>
      <c r="E436" s="20">
        <f>IF(入力!L436=1,"スポーツ・レク・健康",0)</f>
        <v>0</v>
      </c>
      <c r="F436" s="20">
        <f>IF(入力!M436=1,"家庭生活・趣味・娯楽",0)</f>
        <v>0</v>
      </c>
      <c r="G436" s="20">
        <f>IF(入力!N436=1,"市民生活・国際関係",0)</f>
        <v>0</v>
      </c>
      <c r="H436" s="20">
        <f>IF(入力!O436=1,"環境",0)</f>
        <v>0</v>
      </c>
      <c r="I436" s="20">
        <f>IF(入力!P436=1,"男女共同参画",0)</f>
        <v>0</v>
      </c>
      <c r="J436" s="20">
        <f>IF(入力!Q436=1,"施設",0)</f>
        <v>0</v>
      </c>
      <c r="K436" s="20">
        <f>IF(入力!R436=1,"総合型イベント",0)</f>
        <v>0</v>
      </c>
      <c r="L436" s="20">
        <f>IF(入力!S436=1,"その他",0)</f>
        <v>0</v>
      </c>
      <c r="N436" t="str" cm="1">
        <f t="array" ref="N436">IFERROR(INDEX($A436:$L436,SMALL(IFERROR($A436:$L436+100,1)*COLUMN($A:$L),N$4)),"")</f>
        <v/>
      </c>
      <c r="O436" t="str" cm="1">
        <f t="array" ref="O436">IFERROR(INDEX($A436:$L436,SMALL(IFERROR($A436:$L436+1000,1)*COLUMN($A:$L),O$4)),"")</f>
        <v/>
      </c>
      <c r="P436" t="str" cm="1">
        <f t="array" ref="P436">IFERROR(INDEX($A436:$L436,SMALL(IFERROR($A436:$L436+1000,1)*COLUMN($A:$L),P$4)),"")</f>
        <v/>
      </c>
      <c r="Q436" t="str" cm="1">
        <f t="array" ref="Q436">IFERROR(INDEX($A436:$L436,SMALL(IFERROR($A436:$L436+1000,1)*COLUMN($A:$L),Q$4)),"")</f>
        <v/>
      </c>
      <c r="R436" t="str" cm="1">
        <f t="array" ref="R436">IFERROR(INDEX($A436:$L436,SMALL(IFERROR($A436:$L436+1000,1)*COLUMN($A:$L),R$4)),"")</f>
        <v/>
      </c>
      <c r="S436" t="str" cm="1">
        <f t="array" ref="S436">IFERROR(INDEX($A436:$L436,SMALL(IFERROR($A436:$L436+1000,1)*COLUMN($A:$L),S$4)),"")</f>
        <v/>
      </c>
      <c r="T436" t="str" cm="1">
        <f t="array" ref="T436">IFERROR(INDEX($A436:$L436,SMALL(IFERROR($A436:$L436+1000,1)*COLUMN($A:$L),T$4)),"")</f>
        <v/>
      </c>
      <c r="U436" t="str" cm="1">
        <f t="array" ref="U436">IFERROR(INDEX($A436:$L436,SMALL(IFERROR($A436:$L436+1000,1)*COLUMN($A:$L),U$4)),"")</f>
        <v/>
      </c>
      <c r="V436" t="str" cm="1">
        <f t="array" ref="V436">IFERROR(INDEX($A436:$L436,SMALL(IFERROR($A436:$L436+1000,1)*COLUMN($A:$L),V$4)),"")</f>
        <v/>
      </c>
      <c r="W436" t="str" cm="1">
        <f t="array" ref="W436">IFERROR(INDEX($A436:$L436,SMALL(IFERROR($A436:$L436+1000,1)*COLUMN($A:$L),W$4)),"")</f>
        <v/>
      </c>
      <c r="X436" t="str" cm="1">
        <f t="array" ref="X436">IFERROR(INDEX($A436:$L436,SMALL(IFERROR($A436:$L436+1000,1)*COLUMN($A:$L),X$4)),"")</f>
        <v/>
      </c>
      <c r="Y436" t="str" cm="1">
        <f t="array" ref="Y436">IFERROR(INDEX($A436:$L436,SMALL(IFERROR($A436:$L436+1000,1)*COLUMN($A:$L),Y$4)),"")</f>
        <v/>
      </c>
      <c r="AA436" t="str">
        <f t="shared" si="73"/>
        <v/>
      </c>
      <c r="AB436" t="str">
        <f t="shared" si="74"/>
        <v/>
      </c>
      <c r="AC436" t="str">
        <f t="shared" si="75"/>
        <v/>
      </c>
      <c r="AD436" t="str">
        <f t="shared" si="76"/>
        <v/>
      </c>
      <c r="AE436" t="str">
        <f t="shared" si="77"/>
        <v/>
      </c>
      <c r="AF436" t="str">
        <f t="shared" si="78"/>
        <v/>
      </c>
      <c r="AG436" t="str">
        <f t="shared" si="79"/>
        <v/>
      </c>
      <c r="AH436" t="str">
        <f t="shared" si="80"/>
        <v/>
      </c>
      <c r="AI436" t="str">
        <f t="shared" si="81"/>
        <v/>
      </c>
      <c r="AJ436" t="str">
        <f t="shared" si="82"/>
        <v/>
      </c>
      <c r="AK436" t="str">
        <f t="shared" si="83"/>
        <v/>
      </c>
      <c r="AM436" t="str">
        <f t="shared" si="84"/>
        <v/>
      </c>
    </row>
    <row r="437" spans="1:39">
      <c r="A437" s="20">
        <f>IF(入力!H437=1,"教育・学習",0)</f>
        <v>0</v>
      </c>
      <c r="B437" s="20">
        <f>IF(入力!I437=1,"人文・社会科学",0)</f>
        <v>0</v>
      </c>
      <c r="C437" s="20">
        <f>IF(入力!J437=1,"自然科学",0)</f>
        <v>0</v>
      </c>
      <c r="D437" s="20">
        <f>IF(入力!K437=1,"産業・技能・情報",0)</f>
        <v>0</v>
      </c>
      <c r="E437" s="20">
        <f>IF(入力!L437=1,"スポーツ・レク・健康",0)</f>
        <v>0</v>
      </c>
      <c r="F437" s="20">
        <f>IF(入力!M437=1,"家庭生活・趣味・娯楽",0)</f>
        <v>0</v>
      </c>
      <c r="G437" s="20">
        <f>IF(入力!N437=1,"市民生活・国際関係",0)</f>
        <v>0</v>
      </c>
      <c r="H437" s="20">
        <f>IF(入力!O437=1,"環境",0)</f>
        <v>0</v>
      </c>
      <c r="I437" s="20">
        <f>IF(入力!P437=1,"男女共同参画",0)</f>
        <v>0</v>
      </c>
      <c r="J437" s="20">
        <f>IF(入力!Q437=1,"施設",0)</f>
        <v>0</v>
      </c>
      <c r="K437" s="20">
        <f>IF(入力!R437=1,"総合型イベント",0)</f>
        <v>0</v>
      </c>
      <c r="L437" s="20">
        <f>IF(入力!S437=1,"その他",0)</f>
        <v>0</v>
      </c>
      <c r="N437" t="str" cm="1">
        <f t="array" ref="N437">IFERROR(INDEX($A437:$L437,SMALL(IFERROR($A437:$L437+100,1)*COLUMN($A:$L),N$4)),"")</f>
        <v/>
      </c>
      <c r="O437" t="str" cm="1">
        <f t="array" ref="O437">IFERROR(INDEX($A437:$L437,SMALL(IFERROR($A437:$L437+1000,1)*COLUMN($A:$L),O$4)),"")</f>
        <v/>
      </c>
      <c r="P437" t="str" cm="1">
        <f t="array" ref="P437">IFERROR(INDEX($A437:$L437,SMALL(IFERROR($A437:$L437+1000,1)*COLUMN($A:$L),P$4)),"")</f>
        <v/>
      </c>
      <c r="Q437" t="str" cm="1">
        <f t="array" ref="Q437">IFERROR(INDEX($A437:$L437,SMALL(IFERROR($A437:$L437+1000,1)*COLUMN($A:$L),Q$4)),"")</f>
        <v/>
      </c>
      <c r="R437" t="str" cm="1">
        <f t="array" ref="R437">IFERROR(INDEX($A437:$L437,SMALL(IFERROR($A437:$L437+1000,1)*COLUMN($A:$L),R$4)),"")</f>
        <v/>
      </c>
      <c r="S437" t="str" cm="1">
        <f t="array" ref="S437">IFERROR(INDEX($A437:$L437,SMALL(IFERROR($A437:$L437+1000,1)*COLUMN($A:$L),S$4)),"")</f>
        <v/>
      </c>
      <c r="T437" t="str" cm="1">
        <f t="array" ref="T437">IFERROR(INDEX($A437:$L437,SMALL(IFERROR($A437:$L437+1000,1)*COLUMN($A:$L),T$4)),"")</f>
        <v/>
      </c>
      <c r="U437" t="str" cm="1">
        <f t="array" ref="U437">IFERROR(INDEX($A437:$L437,SMALL(IFERROR($A437:$L437+1000,1)*COLUMN($A:$L),U$4)),"")</f>
        <v/>
      </c>
      <c r="V437" t="str" cm="1">
        <f t="array" ref="V437">IFERROR(INDEX($A437:$L437,SMALL(IFERROR($A437:$L437+1000,1)*COLUMN($A:$L),V$4)),"")</f>
        <v/>
      </c>
      <c r="W437" t="str" cm="1">
        <f t="array" ref="W437">IFERROR(INDEX($A437:$L437,SMALL(IFERROR($A437:$L437+1000,1)*COLUMN($A:$L),W$4)),"")</f>
        <v/>
      </c>
      <c r="X437" t="str" cm="1">
        <f t="array" ref="X437">IFERROR(INDEX($A437:$L437,SMALL(IFERROR($A437:$L437+1000,1)*COLUMN($A:$L),X$4)),"")</f>
        <v/>
      </c>
      <c r="Y437" t="str" cm="1">
        <f t="array" ref="Y437">IFERROR(INDEX($A437:$L437,SMALL(IFERROR($A437:$L437+1000,1)*COLUMN($A:$L),Y$4)),"")</f>
        <v/>
      </c>
      <c r="AA437" t="str">
        <f t="shared" si="73"/>
        <v/>
      </c>
      <c r="AB437" t="str">
        <f t="shared" si="74"/>
        <v/>
      </c>
      <c r="AC437" t="str">
        <f t="shared" si="75"/>
        <v/>
      </c>
      <c r="AD437" t="str">
        <f t="shared" si="76"/>
        <v/>
      </c>
      <c r="AE437" t="str">
        <f t="shared" si="77"/>
        <v/>
      </c>
      <c r="AF437" t="str">
        <f t="shared" si="78"/>
        <v/>
      </c>
      <c r="AG437" t="str">
        <f t="shared" si="79"/>
        <v/>
      </c>
      <c r="AH437" t="str">
        <f t="shared" si="80"/>
        <v/>
      </c>
      <c r="AI437" t="str">
        <f t="shared" si="81"/>
        <v/>
      </c>
      <c r="AJ437" t="str">
        <f t="shared" si="82"/>
        <v/>
      </c>
      <c r="AK437" t="str">
        <f t="shared" si="83"/>
        <v/>
      </c>
      <c r="AM437" t="str">
        <f t="shared" si="84"/>
        <v/>
      </c>
    </row>
    <row r="438" spans="1:39">
      <c r="A438" s="20">
        <f>IF(入力!H438=1,"教育・学習",0)</f>
        <v>0</v>
      </c>
      <c r="B438" s="20">
        <f>IF(入力!I438=1,"人文・社会科学",0)</f>
        <v>0</v>
      </c>
      <c r="C438" s="20">
        <f>IF(入力!J438=1,"自然科学",0)</f>
        <v>0</v>
      </c>
      <c r="D438" s="20">
        <f>IF(入力!K438=1,"産業・技能・情報",0)</f>
        <v>0</v>
      </c>
      <c r="E438" s="20">
        <f>IF(入力!L438=1,"スポーツ・レク・健康",0)</f>
        <v>0</v>
      </c>
      <c r="F438" s="20">
        <f>IF(入力!M438=1,"家庭生活・趣味・娯楽",0)</f>
        <v>0</v>
      </c>
      <c r="G438" s="20">
        <f>IF(入力!N438=1,"市民生活・国際関係",0)</f>
        <v>0</v>
      </c>
      <c r="H438" s="20">
        <f>IF(入力!O438=1,"環境",0)</f>
        <v>0</v>
      </c>
      <c r="I438" s="20">
        <f>IF(入力!P438=1,"男女共同参画",0)</f>
        <v>0</v>
      </c>
      <c r="J438" s="20">
        <f>IF(入力!Q438=1,"施設",0)</f>
        <v>0</v>
      </c>
      <c r="K438" s="20">
        <f>IF(入力!R438=1,"総合型イベント",0)</f>
        <v>0</v>
      </c>
      <c r="L438" s="20">
        <f>IF(入力!S438=1,"その他",0)</f>
        <v>0</v>
      </c>
      <c r="N438" t="str" cm="1">
        <f t="array" ref="N438">IFERROR(INDEX($A438:$L438,SMALL(IFERROR($A438:$L438+100,1)*COLUMN($A:$L),N$4)),"")</f>
        <v/>
      </c>
      <c r="O438" t="str" cm="1">
        <f t="array" ref="O438">IFERROR(INDEX($A438:$L438,SMALL(IFERROR($A438:$L438+1000,1)*COLUMN($A:$L),O$4)),"")</f>
        <v/>
      </c>
      <c r="P438" t="str" cm="1">
        <f t="array" ref="P438">IFERROR(INDEX($A438:$L438,SMALL(IFERROR($A438:$L438+1000,1)*COLUMN($A:$L),P$4)),"")</f>
        <v/>
      </c>
      <c r="Q438" t="str" cm="1">
        <f t="array" ref="Q438">IFERROR(INDEX($A438:$L438,SMALL(IFERROR($A438:$L438+1000,1)*COLUMN($A:$L),Q$4)),"")</f>
        <v/>
      </c>
      <c r="R438" t="str" cm="1">
        <f t="array" ref="R438">IFERROR(INDEX($A438:$L438,SMALL(IFERROR($A438:$L438+1000,1)*COLUMN($A:$L),R$4)),"")</f>
        <v/>
      </c>
      <c r="S438" t="str" cm="1">
        <f t="array" ref="S438">IFERROR(INDEX($A438:$L438,SMALL(IFERROR($A438:$L438+1000,1)*COLUMN($A:$L),S$4)),"")</f>
        <v/>
      </c>
      <c r="T438" t="str" cm="1">
        <f t="array" ref="T438">IFERROR(INDEX($A438:$L438,SMALL(IFERROR($A438:$L438+1000,1)*COLUMN($A:$L),T$4)),"")</f>
        <v/>
      </c>
      <c r="U438" t="str" cm="1">
        <f t="array" ref="U438">IFERROR(INDEX($A438:$L438,SMALL(IFERROR($A438:$L438+1000,1)*COLUMN($A:$L),U$4)),"")</f>
        <v/>
      </c>
      <c r="V438" t="str" cm="1">
        <f t="array" ref="V438">IFERROR(INDEX($A438:$L438,SMALL(IFERROR($A438:$L438+1000,1)*COLUMN($A:$L),V$4)),"")</f>
        <v/>
      </c>
      <c r="W438" t="str" cm="1">
        <f t="array" ref="W438">IFERROR(INDEX($A438:$L438,SMALL(IFERROR($A438:$L438+1000,1)*COLUMN($A:$L),W$4)),"")</f>
        <v/>
      </c>
      <c r="X438" t="str" cm="1">
        <f t="array" ref="X438">IFERROR(INDEX($A438:$L438,SMALL(IFERROR($A438:$L438+1000,1)*COLUMN($A:$L),X$4)),"")</f>
        <v/>
      </c>
      <c r="Y438" t="str" cm="1">
        <f t="array" ref="Y438">IFERROR(INDEX($A438:$L438,SMALL(IFERROR($A438:$L438+1000,1)*COLUMN($A:$L),Y$4)),"")</f>
        <v/>
      </c>
      <c r="AA438" t="str">
        <f t="shared" si="73"/>
        <v/>
      </c>
      <c r="AB438" t="str">
        <f t="shared" si="74"/>
        <v/>
      </c>
      <c r="AC438" t="str">
        <f t="shared" si="75"/>
        <v/>
      </c>
      <c r="AD438" t="str">
        <f t="shared" si="76"/>
        <v/>
      </c>
      <c r="AE438" t="str">
        <f t="shared" si="77"/>
        <v/>
      </c>
      <c r="AF438" t="str">
        <f t="shared" si="78"/>
        <v/>
      </c>
      <c r="AG438" t="str">
        <f t="shared" si="79"/>
        <v/>
      </c>
      <c r="AH438" t="str">
        <f t="shared" si="80"/>
        <v/>
      </c>
      <c r="AI438" t="str">
        <f t="shared" si="81"/>
        <v/>
      </c>
      <c r="AJ438" t="str">
        <f t="shared" si="82"/>
        <v/>
      </c>
      <c r="AK438" t="str">
        <f t="shared" si="83"/>
        <v/>
      </c>
      <c r="AM438" t="str">
        <f t="shared" si="84"/>
        <v/>
      </c>
    </row>
    <row r="439" spans="1:39">
      <c r="A439" s="20">
        <f>IF(入力!H439=1,"教育・学習",0)</f>
        <v>0</v>
      </c>
      <c r="B439" s="20">
        <f>IF(入力!I439=1,"人文・社会科学",0)</f>
        <v>0</v>
      </c>
      <c r="C439" s="20">
        <f>IF(入力!J439=1,"自然科学",0)</f>
        <v>0</v>
      </c>
      <c r="D439" s="20">
        <f>IF(入力!K439=1,"産業・技能・情報",0)</f>
        <v>0</v>
      </c>
      <c r="E439" s="20">
        <f>IF(入力!L439=1,"スポーツ・レク・健康",0)</f>
        <v>0</v>
      </c>
      <c r="F439" s="20">
        <f>IF(入力!M439=1,"家庭生活・趣味・娯楽",0)</f>
        <v>0</v>
      </c>
      <c r="G439" s="20">
        <f>IF(入力!N439=1,"市民生活・国際関係",0)</f>
        <v>0</v>
      </c>
      <c r="H439" s="20">
        <f>IF(入力!O439=1,"環境",0)</f>
        <v>0</v>
      </c>
      <c r="I439" s="20">
        <f>IF(入力!P439=1,"男女共同参画",0)</f>
        <v>0</v>
      </c>
      <c r="J439" s="20">
        <f>IF(入力!Q439=1,"施設",0)</f>
        <v>0</v>
      </c>
      <c r="K439" s="20">
        <f>IF(入力!R439=1,"総合型イベント",0)</f>
        <v>0</v>
      </c>
      <c r="L439" s="20">
        <f>IF(入力!S439=1,"その他",0)</f>
        <v>0</v>
      </c>
      <c r="N439" t="str" cm="1">
        <f t="array" ref="N439">IFERROR(INDEX($A439:$L439,SMALL(IFERROR($A439:$L439+100,1)*COLUMN($A:$L),N$4)),"")</f>
        <v/>
      </c>
      <c r="O439" t="str" cm="1">
        <f t="array" ref="O439">IFERROR(INDEX($A439:$L439,SMALL(IFERROR($A439:$L439+1000,1)*COLUMN($A:$L),O$4)),"")</f>
        <v/>
      </c>
      <c r="P439" t="str" cm="1">
        <f t="array" ref="P439">IFERROR(INDEX($A439:$L439,SMALL(IFERROR($A439:$L439+1000,1)*COLUMN($A:$L),P$4)),"")</f>
        <v/>
      </c>
      <c r="Q439" t="str" cm="1">
        <f t="array" ref="Q439">IFERROR(INDEX($A439:$L439,SMALL(IFERROR($A439:$L439+1000,1)*COLUMN($A:$L),Q$4)),"")</f>
        <v/>
      </c>
      <c r="R439" t="str" cm="1">
        <f t="array" ref="R439">IFERROR(INDEX($A439:$L439,SMALL(IFERROR($A439:$L439+1000,1)*COLUMN($A:$L),R$4)),"")</f>
        <v/>
      </c>
      <c r="S439" t="str" cm="1">
        <f t="array" ref="S439">IFERROR(INDEX($A439:$L439,SMALL(IFERROR($A439:$L439+1000,1)*COLUMN($A:$L),S$4)),"")</f>
        <v/>
      </c>
      <c r="T439" t="str" cm="1">
        <f t="array" ref="T439">IFERROR(INDEX($A439:$L439,SMALL(IFERROR($A439:$L439+1000,1)*COLUMN($A:$L),T$4)),"")</f>
        <v/>
      </c>
      <c r="U439" t="str" cm="1">
        <f t="array" ref="U439">IFERROR(INDEX($A439:$L439,SMALL(IFERROR($A439:$L439+1000,1)*COLUMN($A:$L),U$4)),"")</f>
        <v/>
      </c>
      <c r="V439" t="str" cm="1">
        <f t="array" ref="V439">IFERROR(INDEX($A439:$L439,SMALL(IFERROR($A439:$L439+1000,1)*COLUMN($A:$L),V$4)),"")</f>
        <v/>
      </c>
      <c r="W439" t="str" cm="1">
        <f t="array" ref="W439">IFERROR(INDEX($A439:$L439,SMALL(IFERROR($A439:$L439+1000,1)*COLUMN($A:$L),W$4)),"")</f>
        <v/>
      </c>
      <c r="X439" t="str" cm="1">
        <f t="array" ref="X439">IFERROR(INDEX($A439:$L439,SMALL(IFERROR($A439:$L439+1000,1)*COLUMN($A:$L),X$4)),"")</f>
        <v/>
      </c>
      <c r="Y439" t="str" cm="1">
        <f t="array" ref="Y439">IFERROR(INDEX($A439:$L439,SMALL(IFERROR($A439:$L439+1000,1)*COLUMN($A:$L),Y$4)),"")</f>
        <v/>
      </c>
      <c r="AA439" t="str">
        <f t="shared" si="73"/>
        <v/>
      </c>
      <c r="AB439" t="str">
        <f t="shared" si="74"/>
        <v/>
      </c>
      <c r="AC439" t="str">
        <f t="shared" si="75"/>
        <v/>
      </c>
      <c r="AD439" t="str">
        <f t="shared" si="76"/>
        <v/>
      </c>
      <c r="AE439" t="str">
        <f t="shared" si="77"/>
        <v/>
      </c>
      <c r="AF439" t="str">
        <f t="shared" si="78"/>
        <v/>
      </c>
      <c r="AG439" t="str">
        <f t="shared" si="79"/>
        <v/>
      </c>
      <c r="AH439" t="str">
        <f t="shared" si="80"/>
        <v/>
      </c>
      <c r="AI439" t="str">
        <f t="shared" si="81"/>
        <v/>
      </c>
      <c r="AJ439" t="str">
        <f t="shared" si="82"/>
        <v/>
      </c>
      <c r="AK439" t="str">
        <f t="shared" si="83"/>
        <v/>
      </c>
      <c r="AM439" t="str">
        <f t="shared" si="84"/>
        <v/>
      </c>
    </row>
    <row r="440" spans="1:39">
      <c r="A440" s="20">
        <f>IF(入力!H440=1,"教育・学習",0)</f>
        <v>0</v>
      </c>
      <c r="B440" s="20">
        <f>IF(入力!I440=1,"人文・社会科学",0)</f>
        <v>0</v>
      </c>
      <c r="C440" s="20">
        <f>IF(入力!J440=1,"自然科学",0)</f>
        <v>0</v>
      </c>
      <c r="D440" s="20">
        <f>IF(入力!K440=1,"産業・技能・情報",0)</f>
        <v>0</v>
      </c>
      <c r="E440" s="20">
        <f>IF(入力!L440=1,"スポーツ・レク・健康",0)</f>
        <v>0</v>
      </c>
      <c r="F440" s="20">
        <f>IF(入力!M440=1,"家庭生活・趣味・娯楽",0)</f>
        <v>0</v>
      </c>
      <c r="G440" s="20">
        <f>IF(入力!N440=1,"市民生活・国際関係",0)</f>
        <v>0</v>
      </c>
      <c r="H440" s="20">
        <f>IF(入力!O440=1,"環境",0)</f>
        <v>0</v>
      </c>
      <c r="I440" s="20">
        <f>IF(入力!P440=1,"男女共同参画",0)</f>
        <v>0</v>
      </c>
      <c r="J440" s="20">
        <f>IF(入力!Q440=1,"施設",0)</f>
        <v>0</v>
      </c>
      <c r="K440" s="20">
        <f>IF(入力!R440=1,"総合型イベント",0)</f>
        <v>0</v>
      </c>
      <c r="L440" s="20">
        <f>IF(入力!S440=1,"その他",0)</f>
        <v>0</v>
      </c>
      <c r="N440" t="str" cm="1">
        <f t="array" ref="N440">IFERROR(INDEX($A440:$L440,SMALL(IFERROR($A440:$L440+100,1)*COLUMN($A:$L),N$4)),"")</f>
        <v/>
      </c>
      <c r="O440" t="str" cm="1">
        <f t="array" ref="O440">IFERROR(INDEX($A440:$L440,SMALL(IFERROR($A440:$L440+1000,1)*COLUMN($A:$L),O$4)),"")</f>
        <v/>
      </c>
      <c r="P440" t="str" cm="1">
        <f t="array" ref="P440">IFERROR(INDEX($A440:$L440,SMALL(IFERROR($A440:$L440+1000,1)*COLUMN($A:$L),P$4)),"")</f>
        <v/>
      </c>
      <c r="Q440" t="str" cm="1">
        <f t="array" ref="Q440">IFERROR(INDEX($A440:$L440,SMALL(IFERROR($A440:$L440+1000,1)*COLUMN($A:$L),Q$4)),"")</f>
        <v/>
      </c>
      <c r="R440" t="str" cm="1">
        <f t="array" ref="R440">IFERROR(INDEX($A440:$L440,SMALL(IFERROR($A440:$L440+1000,1)*COLUMN($A:$L),R$4)),"")</f>
        <v/>
      </c>
      <c r="S440" t="str" cm="1">
        <f t="array" ref="S440">IFERROR(INDEX($A440:$L440,SMALL(IFERROR($A440:$L440+1000,1)*COLUMN($A:$L),S$4)),"")</f>
        <v/>
      </c>
      <c r="T440" t="str" cm="1">
        <f t="array" ref="T440">IFERROR(INDEX($A440:$L440,SMALL(IFERROR($A440:$L440+1000,1)*COLUMN($A:$L),T$4)),"")</f>
        <v/>
      </c>
      <c r="U440" t="str" cm="1">
        <f t="array" ref="U440">IFERROR(INDEX($A440:$L440,SMALL(IFERROR($A440:$L440+1000,1)*COLUMN($A:$L),U$4)),"")</f>
        <v/>
      </c>
      <c r="V440" t="str" cm="1">
        <f t="array" ref="V440">IFERROR(INDEX($A440:$L440,SMALL(IFERROR($A440:$L440+1000,1)*COLUMN($A:$L),V$4)),"")</f>
        <v/>
      </c>
      <c r="W440" t="str" cm="1">
        <f t="array" ref="W440">IFERROR(INDEX($A440:$L440,SMALL(IFERROR($A440:$L440+1000,1)*COLUMN($A:$L),W$4)),"")</f>
        <v/>
      </c>
      <c r="X440" t="str" cm="1">
        <f t="array" ref="X440">IFERROR(INDEX($A440:$L440,SMALL(IFERROR($A440:$L440+1000,1)*COLUMN($A:$L),X$4)),"")</f>
        <v/>
      </c>
      <c r="Y440" t="str" cm="1">
        <f t="array" ref="Y440">IFERROR(INDEX($A440:$L440,SMALL(IFERROR($A440:$L440+1000,1)*COLUMN($A:$L),Y$4)),"")</f>
        <v/>
      </c>
      <c r="AA440" t="str">
        <f t="shared" si="73"/>
        <v/>
      </c>
      <c r="AB440" t="str">
        <f t="shared" si="74"/>
        <v/>
      </c>
      <c r="AC440" t="str">
        <f t="shared" si="75"/>
        <v/>
      </c>
      <c r="AD440" t="str">
        <f t="shared" si="76"/>
        <v/>
      </c>
      <c r="AE440" t="str">
        <f t="shared" si="77"/>
        <v/>
      </c>
      <c r="AF440" t="str">
        <f t="shared" si="78"/>
        <v/>
      </c>
      <c r="AG440" t="str">
        <f t="shared" si="79"/>
        <v/>
      </c>
      <c r="AH440" t="str">
        <f t="shared" si="80"/>
        <v/>
      </c>
      <c r="AI440" t="str">
        <f t="shared" si="81"/>
        <v/>
      </c>
      <c r="AJ440" t="str">
        <f t="shared" si="82"/>
        <v/>
      </c>
      <c r="AK440" t="str">
        <f t="shared" si="83"/>
        <v/>
      </c>
      <c r="AM440" t="str">
        <f t="shared" si="84"/>
        <v/>
      </c>
    </row>
    <row r="441" spans="1:39">
      <c r="A441" s="20">
        <f>IF(入力!H441=1,"教育・学習",0)</f>
        <v>0</v>
      </c>
      <c r="B441" s="20">
        <f>IF(入力!I441=1,"人文・社会科学",0)</f>
        <v>0</v>
      </c>
      <c r="C441" s="20">
        <f>IF(入力!J441=1,"自然科学",0)</f>
        <v>0</v>
      </c>
      <c r="D441" s="20">
        <f>IF(入力!K441=1,"産業・技能・情報",0)</f>
        <v>0</v>
      </c>
      <c r="E441" s="20">
        <f>IF(入力!L441=1,"スポーツ・レク・健康",0)</f>
        <v>0</v>
      </c>
      <c r="F441" s="20">
        <f>IF(入力!M441=1,"家庭生活・趣味・娯楽",0)</f>
        <v>0</v>
      </c>
      <c r="G441" s="20">
        <f>IF(入力!N441=1,"市民生活・国際関係",0)</f>
        <v>0</v>
      </c>
      <c r="H441" s="20">
        <f>IF(入力!O441=1,"環境",0)</f>
        <v>0</v>
      </c>
      <c r="I441" s="20">
        <f>IF(入力!P441=1,"男女共同参画",0)</f>
        <v>0</v>
      </c>
      <c r="J441" s="20">
        <f>IF(入力!Q441=1,"施設",0)</f>
        <v>0</v>
      </c>
      <c r="K441" s="20">
        <f>IF(入力!R441=1,"総合型イベント",0)</f>
        <v>0</v>
      </c>
      <c r="L441" s="20">
        <f>IF(入力!S441=1,"その他",0)</f>
        <v>0</v>
      </c>
      <c r="N441" t="str" cm="1">
        <f t="array" ref="N441">IFERROR(INDEX($A441:$L441,SMALL(IFERROR($A441:$L441+100,1)*COLUMN($A:$L),N$4)),"")</f>
        <v/>
      </c>
      <c r="O441" t="str" cm="1">
        <f t="array" ref="O441">IFERROR(INDEX($A441:$L441,SMALL(IFERROR($A441:$L441+1000,1)*COLUMN($A:$L),O$4)),"")</f>
        <v/>
      </c>
      <c r="P441" t="str" cm="1">
        <f t="array" ref="P441">IFERROR(INDEX($A441:$L441,SMALL(IFERROR($A441:$L441+1000,1)*COLUMN($A:$L),P$4)),"")</f>
        <v/>
      </c>
      <c r="Q441" t="str" cm="1">
        <f t="array" ref="Q441">IFERROR(INDEX($A441:$L441,SMALL(IFERROR($A441:$L441+1000,1)*COLUMN($A:$L),Q$4)),"")</f>
        <v/>
      </c>
      <c r="R441" t="str" cm="1">
        <f t="array" ref="R441">IFERROR(INDEX($A441:$L441,SMALL(IFERROR($A441:$L441+1000,1)*COLUMN($A:$L),R$4)),"")</f>
        <v/>
      </c>
      <c r="S441" t="str" cm="1">
        <f t="array" ref="S441">IFERROR(INDEX($A441:$L441,SMALL(IFERROR($A441:$L441+1000,1)*COLUMN($A:$L),S$4)),"")</f>
        <v/>
      </c>
      <c r="T441" t="str" cm="1">
        <f t="array" ref="T441">IFERROR(INDEX($A441:$L441,SMALL(IFERROR($A441:$L441+1000,1)*COLUMN($A:$L),T$4)),"")</f>
        <v/>
      </c>
      <c r="U441" t="str" cm="1">
        <f t="array" ref="U441">IFERROR(INDEX($A441:$L441,SMALL(IFERROR($A441:$L441+1000,1)*COLUMN($A:$L),U$4)),"")</f>
        <v/>
      </c>
      <c r="V441" t="str" cm="1">
        <f t="array" ref="V441">IFERROR(INDEX($A441:$L441,SMALL(IFERROR($A441:$L441+1000,1)*COLUMN($A:$L),V$4)),"")</f>
        <v/>
      </c>
      <c r="W441" t="str" cm="1">
        <f t="array" ref="W441">IFERROR(INDEX($A441:$L441,SMALL(IFERROR($A441:$L441+1000,1)*COLUMN($A:$L),W$4)),"")</f>
        <v/>
      </c>
      <c r="X441" t="str" cm="1">
        <f t="array" ref="X441">IFERROR(INDEX($A441:$L441,SMALL(IFERROR($A441:$L441+1000,1)*COLUMN($A:$L),X$4)),"")</f>
        <v/>
      </c>
      <c r="Y441" t="str" cm="1">
        <f t="array" ref="Y441">IFERROR(INDEX($A441:$L441,SMALL(IFERROR($A441:$L441+1000,1)*COLUMN($A:$L),Y$4)),"")</f>
        <v/>
      </c>
      <c r="AA441" t="str">
        <f t="shared" si="73"/>
        <v/>
      </c>
      <c r="AB441" t="str">
        <f t="shared" si="74"/>
        <v/>
      </c>
      <c r="AC441" t="str">
        <f t="shared" si="75"/>
        <v/>
      </c>
      <c r="AD441" t="str">
        <f t="shared" si="76"/>
        <v/>
      </c>
      <c r="AE441" t="str">
        <f t="shared" si="77"/>
        <v/>
      </c>
      <c r="AF441" t="str">
        <f t="shared" si="78"/>
        <v/>
      </c>
      <c r="AG441" t="str">
        <f t="shared" si="79"/>
        <v/>
      </c>
      <c r="AH441" t="str">
        <f t="shared" si="80"/>
        <v/>
      </c>
      <c r="AI441" t="str">
        <f t="shared" si="81"/>
        <v/>
      </c>
      <c r="AJ441" t="str">
        <f t="shared" si="82"/>
        <v/>
      </c>
      <c r="AK441" t="str">
        <f t="shared" si="83"/>
        <v/>
      </c>
      <c r="AM441" t="str">
        <f t="shared" si="84"/>
        <v/>
      </c>
    </row>
    <row r="442" spans="1:39">
      <c r="A442" s="20">
        <f>IF(入力!H442=1,"教育・学習",0)</f>
        <v>0</v>
      </c>
      <c r="B442" s="20">
        <f>IF(入力!I442=1,"人文・社会科学",0)</f>
        <v>0</v>
      </c>
      <c r="C442" s="20">
        <f>IF(入力!J442=1,"自然科学",0)</f>
        <v>0</v>
      </c>
      <c r="D442" s="20">
        <f>IF(入力!K442=1,"産業・技能・情報",0)</f>
        <v>0</v>
      </c>
      <c r="E442" s="20">
        <f>IF(入力!L442=1,"スポーツ・レク・健康",0)</f>
        <v>0</v>
      </c>
      <c r="F442" s="20">
        <f>IF(入力!M442=1,"家庭生活・趣味・娯楽",0)</f>
        <v>0</v>
      </c>
      <c r="G442" s="20">
        <f>IF(入力!N442=1,"市民生活・国際関係",0)</f>
        <v>0</v>
      </c>
      <c r="H442" s="20">
        <f>IF(入力!O442=1,"環境",0)</f>
        <v>0</v>
      </c>
      <c r="I442" s="20">
        <f>IF(入力!P442=1,"男女共同参画",0)</f>
        <v>0</v>
      </c>
      <c r="J442" s="20">
        <f>IF(入力!Q442=1,"施設",0)</f>
        <v>0</v>
      </c>
      <c r="K442" s="20">
        <f>IF(入力!R442=1,"総合型イベント",0)</f>
        <v>0</v>
      </c>
      <c r="L442" s="20">
        <f>IF(入力!S442=1,"その他",0)</f>
        <v>0</v>
      </c>
      <c r="N442" t="str" cm="1">
        <f t="array" ref="N442">IFERROR(INDEX($A442:$L442,SMALL(IFERROR($A442:$L442+100,1)*COLUMN($A:$L),N$4)),"")</f>
        <v/>
      </c>
      <c r="O442" t="str" cm="1">
        <f t="array" ref="O442">IFERROR(INDEX($A442:$L442,SMALL(IFERROR($A442:$L442+1000,1)*COLUMN($A:$L),O$4)),"")</f>
        <v/>
      </c>
      <c r="P442" t="str" cm="1">
        <f t="array" ref="P442">IFERROR(INDEX($A442:$L442,SMALL(IFERROR($A442:$L442+1000,1)*COLUMN($A:$L),P$4)),"")</f>
        <v/>
      </c>
      <c r="Q442" t="str" cm="1">
        <f t="array" ref="Q442">IFERROR(INDEX($A442:$L442,SMALL(IFERROR($A442:$L442+1000,1)*COLUMN($A:$L),Q$4)),"")</f>
        <v/>
      </c>
      <c r="R442" t="str" cm="1">
        <f t="array" ref="R442">IFERROR(INDEX($A442:$L442,SMALL(IFERROR($A442:$L442+1000,1)*COLUMN($A:$L),R$4)),"")</f>
        <v/>
      </c>
      <c r="S442" t="str" cm="1">
        <f t="array" ref="S442">IFERROR(INDEX($A442:$L442,SMALL(IFERROR($A442:$L442+1000,1)*COLUMN($A:$L),S$4)),"")</f>
        <v/>
      </c>
      <c r="T442" t="str" cm="1">
        <f t="array" ref="T442">IFERROR(INDEX($A442:$L442,SMALL(IFERROR($A442:$L442+1000,1)*COLUMN($A:$L),T$4)),"")</f>
        <v/>
      </c>
      <c r="U442" t="str" cm="1">
        <f t="array" ref="U442">IFERROR(INDEX($A442:$L442,SMALL(IFERROR($A442:$L442+1000,1)*COLUMN($A:$L),U$4)),"")</f>
        <v/>
      </c>
      <c r="V442" t="str" cm="1">
        <f t="array" ref="V442">IFERROR(INDEX($A442:$L442,SMALL(IFERROR($A442:$L442+1000,1)*COLUMN($A:$L),V$4)),"")</f>
        <v/>
      </c>
      <c r="W442" t="str" cm="1">
        <f t="array" ref="W442">IFERROR(INDEX($A442:$L442,SMALL(IFERROR($A442:$L442+1000,1)*COLUMN($A:$L),W$4)),"")</f>
        <v/>
      </c>
      <c r="X442" t="str" cm="1">
        <f t="array" ref="X442">IFERROR(INDEX($A442:$L442,SMALL(IFERROR($A442:$L442+1000,1)*COLUMN($A:$L),X$4)),"")</f>
        <v/>
      </c>
      <c r="Y442" t="str" cm="1">
        <f t="array" ref="Y442">IFERROR(INDEX($A442:$L442,SMALL(IFERROR($A442:$L442+1000,1)*COLUMN($A:$L),Y$4)),"")</f>
        <v/>
      </c>
      <c r="AA442" t="str">
        <f t="shared" si="73"/>
        <v/>
      </c>
      <c r="AB442" t="str">
        <f t="shared" si="74"/>
        <v/>
      </c>
      <c r="AC442" t="str">
        <f t="shared" si="75"/>
        <v/>
      </c>
      <c r="AD442" t="str">
        <f t="shared" si="76"/>
        <v/>
      </c>
      <c r="AE442" t="str">
        <f t="shared" si="77"/>
        <v/>
      </c>
      <c r="AF442" t="str">
        <f t="shared" si="78"/>
        <v/>
      </c>
      <c r="AG442" t="str">
        <f t="shared" si="79"/>
        <v/>
      </c>
      <c r="AH442" t="str">
        <f t="shared" si="80"/>
        <v/>
      </c>
      <c r="AI442" t="str">
        <f t="shared" si="81"/>
        <v/>
      </c>
      <c r="AJ442" t="str">
        <f t="shared" si="82"/>
        <v/>
      </c>
      <c r="AK442" t="str">
        <f t="shared" si="83"/>
        <v/>
      </c>
      <c r="AM442" t="str">
        <f t="shared" si="84"/>
        <v/>
      </c>
    </row>
    <row r="443" spans="1:39">
      <c r="A443" s="20">
        <f>IF(入力!H443=1,"教育・学習",0)</f>
        <v>0</v>
      </c>
      <c r="B443" s="20">
        <f>IF(入力!I443=1,"人文・社会科学",0)</f>
        <v>0</v>
      </c>
      <c r="C443" s="20">
        <f>IF(入力!J443=1,"自然科学",0)</f>
        <v>0</v>
      </c>
      <c r="D443" s="20">
        <f>IF(入力!K443=1,"産業・技能・情報",0)</f>
        <v>0</v>
      </c>
      <c r="E443" s="20">
        <f>IF(入力!L443=1,"スポーツ・レク・健康",0)</f>
        <v>0</v>
      </c>
      <c r="F443" s="20">
        <f>IF(入力!M443=1,"家庭生活・趣味・娯楽",0)</f>
        <v>0</v>
      </c>
      <c r="G443" s="20">
        <f>IF(入力!N443=1,"市民生活・国際関係",0)</f>
        <v>0</v>
      </c>
      <c r="H443" s="20">
        <f>IF(入力!O443=1,"環境",0)</f>
        <v>0</v>
      </c>
      <c r="I443" s="20">
        <f>IF(入力!P443=1,"男女共同参画",0)</f>
        <v>0</v>
      </c>
      <c r="J443" s="20">
        <f>IF(入力!Q443=1,"施設",0)</f>
        <v>0</v>
      </c>
      <c r="K443" s="20">
        <f>IF(入力!R443=1,"総合型イベント",0)</f>
        <v>0</v>
      </c>
      <c r="L443" s="20">
        <f>IF(入力!S443=1,"その他",0)</f>
        <v>0</v>
      </c>
      <c r="N443" t="str" cm="1">
        <f t="array" ref="N443">IFERROR(INDEX($A443:$L443,SMALL(IFERROR($A443:$L443+100,1)*COLUMN($A:$L),N$4)),"")</f>
        <v/>
      </c>
      <c r="O443" t="str" cm="1">
        <f t="array" ref="O443">IFERROR(INDEX($A443:$L443,SMALL(IFERROR($A443:$L443+1000,1)*COLUMN($A:$L),O$4)),"")</f>
        <v/>
      </c>
      <c r="P443" t="str" cm="1">
        <f t="array" ref="P443">IFERROR(INDEX($A443:$L443,SMALL(IFERROR($A443:$L443+1000,1)*COLUMN($A:$L),P$4)),"")</f>
        <v/>
      </c>
      <c r="Q443" t="str" cm="1">
        <f t="array" ref="Q443">IFERROR(INDEX($A443:$L443,SMALL(IFERROR($A443:$L443+1000,1)*COLUMN($A:$L),Q$4)),"")</f>
        <v/>
      </c>
      <c r="R443" t="str" cm="1">
        <f t="array" ref="R443">IFERROR(INDEX($A443:$L443,SMALL(IFERROR($A443:$L443+1000,1)*COLUMN($A:$L),R$4)),"")</f>
        <v/>
      </c>
      <c r="S443" t="str" cm="1">
        <f t="array" ref="S443">IFERROR(INDEX($A443:$L443,SMALL(IFERROR($A443:$L443+1000,1)*COLUMN($A:$L),S$4)),"")</f>
        <v/>
      </c>
      <c r="T443" t="str" cm="1">
        <f t="array" ref="T443">IFERROR(INDEX($A443:$L443,SMALL(IFERROR($A443:$L443+1000,1)*COLUMN($A:$L),T$4)),"")</f>
        <v/>
      </c>
      <c r="U443" t="str" cm="1">
        <f t="array" ref="U443">IFERROR(INDEX($A443:$L443,SMALL(IFERROR($A443:$L443+1000,1)*COLUMN($A:$L),U$4)),"")</f>
        <v/>
      </c>
      <c r="V443" t="str" cm="1">
        <f t="array" ref="V443">IFERROR(INDEX($A443:$L443,SMALL(IFERROR($A443:$L443+1000,1)*COLUMN($A:$L),V$4)),"")</f>
        <v/>
      </c>
      <c r="W443" t="str" cm="1">
        <f t="array" ref="W443">IFERROR(INDEX($A443:$L443,SMALL(IFERROR($A443:$L443+1000,1)*COLUMN($A:$L),W$4)),"")</f>
        <v/>
      </c>
      <c r="X443" t="str" cm="1">
        <f t="array" ref="X443">IFERROR(INDEX($A443:$L443,SMALL(IFERROR($A443:$L443+1000,1)*COLUMN($A:$L),X$4)),"")</f>
        <v/>
      </c>
      <c r="Y443" t="str" cm="1">
        <f t="array" ref="Y443">IFERROR(INDEX($A443:$L443,SMALL(IFERROR($A443:$L443+1000,1)*COLUMN($A:$L),Y$4)),"")</f>
        <v/>
      </c>
      <c r="AA443" t="str">
        <f t="shared" si="73"/>
        <v/>
      </c>
      <c r="AB443" t="str">
        <f t="shared" si="74"/>
        <v/>
      </c>
      <c r="AC443" t="str">
        <f t="shared" si="75"/>
        <v/>
      </c>
      <c r="AD443" t="str">
        <f t="shared" si="76"/>
        <v/>
      </c>
      <c r="AE443" t="str">
        <f t="shared" si="77"/>
        <v/>
      </c>
      <c r="AF443" t="str">
        <f t="shared" si="78"/>
        <v/>
      </c>
      <c r="AG443" t="str">
        <f t="shared" si="79"/>
        <v/>
      </c>
      <c r="AH443" t="str">
        <f t="shared" si="80"/>
        <v/>
      </c>
      <c r="AI443" t="str">
        <f t="shared" si="81"/>
        <v/>
      </c>
      <c r="AJ443" t="str">
        <f t="shared" si="82"/>
        <v/>
      </c>
      <c r="AK443" t="str">
        <f t="shared" si="83"/>
        <v/>
      </c>
      <c r="AM443" t="str">
        <f t="shared" si="84"/>
        <v/>
      </c>
    </row>
    <row r="444" spans="1:39">
      <c r="A444" s="20">
        <f>IF(入力!H444=1,"教育・学習",0)</f>
        <v>0</v>
      </c>
      <c r="B444" s="20">
        <f>IF(入力!I444=1,"人文・社会科学",0)</f>
        <v>0</v>
      </c>
      <c r="C444" s="20">
        <f>IF(入力!J444=1,"自然科学",0)</f>
        <v>0</v>
      </c>
      <c r="D444" s="20">
        <f>IF(入力!K444=1,"産業・技能・情報",0)</f>
        <v>0</v>
      </c>
      <c r="E444" s="20">
        <f>IF(入力!L444=1,"スポーツ・レク・健康",0)</f>
        <v>0</v>
      </c>
      <c r="F444" s="20">
        <f>IF(入力!M444=1,"家庭生活・趣味・娯楽",0)</f>
        <v>0</v>
      </c>
      <c r="G444" s="20">
        <f>IF(入力!N444=1,"市民生活・国際関係",0)</f>
        <v>0</v>
      </c>
      <c r="H444" s="20">
        <f>IF(入力!O444=1,"環境",0)</f>
        <v>0</v>
      </c>
      <c r="I444" s="20">
        <f>IF(入力!P444=1,"男女共同参画",0)</f>
        <v>0</v>
      </c>
      <c r="J444" s="20">
        <f>IF(入力!Q444=1,"施設",0)</f>
        <v>0</v>
      </c>
      <c r="K444" s="20">
        <f>IF(入力!R444=1,"総合型イベント",0)</f>
        <v>0</v>
      </c>
      <c r="L444" s="20">
        <f>IF(入力!S444=1,"その他",0)</f>
        <v>0</v>
      </c>
      <c r="N444" t="str" cm="1">
        <f t="array" ref="N444">IFERROR(INDEX($A444:$L444,SMALL(IFERROR($A444:$L444+100,1)*COLUMN($A:$L),N$4)),"")</f>
        <v/>
      </c>
      <c r="O444" t="str" cm="1">
        <f t="array" ref="O444">IFERROR(INDEX($A444:$L444,SMALL(IFERROR($A444:$L444+1000,1)*COLUMN($A:$L),O$4)),"")</f>
        <v/>
      </c>
      <c r="P444" t="str" cm="1">
        <f t="array" ref="P444">IFERROR(INDEX($A444:$L444,SMALL(IFERROR($A444:$L444+1000,1)*COLUMN($A:$L),P$4)),"")</f>
        <v/>
      </c>
      <c r="Q444" t="str" cm="1">
        <f t="array" ref="Q444">IFERROR(INDEX($A444:$L444,SMALL(IFERROR($A444:$L444+1000,1)*COLUMN($A:$L),Q$4)),"")</f>
        <v/>
      </c>
      <c r="R444" t="str" cm="1">
        <f t="array" ref="R444">IFERROR(INDEX($A444:$L444,SMALL(IFERROR($A444:$L444+1000,1)*COLUMN($A:$L),R$4)),"")</f>
        <v/>
      </c>
      <c r="S444" t="str" cm="1">
        <f t="array" ref="S444">IFERROR(INDEX($A444:$L444,SMALL(IFERROR($A444:$L444+1000,1)*COLUMN($A:$L),S$4)),"")</f>
        <v/>
      </c>
      <c r="T444" t="str" cm="1">
        <f t="array" ref="T444">IFERROR(INDEX($A444:$L444,SMALL(IFERROR($A444:$L444+1000,1)*COLUMN($A:$L),T$4)),"")</f>
        <v/>
      </c>
      <c r="U444" t="str" cm="1">
        <f t="array" ref="U444">IFERROR(INDEX($A444:$L444,SMALL(IFERROR($A444:$L444+1000,1)*COLUMN($A:$L),U$4)),"")</f>
        <v/>
      </c>
      <c r="V444" t="str" cm="1">
        <f t="array" ref="V444">IFERROR(INDEX($A444:$L444,SMALL(IFERROR($A444:$L444+1000,1)*COLUMN($A:$L),V$4)),"")</f>
        <v/>
      </c>
      <c r="W444" t="str" cm="1">
        <f t="array" ref="W444">IFERROR(INDEX($A444:$L444,SMALL(IFERROR($A444:$L444+1000,1)*COLUMN($A:$L),W$4)),"")</f>
        <v/>
      </c>
      <c r="X444" t="str" cm="1">
        <f t="array" ref="X444">IFERROR(INDEX($A444:$L444,SMALL(IFERROR($A444:$L444+1000,1)*COLUMN($A:$L),X$4)),"")</f>
        <v/>
      </c>
      <c r="Y444" t="str" cm="1">
        <f t="array" ref="Y444">IFERROR(INDEX($A444:$L444,SMALL(IFERROR($A444:$L444+1000,1)*COLUMN($A:$L),Y$4)),"")</f>
        <v/>
      </c>
      <c r="AA444" t="str">
        <f t="shared" si="73"/>
        <v/>
      </c>
      <c r="AB444" t="str">
        <f t="shared" si="74"/>
        <v/>
      </c>
      <c r="AC444" t="str">
        <f t="shared" si="75"/>
        <v/>
      </c>
      <c r="AD444" t="str">
        <f t="shared" si="76"/>
        <v/>
      </c>
      <c r="AE444" t="str">
        <f t="shared" si="77"/>
        <v/>
      </c>
      <c r="AF444" t="str">
        <f t="shared" si="78"/>
        <v/>
      </c>
      <c r="AG444" t="str">
        <f t="shared" si="79"/>
        <v/>
      </c>
      <c r="AH444" t="str">
        <f t="shared" si="80"/>
        <v/>
      </c>
      <c r="AI444" t="str">
        <f t="shared" si="81"/>
        <v/>
      </c>
      <c r="AJ444" t="str">
        <f t="shared" si="82"/>
        <v/>
      </c>
      <c r="AK444" t="str">
        <f t="shared" si="83"/>
        <v/>
      </c>
      <c r="AM444" t="str">
        <f t="shared" si="84"/>
        <v/>
      </c>
    </row>
    <row r="445" spans="1:39">
      <c r="A445" s="20">
        <f>IF(入力!H445=1,"教育・学習",0)</f>
        <v>0</v>
      </c>
      <c r="B445" s="20">
        <f>IF(入力!I445=1,"人文・社会科学",0)</f>
        <v>0</v>
      </c>
      <c r="C445" s="20">
        <f>IF(入力!J445=1,"自然科学",0)</f>
        <v>0</v>
      </c>
      <c r="D445" s="20">
        <f>IF(入力!K445=1,"産業・技能・情報",0)</f>
        <v>0</v>
      </c>
      <c r="E445" s="20">
        <f>IF(入力!L445=1,"スポーツ・レク・健康",0)</f>
        <v>0</v>
      </c>
      <c r="F445" s="20">
        <f>IF(入力!M445=1,"家庭生活・趣味・娯楽",0)</f>
        <v>0</v>
      </c>
      <c r="G445" s="20">
        <f>IF(入力!N445=1,"市民生活・国際関係",0)</f>
        <v>0</v>
      </c>
      <c r="H445" s="20">
        <f>IF(入力!O445=1,"環境",0)</f>
        <v>0</v>
      </c>
      <c r="I445" s="20">
        <f>IF(入力!P445=1,"男女共同参画",0)</f>
        <v>0</v>
      </c>
      <c r="J445" s="20">
        <f>IF(入力!Q445=1,"施設",0)</f>
        <v>0</v>
      </c>
      <c r="K445" s="20">
        <f>IF(入力!R445=1,"総合型イベント",0)</f>
        <v>0</v>
      </c>
      <c r="L445" s="20">
        <f>IF(入力!S445=1,"その他",0)</f>
        <v>0</v>
      </c>
      <c r="N445" t="str" cm="1">
        <f t="array" ref="N445">IFERROR(INDEX($A445:$L445,SMALL(IFERROR($A445:$L445+100,1)*COLUMN($A:$L),N$4)),"")</f>
        <v/>
      </c>
      <c r="O445" t="str" cm="1">
        <f t="array" ref="O445">IFERROR(INDEX($A445:$L445,SMALL(IFERROR($A445:$L445+1000,1)*COLUMN($A:$L),O$4)),"")</f>
        <v/>
      </c>
      <c r="P445" t="str" cm="1">
        <f t="array" ref="P445">IFERROR(INDEX($A445:$L445,SMALL(IFERROR($A445:$L445+1000,1)*COLUMN($A:$L),P$4)),"")</f>
        <v/>
      </c>
      <c r="Q445" t="str" cm="1">
        <f t="array" ref="Q445">IFERROR(INDEX($A445:$L445,SMALL(IFERROR($A445:$L445+1000,1)*COLUMN($A:$L),Q$4)),"")</f>
        <v/>
      </c>
      <c r="R445" t="str" cm="1">
        <f t="array" ref="R445">IFERROR(INDEX($A445:$L445,SMALL(IFERROR($A445:$L445+1000,1)*COLUMN($A:$L),R$4)),"")</f>
        <v/>
      </c>
      <c r="S445" t="str" cm="1">
        <f t="array" ref="S445">IFERROR(INDEX($A445:$L445,SMALL(IFERROR($A445:$L445+1000,1)*COLUMN($A:$L),S$4)),"")</f>
        <v/>
      </c>
      <c r="T445" t="str" cm="1">
        <f t="array" ref="T445">IFERROR(INDEX($A445:$L445,SMALL(IFERROR($A445:$L445+1000,1)*COLUMN($A:$L),T$4)),"")</f>
        <v/>
      </c>
      <c r="U445" t="str" cm="1">
        <f t="array" ref="U445">IFERROR(INDEX($A445:$L445,SMALL(IFERROR($A445:$L445+1000,1)*COLUMN($A:$L),U$4)),"")</f>
        <v/>
      </c>
      <c r="V445" t="str" cm="1">
        <f t="array" ref="V445">IFERROR(INDEX($A445:$L445,SMALL(IFERROR($A445:$L445+1000,1)*COLUMN($A:$L),V$4)),"")</f>
        <v/>
      </c>
      <c r="W445" t="str" cm="1">
        <f t="array" ref="W445">IFERROR(INDEX($A445:$L445,SMALL(IFERROR($A445:$L445+1000,1)*COLUMN($A:$L),W$4)),"")</f>
        <v/>
      </c>
      <c r="X445" t="str" cm="1">
        <f t="array" ref="X445">IFERROR(INDEX($A445:$L445,SMALL(IFERROR($A445:$L445+1000,1)*COLUMN($A:$L),X$4)),"")</f>
        <v/>
      </c>
      <c r="Y445" t="str" cm="1">
        <f t="array" ref="Y445">IFERROR(INDEX($A445:$L445,SMALL(IFERROR($A445:$L445+1000,1)*COLUMN($A:$L),Y$4)),"")</f>
        <v/>
      </c>
      <c r="AA445" t="str">
        <f t="shared" si="73"/>
        <v/>
      </c>
      <c r="AB445" t="str">
        <f t="shared" si="74"/>
        <v/>
      </c>
      <c r="AC445" t="str">
        <f t="shared" si="75"/>
        <v/>
      </c>
      <c r="AD445" t="str">
        <f t="shared" si="76"/>
        <v/>
      </c>
      <c r="AE445" t="str">
        <f t="shared" si="77"/>
        <v/>
      </c>
      <c r="AF445" t="str">
        <f t="shared" si="78"/>
        <v/>
      </c>
      <c r="AG445" t="str">
        <f t="shared" si="79"/>
        <v/>
      </c>
      <c r="AH445" t="str">
        <f t="shared" si="80"/>
        <v/>
      </c>
      <c r="AI445" t="str">
        <f t="shared" si="81"/>
        <v/>
      </c>
      <c r="AJ445" t="str">
        <f t="shared" si="82"/>
        <v/>
      </c>
      <c r="AK445" t="str">
        <f t="shared" si="83"/>
        <v/>
      </c>
      <c r="AM445" t="str">
        <f t="shared" si="84"/>
        <v/>
      </c>
    </row>
    <row r="446" spans="1:39">
      <c r="A446" s="20">
        <f>IF(入力!H446=1,"教育・学習",0)</f>
        <v>0</v>
      </c>
      <c r="B446" s="20">
        <f>IF(入力!I446=1,"人文・社会科学",0)</f>
        <v>0</v>
      </c>
      <c r="C446" s="20">
        <f>IF(入力!J446=1,"自然科学",0)</f>
        <v>0</v>
      </c>
      <c r="D446" s="20">
        <f>IF(入力!K446=1,"産業・技能・情報",0)</f>
        <v>0</v>
      </c>
      <c r="E446" s="20">
        <f>IF(入力!L446=1,"スポーツ・レク・健康",0)</f>
        <v>0</v>
      </c>
      <c r="F446" s="20">
        <f>IF(入力!M446=1,"家庭生活・趣味・娯楽",0)</f>
        <v>0</v>
      </c>
      <c r="G446" s="20">
        <f>IF(入力!N446=1,"市民生活・国際関係",0)</f>
        <v>0</v>
      </c>
      <c r="H446" s="20">
        <f>IF(入力!O446=1,"環境",0)</f>
        <v>0</v>
      </c>
      <c r="I446" s="20">
        <f>IF(入力!P446=1,"男女共同参画",0)</f>
        <v>0</v>
      </c>
      <c r="J446" s="20">
        <f>IF(入力!Q446=1,"施設",0)</f>
        <v>0</v>
      </c>
      <c r="K446" s="20">
        <f>IF(入力!R446=1,"総合型イベント",0)</f>
        <v>0</v>
      </c>
      <c r="L446" s="20">
        <f>IF(入力!S446=1,"その他",0)</f>
        <v>0</v>
      </c>
      <c r="N446" t="str" cm="1">
        <f t="array" ref="N446">IFERROR(INDEX($A446:$L446,SMALL(IFERROR($A446:$L446+100,1)*COLUMN($A:$L),N$4)),"")</f>
        <v/>
      </c>
      <c r="O446" t="str" cm="1">
        <f t="array" ref="O446">IFERROR(INDEX($A446:$L446,SMALL(IFERROR($A446:$L446+1000,1)*COLUMN($A:$L),O$4)),"")</f>
        <v/>
      </c>
      <c r="P446" t="str" cm="1">
        <f t="array" ref="P446">IFERROR(INDEX($A446:$L446,SMALL(IFERROR($A446:$L446+1000,1)*COLUMN($A:$L),P$4)),"")</f>
        <v/>
      </c>
      <c r="Q446" t="str" cm="1">
        <f t="array" ref="Q446">IFERROR(INDEX($A446:$L446,SMALL(IFERROR($A446:$L446+1000,1)*COLUMN($A:$L),Q$4)),"")</f>
        <v/>
      </c>
      <c r="R446" t="str" cm="1">
        <f t="array" ref="R446">IFERROR(INDEX($A446:$L446,SMALL(IFERROR($A446:$L446+1000,1)*COLUMN($A:$L),R$4)),"")</f>
        <v/>
      </c>
      <c r="S446" t="str" cm="1">
        <f t="array" ref="S446">IFERROR(INDEX($A446:$L446,SMALL(IFERROR($A446:$L446+1000,1)*COLUMN($A:$L),S$4)),"")</f>
        <v/>
      </c>
      <c r="T446" t="str" cm="1">
        <f t="array" ref="T446">IFERROR(INDEX($A446:$L446,SMALL(IFERROR($A446:$L446+1000,1)*COLUMN($A:$L),T$4)),"")</f>
        <v/>
      </c>
      <c r="U446" t="str" cm="1">
        <f t="array" ref="U446">IFERROR(INDEX($A446:$L446,SMALL(IFERROR($A446:$L446+1000,1)*COLUMN($A:$L),U$4)),"")</f>
        <v/>
      </c>
      <c r="V446" t="str" cm="1">
        <f t="array" ref="V446">IFERROR(INDEX($A446:$L446,SMALL(IFERROR($A446:$L446+1000,1)*COLUMN($A:$L),V$4)),"")</f>
        <v/>
      </c>
      <c r="W446" t="str" cm="1">
        <f t="array" ref="W446">IFERROR(INDEX($A446:$L446,SMALL(IFERROR($A446:$L446+1000,1)*COLUMN($A:$L),W$4)),"")</f>
        <v/>
      </c>
      <c r="X446" t="str" cm="1">
        <f t="array" ref="X446">IFERROR(INDEX($A446:$L446,SMALL(IFERROR($A446:$L446+1000,1)*COLUMN($A:$L),X$4)),"")</f>
        <v/>
      </c>
      <c r="Y446" t="str" cm="1">
        <f t="array" ref="Y446">IFERROR(INDEX($A446:$L446,SMALL(IFERROR($A446:$L446+1000,1)*COLUMN($A:$L),Y$4)),"")</f>
        <v/>
      </c>
      <c r="AA446" t="str">
        <f t="shared" si="73"/>
        <v/>
      </c>
      <c r="AB446" t="str">
        <f t="shared" si="74"/>
        <v/>
      </c>
      <c r="AC446" t="str">
        <f t="shared" si="75"/>
        <v/>
      </c>
      <c r="AD446" t="str">
        <f t="shared" si="76"/>
        <v/>
      </c>
      <c r="AE446" t="str">
        <f t="shared" si="77"/>
        <v/>
      </c>
      <c r="AF446" t="str">
        <f t="shared" si="78"/>
        <v/>
      </c>
      <c r="AG446" t="str">
        <f t="shared" si="79"/>
        <v/>
      </c>
      <c r="AH446" t="str">
        <f t="shared" si="80"/>
        <v/>
      </c>
      <c r="AI446" t="str">
        <f t="shared" si="81"/>
        <v/>
      </c>
      <c r="AJ446" t="str">
        <f t="shared" si="82"/>
        <v/>
      </c>
      <c r="AK446" t="str">
        <f t="shared" si="83"/>
        <v/>
      </c>
      <c r="AM446" t="str">
        <f t="shared" si="84"/>
        <v/>
      </c>
    </row>
    <row r="447" spans="1:39">
      <c r="A447" s="20">
        <f>IF(入力!H447=1,"教育・学習",0)</f>
        <v>0</v>
      </c>
      <c r="B447" s="20">
        <f>IF(入力!I447=1,"人文・社会科学",0)</f>
        <v>0</v>
      </c>
      <c r="C447" s="20">
        <f>IF(入力!J447=1,"自然科学",0)</f>
        <v>0</v>
      </c>
      <c r="D447" s="20">
        <f>IF(入力!K447=1,"産業・技能・情報",0)</f>
        <v>0</v>
      </c>
      <c r="E447" s="20">
        <f>IF(入力!L447=1,"スポーツ・レク・健康",0)</f>
        <v>0</v>
      </c>
      <c r="F447" s="20">
        <f>IF(入力!M447=1,"家庭生活・趣味・娯楽",0)</f>
        <v>0</v>
      </c>
      <c r="G447" s="20">
        <f>IF(入力!N447=1,"市民生活・国際関係",0)</f>
        <v>0</v>
      </c>
      <c r="H447" s="20">
        <f>IF(入力!O447=1,"環境",0)</f>
        <v>0</v>
      </c>
      <c r="I447" s="20">
        <f>IF(入力!P447=1,"男女共同参画",0)</f>
        <v>0</v>
      </c>
      <c r="J447" s="20">
        <f>IF(入力!Q447=1,"施設",0)</f>
        <v>0</v>
      </c>
      <c r="K447" s="20">
        <f>IF(入力!R447=1,"総合型イベント",0)</f>
        <v>0</v>
      </c>
      <c r="L447" s="20">
        <f>IF(入力!S447=1,"その他",0)</f>
        <v>0</v>
      </c>
      <c r="N447" t="str" cm="1">
        <f t="array" ref="N447">IFERROR(INDEX($A447:$L447,SMALL(IFERROR($A447:$L447+100,1)*COLUMN($A:$L),N$4)),"")</f>
        <v/>
      </c>
      <c r="O447" t="str" cm="1">
        <f t="array" ref="O447">IFERROR(INDEX($A447:$L447,SMALL(IFERROR($A447:$L447+1000,1)*COLUMN($A:$L),O$4)),"")</f>
        <v/>
      </c>
      <c r="P447" t="str" cm="1">
        <f t="array" ref="P447">IFERROR(INDEX($A447:$L447,SMALL(IFERROR($A447:$L447+1000,1)*COLUMN($A:$L),P$4)),"")</f>
        <v/>
      </c>
      <c r="Q447" t="str" cm="1">
        <f t="array" ref="Q447">IFERROR(INDEX($A447:$L447,SMALL(IFERROR($A447:$L447+1000,1)*COLUMN($A:$L),Q$4)),"")</f>
        <v/>
      </c>
      <c r="R447" t="str" cm="1">
        <f t="array" ref="R447">IFERROR(INDEX($A447:$L447,SMALL(IFERROR($A447:$L447+1000,1)*COLUMN($A:$L),R$4)),"")</f>
        <v/>
      </c>
      <c r="S447" t="str" cm="1">
        <f t="array" ref="S447">IFERROR(INDEX($A447:$L447,SMALL(IFERROR($A447:$L447+1000,1)*COLUMN($A:$L),S$4)),"")</f>
        <v/>
      </c>
      <c r="T447" t="str" cm="1">
        <f t="array" ref="T447">IFERROR(INDEX($A447:$L447,SMALL(IFERROR($A447:$L447+1000,1)*COLUMN($A:$L),T$4)),"")</f>
        <v/>
      </c>
      <c r="U447" t="str" cm="1">
        <f t="array" ref="U447">IFERROR(INDEX($A447:$L447,SMALL(IFERROR($A447:$L447+1000,1)*COLUMN($A:$L),U$4)),"")</f>
        <v/>
      </c>
      <c r="V447" t="str" cm="1">
        <f t="array" ref="V447">IFERROR(INDEX($A447:$L447,SMALL(IFERROR($A447:$L447+1000,1)*COLUMN($A:$L),V$4)),"")</f>
        <v/>
      </c>
      <c r="W447" t="str" cm="1">
        <f t="array" ref="W447">IFERROR(INDEX($A447:$L447,SMALL(IFERROR($A447:$L447+1000,1)*COLUMN($A:$L),W$4)),"")</f>
        <v/>
      </c>
      <c r="X447" t="str" cm="1">
        <f t="array" ref="X447">IFERROR(INDEX($A447:$L447,SMALL(IFERROR($A447:$L447+1000,1)*COLUMN($A:$L),X$4)),"")</f>
        <v/>
      </c>
      <c r="Y447" t="str" cm="1">
        <f t="array" ref="Y447">IFERROR(INDEX($A447:$L447,SMALL(IFERROR($A447:$L447+1000,1)*COLUMN($A:$L),Y$4)),"")</f>
        <v/>
      </c>
      <c r="AA447" t="str">
        <f t="shared" si="73"/>
        <v/>
      </c>
      <c r="AB447" t="str">
        <f t="shared" si="74"/>
        <v/>
      </c>
      <c r="AC447" t="str">
        <f t="shared" si="75"/>
        <v/>
      </c>
      <c r="AD447" t="str">
        <f t="shared" si="76"/>
        <v/>
      </c>
      <c r="AE447" t="str">
        <f t="shared" si="77"/>
        <v/>
      </c>
      <c r="AF447" t="str">
        <f t="shared" si="78"/>
        <v/>
      </c>
      <c r="AG447" t="str">
        <f t="shared" si="79"/>
        <v/>
      </c>
      <c r="AH447" t="str">
        <f t="shared" si="80"/>
        <v/>
      </c>
      <c r="AI447" t="str">
        <f t="shared" si="81"/>
        <v/>
      </c>
      <c r="AJ447" t="str">
        <f t="shared" si="82"/>
        <v/>
      </c>
      <c r="AK447" t="str">
        <f t="shared" si="83"/>
        <v/>
      </c>
      <c r="AM447" t="str">
        <f t="shared" si="84"/>
        <v/>
      </c>
    </row>
    <row r="448" spans="1:39">
      <c r="A448" s="20">
        <f>IF(入力!H448=1,"教育・学習",0)</f>
        <v>0</v>
      </c>
      <c r="B448" s="20">
        <f>IF(入力!I448=1,"人文・社会科学",0)</f>
        <v>0</v>
      </c>
      <c r="C448" s="20">
        <f>IF(入力!J448=1,"自然科学",0)</f>
        <v>0</v>
      </c>
      <c r="D448" s="20">
        <f>IF(入力!K448=1,"産業・技能・情報",0)</f>
        <v>0</v>
      </c>
      <c r="E448" s="20">
        <f>IF(入力!L448=1,"スポーツ・レク・健康",0)</f>
        <v>0</v>
      </c>
      <c r="F448" s="20">
        <f>IF(入力!M448=1,"家庭生活・趣味・娯楽",0)</f>
        <v>0</v>
      </c>
      <c r="G448" s="20">
        <f>IF(入力!N448=1,"市民生活・国際関係",0)</f>
        <v>0</v>
      </c>
      <c r="H448" s="20">
        <f>IF(入力!O448=1,"環境",0)</f>
        <v>0</v>
      </c>
      <c r="I448" s="20">
        <f>IF(入力!P448=1,"男女共同参画",0)</f>
        <v>0</v>
      </c>
      <c r="J448" s="20">
        <f>IF(入力!Q448=1,"施設",0)</f>
        <v>0</v>
      </c>
      <c r="K448" s="20">
        <f>IF(入力!R448=1,"総合型イベント",0)</f>
        <v>0</v>
      </c>
      <c r="L448" s="20">
        <f>IF(入力!S448=1,"その他",0)</f>
        <v>0</v>
      </c>
      <c r="N448" t="str" cm="1">
        <f t="array" ref="N448">IFERROR(INDEX($A448:$L448,SMALL(IFERROR($A448:$L448+100,1)*COLUMN($A:$L),N$4)),"")</f>
        <v/>
      </c>
      <c r="O448" t="str" cm="1">
        <f t="array" ref="O448">IFERROR(INDEX($A448:$L448,SMALL(IFERROR($A448:$L448+1000,1)*COLUMN($A:$L),O$4)),"")</f>
        <v/>
      </c>
      <c r="P448" t="str" cm="1">
        <f t="array" ref="P448">IFERROR(INDEX($A448:$L448,SMALL(IFERROR($A448:$L448+1000,1)*COLUMN($A:$L),P$4)),"")</f>
        <v/>
      </c>
      <c r="Q448" t="str" cm="1">
        <f t="array" ref="Q448">IFERROR(INDEX($A448:$L448,SMALL(IFERROR($A448:$L448+1000,1)*COLUMN($A:$L),Q$4)),"")</f>
        <v/>
      </c>
      <c r="R448" t="str" cm="1">
        <f t="array" ref="R448">IFERROR(INDEX($A448:$L448,SMALL(IFERROR($A448:$L448+1000,1)*COLUMN($A:$L),R$4)),"")</f>
        <v/>
      </c>
      <c r="S448" t="str" cm="1">
        <f t="array" ref="S448">IFERROR(INDEX($A448:$L448,SMALL(IFERROR($A448:$L448+1000,1)*COLUMN($A:$L),S$4)),"")</f>
        <v/>
      </c>
      <c r="T448" t="str" cm="1">
        <f t="array" ref="T448">IFERROR(INDEX($A448:$L448,SMALL(IFERROR($A448:$L448+1000,1)*COLUMN($A:$L),T$4)),"")</f>
        <v/>
      </c>
      <c r="U448" t="str" cm="1">
        <f t="array" ref="U448">IFERROR(INDEX($A448:$L448,SMALL(IFERROR($A448:$L448+1000,1)*COLUMN($A:$L),U$4)),"")</f>
        <v/>
      </c>
      <c r="V448" t="str" cm="1">
        <f t="array" ref="V448">IFERROR(INDEX($A448:$L448,SMALL(IFERROR($A448:$L448+1000,1)*COLUMN($A:$L),V$4)),"")</f>
        <v/>
      </c>
      <c r="W448" t="str" cm="1">
        <f t="array" ref="W448">IFERROR(INDEX($A448:$L448,SMALL(IFERROR($A448:$L448+1000,1)*COLUMN($A:$L),W$4)),"")</f>
        <v/>
      </c>
      <c r="X448" t="str" cm="1">
        <f t="array" ref="X448">IFERROR(INDEX($A448:$L448,SMALL(IFERROR($A448:$L448+1000,1)*COLUMN($A:$L),X$4)),"")</f>
        <v/>
      </c>
      <c r="Y448" t="str" cm="1">
        <f t="array" ref="Y448">IFERROR(INDEX($A448:$L448,SMALL(IFERROR($A448:$L448+1000,1)*COLUMN($A:$L),Y$4)),"")</f>
        <v/>
      </c>
      <c r="AA448" t="str">
        <f t="shared" si="73"/>
        <v/>
      </c>
      <c r="AB448" t="str">
        <f t="shared" si="74"/>
        <v/>
      </c>
      <c r="AC448" t="str">
        <f t="shared" si="75"/>
        <v/>
      </c>
      <c r="AD448" t="str">
        <f t="shared" si="76"/>
        <v/>
      </c>
      <c r="AE448" t="str">
        <f t="shared" si="77"/>
        <v/>
      </c>
      <c r="AF448" t="str">
        <f t="shared" si="78"/>
        <v/>
      </c>
      <c r="AG448" t="str">
        <f t="shared" si="79"/>
        <v/>
      </c>
      <c r="AH448" t="str">
        <f t="shared" si="80"/>
        <v/>
      </c>
      <c r="AI448" t="str">
        <f t="shared" si="81"/>
        <v/>
      </c>
      <c r="AJ448" t="str">
        <f t="shared" si="82"/>
        <v/>
      </c>
      <c r="AK448" t="str">
        <f t="shared" si="83"/>
        <v/>
      </c>
      <c r="AM448" t="str">
        <f t="shared" si="84"/>
        <v/>
      </c>
    </row>
    <row r="449" spans="1:39">
      <c r="A449" s="20">
        <f>IF(入力!H449=1,"教育・学習",0)</f>
        <v>0</v>
      </c>
      <c r="B449" s="20">
        <f>IF(入力!I449=1,"人文・社会科学",0)</f>
        <v>0</v>
      </c>
      <c r="C449" s="20">
        <f>IF(入力!J449=1,"自然科学",0)</f>
        <v>0</v>
      </c>
      <c r="D449" s="20">
        <f>IF(入力!K449=1,"産業・技能・情報",0)</f>
        <v>0</v>
      </c>
      <c r="E449" s="20">
        <f>IF(入力!L449=1,"スポーツ・レク・健康",0)</f>
        <v>0</v>
      </c>
      <c r="F449" s="20">
        <f>IF(入力!M449=1,"家庭生活・趣味・娯楽",0)</f>
        <v>0</v>
      </c>
      <c r="G449" s="20">
        <f>IF(入力!N449=1,"市民生活・国際関係",0)</f>
        <v>0</v>
      </c>
      <c r="H449" s="20">
        <f>IF(入力!O449=1,"環境",0)</f>
        <v>0</v>
      </c>
      <c r="I449" s="20">
        <f>IF(入力!P449=1,"男女共同参画",0)</f>
        <v>0</v>
      </c>
      <c r="J449" s="20">
        <f>IF(入力!Q449=1,"施設",0)</f>
        <v>0</v>
      </c>
      <c r="K449" s="20">
        <f>IF(入力!R449=1,"総合型イベント",0)</f>
        <v>0</v>
      </c>
      <c r="L449" s="20">
        <f>IF(入力!S449=1,"その他",0)</f>
        <v>0</v>
      </c>
      <c r="N449" t="str" cm="1">
        <f t="array" ref="N449">IFERROR(INDEX($A449:$L449,SMALL(IFERROR($A449:$L449+100,1)*COLUMN($A:$L),N$4)),"")</f>
        <v/>
      </c>
      <c r="O449" t="str" cm="1">
        <f t="array" ref="O449">IFERROR(INDEX($A449:$L449,SMALL(IFERROR($A449:$L449+1000,1)*COLUMN($A:$L),O$4)),"")</f>
        <v/>
      </c>
      <c r="P449" t="str" cm="1">
        <f t="array" ref="P449">IFERROR(INDEX($A449:$L449,SMALL(IFERROR($A449:$L449+1000,1)*COLUMN($A:$L),P$4)),"")</f>
        <v/>
      </c>
      <c r="Q449" t="str" cm="1">
        <f t="array" ref="Q449">IFERROR(INDEX($A449:$L449,SMALL(IFERROR($A449:$L449+1000,1)*COLUMN($A:$L),Q$4)),"")</f>
        <v/>
      </c>
      <c r="R449" t="str" cm="1">
        <f t="array" ref="R449">IFERROR(INDEX($A449:$L449,SMALL(IFERROR($A449:$L449+1000,1)*COLUMN($A:$L),R$4)),"")</f>
        <v/>
      </c>
      <c r="S449" t="str" cm="1">
        <f t="array" ref="S449">IFERROR(INDEX($A449:$L449,SMALL(IFERROR($A449:$L449+1000,1)*COLUMN($A:$L),S$4)),"")</f>
        <v/>
      </c>
      <c r="T449" t="str" cm="1">
        <f t="array" ref="T449">IFERROR(INDEX($A449:$L449,SMALL(IFERROR($A449:$L449+1000,1)*COLUMN($A:$L),T$4)),"")</f>
        <v/>
      </c>
      <c r="U449" t="str" cm="1">
        <f t="array" ref="U449">IFERROR(INDEX($A449:$L449,SMALL(IFERROR($A449:$L449+1000,1)*COLUMN($A:$L),U$4)),"")</f>
        <v/>
      </c>
      <c r="V449" t="str" cm="1">
        <f t="array" ref="V449">IFERROR(INDEX($A449:$L449,SMALL(IFERROR($A449:$L449+1000,1)*COLUMN($A:$L),V$4)),"")</f>
        <v/>
      </c>
      <c r="W449" t="str" cm="1">
        <f t="array" ref="W449">IFERROR(INDEX($A449:$L449,SMALL(IFERROR($A449:$L449+1000,1)*COLUMN($A:$L),W$4)),"")</f>
        <v/>
      </c>
      <c r="X449" t="str" cm="1">
        <f t="array" ref="X449">IFERROR(INDEX($A449:$L449,SMALL(IFERROR($A449:$L449+1000,1)*COLUMN($A:$L),X$4)),"")</f>
        <v/>
      </c>
      <c r="Y449" t="str" cm="1">
        <f t="array" ref="Y449">IFERROR(INDEX($A449:$L449,SMALL(IFERROR($A449:$L449+1000,1)*COLUMN($A:$L),Y$4)),"")</f>
        <v/>
      </c>
      <c r="AA449" t="str">
        <f t="shared" si="73"/>
        <v/>
      </c>
      <c r="AB449" t="str">
        <f t="shared" si="74"/>
        <v/>
      </c>
      <c r="AC449" t="str">
        <f t="shared" si="75"/>
        <v/>
      </c>
      <c r="AD449" t="str">
        <f t="shared" si="76"/>
        <v/>
      </c>
      <c r="AE449" t="str">
        <f t="shared" si="77"/>
        <v/>
      </c>
      <c r="AF449" t="str">
        <f t="shared" si="78"/>
        <v/>
      </c>
      <c r="AG449" t="str">
        <f t="shared" si="79"/>
        <v/>
      </c>
      <c r="AH449" t="str">
        <f t="shared" si="80"/>
        <v/>
      </c>
      <c r="AI449" t="str">
        <f t="shared" si="81"/>
        <v/>
      </c>
      <c r="AJ449" t="str">
        <f t="shared" si="82"/>
        <v/>
      </c>
      <c r="AK449" t="str">
        <f t="shared" si="83"/>
        <v/>
      </c>
      <c r="AM449" t="str">
        <f t="shared" si="84"/>
        <v/>
      </c>
    </row>
    <row r="450" spans="1:39">
      <c r="A450" s="20">
        <f>IF(入力!H450=1,"教育・学習",0)</f>
        <v>0</v>
      </c>
      <c r="B450" s="20">
        <f>IF(入力!I450=1,"人文・社会科学",0)</f>
        <v>0</v>
      </c>
      <c r="C450" s="20">
        <f>IF(入力!J450=1,"自然科学",0)</f>
        <v>0</v>
      </c>
      <c r="D450" s="20">
        <f>IF(入力!K450=1,"産業・技能・情報",0)</f>
        <v>0</v>
      </c>
      <c r="E450" s="20">
        <f>IF(入力!L450=1,"スポーツ・レク・健康",0)</f>
        <v>0</v>
      </c>
      <c r="F450" s="20">
        <f>IF(入力!M450=1,"家庭生活・趣味・娯楽",0)</f>
        <v>0</v>
      </c>
      <c r="G450" s="20">
        <f>IF(入力!N450=1,"市民生活・国際関係",0)</f>
        <v>0</v>
      </c>
      <c r="H450" s="20">
        <f>IF(入力!O450=1,"環境",0)</f>
        <v>0</v>
      </c>
      <c r="I450" s="20">
        <f>IF(入力!P450=1,"男女共同参画",0)</f>
        <v>0</v>
      </c>
      <c r="J450" s="20">
        <f>IF(入力!Q450=1,"施設",0)</f>
        <v>0</v>
      </c>
      <c r="K450" s="20">
        <f>IF(入力!R450=1,"総合型イベント",0)</f>
        <v>0</v>
      </c>
      <c r="L450" s="20">
        <f>IF(入力!S450=1,"その他",0)</f>
        <v>0</v>
      </c>
      <c r="N450" t="str" cm="1">
        <f t="array" ref="N450">IFERROR(INDEX($A450:$L450,SMALL(IFERROR($A450:$L450+100,1)*COLUMN($A:$L),N$4)),"")</f>
        <v/>
      </c>
      <c r="O450" t="str" cm="1">
        <f t="array" ref="O450">IFERROR(INDEX($A450:$L450,SMALL(IFERROR($A450:$L450+1000,1)*COLUMN($A:$L),O$4)),"")</f>
        <v/>
      </c>
      <c r="P450" t="str" cm="1">
        <f t="array" ref="P450">IFERROR(INDEX($A450:$L450,SMALL(IFERROR($A450:$L450+1000,1)*COLUMN($A:$L),P$4)),"")</f>
        <v/>
      </c>
      <c r="Q450" t="str" cm="1">
        <f t="array" ref="Q450">IFERROR(INDEX($A450:$L450,SMALL(IFERROR($A450:$L450+1000,1)*COLUMN($A:$L),Q$4)),"")</f>
        <v/>
      </c>
      <c r="R450" t="str" cm="1">
        <f t="array" ref="R450">IFERROR(INDEX($A450:$L450,SMALL(IFERROR($A450:$L450+1000,1)*COLUMN($A:$L),R$4)),"")</f>
        <v/>
      </c>
      <c r="S450" t="str" cm="1">
        <f t="array" ref="S450">IFERROR(INDEX($A450:$L450,SMALL(IFERROR($A450:$L450+1000,1)*COLUMN($A:$L),S$4)),"")</f>
        <v/>
      </c>
      <c r="T450" t="str" cm="1">
        <f t="array" ref="T450">IFERROR(INDEX($A450:$L450,SMALL(IFERROR($A450:$L450+1000,1)*COLUMN($A:$L),T$4)),"")</f>
        <v/>
      </c>
      <c r="U450" t="str" cm="1">
        <f t="array" ref="U450">IFERROR(INDEX($A450:$L450,SMALL(IFERROR($A450:$L450+1000,1)*COLUMN($A:$L),U$4)),"")</f>
        <v/>
      </c>
      <c r="V450" t="str" cm="1">
        <f t="array" ref="V450">IFERROR(INDEX($A450:$L450,SMALL(IFERROR($A450:$L450+1000,1)*COLUMN($A:$L),V$4)),"")</f>
        <v/>
      </c>
      <c r="W450" t="str" cm="1">
        <f t="array" ref="W450">IFERROR(INDEX($A450:$L450,SMALL(IFERROR($A450:$L450+1000,1)*COLUMN($A:$L),W$4)),"")</f>
        <v/>
      </c>
      <c r="X450" t="str" cm="1">
        <f t="array" ref="X450">IFERROR(INDEX($A450:$L450,SMALL(IFERROR($A450:$L450+1000,1)*COLUMN($A:$L),X$4)),"")</f>
        <v/>
      </c>
      <c r="Y450" t="str" cm="1">
        <f t="array" ref="Y450">IFERROR(INDEX($A450:$L450,SMALL(IFERROR($A450:$L450+1000,1)*COLUMN($A:$L),Y$4)),"")</f>
        <v/>
      </c>
      <c r="AA450" t="str">
        <f t="shared" si="73"/>
        <v/>
      </c>
      <c r="AB450" t="str">
        <f t="shared" si="74"/>
        <v/>
      </c>
      <c r="AC450" t="str">
        <f t="shared" si="75"/>
        <v/>
      </c>
      <c r="AD450" t="str">
        <f t="shared" si="76"/>
        <v/>
      </c>
      <c r="AE450" t="str">
        <f t="shared" si="77"/>
        <v/>
      </c>
      <c r="AF450" t="str">
        <f t="shared" si="78"/>
        <v/>
      </c>
      <c r="AG450" t="str">
        <f t="shared" si="79"/>
        <v/>
      </c>
      <c r="AH450" t="str">
        <f t="shared" si="80"/>
        <v/>
      </c>
      <c r="AI450" t="str">
        <f t="shared" si="81"/>
        <v/>
      </c>
      <c r="AJ450" t="str">
        <f t="shared" si="82"/>
        <v/>
      </c>
      <c r="AK450" t="str">
        <f t="shared" si="83"/>
        <v/>
      </c>
      <c r="AM450" t="str">
        <f t="shared" si="84"/>
        <v/>
      </c>
    </row>
    <row r="451" spans="1:39">
      <c r="A451" s="20">
        <f>IF(入力!H451=1,"教育・学習",0)</f>
        <v>0</v>
      </c>
      <c r="B451" s="20">
        <f>IF(入力!I451=1,"人文・社会科学",0)</f>
        <v>0</v>
      </c>
      <c r="C451" s="20">
        <f>IF(入力!J451=1,"自然科学",0)</f>
        <v>0</v>
      </c>
      <c r="D451" s="20">
        <f>IF(入力!K451=1,"産業・技能・情報",0)</f>
        <v>0</v>
      </c>
      <c r="E451" s="20">
        <f>IF(入力!L451=1,"スポーツ・レク・健康",0)</f>
        <v>0</v>
      </c>
      <c r="F451" s="20">
        <f>IF(入力!M451=1,"家庭生活・趣味・娯楽",0)</f>
        <v>0</v>
      </c>
      <c r="G451" s="20">
        <f>IF(入力!N451=1,"市民生活・国際関係",0)</f>
        <v>0</v>
      </c>
      <c r="H451" s="20">
        <f>IF(入力!O451=1,"環境",0)</f>
        <v>0</v>
      </c>
      <c r="I451" s="20">
        <f>IF(入力!P451=1,"男女共同参画",0)</f>
        <v>0</v>
      </c>
      <c r="J451" s="20">
        <f>IF(入力!Q451=1,"施設",0)</f>
        <v>0</v>
      </c>
      <c r="K451" s="20">
        <f>IF(入力!R451=1,"総合型イベント",0)</f>
        <v>0</v>
      </c>
      <c r="L451" s="20">
        <f>IF(入力!S451=1,"その他",0)</f>
        <v>0</v>
      </c>
      <c r="N451" t="str" cm="1">
        <f t="array" ref="N451">IFERROR(INDEX($A451:$L451,SMALL(IFERROR($A451:$L451+100,1)*COLUMN($A:$L),N$4)),"")</f>
        <v/>
      </c>
      <c r="O451" t="str" cm="1">
        <f t="array" ref="O451">IFERROR(INDEX($A451:$L451,SMALL(IFERROR($A451:$L451+1000,1)*COLUMN($A:$L),O$4)),"")</f>
        <v/>
      </c>
      <c r="P451" t="str" cm="1">
        <f t="array" ref="P451">IFERROR(INDEX($A451:$L451,SMALL(IFERROR($A451:$L451+1000,1)*COLUMN($A:$L),P$4)),"")</f>
        <v/>
      </c>
      <c r="Q451" t="str" cm="1">
        <f t="array" ref="Q451">IFERROR(INDEX($A451:$L451,SMALL(IFERROR($A451:$L451+1000,1)*COLUMN($A:$L),Q$4)),"")</f>
        <v/>
      </c>
      <c r="R451" t="str" cm="1">
        <f t="array" ref="R451">IFERROR(INDEX($A451:$L451,SMALL(IFERROR($A451:$L451+1000,1)*COLUMN($A:$L),R$4)),"")</f>
        <v/>
      </c>
      <c r="S451" t="str" cm="1">
        <f t="array" ref="S451">IFERROR(INDEX($A451:$L451,SMALL(IFERROR($A451:$L451+1000,1)*COLUMN($A:$L),S$4)),"")</f>
        <v/>
      </c>
      <c r="T451" t="str" cm="1">
        <f t="array" ref="T451">IFERROR(INDEX($A451:$L451,SMALL(IFERROR($A451:$L451+1000,1)*COLUMN($A:$L),T$4)),"")</f>
        <v/>
      </c>
      <c r="U451" t="str" cm="1">
        <f t="array" ref="U451">IFERROR(INDEX($A451:$L451,SMALL(IFERROR($A451:$L451+1000,1)*COLUMN($A:$L),U$4)),"")</f>
        <v/>
      </c>
      <c r="V451" t="str" cm="1">
        <f t="array" ref="V451">IFERROR(INDEX($A451:$L451,SMALL(IFERROR($A451:$L451+1000,1)*COLUMN($A:$L),V$4)),"")</f>
        <v/>
      </c>
      <c r="W451" t="str" cm="1">
        <f t="array" ref="W451">IFERROR(INDEX($A451:$L451,SMALL(IFERROR($A451:$L451+1000,1)*COLUMN($A:$L),W$4)),"")</f>
        <v/>
      </c>
      <c r="X451" t="str" cm="1">
        <f t="array" ref="X451">IFERROR(INDEX($A451:$L451,SMALL(IFERROR($A451:$L451+1000,1)*COLUMN($A:$L),X$4)),"")</f>
        <v/>
      </c>
      <c r="Y451" t="str" cm="1">
        <f t="array" ref="Y451">IFERROR(INDEX($A451:$L451,SMALL(IFERROR($A451:$L451+1000,1)*COLUMN($A:$L),Y$4)),"")</f>
        <v/>
      </c>
      <c r="AA451" t="str">
        <f t="shared" si="73"/>
        <v/>
      </c>
      <c r="AB451" t="str">
        <f t="shared" si="74"/>
        <v/>
      </c>
      <c r="AC451" t="str">
        <f t="shared" si="75"/>
        <v/>
      </c>
      <c r="AD451" t="str">
        <f t="shared" si="76"/>
        <v/>
      </c>
      <c r="AE451" t="str">
        <f t="shared" si="77"/>
        <v/>
      </c>
      <c r="AF451" t="str">
        <f t="shared" si="78"/>
        <v/>
      </c>
      <c r="AG451" t="str">
        <f t="shared" si="79"/>
        <v/>
      </c>
      <c r="AH451" t="str">
        <f t="shared" si="80"/>
        <v/>
      </c>
      <c r="AI451" t="str">
        <f t="shared" si="81"/>
        <v/>
      </c>
      <c r="AJ451" t="str">
        <f t="shared" si="82"/>
        <v/>
      </c>
      <c r="AK451" t="str">
        <f t="shared" si="83"/>
        <v/>
      </c>
      <c r="AM451" t="str">
        <f t="shared" si="84"/>
        <v/>
      </c>
    </row>
    <row r="452" spans="1:39">
      <c r="A452" s="20">
        <f>IF(入力!H452=1,"教育・学習",0)</f>
        <v>0</v>
      </c>
      <c r="B452" s="20">
        <f>IF(入力!I452=1,"人文・社会科学",0)</f>
        <v>0</v>
      </c>
      <c r="C452" s="20">
        <f>IF(入力!J452=1,"自然科学",0)</f>
        <v>0</v>
      </c>
      <c r="D452" s="20">
        <f>IF(入力!K452=1,"産業・技能・情報",0)</f>
        <v>0</v>
      </c>
      <c r="E452" s="20">
        <f>IF(入力!L452=1,"スポーツ・レク・健康",0)</f>
        <v>0</v>
      </c>
      <c r="F452" s="20">
        <f>IF(入力!M452=1,"家庭生活・趣味・娯楽",0)</f>
        <v>0</v>
      </c>
      <c r="G452" s="20">
        <f>IF(入力!N452=1,"市民生活・国際関係",0)</f>
        <v>0</v>
      </c>
      <c r="H452" s="20">
        <f>IF(入力!O452=1,"環境",0)</f>
        <v>0</v>
      </c>
      <c r="I452" s="20">
        <f>IF(入力!P452=1,"男女共同参画",0)</f>
        <v>0</v>
      </c>
      <c r="J452" s="20">
        <f>IF(入力!Q452=1,"施設",0)</f>
        <v>0</v>
      </c>
      <c r="K452" s="20">
        <f>IF(入力!R452=1,"総合型イベント",0)</f>
        <v>0</v>
      </c>
      <c r="L452" s="20">
        <f>IF(入力!S452=1,"その他",0)</f>
        <v>0</v>
      </c>
      <c r="N452" t="str" cm="1">
        <f t="array" ref="N452">IFERROR(INDEX($A452:$L452,SMALL(IFERROR($A452:$L452+100,1)*COLUMN($A:$L),N$4)),"")</f>
        <v/>
      </c>
      <c r="O452" t="str" cm="1">
        <f t="array" ref="O452">IFERROR(INDEX($A452:$L452,SMALL(IFERROR($A452:$L452+1000,1)*COLUMN($A:$L),O$4)),"")</f>
        <v/>
      </c>
      <c r="P452" t="str" cm="1">
        <f t="array" ref="P452">IFERROR(INDEX($A452:$L452,SMALL(IFERROR($A452:$L452+1000,1)*COLUMN($A:$L),P$4)),"")</f>
        <v/>
      </c>
      <c r="Q452" t="str" cm="1">
        <f t="array" ref="Q452">IFERROR(INDEX($A452:$L452,SMALL(IFERROR($A452:$L452+1000,1)*COLUMN($A:$L),Q$4)),"")</f>
        <v/>
      </c>
      <c r="R452" t="str" cm="1">
        <f t="array" ref="R452">IFERROR(INDEX($A452:$L452,SMALL(IFERROR($A452:$L452+1000,1)*COLUMN($A:$L),R$4)),"")</f>
        <v/>
      </c>
      <c r="S452" t="str" cm="1">
        <f t="array" ref="S452">IFERROR(INDEX($A452:$L452,SMALL(IFERROR($A452:$L452+1000,1)*COLUMN($A:$L),S$4)),"")</f>
        <v/>
      </c>
      <c r="T452" t="str" cm="1">
        <f t="array" ref="T452">IFERROR(INDEX($A452:$L452,SMALL(IFERROR($A452:$L452+1000,1)*COLUMN($A:$L),T$4)),"")</f>
        <v/>
      </c>
      <c r="U452" t="str" cm="1">
        <f t="array" ref="U452">IFERROR(INDEX($A452:$L452,SMALL(IFERROR($A452:$L452+1000,1)*COLUMN($A:$L),U$4)),"")</f>
        <v/>
      </c>
      <c r="V452" t="str" cm="1">
        <f t="array" ref="V452">IFERROR(INDEX($A452:$L452,SMALL(IFERROR($A452:$L452+1000,1)*COLUMN($A:$L),V$4)),"")</f>
        <v/>
      </c>
      <c r="W452" t="str" cm="1">
        <f t="array" ref="W452">IFERROR(INDEX($A452:$L452,SMALL(IFERROR($A452:$L452+1000,1)*COLUMN($A:$L),W$4)),"")</f>
        <v/>
      </c>
      <c r="X452" t="str" cm="1">
        <f t="array" ref="X452">IFERROR(INDEX($A452:$L452,SMALL(IFERROR($A452:$L452+1000,1)*COLUMN($A:$L),X$4)),"")</f>
        <v/>
      </c>
      <c r="Y452" t="str" cm="1">
        <f t="array" ref="Y452">IFERROR(INDEX($A452:$L452,SMALL(IFERROR($A452:$L452+1000,1)*COLUMN($A:$L),Y$4)),"")</f>
        <v/>
      </c>
      <c r="AA452" t="str">
        <f t="shared" si="73"/>
        <v/>
      </c>
      <c r="AB452" t="str">
        <f t="shared" si="74"/>
        <v/>
      </c>
      <c r="AC452" t="str">
        <f t="shared" si="75"/>
        <v/>
      </c>
      <c r="AD452" t="str">
        <f t="shared" si="76"/>
        <v/>
      </c>
      <c r="AE452" t="str">
        <f t="shared" si="77"/>
        <v/>
      </c>
      <c r="AF452" t="str">
        <f t="shared" si="78"/>
        <v/>
      </c>
      <c r="AG452" t="str">
        <f t="shared" si="79"/>
        <v/>
      </c>
      <c r="AH452" t="str">
        <f t="shared" si="80"/>
        <v/>
      </c>
      <c r="AI452" t="str">
        <f t="shared" si="81"/>
        <v/>
      </c>
      <c r="AJ452" t="str">
        <f t="shared" si="82"/>
        <v/>
      </c>
      <c r="AK452" t="str">
        <f t="shared" si="83"/>
        <v/>
      </c>
      <c r="AM452" t="str">
        <f t="shared" si="84"/>
        <v/>
      </c>
    </row>
    <row r="453" spans="1:39">
      <c r="A453" s="20">
        <f>IF(入力!H453=1,"教育・学習",0)</f>
        <v>0</v>
      </c>
      <c r="B453" s="20">
        <f>IF(入力!I453=1,"人文・社会科学",0)</f>
        <v>0</v>
      </c>
      <c r="C453" s="20">
        <f>IF(入力!J453=1,"自然科学",0)</f>
        <v>0</v>
      </c>
      <c r="D453" s="20">
        <f>IF(入力!K453=1,"産業・技能・情報",0)</f>
        <v>0</v>
      </c>
      <c r="E453" s="20">
        <f>IF(入力!L453=1,"スポーツ・レク・健康",0)</f>
        <v>0</v>
      </c>
      <c r="F453" s="20">
        <f>IF(入力!M453=1,"家庭生活・趣味・娯楽",0)</f>
        <v>0</v>
      </c>
      <c r="G453" s="20">
        <f>IF(入力!N453=1,"市民生活・国際関係",0)</f>
        <v>0</v>
      </c>
      <c r="H453" s="20">
        <f>IF(入力!O453=1,"環境",0)</f>
        <v>0</v>
      </c>
      <c r="I453" s="20">
        <f>IF(入力!P453=1,"男女共同参画",0)</f>
        <v>0</v>
      </c>
      <c r="J453" s="20">
        <f>IF(入力!Q453=1,"施設",0)</f>
        <v>0</v>
      </c>
      <c r="K453" s="20">
        <f>IF(入力!R453=1,"総合型イベント",0)</f>
        <v>0</v>
      </c>
      <c r="L453" s="20">
        <f>IF(入力!S453=1,"その他",0)</f>
        <v>0</v>
      </c>
      <c r="N453" t="str" cm="1">
        <f t="array" ref="N453">IFERROR(INDEX($A453:$L453,SMALL(IFERROR($A453:$L453+100,1)*COLUMN($A:$L),N$4)),"")</f>
        <v/>
      </c>
      <c r="O453" t="str" cm="1">
        <f t="array" ref="O453">IFERROR(INDEX($A453:$L453,SMALL(IFERROR($A453:$L453+1000,1)*COLUMN($A:$L),O$4)),"")</f>
        <v/>
      </c>
      <c r="P453" t="str" cm="1">
        <f t="array" ref="P453">IFERROR(INDEX($A453:$L453,SMALL(IFERROR($A453:$L453+1000,1)*COLUMN($A:$L),P$4)),"")</f>
        <v/>
      </c>
      <c r="Q453" t="str" cm="1">
        <f t="array" ref="Q453">IFERROR(INDEX($A453:$L453,SMALL(IFERROR($A453:$L453+1000,1)*COLUMN($A:$L),Q$4)),"")</f>
        <v/>
      </c>
      <c r="R453" t="str" cm="1">
        <f t="array" ref="R453">IFERROR(INDEX($A453:$L453,SMALL(IFERROR($A453:$L453+1000,1)*COLUMN($A:$L),R$4)),"")</f>
        <v/>
      </c>
      <c r="S453" t="str" cm="1">
        <f t="array" ref="S453">IFERROR(INDEX($A453:$L453,SMALL(IFERROR($A453:$L453+1000,1)*COLUMN($A:$L),S$4)),"")</f>
        <v/>
      </c>
      <c r="T453" t="str" cm="1">
        <f t="array" ref="T453">IFERROR(INDEX($A453:$L453,SMALL(IFERROR($A453:$L453+1000,1)*COLUMN($A:$L),T$4)),"")</f>
        <v/>
      </c>
      <c r="U453" t="str" cm="1">
        <f t="array" ref="U453">IFERROR(INDEX($A453:$L453,SMALL(IFERROR($A453:$L453+1000,1)*COLUMN($A:$L),U$4)),"")</f>
        <v/>
      </c>
      <c r="V453" t="str" cm="1">
        <f t="array" ref="V453">IFERROR(INDEX($A453:$L453,SMALL(IFERROR($A453:$L453+1000,1)*COLUMN($A:$L),V$4)),"")</f>
        <v/>
      </c>
      <c r="W453" t="str" cm="1">
        <f t="array" ref="W453">IFERROR(INDEX($A453:$L453,SMALL(IFERROR($A453:$L453+1000,1)*COLUMN($A:$L),W$4)),"")</f>
        <v/>
      </c>
      <c r="X453" t="str" cm="1">
        <f t="array" ref="X453">IFERROR(INDEX($A453:$L453,SMALL(IFERROR($A453:$L453+1000,1)*COLUMN($A:$L),X$4)),"")</f>
        <v/>
      </c>
      <c r="Y453" t="str" cm="1">
        <f t="array" ref="Y453">IFERROR(INDEX($A453:$L453,SMALL(IFERROR($A453:$L453+1000,1)*COLUMN($A:$L),Y$4)),"")</f>
        <v/>
      </c>
      <c r="AA453" t="str">
        <f t="shared" si="73"/>
        <v/>
      </c>
      <c r="AB453" t="str">
        <f t="shared" si="74"/>
        <v/>
      </c>
      <c r="AC453" t="str">
        <f t="shared" si="75"/>
        <v/>
      </c>
      <c r="AD453" t="str">
        <f t="shared" si="76"/>
        <v/>
      </c>
      <c r="AE453" t="str">
        <f t="shared" si="77"/>
        <v/>
      </c>
      <c r="AF453" t="str">
        <f t="shared" si="78"/>
        <v/>
      </c>
      <c r="AG453" t="str">
        <f t="shared" si="79"/>
        <v/>
      </c>
      <c r="AH453" t="str">
        <f t="shared" si="80"/>
        <v/>
      </c>
      <c r="AI453" t="str">
        <f t="shared" si="81"/>
        <v/>
      </c>
      <c r="AJ453" t="str">
        <f t="shared" si="82"/>
        <v/>
      </c>
      <c r="AK453" t="str">
        <f t="shared" si="83"/>
        <v/>
      </c>
      <c r="AM453" t="str">
        <f t="shared" si="84"/>
        <v/>
      </c>
    </row>
    <row r="454" spans="1:39">
      <c r="A454" s="20">
        <f>IF(入力!H454=1,"教育・学習",0)</f>
        <v>0</v>
      </c>
      <c r="B454" s="20">
        <f>IF(入力!I454=1,"人文・社会科学",0)</f>
        <v>0</v>
      </c>
      <c r="C454" s="20">
        <f>IF(入力!J454=1,"自然科学",0)</f>
        <v>0</v>
      </c>
      <c r="D454" s="20">
        <f>IF(入力!K454=1,"産業・技能・情報",0)</f>
        <v>0</v>
      </c>
      <c r="E454" s="20">
        <f>IF(入力!L454=1,"スポーツ・レク・健康",0)</f>
        <v>0</v>
      </c>
      <c r="F454" s="20">
        <f>IF(入力!M454=1,"家庭生活・趣味・娯楽",0)</f>
        <v>0</v>
      </c>
      <c r="G454" s="20">
        <f>IF(入力!N454=1,"市民生活・国際関係",0)</f>
        <v>0</v>
      </c>
      <c r="H454" s="20">
        <f>IF(入力!O454=1,"環境",0)</f>
        <v>0</v>
      </c>
      <c r="I454" s="20">
        <f>IF(入力!P454=1,"男女共同参画",0)</f>
        <v>0</v>
      </c>
      <c r="J454" s="20">
        <f>IF(入力!Q454=1,"施設",0)</f>
        <v>0</v>
      </c>
      <c r="K454" s="20">
        <f>IF(入力!R454=1,"総合型イベント",0)</f>
        <v>0</v>
      </c>
      <c r="L454" s="20">
        <f>IF(入力!S454=1,"その他",0)</f>
        <v>0</v>
      </c>
      <c r="N454" t="str" cm="1">
        <f t="array" ref="N454">IFERROR(INDEX($A454:$L454,SMALL(IFERROR($A454:$L454+100,1)*COLUMN($A:$L),N$4)),"")</f>
        <v/>
      </c>
      <c r="O454" t="str" cm="1">
        <f t="array" ref="O454">IFERROR(INDEX($A454:$L454,SMALL(IFERROR($A454:$L454+1000,1)*COLUMN($A:$L),O$4)),"")</f>
        <v/>
      </c>
      <c r="P454" t="str" cm="1">
        <f t="array" ref="P454">IFERROR(INDEX($A454:$L454,SMALL(IFERROR($A454:$L454+1000,1)*COLUMN($A:$L),P$4)),"")</f>
        <v/>
      </c>
      <c r="Q454" t="str" cm="1">
        <f t="array" ref="Q454">IFERROR(INDEX($A454:$L454,SMALL(IFERROR($A454:$L454+1000,1)*COLUMN($A:$L),Q$4)),"")</f>
        <v/>
      </c>
      <c r="R454" t="str" cm="1">
        <f t="array" ref="R454">IFERROR(INDEX($A454:$L454,SMALL(IFERROR($A454:$L454+1000,1)*COLUMN($A:$L),R$4)),"")</f>
        <v/>
      </c>
      <c r="S454" t="str" cm="1">
        <f t="array" ref="S454">IFERROR(INDEX($A454:$L454,SMALL(IFERROR($A454:$L454+1000,1)*COLUMN($A:$L),S$4)),"")</f>
        <v/>
      </c>
      <c r="T454" t="str" cm="1">
        <f t="array" ref="T454">IFERROR(INDEX($A454:$L454,SMALL(IFERROR($A454:$L454+1000,1)*COLUMN($A:$L),T$4)),"")</f>
        <v/>
      </c>
      <c r="U454" t="str" cm="1">
        <f t="array" ref="U454">IFERROR(INDEX($A454:$L454,SMALL(IFERROR($A454:$L454+1000,1)*COLUMN($A:$L),U$4)),"")</f>
        <v/>
      </c>
      <c r="V454" t="str" cm="1">
        <f t="array" ref="V454">IFERROR(INDEX($A454:$L454,SMALL(IFERROR($A454:$L454+1000,1)*COLUMN($A:$L),V$4)),"")</f>
        <v/>
      </c>
      <c r="W454" t="str" cm="1">
        <f t="array" ref="W454">IFERROR(INDEX($A454:$L454,SMALL(IFERROR($A454:$L454+1000,1)*COLUMN($A:$L),W$4)),"")</f>
        <v/>
      </c>
      <c r="X454" t="str" cm="1">
        <f t="array" ref="X454">IFERROR(INDEX($A454:$L454,SMALL(IFERROR($A454:$L454+1000,1)*COLUMN($A:$L),X$4)),"")</f>
        <v/>
      </c>
      <c r="Y454" t="str" cm="1">
        <f t="array" ref="Y454">IFERROR(INDEX($A454:$L454,SMALL(IFERROR($A454:$L454+1000,1)*COLUMN($A:$L),Y$4)),"")</f>
        <v/>
      </c>
      <c r="AA454" t="str">
        <f t="shared" ref="AA454:AA517" si="85">IF(O454="","","|")</f>
        <v/>
      </c>
      <c r="AB454" t="str">
        <f t="shared" ref="AB454:AB517" si="86">IF(P454="","","|")</f>
        <v/>
      </c>
      <c r="AC454" t="str">
        <f t="shared" ref="AC454:AC517" si="87">IF(Q454="","","|")</f>
        <v/>
      </c>
      <c r="AD454" t="str">
        <f t="shared" ref="AD454:AD517" si="88">IF(R454="","","|")</f>
        <v/>
      </c>
      <c r="AE454" t="str">
        <f t="shared" ref="AE454:AE517" si="89">IF(S454="","","|")</f>
        <v/>
      </c>
      <c r="AF454" t="str">
        <f t="shared" ref="AF454:AF517" si="90">IF(T454="","","|")</f>
        <v/>
      </c>
      <c r="AG454" t="str">
        <f t="shared" ref="AG454:AG517" si="91">IF(U454="","","|")</f>
        <v/>
      </c>
      <c r="AH454" t="str">
        <f t="shared" ref="AH454:AH517" si="92">IF(V454="","","|")</f>
        <v/>
      </c>
      <c r="AI454" t="str">
        <f t="shared" ref="AI454:AI517" si="93">IF(W454="","","|")</f>
        <v/>
      </c>
      <c r="AJ454" t="str">
        <f t="shared" ref="AJ454:AJ517" si="94">IF(X454="","","|")</f>
        <v/>
      </c>
      <c r="AK454" t="str">
        <f t="shared" ref="AK454:AK517" si="95">IF(Y454="","","|")</f>
        <v/>
      </c>
      <c r="AM454" t="str">
        <f t="shared" ref="AM454:AM517" si="96">CONCATENATE(N454,AA454,O454,AB454,P454,AC454,Q454,AD454,R454,AE454,S454,AF454,T454,AG454,U454,AH454,V454,AI454,W454,AJ454,X454,AK454,Y454)</f>
        <v/>
      </c>
    </row>
    <row r="455" spans="1:39">
      <c r="A455" s="20">
        <f>IF(入力!H455=1,"教育・学習",0)</f>
        <v>0</v>
      </c>
      <c r="B455" s="20">
        <f>IF(入力!I455=1,"人文・社会科学",0)</f>
        <v>0</v>
      </c>
      <c r="C455" s="20">
        <f>IF(入力!J455=1,"自然科学",0)</f>
        <v>0</v>
      </c>
      <c r="D455" s="20">
        <f>IF(入力!K455=1,"産業・技能・情報",0)</f>
        <v>0</v>
      </c>
      <c r="E455" s="20">
        <f>IF(入力!L455=1,"スポーツ・レク・健康",0)</f>
        <v>0</v>
      </c>
      <c r="F455" s="20">
        <f>IF(入力!M455=1,"家庭生活・趣味・娯楽",0)</f>
        <v>0</v>
      </c>
      <c r="G455" s="20">
        <f>IF(入力!N455=1,"市民生活・国際関係",0)</f>
        <v>0</v>
      </c>
      <c r="H455" s="20">
        <f>IF(入力!O455=1,"環境",0)</f>
        <v>0</v>
      </c>
      <c r="I455" s="20">
        <f>IF(入力!P455=1,"男女共同参画",0)</f>
        <v>0</v>
      </c>
      <c r="J455" s="20">
        <f>IF(入力!Q455=1,"施設",0)</f>
        <v>0</v>
      </c>
      <c r="K455" s="20">
        <f>IF(入力!R455=1,"総合型イベント",0)</f>
        <v>0</v>
      </c>
      <c r="L455" s="20">
        <f>IF(入力!S455=1,"その他",0)</f>
        <v>0</v>
      </c>
      <c r="N455" t="str" cm="1">
        <f t="array" ref="N455">IFERROR(INDEX($A455:$L455,SMALL(IFERROR($A455:$L455+100,1)*COLUMN($A:$L),N$4)),"")</f>
        <v/>
      </c>
      <c r="O455" t="str" cm="1">
        <f t="array" ref="O455">IFERROR(INDEX($A455:$L455,SMALL(IFERROR($A455:$L455+1000,1)*COLUMN($A:$L),O$4)),"")</f>
        <v/>
      </c>
      <c r="P455" t="str" cm="1">
        <f t="array" ref="P455">IFERROR(INDEX($A455:$L455,SMALL(IFERROR($A455:$L455+1000,1)*COLUMN($A:$L),P$4)),"")</f>
        <v/>
      </c>
      <c r="Q455" t="str" cm="1">
        <f t="array" ref="Q455">IFERROR(INDEX($A455:$L455,SMALL(IFERROR($A455:$L455+1000,1)*COLUMN($A:$L),Q$4)),"")</f>
        <v/>
      </c>
      <c r="R455" t="str" cm="1">
        <f t="array" ref="R455">IFERROR(INDEX($A455:$L455,SMALL(IFERROR($A455:$L455+1000,1)*COLUMN($A:$L),R$4)),"")</f>
        <v/>
      </c>
      <c r="S455" t="str" cm="1">
        <f t="array" ref="S455">IFERROR(INDEX($A455:$L455,SMALL(IFERROR($A455:$L455+1000,1)*COLUMN($A:$L),S$4)),"")</f>
        <v/>
      </c>
      <c r="T455" t="str" cm="1">
        <f t="array" ref="T455">IFERROR(INDEX($A455:$L455,SMALL(IFERROR($A455:$L455+1000,1)*COLUMN($A:$L),T$4)),"")</f>
        <v/>
      </c>
      <c r="U455" t="str" cm="1">
        <f t="array" ref="U455">IFERROR(INDEX($A455:$L455,SMALL(IFERROR($A455:$L455+1000,1)*COLUMN($A:$L),U$4)),"")</f>
        <v/>
      </c>
      <c r="V455" t="str" cm="1">
        <f t="array" ref="V455">IFERROR(INDEX($A455:$L455,SMALL(IFERROR($A455:$L455+1000,1)*COLUMN($A:$L),V$4)),"")</f>
        <v/>
      </c>
      <c r="W455" t="str" cm="1">
        <f t="array" ref="W455">IFERROR(INDEX($A455:$L455,SMALL(IFERROR($A455:$L455+1000,1)*COLUMN($A:$L),W$4)),"")</f>
        <v/>
      </c>
      <c r="X455" t="str" cm="1">
        <f t="array" ref="X455">IFERROR(INDEX($A455:$L455,SMALL(IFERROR($A455:$L455+1000,1)*COLUMN($A:$L),X$4)),"")</f>
        <v/>
      </c>
      <c r="Y455" t="str" cm="1">
        <f t="array" ref="Y455">IFERROR(INDEX($A455:$L455,SMALL(IFERROR($A455:$L455+1000,1)*COLUMN($A:$L),Y$4)),"")</f>
        <v/>
      </c>
      <c r="AA455" t="str">
        <f t="shared" si="85"/>
        <v/>
      </c>
      <c r="AB455" t="str">
        <f t="shared" si="86"/>
        <v/>
      </c>
      <c r="AC455" t="str">
        <f t="shared" si="87"/>
        <v/>
      </c>
      <c r="AD455" t="str">
        <f t="shared" si="88"/>
        <v/>
      </c>
      <c r="AE455" t="str">
        <f t="shared" si="89"/>
        <v/>
      </c>
      <c r="AF455" t="str">
        <f t="shared" si="90"/>
        <v/>
      </c>
      <c r="AG455" t="str">
        <f t="shared" si="91"/>
        <v/>
      </c>
      <c r="AH455" t="str">
        <f t="shared" si="92"/>
        <v/>
      </c>
      <c r="AI455" t="str">
        <f t="shared" si="93"/>
        <v/>
      </c>
      <c r="AJ455" t="str">
        <f t="shared" si="94"/>
        <v/>
      </c>
      <c r="AK455" t="str">
        <f t="shared" si="95"/>
        <v/>
      </c>
      <c r="AM455" t="str">
        <f t="shared" si="96"/>
        <v/>
      </c>
    </row>
    <row r="456" spans="1:39">
      <c r="A456" s="20">
        <f>IF(入力!H456=1,"教育・学習",0)</f>
        <v>0</v>
      </c>
      <c r="B456" s="20">
        <f>IF(入力!I456=1,"人文・社会科学",0)</f>
        <v>0</v>
      </c>
      <c r="C456" s="20">
        <f>IF(入力!J456=1,"自然科学",0)</f>
        <v>0</v>
      </c>
      <c r="D456" s="20">
        <f>IF(入力!K456=1,"産業・技能・情報",0)</f>
        <v>0</v>
      </c>
      <c r="E456" s="20">
        <f>IF(入力!L456=1,"スポーツ・レク・健康",0)</f>
        <v>0</v>
      </c>
      <c r="F456" s="20">
        <f>IF(入力!M456=1,"家庭生活・趣味・娯楽",0)</f>
        <v>0</v>
      </c>
      <c r="G456" s="20">
        <f>IF(入力!N456=1,"市民生活・国際関係",0)</f>
        <v>0</v>
      </c>
      <c r="H456" s="20">
        <f>IF(入力!O456=1,"環境",0)</f>
        <v>0</v>
      </c>
      <c r="I456" s="20">
        <f>IF(入力!P456=1,"男女共同参画",0)</f>
        <v>0</v>
      </c>
      <c r="J456" s="20">
        <f>IF(入力!Q456=1,"施設",0)</f>
        <v>0</v>
      </c>
      <c r="K456" s="20">
        <f>IF(入力!R456=1,"総合型イベント",0)</f>
        <v>0</v>
      </c>
      <c r="L456" s="20">
        <f>IF(入力!S456=1,"その他",0)</f>
        <v>0</v>
      </c>
      <c r="N456" t="str" cm="1">
        <f t="array" ref="N456">IFERROR(INDEX($A456:$L456,SMALL(IFERROR($A456:$L456+100,1)*COLUMN($A:$L),N$4)),"")</f>
        <v/>
      </c>
      <c r="O456" t="str" cm="1">
        <f t="array" ref="O456">IFERROR(INDEX($A456:$L456,SMALL(IFERROR($A456:$L456+1000,1)*COLUMN($A:$L),O$4)),"")</f>
        <v/>
      </c>
      <c r="P456" t="str" cm="1">
        <f t="array" ref="P456">IFERROR(INDEX($A456:$L456,SMALL(IFERROR($A456:$L456+1000,1)*COLUMN($A:$L),P$4)),"")</f>
        <v/>
      </c>
      <c r="Q456" t="str" cm="1">
        <f t="array" ref="Q456">IFERROR(INDEX($A456:$L456,SMALL(IFERROR($A456:$L456+1000,1)*COLUMN($A:$L),Q$4)),"")</f>
        <v/>
      </c>
      <c r="R456" t="str" cm="1">
        <f t="array" ref="R456">IFERROR(INDEX($A456:$L456,SMALL(IFERROR($A456:$L456+1000,1)*COLUMN($A:$L),R$4)),"")</f>
        <v/>
      </c>
      <c r="S456" t="str" cm="1">
        <f t="array" ref="S456">IFERROR(INDEX($A456:$L456,SMALL(IFERROR($A456:$L456+1000,1)*COLUMN($A:$L),S$4)),"")</f>
        <v/>
      </c>
      <c r="T456" t="str" cm="1">
        <f t="array" ref="T456">IFERROR(INDEX($A456:$L456,SMALL(IFERROR($A456:$L456+1000,1)*COLUMN($A:$L),T$4)),"")</f>
        <v/>
      </c>
      <c r="U456" t="str" cm="1">
        <f t="array" ref="U456">IFERROR(INDEX($A456:$L456,SMALL(IFERROR($A456:$L456+1000,1)*COLUMN($A:$L),U$4)),"")</f>
        <v/>
      </c>
      <c r="V456" t="str" cm="1">
        <f t="array" ref="V456">IFERROR(INDEX($A456:$L456,SMALL(IFERROR($A456:$L456+1000,1)*COLUMN($A:$L),V$4)),"")</f>
        <v/>
      </c>
      <c r="W456" t="str" cm="1">
        <f t="array" ref="W456">IFERROR(INDEX($A456:$L456,SMALL(IFERROR($A456:$L456+1000,1)*COLUMN($A:$L),W$4)),"")</f>
        <v/>
      </c>
      <c r="X456" t="str" cm="1">
        <f t="array" ref="X456">IFERROR(INDEX($A456:$L456,SMALL(IFERROR($A456:$L456+1000,1)*COLUMN($A:$L),X$4)),"")</f>
        <v/>
      </c>
      <c r="Y456" t="str" cm="1">
        <f t="array" ref="Y456">IFERROR(INDEX($A456:$L456,SMALL(IFERROR($A456:$L456+1000,1)*COLUMN($A:$L),Y$4)),"")</f>
        <v/>
      </c>
      <c r="AA456" t="str">
        <f t="shared" si="85"/>
        <v/>
      </c>
      <c r="AB456" t="str">
        <f t="shared" si="86"/>
        <v/>
      </c>
      <c r="AC456" t="str">
        <f t="shared" si="87"/>
        <v/>
      </c>
      <c r="AD456" t="str">
        <f t="shared" si="88"/>
        <v/>
      </c>
      <c r="AE456" t="str">
        <f t="shared" si="89"/>
        <v/>
      </c>
      <c r="AF456" t="str">
        <f t="shared" si="90"/>
        <v/>
      </c>
      <c r="AG456" t="str">
        <f t="shared" si="91"/>
        <v/>
      </c>
      <c r="AH456" t="str">
        <f t="shared" si="92"/>
        <v/>
      </c>
      <c r="AI456" t="str">
        <f t="shared" si="93"/>
        <v/>
      </c>
      <c r="AJ456" t="str">
        <f t="shared" si="94"/>
        <v/>
      </c>
      <c r="AK456" t="str">
        <f t="shared" si="95"/>
        <v/>
      </c>
      <c r="AM456" t="str">
        <f t="shared" si="96"/>
        <v/>
      </c>
    </row>
    <row r="457" spans="1:39">
      <c r="A457" s="20">
        <f>IF(入力!H457=1,"教育・学習",0)</f>
        <v>0</v>
      </c>
      <c r="B457" s="20">
        <f>IF(入力!I457=1,"人文・社会科学",0)</f>
        <v>0</v>
      </c>
      <c r="C457" s="20">
        <f>IF(入力!J457=1,"自然科学",0)</f>
        <v>0</v>
      </c>
      <c r="D457" s="20">
        <f>IF(入力!K457=1,"産業・技能・情報",0)</f>
        <v>0</v>
      </c>
      <c r="E457" s="20">
        <f>IF(入力!L457=1,"スポーツ・レク・健康",0)</f>
        <v>0</v>
      </c>
      <c r="F457" s="20">
        <f>IF(入力!M457=1,"家庭生活・趣味・娯楽",0)</f>
        <v>0</v>
      </c>
      <c r="G457" s="20">
        <f>IF(入力!N457=1,"市民生活・国際関係",0)</f>
        <v>0</v>
      </c>
      <c r="H457" s="20">
        <f>IF(入力!O457=1,"環境",0)</f>
        <v>0</v>
      </c>
      <c r="I457" s="20">
        <f>IF(入力!P457=1,"男女共同参画",0)</f>
        <v>0</v>
      </c>
      <c r="J457" s="20">
        <f>IF(入力!Q457=1,"施設",0)</f>
        <v>0</v>
      </c>
      <c r="K457" s="20">
        <f>IF(入力!R457=1,"総合型イベント",0)</f>
        <v>0</v>
      </c>
      <c r="L457" s="20">
        <f>IF(入力!S457=1,"その他",0)</f>
        <v>0</v>
      </c>
      <c r="N457" t="str" cm="1">
        <f t="array" ref="N457">IFERROR(INDEX($A457:$L457,SMALL(IFERROR($A457:$L457+100,1)*COLUMN($A:$L),N$4)),"")</f>
        <v/>
      </c>
      <c r="O457" t="str" cm="1">
        <f t="array" ref="O457">IFERROR(INDEX($A457:$L457,SMALL(IFERROR($A457:$L457+1000,1)*COLUMN($A:$L),O$4)),"")</f>
        <v/>
      </c>
      <c r="P457" t="str" cm="1">
        <f t="array" ref="P457">IFERROR(INDEX($A457:$L457,SMALL(IFERROR($A457:$L457+1000,1)*COLUMN($A:$L),P$4)),"")</f>
        <v/>
      </c>
      <c r="Q457" t="str" cm="1">
        <f t="array" ref="Q457">IFERROR(INDEX($A457:$L457,SMALL(IFERROR($A457:$L457+1000,1)*COLUMN($A:$L),Q$4)),"")</f>
        <v/>
      </c>
      <c r="R457" t="str" cm="1">
        <f t="array" ref="R457">IFERROR(INDEX($A457:$L457,SMALL(IFERROR($A457:$L457+1000,1)*COLUMN($A:$L),R$4)),"")</f>
        <v/>
      </c>
      <c r="S457" t="str" cm="1">
        <f t="array" ref="S457">IFERROR(INDEX($A457:$L457,SMALL(IFERROR($A457:$L457+1000,1)*COLUMN($A:$L),S$4)),"")</f>
        <v/>
      </c>
      <c r="T457" t="str" cm="1">
        <f t="array" ref="T457">IFERROR(INDEX($A457:$L457,SMALL(IFERROR($A457:$L457+1000,1)*COLUMN($A:$L),T$4)),"")</f>
        <v/>
      </c>
      <c r="U457" t="str" cm="1">
        <f t="array" ref="U457">IFERROR(INDEX($A457:$L457,SMALL(IFERROR($A457:$L457+1000,1)*COLUMN($A:$L),U$4)),"")</f>
        <v/>
      </c>
      <c r="V457" t="str" cm="1">
        <f t="array" ref="V457">IFERROR(INDEX($A457:$L457,SMALL(IFERROR($A457:$L457+1000,1)*COLUMN($A:$L),V$4)),"")</f>
        <v/>
      </c>
      <c r="W457" t="str" cm="1">
        <f t="array" ref="W457">IFERROR(INDEX($A457:$L457,SMALL(IFERROR($A457:$L457+1000,1)*COLUMN($A:$L),W$4)),"")</f>
        <v/>
      </c>
      <c r="X457" t="str" cm="1">
        <f t="array" ref="X457">IFERROR(INDEX($A457:$L457,SMALL(IFERROR($A457:$L457+1000,1)*COLUMN($A:$L),X$4)),"")</f>
        <v/>
      </c>
      <c r="Y457" t="str" cm="1">
        <f t="array" ref="Y457">IFERROR(INDEX($A457:$L457,SMALL(IFERROR($A457:$L457+1000,1)*COLUMN($A:$L),Y$4)),"")</f>
        <v/>
      </c>
      <c r="AA457" t="str">
        <f t="shared" si="85"/>
        <v/>
      </c>
      <c r="AB457" t="str">
        <f t="shared" si="86"/>
        <v/>
      </c>
      <c r="AC457" t="str">
        <f t="shared" si="87"/>
        <v/>
      </c>
      <c r="AD457" t="str">
        <f t="shared" si="88"/>
        <v/>
      </c>
      <c r="AE457" t="str">
        <f t="shared" si="89"/>
        <v/>
      </c>
      <c r="AF457" t="str">
        <f t="shared" si="90"/>
        <v/>
      </c>
      <c r="AG457" t="str">
        <f t="shared" si="91"/>
        <v/>
      </c>
      <c r="AH457" t="str">
        <f t="shared" si="92"/>
        <v/>
      </c>
      <c r="AI457" t="str">
        <f t="shared" si="93"/>
        <v/>
      </c>
      <c r="AJ457" t="str">
        <f t="shared" si="94"/>
        <v/>
      </c>
      <c r="AK457" t="str">
        <f t="shared" si="95"/>
        <v/>
      </c>
      <c r="AM457" t="str">
        <f t="shared" si="96"/>
        <v/>
      </c>
    </row>
    <row r="458" spans="1:39">
      <c r="A458" s="20">
        <f>IF(入力!H458=1,"教育・学習",0)</f>
        <v>0</v>
      </c>
      <c r="B458" s="20">
        <f>IF(入力!I458=1,"人文・社会科学",0)</f>
        <v>0</v>
      </c>
      <c r="C458" s="20">
        <f>IF(入力!J458=1,"自然科学",0)</f>
        <v>0</v>
      </c>
      <c r="D458" s="20">
        <f>IF(入力!K458=1,"産業・技能・情報",0)</f>
        <v>0</v>
      </c>
      <c r="E458" s="20">
        <f>IF(入力!L458=1,"スポーツ・レク・健康",0)</f>
        <v>0</v>
      </c>
      <c r="F458" s="20">
        <f>IF(入力!M458=1,"家庭生活・趣味・娯楽",0)</f>
        <v>0</v>
      </c>
      <c r="G458" s="20">
        <f>IF(入力!N458=1,"市民生活・国際関係",0)</f>
        <v>0</v>
      </c>
      <c r="H458" s="20">
        <f>IF(入力!O458=1,"環境",0)</f>
        <v>0</v>
      </c>
      <c r="I458" s="20">
        <f>IF(入力!P458=1,"男女共同参画",0)</f>
        <v>0</v>
      </c>
      <c r="J458" s="20">
        <f>IF(入力!Q458=1,"施設",0)</f>
        <v>0</v>
      </c>
      <c r="K458" s="20">
        <f>IF(入力!R458=1,"総合型イベント",0)</f>
        <v>0</v>
      </c>
      <c r="L458" s="20">
        <f>IF(入力!S458=1,"その他",0)</f>
        <v>0</v>
      </c>
      <c r="N458" t="str" cm="1">
        <f t="array" ref="N458">IFERROR(INDEX($A458:$L458,SMALL(IFERROR($A458:$L458+100,1)*COLUMN($A:$L),N$4)),"")</f>
        <v/>
      </c>
      <c r="O458" t="str" cm="1">
        <f t="array" ref="O458">IFERROR(INDEX($A458:$L458,SMALL(IFERROR($A458:$L458+1000,1)*COLUMN($A:$L),O$4)),"")</f>
        <v/>
      </c>
      <c r="P458" t="str" cm="1">
        <f t="array" ref="P458">IFERROR(INDEX($A458:$L458,SMALL(IFERROR($A458:$L458+1000,1)*COLUMN($A:$L),P$4)),"")</f>
        <v/>
      </c>
      <c r="Q458" t="str" cm="1">
        <f t="array" ref="Q458">IFERROR(INDEX($A458:$L458,SMALL(IFERROR($A458:$L458+1000,1)*COLUMN($A:$L),Q$4)),"")</f>
        <v/>
      </c>
      <c r="R458" t="str" cm="1">
        <f t="array" ref="R458">IFERROR(INDEX($A458:$L458,SMALL(IFERROR($A458:$L458+1000,1)*COLUMN($A:$L),R$4)),"")</f>
        <v/>
      </c>
      <c r="S458" t="str" cm="1">
        <f t="array" ref="S458">IFERROR(INDEX($A458:$L458,SMALL(IFERROR($A458:$L458+1000,1)*COLUMN($A:$L),S$4)),"")</f>
        <v/>
      </c>
      <c r="T458" t="str" cm="1">
        <f t="array" ref="T458">IFERROR(INDEX($A458:$L458,SMALL(IFERROR($A458:$L458+1000,1)*COLUMN($A:$L),T$4)),"")</f>
        <v/>
      </c>
      <c r="U458" t="str" cm="1">
        <f t="array" ref="U458">IFERROR(INDEX($A458:$L458,SMALL(IFERROR($A458:$L458+1000,1)*COLUMN($A:$L),U$4)),"")</f>
        <v/>
      </c>
      <c r="V458" t="str" cm="1">
        <f t="array" ref="V458">IFERROR(INDEX($A458:$L458,SMALL(IFERROR($A458:$L458+1000,1)*COLUMN($A:$L),V$4)),"")</f>
        <v/>
      </c>
      <c r="W458" t="str" cm="1">
        <f t="array" ref="W458">IFERROR(INDEX($A458:$L458,SMALL(IFERROR($A458:$L458+1000,1)*COLUMN($A:$L),W$4)),"")</f>
        <v/>
      </c>
      <c r="X458" t="str" cm="1">
        <f t="array" ref="X458">IFERROR(INDEX($A458:$L458,SMALL(IFERROR($A458:$L458+1000,1)*COLUMN($A:$L),X$4)),"")</f>
        <v/>
      </c>
      <c r="Y458" t="str" cm="1">
        <f t="array" ref="Y458">IFERROR(INDEX($A458:$L458,SMALL(IFERROR($A458:$L458+1000,1)*COLUMN($A:$L),Y$4)),"")</f>
        <v/>
      </c>
      <c r="AA458" t="str">
        <f t="shared" si="85"/>
        <v/>
      </c>
      <c r="AB458" t="str">
        <f t="shared" si="86"/>
        <v/>
      </c>
      <c r="AC458" t="str">
        <f t="shared" si="87"/>
        <v/>
      </c>
      <c r="AD458" t="str">
        <f t="shared" si="88"/>
        <v/>
      </c>
      <c r="AE458" t="str">
        <f t="shared" si="89"/>
        <v/>
      </c>
      <c r="AF458" t="str">
        <f t="shared" si="90"/>
        <v/>
      </c>
      <c r="AG458" t="str">
        <f t="shared" si="91"/>
        <v/>
      </c>
      <c r="AH458" t="str">
        <f t="shared" si="92"/>
        <v/>
      </c>
      <c r="AI458" t="str">
        <f t="shared" si="93"/>
        <v/>
      </c>
      <c r="AJ458" t="str">
        <f t="shared" si="94"/>
        <v/>
      </c>
      <c r="AK458" t="str">
        <f t="shared" si="95"/>
        <v/>
      </c>
      <c r="AM458" t="str">
        <f t="shared" si="96"/>
        <v/>
      </c>
    </row>
    <row r="459" spans="1:39">
      <c r="A459" s="20">
        <f>IF(入力!H459=1,"教育・学習",0)</f>
        <v>0</v>
      </c>
      <c r="B459" s="20">
        <f>IF(入力!I459=1,"人文・社会科学",0)</f>
        <v>0</v>
      </c>
      <c r="C459" s="20">
        <f>IF(入力!J459=1,"自然科学",0)</f>
        <v>0</v>
      </c>
      <c r="D459" s="20">
        <f>IF(入力!K459=1,"産業・技能・情報",0)</f>
        <v>0</v>
      </c>
      <c r="E459" s="20">
        <f>IF(入力!L459=1,"スポーツ・レク・健康",0)</f>
        <v>0</v>
      </c>
      <c r="F459" s="20">
        <f>IF(入力!M459=1,"家庭生活・趣味・娯楽",0)</f>
        <v>0</v>
      </c>
      <c r="G459" s="20">
        <f>IF(入力!N459=1,"市民生活・国際関係",0)</f>
        <v>0</v>
      </c>
      <c r="H459" s="20">
        <f>IF(入力!O459=1,"環境",0)</f>
        <v>0</v>
      </c>
      <c r="I459" s="20">
        <f>IF(入力!P459=1,"男女共同参画",0)</f>
        <v>0</v>
      </c>
      <c r="J459" s="20">
        <f>IF(入力!Q459=1,"施設",0)</f>
        <v>0</v>
      </c>
      <c r="K459" s="20">
        <f>IF(入力!R459=1,"総合型イベント",0)</f>
        <v>0</v>
      </c>
      <c r="L459" s="20">
        <f>IF(入力!S459=1,"その他",0)</f>
        <v>0</v>
      </c>
      <c r="N459" t="str" cm="1">
        <f t="array" ref="N459">IFERROR(INDEX($A459:$L459,SMALL(IFERROR($A459:$L459+100,1)*COLUMN($A:$L),N$4)),"")</f>
        <v/>
      </c>
      <c r="O459" t="str" cm="1">
        <f t="array" ref="O459">IFERROR(INDEX($A459:$L459,SMALL(IFERROR($A459:$L459+1000,1)*COLUMN($A:$L),O$4)),"")</f>
        <v/>
      </c>
      <c r="P459" t="str" cm="1">
        <f t="array" ref="P459">IFERROR(INDEX($A459:$L459,SMALL(IFERROR($A459:$L459+1000,1)*COLUMN($A:$L),P$4)),"")</f>
        <v/>
      </c>
      <c r="Q459" t="str" cm="1">
        <f t="array" ref="Q459">IFERROR(INDEX($A459:$L459,SMALL(IFERROR($A459:$L459+1000,1)*COLUMN($A:$L),Q$4)),"")</f>
        <v/>
      </c>
      <c r="R459" t="str" cm="1">
        <f t="array" ref="R459">IFERROR(INDEX($A459:$L459,SMALL(IFERROR($A459:$L459+1000,1)*COLUMN($A:$L),R$4)),"")</f>
        <v/>
      </c>
      <c r="S459" t="str" cm="1">
        <f t="array" ref="S459">IFERROR(INDEX($A459:$L459,SMALL(IFERROR($A459:$L459+1000,1)*COLUMN($A:$L),S$4)),"")</f>
        <v/>
      </c>
      <c r="T459" t="str" cm="1">
        <f t="array" ref="T459">IFERROR(INDEX($A459:$L459,SMALL(IFERROR($A459:$L459+1000,1)*COLUMN($A:$L),T$4)),"")</f>
        <v/>
      </c>
      <c r="U459" t="str" cm="1">
        <f t="array" ref="U459">IFERROR(INDEX($A459:$L459,SMALL(IFERROR($A459:$L459+1000,1)*COLUMN($A:$L),U$4)),"")</f>
        <v/>
      </c>
      <c r="V459" t="str" cm="1">
        <f t="array" ref="V459">IFERROR(INDEX($A459:$L459,SMALL(IFERROR($A459:$L459+1000,1)*COLUMN($A:$L),V$4)),"")</f>
        <v/>
      </c>
      <c r="W459" t="str" cm="1">
        <f t="array" ref="W459">IFERROR(INDEX($A459:$L459,SMALL(IFERROR($A459:$L459+1000,1)*COLUMN($A:$L),W$4)),"")</f>
        <v/>
      </c>
      <c r="X459" t="str" cm="1">
        <f t="array" ref="X459">IFERROR(INDEX($A459:$L459,SMALL(IFERROR($A459:$L459+1000,1)*COLUMN($A:$L),X$4)),"")</f>
        <v/>
      </c>
      <c r="Y459" t="str" cm="1">
        <f t="array" ref="Y459">IFERROR(INDEX($A459:$L459,SMALL(IFERROR($A459:$L459+1000,1)*COLUMN($A:$L),Y$4)),"")</f>
        <v/>
      </c>
      <c r="AA459" t="str">
        <f t="shared" si="85"/>
        <v/>
      </c>
      <c r="AB459" t="str">
        <f t="shared" si="86"/>
        <v/>
      </c>
      <c r="AC459" t="str">
        <f t="shared" si="87"/>
        <v/>
      </c>
      <c r="AD459" t="str">
        <f t="shared" si="88"/>
        <v/>
      </c>
      <c r="AE459" t="str">
        <f t="shared" si="89"/>
        <v/>
      </c>
      <c r="AF459" t="str">
        <f t="shared" si="90"/>
        <v/>
      </c>
      <c r="AG459" t="str">
        <f t="shared" si="91"/>
        <v/>
      </c>
      <c r="AH459" t="str">
        <f t="shared" si="92"/>
        <v/>
      </c>
      <c r="AI459" t="str">
        <f t="shared" si="93"/>
        <v/>
      </c>
      <c r="AJ459" t="str">
        <f t="shared" si="94"/>
        <v/>
      </c>
      <c r="AK459" t="str">
        <f t="shared" si="95"/>
        <v/>
      </c>
      <c r="AM459" t="str">
        <f t="shared" si="96"/>
        <v/>
      </c>
    </row>
    <row r="460" spans="1:39">
      <c r="A460" s="20">
        <f>IF(入力!H460=1,"教育・学習",0)</f>
        <v>0</v>
      </c>
      <c r="B460" s="20">
        <f>IF(入力!I460=1,"人文・社会科学",0)</f>
        <v>0</v>
      </c>
      <c r="C460" s="20">
        <f>IF(入力!J460=1,"自然科学",0)</f>
        <v>0</v>
      </c>
      <c r="D460" s="20">
        <f>IF(入力!K460=1,"産業・技能・情報",0)</f>
        <v>0</v>
      </c>
      <c r="E460" s="20">
        <f>IF(入力!L460=1,"スポーツ・レク・健康",0)</f>
        <v>0</v>
      </c>
      <c r="F460" s="20">
        <f>IF(入力!M460=1,"家庭生活・趣味・娯楽",0)</f>
        <v>0</v>
      </c>
      <c r="G460" s="20">
        <f>IF(入力!N460=1,"市民生活・国際関係",0)</f>
        <v>0</v>
      </c>
      <c r="H460" s="20">
        <f>IF(入力!O460=1,"環境",0)</f>
        <v>0</v>
      </c>
      <c r="I460" s="20">
        <f>IF(入力!P460=1,"男女共同参画",0)</f>
        <v>0</v>
      </c>
      <c r="J460" s="20">
        <f>IF(入力!Q460=1,"施設",0)</f>
        <v>0</v>
      </c>
      <c r="K460" s="20">
        <f>IF(入力!R460=1,"総合型イベント",0)</f>
        <v>0</v>
      </c>
      <c r="L460" s="20">
        <f>IF(入力!S460=1,"その他",0)</f>
        <v>0</v>
      </c>
      <c r="N460" t="str" cm="1">
        <f t="array" ref="N460">IFERROR(INDEX($A460:$L460,SMALL(IFERROR($A460:$L460+100,1)*COLUMN($A:$L),N$4)),"")</f>
        <v/>
      </c>
      <c r="O460" t="str" cm="1">
        <f t="array" ref="O460">IFERROR(INDEX($A460:$L460,SMALL(IFERROR($A460:$L460+1000,1)*COLUMN($A:$L),O$4)),"")</f>
        <v/>
      </c>
      <c r="P460" t="str" cm="1">
        <f t="array" ref="P460">IFERROR(INDEX($A460:$L460,SMALL(IFERROR($A460:$L460+1000,1)*COLUMN($A:$L),P$4)),"")</f>
        <v/>
      </c>
      <c r="Q460" t="str" cm="1">
        <f t="array" ref="Q460">IFERROR(INDEX($A460:$L460,SMALL(IFERROR($A460:$L460+1000,1)*COLUMN($A:$L),Q$4)),"")</f>
        <v/>
      </c>
      <c r="R460" t="str" cm="1">
        <f t="array" ref="R460">IFERROR(INDEX($A460:$L460,SMALL(IFERROR($A460:$L460+1000,1)*COLUMN($A:$L),R$4)),"")</f>
        <v/>
      </c>
      <c r="S460" t="str" cm="1">
        <f t="array" ref="S460">IFERROR(INDEX($A460:$L460,SMALL(IFERROR($A460:$L460+1000,1)*COLUMN($A:$L),S$4)),"")</f>
        <v/>
      </c>
      <c r="T460" t="str" cm="1">
        <f t="array" ref="T460">IFERROR(INDEX($A460:$L460,SMALL(IFERROR($A460:$L460+1000,1)*COLUMN($A:$L),T$4)),"")</f>
        <v/>
      </c>
      <c r="U460" t="str" cm="1">
        <f t="array" ref="U460">IFERROR(INDEX($A460:$L460,SMALL(IFERROR($A460:$L460+1000,1)*COLUMN($A:$L),U$4)),"")</f>
        <v/>
      </c>
      <c r="V460" t="str" cm="1">
        <f t="array" ref="V460">IFERROR(INDEX($A460:$L460,SMALL(IFERROR($A460:$L460+1000,1)*COLUMN($A:$L),V$4)),"")</f>
        <v/>
      </c>
      <c r="W460" t="str" cm="1">
        <f t="array" ref="W460">IFERROR(INDEX($A460:$L460,SMALL(IFERROR($A460:$L460+1000,1)*COLUMN($A:$L),W$4)),"")</f>
        <v/>
      </c>
      <c r="X460" t="str" cm="1">
        <f t="array" ref="X460">IFERROR(INDEX($A460:$L460,SMALL(IFERROR($A460:$L460+1000,1)*COLUMN($A:$L),X$4)),"")</f>
        <v/>
      </c>
      <c r="Y460" t="str" cm="1">
        <f t="array" ref="Y460">IFERROR(INDEX($A460:$L460,SMALL(IFERROR($A460:$L460+1000,1)*COLUMN($A:$L),Y$4)),"")</f>
        <v/>
      </c>
      <c r="AA460" t="str">
        <f t="shared" si="85"/>
        <v/>
      </c>
      <c r="AB460" t="str">
        <f t="shared" si="86"/>
        <v/>
      </c>
      <c r="AC460" t="str">
        <f t="shared" si="87"/>
        <v/>
      </c>
      <c r="AD460" t="str">
        <f t="shared" si="88"/>
        <v/>
      </c>
      <c r="AE460" t="str">
        <f t="shared" si="89"/>
        <v/>
      </c>
      <c r="AF460" t="str">
        <f t="shared" si="90"/>
        <v/>
      </c>
      <c r="AG460" t="str">
        <f t="shared" si="91"/>
        <v/>
      </c>
      <c r="AH460" t="str">
        <f t="shared" si="92"/>
        <v/>
      </c>
      <c r="AI460" t="str">
        <f t="shared" si="93"/>
        <v/>
      </c>
      <c r="AJ460" t="str">
        <f t="shared" si="94"/>
        <v/>
      </c>
      <c r="AK460" t="str">
        <f t="shared" si="95"/>
        <v/>
      </c>
      <c r="AM460" t="str">
        <f t="shared" si="96"/>
        <v/>
      </c>
    </row>
    <row r="461" spans="1:39">
      <c r="A461" s="20">
        <f>IF(入力!H461=1,"教育・学習",0)</f>
        <v>0</v>
      </c>
      <c r="B461" s="20">
        <f>IF(入力!I461=1,"人文・社会科学",0)</f>
        <v>0</v>
      </c>
      <c r="C461" s="20">
        <f>IF(入力!J461=1,"自然科学",0)</f>
        <v>0</v>
      </c>
      <c r="D461" s="20">
        <f>IF(入力!K461=1,"産業・技能・情報",0)</f>
        <v>0</v>
      </c>
      <c r="E461" s="20">
        <f>IF(入力!L461=1,"スポーツ・レク・健康",0)</f>
        <v>0</v>
      </c>
      <c r="F461" s="20">
        <f>IF(入力!M461=1,"家庭生活・趣味・娯楽",0)</f>
        <v>0</v>
      </c>
      <c r="G461" s="20">
        <f>IF(入力!N461=1,"市民生活・国際関係",0)</f>
        <v>0</v>
      </c>
      <c r="H461" s="20">
        <f>IF(入力!O461=1,"環境",0)</f>
        <v>0</v>
      </c>
      <c r="I461" s="20">
        <f>IF(入力!P461=1,"男女共同参画",0)</f>
        <v>0</v>
      </c>
      <c r="J461" s="20">
        <f>IF(入力!Q461=1,"施設",0)</f>
        <v>0</v>
      </c>
      <c r="K461" s="20">
        <f>IF(入力!R461=1,"総合型イベント",0)</f>
        <v>0</v>
      </c>
      <c r="L461" s="20">
        <f>IF(入力!S461=1,"その他",0)</f>
        <v>0</v>
      </c>
      <c r="N461" t="str" cm="1">
        <f t="array" ref="N461">IFERROR(INDEX($A461:$L461,SMALL(IFERROR($A461:$L461+100,1)*COLUMN($A:$L),N$4)),"")</f>
        <v/>
      </c>
      <c r="O461" t="str" cm="1">
        <f t="array" ref="O461">IFERROR(INDEX($A461:$L461,SMALL(IFERROR($A461:$L461+1000,1)*COLUMN($A:$L),O$4)),"")</f>
        <v/>
      </c>
      <c r="P461" t="str" cm="1">
        <f t="array" ref="P461">IFERROR(INDEX($A461:$L461,SMALL(IFERROR($A461:$L461+1000,1)*COLUMN($A:$L),P$4)),"")</f>
        <v/>
      </c>
      <c r="Q461" t="str" cm="1">
        <f t="array" ref="Q461">IFERROR(INDEX($A461:$L461,SMALL(IFERROR($A461:$L461+1000,1)*COLUMN($A:$L),Q$4)),"")</f>
        <v/>
      </c>
      <c r="R461" t="str" cm="1">
        <f t="array" ref="R461">IFERROR(INDEX($A461:$L461,SMALL(IFERROR($A461:$L461+1000,1)*COLUMN($A:$L),R$4)),"")</f>
        <v/>
      </c>
      <c r="S461" t="str" cm="1">
        <f t="array" ref="S461">IFERROR(INDEX($A461:$L461,SMALL(IFERROR($A461:$L461+1000,1)*COLUMN($A:$L),S$4)),"")</f>
        <v/>
      </c>
      <c r="T461" t="str" cm="1">
        <f t="array" ref="T461">IFERROR(INDEX($A461:$L461,SMALL(IFERROR($A461:$L461+1000,1)*COLUMN($A:$L),T$4)),"")</f>
        <v/>
      </c>
      <c r="U461" t="str" cm="1">
        <f t="array" ref="U461">IFERROR(INDEX($A461:$L461,SMALL(IFERROR($A461:$L461+1000,1)*COLUMN($A:$L),U$4)),"")</f>
        <v/>
      </c>
      <c r="V461" t="str" cm="1">
        <f t="array" ref="V461">IFERROR(INDEX($A461:$L461,SMALL(IFERROR($A461:$L461+1000,1)*COLUMN($A:$L),V$4)),"")</f>
        <v/>
      </c>
      <c r="W461" t="str" cm="1">
        <f t="array" ref="W461">IFERROR(INDEX($A461:$L461,SMALL(IFERROR($A461:$L461+1000,1)*COLUMN($A:$L),W$4)),"")</f>
        <v/>
      </c>
      <c r="X461" t="str" cm="1">
        <f t="array" ref="X461">IFERROR(INDEX($A461:$L461,SMALL(IFERROR($A461:$L461+1000,1)*COLUMN($A:$L),X$4)),"")</f>
        <v/>
      </c>
      <c r="Y461" t="str" cm="1">
        <f t="array" ref="Y461">IFERROR(INDEX($A461:$L461,SMALL(IFERROR($A461:$L461+1000,1)*COLUMN($A:$L),Y$4)),"")</f>
        <v/>
      </c>
      <c r="AA461" t="str">
        <f t="shared" si="85"/>
        <v/>
      </c>
      <c r="AB461" t="str">
        <f t="shared" si="86"/>
        <v/>
      </c>
      <c r="AC461" t="str">
        <f t="shared" si="87"/>
        <v/>
      </c>
      <c r="AD461" t="str">
        <f t="shared" si="88"/>
        <v/>
      </c>
      <c r="AE461" t="str">
        <f t="shared" si="89"/>
        <v/>
      </c>
      <c r="AF461" t="str">
        <f t="shared" si="90"/>
        <v/>
      </c>
      <c r="AG461" t="str">
        <f t="shared" si="91"/>
        <v/>
      </c>
      <c r="AH461" t="str">
        <f t="shared" si="92"/>
        <v/>
      </c>
      <c r="AI461" t="str">
        <f t="shared" si="93"/>
        <v/>
      </c>
      <c r="AJ461" t="str">
        <f t="shared" si="94"/>
        <v/>
      </c>
      <c r="AK461" t="str">
        <f t="shared" si="95"/>
        <v/>
      </c>
      <c r="AM461" t="str">
        <f t="shared" si="96"/>
        <v/>
      </c>
    </row>
    <row r="462" spans="1:39">
      <c r="A462" s="20">
        <f>IF(入力!H462=1,"教育・学習",0)</f>
        <v>0</v>
      </c>
      <c r="B462" s="20">
        <f>IF(入力!I462=1,"人文・社会科学",0)</f>
        <v>0</v>
      </c>
      <c r="C462" s="20">
        <f>IF(入力!J462=1,"自然科学",0)</f>
        <v>0</v>
      </c>
      <c r="D462" s="20">
        <f>IF(入力!K462=1,"産業・技能・情報",0)</f>
        <v>0</v>
      </c>
      <c r="E462" s="20">
        <f>IF(入力!L462=1,"スポーツ・レク・健康",0)</f>
        <v>0</v>
      </c>
      <c r="F462" s="20">
        <f>IF(入力!M462=1,"家庭生活・趣味・娯楽",0)</f>
        <v>0</v>
      </c>
      <c r="G462" s="20">
        <f>IF(入力!N462=1,"市民生活・国際関係",0)</f>
        <v>0</v>
      </c>
      <c r="H462" s="20">
        <f>IF(入力!O462=1,"環境",0)</f>
        <v>0</v>
      </c>
      <c r="I462" s="20">
        <f>IF(入力!P462=1,"男女共同参画",0)</f>
        <v>0</v>
      </c>
      <c r="J462" s="20">
        <f>IF(入力!Q462=1,"施設",0)</f>
        <v>0</v>
      </c>
      <c r="K462" s="20">
        <f>IF(入力!R462=1,"総合型イベント",0)</f>
        <v>0</v>
      </c>
      <c r="L462" s="20">
        <f>IF(入力!S462=1,"その他",0)</f>
        <v>0</v>
      </c>
      <c r="N462" t="str" cm="1">
        <f t="array" ref="N462">IFERROR(INDEX($A462:$L462,SMALL(IFERROR($A462:$L462+100,1)*COLUMN($A:$L),N$4)),"")</f>
        <v/>
      </c>
      <c r="O462" t="str" cm="1">
        <f t="array" ref="O462">IFERROR(INDEX($A462:$L462,SMALL(IFERROR($A462:$L462+1000,1)*COLUMN($A:$L),O$4)),"")</f>
        <v/>
      </c>
      <c r="P462" t="str" cm="1">
        <f t="array" ref="P462">IFERROR(INDEX($A462:$L462,SMALL(IFERROR($A462:$L462+1000,1)*COLUMN($A:$L),P$4)),"")</f>
        <v/>
      </c>
      <c r="Q462" t="str" cm="1">
        <f t="array" ref="Q462">IFERROR(INDEX($A462:$L462,SMALL(IFERROR($A462:$L462+1000,1)*COLUMN($A:$L),Q$4)),"")</f>
        <v/>
      </c>
      <c r="R462" t="str" cm="1">
        <f t="array" ref="R462">IFERROR(INDEX($A462:$L462,SMALL(IFERROR($A462:$L462+1000,1)*COLUMN($A:$L),R$4)),"")</f>
        <v/>
      </c>
      <c r="S462" t="str" cm="1">
        <f t="array" ref="S462">IFERROR(INDEX($A462:$L462,SMALL(IFERROR($A462:$L462+1000,1)*COLUMN($A:$L),S$4)),"")</f>
        <v/>
      </c>
      <c r="T462" t="str" cm="1">
        <f t="array" ref="T462">IFERROR(INDEX($A462:$L462,SMALL(IFERROR($A462:$L462+1000,1)*COLUMN($A:$L),T$4)),"")</f>
        <v/>
      </c>
      <c r="U462" t="str" cm="1">
        <f t="array" ref="U462">IFERROR(INDEX($A462:$L462,SMALL(IFERROR($A462:$L462+1000,1)*COLUMN($A:$L),U$4)),"")</f>
        <v/>
      </c>
      <c r="V462" t="str" cm="1">
        <f t="array" ref="V462">IFERROR(INDEX($A462:$L462,SMALL(IFERROR($A462:$L462+1000,1)*COLUMN($A:$L),V$4)),"")</f>
        <v/>
      </c>
      <c r="W462" t="str" cm="1">
        <f t="array" ref="W462">IFERROR(INDEX($A462:$L462,SMALL(IFERROR($A462:$L462+1000,1)*COLUMN($A:$L),W$4)),"")</f>
        <v/>
      </c>
      <c r="X462" t="str" cm="1">
        <f t="array" ref="X462">IFERROR(INDEX($A462:$L462,SMALL(IFERROR($A462:$L462+1000,1)*COLUMN($A:$L),X$4)),"")</f>
        <v/>
      </c>
      <c r="Y462" t="str" cm="1">
        <f t="array" ref="Y462">IFERROR(INDEX($A462:$L462,SMALL(IFERROR($A462:$L462+1000,1)*COLUMN($A:$L),Y$4)),"")</f>
        <v/>
      </c>
      <c r="AA462" t="str">
        <f t="shared" si="85"/>
        <v/>
      </c>
      <c r="AB462" t="str">
        <f t="shared" si="86"/>
        <v/>
      </c>
      <c r="AC462" t="str">
        <f t="shared" si="87"/>
        <v/>
      </c>
      <c r="AD462" t="str">
        <f t="shared" si="88"/>
        <v/>
      </c>
      <c r="AE462" t="str">
        <f t="shared" si="89"/>
        <v/>
      </c>
      <c r="AF462" t="str">
        <f t="shared" si="90"/>
        <v/>
      </c>
      <c r="AG462" t="str">
        <f t="shared" si="91"/>
        <v/>
      </c>
      <c r="AH462" t="str">
        <f t="shared" si="92"/>
        <v/>
      </c>
      <c r="AI462" t="str">
        <f t="shared" si="93"/>
        <v/>
      </c>
      <c r="AJ462" t="str">
        <f t="shared" si="94"/>
        <v/>
      </c>
      <c r="AK462" t="str">
        <f t="shared" si="95"/>
        <v/>
      </c>
      <c r="AM462" t="str">
        <f t="shared" si="96"/>
        <v/>
      </c>
    </row>
    <row r="463" spans="1:39">
      <c r="A463" s="20">
        <f>IF(入力!H463=1,"教育・学習",0)</f>
        <v>0</v>
      </c>
      <c r="B463" s="20">
        <f>IF(入力!I463=1,"人文・社会科学",0)</f>
        <v>0</v>
      </c>
      <c r="C463" s="20">
        <f>IF(入力!J463=1,"自然科学",0)</f>
        <v>0</v>
      </c>
      <c r="D463" s="20">
        <f>IF(入力!K463=1,"産業・技能・情報",0)</f>
        <v>0</v>
      </c>
      <c r="E463" s="20">
        <f>IF(入力!L463=1,"スポーツ・レク・健康",0)</f>
        <v>0</v>
      </c>
      <c r="F463" s="20">
        <f>IF(入力!M463=1,"家庭生活・趣味・娯楽",0)</f>
        <v>0</v>
      </c>
      <c r="G463" s="20">
        <f>IF(入力!N463=1,"市民生活・国際関係",0)</f>
        <v>0</v>
      </c>
      <c r="H463" s="20">
        <f>IF(入力!O463=1,"環境",0)</f>
        <v>0</v>
      </c>
      <c r="I463" s="20">
        <f>IF(入力!P463=1,"男女共同参画",0)</f>
        <v>0</v>
      </c>
      <c r="J463" s="20">
        <f>IF(入力!Q463=1,"施設",0)</f>
        <v>0</v>
      </c>
      <c r="K463" s="20">
        <f>IF(入力!R463=1,"総合型イベント",0)</f>
        <v>0</v>
      </c>
      <c r="L463" s="20">
        <f>IF(入力!S463=1,"その他",0)</f>
        <v>0</v>
      </c>
      <c r="N463" t="str" cm="1">
        <f t="array" ref="N463">IFERROR(INDEX($A463:$L463,SMALL(IFERROR($A463:$L463+100,1)*COLUMN($A:$L),N$4)),"")</f>
        <v/>
      </c>
      <c r="O463" t="str" cm="1">
        <f t="array" ref="O463">IFERROR(INDEX($A463:$L463,SMALL(IFERROR($A463:$L463+1000,1)*COLUMN($A:$L),O$4)),"")</f>
        <v/>
      </c>
      <c r="P463" t="str" cm="1">
        <f t="array" ref="P463">IFERROR(INDEX($A463:$L463,SMALL(IFERROR($A463:$L463+1000,1)*COLUMN($A:$L),P$4)),"")</f>
        <v/>
      </c>
      <c r="Q463" t="str" cm="1">
        <f t="array" ref="Q463">IFERROR(INDEX($A463:$L463,SMALL(IFERROR($A463:$L463+1000,1)*COLUMN($A:$L),Q$4)),"")</f>
        <v/>
      </c>
      <c r="R463" t="str" cm="1">
        <f t="array" ref="R463">IFERROR(INDEX($A463:$L463,SMALL(IFERROR($A463:$L463+1000,1)*COLUMN($A:$L),R$4)),"")</f>
        <v/>
      </c>
      <c r="S463" t="str" cm="1">
        <f t="array" ref="S463">IFERROR(INDEX($A463:$L463,SMALL(IFERROR($A463:$L463+1000,1)*COLUMN($A:$L),S$4)),"")</f>
        <v/>
      </c>
      <c r="T463" t="str" cm="1">
        <f t="array" ref="T463">IFERROR(INDEX($A463:$L463,SMALL(IFERROR($A463:$L463+1000,1)*COLUMN($A:$L),T$4)),"")</f>
        <v/>
      </c>
      <c r="U463" t="str" cm="1">
        <f t="array" ref="U463">IFERROR(INDEX($A463:$L463,SMALL(IFERROR($A463:$L463+1000,1)*COLUMN($A:$L),U$4)),"")</f>
        <v/>
      </c>
      <c r="V463" t="str" cm="1">
        <f t="array" ref="V463">IFERROR(INDEX($A463:$L463,SMALL(IFERROR($A463:$L463+1000,1)*COLUMN($A:$L),V$4)),"")</f>
        <v/>
      </c>
      <c r="W463" t="str" cm="1">
        <f t="array" ref="W463">IFERROR(INDEX($A463:$L463,SMALL(IFERROR($A463:$L463+1000,1)*COLUMN($A:$L),W$4)),"")</f>
        <v/>
      </c>
      <c r="X463" t="str" cm="1">
        <f t="array" ref="X463">IFERROR(INDEX($A463:$L463,SMALL(IFERROR($A463:$L463+1000,1)*COLUMN($A:$L),X$4)),"")</f>
        <v/>
      </c>
      <c r="Y463" t="str" cm="1">
        <f t="array" ref="Y463">IFERROR(INDEX($A463:$L463,SMALL(IFERROR($A463:$L463+1000,1)*COLUMN($A:$L),Y$4)),"")</f>
        <v/>
      </c>
      <c r="AA463" t="str">
        <f t="shared" si="85"/>
        <v/>
      </c>
      <c r="AB463" t="str">
        <f t="shared" si="86"/>
        <v/>
      </c>
      <c r="AC463" t="str">
        <f t="shared" si="87"/>
        <v/>
      </c>
      <c r="AD463" t="str">
        <f t="shared" si="88"/>
        <v/>
      </c>
      <c r="AE463" t="str">
        <f t="shared" si="89"/>
        <v/>
      </c>
      <c r="AF463" t="str">
        <f t="shared" si="90"/>
        <v/>
      </c>
      <c r="AG463" t="str">
        <f t="shared" si="91"/>
        <v/>
      </c>
      <c r="AH463" t="str">
        <f t="shared" si="92"/>
        <v/>
      </c>
      <c r="AI463" t="str">
        <f t="shared" si="93"/>
        <v/>
      </c>
      <c r="AJ463" t="str">
        <f t="shared" si="94"/>
        <v/>
      </c>
      <c r="AK463" t="str">
        <f t="shared" si="95"/>
        <v/>
      </c>
      <c r="AM463" t="str">
        <f t="shared" si="96"/>
        <v/>
      </c>
    </row>
    <row r="464" spans="1:39">
      <c r="A464" s="20">
        <f>IF(入力!H464=1,"教育・学習",0)</f>
        <v>0</v>
      </c>
      <c r="B464" s="20">
        <f>IF(入力!I464=1,"人文・社会科学",0)</f>
        <v>0</v>
      </c>
      <c r="C464" s="20">
        <f>IF(入力!J464=1,"自然科学",0)</f>
        <v>0</v>
      </c>
      <c r="D464" s="20">
        <f>IF(入力!K464=1,"産業・技能・情報",0)</f>
        <v>0</v>
      </c>
      <c r="E464" s="20">
        <f>IF(入力!L464=1,"スポーツ・レク・健康",0)</f>
        <v>0</v>
      </c>
      <c r="F464" s="20">
        <f>IF(入力!M464=1,"家庭生活・趣味・娯楽",0)</f>
        <v>0</v>
      </c>
      <c r="G464" s="20">
        <f>IF(入力!N464=1,"市民生活・国際関係",0)</f>
        <v>0</v>
      </c>
      <c r="H464" s="20">
        <f>IF(入力!O464=1,"環境",0)</f>
        <v>0</v>
      </c>
      <c r="I464" s="20">
        <f>IF(入力!P464=1,"男女共同参画",0)</f>
        <v>0</v>
      </c>
      <c r="J464" s="20">
        <f>IF(入力!Q464=1,"施設",0)</f>
        <v>0</v>
      </c>
      <c r="K464" s="20">
        <f>IF(入力!R464=1,"総合型イベント",0)</f>
        <v>0</v>
      </c>
      <c r="L464" s="20">
        <f>IF(入力!S464=1,"その他",0)</f>
        <v>0</v>
      </c>
      <c r="N464" t="str" cm="1">
        <f t="array" ref="N464">IFERROR(INDEX($A464:$L464,SMALL(IFERROR($A464:$L464+100,1)*COLUMN($A:$L),N$4)),"")</f>
        <v/>
      </c>
      <c r="O464" t="str" cm="1">
        <f t="array" ref="O464">IFERROR(INDEX($A464:$L464,SMALL(IFERROR($A464:$L464+1000,1)*COLUMN($A:$L),O$4)),"")</f>
        <v/>
      </c>
      <c r="P464" t="str" cm="1">
        <f t="array" ref="P464">IFERROR(INDEX($A464:$L464,SMALL(IFERROR($A464:$L464+1000,1)*COLUMN($A:$L),P$4)),"")</f>
        <v/>
      </c>
      <c r="Q464" t="str" cm="1">
        <f t="array" ref="Q464">IFERROR(INDEX($A464:$L464,SMALL(IFERROR($A464:$L464+1000,1)*COLUMN($A:$L),Q$4)),"")</f>
        <v/>
      </c>
      <c r="R464" t="str" cm="1">
        <f t="array" ref="R464">IFERROR(INDEX($A464:$L464,SMALL(IFERROR($A464:$L464+1000,1)*COLUMN($A:$L),R$4)),"")</f>
        <v/>
      </c>
      <c r="S464" t="str" cm="1">
        <f t="array" ref="S464">IFERROR(INDEX($A464:$L464,SMALL(IFERROR($A464:$L464+1000,1)*COLUMN($A:$L),S$4)),"")</f>
        <v/>
      </c>
      <c r="T464" t="str" cm="1">
        <f t="array" ref="T464">IFERROR(INDEX($A464:$L464,SMALL(IFERROR($A464:$L464+1000,1)*COLUMN($A:$L),T$4)),"")</f>
        <v/>
      </c>
      <c r="U464" t="str" cm="1">
        <f t="array" ref="U464">IFERROR(INDEX($A464:$L464,SMALL(IFERROR($A464:$L464+1000,1)*COLUMN($A:$L),U$4)),"")</f>
        <v/>
      </c>
      <c r="V464" t="str" cm="1">
        <f t="array" ref="V464">IFERROR(INDEX($A464:$L464,SMALL(IFERROR($A464:$L464+1000,1)*COLUMN($A:$L),V$4)),"")</f>
        <v/>
      </c>
      <c r="W464" t="str" cm="1">
        <f t="array" ref="W464">IFERROR(INDEX($A464:$L464,SMALL(IFERROR($A464:$L464+1000,1)*COLUMN($A:$L),W$4)),"")</f>
        <v/>
      </c>
      <c r="X464" t="str" cm="1">
        <f t="array" ref="X464">IFERROR(INDEX($A464:$L464,SMALL(IFERROR($A464:$L464+1000,1)*COLUMN($A:$L),X$4)),"")</f>
        <v/>
      </c>
      <c r="Y464" t="str" cm="1">
        <f t="array" ref="Y464">IFERROR(INDEX($A464:$L464,SMALL(IFERROR($A464:$L464+1000,1)*COLUMN($A:$L),Y$4)),"")</f>
        <v/>
      </c>
      <c r="AA464" t="str">
        <f t="shared" si="85"/>
        <v/>
      </c>
      <c r="AB464" t="str">
        <f t="shared" si="86"/>
        <v/>
      </c>
      <c r="AC464" t="str">
        <f t="shared" si="87"/>
        <v/>
      </c>
      <c r="AD464" t="str">
        <f t="shared" si="88"/>
        <v/>
      </c>
      <c r="AE464" t="str">
        <f t="shared" si="89"/>
        <v/>
      </c>
      <c r="AF464" t="str">
        <f t="shared" si="90"/>
        <v/>
      </c>
      <c r="AG464" t="str">
        <f t="shared" si="91"/>
        <v/>
      </c>
      <c r="AH464" t="str">
        <f t="shared" si="92"/>
        <v/>
      </c>
      <c r="AI464" t="str">
        <f t="shared" si="93"/>
        <v/>
      </c>
      <c r="AJ464" t="str">
        <f t="shared" si="94"/>
        <v/>
      </c>
      <c r="AK464" t="str">
        <f t="shared" si="95"/>
        <v/>
      </c>
      <c r="AM464" t="str">
        <f t="shared" si="96"/>
        <v/>
      </c>
    </row>
    <row r="465" spans="1:39">
      <c r="A465" s="20">
        <f>IF(入力!H465=1,"教育・学習",0)</f>
        <v>0</v>
      </c>
      <c r="B465" s="20">
        <f>IF(入力!I465=1,"人文・社会科学",0)</f>
        <v>0</v>
      </c>
      <c r="C465" s="20">
        <f>IF(入力!J465=1,"自然科学",0)</f>
        <v>0</v>
      </c>
      <c r="D465" s="20">
        <f>IF(入力!K465=1,"産業・技能・情報",0)</f>
        <v>0</v>
      </c>
      <c r="E465" s="20">
        <f>IF(入力!L465=1,"スポーツ・レク・健康",0)</f>
        <v>0</v>
      </c>
      <c r="F465" s="20">
        <f>IF(入力!M465=1,"家庭生活・趣味・娯楽",0)</f>
        <v>0</v>
      </c>
      <c r="G465" s="20">
        <f>IF(入力!N465=1,"市民生活・国際関係",0)</f>
        <v>0</v>
      </c>
      <c r="H465" s="20">
        <f>IF(入力!O465=1,"環境",0)</f>
        <v>0</v>
      </c>
      <c r="I465" s="20">
        <f>IF(入力!P465=1,"男女共同参画",0)</f>
        <v>0</v>
      </c>
      <c r="J465" s="20">
        <f>IF(入力!Q465=1,"施設",0)</f>
        <v>0</v>
      </c>
      <c r="K465" s="20">
        <f>IF(入力!R465=1,"総合型イベント",0)</f>
        <v>0</v>
      </c>
      <c r="L465" s="20">
        <f>IF(入力!S465=1,"その他",0)</f>
        <v>0</v>
      </c>
      <c r="N465" t="str" cm="1">
        <f t="array" ref="N465">IFERROR(INDEX($A465:$L465,SMALL(IFERROR($A465:$L465+100,1)*COLUMN($A:$L),N$4)),"")</f>
        <v/>
      </c>
      <c r="O465" t="str" cm="1">
        <f t="array" ref="O465">IFERROR(INDEX($A465:$L465,SMALL(IFERROR($A465:$L465+1000,1)*COLUMN($A:$L),O$4)),"")</f>
        <v/>
      </c>
      <c r="P465" t="str" cm="1">
        <f t="array" ref="P465">IFERROR(INDEX($A465:$L465,SMALL(IFERROR($A465:$L465+1000,1)*COLUMN($A:$L),P$4)),"")</f>
        <v/>
      </c>
      <c r="Q465" t="str" cm="1">
        <f t="array" ref="Q465">IFERROR(INDEX($A465:$L465,SMALL(IFERROR($A465:$L465+1000,1)*COLUMN($A:$L),Q$4)),"")</f>
        <v/>
      </c>
      <c r="R465" t="str" cm="1">
        <f t="array" ref="R465">IFERROR(INDEX($A465:$L465,SMALL(IFERROR($A465:$L465+1000,1)*COLUMN($A:$L),R$4)),"")</f>
        <v/>
      </c>
      <c r="S465" t="str" cm="1">
        <f t="array" ref="S465">IFERROR(INDEX($A465:$L465,SMALL(IFERROR($A465:$L465+1000,1)*COLUMN($A:$L),S$4)),"")</f>
        <v/>
      </c>
      <c r="T465" t="str" cm="1">
        <f t="array" ref="T465">IFERROR(INDEX($A465:$L465,SMALL(IFERROR($A465:$L465+1000,1)*COLUMN($A:$L),T$4)),"")</f>
        <v/>
      </c>
      <c r="U465" t="str" cm="1">
        <f t="array" ref="U465">IFERROR(INDEX($A465:$L465,SMALL(IFERROR($A465:$L465+1000,1)*COLUMN($A:$L),U$4)),"")</f>
        <v/>
      </c>
      <c r="V465" t="str" cm="1">
        <f t="array" ref="V465">IFERROR(INDEX($A465:$L465,SMALL(IFERROR($A465:$L465+1000,1)*COLUMN($A:$L),V$4)),"")</f>
        <v/>
      </c>
      <c r="W465" t="str" cm="1">
        <f t="array" ref="W465">IFERROR(INDEX($A465:$L465,SMALL(IFERROR($A465:$L465+1000,1)*COLUMN($A:$L),W$4)),"")</f>
        <v/>
      </c>
      <c r="X465" t="str" cm="1">
        <f t="array" ref="X465">IFERROR(INDEX($A465:$L465,SMALL(IFERROR($A465:$L465+1000,1)*COLUMN($A:$L),X$4)),"")</f>
        <v/>
      </c>
      <c r="Y465" t="str" cm="1">
        <f t="array" ref="Y465">IFERROR(INDEX($A465:$L465,SMALL(IFERROR($A465:$L465+1000,1)*COLUMN($A:$L),Y$4)),"")</f>
        <v/>
      </c>
      <c r="AA465" t="str">
        <f t="shared" si="85"/>
        <v/>
      </c>
      <c r="AB465" t="str">
        <f t="shared" si="86"/>
        <v/>
      </c>
      <c r="AC465" t="str">
        <f t="shared" si="87"/>
        <v/>
      </c>
      <c r="AD465" t="str">
        <f t="shared" si="88"/>
        <v/>
      </c>
      <c r="AE465" t="str">
        <f t="shared" si="89"/>
        <v/>
      </c>
      <c r="AF465" t="str">
        <f t="shared" si="90"/>
        <v/>
      </c>
      <c r="AG465" t="str">
        <f t="shared" si="91"/>
        <v/>
      </c>
      <c r="AH465" t="str">
        <f t="shared" si="92"/>
        <v/>
      </c>
      <c r="AI465" t="str">
        <f t="shared" si="93"/>
        <v/>
      </c>
      <c r="AJ465" t="str">
        <f t="shared" si="94"/>
        <v/>
      </c>
      <c r="AK465" t="str">
        <f t="shared" si="95"/>
        <v/>
      </c>
      <c r="AM465" t="str">
        <f t="shared" si="96"/>
        <v/>
      </c>
    </row>
    <row r="466" spans="1:39">
      <c r="A466" s="20">
        <f>IF(入力!H466=1,"教育・学習",0)</f>
        <v>0</v>
      </c>
      <c r="B466" s="20">
        <f>IF(入力!I466=1,"人文・社会科学",0)</f>
        <v>0</v>
      </c>
      <c r="C466" s="20">
        <f>IF(入力!J466=1,"自然科学",0)</f>
        <v>0</v>
      </c>
      <c r="D466" s="20">
        <f>IF(入力!K466=1,"産業・技能・情報",0)</f>
        <v>0</v>
      </c>
      <c r="E466" s="20">
        <f>IF(入力!L466=1,"スポーツ・レク・健康",0)</f>
        <v>0</v>
      </c>
      <c r="F466" s="20">
        <f>IF(入力!M466=1,"家庭生活・趣味・娯楽",0)</f>
        <v>0</v>
      </c>
      <c r="G466" s="20">
        <f>IF(入力!N466=1,"市民生活・国際関係",0)</f>
        <v>0</v>
      </c>
      <c r="H466" s="20">
        <f>IF(入力!O466=1,"環境",0)</f>
        <v>0</v>
      </c>
      <c r="I466" s="20">
        <f>IF(入力!P466=1,"男女共同参画",0)</f>
        <v>0</v>
      </c>
      <c r="J466" s="20">
        <f>IF(入力!Q466=1,"施設",0)</f>
        <v>0</v>
      </c>
      <c r="K466" s="20">
        <f>IF(入力!R466=1,"総合型イベント",0)</f>
        <v>0</v>
      </c>
      <c r="L466" s="20">
        <f>IF(入力!S466=1,"その他",0)</f>
        <v>0</v>
      </c>
      <c r="N466" t="str" cm="1">
        <f t="array" ref="N466">IFERROR(INDEX($A466:$L466,SMALL(IFERROR($A466:$L466+100,1)*COLUMN($A:$L),N$4)),"")</f>
        <v/>
      </c>
      <c r="O466" t="str" cm="1">
        <f t="array" ref="O466">IFERROR(INDEX($A466:$L466,SMALL(IFERROR($A466:$L466+1000,1)*COLUMN($A:$L),O$4)),"")</f>
        <v/>
      </c>
      <c r="P466" t="str" cm="1">
        <f t="array" ref="P466">IFERROR(INDEX($A466:$L466,SMALL(IFERROR($A466:$L466+1000,1)*COLUMN($A:$L),P$4)),"")</f>
        <v/>
      </c>
      <c r="Q466" t="str" cm="1">
        <f t="array" ref="Q466">IFERROR(INDEX($A466:$L466,SMALL(IFERROR($A466:$L466+1000,1)*COLUMN($A:$L),Q$4)),"")</f>
        <v/>
      </c>
      <c r="R466" t="str" cm="1">
        <f t="array" ref="R466">IFERROR(INDEX($A466:$L466,SMALL(IFERROR($A466:$L466+1000,1)*COLUMN($A:$L),R$4)),"")</f>
        <v/>
      </c>
      <c r="S466" t="str" cm="1">
        <f t="array" ref="S466">IFERROR(INDEX($A466:$L466,SMALL(IFERROR($A466:$L466+1000,1)*COLUMN($A:$L),S$4)),"")</f>
        <v/>
      </c>
      <c r="T466" t="str" cm="1">
        <f t="array" ref="T466">IFERROR(INDEX($A466:$L466,SMALL(IFERROR($A466:$L466+1000,1)*COLUMN($A:$L),T$4)),"")</f>
        <v/>
      </c>
      <c r="U466" t="str" cm="1">
        <f t="array" ref="U466">IFERROR(INDEX($A466:$L466,SMALL(IFERROR($A466:$L466+1000,1)*COLUMN($A:$L),U$4)),"")</f>
        <v/>
      </c>
      <c r="V466" t="str" cm="1">
        <f t="array" ref="V466">IFERROR(INDEX($A466:$L466,SMALL(IFERROR($A466:$L466+1000,1)*COLUMN($A:$L),V$4)),"")</f>
        <v/>
      </c>
      <c r="W466" t="str" cm="1">
        <f t="array" ref="W466">IFERROR(INDEX($A466:$L466,SMALL(IFERROR($A466:$L466+1000,1)*COLUMN($A:$L),W$4)),"")</f>
        <v/>
      </c>
      <c r="X466" t="str" cm="1">
        <f t="array" ref="X466">IFERROR(INDEX($A466:$L466,SMALL(IFERROR($A466:$L466+1000,1)*COLUMN($A:$L),X$4)),"")</f>
        <v/>
      </c>
      <c r="Y466" t="str" cm="1">
        <f t="array" ref="Y466">IFERROR(INDEX($A466:$L466,SMALL(IFERROR($A466:$L466+1000,1)*COLUMN($A:$L),Y$4)),"")</f>
        <v/>
      </c>
      <c r="AA466" t="str">
        <f t="shared" si="85"/>
        <v/>
      </c>
      <c r="AB466" t="str">
        <f t="shared" si="86"/>
        <v/>
      </c>
      <c r="AC466" t="str">
        <f t="shared" si="87"/>
        <v/>
      </c>
      <c r="AD466" t="str">
        <f t="shared" si="88"/>
        <v/>
      </c>
      <c r="AE466" t="str">
        <f t="shared" si="89"/>
        <v/>
      </c>
      <c r="AF466" t="str">
        <f t="shared" si="90"/>
        <v/>
      </c>
      <c r="AG466" t="str">
        <f t="shared" si="91"/>
        <v/>
      </c>
      <c r="AH466" t="str">
        <f t="shared" si="92"/>
        <v/>
      </c>
      <c r="AI466" t="str">
        <f t="shared" si="93"/>
        <v/>
      </c>
      <c r="AJ466" t="str">
        <f t="shared" si="94"/>
        <v/>
      </c>
      <c r="AK466" t="str">
        <f t="shared" si="95"/>
        <v/>
      </c>
      <c r="AM466" t="str">
        <f t="shared" si="96"/>
        <v/>
      </c>
    </row>
    <row r="467" spans="1:39">
      <c r="A467" s="20">
        <f>IF(入力!H467=1,"教育・学習",0)</f>
        <v>0</v>
      </c>
      <c r="B467" s="20">
        <f>IF(入力!I467=1,"人文・社会科学",0)</f>
        <v>0</v>
      </c>
      <c r="C467" s="20">
        <f>IF(入力!J467=1,"自然科学",0)</f>
        <v>0</v>
      </c>
      <c r="D467" s="20">
        <f>IF(入力!K467=1,"産業・技能・情報",0)</f>
        <v>0</v>
      </c>
      <c r="E467" s="20">
        <f>IF(入力!L467=1,"スポーツ・レク・健康",0)</f>
        <v>0</v>
      </c>
      <c r="F467" s="20">
        <f>IF(入力!M467=1,"家庭生活・趣味・娯楽",0)</f>
        <v>0</v>
      </c>
      <c r="G467" s="20">
        <f>IF(入力!N467=1,"市民生活・国際関係",0)</f>
        <v>0</v>
      </c>
      <c r="H467" s="20">
        <f>IF(入力!O467=1,"環境",0)</f>
        <v>0</v>
      </c>
      <c r="I467" s="20">
        <f>IF(入力!P467=1,"男女共同参画",0)</f>
        <v>0</v>
      </c>
      <c r="J467" s="20">
        <f>IF(入力!Q467=1,"施設",0)</f>
        <v>0</v>
      </c>
      <c r="K467" s="20">
        <f>IF(入力!R467=1,"総合型イベント",0)</f>
        <v>0</v>
      </c>
      <c r="L467" s="20">
        <f>IF(入力!S467=1,"その他",0)</f>
        <v>0</v>
      </c>
      <c r="N467" t="str" cm="1">
        <f t="array" ref="N467">IFERROR(INDEX($A467:$L467,SMALL(IFERROR($A467:$L467+100,1)*COLUMN($A:$L),N$4)),"")</f>
        <v/>
      </c>
      <c r="O467" t="str" cm="1">
        <f t="array" ref="O467">IFERROR(INDEX($A467:$L467,SMALL(IFERROR($A467:$L467+1000,1)*COLUMN($A:$L),O$4)),"")</f>
        <v/>
      </c>
      <c r="P467" t="str" cm="1">
        <f t="array" ref="P467">IFERROR(INDEX($A467:$L467,SMALL(IFERROR($A467:$L467+1000,1)*COLUMN($A:$L),P$4)),"")</f>
        <v/>
      </c>
      <c r="Q467" t="str" cm="1">
        <f t="array" ref="Q467">IFERROR(INDEX($A467:$L467,SMALL(IFERROR($A467:$L467+1000,1)*COLUMN($A:$L),Q$4)),"")</f>
        <v/>
      </c>
      <c r="R467" t="str" cm="1">
        <f t="array" ref="R467">IFERROR(INDEX($A467:$L467,SMALL(IFERROR($A467:$L467+1000,1)*COLUMN($A:$L),R$4)),"")</f>
        <v/>
      </c>
      <c r="S467" t="str" cm="1">
        <f t="array" ref="S467">IFERROR(INDEX($A467:$L467,SMALL(IFERROR($A467:$L467+1000,1)*COLUMN($A:$L),S$4)),"")</f>
        <v/>
      </c>
      <c r="T467" t="str" cm="1">
        <f t="array" ref="T467">IFERROR(INDEX($A467:$L467,SMALL(IFERROR($A467:$L467+1000,1)*COLUMN($A:$L),T$4)),"")</f>
        <v/>
      </c>
      <c r="U467" t="str" cm="1">
        <f t="array" ref="U467">IFERROR(INDEX($A467:$L467,SMALL(IFERROR($A467:$L467+1000,1)*COLUMN($A:$L),U$4)),"")</f>
        <v/>
      </c>
      <c r="V467" t="str" cm="1">
        <f t="array" ref="V467">IFERROR(INDEX($A467:$L467,SMALL(IFERROR($A467:$L467+1000,1)*COLUMN($A:$L),V$4)),"")</f>
        <v/>
      </c>
      <c r="W467" t="str" cm="1">
        <f t="array" ref="W467">IFERROR(INDEX($A467:$L467,SMALL(IFERROR($A467:$L467+1000,1)*COLUMN($A:$L),W$4)),"")</f>
        <v/>
      </c>
      <c r="X467" t="str" cm="1">
        <f t="array" ref="X467">IFERROR(INDEX($A467:$L467,SMALL(IFERROR($A467:$L467+1000,1)*COLUMN($A:$L),X$4)),"")</f>
        <v/>
      </c>
      <c r="Y467" t="str" cm="1">
        <f t="array" ref="Y467">IFERROR(INDEX($A467:$L467,SMALL(IFERROR($A467:$L467+1000,1)*COLUMN($A:$L),Y$4)),"")</f>
        <v/>
      </c>
      <c r="AA467" t="str">
        <f t="shared" si="85"/>
        <v/>
      </c>
      <c r="AB467" t="str">
        <f t="shared" si="86"/>
        <v/>
      </c>
      <c r="AC467" t="str">
        <f t="shared" si="87"/>
        <v/>
      </c>
      <c r="AD467" t="str">
        <f t="shared" si="88"/>
        <v/>
      </c>
      <c r="AE467" t="str">
        <f t="shared" si="89"/>
        <v/>
      </c>
      <c r="AF467" t="str">
        <f t="shared" si="90"/>
        <v/>
      </c>
      <c r="AG467" t="str">
        <f t="shared" si="91"/>
        <v/>
      </c>
      <c r="AH467" t="str">
        <f t="shared" si="92"/>
        <v/>
      </c>
      <c r="AI467" t="str">
        <f t="shared" si="93"/>
        <v/>
      </c>
      <c r="AJ467" t="str">
        <f t="shared" si="94"/>
        <v/>
      </c>
      <c r="AK467" t="str">
        <f t="shared" si="95"/>
        <v/>
      </c>
      <c r="AM467" t="str">
        <f t="shared" si="96"/>
        <v/>
      </c>
    </row>
    <row r="468" spans="1:39">
      <c r="A468" s="20">
        <f>IF(入力!H468=1,"教育・学習",0)</f>
        <v>0</v>
      </c>
      <c r="B468" s="20">
        <f>IF(入力!I468=1,"人文・社会科学",0)</f>
        <v>0</v>
      </c>
      <c r="C468" s="20">
        <f>IF(入力!J468=1,"自然科学",0)</f>
        <v>0</v>
      </c>
      <c r="D468" s="20">
        <f>IF(入力!K468=1,"産業・技能・情報",0)</f>
        <v>0</v>
      </c>
      <c r="E468" s="20">
        <f>IF(入力!L468=1,"スポーツ・レク・健康",0)</f>
        <v>0</v>
      </c>
      <c r="F468" s="20">
        <f>IF(入力!M468=1,"家庭生活・趣味・娯楽",0)</f>
        <v>0</v>
      </c>
      <c r="G468" s="20">
        <f>IF(入力!N468=1,"市民生活・国際関係",0)</f>
        <v>0</v>
      </c>
      <c r="H468" s="20">
        <f>IF(入力!O468=1,"環境",0)</f>
        <v>0</v>
      </c>
      <c r="I468" s="20">
        <f>IF(入力!P468=1,"男女共同参画",0)</f>
        <v>0</v>
      </c>
      <c r="J468" s="20">
        <f>IF(入力!Q468=1,"施設",0)</f>
        <v>0</v>
      </c>
      <c r="K468" s="20">
        <f>IF(入力!R468=1,"総合型イベント",0)</f>
        <v>0</v>
      </c>
      <c r="L468" s="20">
        <f>IF(入力!S468=1,"その他",0)</f>
        <v>0</v>
      </c>
      <c r="N468" t="str" cm="1">
        <f t="array" ref="N468">IFERROR(INDEX($A468:$L468,SMALL(IFERROR($A468:$L468+100,1)*COLUMN($A:$L),N$4)),"")</f>
        <v/>
      </c>
      <c r="O468" t="str" cm="1">
        <f t="array" ref="O468">IFERROR(INDEX($A468:$L468,SMALL(IFERROR($A468:$L468+1000,1)*COLUMN($A:$L),O$4)),"")</f>
        <v/>
      </c>
      <c r="P468" t="str" cm="1">
        <f t="array" ref="P468">IFERROR(INDEX($A468:$L468,SMALL(IFERROR($A468:$L468+1000,1)*COLUMN($A:$L),P$4)),"")</f>
        <v/>
      </c>
      <c r="Q468" t="str" cm="1">
        <f t="array" ref="Q468">IFERROR(INDEX($A468:$L468,SMALL(IFERROR($A468:$L468+1000,1)*COLUMN($A:$L),Q$4)),"")</f>
        <v/>
      </c>
      <c r="R468" t="str" cm="1">
        <f t="array" ref="R468">IFERROR(INDEX($A468:$L468,SMALL(IFERROR($A468:$L468+1000,1)*COLUMN($A:$L),R$4)),"")</f>
        <v/>
      </c>
      <c r="S468" t="str" cm="1">
        <f t="array" ref="S468">IFERROR(INDEX($A468:$L468,SMALL(IFERROR($A468:$L468+1000,1)*COLUMN($A:$L),S$4)),"")</f>
        <v/>
      </c>
      <c r="T468" t="str" cm="1">
        <f t="array" ref="T468">IFERROR(INDEX($A468:$L468,SMALL(IFERROR($A468:$L468+1000,1)*COLUMN($A:$L),T$4)),"")</f>
        <v/>
      </c>
      <c r="U468" t="str" cm="1">
        <f t="array" ref="U468">IFERROR(INDEX($A468:$L468,SMALL(IFERROR($A468:$L468+1000,1)*COLUMN($A:$L),U$4)),"")</f>
        <v/>
      </c>
      <c r="V468" t="str" cm="1">
        <f t="array" ref="V468">IFERROR(INDEX($A468:$L468,SMALL(IFERROR($A468:$L468+1000,1)*COLUMN($A:$L),V$4)),"")</f>
        <v/>
      </c>
      <c r="W468" t="str" cm="1">
        <f t="array" ref="W468">IFERROR(INDEX($A468:$L468,SMALL(IFERROR($A468:$L468+1000,1)*COLUMN($A:$L),W$4)),"")</f>
        <v/>
      </c>
      <c r="X468" t="str" cm="1">
        <f t="array" ref="X468">IFERROR(INDEX($A468:$L468,SMALL(IFERROR($A468:$L468+1000,1)*COLUMN($A:$L),X$4)),"")</f>
        <v/>
      </c>
      <c r="Y468" t="str" cm="1">
        <f t="array" ref="Y468">IFERROR(INDEX($A468:$L468,SMALL(IFERROR($A468:$L468+1000,1)*COLUMN($A:$L),Y$4)),"")</f>
        <v/>
      </c>
      <c r="AA468" t="str">
        <f t="shared" si="85"/>
        <v/>
      </c>
      <c r="AB468" t="str">
        <f t="shared" si="86"/>
        <v/>
      </c>
      <c r="AC468" t="str">
        <f t="shared" si="87"/>
        <v/>
      </c>
      <c r="AD468" t="str">
        <f t="shared" si="88"/>
        <v/>
      </c>
      <c r="AE468" t="str">
        <f t="shared" si="89"/>
        <v/>
      </c>
      <c r="AF468" t="str">
        <f t="shared" si="90"/>
        <v/>
      </c>
      <c r="AG468" t="str">
        <f t="shared" si="91"/>
        <v/>
      </c>
      <c r="AH468" t="str">
        <f t="shared" si="92"/>
        <v/>
      </c>
      <c r="AI468" t="str">
        <f t="shared" si="93"/>
        <v/>
      </c>
      <c r="AJ468" t="str">
        <f t="shared" si="94"/>
        <v/>
      </c>
      <c r="AK468" t="str">
        <f t="shared" si="95"/>
        <v/>
      </c>
      <c r="AM468" t="str">
        <f t="shared" si="96"/>
        <v/>
      </c>
    </row>
    <row r="469" spans="1:39">
      <c r="A469" s="20">
        <f>IF(入力!H469=1,"教育・学習",0)</f>
        <v>0</v>
      </c>
      <c r="B469" s="20">
        <f>IF(入力!I469=1,"人文・社会科学",0)</f>
        <v>0</v>
      </c>
      <c r="C469" s="20">
        <f>IF(入力!J469=1,"自然科学",0)</f>
        <v>0</v>
      </c>
      <c r="D469" s="20">
        <f>IF(入力!K469=1,"産業・技能・情報",0)</f>
        <v>0</v>
      </c>
      <c r="E469" s="20">
        <f>IF(入力!L469=1,"スポーツ・レク・健康",0)</f>
        <v>0</v>
      </c>
      <c r="F469" s="20">
        <f>IF(入力!M469=1,"家庭生活・趣味・娯楽",0)</f>
        <v>0</v>
      </c>
      <c r="G469" s="20">
        <f>IF(入力!N469=1,"市民生活・国際関係",0)</f>
        <v>0</v>
      </c>
      <c r="H469" s="20">
        <f>IF(入力!O469=1,"環境",0)</f>
        <v>0</v>
      </c>
      <c r="I469" s="20">
        <f>IF(入力!P469=1,"男女共同参画",0)</f>
        <v>0</v>
      </c>
      <c r="J469" s="20">
        <f>IF(入力!Q469=1,"施設",0)</f>
        <v>0</v>
      </c>
      <c r="K469" s="20">
        <f>IF(入力!R469=1,"総合型イベント",0)</f>
        <v>0</v>
      </c>
      <c r="L469" s="20">
        <f>IF(入力!S469=1,"その他",0)</f>
        <v>0</v>
      </c>
      <c r="N469" t="str" cm="1">
        <f t="array" ref="N469">IFERROR(INDEX($A469:$L469,SMALL(IFERROR($A469:$L469+100,1)*COLUMN($A:$L),N$4)),"")</f>
        <v/>
      </c>
      <c r="O469" t="str" cm="1">
        <f t="array" ref="O469">IFERROR(INDEX($A469:$L469,SMALL(IFERROR($A469:$L469+1000,1)*COLUMN($A:$L),O$4)),"")</f>
        <v/>
      </c>
      <c r="P469" t="str" cm="1">
        <f t="array" ref="P469">IFERROR(INDEX($A469:$L469,SMALL(IFERROR($A469:$L469+1000,1)*COLUMN($A:$L),P$4)),"")</f>
        <v/>
      </c>
      <c r="Q469" t="str" cm="1">
        <f t="array" ref="Q469">IFERROR(INDEX($A469:$L469,SMALL(IFERROR($A469:$L469+1000,1)*COLUMN($A:$L),Q$4)),"")</f>
        <v/>
      </c>
      <c r="R469" t="str" cm="1">
        <f t="array" ref="R469">IFERROR(INDEX($A469:$L469,SMALL(IFERROR($A469:$L469+1000,1)*COLUMN($A:$L),R$4)),"")</f>
        <v/>
      </c>
      <c r="S469" t="str" cm="1">
        <f t="array" ref="S469">IFERROR(INDEX($A469:$L469,SMALL(IFERROR($A469:$L469+1000,1)*COLUMN($A:$L),S$4)),"")</f>
        <v/>
      </c>
      <c r="T469" t="str" cm="1">
        <f t="array" ref="T469">IFERROR(INDEX($A469:$L469,SMALL(IFERROR($A469:$L469+1000,1)*COLUMN($A:$L),T$4)),"")</f>
        <v/>
      </c>
      <c r="U469" t="str" cm="1">
        <f t="array" ref="U469">IFERROR(INDEX($A469:$L469,SMALL(IFERROR($A469:$L469+1000,1)*COLUMN($A:$L),U$4)),"")</f>
        <v/>
      </c>
      <c r="V469" t="str" cm="1">
        <f t="array" ref="V469">IFERROR(INDEX($A469:$L469,SMALL(IFERROR($A469:$L469+1000,1)*COLUMN($A:$L),V$4)),"")</f>
        <v/>
      </c>
      <c r="W469" t="str" cm="1">
        <f t="array" ref="W469">IFERROR(INDEX($A469:$L469,SMALL(IFERROR($A469:$L469+1000,1)*COLUMN($A:$L),W$4)),"")</f>
        <v/>
      </c>
      <c r="X469" t="str" cm="1">
        <f t="array" ref="X469">IFERROR(INDEX($A469:$L469,SMALL(IFERROR($A469:$L469+1000,1)*COLUMN($A:$L),X$4)),"")</f>
        <v/>
      </c>
      <c r="Y469" t="str" cm="1">
        <f t="array" ref="Y469">IFERROR(INDEX($A469:$L469,SMALL(IFERROR($A469:$L469+1000,1)*COLUMN($A:$L),Y$4)),"")</f>
        <v/>
      </c>
      <c r="AA469" t="str">
        <f t="shared" si="85"/>
        <v/>
      </c>
      <c r="AB469" t="str">
        <f t="shared" si="86"/>
        <v/>
      </c>
      <c r="AC469" t="str">
        <f t="shared" si="87"/>
        <v/>
      </c>
      <c r="AD469" t="str">
        <f t="shared" si="88"/>
        <v/>
      </c>
      <c r="AE469" t="str">
        <f t="shared" si="89"/>
        <v/>
      </c>
      <c r="AF469" t="str">
        <f t="shared" si="90"/>
        <v/>
      </c>
      <c r="AG469" t="str">
        <f t="shared" si="91"/>
        <v/>
      </c>
      <c r="AH469" t="str">
        <f t="shared" si="92"/>
        <v/>
      </c>
      <c r="AI469" t="str">
        <f t="shared" si="93"/>
        <v/>
      </c>
      <c r="AJ469" t="str">
        <f t="shared" si="94"/>
        <v/>
      </c>
      <c r="AK469" t="str">
        <f t="shared" si="95"/>
        <v/>
      </c>
      <c r="AM469" t="str">
        <f t="shared" si="96"/>
        <v/>
      </c>
    </row>
    <row r="470" spans="1:39">
      <c r="A470" s="20">
        <f>IF(入力!H470=1,"教育・学習",0)</f>
        <v>0</v>
      </c>
      <c r="B470" s="20">
        <f>IF(入力!I470=1,"人文・社会科学",0)</f>
        <v>0</v>
      </c>
      <c r="C470" s="20">
        <f>IF(入力!J470=1,"自然科学",0)</f>
        <v>0</v>
      </c>
      <c r="D470" s="20">
        <f>IF(入力!K470=1,"産業・技能・情報",0)</f>
        <v>0</v>
      </c>
      <c r="E470" s="20">
        <f>IF(入力!L470=1,"スポーツ・レク・健康",0)</f>
        <v>0</v>
      </c>
      <c r="F470" s="20">
        <f>IF(入力!M470=1,"家庭生活・趣味・娯楽",0)</f>
        <v>0</v>
      </c>
      <c r="G470" s="20">
        <f>IF(入力!N470=1,"市民生活・国際関係",0)</f>
        <v>0</v>
      </c>
      <c r="H470" s="20">
        <f>IF(入力!O470=1,"環境",0)</f>
        <v>0</v>
      </c>
      <c r="I470" s="20">
        <f>IF(入力!P470=1,"男女共同参画",0)</f>
        <v>0</v>
      </c>
      <c r="J470" s="20">
        <f>IF(入力!Q470=1,"施設",0)</f>
        <v>0</v>
      </c>
      <c r="K470" s="20">
        <f>IF(入力!R470=1,"総合型イベント",0)</f>
        <v>0</v>
      </c>
      <c r="L470" s="20">
        <f>IF(入力!S470=1,"その他",0)</f>
        <v>0</v>
      </c>
      <c r="N470" t="str" cm="1">
        <f t="array" ref="N470">IFERROR(INDEX($A470:$L470,SMALL(IFERROR($A470:$L470+100,1)*COLUMN($A:$L),N$4)),"")</f>
        <v/>
      </c>
      <c r="O470" t="str" cm="1">
        <f t="array" ref="O470">IFERROR(INDEX($A470:$L470,SMALL(IFERROR($A470:$L470+1000,1)*COLUMN($A:$L),O$4)),"")</f>
        <v/>
      </c>
      <c r="P470" t="str" cm="1">
        <f t="array" ref="P470">IFERROR(INDEX($A470:$L470,SMALL(IFERROR($A470:$L470+1000,1)*COLUMN($A:$L),P$4)),"")</f>
        <v/>
      </c>
      <c r="Q470" t="str" cm="1">
        <f t="array" ref="Q470">IFERROR(INDEX($A470:$L470,SMALL(IFERROR($A470:$L470+1000,1)*COLUMN($A:$L),Q$4)),"")</f>
        <v/>
      </c>
      <c r="R470" t="str" cm="1">
        <f t="array" ref="R470">IFERROR(INDEX($A470:$L470,SMALL(IFERROR($A470:$L470+1000,1)*COLUMN($A:$L),R$4)),"")</f>
        <v/>
      </c>
      <c r="S470" t="str" cm="1">
        <f t="array" ref="S470">IFERROR(INDEX($A470:$L470,SMALL(IFERROR($A470:$L470+1000,1)*COLUMN($A:$L),S$4)),"")</f>
        <v/>
      </c>
      <c r="T470" t="str" cm="1">
        <f t="array" ref="T470">IFERROR(INDEX($A470:$L470,SMALL(IFERROR($A470:$L470+1000,1)*COLUMN($A:$L),T$4)),"")</f>
        <v/>
      </c>
      <c r="U470" t="str" cm="1">
        <f t="array" ref="U470">IFERROR(INDEX($A470:$L470,SMALL(IFERROR($A470:$L470+1000,1)*COLUMN($A:$L),U$4)),"")</f>
        <v/>
      </c>
      <c r="V470" t="str" cm="1">
        <f t="array" ref="V470">IFERROR(INDEX($A470:$L470,SMALL(IFERROR($A470:$L470+1000,1)*COLUMN($A:$L),V$4)),"")</f>
        <v/>
      </c>
      <c r="W470" t="str" cm="1">
        <f t="array" ref="W470">IFERROR(INDEX($A470:$L470,SMALL(IFERROR($A470:$L470+1000,1)*COLUMN($A:$L),W$4)),"")</f>
        <v/>
      </c>
      <c r="X470" t="str" cm="1">
        <f t="array" ref="X470">IFERROR(INDEX($A470:$L470,SMALL(IFERROR($A470:$L470+1000,1)*COLUMN($A:$L),X$4)),"")</f>
        <v/>
      </c>
      <c r="Y470" t="str" cm="1">
        <f t="array" ref="Y470">IFERROR(INDEX($A470:$L470,SMALL(IFERROR($A470:$L470+1000,1)*COLUMN($A:$L),Y$4)),"")</f>
        <v/>
      </c>
      <c r="AA470" t="str">
        <f t="shared" si="85"/>
        <v/>
      </c>
      <c r="AB470" t="str">
        <f t="shared" si="86"/>
        <v/>
      </c>
      <c r="AC470" t="str">
        <f t="shared" si="87"/>
        <v/>
      </c>
      <c r="AD470" t="str">
        <f t="shared" si="88"/>
        <v/>
      </c>
      <c r="AE470" t="str">
        <f t="shared" si="89"/>
        <v/>
      </c>
      <c r="AF470" t="str">
        <f t="shared" si="90"/>
        <v/>
      </c>
      <c r="AG470" t="str">
        <f t="shared" si="91"/>
        <v/>
      </c>
      <c r="AH470" t="str">
        <f t="shared" si="92"/>
        <v/>
      </c>
      <c r="AI470" t="str">
        <f t="shared" si="93"/>
        <v/>
      </c>
      <c r="AJ470" t="str">
        <f t="shared" si="94"/>
        <v/>
      </c>
      <c r="AK470" t="str">
        <f t="shared" si="95"/>
        <v/>
      </c>
      <c r="AM470" t="str">
        <f t="shared" si="96"/>
        <v/>
      </c>
    </row>
    <row r="471" spans="1:39">
      <c r="A471" s="20">
        <f>IF(入力!H471=1,"教育・学習",0)</f>
        <v>0</v>
      </c>
      <c r="B471" s="20">
        <f>IF(入力!I471=1,"人文・社会科学",0)</f>
        <v>0</v>
      </c>
      <c r="C471" s="20">
        <f>IF(入力!J471=1,"自然科学",0)</f>
        <v>0</v>
      </c>
      <c r="D471" s="20">
        <f>IF(入力!K471=1,"産業・技能・情報",0)</f>
        <v>0</v>
      </c>
      <c r="E471" s="20">
        <f>IF(入力!L471=1,"スポーツ・レク・健康",0)</f>
        <v>0</v>
      </c>
      <c r="F471" s="20">
        <f>IF(入力!M471=1,"家庭生活・趣味・娯楽",0)</f>
        <v>0</v>
      </c>
      <c r="G471" s="20">
        <f>IF(入力!N471=1,"市民生活・国際関係",0)</f>
        <v>0</v>
      </c>
      <c r="H471" s="20">
        <f>IF(入力!O471=1,"環境",0)</f>
        <v>0</v>
      </c>
      <c r="I471" s="20">
        <f>IF(入力!P471=1,"男女共同参画",0)</f>
        <v>0</v>
      </c>
      <c r="J471" s="20">
        <f>IF(入力!Q471=1,"施設",0)</f>
        <v>0</v>
      </c>
      <c r="K471" s="20">
        <f>IF(入力!R471=1,"総合型イベント",0)</f>
        <v>0</v>
      </c>
      <c r="L471" s="20">
        <f>IF(入力!S471=1,"その他",0)</f>
        <v>0</v>
      </c>
      <c r="N471" t="str" cm="1">
        <f t="array" ref="N471">IFERROR(INDEX($A471:$L471,SMALL(IFERROR($A471:$L471+100,1)*COLUMN($A:$L),N$4)),"")</f>
        <v/>
      </c>
      <c r="O471" t="str" cm="1">
        <f t="array" ref="O471">IFERROR(INDEX($A471:$L471,SMALL(IFERROR($A471:$L471+1000,1)*COLUMN($A:$L),O$4)),"")</f>
        <v/>
      </c>
      <c r="P471" t="str" cm="1">
        <f t="array" ref="P471">IFERROR(INDEX($A471:$L471,SMALL(IFERROR($A471:$L471+1000,1)*COLUMN($A:$L),P$4)),"")</f>
        <v/>
      </c>
      <c r="Q471" t="str" cm="1">
        <f t="array" ref="Q471">IFERROR(INDEX($A471:$L471,SMALL(IFERROR($A471:$L471+1000,1)*COLUMN($A:$L),Q$4)),"")</f>
        <v/>
      </c>
      <c r="R471" t="str" cm="1">
        <f t="array" ref="R471">IFERROR(INDEX($A471:$L471,SMALL(IFERROR($A471:$L471+1000,1)*COLUMN($A:$L),R$4)),"")</f>
        <v/>
      </c>
      <c r="S471" t="str" cm="1">
        <f t="array" ref="S471">IFERROR(INDEX($A471:$L471,SMALL(IFERROR($A471:$L471+1000,1)*COLUMN($A:$L),S$4)),"")</f>
        <v/>
      </c>
      <c r="T471" t="str" cm="1">
        <f t="array" ref="T471">IFERROR(INDEX($A471:$L471,SMALL(IFERROR($A471:$L471+1000,1)*COLUMN($A:$L),T$4)),"")</f>
        <v/>
      </c>
      <c r="U471" t="str" cm="1">
        <f t="array" ref="U471">IFERROR(INDEX($A471:$L471,SMALL(IFERROR($A471:$L471+1000,1)*COLUMN($A:$L),U$4)),"")</f>
        <v/>
      </c>
      <c r="V471" t="str" cm="1">
        <f t="array" ref="V471">IFERROR(INDEX($A471:$L471,SMALL(IFERROR($A471:$L471+1000,1)*COLUMN($A:$L),V$4)),"")</f>
        <v/>
      </c>
      <c r="W471" t="str" cm="1">
        <f t="array" ref="W471">IFERROR(INDEX($A471:$L471,SMALL(IFERROR($A471:$L471+1000,1)*COLUMN($A:$L),W$4)),"")</f>
        <v/>
      </c>
      <c r="X471" t="str" cm="1">
        <f t="array" ref="X471">IFERROR(INDEX($A471:$L471,SMALL(IFERROR($A471:$L471+1000,1)*COLUMN($A:$L),X$4)),"")</f>
        <v/>
      </c>
      <c r="Y471" t="str" cm="1">
        <f t="array" ref="Y471">IFERROR(INDEX($A471:$L471,SMALL(IFERROR($A471:$L471+1000,1)*COLUMN($A:$L),Y$4)),"")</f>
        <v/>
      </c>
      <c r="AA471" t="str">
        <f t="shared" si="85"/>
        <v/>
      </c>
      <c r="AB471" t="str">
        <f t="shared" si="86"/>
        <v/>
      </c>
      <c r="AC471" t="str">
        <f t="shared" si="87"/>
        <v/>
      </c>
      <c r="AD471" t="str">
        <f t="shared" si="88"/>
        <v/>
      </c>
      <c r="AE471" t="str">
        <f t="shared" si="89"/>
        <v/>
      </c>
      <c r="AF471" t="str">
        <f t="shared" si="90"/>
        <v/>
      </c>
      <c r="AG471" t="str">
        <f t="shared" si="91"/>
        <v/>
      </c>
      <c r="AH471" t="str">
        <f t="shared" si="92"/>
        <v/>
      </c>
      <c r="AI471" t="str">
        <f t="shared" si="93"/>
        <v/>
      </c>
      <c r="AJ471" t="str">
        <f t="shared" si="94"/>
        <v/>
      </c>
      <c r="AK471" t="str">
        <f t="shared" si="95"/>
        <v/>
      </c>
      <c r="AM471" t="str">
        <f t="shared" si="96"/>
        <v/>
      </c>
    </row>
    <row r="472" spans="1:39">
      <c r="A472" s="20">
        <f>IF(入力!H472=1,"教育・学習",0)</f>
        <v>0</v>
      </c>
      <c r="B472" s="20">
        <f>IF(入力!I472=1,"人文・社会科学",0)</f>
        <v>0</v>
      </c>
      <c r="C472" s="20">
        <f>IF(入力!J472=1,"自然科学",0)</f>
        <v>0</v>
      </c>
      <c r="D472" s="20">
        <f>IF(入力!K472=1,"産業・技能・情報",0)</f>
        <v>0</v>
      </c>
      <c r="E472" s="20">
        <f>IF(入力!L472=1,"スポーツ・レク・健康",0)</f>
        <v>0</v>
      </c>
      <c r="F472" s="20">
        <f>IF(入力!M472=1,"家庭生活・趣味・娯楽",0)</f>
        <v>0</v>
      </c>
      <c r="G472" s="20">
        <f>IF(入力!N472=1,"市民生活・国際関係",0)</f>
        <v>0</v>
      </c>
      <c r="H472" s="20">
        <f>IF(入力!O472=1,"環境",0)</f>
        <v>0</v>
      </c>
      <c r="I472" s="20">
        <f>IF(入力!P472=1,"男女共同参画",0)</f>
        <v>0</v>
      </c>
      <c r="J472" s="20">
        <f>IF(入力!Q472=1,"施設",0)</f>
        <v>0</v>
      </c>
      <c r="K472" s="20">
        <f>IF(入力!R472=1,"総合型イベント",0)</f>
        <v>0</v>
      </c>
      <c r="L472" s="20">
        <f>IF(入力!S472=1,"その他",0)</f>
        <v>0</v>
      </c>
      <c r="N472" t="str" cm="1">
        <f t="array" ref="N472">IFERROR(INDEX($A472:$L472,SMALL(IFERROR($A472:$L472+100,1)*COLUMN($A:$L),N$4)),"")</f>
        <v/>
      </c>
      <c r="O472" t="str" cm="1">
        <f t="array" ref="O472">IFERROR(INDEX($A472:$L472,SMALL(IFERROR($A472:$L472+1000,1)*COLUMN($A:$L),O$4)),"")</f>
        <v/>
      </c>
      <c r="P472" t="str" cm="1">
        <f t="array" ref="P472">IFERROR(INDEX($A472:$L472,SMALL(IFERROR($A472:$L472+1000,1)*COLUMN($A:$L),P$4)),"")</f>
        <v/>
      </c>
      <c r="Q472" t="str" cm="1">
        <f t="array" ref="Q472">IFERROR(INDEX($A472:$L472,SMALL(IFERROR($A472:$L472+1000,1)*COLUMN($A:$L),Q$4)),"")</f>
        <v/>
      </c>
      <c r="R472" t="str" cm="1">
        <f t="array" ref="R472">IFERROR(INDEX($A472:$L472,SMALL(IFERROR($A472:$L472+1000,1)*COLUMN($A:$L),R$4)),"")</f>
        <v/>
      </c>
      <c r="S472" t="str" cm="1">
        <f t="array" ref="S472">IFERROR(INDEX($A472:$L472,SMALL(IFERROR($A472:$L472+1000,1)*COLUMN($A:$L),S$4)),"")</f>
        <v/>
      </c>
      <c r="T472" t="str" cm="1">
        <f t="array" ref="T472">IFERROR(INDEX($A472:$L472,SMALL(IFERROR($A472:$L472+1000,1)*COLUMN($A:$L),T$4)),"")</f>
        <v/>
      </c>
      <c r="U472" t="str" cm="1">
        <f t="array" ref="U472">IFERROR(INDEX($A472:$L472,SMALL(IFERROR($A472:$L472+1000,1)*COLUMN($A:$L),U$4)),"")</f>
        <v/>
      </c>
      <c r="V472" t="str" cm="1">
        <f t="array" ref="V472">IFERROR(INDEX($A472:$L472,SMALL(IFERROR($A472:$L472+1000,1)*COLUMN($A:$L),V$4)),"")</f>
        <v/>
      </c>
      <c r="W472" t="str" cm="1">
        <f t="array" ref="W472">IFERROR(INDEX($A472:$L472,SMALL(IFERROR($A472:$L472+1000,1)*COLUMN($A:$L),W$4)),"")</f>
        <v/>
      </c>
      <c r="X472" t="str" cm="1">
        <f t="array" ref="X472">IFERROR(INDEX($A472:$L472,SMALL(IFERROR($A472:$L472+1000,1)*COLUMN($A:$L),X$4)),"")</f>
        <v/>
      </c>
      <c r="Y472" t="str" cm="1">
        <f t="array" ref="Y472">IFERROR(INDEX($A472:$L472,SMALL(IFERROR($A472:$L472+1000,1)*COLUMN($A:$L),Y$4)),"")</f>
        <v/>
      </c>
      <c r="AA472" t="str">
        <f t="shared" si="85"/>
        <v/>
      </c>
      <c r="AB472" t="str">
        <f t="shared" si="86"/>
        <v/>
      </c>
      <c r="AC472" t="str">
        <f t="shared" si="87"/>
        <v/>
      </c>
      <c r="AD472" t="str">
        <f t="shared" si="88"/>
        <v/>
      </c>
      <c r="AE472" t="str">
        <f t="shared" si="89"/>
        <v/>
      </c>
      <c r="AF472" t="str">
        <f t="shared" si="90"/>
        <v/>
      </c>
      <c r="AG472" t="str">
        <f t="shared" si="91"/>
        <v/>
      </c>
      <c r="AH472" t="str">
        <f t="shared" si="92"/>
        <v/>
      </c>
      <c r="AI472" t="str">
        <f t="shared" si="93"/>
        <v/>
      </c>
      <c r="AJ472" t="str">
        <f t="shared" si="94"/>
        <v/>
      </c>
      <c r="AK472" t="str">
        <f t="shared" si="95"/>
        <v/>
      </c>
      <c r="AM472" t="str">
        <f t="shared" si="96"/>
        <v/>
      </c>
    </row>
    <row r="473" spans="1:39">
      <c r="A473" s="20">
        <f>IF(入力!H473=1,"教育・学習",0)</f>
        <v>0</v>
      </c>
      <c r="B473" s="20">
        <f>IF(入力!I473=1,"人文・社会科学",0)</f>
        <v>0</v>
      </c>
      <c r="C473" s="20">
        <f>IF(入力!J473=1,"自然科学",0)</f>
        <v>0</v>
      </c>
      <c r="D473" s="20">
        <f>IF(入力!K473=1,"産業・技能・情報",0)</f>
        <v>0</v>
      </c>
      <c r="E473" s="20">
        <f>IF(入力!L473=1,"スポーツ・レク・健康",0)</f>
        <v>0</v>
      </c>
      <c r="F473" s="20">
        <f>IF(入力!M473=1,"家庭生活・趣味・娯楽",0)</f>
        <v>0</v>
      </c>
      <c r="G473" s="20">
        <f>IF(入力!N473=1,"市民生活・国際関係",0)</f>
        <v>0</v>
      </c>
      <c r="H473" s="20">
        <f>IF(入力!O473=1,"環境",0)</f>
        <v>0</v>
      </c>
      <c r="I473" s="20">
        <f>IF(入力!P473=1,"男女共同参画",0)</f>
        <v>0</v>
      </c>
      <c r="J473" s="20">
        <f>IF(入力!Q473=1,"施設",0)</f>
        <v>0</v>
      </c>
      <c r="K473" s="20">
        <f>IF(入力!R473=1,"総合型イベント",0)</f>
        <v>0</v>
      </c>
      <c r="L473" s="20">
        <f>IF(入力!S473=1,"その他",0)</f>
        <v>0</v>
      </c>
      <c r="N473" t="str" cm="1">
        <f t="array" ref="N473">IFERROR(INDEX($A473:$L473,SMALL(IFERROR($A473:$L473+100,1)*COLUMN($A:$L),N$4)),"")</f>
        <v/>
      </c>
      <c r="O473" t="str" cm="1">
        <f t="array" ref="O473">IFERROR(INDEX($A473:$L473,SMALL(IFERROR($A473:$L473+1000,1)*COLUMN($A:$L),O$4)),"")</f>
        <v/>
      </c>
      <c r="P473" t="str" cm="1">
        <f t="array" ref="P473">IFERROR(INDEX($A473:$L473,SMALL(IFERROR($A473:$L473+1000,1)*COLUMN($A:$L),P$4)),"")</f>
        <v/>
      </c>
      <c r="Q473" t="str" cm="1">
        <f t="array" ref="Q473">IFERROR(INDEX($A473:$L473,SMALL(IFERROR($A473:$L473+1000,1)*COLUMN($A:$L),Q$4)),"")</f>
        <v/>
      </c>
      <c r="R473" t="str" cm="1">
        <f t="array" ref="R473">IFERROR(INDEX($A473:$L473,SMALL(IFERROR($A473:$L473+1000,1)*COLUMN($A:$L),R$4)),"")</f>
        <v/>
      </c>
      <c r="S473" t="str" cm="1">
        <f t="array" ref="S473">IFERROR(INDEX($A473:$L473,SMALL(IFERROR($A473:$L473+1000,1)*COLUMN($A:$L),S$4)),"")</f>
        <v/>
      </c>
      <c r="T473" t="str" cm="1">
        <f t="array" ref="T473">IFERROR(INDEX($A473:$L473,SMALL(IFERROR($A473:$L473+1000,1)*COLUMN($A:$L),T$4)),"")</f>
        <v/>
      </c>
      <c r="U473" t="str" cm="1">
        <f t="array" ref="U473">IFERROR(INDEX($A473:$L473,SMALL(IFERROR($A473:$L473+1000,1)*COLUMN($A:$L),U$4)),"")</f>
        <v/>
      </c>
      <c r="V473" t="str" cm="1">
        <f t="array" ref="V473">IFERROR(INDEX($A473:$L473,SMALL(IFERROR($A473:$L473+1000,1)*COLUMN($A:$L),V$4)),"")</f>
        <v/>
      </c>
      <c r="W473" t="str" cm="1">
        <f t="array" ref="W473">IFERROR(INDEX($A473:$L473,SMALL(IFERROR($A473:$L473+1000,1)*COLUMN($A:$L),W$4)),"")</f>
        <v/>
      </c>
      <c r="X473" t="str" cm="1">
        <f t="array" ref="X473">IFERROR(INDEX($A473:$L473,SMALL(IFERROR($A473:$L473+1000,1)*COLUMN($A:$L),X$4)),"")</f>
        <v/>
      </c>
      <c r="Y473" t="str" cm="1">
        <f t="array" ref="Y473">IFERROR(INDEX($A473:$L473,SMALL(IFERROR($A473:$L473+1000,1)*COLUMN($A:$L),Y$4)),"")</f>
        <v/>
      </c>
      <c r="AA473" t="str">
        <f t="shared" si="85"/>
        <v/>
      </c>
      <c r="AB473" t="str">
        <f t="shared" si="86"/>
        <v/>
      </c>
      <c r="AC473" t="str">
        <f t="shared" si="87"/>
        <v/>
      </c>
      <c r="AD473" t="str">
        <f t="shared" si="88"/>
        <v/>
      </c>
      <c r="AE473" t="str">
        <f t="shared" si="89"/>
        <v/>
      </c>
      <c r="AF473" t="str">
        <f t="shared" si="90"/>
        <v/>
      </c>
      <c r="AG473" t="str">
        <f t="shared" si="91"/>
        <v/>
      </c>
      <c r="AH473" t="str">
        <f t="shared" si="92"/>
        <v/>
      </c>
      <c r="AI473" t="str">
        <f t="shared" si="93"/>
        <v/>
      </c>
      <c r="AJ473" t="str">
        <f t="shared" si="94"/>
        <v/>
      </c>
      <c r="AK473" t="str">
        <f t="shared" si="95"/>
        <v/>
      </c>
      <c r="AM473" t="str">
        <f t="shared" si="96"/>
        <v/>
      </c>
    </row>
    <row r="474" spans="1:39">
      <c r="A474" s="20">
        <f>IF(入力!H474=1,"教育・学習",0)</f>
        <v>0</v>
      </c>
      <c r="B474" s="20">
        <f>IF(入力!I474=1,"人文・社会科学",0)</f>
        <v>0</v>
      </c>
      <c r="C474" s="20">
        <f>IF(入力!J474=1,"自然科学",0)</f>
        <v>0</v>
      </c>
      <c r="D474" s="20">
        <f>IF(入力!K474=1,"産業・技能・情報",0)</f>
        <v>0</v>
      </c>
      <c r="E474" s="20">
        <f>IF(入力!L474=1,"スポーツ・レク・健康",0)</f>
        <v>0</v>
      </c>
      <c r="F474" s="20">
        <f>IF(入力!M474=1,"家庭生活・趣味・娯楽",0)</f>
        <v>0</v>
      </c>
      <c r="G474" s="20">
        <f>IF(入力!N474=1,"市民生活・国際関係",0)</f>
        <v>0</v>
      </c>
      <c r="H474" s="20">
        <f>IF(入力!O474=1,"環境",0)</f>
        <v>0</v>
      </c>
      <c r="I474" s="20">
        <f>IF(入力!P474=1,"男女共同参画",0)</f>
        <v>0</v>
      </c>
      <c r="J474" s="20">
        <f>IF(入力!Q474=1,"施設",0)</f>
        <v>0</v>
      </c>
      <c r="K474" s="20">
        <f>IF(入力!R474=1,"総合型イベント",0)</f>
        <v>0</v>
      </c>
      <c r="L474" s="20">
        <f>IF(入力!S474=1,"その他",0)</f>
        <v>0</v>
      </c>
      <c r="N474" t="str" cm="1">
        <f t="array" ref="N474">IFERROR(INDEX($A474:$L474,SMALL(IFERROR($A474:$L474+100,1)*COLUMN($A:$L),N$4)),"")</f>
        <v/>
      </c>
      <c r="O474" t="str" cm="1">
        <f t="array" ref="O474">IFERROR(INDEX($A474:$L474,SMALL(IFERROR($A474:$L474+1000,1)*COLUMN($A:$L),O$4)),"")</f>
        <v/>
      </c>
      <c r="P474" t="str" cm="1">
        <f t="array" ref="P474">IFERROR(INDEX($A474:$L474,SMALL(IFERROR($A474:$L474+1000,1)*COLUMN($A:$L),P$4)),"")</f>
        <v/>
      </c>
      <c r="Q474" t="str" cm="1">
        <f t="array" ref="Q474">IFERROR(INDEX($A474:$L474,SMALL(IFERROR($A474:$L474+1000,1)*COLUMN($A:$L),Q$4)),"")</f>
        <v/>
      </c>
      <c r="R474" t="str" cm="1">
        <f t="array" ref="R474">IFERROR(INDEX($A474:$L474,SMALL(IFERROR($A474:$L474+1000,1)*COLUMN($A:$L),R$4)),"")</f>
        <v/>
      </c>
      <c r="S474" t="str" cm="1">
        <f t="array" ref="S474">IFERROR(INDEX($A474:$L474,SMALL(IFERROR($A474:$L474+1000,1)*COLUMN($A:$L),S$4)),"")</f>
        <v/>
      </c>
      <c r="T474" t="str" cm="1">
        <f t="array" ref="T474">IFERROR(INDEX($A474:$L474,SMALL(IFERROR($A474:$L474+1000,1)*COLUMN($A:$L),T$4)),"")</f>
        <v/>
      </c>
      <c r="U474" t="str" cm="1">
        <f t="array" ref="U474">IFERROR(INDEX($A474:$L474,SMALL(IFERROR($A474:$L474+1000,1)*COLUMN($A:$L),U$4)),"")</f>
        <v/>
      </c>
      <c r="V474" t="str" cm="1">
        <f t="array" ref="V474">IFERROR(INDEX($A474:$L474,SMALL(IFERROR($A474:$L474+1000,1)*COLUMN($A:$L),V$4)),"")</f>
        <v/>
      </c>
      <c r="W474" t="str" cm="1">
        <f t="array" ref="W474">IFERROR(INDEX($A474:$L474,SMALL(IFERROR($A474:$L474+1000,1)*COLUMN($A:$L),W$4)),"")</f>
        <v/>
      </c>
      <c r="X474" t="str" cm="1">
        <f t="array" ref="X474">IFERROR(INDEX($A474:$L474,SMALL(IFERROR($A474:$L474+1000,1)*COLUMN($A:$L),X$4)),"")</f>
        <v/>
      </c>
      <c r="Y474" t="str" cm="1">
        <f t="array" ref="Y474">IFERROR(INDEX($A474:$L474,SMALL(IFERROR($A474:$L474+1000,1)*COLUMN($A:$L),Y$4)),"")</f>
        <v/>
      </c>
      <c r="AA474" t="str">
        <f t="shared" si="85"/>
        <v/>
      </c>
      <c r="AB474" t="str">
        <f t="shared" si="86"/>
        <v/>
      </c>
      <c r="AC474" t="str">
        <f t="shared" si="87"/>
        <v/>
      </c>
      <c r="AD474" t="str">
        <f t="shared" si="88"/>
        <v/>
      </c>
      <c r="AE474" t="str">
        <f t="shared" si="89"/>
        <v/>
      </c>
      <c r="AF474" t="str">
        <f t="shared" si="90"/>
        <v/>
      </c>
      <c r="AG474" t="str">
        <f t="shared" si="91"/>
        <v/>
      </c>
      <c r="AH474" t="str">
        <f t="shared" si="92"/>
        <v/>
      </c>
      <c r="AI474" t="str">
        <f t="shared" si="93"/>
        <v/>
      </c>
      <c r="AJ474" t="str">
        <f t="shared" si="94"/>
        <v/>
      </c>
      <c r="AK474" t="str">
        <f t="shared" si="95"/>
        <v/>
      </c>
      <c r="AM474" t="str">
        <f t="shared" si="96"/>
        <v/>
      </c>
    </row>
    <row r="475" spans="1:39">
      <c r="A475" s="20">
        <f>IF(入力!H475=1,"教育・学習",0)</f>
        <v>0</v>
      </c>
      <c r="B475" s="20">
        <f>IF(入力!I475=1,"人文・社会科学",0)</f>
        <v>0</v>
      </c>
      <c r="C475" s="20">
        <f>IF(入力!J475=1,"自然科学",0)</f>
        <v>0</v>
      </c>
      <c r="D475" s="20">
        <f>IF(入力!K475=1,"産業・技能・情報",0)</f>
        <v>0</v>
      </c>
      <c r="E475" s="20">
        <f>IF(入力!L475=1,"スポーツ・レク・健康",0)</f>
        <v>0</v>
      </c>
      <c r="F475" s="20">
        <f>IF(入力!M475=1,"家庭生活・趣味・娯楽",0)</f>
        <v>0</v>
      </c>
      <c r="G475" s="20">
        <f>IF(入力!N475=1,"市民生活・国際関係",0)</f>
        <v>0</v>
      </c>
      <c r="H475" s="20">
        <f>IF(入力!O475=1,"環境",0)</f>
        <v>0</v>
      </c>
      <c r="I475" s="20">
        <f>IF(入力!P475=1,"男女共同参画",0)</f>
        <v>0</v>
      </c>
      <c r="J475" s="20">
        <f>IF(入力!Q475=1,"施設",0)</f>
        <v>0</v>
      </c>
      <c r="K475" s="20">
        <f>IF(入力!R475=1,"総合型イベント",0)</f>
        <v>0</v>
      </c>
      <c r="L475" s="20">
        <f>IF(入力!S475=1,"その他",0)</f>
        <v>0</v>
      </c>
      <c r="N475" t="str" cm="1">
        <f t="array" ref="N475">IFERROR(INDEX($A475:$L475,SMALL(IFERROR($A475:$L475+100,1)*COLUMN($A:$L),N$4)),"")</f>
        <v/>
      </c>
      <c r="O475" t="str" cm="1">
        <f t="array" ref="O475">IFERROR(INDEX($A475:$L475,SMALL(IFERROR($A475:$L475+1000,1)*COLUMN($A:$L),O$4)),"")</f>
        <v/>
      </c>
      <c r="P475" t="str" cm="1">
        <f t="array" ref="P475">IFERROR(INDEX($A475:$L475,SMALL(IFERROR($A475:$L475+1000,1)*COLUMN($A:$L),P$4)),"")</f>
        <v/>
      </c>
      <c r="Q475" t="str" cm="1">
        <f t="array" ref="Q475">IFERROR(INDEX($A475:$L475,SMALL(IFERROR($A475:$L475+1000,1)*COLUMN($A:$L),Q$4)),"")</f>
        <v/>
      </c>
      <c r="R475" t="str" cm="1">
        <f t="array" ref="R475">IFERROR(INDEX($A475:$L475,SMALL(IFERROR($A475:$L475+1000,1)*COLUMN($A:$L),R$4)),"")</f>
        <v/>
      </c>
      <c r="S475" t="str" cm="1">
        <f t="array" ref="S475">IFERROR(INDEX($A475:$L475,SMALL(IFERROR($A475:$L475+1000,1)*COLUMN($A:$L),S$4)),"")</f>
        <v/>
      </c>
      <c r="T475" t="str" cm="1">
        <f t="array" ref="T475">IFERROR(INDEX($A475:$L475,SMALL(IFERROR($A475:$L475+1000,1)*COLUMN($A:$L),T$4)),"")</f>
        <v/>
      </c>
      <c r="U475" t="str" cm="1">
        <f t="array" ref="U475">IFERROR(INDEX($A475:$L475,SMALL(IFERROR($A475:$L475+1000,1)*COLUMN($A:$L),U$4)),"")</f>
        <v/>
      </c>
      <c r="V475" t="str" cm="1">
        <f t="array" ref="V475">IFERROR(INDEX($A475:$L475,SMALL(IFERROR($A475:$L475+1000,1)*COLUMN($A:$L),V$4)),"")</f>
        <v/>
      </c>
      <c r="W475" t="str" cm="1">
        <f t="array" ref="W475">IFERROR(INDEX($A475:$L475,SMALL(IFERROR($A475:$L475+1000,1)*COLUMN($A:$L),W$4)),"")</f>
        <v/>
      </c>
      <c r="X475" t="str" cm="1">
        <f t="array" ref="X475">IFERROR(INDEX($A475:$L475,SMALL(IFERROR($A475:$L475+1000,1)*COLUMN($A:$L),X$4)),"")</f>
        <v/>
      </c>
      <c r="Y475" t="str" cm="1">
        <f t="array" ref="Y475">IFERROR(INDEX($A475:$L475,SMALL(IFERROR($A475:$L475+1000,1)*COLUMN($A:$L),Y$4)),"")</f>
        <v/>
      </c>
      <c r="AA475" t="str">
        <f t="shared" si="85"/>
        <v/>
      </c>
      <c r="AB475" t="str">
        <f t="shared" si="86"/>
        <v/>
      </c>
      <c r="AC475" t="str">
        <f t="shared" si="87"/>
        <v/>
      </c>
      <c r="AD475" t="str">
        <f t="shared" si="88"/>
        <v/>
      </c>
      <c r="AE475" t="str">
        <f t="shared" si="89"/>
        <v/>
      </c>
      <c r="AF475" t="str">
        <f t="shared" si="90"/>
        <v/>
      </c>
      <c r="AG475" t="str">
        <f t="shared" si="91"/>
        <v/>
      </c>
      <c r="AH475" t="str">
        <f t="shared" si="92"/>
        <v/>
      </c>
      <c r="AI475" t="str">
        <f t="shared" si="93"/>
        <v/>
      </c>
      <c r="AJ475" t="str">
        <f t="shared" si="94"/>
        <v/>
      </c>
      <c r="AK475" t="str">
        <f t="shared" si="95"/>
        <v/>
      </c>
      <c r="AM475" t="str">
        <f t="shared" si="96"/>
        <v/>
      </c>
    </row>
    <row r="476" spans="1:39">
      <c r="A476" s="20">
        <f>IF(入力!H476=1,"教育・学習",0)</f>
        <v>0</v>
      </c>
      <c r="B476" s="20">
        <f>IF(入力!I476=1,"人文・社会科学",0)</f>
        <v>0</v>
      </c>
      <c r="C476" s="20">
        <f>IF(入力!J476=1,"自然科学",0)</f>
        <v>0</v>
      </c>
      <c r="D476" s="20">
        <f>IF(入力!K476=1,"産業・技能・情報",0)</f>
        <v>0</v>
      </c>
      <c r="E476" s="20">
        <f>IF(入力!L476=1,"スポーツ・レク・健康",0)</f>
        <v>0</v>
      </c>
      <c r="F476" s="20">
        <f>IF(入力!M476=1,"家庭生活・趣味・娯楽",0)</f>
        <v>0</v>
      </c>
      <c r="G476" s="20">
        <f>IF(入力!N476=1,"市民生活・国際関係",0)</f>
        <v>0</v>
      </c>
      <c r="H476" s="20">
        <f>IF(入力!O476=1,"環境",0)</f>
        <v>0</v>
      </c>
      <c r="I476" s="20">
        <f>IF(入力!P476=1,"男女共同参画",0)</f>
        <v>0</v>
      </c>
      <c r="J476" s="20">
        <f>IF(入力!Q476=1,"施設",0)</f>
        <v>0</v>
      </c>
      <c r="K476" s="20">
        <f>IF(入力!R476=1,"総合型イベント",0)</f>
        <v>0</v>
      </c>
      <c r="L476" s="20">
        <f>IF(入力!S476=1,"その他",0)</f>
        <v>0</v>
      </c>
      <c r="N476" t="str" cm="1">
        <f t="array" ref="N476">IFERROR(INDEX($A476:$L476,SMALL(IFERROR($A476:$L476+100,1)*COLUMN($A:$L),N$4)),"")</f>
        <v/>
      </c>
      <c r="O476" t="str" cm="1">
        <f t="array" ref="O476">IFERROR(INDEX($A476:$L476,SMALL(IFERROR($A476:$L476+1000,1)*COLUMN($A:$L),O$4)),"")</f>
        <v/>
      </c>
      <c r="P476" t="str" cm="1">
        <f t="array" ref="P476">IFERROR(INDEX($A476:$L476,SMALL(IFERROR($A476:$L476+1000,1)*COLUMN($A:$L),P$4)),"")</f>
        <v/>
      </c>
      <c r="Q476" t="str" cm="1">
        <f t="array" ref="Q476">IFERROR(INDEX($A476:$L476,SMALL(IFERROR($A476:$L476+1000,1)*COLUMN($A:$L),Q$4)),"")</f>
        <v/>
      </c>
      <c r="R476" t="str" cm="1">
        <f t="array" ref="R476">IFERROR(INDEX($A476:$L476,SMALL(IFERROR($A476:$L476+1000,1)*COLUMN($A:$L),R$4)),"")</f>
        <v/>
      </c>
      <c r="S476" t="str" cm="1">
        <f t="array" ref="S476">IFERROR(INDEX($A476:$L476,SMALL(IFERROR($A476:$L476+1000,1)*COLUMN($A:$L),S$4)),"")</f>
        <v/>
      </c>
      <c r="T476" t="str" cm="1">
        <f t="array" ref="T476">IFERROR(INDEX($A476:$L476,SMALL(IFERROR($A476:$L476+1000,1)*COLUMN($A:$L),T$4)),"")</f>
        <v/>
      </c>
      <c r="U476" t="str" cm="1">
        <f t="array" ref="U476">IFERROR(INDEX($A476:$L476,SMALL(IFERROR($A476:$L476+1000,1)*COLUMN($A:$L),U$4)),"")</f>
        <v/>
      </c>
      <c r="V476" t="str" cm="1">
        <f t="array" ref="V476">IFERROR(INDEX($A476:$L476,SMALL(IFERROR($A476:$L476+1000,1)*COLUMN($A:$L),V$4)),"")</f>
        <v/>
      </c>
      <c r="W476" t="str" cm="1">
        <f t="array" ref="W476">IFERROR(INDEX($A476:$L476,SMALL(IFERROR($A476:$L476+1000,1)*COLUMN($A:$L),W$4)),"")</f>
        <v/>
      </c>
      <c r="X476" t="str" cm="1">
        <f t="array" ref="X476">IFERROR(INDEX($A476:$L476,SMALL(IFERROR($A476:$L476+1000,1)*COLUMN($A:$L),X$4)),"")</f>
        <v/>
      </c>
      <c r="Y476" t="str" cm="1">
        <f t="array" ref="Y476">IFERROR(INDEX($A476:$L476,SMALL(IFERROR($A476:$L476+1000,1)*COLUMN($A:$L),Y$4)),"")</f>
        <v/>
      </c>
      <c r="AA476" t="str">
        <f t="shared" si="85"/>
        <v/>
      </c>
      <c r="AB476" t="str">
        <f t="shared" si="86"/>
        <v/>
      </c>
      <c r="AC476" t="str">
        <f t="shared" si="87"/>
        <v/>
      </c>
      <c r="AD476" t="str">
        <f t="shared" si="88"/>
        <v/>
      </c>
      <c r="AE476" t="str">
        <f t="shared" si="89"/>
        <v/>
      </c>
      <c r="AF476" t="str">
        <f t="shared" si="90"/>
        <v/>
      </c>
      <c r="AG476" t="str">
        <f t="shared" si="91"/>
        <v/>
      </c>
      <c r="AH476" t="str">
        <f t="shared" si="92"/>
        <v/>
      </c>
      <c r="AI476" t="str">
        <f t="shared" si="93"/>
        <v/>
      </c>
      <c r="AJ476" t="str">
        <f t="shared" si="94"/>
        <v/>
      </c>
      <c r="AK476" t="str">
        <f t="shared" si="95"/>
        <v/>
      </c>
      <c r="AM476" t="str">
        <f t="shared" si="96"/>
        <v/>
      </c>
    </row>
    <row r="477" spans="1:39">
      <c r="A477" s="20">
        <f>IF(入力!H477=1,"教育・学習",0)</f>
        <v>0</v>
      </c>
      <c r="B477" s="20">
        <f>IF(入力!I477=1,"人文・社会科学",0)</f>
        <v>0</v>
      </c>
      <c r="C477" s="20">
        <f>IF(入力!J477=1,"自然科学",0)</f>
        <v>0</v>
      </c>
      <c r="D477" s="20">
        <f>IF(入力!K477=1,"産業・技能・情報",0)</f>
        <v>0</v>
      </c>
      <c r="E477" s="20">
        <f>IF(入力!L477=1,"スポーツ・レク・健康",0)</f>
        <v>0</v>
      </c>
      <c r="F477" s="20">
        <f>IF(入力!M477=1,"家庭生活・趣味・娯楽",0)</f>
        <v>0</v>
      </c>
      <c r="G477" s="20">
        <f>IF(入力!N477=1,"市民生活・国際関係",0)</f>
        <v>0</v>
      </c>
      <c r="H477" s="20">
        <f>IF(入力!O477=1,"環境",0)</f>
        <v>0</v>
      </c>
      <c r="I477" s="20">
        <f>IF(入力!P477=1,"男女共同参画",0)</f>
        <v>0</v>
      </c>
      <c r="J477" s="20">
        <f>IF(入力!Q477=1,"施設",0)</f>
        <v>0</v>
      </c>
      <c r="K477" s="20">
        <f>IF(入力!R477=1,"総合型イベント",0)</f>
        <v>0</v>
      </c>
      <c r="L477" s="20">
        <f>IF(入力!S477=1,"その他",0)</f>
        <v>0</v>
      </c>
      <c r="N477" t="str" cm="1">
        <f t="array" ref="N477">IFERROR(INDEX($A477:$L477,SMALL(IFERROR($A477:$L477+100,1)*COLUMN($A:$L),N$4)),"")</f>
        <v/>
      </c>
      <c r="O477" t="str" cm="1">
        <f t="array" ref="O477">IFERROR(INDEX($A477:$L477,SMALL(IFERROR($A477:$L477+1000,1)*COLUMN($A:$L),O$4)),"")</f>
        <v/>
      </c>
      <c r="P477" t="str" cm="1">
        <f t="array" ref="P477">IFERROR(INDEX($A477:$L477,SMALL(IFERROR($A477:$L477+1000,1)*COLUMN($A:$L),P$4)),"")</f>
        <v/>
      </c>
      <c r="Q477" t="str" cm="1">
        <f t="array" ref="Q477">IFERROR(INDEX($A477:$L477,SMALL(IFERROR($A477:$L477+1000,1)*COLUMN($A:$L),Q$4)),"")</f>
        <v/>
      </c>
      <c r="R477" t="str" cm="1">
        <f t="array" ref="R477">IFERROR(INDEX($A477:$L477,SMALL(IFERROR($A477:$L477+1000,1)*COLUMN($A:$L),R$4)),"")</f>
        <v/>
      </c>
      <c r="S477" t="str" cm="1">
        <f t="array" ref="S477">IFERROR(INDEX($A477:$L477,SMALL(IFERROR($A477:$L477+1000,1)*COLUMN($A:$L),S$4)),"")</f>
        <v/>
      </c>
      <c r="T477" t="str" cm="1">
        <f t="array" ref="T477">IFERROR(INDEX($A477:$L477,SMALL(IFERROR($A477:$L477+1000,1)*COLUMN($A:$L),T$4)),"")</f>
        <v/>
      </c>
      <c r="U477" t="str" cm="1">
        <f t="array" ref="U477">IFERROR(INDEX($A477:$L477,SMALL(IFERROR($A477:$L477+1000,1)*COLUMN($A:$L),U$4)),"")</f>
        <v/>
      </c>
      <c r="V477" t="str" cm="1">
        <f t="array" ref="V477">IFERROR(INDEX($A477:$L477,SMALL(IFERROR($A477:$L477+1000,1)*COLUMN($A:$L),V$4)),"")</f>
        <v/>
      </c>
      <c r="W477" t="str" cm="1">
        <f t="array" ref="W477">IFERROR(INDEX($A477:$L477,SMALL(IFERROR($A477:$L477+1000,1)*COLUMN($A:$L),W$4)),"")</f>
        <v/>
      </c>
      <c r="X477" t="str" cm="1">
        <f t="array" ref="X477">IFERROR(INDEX($A477:$L477,SMALL(IFERROR($A477:$L477+1000,1)*COLUMN($A:$L),X$4)),"")</f>
        <v/>
      </c>
      <c r="Y477" t="str" cm="1">
        <f t="array" ref="Y477">IFERROR(INDEX($A477:$L477,SMALL(IFERROR($A477:$L477+1000,1)*COLUMN($A:$L),Y$4)),"")</f>
        <v/>
      </c>
      <c r="AA477" t="str">
        <f t="shared" si="85"/>
        <v/>
      </c>
      <c r="AB477" t="str">
        <f t="shared" si="86"/>
        <v/>
      </c>
      <c r="AC477" t="str">
        <f t="shared" si="87"/>
        <v/>
      </c>
      <c r="AD477" t="str">
        <f t="shared" si="88"/>
        <v/>
      </c>
      <c r="AE477" t="str">
        <f t="shared" si="89"/>
        <v/>
      </c>
      <c r="AF477" t="str">
        <f t="shared" si="90"/>
        <v/>
      </c>
      <c r="AG477" t="str">
        <f t="shared" si="91"/>
        <v/>
      </c>
      <c r="AH477" t="str">
        <f t="shared" si="92"/>
        <v/>
      </c>
      <c r="AI477" t="str">
        <f t="shared" si="93"/>
        <v/>
      </c>
      <c r="AJ477" t="str">
        <f t="shared" si="94"/>
        <v/>
      </c>
      <c r="AK477" t="str">
        <f t="shared" si="95"/>
        <v/>
      </c>
      <c r="AM477" t="str">
        <f t="shared" si="96"/>
        <v/>
      </c>
    </row>
    <row r="478" spans="1:39">
      <c r="A478" s="20">
        <f>IF(入力!H478=1,"教育・学習",0)</f>
        <v>0</v>
      </c>
      <c r="B478" s="20">
        <f>IF(入力!I478=1,"人文・社会科学",0)</f>
        <v>0</v>
      </c>
      <c r="C478" s="20">
        <f>IF(入力!J478=1,"自然科学",0)</f>
        <v>0</v>
      </c>
      <c r="D478" s="20">
        <f>IF(入力!K478=1,"産業・技能・情報",0)</f>
        <v>0</v>
      </c>
      <c r="E478" s="20">
        <f>IF(入力!L478=1,"スポーツ・レク・健康",0)</f>
        <v>0</v>
      </c>
      <c r="F478" s="20">
        <f>IF(入力!M478=1,"家庭生活・趣味・娯楽",0)</f>
        <v>0</v>
      </c>
      <c r="G478" s="20">
        <f>IF(入力!N478=1,"市民生活・国際関係",0)</f>
        <v>0</v>
      </c>
      <c r="H478" s="20">
        <f>IF(入力!O478=1,"環境",0)</f>
        <v>0</v>
      </c>
      <c r="I478" s="20">
        <f>IF(入力!P478=1,"男女共同参画",0)</f>
        <v>0</v>
      </c>
      <c r="J478" s="20">
        <f>IF(入力!Q478=1,"施設",0)</f>
        <v>0</v>
      </c>
      <c r="K478" s="20">
        <f>IF(入力!R478=1,"総合型イベント",0)</f>
        <v>0</v>
      </c>
      <c r="L478" s="20">
        <f>IF(入力!S478=1,"その他",0)</f>
        <v>0</v>
      </c>
      <c r="N478" t="str" cm="1">
        <f t="array" ref="N478">IFERROR(INDEX($A478:$L478,SMALL(IFERROR($A478:$L478+100,1)*COLUMN($A:$L),N$4)),"")</f>
        <v/>
      </c>
      <c r="O478" t="str" cm="1">
        <f t="array" ref="O478">IFERROR(INDEX($A478:$L478,SMALL(IFERROR($A478:$L478+1000,1)*COLUMN($A:$L),O$4)),"")</f>
        <v/>
      </c>
      <c r="P478" t="str" cm="1">
        <f t="array" ref="P478">IFERROR(INDEX($A478:$L478,SMALL(IFERROR($A478:$L478+1000,1)*COLUMN($A:$L),P$4)),"")</f>
        <v/>
      </c>
      <c r="Q478" t="str" cm="1">
        <f t="array" ref="Q478">IFERROR(INDEX($A478:$L478,SMALL(IFERROR($A478:$L478+1000,1)*COLUMN($A:$L),Q$4)),"")</f>
        <v/>
      </c>
      <c r="R478" t="str" cm="1">
        <f t="array" ref="R478">IFERROR(INDEX($A478:$L478,SMALL(IFERROR($A478:$L478+1000,1)*COLUMN($A:$L),R$4)),"")</f>
        <v/>
      </c>
      <c r="S478" t="str" cm="1">
        <f t="array" ref="S478">IFERROR(INDEX($A478:$L478,SMALL(IFERROR($A478:$L478+1000,1)*COLUMN($A:$L),S$4)),"")</f>
        <v/>
      </c>
      <c r="T478" t="str" cm="1">
        <f t="array" ref="T478">IFERROR(INDEX($A478:$L478,SMALL(IFERROR($A478:$L478+1000,1)*COLUMN($A:$L),T$4)),"")</f>
        <v/>
      </c>
      <c r="U478" t="str" cm="1">
        <f t="array" ref="U478">IFERROR(INDEX($A478:$L478,SMALL(IFERROR($A478:$L478+1000,1)*COLUMN($A:$L),U$4)),"")</f>
        <v/>
      </c>
      <c r="V478" t="str" cm="1">
        <f t="array" ref="V478">IFERROR(INDEX($A478:$L478,SMALL(IFERROR($A478:$L478+1000,1)*COLUMN($A:$L),V$4)),"")</f>
        <v/>
      </c>
      <c r="W478" t="str" cm="1">
        <f t="array" ref="W478">IFERROR(INDEX($A478:$L478,SMALL(IFERROR($A478:$L478+1000,1)*COLUMN($A:$L),W$4)),"")</f>
        <v/>
      </c>
      <c r="X478" t="str" cm="1">
        <f t="array" ref="X478">IFERROR(INDEX($A478:$L478,SMALL(IFERROR($A478:$L478+1000,1)*COLUMN($A:$L),X$4)),"")</f>
        <v/>
      </c>
      <c r="Y478" t="str" cm="1">
        <f t="array" ref="Y478">IFERROR(INDEX($A478:$L478,SMALL(IFERROR($A478:$L478+1000,1)*COLUMN($A:$L),Y$4)),"")</f>
        <v/>
      </c>
      <c r="AA478" t="str">
        <f t="shared" si="85"/>
        <v/>
      </c>
      <c r="AB478" t="str">
        <f t="shared" si="86"/>
        <v/>
      </c>
      <c r="AC478" t="str">
        <f t="shared" si="87"/>
        <v/>
      </c>
      <c r="AD478" t="str">
        <f t="shared" si="88"/>
        <v/>
      </c>
      <c r="AE478" t="str">
        <f t="shared" si="89"/>
        <v/>
      </c>
      <c r="AF478" t="str">
        <f t="shared" si="90"/>
        <v/>
      </c>
      <c r="AG478" t="str">
        <f t="shared" si="91"/>
        <v/>
      </c>
      <c r="AH478" t="str">
        <f t="shared" si="92"/>
        <v/>
      </c>
      <c r="AI478" t="str">
        <f t="shared" si="93"/>
        <v/>
      </c>
      <c r="AJ478" t="str">
        <f t="shared" si="94"/>
        <v/>
      </c>
      <c r="AK478" t="str">
        <f t="shared" si="95"/>
        <v/>
      </c>
      <c r="AM478" t="str">
        <f t="shared" si="96"/>
        <v/>
      </c>
    </row>
    <row r="479" spans="1:39">
      <c r="A479" s="20">
        <f>IF(入力!H479=1,"教育・学習",0)</f>
        <v>0</v>
      </c>
      <c r="B479" s="20">
        <f>IF(入力!I479=1,"人文・社会科学",0)</f>
        <v>0</v>
      </c>
      <c r="C479" s="20">
        <f>IF(入力!J479=1,"自然科学",0)</f>
        <v>0</v>
      </c>
      <c r="D479" s="20">
        <f>IF(入力!K479=1,"産業・技能・情報",0)</f>
        <v>0</v>
      </c>
      <c r="E479" s="20">
        <f>IF(入力!L479=1,"スポーツ・レク・健康",0)</f>
        <v>0</v>
      </c>
      <c r="F479" s="20">
        <f>IF(入力!M479=1,"家庭生活・趣味・娯楽",0)</f>
        <v>0</v>
      </c>
      <c r="G479" s="20">
        <f>IF(入力!N479=1,"市民生活・国際関係",0)</f>
        <v>0</v>
      </c>
      <c r="H479" s="20">
        <f>IF(入力!O479=1,"環境",0)</f>
        <v>0</v>
      </c>
      <c r="I479" s="20">
        <f>IF(入力!P479=1,"男女共同参画",0)</f>
        <v>0</v>
      </c>
      <c r="J479" s="20">
        <f>IF(入力!Q479=1,"施設",0)</f>
        <v>0</v>
      </c>
      <c r="K479" s="20">
        <f>IF(入力!R479=1,"総合型イベント",0)</f>
        <v>0</v>
      </c>
      <c r="L479" s="20">
        <f>IF(入力!S479=1,"その他",0)</f>
        <v>0</v>
      </c>
      <c r="N479" t="str" cm="1">
        <f t="array" ref="N479">IFERROR(INDEX($A479:$L479,SMALL(IFERROR($A479:$L479+100,1)*COLUMN($A:$L),N$4)),"")</f>
        <v/>
      </c>
      <c r="O479" t="str" cm="1">
        <f t="array" ref="O479">IFERROR(INDEX($A479:$L479,SMALL(IFERROR($A479:$L479+1000,1)*COLUMN($A:$L),O$4)),"")</f>
        <v/>
      </c>
      <c r="P479" t="str" cm="1">
        <f t="array" ref="P479">IFERROR(INDEX($A479:$L479,SMALL(IFERROR($A479:$L479+1000,1)*COLUMN($A:$L),P$4)),"")</f>
        <v/>
      </c>
      <c r="Q479" t="str" cm="1">
        <f t="array" ref="Q479">IFERROR(INDEX($A479:$L479,SMALL(IFERROR($A479:$L479+1000,1)*COLUMN($A:$L),Q$4)),"")</f>
        <v/>
      </c>
      <c r="R479" t="str" cm="1">
        <f t="array" ref="R479">IFERROR(INDEX($A479:$L479,SMALL(IFERROR($A479:$L479+1000,1)*COLUMN($A:$L),R$4)),"")</f>
        <v/>
      </c>
      <c r="S479" t="str" cm="1">
        <f t="array" ref="S479">IFERROR(INDEX($A479:$L479,SMALL(IFERROR($A479:$L479+1000,1)*COLUMN($A:$L),S$4)),"")</f>
        <v/>
      </c>
      <c r="T479" t="str" cm="1">
        <f t="array" ref="T479">IFERROR(INDEX($A479:$L479,SMALL(IFERROR($A479:$L479+1000,1)*COLUMN($A:$L),T$4)),"")</f>
        <v/>
      </c>
      <c r="U479" t="str" cm="1">
        <f t="array" ref="U479">IFERROR(INDEX($A479:$L479,SMALL(IFERROR($A479:$L479+1000,1)*COLUMN($A:$L),U$4)),"")</f>
        <v/>
      </c>
      <c r="V479" t="str" cm="1">
        <f t="array" ref="V479">IFERROR(INDEX($A479:$L479,SMALL(IFERROR($A479:$L479+1000,1)*COLUMN($A:$L),V$4)),"")</f>
        <v/>
      </c>
      <c r="W479" t="str" cm="1">
        <f t="array" ref="W479">IFERROR(INDEX($A479:$L479,SMALL(IFERROR($A479:$L479+1000,1)*COLUMN($A:$L),W$4)),"")</f>
        <v/>
      </c>
      <c r="X479" t="str" cm="1">
        <f t="array" ref="X479">IFERROR(INDEX($A479:$L479,SMALL(IFERROR($A479:$L479+1000,1)*COLUMN($A:$L),X$4)),"")</f>
        <v/>
      </c>
      <c r="Y479" t="str" cm="1">
        <f t="array" ref="Y479">IFERROR(INDEX($A479:$L479,SMALL(IFERROR($A479:$L479+1000,1)*COLUMN($A:$L),Y$4)),"")</f>
        <v/>
      </c>
      <c r="AA479" t="str">
        <f t="shared" si="85"/>
        <v/>
      </c>
      <c r="AB479" t="str">
        <f t="shared" si="86"/>
        <v/>
      </c>
      <c r="AC479" t="str">
        <f t="shared" si="87"/>
        <v/>
      </c>
      <c r="AD479" t="str">
        <f t="shared" si="88"/>
        <v/>
      </c>
      <c r="AE479" t="str">
        <f t="shared" si="89"/>
        <v/>
      </c>
      <c r="AF479" t="str">
        <f t="shared" si="90"/>
        <v/>
      </c>
      <c r="AG479" t="str">
        <f t="shared" si="91"/>
        <v/>
      </c>
      <c r="AH479" t="str">
        <f t="shared" si="92"/>
        <v/>
      </c>
      <c r="AI479" t="str">
        <f t="shared" si="93"/>
        <v/>
      </c>
      <c r="AJ479" t="str">
        <f t="shared" si="94"/>
        <v/>
      </c>
      <c r="AK479" t="str">
        <f t="shared" si="95"/>
        <v/>
      </c>
      <c r="AM479" t="str">
        <f t="shared" si="96"/>
        <v/>
      </c>
    </row>
    <row r="480" spans="1:39">
      <c r="A480" s="20">
        <f>IF(入力!H480=1,"教育・学習",0)</f>
        <v>0</v>
      </c>
      <c r="B480" s="20">
        <f>IF(入力!I480=1,"人文・社会科学",0)</f>
        <v>0</v>
      </c>
      <c r="C480" s="20">
        <f>IF(入力!J480=1,"自然科学",0)</f>
        <v>0</v>
      </c>
      <c r="D480" s="20">
        <f>IF(入力!K480=1,"産業・技能・情報",0)</f>
        <v>0</v>
      </c>
      <c r="E480" s="20">
        <f>IF(入力!L480=1,"スポーツ・レク・健康",0)</f>
        <v>0</v>
      </c>
      <c r="F480" s="20">
        <f>IF(入力!M480=1,"家庭生活・趣味・娯楽",0)</f>
        <v>0</v>
      </c>
      <c r="G480" s="20">
        <f>IF(入力!N480=1,"市民生活・国際関係",0)</f>
        <v>0</v>
      </c>
      <c r="H480" s="20">
        <f>IF(入力!O480=1,"環境",0)</f>
        <v>0</v>
      </c>
      <c r="I480" s="20">
        <f>IF(入力!P480=1,"男女共同参画",0)</f>
        <v>0</v>
      </c>
      <c r="J480" s="20">
        <f>IF(入力!Q480=1,"施設",0)</f>
        <v>0</v>
      </c>
      <c r="K480" s="20">
        <f>IF(入力!R480=1,"総合型イベント",0)</f>
        <v>0</v>
      </c>
      <c r="L480" s="20">
        <f>IF(入力!S480=1,"その他",0)</f>
        <v>0</v>
      </c>
      <c r="N480" t="str" cm="1">
        <f t="array" ref="N480">IFERROR(INDEX($A480:$L480,SMALL(IFERROR($A480:$L480+100,1)*COLUMN($A:$L),N$4)),"")</f>
        <v/>
      </c>
      <c r="O480" t="str" cm="1">
        <f t="array" ref="O480">IFERROR(INDEX($A480:$L480,SMALL(IFERROR($A480:$L480+1000,1)*COLUMN($A:$L),O$4)),"")</f>
        <v/>
      </c>
      <c r="P480" t="str" cm="1">
        <f t="array" ref="P480">IFERROR(INDEX($A480:$L480,SMALL(IFERROR($A480:$L480+1000,1)*COLUMN($A:$L),P$4)),"")</f>
        <v/>
      </c>
      <c r="Q480" t="str" cm="1">
        <f t="array" ref="Q480">IFERROR(INDEX($A480:$L480,SMALL(IFERROR($A480:$L480+1000,1)*COLUMN($A:$L),Q$4)),"")</f>
        <v/>
      </c>
      <c r="R480" t="str" cm="1">
        <f t="array" ref="R480">IFERROR(INDEX($A480:$L480,SMALL(IFERROR($A480:$L480+1000,1)*COLUMN($A:$L),R$4)),"")</f>
        <v/>
      </c>
      <c r="S480" t="str" cm="1">
        <f t="array" ref="S480">IFERROR(INDEX($A480:$L480,SMALL(IFERROR($A480:$L480+1000,1)*COLUMN($A:$L),S$4)),"")</f>
        <v/>
      </c>
      <c r="T480" t="str" cm="1">
        <f t="array" ref="T480">IFERROR(INDEX($A480:$L480,SMALL(IFERROR($A480:$L480+1000,1)*COLUMN($A:$L),T$4)),"")</f>
        <v/>
      </c>
      <c r="U480" t="str" cm="1">
        <f t="array" ref="U480">IFERROR(INDEX($A480:$L480,SMALL(IFERROR($A480:$L480+1000,1)*COLUMN($A:$L),U$4)),"")</f>
        <v/>
      </c>
      <c r="V480" t="str" cm="1">
        <f t="array" ref="V480">IFERROR(INDEX($A480:$L480,SMALL(IFERROR($A480:$L480+1000,1)*COLUMN($A:$L),V$4)),"")</f>
        <v/>
      </c>
      <c r="W480" t="str" cm="1">
        <f t="array" ref="W480">IFERROR(INDEX($A480:$L480,SMALL(IFERROR($A480:$L480+1000,1)*COLUMN($A:$L),W$4)),"")</f>
        <v/>
      </c>
      <c r="X480" t="str" cm="1">
        <f t="array" ref="X480">IFERROR(INDEX($A480:$L480,SMALL(IFERROR($A480:$L480+1000,1)*COLUMN($A:$L),X$4)),"")</f>
        <v/>
      </c>
      <c r="Y480" t="str" cm="1">
        <f t="array" ref="Y480">IFERROR(INDEX($A480:$L480,SMALL(IFERROR($A480:$L480+1000,1)*COLUMN($A:$L),Y$4)),"")</f>
        <v/>
      </c>
      <c r="AA480" t="str">
        <f t="shared" si="85"/>
        <v/>
      </c>
      <c r="AB480" t="str">
        <f t="shared" si="86"/>
        <v/>
      </c>
      <c r="AC480" t="str">
        <f t="shared" si="87"/>
        <v/>
      </c>
      <c r="AD480" t="str">
        <f t="shared" si="88"/>
        <v/>
      </c>
      <c r="AE480" t="str">
        <f t="shared" si="89"/>
        <v/>
      </c>
      <c r="AF480" t="str">
        <f t="shared" si="90"/>
        <v/>
      </c>
      <c r="AG480" t="str">
        <f t="shared" si="91"/>
        <v/>
      </c>
      <c r="AH480" t="str">
        <f t="shared" si="92"/>
        <v/>
      </c>
      <c r="AI480" t="str">
        <f t="shared" si="93"/>
        <v/>
      </c>
      <c r="AJ480" t="str">
        <f t="shared" si="94"/>
        <v/>
      </c>
      <c r="AK480" t="str">
        <f t="shared" si="95"/>
        <v/>
      </c>
      <c r="AM480" t="str">
        <f t="shared" si="96"/>
        <v/>
      </c>
    </row>
    <row r="481" spans="1:39">
      <c r="A481" s="20">
        <f>IF(入力!H481=1,"教育・学習",0)</f>
        <v>0</v>
      </c>
      <c r="B481" s="20">
        <f>IF(入力!I481=1,"人文・社会科学",0)</f>
        <v>0</v>
      </c>
      <c r="C481" s="20">
        <f>IF(入力!J481=1,"自然科学",0)</f>
        <v>0</v>
      </c>
      <c r="D481" s="20">
        <f>IF(入力!K481=1,"産業・技能・情報",0)</f>
        <v>0</v>
      </c>
      <c r="E481" s="20">
        <f>IF(入力!L481=1,"スポーツ・レク・健康",0)</f>
        <v>0</v>
      </c>
      <c r="F481" s="20">
        <f>IF(入力!M481=1,"家庭生活・趣味・娯楽",0)</f>
        <v>0</v>
      </c>
      <c r="G481" s="20">
        <f>IF(入力!N481=1,"市民生活・国際関係",0)</f>
        <v>0</v>
      </c>
      <c r="H481" s="20">
        <f>IF(入力!O481=1,"環境",0)</f>
        <v>0</v>
      </c>
      <c r="I481" s="20">
        <f>IF(入力!P481=1,"男女共同参画",0)</f>
        <v>0</v>
      </c>
      <c r="J481" s="20">
        <f>IF(入力!Q481=1,"施設",0)</f>
        <v>0</v>
      </c>
      <c r="K481" s="20">
        <f>IF(入力!R481=1,"総合型イベント",0)</f>
        <v>0</v>
      </c>
      <c r="L481" s="20">
        <f>IF(入力!S481=1,"その他",0)</f>
        <v>0</v>
      </c>
      <c r="N481" t="str" cm="1">
        <f t="array" ref="N481">IFERROR(INDEX($A481:$L481,SMALL(IFERROR($A481:$L481+100,1)*COLUMN($A:$L),N$4)),"")</f>
        <v/>
      </c>
      <c r="O481" t="str" cm="1">
        <f t="array" ref="O481">IFERROR(INDEX($A481:$L481,SMALL(IFERROR($A481:$L481+1000,1)*COLUMN($A:$L),O$4)),"")</f>
        <v/>
      </c>
      <c r="P481" t="str" cm="1">
        <f t="array" ref="P481">IFERROR(INDEX($A481:$L481,SMALL(IFERROR($A481:$L481+1000,1)*COLUMN($A:$L),P$4)),"")</f>
        <v/>
      </c>
      <c r="Q481" t="str" cm="1">
        <f t="array" ref="Q481">IFERROR(INDEX($A481:$L481,SMALL(IFERROR($A481:$L481+1000,1)*COLUMN($A:$L),Q$4)),"")</f>
        <v/>
      </c>
      <c r="R481" t="str" cm="1">
        <f t="array" ref="R481">IFERROR(INDEX($A481:$L481,SMALL(IFERROR($A481:$L481+1000,1)*COLUMN($A:$L),R$4)),"")</f>
        <v/>
      </c>
      <c r="S481" t="str" cm="1">
        <f t="array" ref="S481">IFERROR(INDEX($A481:$L481,SMALL(IFERROR($A481:$L481+1000,1)*COLUMN($A:$L),S$4)),"")</f>
        <v/>
      </c>
      <c r="T481" t="str" cm="1">
        <f t="array" ref="T481">IFERROR(INDEX($A481:$L481,SMALL(IFERROR($A481:$L481+1000,1)*COLUMN($A:$L),T$4)),"")</f>
        <v/>
      </c>
      <c r="U481" t="str" cm="1">
        <f t="array" ref="U481">IFERROR(INDEX($A481:$L481,SMALL(IFERROR($A481:$L481+1000,1)*COLUMN($A:$L),U$4)),"")</f>
        <v/>
      </c>
      <c r="V481" t="str" cm="1">
        <f t="array" ref="V481">IFERROR(INDEX($A481:$L481,SMALL(IFERROR($A481:$L481+1000,1)*COLUMN($A:$L),V$4)),"")</f>
        <v/>
      </c>
      <c r="W481" t="str" cm="1">
        <f t="array" ref="W481">IFERROR(INDEX($A481:$L481,SMALL(IFERROR($A481:$L481+1000,1)*COLUMN($A:$L),W$4)),"")</f>
        <v/>
      </c>
      <c r="X481" t="str" cm="1">
        <f t="array" ref="X481">IFERROR(INDEX($A481:$L481,SMALL(IFERROR($A481:$L481+1000,1)*COLUMN($A:$L),X$4)),"")</f>
        <v/>
      </c>
      <c r="Y481" t="str" cm="1">
        <f t="array" ref="Y481">IFERROR(INDEX($A481:$L481,SMALL(IFERROR($A481:$L481+1000,1)*COLUMN($A:$L),Y$4)),"")</f>
        <v/>
      </c>
      <c r="AA481" t="str">
        <f t="shared" si="85"/>
        <v/>
      </c>
      <c r="AB481" t="str">
        <f t="shared" si="86"/>
        <v/>
      </c>
      <c r="AC481" t="str">
        <f t="shared" si="87"/>
        <v/>
      </c>
      <c r="AD481" t="str">
        <f t="shared" si="88"/>
        <v/>
      </c>
      <c r="AE481" t="str">
        <f t="shared" si="89"/>
        <v/>
      </c>
      <c r="AF481" t="str">
        <f t="shared" si="90"/>
        <v/>
      </c>
      <c r="AG481" t="str">
        <f t="shared" si="91"/>
        <v/>
      </c>
      <c r="AH481" t="str">
        <f t="shared" si="92"/>
        <v/>
      </c>
      <c r="AI481" t="str">
        <f t="shared" si="93"/>
        <v/>
      </c>
      <c r="AJ481" t="str">
        <f t="shared" si="94"/>
        <v/>
      </c>
      <c r="AK481" t="str">
        <f t="shared" si="95"/>
        <v/>
      </c>
      <c r="AM481" t="str">
        <f t="shared" si="96"/>
        <v/>
      </c>
    </row>
    <row r="482" spans="1:39">
      <c r="A482" s="20">
        <f>IF(入力!H482=1,"教育・学習",0)</f>
        <v>0</v>
      </c>
      <c r="B482" s="20">
        <f>IF(入力!I482=1,"人文・社会科学",0)</f>
        <v>0</v>
      </c>
      <c r="C482" s="20">
        <f>IF(入力!J482=1,"自然科学",0)</f>
        <v>0</v>
      </c>
      <c r="D482" s="20">
        <f>IF(入力!K482=1,"産業・技能・情報",0)</f>
        <v>0</v>
      </c>
      <c r="E482" s="20">
        <f>IF(入力!L482=1,"スポーツ・レク・健康",0)</f>
        <v>0</v>
      </c>
      <c r="F482" s="20">
        <f>IF(入力!M482=1,"家庭生活・趣味・娯楽",0)</f>
        <v>0</v>
      </c>
      <c r="G482" s="20">
        <f>IF(入力!N482=1,"市民生活・国際関係",0)</f>
        <v>0</v>
      </c>
      <c r="H482" s="20">
        <f>IF(入力!O482=1,"環境",0)</f>
        <v>0</v>
      </c>
      <c r="I482" s="20">
        <f>IF(入力!P482=1,"男女共同参画",0)</f>
        <v>0</v>
      </c>
      <c r="J482" s="20">
        <f>IF(入力!Q482=1,"施設",0)</f>
        <v>0</v>
      </c>
      <c r="K482" s="20">
        <f>IF(入力!R482=1,"総合型イベント",0)</f>
        <v>0</v>
      </c>
      <c r="L482" s="20">
        <f>IF(入力!S482=1,"その他",0)</f>
        <v>0</v>
      </c>
      <c r="N482" t="str" cm="1">
        <f t="array" ref="N482">IFERROR(INDEX($A482:$L482,SMALL(IFERROR($A482:$L482+100,1)*COLUMN($A:$L),N$4)),"")</f>
        <v/>
      </c>
      <c r="O482" t="str" cm="1">
        <f t="array" ref="O482">IFERROR(INDEX($A482:$L482,SMALL(IFERROR($A482:$L482+1000,1)*COLUMN($A:$L),O$4)),"")</f>
        <v/>
      </c>
      <c r="P482" t="str" cm="1">
        <f t="array" ref="P482">IFERROR(INDEX($A482:$L482,SMALL(IFERROR($A482:$L482+1000,1)*COLUMN($A:$L),P$4)),"")</f>
        <v/>
      </c>
      <c r="Q482" t="str" cm="1">
        <f t="array" ref="Q482">IFERROR(INDEX($A482:$L482,SMALL(IFERROR($A482:$L482+1000,1)*COLUMN($A:$L),Q$4)),"")</f>
        <v/>
      </c>
      <c r="R482" t="str" cm="1">
        <f t="array" ref="R482">IFERROR(INDEX($A482:$L482,SMALL(IFERROR($A482:$L482+1000,1)*COLUMN($A:$L),R$4)),"")</f>
        <v/>
      </c>
      <c r="S482" t="str" cm="1">
        <f t="array" ref="S482">IFERROR(INDEX($A482:$L482,SMALL(IFERROR($A482:$L482+1000,1)*COLUMN($A:$L),S$4)),"")</f>
        <v/>
      </c>
      <c r="T482" t="str" cm="1">
        <f t="array" ref="T482">IFERROR(INDEX($A482:$L482,SMALL(IFERROR($A482:$L482+1000,1)*COLUMN($A:$L),T$4)),"")</f>
        <v/>
      </c>
      <c r="U482" t="str" cm="1">
        <f t="array" ref="U482">IFERROR(INDEX($A482:$L482,SMALL(IFERROR($A482:$L482+1000,1)*COLUMN($A:$L),U$4)),"")</f>
        <v/>
      </c>
      <c r="V482" t="str" cm="1">
        <f t="array" ref="V482">IFERROR(INDEX($A482:$L482,SMALL(IFERROR($A482:$L482+1000,1)*COLUMN($A:$L),V$4)),"")</f>
        <v/>
      </c>
      <c r="W482" t="str" cm="1">
        <f t="array" ref="W482">IFERROR(INDEX($A482:$L482,SMALL(IFERROR($A482:$L482+1000,1)*COLUMN($A:$L),W$4)),"")</f>
        <v/>
      </c>
      <c r="X482" t="str" cm="1">
        <f t="array" ref="X482">IFERROR(INDEX($A482:$L482,SMALL(IFERROR($A482:$L482+1000,1)*COLUMN($A:$L),X$4)),"")</f>
        <v/>
      </c>
      <c r="Y482" t="str" cm="1">
        <f t="array" ref="Y482">IFERROR(INDEX($A482:$L482,SMALL(IFERROR($A482:$L482+1000,1)*COLUMN($A:$L),Y$4)),"")</f>
        <v/>
      </c>
      <c r="AA482" t="str">
        <f t="shared" si="85"/>
        <v/>
      </c>
      <c r="AB482" t="str">
        <f t="shared" si="86"/>
        <v/>
      </c>
      <c r="AC482" t="str">
        <f t="shared" si="87"/>
        <v/>
      </c>
      <c r="AD482" t="str">
        <f t="shared" si="88"/>
        <v/>
      </c>
      <c r="AE482" t="str">
        <f t="shared" si="89"/>
        <v/>
      </c>
      <c r="AF482" t="str">
        <f t="shared" si="90"/>
        <v/>
      </c>
      <c r="AG482" t="str">
        <f t="shared" si="91"/>
        <v/>
      </c>
      <c r="AH482" t="str">
        <f t="shared" si="92"/>
        <v/>
      </c>
      <c r="AI482" t="str">
        <f t="shared" si="93"/>
        <v/>
      </c>
      <c r="AJ482" t="str">
        <f t="shared" si="94"/>
        <v/>
      </c>
      <c r="AK482" t="str">
        <f t="shared" si="95"/>
        <v/>
      </c>
      <c r="AM482" t="str">
        <f t="shared" si="96"/>
        <v/>
      </c>
    </row>
    <row r="483" spans="1:39">
      <c r="A483" s="20">
        <f>IF(入力!H483=1,"教育・学習",0)</f>
        <v>0</v>
      </c>
      <c r="B483" s="20">
        <f>IF(入力!I483=1,"人文・社会科学",0)</f>
        <v>0</v>
      </c>
      <c r="C483" s="20">
        <f>IF(入力!J483=1,"自然科学",0)</f>
        <v>0</v>
      </c>
      <c r="D483" s="20">
        <f>IF(入力!K483=1,"産業・技能・情報",0)</f>
        <v>0</v>
      </c>
      <c r="E483" s="20">
        <f>IF(入力!L483=1,"スポーツ・レク・健康",0)</f>
        <v>0</v>
      </c>
      <c r="F483" s="20">
        <f>IF(入力!M483=1,"家庭生活・趣味・娯楽",0)</f>
        <v>0</v>
      </c>
      <c r="G483" s="20">
        <f>IF(入力!N483=1,"市民生活・国際関係",0)</f>
        <v>0</v>
      </c>
      <c r="H483" s="20">
        <f>IF(入力!O483=1,"環境",0)</f>
        <v>0</v>
      </c>
      <c r="I483" s="20">
        <f>IF(入力!P483=1,"男女共同参画",0)</f>
        <v>0</v>
      </c>
      <c r="J483" s="20">
        <f>IF(入力!Q483=1,"施設",0)</f>
        <v>0</v>
      </c>
      <c r="K483" s="20">
        <f>IF(入力!R483=1,"総合型イベント",0)</f>
        <v>0</v>
      </c>
      <c r="L483" s="20">
        <f>IF(入力!S483=1,"その他",0)</f>
        <v>0</v>
      </c>
      <c r="N483" t="str" cm="1">
        <f t="array" ref="N483">IFERROR(INDEX($A483:$L483,SMALL(IFERROR($A483:$L483+100,1)*COLUMN($A:$L),N$4)),"")</f>
        <v/>
      </c>
      <c r="O483" t="str" cm="1">
        <f t="array" ref="O483">IFERROR(INDEX($A483:$L483,SMALL(IFERROR($A483:$L483+1000,1)*COLUMN($A:$L),O$4)),"")</f>
        <v/>
      </c>
      <c r="P483" t="str" cm="1">
        <f t="array" ref="P483">IFERROR(INDEX($A483:$L483,SMALL(IFERROR($A483:$L483+1000,1)*COLUMN($A:$L),P$4)),"")</f>
        <v/>
      </c>
      <c r="Q483" t="str" cm="1">
        <f t="array" ref="Q483">IFERROR(INDEX($A483:$L483,SMALL(IFERROR($A483:$L483+1000,1)*COLUMN($A:$L),Q$4)),"")</f>
        <v/>
      </c>
      <c r="R483" t="str" cm="1">
        <f t="array" ref="R483">IFERROR(INDEX($A483:$L483,SMALL(IFERROR($A483:$L483+1000,1)*COLUMN($A:$L),R$4)),"")</f>
        <v/>
      </c>
      <c r="S483" t="str" cm="1">
        <f t="array" ref="S483">IFERROR(INDEX($A483:$L483,SMALL(IFERROR($A483:$L483+1000,1)*COLUMN($A:$L),S$4)),"")</f>
        <v/>
      </c>
      <c r="T483" t="str" cm="1">
        <f t="array" ref="T483">IFERROR(INDEX($A483:$L483,SMALL(IFERROR($A483:$L483+1000,1)*COLUMN($A:$L),T$4)),"")</f>
        <v/>
      </c>
      <c r="U483" t="str" cm="1">
        <f t="array" ref="U483">IFERROR(INDEX($A483:$L483,SMALL(IFERROR($A483:$L483+1000,1)*COLUMN($A:$L),U$4)),"")</f>
        <v/>
      </c>
      <c r="V483" t="str" cm="1">
        <f t="array" ref="V483">IFERROR(INDEX($A483:$L483,SMALL(IFERROR($A483:$L483+1000,1)*COLUMN($A:$L),V$4)),"")</f>
        <v/>
      </c>
      <c r="W483" t="str" cm="1">
        <f t="array" ref="W483">IFERROR(INDEX($A483:$L483,SMALL(IFERROR($A483:$L483+1000,1)*COLUMN($A:$L),W$4)),"")</f>
        <v/>
      </c>
      <c r="X483" t="str" cm="1">
        <f t="array" ref="X483">IFERROR(INDEX($A483:$L483,SMALL(IFERROR($A483:$L483+1000,1)*COLUMN($A:$L),X$4)),"")</f>
        <v/>
      </c>
      <c r="Y483" t="str" cm="1">
        <f t="array" ref="Y483">IFERROR(INDEX($A483:$L483,SMALL(IFERROR($A483:$L483+1000,1)*COLUMN($A:$L),Y$4)),"")</f>
        <v/>
      </c>
      <c r="AA483" t="str">
        <f t="shared" si="85"/>
        <v/>
      </c>
      <c r="AB483" t="str">
        <f t="shared" si="86"/>
        <v/>
      </c>
      <c r="AC483" t="str">
        <f t="shared" si="87"/>
        <v/>
      </c>
      <c r="AD483" t="str">
        <f t="shared" si="88"/>
        <v/>
      </c>
      <c r="AE483" t="str">
        <f t="shared" si="89"/>
        <v/>
      </c>
      <c r="AF483" t="str">
        <f t="shared" si="90"/>
        <v/>
      </c>
      <c r="AG483" t="str">
        <f t="shared" si="91"/>
        <v/>
      </c>
      <c r="AH483" t="str">
        <f t="shared" si="92"/>
        <v/>
      </c>
      <c r="AI483" t="str">
        <f t="shared" si="93"/>
        <v/>
      </c>
      <c r="AJ483" t="str">
        <f t="shared" si="94"/>
        <v/>
      </c>
      <c r="AK483" t="str">
        <f t="shared" si="95"/>
        <v/>
      </c>
      <c r="AM483" t="str">
        <f t="shared" si="96"/>
        <v/>
      </c>
    </row>
    <row r="484" spans="1:39">
      <c r="A484" s="20">
        <f>IF(入力!H484=1,"教育・学習",0)</f>
        <v>0</v>
      </c>
      <c r="B484" s="20">
        <f>IF(入力!I484=1,"人文・社会科学",0)</f>
        <v>0</v>
      </c>
      <c r="C484" s="20">
        <f>IF(入力!J484=1,"自然科学",0)</f>
        <v>0</v>
      </c>
      <c r="D484" s="20">
        <f>IF(入力!K484=1,"産業・技能・情報",0)</f>
        <v>0</v>
      </c>
      <c r="E484" s="20">
        <f>IF(入力!L484=1,"スポーツ・レク・健康",0)</f>
        <v>0</v>
      </c>
      <c r="F484" s="20">
        <f>IF(入力!M484=1,"家庭生活・趣味・娯楽",0)</f>
        <v>0</v>
      </c>
      <c r="G484" s="20">
        <f>IF(入力!N484=1,"市民生活・国際関係",0)</f>
        <v>0</v>
      </c>
      <c r="H484" s="20">
        <f>IF(入力!O484=1,"環境",0)</f>
        <v>0</v>
      </c>
      <c r="I484" s="20">
        <f>IF(入力!P484=1,"男女共同参画",0)</f>
        <v>0</v>
      </c>
      <c r="J484" s="20">
        <f>IF(入力!Q484=1,"施設",0)</f>
        <v>0</v>
      </c>
      <c r="K484" s="20">
        <f>IF(入力!R484=1,"総合型イベント",0)</f>
        <v>0</v>
      </c>
      <c r="L484" s="20">
        <f>IF(入力!S484=1,"その他",0)</f>
        <v>0</v>
      </c>
      <c r="N484" t="str" cm="1">
        <f t="array" ref="N484">IFERROR(INDEX($A484:$L484,SMALL(IFERROR($A484:$L484+100,1)*COLUMN($A:$L),N$4)),"")</f>
        <v/>
      </c>
      <c r="O484" t="str" cm="1">
        <f t="array" ref="O484">IFERROR(INDEX($A484:$L484,SMALL(IFERROR($A484:$L484+1000,1)*COLUMN($A:$L),O$4)),"")</f>
        <v/>
      </c>
      <c r="P484" t="str" cm="1">
        <f t="array" ref="P484">IFERROR(INDEX($A484:$L484,SMALL(IFERROR($A484:$L484+1000,1)*COLUMN($A:$L),P$4)),"")</f>
        <v/>
      </c>
      <c r="Q484" t="str" cm="1">
        <f t="array" ref="Q484">IFERROR(INDEX($A484:$L484,SMALL(IFERROR($A484:$L484+1000,1)*COLUMN($A:$L),Q$4)),"")</f>
        <v/>
      </c>
      <c r="R484" t="str" cm="1">
        <f t="array" ref="R484">IFERROR(INDEX($A484:$L484,SMALL(IFERROR($A484:$L484+1000,1)*COLUMN($A:$L),R$4)),"")</f>
        <v/>
      </c>
      <c r="S484" t="str" cm="1">
        <f t="array" ref="S484">IFERROR(INDEX($A484:$L484,SMALL(IFERROR($A484:$L484+1000,1)*COLUMN($A:$L),S$4)),"")</f>
        <v/>
      </c>
      <c r="T484" t="str" cm="1">
        <f t="array" ref="T484">IFERROR(INDEX($A484:$L484,SMALL(IFERROR($A484:$L484+1000,1)*COLUMN($A:$L),T$4)),"")</f>
        <v/>
      </c>
      <c r="U484" t="str" cm="1">
        <f t="array" ref="U484">IFERROR(INDEX($A484:$L484,SMALL(IFERROR($A484:$L484+1000,1)*COLUMN($A:$L),U$4)),"")</f>
        <v/>
      </c>
      <c r="V484" t="str" cm="1">
        <f t="array" ref="V484">IFERROR(INDEX($A484:$L484,SMALL(IFERROR($A484:$L484+1000,1)*COLUMN($A:$L),V$4)),"")</f>
        <v/>
      </c>
      <c r="W484" t="str" cm="1">
        <f t="array" ref="W484">IFERROR(INDEX($A484:$L484,SMALL(IFERROR($A484:$L484+1000,1)*COLUMN($A:$L),W$4)),"")</f>
        <v/>
      </c>
      <c r="X484" t="str" cm="1">
        <f t="array" ref="X484">IFERROR(INDEX($A484:$L484,SMALL(IFERROR($A484:$L484+1000,1)*COLUMN($A:$L),X$4)),"")</f>
        <v/>
      </c>
      <c r="Y484" t="str" cm="1">
        <f t="array" ref="Y484">IFERROR(INDEX($A484:$L484,SMALL(IFERROR($A484:$L484+1000,1)*COLUMN($A:$L),Y$4)),"")</f>
        <v/>
      </c>
      <c r="AA484" t="str">
        <f t="shared" si="85"/>
        <v/>
      </c>
      <c r="AB484" t="str">
        <f t="shared" si="86"/>
        <v/>
      </c>
      <c r="AC484" t="str">
        <f t="shared" si="87"/>
        <v/>
      </c>
      <c r="AD484" t="str">
        <f t="shared" si="88"/>
        <v/>
      </c>
      <c r="AE484" t="str">
        <f t="shared" si="89"/>
        <v/>
      </c>
      <c r="AF484" t="str">
        <f t="shared" si="90"/>
        <v/>
      </c>
      <c r="AG484" t="str">
        <f t="shared" si="91"/>
        <v/>
      </c>
      <c r="AH484" t="str">
        <f t="shared" si="92"/>
        <v/>
      </c>
      <c r="AI484" t="str">
        <f t="shared" si="93"/>
        <v/>
      </c>
      <c r="AJ484" t="str">
        <f t="shared" si="94"/>
        <v/>
      </c>
      <c r="AK484" t="str">
        <f t="shared" si="95"/>
        <v/>
      </c>
      <c r="AM484" t="str">
        <f t="shared" si="96"/>
        <v/>
      </c>
    </row>
    <row r="485" spans="1:39">
      <c r="A485" s="20">
        <f>IF(入力!H485=1,"教育・学習",0)</f>
        <v>0</v>
      </c>
      <c r="B485" s="20">
        <f>IF(入力!I485=1,"人文・社会科学",0)</f>
        <v>0</v>
      </c>
      <c r="C485" s="20">
        <f>IF(入力!J485=1,"自然科学",0)</f>
        <v>0</v>
      </c>
      <c r="D485" s="20">
        <f>IF(入力!K485=1,"産業・技能・情報",0)</f>
        <v>0</v>
      </c>
      <c r="E485" s="20">
        <f>IF(入力!L485=1,"スポーツ・レク・健康",0)</f>
        <v>0</v>
      </c>
      <c r="F485" s="20">
        <f>IF(入力!M485=1,"家庭生活・趣味・娯楽",0)</f>
        <v>0</v>
      </c>
      <c r="G485" s="20">
        <f>IF(入力!N485=1,"市民生活・国際関係",0)</f>
        <v>0</v>
      </c>
      <c r="H485" s="20">
        <f>IF(入力!O485=1,"環境",0)</f>
        <v>0</v>
      </c>
      <c r="I485" s="20">
        <f>IF(入力!P485=1,"男女共同参画",0)</f>
        <v>0</v>
      </c>
      <c r="J485" s="20">
        <f>IF(入力!Q485=1,"施設",0)</f>
        <v>0</v>
      </c>
      <c r="K485" s="20">
        <f>IF(入力!R485=1,"総合型イベント",0)</f>
        <v>0</v>
      </c>
      <c r="L485" s="20">
        <f>IF(入力!S485=1,"その他",0)</f>
        <v>0</v>
      </c>
      <c r="N485" t="str" cm="1">
        <f t="array" ref="N485">IFERROR(INDEX($A485:$L485,SMALL(IFERROR($A485:$L485+100,1)*COLUMN($A:$L),N$4)),"")</f>
        <v/>
      </c>
      <c r="O485" t="str" cm="1">
        <f t="array" ref="O485">IFERROR(INDEX($A485:$L485,SMALL(IFERROR($A485:$L485+1000,1)*COLUMN($A:$L),O$4)),"")</f>
        <v/>
      </c>
      <c r="P485" t="str" cm="1">
        <f t="array" ref="P485">IFERROR(INDEX($A485:$L485,SMALL(IFERROR($A485:$L485+1000,1)*COLUMN($A:$L),P$4)),"")</f>
        <v/>
      </c>
      <c r="Q485" t="str" cm="1">
        <f t="array" ref="Q485">IFERROR(INDEX($A485:$L485,SMALL(IFERROR($A485:$L485+1000,1)*COLUMN($A:$L),Q$4)),"")</f>
        <v/>
      </c>
      <c r="R485" t="str" cm="1">
        <f t="array" ref="R485">IFERROR(INDEX($A485:$L485,SMALL(IFERROR($A485:$L485+1000,1)*COLUMN($A:$L),R$4)),"")</f>
        <v/>
      </c>
      <c r="S485" t="str" cm="1">
        <f t="array" ref="S485">IFERROR(INDEX($A485:$L485,SMALL(IFERROR($A485:$L485+1000,1)*COLUMN($A:$L),S$4)),"")</f>
        <v/>
      </c>
      <c r="T485" t="str" cm="1">
        <f t="array" ref="T485">IFERROR(INDEX($A485:$L485,SMALL(IFERROR($A485:$L485+1000,1)*COLUMN($A:$L),T$4)),"")</f>
        <v/>
      </c>
      <c r="U485" t="str" cm="1">
        <f t="array" ref="U485">IFERROR(INDEX($A485:$L485,SMALL(IFERROR($A485:$L485+1000,1)*COLUMN($A:$L),U$4)),"")</f>
        <v/>
      </c>
      <c r="V485" t="str" cm="1">
        <f t="array" ref="V485">IFERROR(INDEX($A485:$L485,SMALL(IFERROR($A485:$L485+1000,1)*COLUMN($A:$L),V$4)),"")</f>
        <v/>
      </c>
      <c r="W485" t="str" cm="1">
        <f t="array" ref="W485">IFERROR(INDEX($A485:$L485,SMALL(IFERROR($A485:$L485+1000,1)*COLUMN($A:$L),W$4)),"")</f>
        <v/>
      </c>
      <c r="X485" t="str" cm="1">
        <f t="array" ref="X485">IFERROR(INDEX($A485:$L485,SMALL(IFERROR($A485:$L485+1000,1)*COLUMN($A:$L),X$4)),"")</f>
        <v/>
      </c>
      <c r="Y485" t="str" cm="1">
        <f t="array" ref="Y485">IFERROR(INDEX($A485:$L485,SMALL(IFERROR($A485:$L485+1000,1)*COLUMN($A:$L),Y$4)),"")</f>
        <v/>
      </c>
      <c r="AA485" t="str">
        <f t="shared" si="85"/>
        <v/>
      </c>
      <c r="AB485" t="str">
        <f t="shared" si="86"/>
        <v/>
      </c>
      <c r="AC485" t="str">
        <f t="shared" si="87"/>
        <v/>
      </c>
      <c r="AD485" t="str">
        <f t="shared" si="88"/>
        <v/>
      </c>
      <c r="AE485" t="str">
        <f t="shared" si="89"/>
        <v/>
      </c>
      <c r="AF485" t="str">
        <f t="shared" si="90"/>
        <v/>
      </c>
      <c r="AG485" t="str">
        <f t="shared" si="91"/>
        <v/>
      </c>
      <c r="AH485" t="str">
        <f t="shared" si="92"/>
        <v/>
      </c>
      <c r="AI485" t="str">
        <f t="shared" si="93"/>
        <v/>
      </c>
      <c r="AJ485" t="str">
        <f t="shared" si="94"/>
        <v/>
      </c>
      <c r="AK485" t="str">
        <f t="shared" si="95"/>
        <v/>
      </c>
      <c r="AM485" t="str">
        <f t="shared" si="96"/>
        <v/>
      </c>
    </row>
    <row r="486" spans="1:39">
      <c r="A486" s="20">
        <f>IF(入力!H486=1,"教育・学習",0)</f>
        <v>0</v>
      </c>
      <c r="B486" s="20">
        <f>IF(入力!I486=1,"人文・社会科学",0)</f>
        <v>0</v>
      </c>
      <c r="C486" s="20">
        <f>IF(入力!J486=1,"自然科学",0)</f>
        <v>0</v>
      </c>
      <c r="D486" s="20">
        <f>IF(入力!K486=1,"産業・技能・情報",0)</f>
        <v>0</v>
      </c>
      <c r="E486" s="20">
        <f>IF(入力!L486=1,"スポーツ・レク・健康",0)</f>
        <v>0</v>
      </c>
      <c r="F486" s="20">
        <f>IF(入力!M486=1,"家庭生活・趣味・娯楽",0)</f>
        <v>0</v>
      </c>
      <c r="G486" s="20">
        <f>IF(入力!N486=1,"市民生活・国際関係",0)</f>
        <v>0</v>
      </c>
      <c r="H486" s="20">
        <f>IF(入力!O486=1,"環境",0)</f>
        <v>0</v>
      </c>
      <c r="I486" s="20">
        <f>IF(入力!P486=1,"男女共同参画",0)</f>
        <v>0</v>
      </c>
      <c r="J486" s="20">
        <f>IF(入力!Q486=1,"施設",0)</f>
        <v>0</v>
      </c>
      <c r="K486" s="20">
        <f>IF(入力!R486=1,"総合型イベント",0)</f>
        <v>0</v>
      </c>
      <c r="L486" s="20">
        <f>IF(入力!S486=1,"その他",0)</f>
        <v>0</v>
      </c>
      <c r="N486" t="str" cm="1">
        <f t="array" ref="N486">IFERROR(INDEX($A486:$L486,SMALL(IFERROR($A486:$L486+100,1)*COLUMN($A:$L),N$4)),"")</f>
        <v/>
      </c>
      <c r="O486" t="str" cm="1">
        <f t="array" ref="O486">IFERROR(INDEX($A486:$L486,SMALL(IFERROR($A486:$L486+1000,1)*COLUMN($A:$L),O$4)),"")</f>
        <v/>
      </c>
      <c r="P486" t="str" cm="1">
        <f t="array" ref="P486">IFERROR(INDEX($A486:$L486,SMALL(IFERROR($A486:$L486+1000,1)*COLUMN($A:$L),P$4)),"")</f>
        <v/>
      </c>
      <c r="Q486" t="str" cm="1">
        <f t="array" ref="Q486">IFERROR(INDEX($A486:$L486,SMALL(IFERROR($A486:$L486+1000,1)*COLUMN($A:$L),Q$4)),"")</f>
        <v/>
      </c>
      <c r="R486" t="str" cm="1">
        <f t="array" ref="R486">IFERROR(INDEX($A486:$L486,SMALL(IFERROR($A486:$L486+1000,1)*COLUMN($A:$L),R$4)),"")</f>
        <v/>
      </c>
      <c r="S486" t="str" cm="1">
        <f t="array" ref="S486">IFERROR(INDEX($A486:$L486,SMALL(IFERROR($A486:$L486+1000,1)*COLUMN($A:$L),S$4)),"")</f>
        <v/>
      </c>
      <c r="T486" t="str" cm="1">
        <f t="array" ref="T486">IFERROR(INDEX($A486:$L486,SMALL(IFERROR($A486:$L486+1000,1)*COLUMN($A:$L),T$4)),"")</f>
        <v/>
      </c>
      <c r="U486" t="str" cm="1">
        <f t="array" ref="U486">IFERROR(INDEX($A486:$L486,SMALL(IFERROR($A486:$L486+1000,1)*COLUMN($A:$L),U$4)),"")</f>
        <v/>
      </c>
      <c r="V486" t="str" cm="1">
        <f t="array" ref="V486">IFERROR(INDEX($A486:$L486,SMALL(IFERROR($A486:$L486+1000,1)*COLUMN($A:$L),V$4)),"")</f>
        <v/>
      </c>
      <c r="W486" t="str" cm="1">
        <f t="array" ref="W486">IFERROR(INDEX($A486:$L486,SMALL(IFERROR($A486:$L486+1000,1)*COLUMN($A:$L),W$4)),"")</f>
        <v/>
      </c>
      <c r="X486" t="str" cm="1">
        <f t="array" ref="X486">IFERROR(INDEX($A486:$L486,SMALL(IFERROR($A486:$L486+1000,1)*COLUMN($A:$L),X$4)),"")</f>
        <v/>
      </c>
      <c r="Y486" t="str" cm="1">
        <f t="array" ref="Y486">IFERROR(INDEX($A486:$L486,SMALL(IFERROR($A486:$L486+1000,1)*COLUMN($A:$L),Y$4)),"")</f>
        <v/>
      </c>
      <c r="AA486" t="str">
        <f t="shared" si="85"/>
        <v/>
      </c>
      <c r="AB486" t="str">
        <f t="shared" si="86"/>
        <v/>
      </c>
      <c r="AC486" t="str">
        <f t="shared" si="87"/>
        <v/>
      </c>
      <c r="AD486" t="str">
        <f t="shared" si="88"/>
        <v/>
      </c>
      <c r="AE486" t="str">
        <f t="shared" si="89"/>
        <v/>
      </c>
      <c r="AF486" t="str">
        <f t="shared" si="90"/>
        <v/>
      </c>
      <c r="AG486" t="str">
        <f t="shared" si="91"/>
        <v/>
      </c>
      <c r="AH486" t="str">
        <f t="shared" si="92"/>
        <v/>
      </c>
      <c r="AI486" t="str">
        <f t="shared" si="93"/>
        <v/>
      </c>
      <c r="AJ486" t="str">
        <f t="shared" si="94"/>
        <v/>
      </c>
      <c r="AK486" t="str">
        <f t="shared" si="95"/>
        <v/>
      </c>
      <c r="AM486" t="str">
        <f t="shared" si="96"/>
        <v/>
      </c>
    </row>
    <row r="487" spans="1:39">
      <c r="A487" s="20">
        <f>IF(入力!H487=1,"教育・学習",0)</f>
        <v>0</v>
      </c>
      <c r="B487" s="20">
        <f>IF(入力!I487=1,"人文・社会科学",0)</f>
        <v>0</v>
      </c>
      <c r="C487" s="20">
        <f>IF(入力!J487=1,"自然科学",0)</f>
        <v>0</v>
      </c>
      <c r="D487" s="20">
        <f>IF(入力!K487=1,"産業・技能・情報",0)</f>
        <v>0</v>
      </c>
      <c r="E487" s="20">
        <f>IF(入力!L487=1,"スポーツ・レク・健康",0)</f>
        <v>0</v>
      </c>
      <c r="F487" s="20">
        <f>IF(入力!M487=1,"家庭生活・趣味・娯楽",0)</f>
        <v>0</v>
      </c>
      <c r="G487" s="20">
        <f>IF(入力!N487=1,"市民生活・国際関係",0)</f>
        <v>0</v>
      </c>
      <c r="H487" s="20">
        <f>IF(入力!O487=1,"環境",0)</f>
        <v>0</v>
      </c>
      <c r="I487" s="20">
        <f>IF(入力!P487=1,"男女共同参画",0)</f>
        <v>0</v>
      </c>
      <c r="J487" s="20">
        <f>IF(入力!Q487=1,"施設",0)</f>
        <v>0</v>
      </c>
      <c r="K487" s="20">
        <f>IF(入力!R487=1,"総合型イベント",0)</f>
        <v>0</v>
      </c>
      <c r="L487" s="20">
        <f>IF(入力!S487=1,"その他",0)</f>
        <v>0</v>
      </c>
      <c r="N487" t="str" cm="1">
        <f t="array" ref="N487">IFERROR(INDEX($A487:$L487,SMALL(IFERROR($A487:$L487+100,1)*COLUMN($A:$L),N$4)),"")</f>
        <v/>
      </c>
      <c r="O487" t="str" cm="1">
        <f t="array" ref="O487">IFERROR(INDEX($A487:$L487,SMALL(IFERROR($A487:$L487+1000,1)*COLUMN($A:$L),O$4)),"")</f>
        <v/>
      </c>
      <c r="P487" t="str" cm="1">
        <f t="array" ref="P487">IFERROR(INDEX($A487:$L487,SMALL(IFERROR($A487:$L487+1000,1)*COLUMN($A:$L),P$4)),"")</f>
        <v/>
      </c>
      <c r="Q487" t="str" cm="1">
        <f t="array" ref="Q487">IFERROR(INDEX($A487:$L487,SMALL(IFERROR($A487:$L487+1000,1)*COLUMN($A:$L),Q$4)),"")</f>
        <v/>
      </c>
      <c r="R487" t="str" cm="1">
        <f t="array" ref="R487">IFERROR(INDEX($A487:$L487,SMALL(IFERROR($A487:$L487+1000,1)*COLUMN($A:$L),R$4)),"")</f>
        <v/>
      </c>
      <c r="S487" t="str" cm="1">
        <f t="array" ref="S487">IFERROR(INDEX($A487:$L487,SMALL(IFERROR($A487:$L487+1000,1)*COLUMN($A:$L),S$4)),"")</f>
        <v/>
      </c>
      <c r="T487" t="str" cm="1">
        <f t="array" ref="T487">IFERROR(INDEX($A487:$L487,SMALL(IFERROR($A487:$L487+1000,1)*COLUMN($A:$L),T$4)),"")</f>
        <v/>
      </c>
      <c r="U487" t="str" cm="1">
        <f t="array" ref="U487">IFERROR(INDEX($A487:$L487,SMALL(IFERROR($A487:$L487+1000,1)*COLUMN($A:$L),U$4)),"")</f>
        <v/>
      </c>
      <c r="V487" t="str" cm="1">
        <f t="array" ref="V487">IFERROR(INDEX($A487:$L487,SMALL(IFERROR($A487:$L487+1000,1)*COLUMN($A:$L),V$4)),"")</f>
        <v/>
      </c>
      <c r="W487" t="str" cm="1">
        <f t="array" ref="W487">IFERROR(INDEX($A487:$L487,SMALL(IFERROR($A487:$L487+1000,1)*COLUMN($A:$L),W$4)),"")</f>
        <v/>
      </c>
      <c r="X487" t="str" cm="1">
        <f t="array" ref="X487">IFERROR(INDEX($A487:$L487,SMALL(IFERROR($A487:$L487+1000,1)*COLUMN($A:$L),X$4)),"")</f>
        <v/>
      </c>
      <c r="Y487" t="str" cm="1">
        <f t="array" ref="Y487">IFERROR(INDEX($A487:$L487,SMALL(IFERROR($A487:$L487+1000,1)*COLUMN($A:$L),Y$4)),"")</f>
        <v/>
      </c>
      <c r="AA487" t="str">
        <f t="shared" si="85"/>
        <v/>
      </c>
      <c r="AB487" t="str">
        <f t="shared" si="86"/>
        <v/>
      </c>
      <c r="AC487" t="str">
        <f t="shared" si="87"/>
        <v/>
      </c>
      <c r="AD487" t="str">
        <f t="shared" si="88"/>
        <v/>
      </c>
      <c r="AE487" t="str">
        <f t="shared" si="89"/>
        <v/>
      </c>
      <c r="AF487" t="str">
        <f t="shared" si="90"/>
        <v/>
      </c>
      <c r="AG487" t="str">
        <f t="shared" si="91"/>
        <v/>
      </c>
      <c r="AH487" t="str">
        <f t="shared" si="92"/>
        <v/>
      </c>
      <c r="AI487" t="str">
        <f t="shared" si="93"/>
        <v/>
      </c>
      <c r="AJ487" t="str">
        <f t="shared" si="94"/>
        <v/>
      </c>
      <c r="AK487" t="str">
        <f t="shared" si="95"/>
        <v/>
      </c>
      <c r="AM487" t="str">
        <f t="shared" si="96"/>
        <v/>
      </c>
    </row>
    <row r="488" spans="1:39">
      <c r="A488" s="20">
        <f>IF(入力!H488=1,"教育・学習",0)</f>
        <v>0</v>
      </c>
      <c r="B488" s="20">
        <f>IF(入力!I488=1,"人文・社会科学",0)</f>
        <v>0</v>
      </c>
      <c r="C488" s="20">
        <f>IF(入力!J488=1,"自然科学",0)</f>
        <v>0</v>
      </c>
      <c r="D488" s="20">
        <f>IF(入力!K488=1,"産業・技能・情報",0)</f>
        <v>0</v>
      </c>
      <c r="E488" s="20">
        <f>IF(入力!L488=1,"スポーツ・レク・健康",0)</f>
        <v>0</v>
      </c>
      <c r="F488" s="20">
        <f>IF(入力!M488=1,"家庭生活・趣味・娯楽",0)</f>
        <v>0</v>
      </c>
      <c r="G488" s="20">
        <f>IF(入力!N488=1,"市民生活・国際関係",0)</f>
        <v>0</v>
      </c>
      <c r="H488" s="20">
        <f>IF(入力!O488=1,"環境",0)</f>
        <v>0</v>
      </c>
      <c r="I488" s="20">
        <f>IF(入力!P488=1,"男女共同参画",0)</f>
        <v>0</v>
      </c>
      <c r="J488" s="20">
        <f>IF(入力!Q488=1,"施設",0)</f>
        <v>0</v>
      </c>
      <c r="K488" s="20">
        <f>IF(入力!R488=1,"総合型イベント",0)</f>
        <v>0</v>
      </c>
      <c r="L488" s="20">
        <f>IF(入力!S488=1,"その他",0)</f>
        <v>0</v>
      </c>
      <c r="N488" t="str" cm="1">
        <f t="array" ref="N488">IFERROR(INDEX($A488:$L488,SMALL(IFERROR($A488:$L488+100,1)*COLUMN($A:$L),N$4)),"")</f>
        <v/>
      </c>
      <c r="O488" t="str" cm="1">
        <f t="array" ref="O488">IFERROR(INDEX($A488:$L488,SMALL(IFERROR($A488:$L488+1000,1)*COLUMN($A:$L),O$4)),"")</f>
        <v/>
      </c>
      <c r="P488" t="str" cm="1">
        <f t="array" ref="P488">IFERROR(INDEX($A488:$L488,SMALL(IFERROR($A488:$L488+1000,1)*COLUMN($A:$L),P$4)),"")</f>
        <v/>
      </c>
      <c r="Q488" t="str" cm="1">
        <f t="array" ref="Q488">IFERROR(INDEX($A488:$L488,SMALL(IFERROR($A488:$L488+1000,1)*COLUMN($A:$L),Q$4)),"")</f>
        <v/>
      </c>
      <c r="R488" t="str" cm="1">
        <f t="array" ref="R488">IFERROR(INDEX($A488:$L488,SMALL(IFERROR($A488:$L488+1000,1)*COLUMN($A:$L),R$4)),"")</f>
        <v/>
      </c>
      <c r="S488" t="str" cm="1">
        <f t="array" ref="S488">IFERROR(INDEX($A488:$L488,SMALL(IFERROR($A488:$L488+1000,1)*COLUMN($A:$L),S$4)),"")</f>
        <v/>
      </c>
      <c r="T488" t="str" cm="1">
        <f t="array" ref="T488">IFERROR(INDEX($A488:$L488,SMALL(IFERROR($A488:$L488+1000,1)*COLUMN($A:$L),T$4)),"")</f>
        <v/>
      </c>
      <c r="U488" t="str" cm="1">
        <f t="array" ref="U488">IFERROR(INDEX($A488:$L488,SMALL(IFERROR($A488:$L488+1000,1)*COLUMN($A:$L),U$4)),"")</f>
        <v/>
      </c>
      <c r="V488" t="str" cm="1">
        <f t="array" ref="V488">IFERROR(INDEX($A488:$L488,SMALL(IFERROR($A488:$L488+1000,1)*COLUMN($A:$L),V$4)),"")</f>
        <v/>
      </c>
      <c r="W488" t="str" cm="1">
        <f t="array" ref="W488">IFERROR(INDEX($A488:$L488,SMALL(IFERROR($A488:$L488+1000,1)*COLUMN($A:$L),W$4)),"")</f>
        <v/>
      </c>
      <c r="X488" t="str" cm="1">
        <f t="array" ref="X488">IFERROR(INDEX($A488:$L488,SMALL(IFERROR($A488:$L488+1000,1)*COLUMN($A:$L),X$4)),"")</f>
        <v/>
      </c>
      <c r="Y488" t="str" cm="1">
        <f t="array" ref="Y488">IFERROR(INDEX($A488:$L488,SMALL(IFERROR($A488:$L488+1000,1)*COLUMN($A:$L),Y$4)),"")</f>
        <v/>
      </c>
      <c r="AA488" t="str">
        <f t="shared" si="85"/>
        <v/>
      </c>
      <c r="AB488" t="str">
        <f t="shared" si="86"/>
        <v/>
      </c>
      <c r="AC488" t="str">
        <f t="shared" si="87"/>
        <v/>
      </c>
      <c r="AD488" t="str">
        <f t="shared" si="88"/>
        <v/>
      </c>
      <c r="AE488" t="str">
        <f t="shared" si="89"/>
        <v/>
      </c>
      <c r="AF488" t="str">
        <f t="shared" si="90"/>
        <v/>
      </c>
      <c r="AG488" t="str">
        <f t="shared" si="91"/>
        <v/>
      </c>
      <c r="AH488" t="str">
        <f t="shared" si="92"/>
        <v/>
      </c>
      <c r="AI488" t="str">
        <f t="shared" si="93"/>
        <v/>
      </c>
      <c r="AJ488" t="str">
        <f t="shared" si="94"/>
        <v/>
      </c>
      <c r="AK488" t="str">
        <f t="shared" si="95"/>
        <v/>
      </c>
      <c r="AM488" t="str">
        <f t="shared" si="96"/>
        <v/>
      </c>
    </row>
    <row r="489" spans="1:39">
      <c r="A489" s="20">
        <f>IF(入力!H489=1,"教育・学習",0)</f>
        <v>0</v>
      </c>
      <c r="B489" s="20">
        <f>IF(入力!I489=1,"人文・社会科学",0)</f>
        <v>0</v>
      </c>
      <c r="C489" s="20">
        <f>IF(入力!J489=1,"自然科学",0)</f>
        <v>0</v>
      </c>
      <c r="D489" s="20">
        <f>IF(入力!K489=1,"産業・技能・情報",0)</f>
        <v>0</v>
      </c>
      <c r="E489" s="20">
        <f>IF(入力!L489=1,"スポーツ・レク・健康",0)</f>
        <v>0</v>
      </c>
      <c r="F489" s="20">
        <f>IF(入力!M489=1,"家庭生活・趣味・娯楽",0)</f>
        <v>0</v>
      </c>
      <c r="G489" s="20">
        <f>IF(入力!N489=1,"市民生活・国際関係",0)</f>
        <v>0</v>
      </c>
      <c r="H489" s="20">
        <f>IF(入力!O489=1,"環境",0)</f>
        <v>0</v>
      </c>
      <c r="I489" s="20">
        <f>IF(入力!P489=1,"男女共同参画",0)</f>
        <v>0</v>
      </c>
      <c r="J489" s="20">
        <f>IF(入力!Q489=1,"施設",0)</f>
        <v>0</v>
      </c>
      <c r="K489" s="20">
        <f>IF(入力!R489=1,"総合型イベント",0)</f>
        <v>0</v>
      </c>
      <c r="L489" s="20">
        <f>IF(入力!S489=1,"その他",0)</f>
        <v>0</v>
      </c>
      <c r="N489" t="str" cm="1">
        <f t="array" ref="N489">IFERROR(INDEX($A489:$L489,SMALL(IFERROR($A489:$L489+100,1)*COLUMN($A:$L),N$4)),"")</f>
        <v/>
      </c>
      <c r="O489" t="str" cm="1">
        <f t="array" ref="O489">IFERROR(INDEX($A489:$L489,SMALL(IFERROR($A489:$L489+1000,1)*COLUMN($A:$L),O$4)),"")</f>
        <v/>
      </c>
      <c r="P489" t="str" cm="1">
        <f t="array" ref="P489">IFERROR(INDEX($A489:$L489,SMALL(IFERROR($A489:$L489+1000,1)*COLUMN($A:$L),P$4)),"")</f>
        <v/>
      </c>
      <c r="Q489" t="str" cm="1">
        <f t="array" ref="Q489">IFERROR(INDEX($A489:$L489,SMALL(IFERROR($A489:$L489+1000,1)*COLUMN($A:$L),Q$4)),"")</f>
        <v/>
      </c>
      <c r="R489" t="str" cm="1">
        <f t="array" ref="R489">IFERROR(INDEX($A489:$L489,SMALL(IFERROR($A489:$L489+1000,1)*COLUMN($A:$L),R$4)),"")</f>
        <v/>
      </c>
      <c r="S489" t="str" cm="1">
        <f t="array" ref="S489">IFERROR(INDEX($A489:$L489,SMALL(IFERROR($A489:$L489+1000,1)*COLUMN($A:$L),S$4)),"")</f>
        <v/>
      </c>
      <c r="T489" t="str" cm="1">
        <f t="array" ref="T489">IFERROR(INDEX($A489:$L489,SMALL(IFERROR($A489:$L489+1000,1)*COLUMN($A:$L),T$4)),"")</f>
        <v/>
      </c>
      <c r="U489" t="str" cm="1">
        <f t="array" ref="U489">IFERROR(INDEX($A489:$L489,SMALL(IFERROR($A489:$L489+1000,1)*COLUMN($A:$L),U$4)),"")</f>
        <v/>
      </c>
      <c r="V489" t="str" cm="1">
        <f t="array" ref="V489">IFERROR(INDEX($A489:$L489,SMALL(IFERROR($A489:$L489+1000,1)*COLUMN($A:$L),V$4)),"")</f>
        <v/>
      </c>
      <c r="W489" t="str" cm="1">
        <f t="array" ref="W489">IFERROR(INDEX($A489:$L489,SMALL(IFERROR($A489:$L489+1000,1)*COLUMN($A:$L),W$4)),"")</f>
        <v/>
      </c>
      <c r="X489" t="str" cm="1">
        <f t="array" ref="X489">IFERROR(INDEX($A489:$L489,SMALL(IFERROR($A489:$L489+1000,1)*COLUMN($A:$L),X$4)),"")</f>
        <v/>
      </c>
      <c r="Y489" t="str" cm="1">
        <f t="array" ref="Y489">IFERROR(INDEX($A489:$L489,SMALL(IFERROR($A489:$L489+1000,1)*COLUMN($A:$L),Y$4)),"")</f>
        <v/>
      </c>
      <c r="AA489" t="str">
        <f t="shared" si="85"/>
        <v/>
      </c>
      <c r="AB489" t="str">
        <f t="shared" si="86"/>
        <v/>
      </c>
      <c r="AC489" t="str">
        <f t="shared" si="87"/>
        <v/>
      </c>
      <c r="AD489" t="str">
        <f t="shared" si="88"/>
        <v/>
      </c>
      <c r="AE489" t="str">
        <f t="shared" si="89"/>
        <v/>
      </c>
      <c r="AF489" t="str">
        <f t="shared" si="90"/>
        <v/>
      </c>
      <c r="AG489" t="str">
        <f t="shared" si="91"/>
        <v/>
      </c>
      <c r="AH489" t="str">
        <f t="shared" si="92"/>
        <v/>
      </c>
      <c r="AI489" t="str">
        <f t="shared" si="93"/>
        <v/>
      </c>
      <c r="AJ489" t="str">
        <f t="shared" si="94"/>
        <v/>
      </c>
      <c r="AK489" t="str">
        <f t="shared" si="95"/>
        <v/>
      </c>
      <c r="AM489" t="str">
        <f t="shared" si="96"/>
        <v/>
      </c>
    </row>
    <row r="490" spans="1:39">
      <c r="A490" s="20">
        <f>IF(入力!H490=1,"教育・学習",0)</f>
        <v>0</v>
      </c>
      <c r="B490" s="20">
        <f>IF(入力!I490=1,"人文・社会科学",0)</f>
        <v>0</v>
      </c>
      <c r="C490" s="20">
        <f>IF(入力!J490=1,"自然科学",0)</f>
        <v>0</v>
      </c>
      <c r="D490" s="20">
        <f>IF(入力!K490=1,"産業・技能・情報",0)</f>
        <v>0</v>
      </c>
      <c r="E490" s="20">
        <f>IF(入力!L490=1,"スポーツ・レク・健康",0)</f>
        <v>0</v>
      </c>
      <c r="F490" s="20">
        <f>IF(入力!M490=1,"家庭生活・趣味・娯楽",0)</f>
        <v>0</v>
      </c>
      <c r="G490" s="20">
        <f>IF(入力!N490=1,"市民生活・国際関係",0)</f>
        <v>0</v>
      </c>
      <c r="H490" s="20">
        <f>IF(入力!O490=1,"環境",0)</f>
        <v>0</v>
      </c>
      <c r="I490" s="20">
        <f>IF(入力!P490=1,"男女共同参画",0)</f>
        <v>0</v>
      </c>
      <c r="J490" s="20">
        <f>IF(入力!Q490=1,"施設",0)</f>
        <v>0</v>
      </c>
      <c r="K490" s="20">
        <f>IF(入力!R490=1,"総合型イベント",0)</f>
        <v>0</v>
      </c>
      <c r="L490" s="20">
        <f>IF(入力!S490=1,"その他",0)</f>
        <v>0</v>
      </c>
      <c r="N490" t="str" cm="1">
        <f t="array" ref="N490">IFERROR(INDEX($A490:$L490,SMALL(IFERROR($A490:$L490+100,1)*COLUMN($A:$L),N$4)),"")</f>
        <v/>
      </c>
      <c r="O490" t="str" cm="1">
        <f t="array" ref="O490">IFERROR(INDEX($A490:$L490,SMALL(IFERROR($A490:$L490+1000,1)*COLUMN($A:$L),O$4)),"")</f>
        <v/>
      </c>
      <c r="P490" t="str" cm="1">
        <f t="array" ref="P490">IFERROR(INDEX($A490:$L490,SMALL(IFERROR($A490:$L490+1000,1)*COLUMN($A:$L),P$4)),"")</f>
        <v/>
      </c>
      <c r="Q490" t="str" cm="1">
        <f t="array" ref="Q490">IFERROR(INDEX($A490:$L490,SMALL(IFERROR($A490:$L490+1000,1)*COLUMN($A:$L),Q$4)),"")</f>
        <v/>
      </c>
      <c r="R490" t="str" cm="1">
        <f t="array" ref="R490">IFERROR(INDEX($A490:$L490,SMALL(IFERROR($A490:$L490+1000,1)*COLUMN($A:$L),R$4)),"")</f>
        <v/>
      </c>
      <c r="S490" t="str" cm="1">
        <f t="array" ref="S490">IFERROR(INDEX($A490:$L490,SMALL(IFERROR($A490:$L490+1000,1)*COLUMN($A:$L),S$4)),"")</f>
        <v/>
      </c>
      <c r="T490" t="str" cm="1">
        <f t="array" ref="T490">IFERROR(INDEX($A490:$L490,SMALL(IFERROR($A490:$L490+1000,1)*COLUMN($A:$L),T$4)),"")</f>
        <v/>
      </c>
      <c r="U490" t="str" cm="1">
        <f t="array" ref="U490">IFERROR(INDEX($A490:$L490,SMALL(IFERROR($A490:$L490+1000,1)*COLUMN($A:$L),U$4)),"")</f>
        <v/>
      </c>
      <c r="V490" t="str" cm="1">
        <f t="array" ref="V490">IFERROR(INDEX($A490:$L490,SMALL(IFERROR($A490:$L490+1000,1)*COLUMN($A:$L),V$4)),"")</f>
        <v/>
      </c>
      <c r="W490" t="str" cm="1">
        <f t="array" ref="W490">IFERROR(INDEX($A490:$L490,SMALL(IFERROR($A490:$L490+1000,1)*COLUMN($A:$L),W$4)),"")</f>
        <v/>
      </c>
      <c r="X490" t="str" cm="1">
        <f t="array" ref="X490">IFERROR(INDEX($A490:$L490,SMALL(IFERROR($A490:$L490+1000,1)*COLUMN($A:$L),X$4)),"")</f>
        <v/>
      </c>
      <c r="Y490" t="str" cm="1">
        <f t="array" ref="Y490">IFERROR(INDEX($A490:$L490,SMALL(IFERROR($A490:$L490+1000,1)*COLUMN($A:$L),Y$4)),"")</f>
        <v/>
      </c>
      <c r="AA490" t="str">
        <f t="shared" si="85"/>
        <v/>
      </c>
      <c r="AB490" t="str">
        <f t="shared" si="86"/>
        <v/>
      </c>
      <c r="AC490" t="str">
        <f t="shared" si="87"/>
        <v/>
      </c>
      <c r="AD490" t="str">
        <f t="shared" si="88"/>
        <v/>
      </c>
      <c r="AE490" t="str">
        <f t="shared" si="89"/>
        <v/>
      </c>
      <c r="AF490" t="str">
        <f t="shared" si="90"/>
        <v/>
      </c>
      <c r="AG490" t="str">
        <f t="shared" si="91"/>
        <v/>
      </c>
      <c r="AH490" t="str">
        <f t="shared" si="92"/>
        <v/>
      </c>
      <c r="AI490" t="str">
        <f t="shared" si="93"/>
        <v/>
      </c>
      <c r="AJ490" t="str">
        <f t="shared" si="94"/>
        <v/>
      </c>
      <c r="AK490" t="str">
        <f t="shared" si="95"/>
        <v/>
      </c>
      <c r="AM490" t="str">
        <f t="shared" si="96"/>
        <v/>
      </c>
    </row>
    <row r="491" spans="1:39">
      <c r="A491" s="20">
        <f>IF(入力!H491=1,"教育・学習",0)</f>
        <v>0</v>
      </c>
      <c r="B491" s="20">
        <f>IF(入力!I491=1,"人文・社会科学",0)</f>
        <v>0</v>
      </c>
      <c r="C491" s="20">
        <f>IF(入力!J491=1,"自然科学",0)</f>
        <v>0</v>
      </c>
      <c r="D491" s="20">
        <f>IF(入力!K491=1,"産業・技能・情報",0)</f>
        <v>0</v>
      </c>
      <c r="E491" s="20">
        <f>IF(入力!L491=1,"スポーツ・レク・健康",0)</f>
        <v>0</v>
      </c>
      <c r="F491" s="20">
        <f>IF(入力!M491=1,"家庭生活・趣味・娯楽",0)</f>
        <v>0</v>
      </c>
      <c r="G491" s="20">
        <f>IF(入力!N491=1,"市民生活・国際関係",0)</f>
        <v>0</v>
      </c>
      <c r="H491" s="20">
        <f>IF(入力!O491=1,"環境",0)</f>
        <v>0</v>
      </c>
      <c r="I491" s="20">
        <f>IF(入力!P491=1,"男女共同参画",0)</f>
        <v>0</v>
      </c>
      <c r="J491" s="20">
        <f>IF(入力!Q491=1,"施設",0)</f>
        <v>0</v>
      </c>
      <c r="K491" s="20">
        <f>IF(入力!R491=1,"総合型イベント",0)</f>
        <v>0</v>
      </c>
      <c r="L491" s="20">
        <f>IF(入力!S491=1,"その他",0)</f>
        <v>0</v>
      </c>
      <c r="N491" t="str" cm="1">
        <f t="array" ref="N491">IFERROR(INDEX($A491:$L491,SMALL(IFERROR($A491:$L491+100,1)*COLUMN($A:$L),N$4)),"")</f>
        <v/>
      </c>
      <c r="O491" t="str" cm="1">
        <f t="array" ref="O491">IFERROR(INDEX($A491:$L491,SMALL(IFERROR($A491:$L491+1000,1)*COLUMN($A:$L),O$4)),"")</f>
        <v/>
      </c>
      <c r="P491" t="str" cm="1">
        <f t="array" ref="P491">IFERROR(INDEX($A491:$L491,SMALL(IFERROR($A491:$L491+1000,1)*COLUMN($A:$L),P$4)),"")</f>
        <v/>
      </c>
      <c r="Q491" t="str" cm="1">
        <f t="array" ref="Q491">IFERROR(INDEX($A491:$L491,SMALL(IFERROR($A491:$L491+1000,1)*COLUMN($A:$L),Q$4)),"")</f>
        <v/>
      </c>
      <c r="R491" t="str" cm="1">
        <f t="array" ref="R491">IFERROR(INDEX($A491:$L491,SMALL(IFERROR($A491:$L491+1000,1)*COLUMN($A:$L),R$4)),"")</f>
        <v/>
      </c>
      <c r="S491" t="str" cm="1">
        <f t="array" ref="S491">IFERROR(INDEX($A491:$L491,SMALL(IFERROR($A491:$L491+1000,1)*COLUMN($A:$L),S$4)),"")</f>
        <v/>
      </c>
      <c r="T491" t="str" cm="1">
        <f t="array" ref="T491">IFERROR(INDEX($A491:$L491,SMALL(IFERROR($A491:$L491+1000,1)*COLUMN($A:$L),T$4)),"")</f>
        <v/>
      </c>
      <c r="U491" t="str" cm="1">
        <f t="array" ref="U491">IFERROR(INDEX($A491:$L491,SMALL(IFERROR($A491:$L491+1000,1)*COLUMN($A:$L),U$4)),"")</f>
        <v/>
      </c>
      <c r="V491" t="str" cm="1">
        <f t="array" ref="V491">IFERROR(INDEX($A491:$L491,SMALL(IFERROR($A491:$L491+1000,1)*COLUMN($A:$L),V$4)),"")</f>
        <v/>
      </c>
      <c r="W491" t="str" cm="1">
        <f t="array" ref="W491">IFERROR(INDEX($A491:$L491,SMALL(IFERROR($A491:$L491+1000,1)*COLUMN($A:$L),W$4)),"")</f>
        <v/>
      </c>
      <c r="X491" t="str" cm="1">
        <f t="array" ref="X491">IFERROR(INDEX($A491:$L491,SMALL(IFERROR($A491:$L491+1000,1)*COLUMN($A:$L),X$4)),"")</f>
        <v/>
      </c>
      <c r="Y491" t="str" cm="1">
        <f t="array" ref="Y491">IFERROR(INDEX($A491:$L491,SMALL(IFERROR($A491:$L491+1000,1)*COLUMN($A:$L),Y$4)),"")</f>
        <v/>
      </c>
      <c r="AA491" t="str">
        <f t="shared" si="85"/>
        <v/>
      </c>
      <c r="AB491" t="str">
        <f t="shared" si="86"/>
        <v/>
      </c>
      <c r="AC491" t="str">
        <f t="shared" si="87"/>
        <v/>
      </c>
      <c r="AD491" t="str">
        <f t="shared" si="88"/>
        <v/>
      </c>
      <c r="AE491" t="str">
        <f t="shared" si="89"/>
        <v/>
      </c>
      <c r="AF491" t="str">
        <f t="shared" si="90"/>
        <v/>
      </c>
      <c r="AG491" t="str">
        <f t="shared" si="91"/>
        <v/>
      </c>
      <c r="AH491" t="str">
        <f t="shared" si="92"/>
        <v/>
      </c>
      <c r="AI491" t="str">
        <f t="shared" si="93"/>
        <v/>
      </c>
      <c r="AJ491" t="str">
        <f t="shared" si="94"/>
        <v/>
      </c>
      <c r="AK491" t="str">
        <f t="shared" si="95"/>
        <v/>
      </c>
      <c r="AM491" t="str">
        <f t="shared" si="96"/>
        <v/>
      </c>
    </row>
    <row r="492" spans="1:39">
      <c r="A492" s="20">
        <f>IF(入力!H492=1,"教育・学習",0)</f>
        <v>0</v>
      </c>
      <c r="B492" s="20">
        <f>IF(入力!I492=1,"人文・社会科学",0)</f>
        <v>0</v>
      </c>
      <c r="C492" s="20">
        <f>IF(入力!J492=1,"自然科学",0)</f>
        <v>0</v>
      </c>
      <c r="D492" s="20">
        <f>IF(入力!K492=1,"産業・技能・情報",0)</f>
        <v>0</v>
      </c>
      <c r="E492" s="20">
        <f>IF(入力!L492=1,"スポーツ・レク・健康",0)</f>
        <v>0</v>
      </c>
      <c r="F492" s="20">
        <f>IF(入力!M492=1,"家庭生活・趣味・娯楽",0)</f>
        <v>0</v>
      </c>
      <c r="G492" s="20">
        <f>IF(入力!N492=1,"市民生活・国際関係",0)</f>
        <v>0</v>
      </c>
      <c r="H492" s="20">
        <f>IF(入力!O492=1,"環境",0)</f>
        <v>0</v>
      </c>
      <c r="I492" s="20">
        <f>IF(入力!P492=1,"男女共同参画",0)</f>
        <v>0</v>
      </c>
      <c r="J492" s="20">
        <f>IF(入力!Q492=1,"施設",0)</f>
        <v>0</v>
      </c>
      <c r="K492" s="20">
        <f>IF(入力!R492=1,"総合型イベント",0)</f>
        <v>0</v>
      </c>
      <c r="L492" s="20">
        <f>IF(入力!S492=1,"その他",0)</f>
        <v>0</v>
      </c>
      <c r="N492" t="str" cm="1">
        <f t="array" ref="N492">IFERROR(INDEX($A492:$L492,SMALL(IFERROR($A492:$L492+100,1)*COLUMN($A:$L),N$4)),"")</f>
        <v/>
      </c>
      <c r="O492" t="str" cm="1">
        <f t="array" ref="O492">IFERROR(INDEX($A492:$L492,SMALL(IFERROR($A492:$L492+1000,1)*COLUMN($A:$L),O$4)),"")</f>
        <v/>
      </c>
      <c r="P492" t="str" cm="1">
        <f t="array" ref="P492">IFERROR(INDEX($A492:$L492,SMALL(IFERROR($A492:$L492+1000,1)*COLUMN($A:$L),P$4)),"")</f>
        <v/>
      </c>
      <c r="Q492" t="str" cm="1">
        <f t="array" ref="Q492">IFERROR(INDEX($A492:$L492,SMALL(IFERROR($A492:$L492+1000,1)*COLUMN($A:$L),Q$4)),"")</f>
        <v/>
      </c>
      <c r="R492" t="str" cm="1">
        <f t="array" ref="R492">IFERROR(INDEX($A492:$L492,SMALL(IFERROR($A492:$L492+1000,1)*COLUMN($A:$L),R$4)),"")</f>
        <v/>
      </c>
      <c r="S492" t="str" cm="1">
        <f t="array" ref="S492">IFERROR(INDEX($A492:$L492,SMALL(IFERROR($A492:$L492+1000,1)*COLUMN($A:$L),S$4)),"")</f>
        <v/>
      </c>
      <c r="T492" t="str" cm="1">
        <f t="array" ref="T492">IFERROR(INDEX($A492:$L492,SMALL(IFERROR($A492:$L492+1000,1)*COLUMN($A:$L),T$4)),"")</f>
        <v/>
      </c>
      <c r="U492" t="str" cm="1">
        <f t="array" ref="U492">IFERROR(INDEX($A492:$L492,SMALL(IFERROR($A492:$L492+1000,1)*COLUMN($A:$L),U$4)),"")</f>
        <v/>
      </c>
      <c r="V492" t="str" cm="1">
        <f t="array" ref="V492">IFERROR(INDEX($A492:$L492,SMALL(IFERROR($A492:$L492+1000,1)*COLUMN($A:$L),V$4)),"")</f>
        <v/>
      </c>
      <c r="W492" t="str" cm="1">
        <f t="array" ref="W492">IFERROR(INDEX($A492:$L492,SMALL(IFERROR($A492:$L492+1000,1)*COLUMN($A:$L),W$4)),"")</f>
        <v/>
      </c>
      <c r="X492" t="str" cm="1">
        <f t="array" ref="X492">IFERROR(INDEX($A492:$L492,SMALL(IFERROR($A492:$L492+1000,1)*COLUMN($A:$L),X$4)),"")</f>
        <v/>
      </c>
      <c r="Y492" t="str" cm="1">
        <f t="array" ref="Y492">IFERROR(INDEX($A492:$L492,SMALL(IFERROR($A492:$L492+1000,1)*COLUMN($A:$L),Y$4)),"")</f>
        <v/>
      </c>
      <c r="AA492" t="str">
        <f t="shared" si="85"/>
        <v/>
      </c>
      <c r="AB492" t="str">
        <f t="shared" si="86"/>
        <v/>
      </c>
      <c r="AC492" t="str">
        <f t="shared" si="87"/>
        <v/>
      </c>
      <c r="AD492" t="str">
        <f t="shared" si="88"/>
        <v/>
      </c>
      <c r="AE492" t="str">
        <f t="shared" si="89"/>
        <v/>
      </c>
      <c r="AF492" t="str">
        <f t="shared" si="90"/>
        <v/>
      </c>
      <c r="AG492" t="str">
        <f t="shared" si="91"/>
        <v/>
      </c>
      <c r="AH492" t="str">
        <f t="shared" si="92"/>
        <v/>
      </c>
      <c r="AI492" t="str">
        <f t="shared" si="93"/>
        <v/>
      </c>
      <c r="AJ492" t="str">
        <f t="shared" si="94"/>
        <v/>
      </c>
      <c r="AK492" t="str">
        <f t="shared" si="95"/>
        <v/>
      </c>
      <c r="AM492" t="str">
        <f t="shared" si="96"/>
        <v/>
      </c>
    </row>
    <row r="493" spans="1:39">
      <c r="A493" s="20">
        <f>IF(入力!H493=1,"教育・学習",0)</f>
        <v>0</v>
      </c>
      <c r="B493" s="20">
        <f>IF(入力!I493=1,"人文・社会科学",0)</f>
        <v>0</v>
      </c>
      <c r="C493" s="20">
        <f>IF(入力!J493=1,"自然科学",0)</f>
        <v>0</v>
      </c>
      <c r="D493" s="20">
        <f>IF(入力!K493=1,"産業・技能・情報",0)</f>
        <v>0</v>
      </c>
      <c r="E493" s="20">
        <f>IF(入力!L493=1,"スポーツ・レク・健康",0)</f>
        <v>0</v>
      </c>
      <c r="F493" s="20">
        <f>IF(入力!M493=1,"家庭生活・趣味・娯楽",0)</f>
        <v>0</v>
      </c>
      <c r="G493" s="20">
        <f>IF(入力!N493=1,"市民生活・国際関係",0)</f>
        <v>0</v>
      </c>
      <c r="H493" s="20">
        <f>IF(入力!O493=1,"環境",0)</f>
        <v>0</v>
      </c>
      <c r="I493" s="20">
        <f>IF(入力!P493=1,"男女共同参画",0)</f>
        <v>0</v>
      </c>
      <c r="J493" s="20">
        <f>IF(入力!Q493=1,"施設",0)</f>
        <v>0</v>
      </c>
      <c r="K493" s="20">
        <f>IF(入力!R493=1,"総合型イベント",0)</f>
        <v>0</v>
      </c>
      <c r="L493" s="20">
        <f>IF(入力!S493=1,"その他",0)</f>
        <v>0</v>
      </c>
      <c r="N493" t="str" cm="1">
        <f t="array" ref="N493">IFERROR(INDEX($A493:$L493,SMALL(IFERROR($A493:$L493+100,1)*COLUMN($A:$L),N$4)),"")</f>
        <v/>
      </c>
      <c r="O493" t="str" cm="1">
        <f t="array" ref="O493">IFERROR(INDEX($A493:$L493,SMALL(IFERROR($A493:$L493+1000,1)*COLUMN($A:$L),O$4)),"")</f>
        <v/>
      </c>
      <c r="P493" t="str" cm="1">
        <f t="array" ref="P493">IFERROR(INDEX($A493:$L493,SMALL(IFERROR($A493:$L493+1000,1)*COLUMN($A:$L),P$4)),"")</f>
        <v/>
      </c>
      <c r="Q493" t="str" cm="1">
        <f t="array" ref="Q493">IFERROR(INDEX($A493:$L493,SMALL(IFERROR($A493:$L493+1000,1)*COLUMN($A:$L),Q$4)),"")</f>
        <v/>
      </c>
      <c r="R493" t="str" cm="1">
        <f t="array" ref="R493">IFERROR(INDEX($A493:$L493,SMALL(IFERROR($A493:$L493+1000,1)*COLUMN($A:$L),R$4)),"")</f>
        <v/>
      </c>
      <c r="S493" t="str" cm="1">
        <f t="array" ref="S493">IFERROR(INDEX($A493:$L493,SMALL(IFERROR($A493:$L493+1000,1)*COLUMN($A:$L),S$4)),"")</f>
        <v/>
      </c>
      <c r="T493" t="str" cm="1">
        <f t="array" ref="T493">IFERROR(INDEX($A493:$L493,SMALL(IFERROR($A493:$L493+1000,1)*COLUMN($A:$L),T$4)),"")</f>
        <v/>
      </c>
      <c r="U493" t="str" cm="1">
        <f t="array" ref="U493">IFERROR(INDEX($A493:$L493,SMALL(IFERROR($A493:$L493+1000,1)*COLUMN($A:$L),U$4)),"")</f>
        <v/>
      </c>
      <c r="V493" t="str" cm="1">
        <f t="array" ref="V493">IFERROR(INDEX($A493:$L493,SMALL(IFERROR($A493:$L493+1000,1)*COLUMN($A:$L),V$4)),"")</f>
        <v/>
      </c>
      <c r="W493" t="str" cm="1">
        <f t="array" ref="W493">IFERROR(INDEX($A493:$L493,SMALL(IFERROR($A493:$L493+1000,1)*COLUMN($A:$L),W$4)),"")</f>
        <v/>
      </c>
      <c r="X493" t="str" cm="1">
        <f t="array" ref="X493">IFERROR(INDEX($A493:$L493,SMALL(IFERROR($A493:$L493+1000,1)*COLUMN($A:$L),X$4)),"")</f>
        <v/>
      </c>
      <c r="Y493" t="str" cm="1">
        <f t="array" ref="Y493">IFERROR(INDEX($A493:$L493,SMALL(IFERROR($A493:$L493+1000,1)*COLUMN($A:$L),Y$4)),"")</f>
        <v/>
      </c>
      <c r="AA493" t="str">
        <f t="shared" si="85"/>
        <v/>
      </c>
      <c r="AB493" t="str">
        <f t="shared" si="86"/>
        <v/>
      </c>
      <c r="AC493" t="str">
        <f t="shared" si="87"/>
        <v/>
      </c>
      <c r="AD493" t="str">
        <f t="shared" si="88"/>
        <v/>
      </c>
      <c r="AE493" t="str">
        <f t="shared" si="89"/>
        <v/>
      </c>
      <c r="AF493" t="str">
        <f t="shared" si="90"/>
        <v/>
      </c>
      <c r="AG493" t="str">
        <f t="shared" si="91"/>
        <v/>
      </c>
      <c r="AH493" t="str">
        <f t="shared" si="92"/>
        <v/>
      </c>
      <c r="AI493" t="str">
        <f t="shared" si="93"/>
        <v/>
      </c>
      <c r="AJ493" t="str">
        <f t="shared" si="94"/>
        <v/>
      </c>
      <c r="AK493" t="str">
        <f t="shared" si="95"/>
        <v/>
      </c>
      <c r="AM493" t="str">
        <f t="shared" si="96"/>
        <v/>
      </c>
    </row>
    <row r="494" spans="1:39">
      <c r="A494" s="20">
        <f>IF(入力!H494=1,"教育・学習",0)</f>
        <v>0</v>
      </c>
      <c r="B494" s="20">
        <f>IF(入力!I494=1,"人文・社会科学",0)</f>
        <v>0</v>
      </c>
      <c r="C494" s="20">
        <f>IF(入力!J494=1,"自然科学",0)</f>
        <v>0</v>
      </c>
      <c r="D494" s="20">
        <f>IF(入力!K494=1,"産業・技能・情報",0)</f>
        <v>0</v>
      </c>
      <c r="E494" s="20">
        <f>IF(入力!L494=1,"スポーツ・レク・健康",0)</f>
        <v>0</v>
      </c>
      <c r="F494" s="20">
        <f>IF(入力!M494=1,"家庭生活・趣味・娯楽",0)</f>
        <v>0</v>
      </c>
      <c r="G494" s="20">
        <f>IF(入力!N494=1,"市民生活・国際関係",0)</f>
        <v>0</v>
      </c>
      <c r="H494" s="20">
        <f>IF(入力!O494=1,"環境",0)</f>
        <v>0</v>
      </c>
      <c r="I494" s="20">
        <f>IF(入力!P494=1,"男女共同参画",0)</f>
        <v>0</v>
      </c>
      <c r="J494" s="20">
        <f>IF(入力!Q494=1,"施設",0)</f>
        <v>0</v>
      </c>
      <c r="K494" s="20">
        <f>IF(入力!R494=1,"総合型イベント",0)</f>
        <v>0</v>
      </c>
      <c r="L494" s="20">
        <f>IF(入力!S494=1,"その他",0)</f>
        <v>0</v>
      </c>
      <c r="N494" t="str" cm="1">
        <f t="array" ref="N494">IFERROR(INDEX($A494:$L494,SMALL(IFERROR($A494:$L494+100,1)*COLUMN($A:$L),N$4)),"")</f>
        <v/>
      </c>
      <c r="O494" t="str" cm="1">
        <f t="array" ref="O494">IFERROR(INDEX($A494:$L494,SMALL(IFERROR($A494:$L494+1000,1)*COLUMN($A:$L),O$4)),"")</f>
        <v/>
      </c>
      <c r="P494" t="str" cm="1">
        <f t="array" ref="P494">IFERROR(INDEX($A494:$L494,SMALL(IFERROR($A494:$L494+1000,1)*COLUMN($A:$L),P$4)),"")</f>
        <v/>
      </c>
      <c r="Q494" t="str" cm="1">
        <f t="array" ref="Q494">IFERROR(INDEX($A494:$L494,SMALL(IFERROR($A494:$L494+1000,1)*COLUMN($A:$L),Q$4)),"")</f>
        <v/>
      </c>
      <c r="R494" t="str" cm="1">
        <f t="array" ref="R494">IFERROR(INDEX($A494:$L494,SMALL(IFERROR($A494:$L494+1000,1)*COLUMN($A:$L),R$4)),"")</f>
        <v/>
      </c>
      <c r="S494" t="str" cm="1">
        <f t="array" ref="S494">IFERROR(INDEX($A494:$L494,SMALL(IFERROR($A494:$L494+1000,1)*COLUMN($A:$L),S$4)),"")</f>
        <v/>
      </c>
      <c r="T494" t="str" cm="1">
        <f t="array" ref="T494">IFERROR(INDEX($A494:$L494,SMALL(IFERROR($A494:$L494+1000,1)*COLUMN($A:$L),T$4)),"")</f>
        <v/>
      </c>
      <c r="U494" t="str" cm="1">
        <f t="array" ref="U494">IFERROR(INDEX($A494:$L494,SMALL(IFERROR($A494:$L494+1000,1)*COLUMN($A:$L),U$4)),"")</f>
        <v/>
      </c>
      <c r="V494" t="str" cm="1">
        <f t="array" ref="V494">IFERROR(INDEX($A494:$L494,SMALL(IFERROR($A494:$L494+1000,1)*COLUMN($A:$L),V$4)),"")</f>
        <v/>
      </c>
      <c r="W494" t="str" cm="1">
        <f t="array" ref="W494">IFERROR(INDEX($A494:$L494,SMALL(IFERROR($A494:$L494+1000,1)*COLUMN($A:$L),W$4)),"")</f>
        <v/>
      </c>
      <c r="X494" t="str" cm="1">
        <f t="array" ref="X494">IFERROR(INDEX($A494:$L494,SMALL(IFERROR($A494:$L494+1000,1)*COLUMN($A:$L),X$4)),"")</f>
        <v/>
      </c>
      <c r="Y494" t="str" cm="1">
        <f t="array" ref="Y494">IFERROR(INDEX($A494:$L494,SMALL(IFERROR($A494:$L494+1000,1)*COLUMN($A:$L),Y$4)),"")</f>
        <v/>
      </c>
      <c r="AA494" t="str">
        <f t="shared" si="85"/>
        <v/>
      </c>
      <c r="AB494" t="str">
        <f t="shared" si="86"/>
        <v/>
      </c>
      <c r="AC494" t="str">
        <f t="shared" si="87"/>
        <v/>
      </c>
      <c r="AD494" t="str">
        <f t="shared" si="88"/>
        <v/>
      </c>
      <c r="AE494" t="str">
        <f t="shared" si="89"/>
        <v/>
      </c>
      <c r="AF494" t="str">
        <f t="shared" si="90"/>
        <v/>
      </c>
      <c r="AG494" t="str">
        <f t="shared" si="91"/>
        <v/>
      </c>
      <c r="AH494" t="str">
        <f t="shared" si="92"/>
        <v/>
      </c>
      <c r="AI494" t="str">
        <f t="shared" si="93"/>
        <v/>
      </c>
      <c r="AJ494" t="str">
        <f t="shared" si="94"/>
        <v/>
      </c>
      <c r="AK494" t="str">
        <f t="shared" si="95"/>
        <v/>
      </c>
      <c r="AM494" t="str">
        <f t="shared" si="96"/>
        <v/>
      </c>
    </row>
    <row r="495" spans="1:39">
      <c r="A495" s="20">
        <f>IF(入力!H495=1,"教育・学習",0)</f>
        <v>0</v>
      </c>
      <c r="B495" s="20">
        <f>IF(入力!I495=1,"人文・社会科学",0)</f>
        <v>0</v>
      </c>
      <c r="C495" s="20">
        <f>IF(入力!J495=1,"自然科学",0)</f>
        <v>0</v>
      </c>
      <c r="D495" s="20">
        <f>IF(入力!K495=1,"産業・技能・情報",0)</f>
        <v>0</v>
      </c>
      <c r="E495" s="20">
        <f>IF(入力!L495=1,"スポーツ・レク・健康",0)</f>
        <v>0</v>
      </c>
      <c r="F495" s="20">
        <f>IF(入力!M495=1,"家庭生活・趣味・娯楽",0)</f>
        <v>0</v>
      </c>
      <c r="G495" s="20">
        <f>IF(入力!N495=1,"市民生活・国際関係",0)</f>
        <v>0</v>
      </c>
      <c r="H495" s="20">
        <f>IF(入力!O495=1,"環境",0)</f>
        <v>0</v>
      </c>
      <c r="I495" s="20">
        <f>IF(入力!P495=1,"男女共同参画",0)</f>
        <v>0</v>
      </c>
      <c r="J495" s="20">
        <f>IF(入力!Q495=1,"施設",0)</f>
        <v>0</v>
      </c>
      <c r="K495" s="20">
        <f>IF(入力!R495=1,"総合型イベント",0)</f>
        <v>0</v>
      </c>
      <c r="L495" s="20">
        <f>IF(入力!S495=1,"その他",0)</f>
        <v>0</v>
      </c>
      <c r="N495" t="str" cm="1">
        <f t="array" ref="N495">IFERROR(INDEX($A495:$L495,SMALL(IFERROR($A495:$L495+100,1)*COLUMN($A:$L),N$4)),"")</f>
        <v/>
      </c>
      <c r="O495" t="str" cm="1">
        <f t="array" ref="O495">IFERROR(INDEX($A495:$L495,SMALL(IFERROR($A495:$L495+1000,1)*COLUMN($A:$L),O$4)),"")</f>
        <v/>
      </c>
      <c r="P495" t="str" cm="1">
        <f t="array" ref="P495">IFERROR(INDEX($A495:$L495,SMALL(IFERROR($A495:$L495+1000,1)*COLUMN($A:$L),P$4)),"")</f>
        <v/>
      </c>
      <c r="Q495" t="str" cm="1">
        <f t="array" ref="Q495">IFERROR(INDEX($A495:$L495,SMALL(IFERROR($A495:$L495+1000,1)*COLUMN($A:$L),Q$4)),"")</f>
        <v/>
      </c>
      <c r="R495" t="str" cm="1">
        <f t="array" ref="R495">IFERROR(INDEX($A495:$L495,SMALL(IFERROR($A495:$L495+1000,1)*COLUMN($A:$L),R$4)),"")</f>
        <v/>
      </c>
      <c r="S495" t="str" cm="1">
        <f t="array" ref="S495">IFERROR(INDEX($A495:$L495,SMALL(IFERROR($A495:$L495+1000,1)*COLUMN($A:$L),S$4)),"")</f>
        <v/>
      </c>
      <c r="T495" t="str" cm="1">
        <f t="array" ref="T495">IFERROR(INDEX($A495:$L495,SMALL(IFERROR($A495:$L495+1000,1)*COLUMN($A:$L),T$4)),"")</f>
        <v/>
      </c>
      <c r="U495" t="str" cm="1">
        <f t="array" ref="U495">IFERROR(INDEX($A495:$L495,SMALL(IFERROR($A495:$L495+1000,1)*COLUMN($A:$L),U$4)),"")</f>
        <v/>
      </c>
      <c r="V495" t="str" cm="1">
        <f t="array" ref="V495">IFERROR(INDEX($A495:$L495,SMALL(IFERROR($A495:$L495+1000,1)*COLUMN($A:$L),V$4)),"")</f>
        <v/>
      </c>
      <c r="W495" t="str" cm="1">
        <f t="array" ref="W495">IFERROR(INDEX($A495:$L495,SMALL(IFERROR($A495:$L495+1000,1)*COLUMN($A:$L),W$4)),"")</f>
        <v/>
      </c>
      <c r="X495" t="str" cm="1">
        <f t="array" ref="X495">IFERROR(INDEX($A495:$L495,SMALL(IFERROR($A495:$L495+1000,1)*COLUMN($A:$L),X$4)),"")</f>
        <v/>
      </c>
      <c r="Y495" t="str" cm="1">
        <f t="array" ref="Y495">IFERROR(INDEX($A495:$L495,SMALL(IFERROR($A495:$L495+1000,1)*COLUMN($A:$L),Y$4)),"")</f>
        <v/>
      </c>
      <c r="AA495" t="str">
        <f t="shared" si="85"/>
        <v/>
      </c>
      <c r="AB495" t="str">
        <f t="shared" si="86"/>
        <v/>
      </c>
      <c r="AC495" t="str">
        <f t="shared" si="87"/>
        <v/>
      </c>
      <c r="AD495" t="str">
        <f t="shared" si="88"/>
        <v/>
      </c>
      <c r="AE495" t="str">
        <f t="shared" si="89"/>
        <v/>
      </c>
      <c r="AF495" t="str">
        <f t="shared" si="90"/>
        <v/>
      </c>
      <c r="AG495" t="str">
        <f t="shared" si="91"/>
        <v/>
      </c>
      <c r="AH495" t="str">
        <f t="shared" si="92"/>
        <v/>
      </c>
      <c r="AI495" t="str">
        <f t="shared" si="93"/>
        <v/>
      </c>
      <c r="AJ495" t="str">
        <f t="shared" si="94"/>
        <v/>
      </c>
      <c r="AK495" t="str">
        <f t="shared" si="95"/>
        <v/>
      </c>
      <c r="AM495" t="str">
        <f t="shared" si="96"/>
        <v/>
      </c>
    </row>
    <row r="496" spans="1:39">
      <c r="A496" s="20">
        <f>IF(入力!H496=1,"教育・学習",0)</f>
        <v>0</v>
      </c>
      <c r="B496" s="20">
        <f>IF(入力!I496=1,"人文・社会科学",0)</f>
        <v>0</v>
      </c>
      <c r="C496" s="20">
        <f>IF(入力!J496=1,"自然科学",0)</f>
        <v>0</v>
      </c>
      <c r="D496" s="20">
        <f>IF(入力!K496=1,"産業・技能・情報",0)</f>
        <v>0</v>
      </c>
      <c r="E496" s="20">
        <f>IF(入力!L496=1,"スポーツ・レク・健康",0)</f>
        <v>0</v>
      </c>
      <c r="F496" s="20">
        <f>IF(入力!M496=1,"家庭生活・趣味・娯楽",0)</f>
        <v>0</v>
      </c>
      <c r="G496" s="20">
        <f>IF(入力!N496=1,"市民生活・国際関係",0)</f>
        <v>0</v>
      </c>
      <c r="H496" s="20">
        <f>IF(入力!O496=1,"環境",0)</f>
        <v>0</v>
      </c>
      <c r="I496" s="20">
        <f>IF(入力!P496=1,"男女共同参画",0)</f>
        <v>0</v>
      </c>
      <c r="J496" s="20">
        <f>IF(入力!Q496=1,"施設",0)</f>
        <v>0</v>
      </c>
      <c r="K496" s="20">
        <f>IF(入力!R496=1,"総合型イベント",0)</f>
        <v>0</v>
      </c>
      <c r="L496" s="20">
        <f>IF(入力!S496=1,"その他",0)</f>
        <v>0</v>
      </c>
      <c r="N496" t="str" cm="1">
        <f t="array" ref="N496">IFERROR(INDEX($A496:$L496,SMALL(IFERROR($A496:$L496+100,1)*COLUMN($A:$L),N$4)),"")</f>
        <v/>
      </c>
      <c r="O496" t="str" cm="1">
        <f t="array" ref="O496">IFERROR(INDEX($A496:$L496,SMALL(IFERROR($A496:$L496+1000,1)*COLUMN($A:$L),O$4)),"")</f>
        <v/>
      </c>
      <c r="P496" t="str" cm="1">
        <f t="array" ref="P496">IFERROR(INDEX($A496:$L496,SMALL(IFERROR($A496:$L496+1000,1)*COLUMN($A:$L),P$4)),"")</f>
        <v/>
      </c>
      <c r="Q496" t="str" cm="1">
        <f t="array" ref="Q496">IFERROR(INDEX($A496:$L496,SMALL(IFERROR($A496:$L496+1000,1)*COLUMN($A:$L),Q$4)),"")</f>
        <v/>
      </c>
      <c r="R496" t="str" cm="1">
        <f t="array" ref="R496">IFERROR(INDEX($A496:$L496,SMALL(IFERROR($A496:$L496+1000,1)*COLUMN($A:$L),R$4)),"")</f>
        <v/>
      </c>
      <c r="S496" t="str" cm="1">
        <f t="array" ref="S496">IFERROR(INDEX($A496:$L496,SMALL(IFERROR($A496:$L496+1000,1)*COLUMN($A:$L),S$4)),"")</f>
        <v/>
      </c>
      <c r="T496" t="str" cm="1">
        <f t="array" ref="T496">IFERROR(INDEX($A496:$L496,SMALL(IFERROR($A496:$L496+1000,1)*COLUMN($A:$L),T$4)),"")</f>
        <v/>
      </c>
      <c r="U496" t="str" cm="1">
        <f t="array" ref="U496">IFERROR(INDEX($A496:$L496,SMALL(IFERROR($A496:$L496+1000,1)*COLUMN($A:$L),U$4)),"")</f>
        <v/>
      </c>
      <c r="V496" t="str" cm="1">
        <f t="array" ref="V496">IFERROR(INDEX($A496:$L496,SMALL(IFERROR($A496:$L496+1000,1)*COLUMN($A:$L),V$4)),"")</f>
        <v/>
      </c>
      <c r="W496" t="str" cm="1">
        <f t="array" ref="W496">IFERROR(INDEX($A496:$L496,SMALL(IFERROR($A496:$L496+1000,1)*COLUMN($A:$L),W$4)),"")</f>
        <v/>
      </c>
      <c r="X496" t="str" cm="1">
        <f t="array" ref="X496">IFERROR(INDEX($A496:$L496,SMALL(IFERROR($A496:$L496+1000,1)*COLUMN($A:$L),X$4)),"")</f>
        <v/>
      </c>
      <c r="Y496" t="str" cm="1">
        <f t="array" ref="Y496">IFERROR(INDEX($A496:$L496,SMALL(IFERROR($A496:$L496+1000,1)*COLUMN($A:$L),Y$4)),"")</f>
        <v/>
      </c>
      <c r="AA496" t="str">
        <f t="shared" si="85"/>
        <v/>
      </c>
      <c r="AB496" t="str">
        <f t="shared" si="86"/>
        <v/>
      </c>
      <c r="AC496" t="str">
        <f t="shared" si="87"/>
        <v/>
      </c>
      <c r="AD496" t="str">
        <f t="shared" si="88"/>
        <v/>
      </c>
      <c r="AE496" t="str">
        <f t="shared" si="89"/>
        <v/>
      </c>
      <c r="AF496" t="str">
        <f t="shared" si="90"/>
        <v/>
      </c>
      <c r="AG496" t="str">
        <f t="shared" si="91"/>
        <v/>
      </c>
      <c r="AH496" t="str">
        <f t="shared" si="92"/>
        <v/>
      </c>
      <c r="AI496" t="str">
        <f t="shared" si="93"/>
        <v/>
      </c>
      <c r="AJ496" t="str">
        <f t="shared" si="94"/>
        <v/>
      </c>
      <c r="AK496" t="str">
        <f t="shared" si="95"/>
        <v/>
      </c>
      <c r="AM496" t="str">
        <f t="shared" si="96"/>
        <v/>
      </c>
    </row>
    <row r="497" spans="1:39">
      <c r="A497" s="20">
        <f>IF(入力!H497=1,"教育・学習",0)</f>
        <v>0</v>
      </c>
      <c r="B497" s="20">
        <f>IF(入力!I497=1,"人文・社会科学",0)</f>
        <v>0</v>
      </c>
      <c r="C497" s="20">
        <f>IF(入力!J497=1,"自然科学",0)</f>
        <v>0</v>
      </c>
      <c r="D497" s="20">
        <f>IF(入力!K497=1,"産業・技能・情報",0)</f>
        <v>0</v>
      </c>
      <c r="E497" s="20">
        <f>IF(入力!L497=1,"スポーツ・レク・健康",0)</f>
        <v>0</v>
      </c>
      <c r="F497" s="20">
        <f>IF(入力!M497=1,"家庭生活・趣味・娯楽",0)</f>
        <v>0</v>
      </c>
      <c r="G497" s="20">
        <f>IF(入力!N497=1,"市民生活・国際関係",0)</f>
        <v>0</v>
      </c>
      <c r="H497" s="20">
        <f>IF(入力!O497=1,"環境",0)</f>
        <v>0</v>
      </c>
      <c r="I497" s="20">
        <f>IF(入力!P497=1,"男女共同参画",0)</f>
        <v>0</v>
      </c>
      <c r="J497" s="20">
        <f>IF(入力!Q497=1,"施設",0)</f>
        <v>0</v>
      </c>
      <c r="K497" s="20">
        <f>IF(入力!R497=1,"総合型イベント",0)</f>
        <v>0</v>
      </c>
      <c r="L497" s="20">
        <f>IF(入力!S497=1,"その他",0)</f>
        <v>0</v>
      </c>
      <c r="N497" t="str" cm="1">
        <f t="array" ref="N497">IFERROR(INDEX($A497:$L497,SMALL(IFERROR($A497:$L497+100,1)*COLUMN($A:$L),N$4)),"")</f>
        <v/>
      </c>
      <c r="O497" t="str" cm="1">
        <f t="array" ref="O497">IFERROR(INDEX($A497:$L497,SMALL(IFERROR($A497:$L497+1000,1)*COLUMN($A:$L),O$4)),"")</f>
        <v/>
      </c>
      <c r="P497" t="str" cm="1">
        <f t="array" ref="P497">IFERROR(INDEX($A497:$L497,SMALL(IFERROR($A497:$L497+1000,1)*COLUMN($A:$L),P$4)),"")</f>
        <v/>
      </c>
      <c r="Q497" t="str" cm="1">
        <f t="array" ref="Q497">IFERROR(INDEX($A497:$L497,SMALL(IFERROR($A497:$L497+1000,1)*COLUMN($A:$L),Q$4)),"")</f>
        <v/>
      </c>
      <c r="R497" t="str" cm="1">
        <f t="array" ref="R497">IFERROR(INDEX($A497:$L497,SMALL(IFERROR($A497:$L497+1000,1)*COLUMN($A:$L),R$4)),"")</f>
        <v/>
      </c>
      <c r="S497" t="str" cm="1">
        <f t="array" ref="S497">IFERROR(INDEX($A497:$L497,SMALL(IFERROR($A497:$L497+1000,1)*COLUMN($A:$L),S$4)),"")</f>
        <v/>
      </c>
      <c r="T497" t="str" cm="1">
        <f t="array" ref="T497">IFERROR(INDEX($A497:$L497,SMALL(IFERROR($A497:$L497+1000,1)*COLUMN($A:$L),T$4)),"")</f>
        <v/>
      </c>
      <c r="U497" t="str" cm="1">
        <f t="array" ref="U497">IFERROR(INDEX($A497:$L497,SMALL(IFERROR($A497:$L497+1000,1)*COLUMN($A:$L),U$4)),"")</f>
        <v/>
      </c>
      <c r="V497" t="str" cm="1">
        <f t="array" ref="V497">IFERROR(INDEX($A497:$L497,SMALL(IFERROR($A497:$L497+1000,1)*COLUMN($A:$L),V$4)),"")</f>
        <v/>
      </c>
      <c r="W497" t="str" cm="1">
        <f t="array" ref="W497">IFERROR(INDEX($A497:$L497,SMALL(IFERROR($A497:$L497+1000,1)*COLUMN($A:$L),W$4)),"")</f>
        <v/>
      </c>
      <c r="X497" t="str" cm="1">
        <f t="array" ref="X497">IFERROR(INDEX($A497:$L497,SMALL(IFERROR($A497:$L497+1000,1)*COLUMN($A:$L),X$4)),"")</f>
        <v/>
      </c>
      <c r="Y497" t="str" cm="1">
        <f t="array" ref="Y497">IFERROR(INDEX($A497:$L497,SMALL(IFERROR($A497:$L497+1000,1)*COLUMN($A:$L),Y$4)),"")</f>
        <v/>
      </c>
      <c r="AA497" t="str">
        <f t="shared" si="85"/>
        <v/>
      </c>
      <c r="AB497" t="str">
        <f t="shared" si="86"/>
        <v/>
      </c>
      <c r="AC497" t="str">
        <f t="shared" si="87"/>
        <v/>
      </c>
      <c r="AD497" t="str">
        <f t="shared" si="88"/>
        <v/>
      </c>
      <c r="AE497" t="str">
        <f t="shared" si="89"/>
        <v/>
      </c>
      <c r="AF497" t="str">
        <f t="shared" si="90"/>
        <v/>
      </c>
      <c r="AG497" t="str">
        <f t="shared" si="91"/>
        <v/>
      </c>
      <c r="AH497" t="str">
        <f t="shared" si="92"/>
        <v/>
      </c>
      <c r="AI497" t="str">
        <f t="shared" si="93"/>
        <v/>
      </c>
      <c r="AJ497" t="str">
        <f t="shared" si="94"/>
        <v/>
      </c>
      <c r="AK497" t="str">
        <f t="shared" si="95"/>
        <v/>
      </c>
      <c r="AM497" t="str">
        <f t="shared" si="96"/>
        <v/>
      </c>
    </row>
    <row r="498" spans="1:39">
      <c r="A498" s="20">
        <f>IF(入力!H498=1,"教育・学習",0)</f>
        <v>0</v>
      </c>
      <c r="B498" s="20">
        <f>IF(入力!I498=1,"人文・社会科学",0)</f>
        <v>0</v>
      </c>
      <c r="C498" s="20">
        <f>IF(入力!J498=1,"自然科学",0)</f>
        <v>0</v>
      </c>
      <c r="D498" s="20">
        <f>IF(入力!K498=1,"産業・技能・情報",0)</f>
        <v>0</v>
      </c>
      <c r="E498" s="20">
        <f>IF(入力!L498=1,"スポーツ・レク・健康",0)</f>
        <v>0</v>
      </c>
      <c r="F498" s="20">
        <f>IF(入力!M498=1,"家庭生活・趣味・娯楽",0)</f>
        <v>0</v>
      </c>
      <c r="G498" s="20">
        <f>IF(入力!N498=1,"市民生活・国際関係",0)</f>
        <v>0</v>
      </c>
      <c r="H498" s="20">
        <f>IF(入力!O498=1,"環境",0)</f>
        <v>0</v>
      </c>
      <c r="I498" s="20">
        <f>IF(入力!P498=1,"男女共同参画",0)</f>
        <v>0</v>
      </c>
      <c r="J498" s="20">
        <f>IF(入力!Q498=1,"施設",0)</f>
        <v>0</v>
      </c>
      <c r="K498" s="20">
        <f>IF(入力!R498=1,"総合型イベント",0)</f>
        <v>0</v>
      </c>
      <c r="L498" s="20">
        <f>IF(入力!S498=1,"その他",0)</f>
        <v>0</v>
      </c>
      <c r="N498" t="str" cm="1">
        <f t="array" ref="N498">IFERROR(INDEX($A498:$L498,SMALL(IFERROR($A498:$L498+100,1)*COLUMN($A:$L),N$4)),"")</f>
        <v/>
      </c>
      <c r="O498" t="str" cm="1">
        <f t="array" ref="O498">IFERROR(INDEX($A498:$L498,SMALL(IFERROR($A498:$L498+1000,1)*COLUMN($A:$L),O$4)),"")</f>
        <v/>
      </c>
      <c r="P498" t="str" cm="1">
        <f t="array" ref="P498">IFERROR(INDEX($A498:$L498,SMALL(IFERROR($A498:$L498+1000,1)*COLUMN($A:$L),P$4)),"")</f>
        <v/>
      </c>
      <c r="Q498" t="str" cm="1">
        <f t="array" ref="Q498">IFERROR(INDEX($A498:$L498,SMALL(IFERROR($A498:$L498+1000,1)*COLUMN($A:$L),Q$4)),"")</f>
        <v/>
      </c>
      <c r="R498" t="str" cm="1">
        <f t="array" ref="R498">IFERROR(INDEX($A498:$L498,SMALL(IFERROR($A498:$L498+1000,1)*COLUMN($A:$L),R$4)),"")</f>
        <v/>
      </c>
      <c r="S498" t="str" cm="1">
        <f t="array" ref="S498">IFERROR(INDEX($A498:$L498,SMALL(IFERROR($A498:$L498+1000,1)*COLUMN($A:$L),S$4)),"")</f>
        <v/>
      </c>
      <c r="T498" t="str" cm="1">
        <f t="array" ref="T498">IFERROR(INDEX($A498:$L498,SMALL(IFERROR($A498:$L498+1000,1)*COLUMN($A:$L),T$4)),"")</f>
        <v/>
      </c>
      <c r="U498" t="str" cm="1">
        <f t="array" ref="U498">IFERROR(INDEX($A498:$L498,SMALL(IFERROR($A498:$L498+1000,1)*COLUMN($A:$L),U$4)),"")</f>
        <v/>
      </c>
      <c r="V498" t="str" cm="1">
        <f t="array" ref="V498">IFERROR(INDEX($A498:$L498,SMALL(IFERROR($A498:$L498+1000,1)*COLUMN($A:$L),V$4)),"")</f>
        <v/>
      </c>
      <c r="W498" t="str" cm="1">
        <f t="array" ref="W498">IFERROR(INDEX($A498:$L498,SMALL(IFERROR($A498:$L498+1000,1)*COLUMN($A:$L),W$4)),"")</f>
        <v/>
      </c>
      <c r="X498" t="str" cm="1">
        <f t="array" ref="X498">IFERROR(INDEX($A498:$L498,SMALL(IFERROR($A498:$L498+1000,1)*COLUMN($A:$L),X$4)),"")</f>
        <v/>
      </c>
      <c r="Y498" t="str" cm="1">
        <f t="array" ref="Y498">IFERROR(INDEX($A498:$L498,SMALL(IFERROR($A498:$L498+1000,1)*COLUMN($A:$L),Y$4)),"")</f>
        <v/>
      </c>
      <c r="AA498" t="str">
        <f t="shared" si="85"/>
        <v/>
      </c>
      <c r="AB498" t="str">
        <f t="shared" si="86"/>
        <v/>
      </c>
      <c r="AC498" t="str">
        <f t="shared" si="87"/>
        <v/>
      </c>
      <c r="AD498" t="str">
        <f t="shared" si="88"/>
        <v/>
      </c>
      <c r="AE498" t="str">
        <f t="shared" si="89"/>
        <v/>
      </c>
      <c r="AF498" t="str">
        <f t="shared" si="90"/>
        <v/>
      </c>
      <c r="AG498" t="str">
        <f t="shared" si="91"/>
        <v/>
      </c>
      <c r="AH498" t="str">
        <f t="shared" si="92"/>
        <v/>
      </c>
      <c r="AI498" t="str">
        <f t="shared" si="93"/>
        <v/>
      </c>
      <c r="AJ498" t="str">
        <f t="shared" si="94"/>
        <v/>
      </c>
      <c r="AK498" t="str">
        <f t="shared" si="95"/>
        <v/>
      </c>
      <c r="AM498" t="str">
        <f t="shared" si="96"/>
        <v/>
      </c>
    </row>
    <row r="499" spans="1:39">
      <c r="A499" s="20">
        <f>IF(入力!H499=1,"教育・学習",0)</f>
        <v>0</v>
      </c>
      <c r="B499" s="20">
        <f>IF(入力!I499=1,"人文・社会科学",0)</f>
        <v>0</v>
      </c>
      <c r="C499" s="20">
        <f>IF(入力!J499=1,"自然科学",0)</f>
        <v>0</v>
      </c>
      <c r="D499" s="20">
        <f>IF(入力!K499=1,"産業・技能・情報",0)</f>
        <v>0</v>
      </c>
      <c r="E499" s="20">
        <f>IF(入力!L499=1,"スポーツ・レク・健康",0)</f>
        <v>0</v>
      </c>
      <c r="F499" s="20">
        <f>IF(入力!M499=1,"家庭生活・趣味・娯楽",0)</f>
        <v>0</v>
      </c>
      <c r="G499" s="20">
        <f>IF(入力!N499=1,"市民生活・国際関係",0)</f>
        <v>0</v>
      </c>
      <c r="H499" s="20">
        <f>IF(入力!O499=1,"環境",0)</f>
        <v>0</v>
      </c>
      <c r="I499" s="20">
        <f>IF(入力!P499=1,"男女共同参画",0)</f>
        <v>0</v>
      </c>
      <c r="J499" s="20">
        <f>IF(入力!Q499=1,"施設",0)</f>
        <v>0</v>
      </c>
      <c r="K499" s="20">
        <f>IF(入力!R499=1,"総合型イベント",0)</f>
        <v>0</v>
      </c>
      <c r="L499" s="20">
        <f>IF(入力!S499=1,"その他",0)</f>
        <v>0</v>
      </c>
      <c r="N499" t="str" cm="1">
        <f t="array" ref="N499">IFERROR(INDEX($A499:$L499,SMALL(IFERROR($A499:$L499+100,1)*COLUMN($A:$L),N$4)),"")</f>
        <v/>
      </c>
      <c r="O499" t="str" cm="1">
        <f t="array" ref="O499">IFERROR(INDEX($A499:$L499,SMALL(IFERROR($A499:$L499+1000,1)*COLUMN($A:$L),O$4)),"")</f>
        <v/>
      </c>
      <c r="P499" t="str" cm="1">
        <f t="array" ref="P499">IFERROR(INDEX($A499:$L499,SMALL(IFERROR($A499:$L499+1000,1)*COLUMN($A:$L),P$4)),"")</f>
        <v/>
      </c>
      <c r="Q499" t="str" cm="1">
        <f t="array" ref="Q499">IFERROR(INDEX($A499:$L499,SMALL(IFERROR($A499:$L499+1000,1)*COLUMN($A:$L),Q$4)),"")</f>
        <v/>
      </c>
      <c r="R499" t="str" cm="1">
        <f t="array" ref="R499">IFERROR(INDEX($A499:$L499,SMALL(IFERROR($A499:$L499+1000,1)*COLUMN($A:$L),R$4)),"")</f>
        <v/>
      </c>
      <c r="S499" t="str" cm="1">
        <f t="array" ref="S499">IFERROR(INDEX($A499:$L499,SMALL(IFERROR($A499:$L499+1000,1)*COLUMN($A:$L),S$4)),"")</f>
        <v/>
      </c>
      <c r="T499" t="str" cm="1">
        <f t="array" ref="T499">IFERROR(INDEX($A499:$L499,SMALL(IFERROR($A499:$L499+1000,1)*COLUMN($A:$L),T$4)),"")</f>
        <v/>
      </c>
      <c r="U499" t="str" cm="1">
        <f t="array" ref="U499">IFERROR(INDEX($A499:$L499,SMALL(IFERROR($A499:$L499+1000,1)*COLUMN($A:$L),U$4)),"")</f>
        <v/>
      </c>
      <c r="V499" t="str" cm="1">
        <f t="array" ref="V499">IFERROR(INDEX($A499:$L499,SMALL(IFERROR($A499:$L499+1000,1)*COLUMN($A:$L),V$4)),"")</f>
        <v/>
      </c>
      <c r="W499" t="str" cm="1">
        <f t="array" ref="W499">IFERROR(INDEX($A499:$L499,SMALL(IFERROR($A499:$L499+1000,1)*COLUMN($A:$L),W$4)),"")</f>
        <v/>
      </c>
      <c r="X499" t="str" cm="1">
        <f t="array" ref="X499">IFERROR(INDEX($A499:$L499,SMALL(IFERROR($A499:$L499+1000,1)*COLUMN($A:$L),X$4)),"")</f>
        <v/>
      </c>
      <c r="Y499" t="str" cm="1">
        <f t="array" ref="Y499">IFERROR(INDEX($A499:$L499,SMALL(IFERROR($A499:$L499+1000,1)*COLUMN($A:$L),Y$4)),"")</f>
        <v/>
      </c>
      <c r="AA499" t="str">
        <f t="shared" si="85"/>
        <v/>
      </c>
      <c r="AB499" t="str">
        <f t="shared" si="86"/>
        <v/>
      </c>
      <c r="AC499" t="str">
        <f t="shared" si="87"/>
        <v/>
      </c>
      <c r="AD499" t="str">
        <f t="shared" si="88"/>
        <v/>
      </c>
      <c r="AE499" t="str">
        <f t="shared" si="89"/>
        <v/>
      </c>
      <c r="AF499" t="str">
        <f t="shared" si="90"/>
        <v/>
      </c>
      <c r="AG499" t="str">
        <f t="shared" si="91"/>
        <v/>
      </c>
      <c r="AH499" t="str">
        <f t="shared" si="92"/>
        <v/>
      </c>
      <c r="AI499" t="str">
        <f t="shared" si="93"/>
        <v/>
      </c>
      <c r="AJ499" t="str">
        <f t="shared" si="94"/>
        <v/>
      </c>
      <c r="AK499" t="str">
        <f t="shared" si="95"/>
        <v/>
      </c>
      <c r="AM499" t="str">
        <f t="shared" si="96"/>
        <v/>
      </c>
    </row>
    <row r="500" spans="1:39">
      <c r="A500" s="20">
        <f>IF(入力!H500=1,"教育・学習",0)</f>
        <v>0</v>
      </c>
      <c r="B500" s="20">
        <f>IF(入力!I500=1,"人文・社会科学",0)</f>
        <v>0</v>
      </c>
      <c r="C500" s="20">
        <f>IF(入力!J500=1,"自然科学",0)</f>
        <v>0</v>
      </c>
      <c r="D500" s="20">
        <f>IF(入力!K500=1,"産業・技能・情報",0)</f>
        <v>0</v>
      </c>
      <c r="E500" s="20">
        <f>IF(入力!L500=1,"スポーツ・レク・健康",0)</f>
        <v>0</v>
      </c>
      <c r="F500" s="20">
        <f>IF(入力!M500=1,"家庭生活・趣味・娯楽",0)</f>
        <v>0</v>
      </c>
      <c r="G500" s="20">
        <f>IF(入力!N500=1,"市民生活・国際関係",0)</f>
        <v>0</v>
      </c>
      <c r="H500" s="20">
        <f>IF(入力!O500=1,"環境",0)</f>
        <v>0</v>
      </c>
      <c r="I500" s="20">
        <f>IF(入力!P500=1,"男女共同参画",0)</f>
        <v>0</v>
      </c>
      <c r="J500" s="20">
        <f>IF(入力!Q500=1,"施設",0)</f>
        <v>0</v>
      </c>
      <c r="K500" s="20">
        <f>IF(入力!R500=1,"総合型イベント",0)</f>
        <v>0</v>
      </c>
      <c r="L500" s="20">
        <f>IF(入力!S500=1,"その他",0)</f>
        <v>0</v>
      </c>
      <c r="N500" t="str" cm="1">
        <f t="array" ref="N500">IFERROR(INDEX($A500:$L500,SMALL(IFERROR($A500:$L500+100,1)*COLUMN($A:$L),N$4)),"")</f>
        <v/>
      </c>
      <c r="O500" t="str" cm="1">
        <f t="array" ref="O500">IFERROR(INDEX($A500:$L500,SMALL(IFERROR($A500:$L500+1000,1)*COLUMN($A:$L),O$4)),"")</f>
        <v/>
      </c>
      <c r="P500" t="str" cm="1">
        <f t="array" ref="P500">IFERROR(INDEX($A500:$L500,SMALL(IFERROR($A500:$L500+1000,1)*COLUMN($A:$L),P$4)),"")</f>
        <v/>
      </c>
      <c r="Q500" t="str" cm="1">
        <f t="array" ref="Q500">IFERROR(INDEX($A500:$L500,SMALL(IFERROR($A500:$L500+1000,1)*COLUMN($A:$L),Q$4)),"")</f>
        <v/>
      </c>
      <c r="R500" t="str" cm="1">
        <f t="array" ref="R500">IFERROR(INDEX($A500:$L500,SMALL(IFERROR($A500:$L500+1000,1)*COLUMN($A:$L),R$4)),"")</f>
        <v/>
      </c>
      <c r="S500" t="str" cm="1">
        <f t="array" ref="S500">IFERROR(INDEX($A500:$L500,SMALL(IFERROR($A500:$L500+1000,1)*COLUMN($A:$L),S$4)),"")</f>
        <v/>
      </c>
      <c r="T500" t="str" cm="1">
        <f t="array" ref="T500">IFERROR(INDEX($A500:$L500,SMALL(IFERROR($A500:$L500+1000,1)*COLUMN($A:$L),T$4)),"")</f>
        <v/>
      </c>
      <c r="U500" t="str" cm="1">
        <f t="array" ref="U500">IFERROR(INDEX($A500:$L500,SMALL(IFERROR($A500:$L500+1000,1)*COLUMN($A:$L),U$4)),"")</f>
        <v/>
      </c>
      <c r="V500" t="str" cm="1">
        <f t="array" ref="V500">IFERROR(INDEX($A500:$L500,SMALL(IFERROR($A500:$L500+1000,1)*COLUMN($A:$L),V$4)),"")</f>
        <v/>
      </c>
      <c r="W500" t="str" cm="1">
        <f t="array" ref="W500">IFERROR(INDEX($A500:$L500,SMALL(IFERROR($A500:$L500+1000,1)*COLUMN($A:$L),W$4)),"")</f>
        <v/>
      </c>
      <c r="X500" t="str" cm="1">
        <f t="array" ref="X500">IFERROR(INDEX($A500:$L500,SMALL(IFERROR($A500:$L500+1000,1)*COLUMN($A:$L),X$4)),"")</f>
        <v/>
      </c>
      <c r="Y500" t="str" cm="1">
        <f t="array" ref="Y500">IFERROR(INDEX($A500:$L500,SMALL(IFERROR($A500:$L500+1000,1)*COLUMN($A:$L),Y$4)),"")</f>
        <v/>
      </c>
      <c r="AA500" t="str">
        <f t="shared" si="85"/>
        <v/>
      </c>
      <c r="AB500" t="str">
        <f t="shared" si="86"/>
        <v/>
      </c>
      <c r="AC500" t="str">
        <f t="shared" si="87"/>
        <v/>
      </c>
      <c r="AD500" t="str">
        <f t="shared" si="88"/>
        <v/>
      </c>
      <c r="AE500" t="str">
        <f t="shared" si="89"/>
        <v/>
      </c>
      <c r="AF500" t="str">
        <f t="shared" si="90"/>
        <v/>
      </c>
      <c r="AG500" t="str">
        <f t="shared" si="91"/>
        <v/>
      </c>
      <c r="AH500" t="str">
        <f t="shared" si="92"/>
        <v/>
      </c>
      <c r="AI500" t="str">
        <f t="shared" si="93"/>
        <v/>
      </c>
      <c r="AJ500" t="str">
        <f t="shared" si="94"/>
        <v/>
      </c>
      <c r="AK500" t="str">
        <f t="shared" si="95"/>
        <v/>
      </c>
      <c r="AM500" t="str">
        <f t="shared" si="96"/>
        <v/>
      </c>
    </row>
    <row r="501" spans="1:39">
      <c r="A501" s="20">
        <f>IF(入力!H501=1,"教育・学習",0)</f>
        <v>0</v>
      </c>
      <c r="B501" s="20">
        <f>IF(入力!I501=1,"人文・社会科学",0)</f>
        <v>0</v>
      </c>
      <c r="C501" s="20">
        <f>IF(入力!J501=1,"自然科学",0)</f>
        <v>0</v>
      </c>
      <c r="D501" s="20">
        <f>IF(入力!K501=1,"産業・技能・情報",0)</f>
        <v>0</v>
      </c>
      <c r="E501" s="20">
        <f>IF(入力!L501=1,"スポーツ・レク・健康",0)</f>
        <v>0</v>
      </c>
      <c r="F501" s="20">
        <f>IF(入力!M501=1,"家庭生活・趣味・娯楽",0)</f>
        <v>0</v>
      </c>
      <c r="G501" s="20">
        <f>IF(入力!N501=1,"市民生活・国際関係",0)</f>
        <v>0</v>
      </c>
      <c r="H501" s="20">
        <f>IF(入力!O501=1,"環境",0)</f>
        <v>0</v>
      </c>
      <c r="I501" s="20">
        <f>IF(入力!P501=1,"男女共同参画",0)</f>
        <v>0</v>
      </c>
      <c r="J501" s="20">
        <f>IF(入力!Q501=1,"施設",0)</f>
        <v>0</v>
      </c>
      <c r="K501" s="20">
        <f>IF(入力!R501=1,"総合型イベント",0)</f>
        <v>0</v>
      </c>
      <c r="L501" s="20">
        <f>IF(入力!S501=1,"その他",0)</f>
        <v>0</v>
      </c>
      <c r="N501" t="str" cm="1">
        <f t="array" ref="N501">IFERROR(INDEX($A501:$L501,SMALL(IFERROR($A501:$L501+100,1)*COLUMN($A:$L),N$4)),"")</f>
        <v/>
      </c>
      <c r="O501" t="str" cm="1">
        <f t="array" ref="O501">IFERROR(INDEX($A501:$L501,SMALL(IFERROR($A501:$L501+1000,1)*COLUMN($A:$L),O$4)),"")</f>
        <v/>
      </c>
      <c r="P501" t="str" cm="1">
        <f t="array" ref="P501">IFERROR(INDEX($A501:$L501,SMALL(IFERROR($A501:$L501+1000,1)*COLUMN($A:$L),P$4)),"")</f>
        <v/>
      </c>
      <c r="Q501" t="str" cm="1">
        <f t="array" ref="Q501">IFERROR(INDEX($A501:$L501,SMALL(IFERROR($A501:$L501+1000,1)*COLUMN($A:$L),Q$4)),"")</f>
        <v/>
      </c>
      <c r="R501" t="str" cm="1">
        <f t="array" ref="R501">IFERROR(INDEX($A501:$L501,SMALL(IFERROR($A501:$L501+1000,1)*COLUMN($A:$L),R$4)),"")</f>
        <v/>
      </c>
      <c r="S501" t="str" cm="1">
        <f t="array" ref="S501">IFERROR(INDEX($A501:$L501,SMALL(IFERROR($A501:$L501+1000,1)*COLUMN($A:$L),S$4)),"")</f>
        <v/>
      </c>
      <c r="T501" t="str" cm="1">
        <f t="array" ref="T501">IFERROR(INDEX($A501:$L501,SMALL(IFERROR($A501:$L501+1000,1)*COLUMN($A:$L),T$4)),"")</f>
        <v/>
      </c>
      <c r="U501" t="str" cm="1">
        <f t="array" ref="U501">IFERROR(INDEX($A501:$L501,SMALL(IFERROR($A501:$L501+1000,1)*COLUMN($A:$L),U$4)),"")</f>
        <v/>
      </c>
      <c r="V501" t="str" cm="1">
        <f t="array" ref="V501">IFERROR(INDEX($A501:$L501,SMALL(IFERROR($A501:$L501+1000,1)*COLUMN($A:$L),V$4)),"")</f>
        <v/>
      </c>
      <c r="W501" t="str" cm="1">
        <f t="array" ref="W501">IFERROR(INDEX($A501:$L501,SMALL(IFERROR($A501:$L501+1000,1)*COLUMN($A:$L),W$4)),"")</f>
        <v/>
      </c>
      <c r="X501" t="str" cm="1">
        <f t="array" ref="X501">IFERROR(INDEX($A501:$L501,SMALL(IFERROR($A501:$L501+1000,1)*COLUMN($A:$L),X$4)),"")</f>
        <v/>
      </c>
      <c r="Y501" t="str" cm="1">
        <f t="array" ref="Y501">IFERROR(INDEX($A501:$L501,SMALL(IFERROR($A501:$L501+1000,1)*COLUMN($A:$L),Y$4)),"")</f>
        <v/>
      </c>
      <c r="AA501" t="str">
        <f t="shared" si="85"/>
        <v/>
      </c>
      <c r="AB501" t="str">
        <f t="shared" si="86"/>
        <v/>
      </c>
      <c r="AC501" t="str">
        <f t="shared" si="87"/>
        <v/>
      </c>
      <c r="AD501" t="str">
        <f t="shared" si="88"/>
        <v/>
      </c>
      <c r="AE501" t="str">
        <f t="shared" si="89"/>
        <v/>
      </c>
      <c r="AF501" t="str">
        <f t="shared" si="90"/>
        <v/>
      </c>
      <c r="AG501" t="str">
        <f t="shared" si="91"/>
        <v/>
      </c>
      <c r="AH501" t="str">
        <f t="shared" si="92"/>
        <v/>
      </c>
      <c r="AI501" t="str">
        <f t="shared" si="93"/>
        <v/>
      </c>
      <c r="AJ501" t="str">
        <f t="shared" si="94"/>
        <v/>
      </c>
      <c r="AK501" t="str">
        <f t="shared" si="95"/>
        <v/>
      </c>
      <c r="AM501" t="str">
        <f t="shared" si="96"/>
        <v/>
      </c>
    </row>
    <row r="502" spans="1:39">
      <c r="A502" s="20">
        <f>IF(入力!H502=1,"教育・学習",0)</f>
        <v>0</v>
      </c>
      <c r="B502" s="20">
        <f>IF(入力!I502=1,"人文・社会科学",0)</f>
        <v>0</v>
      </c>
      <c r="C502" s="20">
        <f>IF(入力!J502=1,"自然科学",0)</f>
        <v>0</v>
      </c>
      <c r="D502" s="20">
        <f>IF(入力!K502=1,"産業・技能・情報",0)</f>
        <v>0</v>
      </c>
      <c r="E502" s="20">
        <f>IF(入力!L502=1,"スポーツ・レク・健康",0)</f>
        <v>0</v>
      </c>
      <c r="F502" s="20">
        <f>IF(入力!M502=1,"家庭生活・趣味・娯楽",0)</f>
        <v>0</v>
      </c>
      <c r="G502" s="20">
        <f>IF(入力!N502=1,"市民生活・国際関係",0)</f>
        <v>0</v>
      </c>
      <c r="H502" s="20">
        <f>IF(入力!O502=1,"環境",0)</f>
        <v>0</v>
      </c>
      <c r="I502" s="20">
        <f>IF(入力!P502=1,"男女共同参画",0)</f>
        <v>0</v>
      </c>
      <c r="J502" s="20">
        <f>IF(入力!Q502=1,"施設",0)</f>
        <v>0</v>
      </c>
      <c r="K502" s="20">
        <f>IF(入力!R502=1,"総合型イベント",0)</f>
        <v>0</v>
      </c>
      <c r="L502" s="20">
        <f>IF(入力!S502=1,"その他",0)</f>
        <v>0</v>
      </c>
      <c r="N502" t="str" cm="1">
        <f t="array" ref="N502">IFERROR(INDEX($A502:$L502,SMALL(IFERROR($A502:$L502+100,1)*COLUMN($A:$L),N$4)),"")</f>
        <v/>
      </c>
      <c r="O502" t="str" cm="1">
        <f t="array" ref="O502">IFERROR(INDEX($A502:$L502,SMALL(IFERROR($A502:$L502+1000,1)*COLUMN($A:$L),O$4)),"")</f>
        <v/>
      </c>
      <c r="P502" t="str" cm="1">
        <f t="array" ref="P502">IFERROR(INDEX($A502:$L502,SMALL(IFERROR($A502:$L502+1000,1)*COLUMN($A:$L),P$4)),"")</f>
        <v/>
      </c>
      <c r="Q502" t="str" cm="1">
        <f t="array" ref="Q502">IFERROR(INDEX($A502:$L502,SMALL(IFERROR($A502:$L502+1000,1)*COLUMN($A:$L),Q$4)),"")</f>
        <v/>
      </c>
      <c r="R502" t="str" cm="1">
        <f t="array" ref="R502">IFERROR(INDEX($A502:$L502,SMALL(IFERROR($A502:$L502+1000,1)*COLUMN($A:$L),R$4)),"")</f>
        <v/>
      </c>
      <c r="S502" t="str" cm="1">
        <f t="array" ref="S502">IFERROR(INDEX($A502:$L502,SMALL(IFERROR($A502:$L502+1000,1)*COLUMN($A:$L),S$4)),"")</f>
        <v/>
      </c>
      <c r="T502" t="str" cm="1">
        <f t="array" ref="T502">IFERROR(INDEX($A502:$L502,SMALL(IFERROR($A502:$L502+1000,1)*COLUMN($A:$L),T$4)),"")</f>
        <v/>
      </c>
      <c r="U502" t="str" cm="1">
        <f t="array" ref="U502">IFERROR(INDEX($A502:$L502,SMALL(IFERROR($A502:$L502+1000,1)*COLUMN($A:$L),U$4)),"")</f>
        <v/>
      </c>
      <c r="V502" t="str" cm="1">
        <f t="array" ref="V502">IFERROR(INDEX($A502:$L502,SMALL(IFERROR($A502:$L502+1000,1)*COLUMN($A:$L),V$4)),"")</f>
        <v/>
      </c>
      <c r="W502" t="str" cm="1">
        <f t="array" ref="W502">IFERROR(INDEX($A502:$L502,SMALL(IFERROR($A502:$L502+1000,1)*COLUMN($A:$L),W$4)),"")</f>
        <v/>
      </c>
      <c r="X502" t="str" cm="1">
        <f t="array" ref="X502">IFERROR(INDEX($A502:$L502,SMALL(IFERROR($A502:$L502+1000,1)*COLUMN($A:$L),X$4)),"")</f>
        <v/>
      </c>
      <c r="Y502" t="str" cm="1">
        <f t="array" ref="Y502">IFERROR(INDEX($A502:$L502,SMALL(IFERROR($A502:$L502+1000,1)*COLUMN($A:$L),Y$4)),"")</f>
        <v/>
      </c>
      <c r="AA502" t="str">
        <f t="shared" si="85"/>
        <v/>
      </c>
      <c r="AB502" t="str">
        <f t="shared" si="86"/>
        <v/>
      </c>
      <c r="AC502" t="str">
        <f t="shared" si="87"/>
        <v/>
      </c>
      <c r="AD502" t="str">
        <f t="shared" si="88"/>
        <v/>
      </c>
      <c r="AE502" t="str">
        <f t="shared" si="89"/>
        <v/>
      </c>
      <c r="AF502" t="str">
        <f t="shared" si="90"/>
        <v/>
      </c>
      <c r="AG502" t="str">
        <f t="shared" si="91"/>
        <v/>
      </c>
      <c r="AH502" t="str">
        <f t="shared" si="92"/>
        <v/>
      </c>
      <c r="AI502" t="str">
        <f t="shared" si="93"/>
        <v/>
      </c>
      <c r="AJ502" t="str">
        <f t="shared" si="94"/>
        <v/>
      </c>
      <c r="AK502" t="str">
        <f t="shared" si="95"/>
        <v/>
      </c>
      <c r="AM502" t="str">
        <f t="shared" si="96"/>
        <v/>
      </c>
    </row>
    <row r="503" spans="1:39">
      <c r="A503" s="20">
        <f>IF(入力!H503=1,"教育・学習",0)</f>
        <v>0</v>
      </c>
      <c r="B503" s="20">
        <f>IF(入力!I503=1,"人文・社会科学",0)</f>
        <v>0</v>
      </c>
      <c r="C503" s="20">
        <f>IF(入力!J503=1,"自然科学",0)</f>
        <v>0</v>
      </c>
      <c r="D503" s="20">
        <f>IF(入力!K503=1,"産業・技能・情報",0)</f>
        <v>0</v>
      </c>
      <c r="E503" s="20">
        <f>IF(入力!L503=1,"スポーツ・レク・健康",0)</f>
        <v>0</v>
      </c>
      <c r="F503" s="20">
        <f>IF(入力!M503=1,"家庭生活・趣味・娯楽",0)</f>
        <v>0</v>
      </c>
      <c r="G503" s="20">
        <f>IF(入力!N503=1,"市民生活・国際関係",0)</f>
        <v>0</v>
      </c>
      <c r="H503" s="20">
        <f>IF(入力!O503=1,"環境",0)</f>
        <v>0</v>
      </c>
      <c r="I503" s="20">
        <f>IF(入力!P503=1,"男女共同参画",0)</f>
        <v>0</v>
      </c>
      <c r="J503" s="20">
        <f>IF(入力!Q503=1,"施設",0)</f>
        <v>0</v>
      </c>
      <c r="K503" s="20">
        <f>IF(入力!R503=1,"総合型イベント",0)</f>
        <v>0</v>
      </c>
      <c r="L503" s="20">
        <f>IF(入力!S503=1,"その他",0)</f>
        <v>0</v>
      </c>
      <c r="N503" t="str" cm="1">
        <f t="array" ref="N503">IFERROR(INDEX($A503:$L503,SMALL(IFERROR($A503:$L503+100,1)*COLUMN($A:$L),N$4)),"")</f>
        <v/>
      </c>
      <c r="O503" t="str" cm="1">
        <f t="array" ref="O503">IFERROR(INDEX($A503:$L503,SMALL(IFERROR($A503:$L503+1000,1)*COLUMN($A:$L),O$4)),"")</f>
        <v/>
      </c>
      <c r="P503" t="str" cm="1">
        <f t="array" ref="P503">IFERROR(INDEX($A503:$L503,SMALL(IFERROR($A503:$L503+1000,1)*COLUMN($A:$L),P$4)),"")</f>
        <v/>
      </c>
      <c r="Q503" t="str" cm="1">
        <f t="array" ref="Q503">IFERROR(INDEX($A503:$L503,SMALL(IFERROR($A503:$L503+1000,1)*COLUMN($A:$L),Q$4)),"")</f>
        <v/>
      </c>
      <c r="R503" t="str" cm="1">
        <f t="array" ref="R503">IFERROR(INDEX($A503:$L503,SMALL(IFERROR($A503:$L503+1000,1)*COLUMN($A:$L),R$4)),"")</f>
        <v/>
      </c>
      <c r="S503" t="str" cm="1">
        <f t="array" ref="S503">IFERROR(INDEX($A503:$L503,SMALL(IFERROR($A503:$L503+1000,1)*COLUMN($A:$L),S$4)),"")</f>
        <v/>
      </c>
      <c r="T503" t="str" cm="1">
        <f t="array" ref="T503">IFERROR(INDEX($A503:$L503,SMALL(IFERROR($A503:$L503+1000,1)*COLUMN($A:$L),T$4)),"")</f>
        <v/>
      </c>
      <c r="U503" t="str" cm="1">
        <f t="array" ref="U503">IFERROR(INDEX($A503:$L503,SMALL(IFERROR($A503:$L503+1000,1)*COLUMN($A:$L),U$4)),"")</f>
        <v/>
      </c>
      <c r="V503" t="str" cm="1">
        <f t="array" ref="V503">IFERROR(INDEX($A503:$L503,SMALL(IFERROR($A503:$L503+1000,1)*COLUMN($A:$L),V$4)),"")</f>
        <v/>
      </c>
      <c r="W503" t="str" cm="1">
        <f t="array" ref="W503">IFERROR(INDEX($A503:$L503,SMALL(IFERROR($A503:$L503+1000,1)*COLUMN($A:$L),W$4)),"")</f>
        <v/>
      </c>
      <c r="X503" t="str" cm="1">
        <f t="array" ref="X503">IFERROR(INDEX($A503:$L503,SMALL(IFERROR($A503:$L503+1000,1)*COLUMN($A:$L),X$4)),"")</f>
        <v/>
      </c>
      <c r="Y503" t="str" cm="1">
        <f t="array" ref="Y503">IFERROR(INDEX($A503:$L503,SMALL(IFERROR($A503:$L503+1000,1)*COLUMN($A:$L),Y$4)),"")</f>
        <v/>
      </c>
      <c r="AA503" t="str">
        <f t="shared" si="85"/>
        <v/>
      </c>
      <c r="AB503" t="str">
        <f t="shared" si="86"/>
        <v/>
      </c>
      <c r="AC503" t="str">
        <f t="shared" si="87"/>
        <v/>
      </c>
      <c r="AD503" t="str">
        <f t="shared" si="88"/>
        <v/>
      </c>
      <c r="AE503" t="str">
        <f t="shared" si="89"/>
        <v/>
      </c>
      <c r="AF503" t="str">
        <f t="shared" si="90"/>
        <v/>
      </c>
      <c r="AG503" t="str">
        <f t="shared" si="91"/>
        <v/>
      </c>
      <c r="AH503" t="str">
        <f t="shared" si="92"/>
        <v/>
      </c>
      <c r="AI503" t="str">
        <f t="shared" si="93"/>
        <v/>
      </c>
      <c r="AJ503" t="str">
        <f t="shared" si="94"/>
        <v/>
      </c>
      <c r="AK503" t="str">
        <f t="shared" si="95"/>
        <v/>
      </c>
      <c r="AM503" t="str">
        <f t="shared" si="96"/>
        <v/>
      </c>
    </row>
    <row r="504" spans="1:39">
      <c r="A504" s="20">
        <f>IF(入力!H504=1,"教育・学習",0)</f>
        <v>0</v>
      </c>
      <c r="B504" s="20">
        <f>IF(入力!I504=1,"人文・社会科学",0)</f>
        <v>0</v>
      </c>
      <c r="C504" s="20">
        <f>IF(入力!J504=1,"自然科学",0)</f>
        <v>0</v>
      </c>
      <c r="D504" s="20">
        <f>IF(入力!K504=1,"産業・技能・情報",0)</f>
        <v>0</v>
      </c>
      <c r="E504" s="20">
        <f>IF(入力!L504=1,"スポーツ・レク・健康",0)</f>
        <v>0</v>
      </c>
      <c r="F504" s="20">
        <f>IF(入力!M504=1,"家庭生活・趣味・娯楽",0)</f>
        <v>0</v>
      </c>
      <c r="G504" s="20">
        <f>IF(入力!N504=1,"市民生活・国際関係",0)</f>
        <v>0</v>
      </c>
      <c r="H504" s="20">
        <f>IF(入力!O504=1,"環境",0)</f>
        <v>0</v>
      </c>
      <c r="I504" s="20">
        <f>IF(入力!P504=1,"男女共同参画",0)</f>
        <v>0</v>
      </c>
      <c r="J504" s="20">
        <f>IF(入力!Q504=1,"施設",0)</f>
        <v>0</v>
      </c>
      <c r="K504" s="20">
        <f>IF(入力!R504=1,"総合型イベント",0)</f>
        <v>0</v>
      </c>
      <c r="L504" s="20">
        <f>IF(入力!S504=1,"その他",0)</f>
        <v>0</v>
      </c>
      <c r="N504" t="str" cm="1">
        <f t="array" ref="N504">IFERROR(INDEX($A504:$L504,SMALL(IFERROR($A504:$L504+100,1)*COLUMN($A:$L),N$4)),"")</f>
        <v/>
      </c>
      <c r="O504" t="str" cm="1">
        <f t="array" ref="O504">IFERROR(INDEX($A504:$L504,SMALL(IFERROR($A504:$L504+1000,1)*COLUMN($A:$L),O$4)),"")</f>
        <v/>
      </c>
      <c r="P504" t="str" cm="1">
        <f t="array" ref="P504">IFERROR(INDEX($A504:$L504,SMALL(IFERROR($A504:$L504+1000,1)*COLUMN($A:$L),P$4)),"")</f>
        <v/>
      </c>
      <c r="Q504" t="str" cm="1">
        <f t="array" ref="Q504">IFERROR(INDEX($A504:$L504,SMALL(IFERROR($A504:$L504+1000,1)*COLUMN($A:$L),Q$4)),"")</f>
        <v/>
      </c>
      <c r="R504" t="str" cm="1">
        <f t="array" ref="R504">IFERROR(INDEX($A504:$L504,SMALL(IFERROR($A504:$L504+1000,1)*COLUMN($A:$L),R$4)),"")</f>
        <v/>
      </c>
      <c r="S504" t="str" cm="1">
        <f t="array" ref="S504">IFERROR(INDEX($A504:$L504,SMALL(IFERROR($A504:$L504+1000,1)*COLUMN($A:$L),S$4)),"")</f>
        <v/>
      </c>
      <c r="T504" t="str" cm="1">
        <f t="array" ref="T504">IFERROR(INDEX($A504:$L504,SMALL(IFERROR($A504:$L504+1000,1)*COLUMN($A:$L),T$4)),"")</f>
        <v/>
      </c>
      <c r="U504" t="str" cm="1">
        <f t="array" ref="U504">IFERROR(INDEX($A504:$L504,SMALL(IFERROR($A504:$L504+1000,1)*COLUMN($A:$L),U$4)),"")</f>
        <v/>
      </c>
      <c r="V504" t="str" cm="1">
        <f t="array" ref="V504">IFERROR(INDEX($A504:$L504,SMALL(IFERROR($A504:$L504+1000,1)*COLUMN($A:$L),V$4)),"")</f>
        <v/>
      </c>
      <c r="W504" t="str" cm="1">
        <f t="array" ref="W504">IFERROR(INDEX($A504:$L504,SMALL(IFERROR($A504:$L504+1000,1)*COLUMN($A:$L),W$4)),"")</f>
        <v/>
      </c>
      <c r="X504" t="str" cm="1">
        <f t="array" ref="X504">IFERROR(INDEX($A504:$L504,SMALL(IFERROR($A504:$L504+1000,1)*COLUMN($A:$L),X$4)),"")</f>
        <v/>
      </c>
      <c r="Y504" t="str" cm="1">
        <f t="array" ref="Y504">IFERROR(INDEX($A504:$L504,SMALL(IFERROR($A504:$L504+1000,1)*COLUMN($A:$L),Y$4)),"")</f>
        <v/>
      </c>
      <c r="AA504" t="str">
        <f t="shared" si="85"/>
        <v/>
      </c>
      <c r="AB504" t="str">
        <f t="shared" si="86"/>
        <v/>
      </c>
      <c r="AC504" t="str">
        <f t="shared" si="87"/>
        <v/>
      </c>
      <c r="AD504" t="str">
        <f t="shared" si="88"/>
        <v/>
      </c>
      <c r="AE504" t="str">
        <f t="shared" si="89"/>
        <v/>
      </c>
      <c r="AF504" t="str">
        <f t="shared" si="90"/>
        <v/>
      </c>
      <c r="AG504" t="str">
        <f t="shared" si="91"/>
        <v/>
      </c>
      <c r="AH504" t="str">
        <f t="shared" si="92"/>
        <v/>
      </c>
      <c r="AI504" t="str">
        <f t="shared" si="93"/>
        <v/>
      </c>
      <c r="AJ504" t="str">
        <f t="shared" si="94"/>
        <v/>
      </c>
      <c r="AK504" t="str">
        <f t="shared" si="95"/>
        <v/>
      </c>
      <c r="AM504" t="str">
        <f t="shared" si="96"/>
        <v/>
      </c>
    </row>
    <row r="505" spans="1:39">
      <c r="A505" s="20">
        <f>IF(入力!H505=1,"教育・学習",0)</f>
        <v>0</v>
      </c>
      <c r="B505" s="20">
        <f>IF(入力!I505=1,"人文・社会科学",0)</f>
        <v>0</v>
      </c>
      <c r="C505" s="20">
        <f>IF(入力!J505=1,"自然科学",0)</f>
        <v>0</v>
      </c>
      <c r="D505" s="20">
        <f>IF(入力!K505=1,"産業・技能・情報",0)</f>
        <v>0</v>
      </c>
      <c r="E505" s="20">
        <f>IF(入力!L505=1,"スポーツ・レク・健康",0)</f>
        <v>0</v>
      </c>
      <c r="F505" s="20">
        <f>IF(入力!M505=1,"家庭生活・趣味・娯楽",0)</f>
        <v>0</v>
      </c>
      <c r="G505" s="20">
        <f>IF(入力!N505=1,"市民生活・国際関係",0)</f>
        <v>0</v>
      </c>
      <c r="H505" s="20">
        <f>IF(入力!O505=1,"環境",0)</f>
        <v>0</v>
      </c>
      <c r="I505" s="20">
        <f>IF(入力!P505=1,"男女共同参画",0)</f>
        <v>0</v>
      </c>
      <c r="J505" s="20">
        <f>IF(入力!Q505=1,"施設",0)</f>
        <v>0</v>
      </c>
      <c r="K505" s="20">
        <f>IF(入力!R505=1,"総合型イベント",0)</f>
        <v>0</v>
      </c>
      <c r="L505" s="20">
        <f>IF(入力!S505=1,"その他",0)</f>
        <v>0</v>
      </c>
      <c r="N505" t="str" cm="1">
        <f t="array" ref="N505">IFERROR(INDEX($A505:$L505,SMALL(IFERROR($A505:$L505+100,1)*COLUMN($A:$L),N$4)),"")</f>
        <v/>
      </c>
      <c r="O505" t="str" cm="1">
        <f t="array" ref="O505">IFERROR(INDEX($A505:$L505,SMALL(IFERROR($A505:$L505+1000,1)*COLUMN($A:$L),O$4)),"")</f>
        <v/>
      </c>
      <c r="P505" t="str" cm="1">
        <f t="array" ref="P505">IFERROR(INDEX($A505:$L505,SMALL(IFERROR($A505:$L505+1000,1)*COLUMN($A:$L),P$4)),"")</f>
        <v/>
      </c>
      <c r="Q505" t="str" cm="1">
        <f t="array" ref="Q505">IFERROR(INDEX($A505:$L505,SMALL(IFERROR($A505:$L505+1000,1)*COLUMN($A:$L),Q$4)),"")</f>
        <v/>
      </c>
      <c r="R505" t="str" cm="1">
        <f t="array" ref="R505">IFERROR(INDEX($A505:$L505,SMALL(IFERROR($A505:$L505+1000,1)*COLUMN($A:$L),R$4)),"")</f>
        <v/>
      </c>
      <c r="S505" t="str" cm="1">
        <f t="array" ref="S505">IFERROR(INDEX($A505:$L505,SMALL(IFERROR($A505:$L505+1000,1)*COLUMN($A:$L),S$4)),"")</f>
        <v/>
      </c>
      <c r="T505" t="str" cm="1">
        <f t="array" ref="T505">IFERROR(INDEX($A505:$L505,SMALL(IFERROR($A505:$L505+1000,1)*COLUMN($A:$L),T$4)),"")</f>
        <v/>
      </c>
      <c r="U505" t="str" cm="1">
        <f t="array" ref="U505">IFERROR(INDEX($A505:$L505,SMALL(IFERROR($A505:$L505+1000,1)*COLUMN($A:$L),U$4)),"")</f>
        <v/>
      </c>
      <c r="V505" t="str" cm="1">
        <f t="array" ref="V505">IFERROR(INDEX($A505:$L505,SMALL(IFERROR($A505:$L505+1000,1)*COLUMN($A:$L),V$4)),"")</f>
        <v/>
      </c>
      <c r="W505" t="str" cm="1">
        <f t="array" ref="W505">IFERROR(INDEX($A505:$L505,SMALL(IFERROR($A505:$L505+1000,1)*COLUMN($A:$L),W$4)),"")</f>
        <v/>
      </c>
      <c r="X505" t="str" cm="1">
        <f t="array" ref="X505">IFERROR(INDEX($A505:$L505,SMALL(IFERROR($A505:$L505+1000,1)*COLUMN($A:$L),X$4)),"")</f>
        <v/>
      </c>
      <c r="Y505" t="str" cm="1">
        <f t="array" ref="Y505">IFERROR(INDEX($A505:$L505,SMALL(IFERROR($A505:$L505+1000,1)*COLUMN($A:$L),Y$4)),"")</f>
        <v/>
      </c>
      <c r="AA505" t="str">
        <f t="shared" si="85"/>
        <v/>
      </c>
      <c r="AB505" t="str">
        <f t="shared" si="86"/>
        <v/>
      </c>
      <c r="AC505" t="str">
        <f t="shared" si="87"/>
        <v/>
      </c>
      <c r="AD505" t="str">
        <f t="shared" si="88"/>
        <v/>
      </c>
      <c r="AE505" t="str">
        <f t="shared" si="89"/>
        <v/>
      </c>
      <c r="AF505" t="str">
        <f t="shared" si="90"/>
        <v/>
      </c>
      <c r="AG505" t="str">
        <f t="shared" si="91"/>
        <v/>
      </c>
      <c r="AH505" t="str">
        <f t="shared" si="92"/>
        <v/>
      </c>
      <c r="AI505" t="str">
        <f t="shared" si="93"/>
        <v/>
      </c>
      <c r="AJ505" t="str">
        <f t="shared" si="94"/>
        <v/>
      </c>
      <c r="AK505" t="str">
        <f t="shared" si="95"/>
        <v/>
      </c>
      <c r="AM505" t="str">
        <f t="shared" si="96"/>
        <v/>
      </c>
    </row>
    <row r="506" spans="1:39">
      <c r="A506" s="20">
        <f>IF(入力!H506=1,"教育・学習",0)</f>
        <v>0</v>
      </c>
      <c r="B506" s="20">
        <f>IF(入力!I506=1,"人文・社会科学",0)</f>
        <v>0</v>
      </c>
      <c r="C506" s="20">
        <f>IF(入力!J506=1,"自然科学",0)</f>
        <v>0</v>
      </c>
      <c r="D506" s="20">
        <f>IF(入力!K506=1,"産業・技能・情報",0)</f>
        <v>0</v>
      </c>
      <c r="E506" s="20">
        <f>IF(入力!L506=1,"スポーツ・レク・健康",0)</f>
        <v>0</v>
      </c>
      <c r="F506" s="20">
        <f>IF(入力!M506=1,"家庭生活・趣味・娯楽",0)</f>
        <v>0</v>
      </c>
      <c r="G506" s="20">
        <f>IF(入力!N506=1,"市民生活・国際関係",0)</f>
        <v>0</v>
      </c>
      <c r="H506" s="20">
        <f>IF(入力!O506=1,"環境",0)</f>
        <v>0</v>
      </c>
      <c r="I506" s="20">
        <f>IF(入力!P506=1,"男女共同参画",0)</f>
        <v>0</v>
      </c>
      <c r="J506" s="20">
        <f>IF(入力!Q506=1,"施設",0)</f>
        <v>0</v>
      </c>
      <c r="K506" s="20">
        <f>IF(入力!R506=1,"総合型イベント",0)</f>
        <v>0</v>
      </c>
      <c r="L506" s="20">
        <f>IF(入力!S506=1,"その他",0)</f>
        <v>0</v>
      </c>
      <c r="N506" t="str" cm="1">
        <f t="array" ref="N506">IFERROR(INDEX($A506:$L506,SMALL(IFERROR($A506:$L506+100,1)*COLUMN($A:$L),N$4)),"")</f>
        <v/>
      </c>
      <c r="O506" t="str" cm="1">
        <f t="array" ref="O506">IFERROR(INDEX($A506:$L506,SMALL(IFERROR($A506:$L506+1000,1)*COLUMN($A:$L),O$4)),"")</f>
        <v/>
      </c>
      <c r="P506" t="str" cm="1">
        <f t="array" ref="P506">IFERROR(INDEX($A506:$L506,SMALL(IFERROR($A506:$L506+1000,1)*COLUMN($A:$L),P$4)),"")</f>
        <v/>
      </c>
      <c r="Q506" t="str" cm="1">
        <f t="array" ref="Q506">IFERROR(INDEX($A506:$L506,SMALL(IFERROR($A506:$L506+1000,1)*COLUMN($A:$L),Q$4)),"")</f>
        <v/>
      </c>
      <c r="R506" t="str" cm="1">
        <f t="array" ref="R506">IFERROR(INDEX($A506:$L506,SMALL(IFERROR($A506:$L506+1000,1)*COLUMN($A:$L),R$4)),"")</f>
        <v/>
      </c>
      <c r="S506" t="str" cm="1">
        <f t="array" ref="S506">IFERROR(INDEX($A506:$L506,SMALL(IFERROR($A506:$L506+1000,1)*COLUMN($A:$L),S$4)),"")</f>
        <v/>
      </c>
      <c r="T506" t="str" cm="1">
        <f t="array" ref="T506">IFERROR(INDEX($A506:$L506,SMALL(IFERROR($A506:$L506+1000,1)*COLUMN($A:$L),T$4)),"")</f>
        <v/>
      </c>
      <c r="U506" t="str" cm="1">
        <f t="array" ref="U506">IFERROR(INDEX($A506:$L506,SMALL(IFERROR($A506:$L506+1000,1)*COLUMN($A:$L),U$4)),"")</f>
        <v/>
      </c>
      <c r="V506" t="str" cm="1">
        <f t="array" ref="V506">IFERROR(INDEX($A506:$L506,SMALL(IFERROR($A506:$L506+1000,1)*COLUMN($A:$L),V$4)),"")</f>
        <v/>
      </c>
      <c r="W506" t="str" cm="1">
        <f t="array" ref="W506">IFERROR(INDEX($A506:$L506,SMALL(IFERROR($A506:$L506+1000,1)*COLUMN($A:$L),W$4)),"")</f>
        <v/>
      </c>
      <c r="X506" t="str" cm="1">
        <f t="array" ref="X506">IFERROR(INDEX($A506:$L506,SMALL(IFERROR($A506:$L506+1000,1)*COLUMN($A:$L),X$4)),"")</f>
        <v/>
      </c>
      <c r="Y506" t="str" cm="1">
        <f t="array" ref="Y506">IFERROR(INDEX($A506:$L506,SMALL(IFERROR($A506:$L506+1000,1)*COLUMN($A:$L),Y$4)),"")</f>
        <v/>
      </c>
      <c r="AA506" t="str">
        <f t="shared" si="85"/>
        <v/>
      </c>
      <c r="AB506" t="str">
        <f t="shared" si="86"/>
        <v/>
      </c>
      <c r="AC506" t="str">
        <f t="shared" si="87"/>
        <v/>
      </c>
      <c r="AD506" t="str">
        <f t="shared" si="88"/>
        <v/>
      </c>
      <c r="AE506" t="str">
        <f t="shared" si="89"/>
        <v/>
      </c>
      <c r="AF506" t="str">
        <f t="shared" si="90"/>
        <v/>
      </c>
      <c r="AG506" t="str">
        <f t="shared" si="91"/>
        <v/>
      </c>
      <c r="AH506" t="str">
        <f t="shared" si="92"/>
        <v/>
      </c>
      <c r="AI506" t="str">
        <f t="shared" si="93"/>
        <v/>
      </c>
      <c r="AJ506" t="str">
        <f t="shared" si="94"/>
        <v/>
      </c>
      <c r="AK506" t="str">
        <f t="shared" si="95"/>
        <v/>
      </c>
      <c r="AM506" t="str">
        <f t="shared" si="96"/>
        <v/>
      </c>
    </row>
    <row r="507" spans="1:39">
      <c r="A507" s="20">
        <f>IF(入力!H507=1,"教育・学習",0)</f>
        <v>0</v>
      </c>
      <c r="B507" s="20">
        <f>IF(入力!I507=1,"人文・社会科学",0)</f>
        <v>0</v>
      </c>
      <c r="C507" s="20">
        <f>IF(入力!J507=1,"自然科学",0)</f>
        <v>0</v>
      </c>
      <c r="D507" s="20">
        <f>IF(入力!K507=1,"産業・技能・情報",0)</f>
        <v>0</v>
      </c>
      <c r="E507" s="20">
        <f>IF(入力!L507=1,"スポーツ・レク・健康",0)</f>
        <v>0</v>
      </c>
      <c r="F507" s="20">
        <f>IF(入力!M507=1,"家庭生活・趣味・娯楽",0)</f>
        <v>0</v>
      </c>
      <c r="G507" s="20">
        <f>IF(入力!N507=1,"市民生活・国際関係",0)</f>
        <v>0</v>
      </c>
      <c r="H507" s="20">
        <f>IF(入力!O507=1,"環境",0)</f>
        <v>0</v>
      </c>
      <c r="I507" s="20">
        <f>IF(入力!P507=1,"男女共同参画",0)</f>
        <v>0</v>
      </c>
      <c r="J507" s="20">
        <f>IF(入力!Q507=1,"施設",0)</f>
        <v>0</v>
      </c>
      <c r="K507" s="20">
        <f>IF(入力!R507=1,"総合型イベント",0)</f>
        <v>0</v>
      </c>
      <c r="L507" s="20">
        <f>IF(入力!S507=1,"その他",0)</f>
        <v>0</v>
      </c>
      <c r="N507" t="str" cm="1">
        <f t="array" ref="N507">IFERROR(INDEX($A507:$L507,SMALL(IFERROR($A507:$L507+100,1)*COLUMN($A:$L),N$4)),"")</f>
        <v/>
      </c>
      <c r="O507" t="str" cm="1">
        <f t="array" ref="O507">IFERROR(INDEX($A507:$L507,SMALL(IFERROR($A507:$L507+1000,1)*COLUMN($A:$L),O$4)),"")</f>
        <v/>
      </c>
      <c r="P507" t="str" cm="1">
        <f t="array" ref="P507">IFERROR(INDEX($A507:$L507,SMALL(IFERROR($A507:$L507+1000,1)*COLUMN($A:$L),P$4)),"")</f>
        <v/>
      </c>
      <c r="Q507" t="str" cm="1">
        <f t="array" ref="Q507">IFERROR(INDEX($A507:$L507,SMALL(IFERROR($A507:$L507+1000,1)*COLUMN($A:$L),Q$4)),"")</f>
        <v/>
      </c>
      <c r="R507" t="str" cm="1">
        <f t="array" ref="R507">IFERROR(INDEX($A507:$L507,SMALL(IFERROR($A507:$L507+1000,1)*COLUMN($A:$L),R$4)),"")</f>
        <v/>
      </c>
      <c r="S507" t="str" cm="1">
        <f t="array" ref="S507">IFERROR(INDEX($A507:$L507,SMALL(IFERROR($A507:$L507+1000,1)*COLUMN($A:$L),S$4)),"")</f>
        <v/>
      </c>
      <c r="T507" t="str" cm="1">
        <f t="array" ref="T507">IFERROR(INDEX($A507:$L507,SMALL(IFERROR($A507:$L507+1000,1)*COLUMN($A:$L),T$4)),"")</f>
        <v/>
      </c>
      <c r="U507" t="str" cm="1">
        <f t="array" ref="U507">IFERROR(INDEX($A507:$L507,SMALL(IFERROR($A507:$L507+1000,1)*COLUMN($A:$L),U$4)),"")</f>
        <v/>
      </c>
      <c r="V507" t="str" cm="1">
        <f t="array" ref="V507">IFERROR(INDEX($A507:$L507,SMALL(IFERROR($A507:$L507+1000,1)*COLUMN($A:$L),V$4)),"")</f>
        <v/>
      </c>
      <c r="W507" t="str" cm="1">
        <f t="array" ref="W507">IFERROR(INDEX($A507:$L507,SMALL(IFERROR($A507:$L507+1000,1)*COLUMN($A:$L),W$4)),"")</f>
        <v/>
      </c>
      <c r="X507" t="str" cm="1">
        <f t="array" ref="X507">IFERROR(INDEX($A507:$L507,SMALL(IFERROR($A507:$L507+1000,1)*COLUMN($A:$L),X$4)),"")</f>
        <v/>
      </c>
      <c r="Y507" t="str" cm="1">
        <f t="array" ref="Y507">IFERROR(INDEX($A507:$L507,SMALL(IFERROR($A507:$L507+1000,1)*COLUMN($A:$L),Y$4)),"")</f>
        <v/>
      </c>
      <c r="AA507" t="str">
        <f t="shared" si="85"/>
        <v/>
      </c>
      <c r="AB507" t="str">
        <f t="shared" si="86"/>
        <v/>
      </c>
      <c r="AC507" t="str">
        <f t="shared" si="87"/>
        <v/>
      </c>
      <c r="AD507" t="str">
        <f t="shared" si="88"/>
        <v/>
      </c>
      <c r="AE507" t="str">
        <f t="shared" si="89"/>
        <v/>
      </c>
      <c r="AF507" t="str">
        <f t="shared" si="90"/>
        <v/>
      </c>
      <c r="AG507" t="str">
        <f t="shared" si="91"/>
        <v/>
      </c>
      <c r="AH507" t="str">
        <f t="shared" si="92"/>
        <v/>
      </c>
      <c r="AI507" t="str">
        <f t="shared" si="93"/>
        <v/>
      </c>
      <c r="AJ507" t="str">
        <f t="shared" si="94"/>
        <v/>
      </c>
      <c r="AK507" t="str">
        <f t="shared" si="95"/>
        <v/>
      </c>
      <c r="AM507" t="str">
        <f t="shared" si="96"/>
        <v/>
      </c>
    </row>
    <row r="508" spans="1:39">
      <c r="A508" s="20">
        <f>IF(入力!H508=1,"教育・学習",0)</f>
        <v>0</v>
      </c>
      <c r="B508" s="20">
        <f>IF(入力!I508=1,"人文・社会科学",0)</f>
        <v>0</v>
      </c>
      <c r="C508" s="20">
        <f>IF(入力!J508=1,"自然科学",0)</f>
        <v>0</v>
      </c>
      <c r="D508" s="20">
        <f>IF(入力!K508=1,"産業・技能・情報",0)</f>
        <v>0</v>
      </c>
      <c r="E508" s="20">
        <f>IF(入力!L508=1,"スポーツ・レク・健康",0)</f>
        <v>0</v>
      </c>
      <c r="F508" s="20">
        <f>IF(入力!M508=1,"家庭生活・趣味・娯楽",0)</f>
        <v>0</v>
      </c>
      <c r="G508" s="20">
        <f>IF(入力!N508=1,"市民生活・国際関係",0)</f>
        <v>0</v>
      </c>
      <c r="H508" s="20">
        <f>IF(入力!O508=1,"環境",0)</f>
        <v>0</v>
      </c>
      <c r="I508" s="20">
        <f>IF(入力!P508=1,"男女共同参画",0)</f>
        <v>0</v>
      </c>
      <c r="J508" s="20">
        <f>IF(入力!Q508=1,"施設",0)</f>
        <v>0</v>
      </c>
      <c r="K508" s="20">
        <f>IF(入力!R508=1,"総合型イベント",0)</f>
        <v>0</v>
      </c>
      <c r="L508" s="20">
        <f>IF(入力!S508=1,"その他",0)</f>
        <v>0</v>
      </c>
      <c r="N508" t="str" cm="1">
        <f t="array" ref="N508">IFERROR(INDEX($A508:$L508,SMALL(IFERROR($A508:$L508+100,1)*COLUMN($A:$L),N$4)),"")</f>
        <v/>
      </c>
      <c r="O508" t="str" cm="1">
        <f t="array" ref="O508">IFERROR(INDEX($A508:$L508,SMALL(IFERROR($A508:$L508+1000,1)*COLUMN($A:$L),O$4)),"")</f>
        <v/>
      </c>
      <c r="P508" t="str" cm="1">
        <f t="array" ref="P508">IFERROR(INDEX($A508:$L508,SMALL(IFERROR($A508:$L508+1000,1)*COLUMN($A:$L),P$4)),"")</f>
        <v/>
      </c>
      <c r="Q508" t="str" cm="1">
        <f t="array" ref="Q508">IFERROR(INDEX($A508:$L508,SMALL(IFERROR($A508:$L508+1000,1)*COLUMN($A:$L),Q$4)),"")</f>
        <v/>
      </c>
      <c r="R508" t="str" cm="1">
        <f t="array" ref="R508">IFERROR(INDEX($A508:$L508,SMALL(IFERROR($A508:$L508+1000,1)*COLUMN($A:$L),R$4)),"")</f>
        <v/>
      </c>
      <c r="S508" t="str" cm="1">
        <f t="array" ref="S508">IFERROR(INDEX($A508:$L508,SMALL(IFERROR($A508:$L508+1000,1)*COLUMN($A:$L),S$4)),"")</f>
        <v/>
      </c>
      <c r="T508" t="str" cm="1">
        <f t="array" ref="T508">IFERROR(INDEX($A508:$L508,SMALL(IFERROR($A508:$L508+1000,1)*COLUMN($A:$L),T$4)),"")</f>
        <v/>
      </c>
      <c r="U508" t="str" cm="1">
        <f t="array" ref="U508">IFERROR(INDEX($A508:$L508,SMALL(IFERROR($A508:$L508+1000,1)*COLUMN($A:$L),U$4)),"")</f>
        <v/>
      </c>
      <c r="V508" t="str" cm="1">
        <f t="array" ref="V508">IFERROR(INDEX($A508:$L508,SMALL(IFERROR($A508:$L508+1000,1)*COLUMN($A:$L),V$4)),"")</f>
        <v/>
      </c>
      <c r="W508" t="str" cm="1">
        <f t="array" ref="W508">IFERROR(INDEX($A508:$L508,SMALL(IFERROR($A508:$L508+1000,1)*COLUMN($A:$L),W$4)),"")</f>
        <v/>
      </c>
      <c r="X508" t="str" cm="1">
        <f t="array" ref="X508">IFERROR(INDEX($A508:$L508,SMALL(IFERROR($A508:$L508+1000,1)*COLUMN($A:$L),X$4)),"")</f>
        <v/>
      </c>
      <c r="Y508" t="str" cm="1">
        <f t="array" ref="Y508">IFERROR(INDEX($A508:$L508,SMALL(IFERROR($A508:$L508+1000,1)*COLUMN($A:$L),Y$4)),"")</f>
        <v/>
      </c>
      <c r="AA508" t="str">
        <f t="shared" si="85"/>
        <v/>
      </c>
      <c r="AB508" t="str">
        <f t="shared" si="86"/>
        <v/>
      </c>
      <c r="AC508" t="str">
        <f t="shared" si="87"/>
        <v/>
      </c>
      <c r="AD508" t="str">
        <f t="shared" si="88"/>
        <v/>
      </c>
      <c r="AE508" t="str">
        <f t="shared" si="89"/>
        <v/>
      </c>
      <c r="AF508" t="str">
        <f t="shared" si="90"/>
        <v/>
      </c>
      <c r="AG508" t="str">
        <f t="shared" si="91"/>
        <v/>
      </c>
      <c r="AH508" t="str">
        <f t="shared" si="92"/>
        <v/>
      </c>
      <c r="AI508" t="str">
        <f t="shared" si="93"/>
        <v/>
      </c>
      <c r="AJ508" t="str">
        <f t="shared" si="94"/>
        <v/>
      </c>
      <c r="AK508" t="str">
        <f t="shared" si="95"/>
        <v/>
      </c>
      <c r="AM508" t="str">
        <f t="shared" si="96"/>
        <v/>
      </c>
    </row>
    <row r="509" spans="1:39">
      <c r="A509" s="20">
        <f>IF(入力!H509=1,"教育・学習",0)</f>
        <v>0</v>
      </c>
      <c r="B509" s="20">
        <f>IF(入力!I509=1,"人文・社会科学",0)</f>
        <v>0</v>
      </c>
      <c r="C509" s="20">
        <f>IF(入力!J509=1,"自然科学",0)</f>
        <v>0</v>
      </c>
      <c r="D509" s="20">
        <f>IF(入力!K509=1,"産業・技能・情報",0)</f>
        <v>0</v>
      </c>
      <c r="E509" s="20">
        <f>IF(入力!L509=1,"スポーツ・レク・健康",0)</f>
        <v>0</v>
      </c>
      <c r="F509" s="20">
        <f>IF(入力!M509=1,"家庭生活・趣味・娯楽",0)</f>
        <v>0</v>
      </c>
      <c r="G509" s="20">
        <f>IF(入力!N509=1,"市民生活・国際関係",0)</f>
        <v>0</v>
      </c>
      <c r="H509" s="20">
        <f>IF(入力!O509=1,"環境",0)</f>
        <v>0</v>
      </c>
      <c r="I509" s="20">
        <f>IF(入力!P509=1,"男女共同参画",0)</f>
        <v>0</v>
      </c>
      <c r="J509" s="20">
        <f>IF(入力!Q509=1,"施設",0)</f>
        <v>0</v>
      </c>
      <c r="K509" s="20">
        <f>IF(入力!R509=1,"総合型イベント",0)</f>
        <v>0</v>
      </c>
      <c r="L509" s="20">
        <f>IF(入力!S509=1,"その他",0)</f>
        <v>0</v>
      </c>
      <c r="N509" t="str" cm="1">
        <f t="array" ref="N509">IFERROR(INDEX($A509:$L509,SMALL(IFERROR($A509:$L509+100,1)*COLUMN($A:$L),N$4)),"")</f>
        <v/>
      </c>
      <c r="O509" t="str" cm="1">
        <f t="array" ref="O509">IFERROR(INDEX($A509:$L509,SMALL(IFERROR($A509:$L509+1000,1)*COLUMN($A:$L),O$4)),"")</f>
        <v/>
      </c>
      <c r="P509" t="str" cm="1">
        <f t="array" ref="P509">IFERROR(INDEX($A509:$L509,SMALL(IFERROR($A509:$L509+1000,1)*COLUMN($A:$L),P$4)),"")</f>
        <v/>
      </c>
      <c r="Q509" t="str" cm="1">
        <f t="array" ref="Q509">IFERROR(INDEX($A509:$L509,SMALL(IFERROR($A509:$L509+1000,1)*COLUMN($A:$L),Q$4)),"")</f>
        <v/>
      </c>
      <c r="R509" t="str" cm="1">
        <f t="array" ref="R509">IFERROR(INDEX($A509:$L509,SMALL(IFERROR($A509:$L509+1000,1)*COLUMN($A:$L),R$4)),"")</f>
        <v/>
      </c>
      <c r="S509" t="str" cm="1">
        <f t="array" ref="S509">IFERROR(INDEX($A509:$L509,SMALL(IFERROR($A509:$L509+1000,1)*COLUMN($A:$L),S$4)),"")</f>
        <v/>
      </c>
      <c r="T509" t="str" cm="1">
        <f t="array" ref="T509">IFERROR(INDEX($A509:$L509,SMALL(IFERROR($A509:$L509+1000,1)*COLUMN($A:$L),T$4)),"")</f>
        <v/>
      </c>
      <c r="U509" t="str" cm="1">
        <f t="array" ref="U509">IFERROR(INDEX($A509:$L509,SMALL(IFERROR($A509:$L509+1000,1)*COLUMN($A:$L),U$4)),"")</f>
        <v/>
      </c>
      <c r="V509" t="str" cm="1">
        <f t="array" ref="V509">IFERROR(INDEX($A509:$L509,SMALL(IFERROR($A509:$L509+1000,1)*COLUMN($A:$L),V$4)),"")</f>
        <v/>
      </c>
      <c r="W509" t="str" cm="1">
        <f t="array" ref="W509">IFERROR(INDEX($A509:$L509,SMALL(IFERROR($A509:$L509+1000,1)*COLUMN($A:$L),W$4)),"")</f>
        <v/>
      </c>
      <c r="X509" t="str" cm="1">
        <f t="array" ref="X509">IFERROR(INDEX($A509:$L509,SMALL(IFERROR($A509:$L509+1000,1)*COLUMN($A:$L),X$4)),"")</f>
        <v/>
      </c>
      <c r="Y509" t="str" cm="1">
        <f t="array" ref="Y509">IFERROR(INDEX($A509:$L509,SMALL(IFERROR($A509:$L509+1000,1)*COLUMN($A:$L),Y$4)),"")</f>
        <v/>
      </c>
      <c r="AA509" t="str">
        <f t="shared" si="85"/>
        <v/>
      </c>
      <c r="AB509" t="str">
        <f t="shared" si="86"/>
        <v/>
      </c>
      <c r="AC509" t="str">
        <f t="shared" si="87"/>
        <v/>
      </c>
      <c r="AD509" t="str">
        <f t="shared" si="88"/>
        <v/>
      </c>
      <c r="AE509" t="str">
        <f t="shared" si="89"/>
        <v/>
      </c>
      <c r="AF509" t="str">
        <f t="shared" si="90"/>
        <v/>
      </c>
      <c r="AG509" t="str">
        <f t="shared" si="91"/>
        <v/>
      </c>
      <c r="AH509" t="str">
        <f t="shared" si="92"/>
        <v/>
      </c>
      <c r="AI509" t="str">
        <f t="shared" si="93"/>
        <v/>
      </c>
      <c r="AJ509" t="str">
        <f t="shared" si="94"/>
        <v/>
      </c>
      <c r="AK509" t="str">
        <f t="shared" si="95"/>
        <v/>
      </c>
      <c r="AM509" t="str">
        <f t="shared" si="96"/>
        <v/>
      </c>
    </row>
    <row r="510" spans="1:39">
      <c r="A510" s="20">
        <f>IF(入力!H510=1,"教育・学習",0)</f>
        <v>0</v>
      </c>
      <c r="B510" s="20">
        <f>IF(入力!I510=1,"人文・社会科学",0)</f>
        <v>0</v>
      </c>
      <c r="C510" s="20">
        <f>IF(入力!J510=1,"自然科学",0)</f>
        <v>0</v>
      </c>
      <c r="D510" s="20">
        <f>IF(入力!K510=1,"産業・技能・情報",0)</f>
        <v>0</v>
      </c>
      <c r="E510" s="20">
        <f>IF(入力!L510=1,"スポーツ・レク・健康",0)</f>
        <v>0</v>
      </c>
      <c r="F510" s="20">
        <f>IF(入力!M510=1,"家庭生活・趣味・娯楽",0)</f>
        <v>0</v>
      </c>
      <c r="G510" s="20">
        <f>IF(入力!N510=1,"市民生活・国際関係",0)</f>
        <v>0</v>
      </c>
      <c r="H510" s="20">
        <f>IF(入力!O510=1,"環境",0)</f>
        <v>0</v>
      </c>
      <c r="I510" s="20">
        <f>IF(入力!P510=1,"男女共同参画",0)</f>
        <v>0</v>
      </c>
      <c r="J510" s="20">
        <f>IF(入力!Q510=1,"施設",0)</f>
        <v>0</v>
      </c>
      <c r="K510" s="20">
        <f>IF(入力!R510=1,"総合型イベント",0)</f>
        <v>0</v>
      </c>
      <c r="L510" s="20">
        <f>IF(入力!S510=1,"その他",0)</f>
        <v>0</v>
      </c>
      <c r="N510" t="str" cm="1">
        <f t="array" ref="N510">IFERROR(INDEX($A510:$L510,SMALL(IFERROR($A510:$L510+100,1)*COLUMN($A:$L),N$4)),"")</f>
        <v/>
      </c>
      <c r="O510" t="str" cm="1">
        <f t="array" ref="O510">IFERROR(INDEX($A510:$L510,SMALL(IFERROR($A510:$L510+1000,1)*COLUMN($A:$L),O$4)),"")</f>
        <v/>
      </c>
      <c r="P510" t="str" cm="1">
        <f t="array" ref="P510">IFERROR(INDEX($A510:$L510,SMALL(IFERROR($A510:$L510+1000,1)*COLUMN($A:$L),P$4)),"")</f>
        <v/>
      </c>
      <c r="Q510" t="str" cm="1">
        <f t="array" ref="Q510">IFERROR(INDEX($A510:$L510,SMALL(IFERROR($A510:$L510+1000,1)*COLUMN($A:$L),Q$4)),"")</f>
        <v/>
      </c>
      <c r="R510" t="str" cm="1">
        <f t="array" ref="R510">IFERROR(INDEX($A510:$L510,SMALL(IFERROR($A510:$L510+1000,1)*COLUMN($A:$L),R$4)),"")</f>
        <v/>
      </c>
      <c r="S510" t="str" cm="1">
        <f t="array" ref="S510">IFERROR(INDEX($A510:$L510,SMALL(IFERROR($A510:$L510+1000,1)*COLUMN($A:$L),S$4)),"")</f>
        <v/>
      </c>
      <c r="T510" t="str" cm="1">
        <f t="array" ref="T510">IFERROR(INDEX($A510:$L510,SMALL(IFERROR($A510:$L510+1000,1)*COLUMN($A:$L),T$4)),"")</f>
        <v/>
      </c>
      <c r="U510" t="str" cm="1">
        <f t="array" ref="U510">IFERROR(INDEX($A510:$L510,SMALL(IFERROR($A510:$L510+1000,1)*COLUMN($A:$L),U$4)),"")</f>
        <v/>
      </c>
      <c r="V510" t="str" cm="1">
        <f t="array" ref="V510">IFERROR(INDEX($A510:$L510,SMALL(IFERROR($A510:$L510+1000,1)*COLUMN($A:$L),V$4)),"")</f>
        <v/>
      </c>
      <c r="W510" t="str" cm="1">
        <f t="array" ref="W510">IFERROR(INDEX($A510:$L510,SMALL(IFERROR($A510:$L510+1000,1)*COLUMN($A:$L),W$4)),"")</f>
        <v/>
      </c>
      <c r="X510" t="str" cm="1">
        <f t="array" ref="X510">IFERROR(INDEX($A510:$L510,SMALL(IFERROR($A510:$L510+1000,1)*COLUMN($A:$L),X$4)),"")</f>
        <v/>
      </c>
      <c r="Y510" t="str" cm="1">
        <f t="array" ref="Y510">IFERROR(INDEX($A510:$L510,SMALL(IFERROR($A510:$L510+1000,1)*COLUMN($A:$L),Y$4)),"")</f>
        <v/>
      </c>
      <c r="AA510" t="str">
        <f t="shared" si="85"/>
        <v/>
      </c>
      <c r="AB510" t="str">
        <f t="shared" si="86"/>
        <v/>
      </c>
      <c r="AC510" t="str">
        <f t="shared" si="87"/>
        <v/>
      </c>
      <c r="AD510" t="str">
        <f t="shared" si="88"/>
        <v/>
      </c>
      <c r="AE510" t="str">
        <f t="shared" si="89"/>
        <v/>
      </c>
      <c r="AF510" t="str">
        <f t="shared" si="90"/>
        <v/>
      </c>
      <c r="AG510" t="str">
        <f t="shared" si="91"/>
        <v/>
      </c>
      <c r="AH510" t="str">
        <f t="shared" si="92"/>
        <v/>
      </c>
      <c r="AI510" t="str">
        <f t="shared" si="93"/>
        <v/>
      </c>
      <c r="AJ510" t="str">
        <f t="shared" si="94"/>
        <v/>
      </c>
      <c r="AK510" t="str">
        <f t="shared" si="95"/>
        <v/>
      </c>
      <c r="AM510" t="str">
        <f t="shared" si="96"/>
        <v/>
      </c>
    </row>
    <row r="511" spans="1:39">
      <c r="A511" s="20">
        <f>IF(入力!H511=1,"教育・学習",0)</f>
        <v>0</v>
      </c>
      <c r="B511" s="20">
        <f>IF(入力!I511=1,"人文・社会科学",0)</f>
        <v>0</v>
      </c>
      <c r="C511" s="20">
        <f>IF(入力!J511=1,"自然科学",0)</f>
        <v>0</v>
      </c>
      <c r="D511" s="20">
        <f>IF(入力!K511=1,"産業・技能・情報",0)</f>
        <v>0</v>
      </c>
      <c r="E511" s="20">
        <f>IF(入力!L511=1,"スポーツ・レク・健康",0)</f>
        <v>0</v>
      </c>
      <c r="F511" s="20">
        <f>IF(入力!M511=1,"家庭生活・趣味・娯楽",0)</f>
        <v>0</v>
      </c>
      <c r="G511" s="20">
        <f>IF(入力!N511=1,"市民生活・国際関係",0)</f>
        <v>0</v>
      </c>
      <c r="H511" s="20">
        <f>IF(入力!O511=1,"環境",0)</f>
        <v>0</v>
      </c>
      <c r="I511" s="20">
        <f>IF(入力!P511=1,"男女共同参画",0)</f>
        <v>0</v>
      </c>
      <c r="J511" s="20">
        <f>IF(入力!Q511=1,"施設",0)</f>
        <v>0</v>
      </c>
      <c r="K511" s="20">
        <f>IF(入力!R511=1,"総合型イベント",0)</f>
        <v>0</v>
      </c>
      <c r="L511" s="20">
        <f>IF(入力!S511=1,"その他",0)</f>
        <v>0</v>
      </c>
      <c r="N511" t="str" cm="1">
        <f t="array" ref="N511">IFERROR(INDEX($A511:$L511,SMALL(IFERROR($A511:$L511+100,1)*COLUMN($A:$L),N$4)),"")</f>
        <v/>
      </c>
      <c r="O511" t="str" cm="1">
        <f t="array" ref="O511">IFERROR(INDEX($A511:$L511,SMALL(IFERROR($A511:$L511+1000,1)*COLUMN($A:$L),O$4)),"")</f>
        <v/>
      </c>
      <c r="P511" t="str" cm="1">
        <f t="array" ref="P511">IFERROR(INDEX($A511:$L511,SMALL(IFERROR($A511:$L511+1000,1)*COLUMN($A:$L),P$4)),"")</f>
        <v/>
      </c>
      <c r="Q511" t="str" cm="1">
        <f t="array" ref="Q511">IFERROR(INDEX($A511:$L511,SMALL(IFERROR($A511:$L511+1000,1)*COLUMN($A:$L),Q$4)),"")</f>
        <v/>
      </c>
      <c r="R511" t="str" cm="1">
        <f t="array" ref="R511">IFERROR(INDEX($A511:$L511,SMALL(IFERROR($A511:$L511+1000,1)*COLUMN($A:$L),R$4)),"")</f>
        <v/>
      </c>
      <c r="S511" t="str" cm="1">
        <f t="array" ref="S511">IFERROR(INDEX($A511:$L511,SMALL(IFERROR($A511:$L511+1000,1)*COLUMN($A:$L),S$4)),"")</f>
        <v/>
      </c>
      <c r="T511" t="str" cm="1">
        <f t="array" ref="T511">IFERROR(INDEX($A511:$L511,SMALL(IFERROR($A511:$L511+1000,1)*COLUMN($A:$L),T$4)),"")</f>
        <v/>
      </c>
      <c r="U511" t="str" cm="1">
        <f t="array" ref="U511">IFERROR(INDEX($A511:$L511,SMALL(IFERROR($A511:$L511+1000,1)*COLUMN($A:$L),U$4)),"")</f>
        <v/>
      </c>
      <c r="V511" t="str" cm="1">
        <f t="array" ref="V511">IFERROR(INDEX($A511:$L511,SMALL(IFERROR($A511:$L511+1000,1)*COLUMN($A:$L),V$4)),"")</f>
        <v/>
      </c>
      <c r="W511" t="str" cm="1">
        <f t="array" ref="W511">IFERROR(INDEX($A511:$L511,SMALL(IFERROR($A511:$L511+1000,1)*COLUMN($A:$L),W$4)),"")</f>
        <v/>
      </c>
      <c r="X511" t="str" cm="1">
        <f t="array" ref="X511">IFERROR(INDEX($A511:$L511,SMALL(IFERROR($A511:$L511+1000,1)*COLUMN($A:$L),X$4)),"")</f>
        <v/>
      </c>
      <c r="Y511" t="str" cm="1">
        <f t="array" ref="Y511">IFERROR(INDEX($A511:$L511,SMALL(IFERROR($A511:$L511+1000,1)*COLUMN($A:$L),Y$4)),"")</f>
        <v/>
      </c>
      <c r="AA511" t="str">
        <f t="shared" si="85"/>
        <v/>
      </c>
      <c r="AB511" t="str">
        <f t="shared" si="86"/>
        <v/>
      </c>
      <c r="AC511" t="str">
        <f t="shared" si="87"/>
        <v/>
      </c>
      <c r="AD511" t="str">
        <f t="shared" si="88"/>
        <v/>
      </c>
      <c r="AE511" t="str">
        <f t="shared" si="89"/>
        <v/>
      </c>
      <c r="AF511" t="str">
        <f t="shared" si="90"/>
        <v/>
      </c>
      <c r="AG511" t="str">
        <f t="shared" si="91"/>
        <v/>
      </c>
      <c r="AH511" t="str">
        <f t="shared" si="92"/>
        <v/>
      </c>
      <c r="AI511" t="str">
        <f t="shared" si="93"/>
        <v/>
      </c>
      <c r="AJ511" t="str">
        <f t="shared" si="94"/>
        <v/>
      </c>
      <c r="AK511" t="str">
        <f t="shared" si="95"/>
        <v/>
      </c>
      <c r="AM511" t="str">
        <f t="shared" si="96"/>
        <v/>
      </c>
    </row>
    <row r="512" spans="1:39">
      <c r="A512" s="20">
        <f>IF(入力!H512=1,"教育・学習",0)</f>
        <v>0</v>
      </c>
      <c r="B512" s="20">
        <f>IF(入力!I512=1,"人文・社会科学",0)</f>
        <v>0</v>
      </c>
      <c r="C512" s="20">
        <f>IF(入力!J512=1,"自然科学",0)</f>
        <v>0</v>
      </c>
      <c r="D512" s="20">
        <f>IF(入力!K512=1,"産業・技能・情報",0)</f>
        <v>0</v>
      </c>
      <c r="E512" s="20">
        <f>IF(入力!L512=1,"スポーツ・レク・健康",0)</f>
        <v>0</v>
      </c>
      <c r="F512" s="20">
        <f>IF(入力!M512=1,"家庭生活・趣味・娯楽",0)</f>
        <v>0</v>
      </c>
      <c r="G512" s="20">
        <f>IF(入力!N512=1,"市民生活・国際関係",0)</f>
        <v>0</v>
      </c>
      <c r="H512" s="20">
        <f>IF(入力!O512=1,"環境",0)</f>
        <v>0</v>
      </c>
      <c r="I512" s="20">
        <f>IF(入力!P512=1,"男女共同参画",0)</f>
        <v>0</v>
      </c>
      <c r="J512" s="20">
        <f>IF(入力!Q512=1,"施設",0)</f>
        <v>0</v>
      </c>
      <c r="K512" s="20">
        <f>IF(入力!R512=1,"総合型イベント",0)</f>
        <v>0</v>
      </c>
      <c r="L512" s="20">
        <f>IF(入力!S512=1,"その他",0)</f>
        <v>0</v>
      </c>
      <c r="N512" t="str" cm="1">
        <f t="array" ref="N512">IFERROR(INDEX($A512:$L512,SMALL(IFERROR($A512:$L512+100,1)*COLUMN($A:$L),N$4)),"")</f>
        <v/>
      </c>
      <c r="O512" t="str" cm="1">
        <f t="array" ref="O512">IFERROR(INDEX($A512:$L512,SMALL(IFERROR($A512:$L512+1000,1)*COLUMN($A:$L),O$4)),"")</f>
        <v/>
      </c>
      <c r="P512" t="str" cm="1">
        <f t="array" ref="P512">IFERROR(INDEX($A512:$L512,SMALL(IFERROR($A512:$L512+1000,1)*COLUMN($A:$L),P$4)),"")</f>
        <v/>
      </c>
      <c r="Q512" t="str" cm="1">
        <f t="array" ref="Q512">IFERROR(INDEX($A512:$L512,SMALL(IFERROR($A512:$L512+1000,1)*COLUMN($A:$L),Q$4)),"")</f>
        <v/>
      </c>
      <c r="R512" t="str" cm="1">
        <f t="array" ref="R512">IFERROR(INDEX($A512:$L512,SMALL(IFERROR($A512:$L512+1000,1)*COLUMN($A:$L),R$4)),"")</f>
        <v/>
      </c>
      <c r="S512" t="str" cm="1">
        <f t="array" ref="S512">IFERROR(INDEX($A512:$L512,SMALL(IFERROR($A512:$L512+1000,1)*COLUMN($A:$L),S$4)),"")</f>
        <v/>
      </c>
      <c r="T512" t="str" cm="1">
        <f t="array" ref="T512">IFERROR(INDEX($A512:$L512,SMALL(IFERROR($A512:$L512+1000,1)*COLUMN($A:$L),T$4)),"")</f>
        <v/>
      </c>
      <c r="U512" t="str" cm="1">
        <f t="array" ref="U512">IFERROR(INDEX($A512:$L512,SMALL(IFERROR($A512:$L512+1000,1)*COLUMN($A:$L),U$4)),"")</f>
        <v/>
      </c>
      <c r="V512" t="str" cm="1">
        <f t="array" ref="V512">IFERROR(INDEX($A512:$L512,SMALL(IFERROR($A512:$L512+1000,1)*COLUMN($A:$L),V$4)),"")</f>
        <v/>
      </c>
      <c r="W512" t="str" cm="1">
        <f t="array" ref="W512">IFERROR(INDEX($A512:$L512,SMALL(IFERROR($A512:$L512+1000,1)*COLUMN($A:$L),W$4)),"")</f>
        <v/>
      </c>
      <c r="X512" t="str" cm="1">
        <f t="array" ref="X512">IFERROR(INDEX($A512:$L512,SMALL(IFERROR($A512:$L512+1000,1)*COLUMN($A:$L),X$4)),"")</f>
        <v/>
      </c>
      <c r="Y512" t="str" cm="1">
        <f t="array" ref="Y512">IFERROR(INDEX($A512:$L512,SMALL(IFERROR($A512:$L512+1000,1)*COLUMN($A:$L),Y$4)),"")</f>
        <v/>
      </c>
      <c r="AA512" t="str">
        <f t="shared" si="85"/>
        <v/>
      </c>
      <c r="AB512" t="str">
        <f t="shared" si="86"/>
        <v/>
      </c>
      <c r="AC512" t="str">
        <f t="shared" si="87"/>
        <v/>
      </c>
      <c r="AD512" t="str">
        <f t="shared" si="88"/>
        <v/>
      </c>
      <c r="AE512" t="str">
        <f t="shared" si="89"/>
        <v/>
      </c>
      <c r="AF512" t="str">
        <f t="shared" si="90"/>
        <v/>
      </c>
      <c r="AG512" t="str">
        <f t="shared" si="91"/>
        <v/>
      </c>
      <c r="AH512" t="str">
        <f t="shared" si="92"/>
        <v/>
      </c>
      <c r="AI512" t="str">
        <f t="shared" si="93"/>
        <v/>
      </c>
      <c r="AJ512" t="str">
        <f t="shared" si="94"/>
        <v/>
      </c>
      <c r="AK512" t="str">
        <f t="shared" si="95"/>
        <v/>
      </c>
      <c r="AM512" t="str">
        <f t="shared" si="96"/>
        <v/>
      </c>
    </row>
    <row r="513" spans="1:39">
      <c r="A513" s="20">
        <f>IF(入力!H513=1,"教育・学習",0)</f>
        <v>0</v>
      </c>
      <c r="B513" s="20">
        <f>IF(入力!I513=1,"人文・社会科学",0)</f>
        <v>0</v>
      </c>
      <c r="C513" s="20">
        <f>IF(入力!J513=1,"自然科学",0)</f>
        <v>0</v>
      </c>
      <c r="D513" s="20">
        <f>IF(入力!K513=1,"産業・技能・情報",0)</f>
        <v>0</v>
      </c>
      <c r="E513" s="20">
        <f>IF(入力!L513=1,"スポーツ・レク・健康",0)</f>
        <v>0</v>
      </c>
      <c r="F513" s="20">
        <f>IF(入力!M513=1,"家庭生活・趣味・娯楽",0)</f>
        <v>0</v>
      </c>
      <c r="G513" s="20">
        <f>IF(入力!N513=1,"市民生活・国際関係",0)</f>
        <v>0</v>
      </c>
      <c r="H513" s="20">
        <f>IF(入力!O513=1,"環境",0)</f>
        <v>0</v>
      </c>
      <c r="I513" s="20">
        <f>IF(入力!P513=1,"男女共同参画",0)</f>
        <v>0</v>
      </c>
      <c r="J513" s="20">
        <f>IF(入力!Q513=1,"施設",0)</f>
        <v>0</v>
      </c>
      <c r="K513" s="20">
        <f>IF(入力!R513=1,"総合型イベント",0)</f>
        <v>0</v>
      </c>
      <c r="L513" s="20">
        <f>IF(入力!S513=1,"その他",0)</f>
        <v>0</v>
      </c>
      <c r="N513" t="str" cm="1">
        <f t="array" ref="N513">IFERROR(INDEX($A513:$L513,SMALL(IFERROR($A513:$L513+100,1)*COLUMN($A:$L),N$4)),"")</f>
        <v/>
      </c>
      <c r="O513" t="str" cm="1">
        <f t="array" ref="O513">IFERROR(INDEX($A513:$L513,SMALL(IFERROR($A513:$L513+1000,1)*COLUMN($A:$L),O$4)),"")</f>
        <v/>
      </c>
      <c r="P513" t="str" cm="1">
        <f t="array" ref="P513">IFERROR(INDEX($A513:$L513,SMALL(IFERROR($A513:$L513+1000,1)*COLUMN($A:$L),P$4)),"")</f>
        <v/>
      </c>
      <c r="Q513" t="str" cm="1">
        <f t="array" ref="Q513">IFERROR(INDEX($A513:$L513,SMALL(IFERROR($A513:$L513+1000,1)*COLUMN($A:$L),Q$4)),"")</f>
        <v/>
      </c>
      <c r="R513" t="str" cm="1">
        <f t="array" ref="R513">IFERROR(INDEX($A513:$L513,SMALL(IFERROR($A513:$L513+1000,1)*COLUMN($A:$L),R$4)),"")</f>
        <v/>
      </c>
      <c r="S513" t="str" cm="1">
        <f t="array" ref="S513">IFERROR(INDEX($A513:$L513,SMALL(IFERROR($A513:$L513+1000,1)*COLUMN($A:$L),S$4)),"")</f>
        <v/>
      </c>
      <c r="T513" t="str" cm="1">
        <f t="array" ref="T513">IFERROR(INDEX($A513:$L513,SMALL(IFERROR($A513:$L513+1000,1)*COLUMN($A:$L),T$4)),"")</f>
        <v/>
      </c>
      <c r="U513" t="str" cm="1">
        <f t="array" ref="U513">IFERROR(INDEX($A513:$L513,SMALL(IFERROR($A513:$L513+1000,1)*COLUMN($A:$L),U$4)),"")</f>
        <v/>
      </c>
      <c r="V513" t="str" cm="1">
        <f t="array" ref="V513">IFERROR(INDEX($A513:$L513,SMALL(IFERROR($A513:$L513+1000,1)*COLUMN($A:$L),V$4)),"")</f>
        <v/>
      </c>
      <c r="W513" t="str" cm="1">
        <f t="array" ref="W513">IFERROR(INDEX($A513:$L513,SMALL(IFERROR($A513:$L513+1000,1)*COLUMN($A:$L),W$4)),"")</f>
        <v/>
      </c>
      <c r="X513" t="str" cm="1">
        <f t="array" ref="X513">IFERROR(INDEX($A513:$L513,SMALL(IFERROR($A513:$L513+1000,1)*COLUMN($A:$L),X$4)),"")</f>
        <v/>
      </c>
      <c r="Y513" t="str" cm="1">
        <f t="array" ref="Y513">IFERROR(INDEX($A513:$L513,SMALL(IFERROR($A513:$L513+1000,1)*COLUMN($A:$L),Y$4)),"")</f>
        <v/>
      </c>
      <c r="AA513" t="str">
        <f t="shared" si="85"/>
        <v/>
      </c>
      <c r="AB513" t="str">
        <f t="shared" si="86"/>
        <v/>
      </c>
      <c r="AC513" t="str">
        <f t="shared" si="87"/>
        <v/>
      </c>
      <c r="AD513" t="str">
        <f t="shared" si="88"/>
        <v/>
      </c>
      <c r="AE513" t="str">
        <f t="shared" si="89"/>
        <v/>
      </c>
      <c r="AF513" t="str">
        <f t="shared" si="90"/>
        <v/>
      </c>
      <c r="AG513" t="str">
        <f t="shared" si="91"/>
        <v/>
      </c>
      <c r="AH513" t="str">
        <f t="shared" si="92"/>
        <v/>
      </c>
      <c r="AI513" t="str">
        <f t="shared" si="93"/>
        <v/>
      </c>
      <c r="AJ513" t="str">
        <f t="shared" si="94"/>
        <v/>
      </c>
      <c r="AK513" t="str">
        <f t="shared" si="95"/>
        <v/>
      </c>
      <c r="AM513" t="str">
        <f t="shared" si="96"/>
        <v/>
      </c>
    </row>
    <row r="514" spans="1:39">
      <c r="A514" s="20">
        <f>IF(入力!H514=1,"教育・学習",0)</f>
        <v>0</v>
      </c>
      <c r="B514" s="20">
        <f>IF(入力!I514=1,"人文・社会科学",0)</f>
        <v>0</v>
      </c>
      <c r="C514" s="20">
        <f>IF(入力!J514=1,"自然科学",0)</f>
        <v>0</v>
      </c>
      <c r="D514" s="20">
        <f>IF(入力!K514=1,"産業・技能・情報",0)</f>
        <v>0</v>
      </c>
      <c r="E514" s="20">
        <f>IF(入力!L514=1,"スポーツ・レク・健康",0)</f>
        <v>0</v>
      </c>
      <c r="F514" s="20">
        <f>IF(入力!M514=1,"家庭生活・趣味・娯楽",0)</f>
        <v>0</v>
      </c>
      <c r="G514" s="20">
        <f>IF(入力!N514=1,"市民生活・国際関係",0)</f>
        <v>0</v>
      </c>
      <c r="H514" s="20">
        <f>IF(入力!O514=1,"環境",0)</f>
        <v>0</v>
      </c>
      <c r="I514" s="20">
        <f>IF(入力!P514=1,"男女共同参画",0)</f>
        <v>0</v>
      </c>
      <c r="J514" s="20">
        <f>IF(入力!Q514=1,"施設",0)</f>
        <v>0</v>
      </c>
      <c r="K514" s="20">
        <f>IF(入力!R514=1,"総合型イベント",0)</f>
        <v>0</v>
      </c>
      <c r="L514" s="20">
        <f>IF(入力!S514=1,"その他",0)</f>
        <v>0</v>
      </c>
      <c r="N514" t="str" cm="1">
        <f t="array" ref="N514">IFERROR(INDEX($A514:$L514,SMALL(IFERROR($A514:$L514+100,1)*COLUMN($A:$L),N$4)),"")</f>
        <v/>
      </c>
      <c r="O514" t="str" cm="1">
        <f t="array" ref="O514">IFERROR(INDEX($A514:$L514,SMALL(IFERROR($A514:$L514+1000,1)*COLUMN($A:$L),O$4)),"")</f>
        <v/>
      </c>
      <c r="P514" t="str" cm="1">
        <f t="array" ref="P514">IFERROR(INDEX($A514:$L514,SMALL(IFERROR($A514:$L514+1000,1)*COLUMN($A:$L),P$4)),"")</f>
        <v/>
      </c>
      <c r="Q514" t="str" cm="1">
        <f t="array" ref="Q514">IFERROR(INDEX($A514:$L514,SMALL(IFERROR($A514:$L514+1000,1)*COLUMN($A:$L),Q$4)),"")</f>
        <v/>
      </c>
      <c r="R514" t="str" cm="1">
        <f t="array" ref="R514">IFERROR(INDEX($A514:$L514,SMALL(IFERROR($A514:$L514+1000,1)*COLUMN($A:$L),R$4)),"")</f>
        <v/>
      </c>
      <c r="S514" t="str" cm="1">
        <f t="array" ref="S514">IFERROR(INDEX($A514:$L514,SMALL(IFERROR($A514:$L514+1000,1)*COLUMN($A:$L),S$4)),"")</f>
        <v/>
      </c>
      <c r="T514" t="str" cm="1">
        <f t="array" ref="T514">IFERROR(INDEX($A514:$L514,SMALL(IFERROR($A514:$L514+1000,1)*COLUMN($A:$L),T$4)),"")</f>
        <v/>
      </c>
      <c r="U514" t="str" cm="1">
        <f t="array" ref="U514">IFERROR(INDEX($A514:$L514,SMALL(IFERROR($A514:$L514+1000,1)*COLUMN($A:$L),U$4)),"")</f>
        <v/>
      </c>
      <c r="V514" t="str" cm="1">
        <f t="array" ref="V514">IFERROR(INDEX($A514:$L514,SMALL(IFERROR($A514:$L514+1000,1)*COLUMN($A:$L),V$4)),"")</f>
        <v/>
      </c>
      <c r="W514" t="str" cm="1">
        <f t="array" ref="W514">IFERROR(INDEX($A514:$L514,SMALL(IFERROR($A514:$L514+1000,1)*COLUMN($A:$L),W$4)),"")</f>
        <v/>
      </c>
      <c r="X514" t="str" cm="1">
        <f t="array" ref="X514">IFERROR(INDEX($A514:$L514,SMALL(IFERROR($A514:$L514+1000,1)*COLUMN($A:$L),X$4)),"")</f>
        <v/>
      </c>
      <c r="Y514" t="str" cm="1">
        <f t="array" ref="Y514">IFERROR(INDEX($A514:$L514,SMALL(IFERROR($A514:$L514+1000,1)*COLUMN($A:$L),Y$4)),"")</f>
        <v/>
      </c>
      <c r="AA514" t="str">
        <f t="shared" si="85"/>
        <v/>
      </c>
      <c r="AB514" t="str">
        <f t="shared" si="86"/>
        <v/>
      </c>
      <c r="AC514" t="str">
        <f t="shared" si="87"/>
        <v/>
      </c>
      <c r="AD514" t="str">
        <f t="shared" si="88"/>
        <v/>
      </c>
      <c r="AE514" t="str">
        <f t="shared" si="89"/>
        <v/>
      </c>
      <c r="AF514" t="str">
        <f t="shared" si="90"/>
        <v/>
      </c>
      <c r="AG514" t="str">
        <f t="shared" si="91"/>
        <v/>
      </c>
      <c r="AH514" t="str">
        <f t="shared" si="92"/>
        <v/>
      </c>
      <c r="AI514" t="str">
        <f t="shared" si="93"/>
        <v/>
      </c>
      <c r="AJ514" t="str">
        <f t="shared" si="94"/>
        <v/>
      </c>
      <c r="AK514" t="str">
        <f t="shared" si="95"/>
        <v/>
      </c>
      <c r="AM514" t="str">
        <f t="shared" si="96"/>
        <v/>
      </c>
    </row>
    <row r="515" spans="1:39">
      <c r="A515" s="20">
        <f>IF(入力!H515=1,"教育・学習",0)</f>
        <v>0</v>
      </c>
      <c r="B515" s="20">
        <f>IF(入力!I515=1,"人文・社会科学",0)</f>
        <v>0</v>
      </c>
      <c r="C515" s="20">
        <f>IF(入力!J515=1,"自然科学",0)</f>
        <v>0</v>
      </c>
      <c r="D515" s="20">
        <f>IF(入力!K515=1,"産業・技能・情報",0)</f>
        <v>0</v>
      </c>
      <c r="E515" s="20">
        <f>IF(入力!L515=1,"スポーツ・レク・健康",0)</f>
        <v>0</v>
      </c>
      <c r="F515" s="20">
        <f>IF(入力!M515=1,"家庭生活・趣味・娯楽",0)</f>
        <v>0</v>
      </c>
      <c r="G515" s="20">
        <f>IF(入力!N515=1,"市民生活・国際関係",0)</f>
        <v>0</v>
      </c>
      <c r="H515" s="20">
        <f>IF(入力!O515=1,"環境",0)</f>
        <v>0</v>
      </c>
      <c r="I515" s="20">
        <f>IF(入力!P515=1,"男女共同参画",0)</f>
        <v>0</v>
      </c>
      <c r="J515" s="20">
        <f>IF(入力!Q515=1,"施設",0)</f>
        <v>0</v>
      </c>
      <c r="K515" s="20">
        <f>IF(入力!R515=1,"総合型イベント",0)</f>
        <v>0</v>
      </c>
      <c r="L515" s="20">
        <f>IF(入力!S515=1,"その他",0)</f>
        <v>0</v>
      </c>
      <c r="N515" t="str" cm="1">
        <f t="array" ref="N515">IFERROR(INDEX($A515:$L515,SMALL(IFERROR($A515:$L515+100,1)*COLUMN($A:$L),N$4)),"")</f>
        <v/>
      </c>
      <c r="O515" t="str" cm="1">
        <f t="array" ref="O515">IFERROR(INDEX($A515:$L515,SMALL(IFERROR($A515:$L515+1000,1)*COLUMN($A:$L),O$4)),"")</f>
        <v/>
      </c>
      <c r="P515" t="str" cm="1">
        <f t="array" ref="P515">IFERROR(INDEX($A515:$L515,SMALL(IFERROR($A515:$L515+1000,1)*COLUMN($A:$L),P$4)),"")</f>
        <v/>
      </c>
      <c r="Q515" t="str" cm="1">
        <f t="array" ref="Q515">IFERROR(INDEX($A515:$L515,SMALL(IFERROR($A515:$L515+1000,1)*COLUMN($A:$L),Q$4)),"")</f>
        <v/>
      </c>
      <c r="R515" t="str" cm="1">
        <f t="array" ref="R515">IFERROR(INDEX($A515:$L515,SMALL(IFERROR($A515:$L515+1000,1)*COLUMN($A:$L),R$4)),"")</f>
        <v/>
      </c>
      <c r="S515" t="str" cm="1">
        <f t="array" ref="S515">IFERROR(INDEX($A515:$L515,SMALL(IFERROR($A515:$L515+1000,1)*COLUMN($A:$L),S$4)),"")</f>
        <v/>
      </c>
      <c r="T515" t="str" cm="1">
        <f t="array" ref="T515">IFERROR(INDEX($A515:$L515,SMALL(IFERROR($A515:$L515+1000,1)*COLUMN($A:$L),T$4)),"")</f>
        <v/>
      </c>
      <c r="U515" t="str" cm="1">
        <f t="array" ref="U515">IFERROR(INDEX($A515:$L515,SMALL(IFERROR($A515:$L515+1000,1)*COLUMN($A:$L),U$4)),"")</f>
        <v/>
      </c>
      <c r="V515" t="str" cm="1">
        <f t="array" ref="V515">IFERROR(INDEX($A515:$L515,SMALL(IFERROR($A515:$L515+1000,1)*COLUMN($A:$L),V$4)),"")</f>
        <v/>
      </c>
      <c r="W515" t="str" cm="1">
        <f t="array" ref="W515">IFERROR(INDEX($A515:$L515,SMALL(IFERROR($A515:$L515+1000,1)*COLUMN($A:$L),W$4)),"")</f>
        <v/>
      </c>
      <c r="X515" t="str" cm="1">
        <f t="array" ref="X515">IFERROR(INDEX($A515:$L515,SMALL(IFERROR($A515:$L515+1000,1)*COLUMN($A:$L),X$4)),"")</f>
        <v/>
      </c>
      <c r="Y515" t="str" cm="1">
        <f t="array" ref="Y515">IFERROR(INDEX($A515:$L515,SMALL(IFERROR($A515:$L515+1000,1)*COLUMN($A:$L),Y$4)),"")</f>
        <v/>
      </c>
      <c r="AA515" t="str">
        <f t="shared" si="85"/>
        <v/>
      </c>
      <c r="AB515" t="str">
        <f t="shared" si="86"/>
        <v/>
      </c>
      <c r="AC515" t="str">
        <f t="shared" si="87"/>
        <v/>
      </c>
      <c r="AD515" t="str">
        <f t="shared" si="88"/>
        <v/>
      </c>
      <c r="AE515" t="str">
        <f t="shared" si="89"/>
        <v/>
      </c>
      <c r="AF515" t="str">
        <f t="shared" si="90"/>
        <v/>
      </c>
      <c r="AG515" t="str">
        <f t="shared" si="91"/>
        <v/>
      </c>
      <c r="AH515" t="str">
        <f t="shared" si="92"/>
        <v/>
      </c>
      <c r="AI515" t="str">
        <f t="shared" si="93"/>
        <v/>
      </c>
      <c r="AJ515" t="str">
        <f t="shared" si="94"/>
        <v/>
      </c>
      <c r="AK515" t="str">
        <f t="shared" si="95"/>
        <v/>
      </c>
      <c r="AM515" t="str">
        <f t="shared" si="96"/>
        <v/>
      </c>
    </row>
    <row r="516" spans="1:39">
      <c r="A516" s="20">
        <f>IF(入力!H516=1,"教育・学習",0)</f>
        <v>0</v>
      </c>
      <c r="B516" s="20">
        <f>IF(入力!I516=1,"人文・社会科学",0)</f>
        <v>0</v>
      </c>
      <c r="C516" s="20">
        <f>IF(入力!J516=1,"自然科学",0)</f>
        <v>0</v>
      </c>
      <c r="D516" s="20">
        <f>IF(入力!K516=1,"産業・技能・情報",0)</f>
        <v>0</v>
      </c>
      <c r="E516" s="20">
        <f>IF(入力!L516=1,"スポーツ・レク・健康",0)</f>
        <v>0</v>
      </c>
      <c r="F516" s="20">
        <f>IF(入力!M516=1,"家庭生活・趣味・娯楽",0)</f>
        <v>0</v>
      </c>
      <c r="G516" s="20">
        <f>IF(入力!N516=1,"市民生活・国際関係",0)</f>
        <v>0</v>
      </c>
      <c r="H516" s="20">
        <f>IF(入力!O516=1,"環境",0)</f>
        <v>0</v>
      </c>
      <c r="I516" s="20">
        <f>IF(入力!P516=1,"男女共同参画",0)</f>
        <v>0</v>
      </c>
      <c r="J516" s="20">
        <f>IF(入力!Q516=1,"施設",0)</f>
        <v>0</v>
      </c>
      <c r="K516" s="20">
        <f>IF(入力!R516=1,"総合型イベント",0)</f>
        <v>0</v>
      </c>
      <c r="L516" s="20">
        <f>IF(入力!S516=1,"その他",0)</f>
        <v>0</v>
      </c>
      <c r="N516" t="str" cm="1">
        <f t="array" ref="N516">IFERROR(INDEX($A516:$L516,SMALL(IFERROR($A516:$L516+100,1)*COLUMN($A:$L),N$4)),"")</f>
        <v/>
      </c>
      <c r="O516" t="str" cm="1">
        <f t="array" ref="O516">IFERROR(INDEX($A516:$L516,SMALL(IFERROR($A516:$L516+1000,1)*COLUMN($A:$L),O$4)),"")</f>
        <v/>
      </c>
      <c r="P516" t="str" cm="1">
        <f t="array" ref="P516">IFERROR(INDEX($A516:$L516,SMALL(IFERROR($A516:$L516+1000,1)*COLUMN($A:$L),P$4)),"")</f>
        <v/>
      </c>
      <c r="Q516" t="str" cm="1">
        <f t="array" ref="Q516">IFERROR(INDEX($A516:$L516,SMALL(IFERROR($A516:$L516+1000,1)*COLUMN($A:$L),Q$4)),"")</f>
        <v/>
      </c>
      <c r="R516" t="str" cm="1">
        <f t="array" ref="R516">IFERROR(INDEX($A516:$L516,SMALL(IFERROR($A516:$L516+1000,1)*COLUMN($A:$L),R$4)),"")</f>
        <v/>
      </c>
      <c r="S516" t="str" cm="1">
        <f t="array" ref="S516">IFERROR(INDEX($A516:$L516,SMALL(IFERROR($A516:$L516+1000,1)*COLUMN($A:$L),S$4)),"")</f>
        <v/>
      </c>
      <c r="T516" t="str" cm="1">
        <f t="array" ref="T516">IFERROR(INDEX($A516:$L516,SMALL(IFERROR($A516:$L516+1000,1)*COLUMN($A:$L),T$4)),"")</f>
        <v/>
      </c>
      <c r="U516" t="str" cm="1">
        <f t="array" ref="U516">IFERROR(INDEX($A516:$L516,SMALL(IFERROR($A516:$L516+1000,1)*COLUMN($A:$L),U$4)),"")</f>
        <v/>
      </c>
      <c r="V516" t="str" cm="1">
        <f t="array" ref="V516">IFERROR(INDEX($A516:$L516,SMALL(IFERROR($A516:$L516+1000,1)*COLUMN($A:$L),V$4)),"")</f>
        <v/>
      </c>
      <c r="W516" t="str" cm="1">
        <f t="array" ref="W516">IFERROR(INDEX($A516:$L516,SMALL(IFERROR($A516:$L516+1000,1)*COLUMN($A:$L),W$4)),"")</f>
        <v/>
      </c>
      <c r="X516" t="str" cm="1">
        <f t="array" ref="X516">IFERROR(INDEX($A516:$L516,SMALL(IFERROR($A516:$L516+1000,1)*COLUMN($A:$L),X$4)),"")</f>
        <v/>
      </c>
      <c r="Y516" t="str" cm="1">
        <f t="array" ref="Y516">IFERROR(INDEX($A516:$L516,SMALL(IFERROR($A516:$L516+1000,1)*COLUMN($A:$L),Y$4)),"")</f>
        <v/>
      </c>
      <c r="AA516" t="str">
        <f t="shared" si="85"/>
        <v/>
      </c>
      <c r="AB516" t="str">
        <f t="shared" si="86"/>
        <v/>
      </c>
      <c r="AC516" t="str">
        <f t="shared" si="87"/>
        <v/>
      </c>
      <c r="AD516" t="str">
        <f t="shared" si="88"/>
        <v/>
      </c>
      <c r="AE516" t="str">
        <f t="shared" si="89"/>
        <v/>
      </c>
      <c r="AF516" t="str">
        <f t="shared" si="90"/>
        <v/>
      </c>
      <c r="AG516" t="str">
        <f t="shared" si="91"/>
        <v/>
      </c>
      <c r="AH516" t="str">
        <f t="shared" si="92"/>
        <v/>
      </c>
      <c r="AI516" t="str">
        <f t="shared" si="93"/>
        <v/>
      </c>
      <c r="AJ516" t="str">
        <f t="shared" si="94"/>
        <v/>
      </c>
      <c r="AK516" t="str">
        <f t="shared" si="95"/>
        <v/>
      </c>
      <c r="AM516" t="str">
        <f t="shared" si="96"/>
        <v/>
      </c>
    </row>
    <row r="517" spans="1:39">
      <c r="A517" s="20">
        <f>IF(入力!H517=1,"教育・学習",0)</f>
        <v>0</v>
      </c>
      <c r="B517" s="20">
        <f>IF(入力!I517=1,"人文・社会科学",0)</f>
        <v>0</v>
      </c>
      <c r="C517" s="20">
        <f>IF(入力!J517=1,"自然科学",0)</f>
        <v>0</v>
      </c>
      <c r="D517" s="20">
        <f>IF(入力!K517=1,"産業・技能・情報",0)</f>
        <v>0</v>
      </c>
      <c r="E517" s="20">
        <f>IF(入力!L517=1,"スポーツ・レク・健康",0)</f>
        <v>0</v>
      </c>
      <c r="F517" s="20">
        <f>IF(入力!M517=1,"家庭生活・趣味・娯楽",0)</f>
        <v>0</v>
      </c>
      <c r="G517" s="20">
        <f>IF(入力!N517=1,"市民生活・国際関係",0)</f>
        <v>0</v>
      </c>
      <c r="H517" s="20">
        <f>IF(入力!O517=1,"環境",0)</f>
        <v>0</v>
      </c>
      <c r="I517" s="20">
        <f>IF(入力!P517=1,"男女共同参画",0)</f>
        <v>0</v>
      </c>
      <c r="J517" s="20">
        <f>IF(入力!Q517=1,"施設",0)</f>
        <v>0</v>
      </c>
      <c r="K517" s="20">
        <f>IF(入力!R517=1,"総合型イベント",0)</f>
        <v>0</v>
      </c>
      <c r="L517" s="20">
        <f>IF(入力!S517=1,"その他",0)</f>
        <v>0</v>
      </c>
      <c r="N517" t="str" cm="1">
        <f t="array" ref="N517">IFERROR(INDEX($A517:$L517,SMALL(IFERROR($A517:$L517+100,1)*COLUMN($A:$L),N$4)),"")</f>
        <v/>
      </c>
      <c r="O517" t="str" cm="1">
        <f t="array" ref="O517">IFERROR(INDEX($A517:$L517,SMALL(IFERROR($A517:$L517+1000,1)*COLUMN($A:$L),O$4)),"")</f>
        <v/>
      </c>
      <c r="P517" t="str" cm="1">
        <f t="array" ref="P517">IFERROR(INDEX($A517:$L517,SMALL(IFERROR($A517:$L517+1000,1)*COLUMN($A:$L),P$4)),"")</f>
        <v/>
      </c>
      <c r="Q517" t="str" cm="1">
        <f t="array" ref="Q517">IFERROR(INDEX($A517:$L517,SMALL(IFERROR($A517:$L517+1000,1)*COLUMN($A:$L),Q$4)),"")</f>
        <v/>
      </c>
      <c r="R517" t="str" cm="1">
        <f t="array" ref="R517">IFERROR(INDEX($A517:$L517,SMALL(IFERROR($A517:$L517+1000,1)*COLUMN($A:$L),R$4)),"")</f>
        <v/>
      </c>
      <c r="S517" t="str" cm="1">
        <f t="array" ref="S517">IFERROR(INDEX($A517:$L517,SMALL(IFERROR($A517:$L517+1000,1)*COLUMN($A:$L),S$4)),"")</f>
        <v/>
      </c>
      <c r="T517" t="str" cm="1">
        <f t="array" ref="T517">IFERROR(INDEX($A517:$L517,SMALL(IFERROR($A517:$L517+1000,1)*COLUMN($A:$L),T$4)),"")</f>
        <v/>
      </c>
      <c r="U517" t="str" cm="1">
        <f t="array" ref="U517">IFERROR(INDEX($A517:$L517,SMALL(IFERROR($A517:$L517+1000,1)*COLUMN($A:$L),U$4)),"")</f>
        <v/>
      </c>
      <c r="V517" t="str" cm="1">
        <f t="array" ref="V517">IFERROR(INDEX($A517:$L517,SMALL(IFERROR($A517:$L517+1000,1)*COLUMN($A:$L),V$4)),"")</f>
        <v/>
      </c>
      <c r="W517" t="str" cm="1">
        <f t="array" ref="W517">IFERROR(INDEX($A517:$L517,SMALL(IFERROR($A517:$L517+1000,1)*COLUMN($A:$L),W$4)),"")</f>
        <v/>
      </c>
      <c r="X517" t="str" cm="1">
        <f t="array" ref="X517">IFERROR(INDEX($A517:$L517,SMALL(IFERROR($A517:$L517+1000,1)*COLUMN($A:$L),X$4)),"")</f>
        <v/>
      </c>
      <c r="Y517" t="str" cm="1">
        <f t="array" ref="Y517">IFERROR(INDEX($A517:$L517,SMALL(IFERROR($A517:$L517+1000,1)*COLUMN($A:$L),Y$4)),"")</f>
        <v/>
      </c>
      <c r="AA517" t="str">
        <f t="shared" si="85"/>
        <v/>
      </c>
      <c r="AB517" t="str">
        <f t="shared" si="86"/>
        <v/>
      </c>
      <c r="AC517" t="str">
        <f t="shared" si="87"/>
        <v/>
      </c>
      <c r="AD517" t="str">
        <f t="shared" si="88"/>
        <v/>
      </c>
      <c r="AE517" t="str">
        <f t="shared" si="89"/>
        <v/>
      </c>
      <c r="AF517" t="str">
        <f t="shared" si="90"/>
        <v/>
      </c>
      <c r="AG517" t="str">
        <f t="shared" si="91"/>
        <v/>
      </c>
      <c r="AH517" t="str">
        <f t="shared" si="92"/>
        <v/>
      </c>
      <c r="AI517" t="str">
        <f t="shared" si="93"/>
        <v/>
      </c>
      <c r="AJ517" t="str">
        <f t="shared" si="94"/>
        <v/>
      </c>
      <c r="AK517" t="str">
        <f t="shared" si="95"/>
        <v/>
      </c>
      <c r="AM517" t="str">
        <f t="shared" si="96"/>
        <v/>
      </c>
    </row>
    <row r="518" spans="1:39">
      <c r="A518" s="20">
        <f>IF(入力!H518=1,"教育・学習",0)</f>
        <v>0</v>
      </c>
      <c r="B518" s="20">
        <f>IF(入力!I518=1,"人文・社会科学",0)</f>
        <v>0</v>
      </c>
      <c r="C518" s="20">
        <f>IF(入力!J518=1,"自然科学",0)</f>
        <v>0</v>
      </c>
      <c r="D518" s="20">
        <f>IF(入力!K518=1,"産業・技能・情報",0)</f>
        <v>0</v>
      </c>
      <c r="E518" s="20">
        <f>IF(入力!L518=1,"スポーツ・レク・健康",0)</f>
        <v>0</v>
      </c>
      <c r="F518" s="20">
        <f>IF(入力!M518=1,"家庭生活・趣味・娯楽",0)</f>
        <v>0</v>
      </c>
      <c r="G518" s="20">
        <f>IF(入力!N518=1,"市民生活・国際関係",0)</f>
        <v>0</v>
      </c>
      <c r="H518" s="20">
        <f>IF(入力!O518=1,"環境",0)</f>
        <v>0</v>
      </c>
      <c r="I518" s="20">
        <f>IF(入力!P518=1,"男女共同参画",0)</f>
        <v>0</v>
      </c>
      <c r="J518" s="20">
        <f>IF(入力!Q518=1,"施設",0)</f>
        <v>0</v>
      </c>
      <c r="K518" s="20">
        <f>IF(入力!R518=1,"総合型イベント",0)</f>
        <v>0</v>
      </c>
      <c r="L518" s="20">
        <f>IF(入力!S518=1,"その他",0)</f>
        <v>0</v>
      </c>
      <c r="N518" t="str" cm="1">
        <f t="array" ref="N518">IFERROR(INDEX($A518:$L518,SMALL(IFERROR($A518:$L518+100,1)*COLUMN($A:$L),N$4)),"")</f>
        <v/>
      </c>
      <c r="O518" t="str" cm="1">
        <f t="array" ref="O518">IFERROR(INDEX($A518:$L518,SMALL(IFERROR($A518:$L518+1000,1)*COLUMN($A:$L),O$4)),"")</f>
        <v/>
      </c>
      <c r="P518" t="str" cm="1">
        <f t="array" ref="P518">IFERROR(INDEX($A518:$L518,SMALL(IFERROR($A518:$L518+1000,1)*COLUMN($A:$L),P$4)),"")</f>
        <v/>
      </c>
      <c r="Q518" t="str" cm="1">
        <f t="array" ref="Q518">IFERROR(INDEX($A518:$L518,SMALL(IFERROR($A518:$L518+1000,1)*COLUMN($A:$L),Q$4)),"")</f>
        <v/>
      </c>
      <c r="R518" t="str" cm="1">
        <f t="array" ref="R518">IFERROR(INDEX($A518:$L518,SMALL(IFERROR($A518:$L518+1000,1)*COLUMN($A:$L),R$4)),"")</f>
        <v/>
      </c>
      <c r="S518" t="str" cm="1">
        <f t="array" ref="S518">IFERROR(INDEX($A518:$L518,SMALL(IFERROR($A518:$L518+1000,1)*COLUMN($A:$L),S$4)),"")</f>
        <v/>
      </c>
      <c r="T518" t="str" cm="1">
        <f t="array" ref="T518">IFERROR(INDEX($A518:$L518,SMALL(IFERROR($A518:$L518+1000,1)*COLUMN($A:$L),T$4)),"")</f>
        <v/>
      </c>
      <c r="U518" t="str" cm="1">
        <f t="array" ref="U518">IFERROR(INDEX($A518:$L518,SMALL(IFERROR($A518:$L518+1000,1)*COLUMN($A:$L),U$4)),"")</f>
        <v/>
      </c>
      <c r="V518" t="str" cm="1">
        <f t="array" ref="V518">IFERROR(INDEX($A518:$L518,SMALL(IFERROR($A518:$L518+1000,1)*COLUMN($A:$L),V$4)),"")</f>
        <v/>
      </c>
      <c r="W518" t="str" cm="1">
        <f t="array" ref="W518">IFERROR(INDEX($A518:$L518,SMALL(IFERROR($A518:$L518+1000,1)*COLUMN($A:$L),W$4)),"")</f>
        <v/>
      </c>
      <c r="X518" t="str" cm="1">
        <f t="array" ref="X518">IFERROR(INDEX($A518:$L518,SMALL(IFERROR($A518:$L518+1000,1)*COLUMN($A:$L),X$4)),"")</f>
        <v/>
      </c>
      <c r="Y518" t="str" cm="1">
        <f t="array" ref="Y518">IFERROR(INDEX($A518:$L518,SMALL(IFERROR($A518:$L518+1000,1)*COLUMN($A:$L),Y$4)),"")</f>
        <v/>
      </c>
      <c r="AA518" t="str">
        <f t="shared" ref="AA518:AA581" si="97">IF(O518="","","|")</f>
        <v/>
      </c>
      <c r="AB518" t="str">
        <f t="shared" ref="AB518:AB581" si="98">IF(P518="","","|")</f>
        <v/>
      </c>
      <c r="AC518" t="str">
        <f t="shared" ref="AC518:AC581" si="99">IF(Q518="","","|")</f>
        <v/>
      </c>
      <c r="AD518" t="str">
        <f t="shared" ref="AD518:AD581" si="100">IF(R518="","","|")</f>
        <v/>
      </c>
      <c r="AE518" t="str">
        <f t="shared" ref="AE518:AE581" si="101">IF(S518="","","|")</f>
        <v/>
      </c>
      <c r="AF518" t="str">
        <f t="shared" ref="AF518:AF581" si="102">IF(T518="","","|")</f>
        <v/>
      </c>
      <c r="AG518" t="str">
        <f t="shared" ref="AG518:AG581" si="103">IF(U518="","","|")</f>
        <v/>
      </c>
      <c r="AH518" t="str">
        <f t="shared" ref="AH518:AH581" si="104">IF(V518="","","|")</f>
        <v/>
      </c>
      <c r="AI518" t="str">
        <f t="shared" ref="AI518:AI581" si="105">IF(W518="","","|")</f>
        <v/>
      </c>
      <c r="AJ518" t="str">
        <f t="shared" ref="AJ518:AJ581" si="106">IF(X518="","","|")</f>
        <v/>
      </c>
      <c r="AK518" t="str">
        <f t="shared" ref="AK518:AK581" si="107">IF(Y518="","","|")</f>
        <v/>
      </c>
      <c r="AM518" t="str">
        <f t="shared" ref="AM518:AM581" si="108">CONCATENATE(N518,AA518,O518,AB518,P518,AC518,Q518,AD518,R518,AE518,S518,AF518,T518,AG518,U518,AH518,V518,AI518,W518,AJ518,X518,AK518,Y518)</f>
        <v/>
      </c>
    </row>
    <row r="519" spans="1:39">
      <c r="A519" s="20">
        <f>IF(入力!H519=1,"教育・学習",0)</f>
        <v>0</v>
      </c>
      <c r="B519" s="20">
        <f>IF(入力!I519=1,"人文・社会科学",0)</f>
        <v>0</v>
      </c>
      <c r="C519" s="20">
        <f>IF(入力!J519=1,"自然科学",0)</f>
        <v>0</v>
      </c>
      <c r="D519" s="20">
        <f>IF(入力!K519=1,"産業・技能・情報",0)</f>
        <v>0</v>
      </c>
      <c r="E519" s="20">
        <f>IF(入力!L519=1,"スポーツ・レク・健康",0)</f>
        <v>0</v>
      </c>
      <c r="F519" s="20">
        <f>IF(入力!M519=1,"家庭生活・趣味・娯楽",0)</f>
        <v>0</v>
      </c>
      <c r="G519" s="20">
        <f>IF(入力!N519=1,"市民生活・国際関係",0)</f>
        <v>0</v>
      </c>
      <c r="H519" s="20">
        <f>IF(入力!O519=1,"環境",0)</f>
        <v>0</v>
      </c>
      <c r="I519" s="20">
        <f>IF(入力!P519=1,"男女共同参画",0)</f>
        <v>0</v>
      </c>
      <c r="J519" s="20">
        <f>IF(入力!Q519=1,"施設",0)</f>
        <v>0</v>
      </c>
      <c r="K519" s="20">
        <f>IF(入力!R519=1,"総合型イベント",0)</f>
        <v>0</v>
      </c>
      <c r="L519" s="20">
        <f>IF(入力!S519=1,"その他",0)</f>
        <v>0</v>
      </c>
      <c r="N519" t="str" cm="1">
        <f t="array" ref="N519">IFERROR(INDEX($A519:$L519,SMALL(IFERROR($A519:$L519+100,1)*COLUMN($A:$L),N$4)),"")</f>
        <v/>
      </c>
      <c r="O519" t="str" cm="1">
        <f t="array" ref="O519">IFERROR(INDEX($A519:$L519,SMALL(IFERROR($A519:$L519+1000,1)*COLUMN($A:$L),O$4)),"")</f>
        <v/>
      </c>
      <c r="P519" t="str" cm="1">
        <f t="array" ref="P519">IFERROR(INDEX($A519:$L519,SMALL(IFERROR($A519:$L519+1000,1)*COLUMN($A:$L),P$4)),"")</f>
        <v/>
      </c>
      <c r="Q519" t="str" cm="1">
        <f t="array" ref="Q519">IFERROR(INDEX($A519:$L519,SMALL(IFERROR($A519:$L519+1000,1)*COLUMN($A:$L),Q$4)),"")</f>
        <v/>
      </c>
      <c r="R519" t="str" cm="1">
        <f t="array" ref="R519">IFERROR(INDEX($A519:$L519,SMALL(IFERROR($A519:$L519+1000,1)*COLUMN($A:$L),R$4)),"")</f>
        <v/>
      </c>
      <c r="S519" t="str" cm="1">
        <f t="array" ref="S519">IFERROR(INDEX($A519:$L519,SMALL(IFERROR($A519:$L519+1000,1)*COLUMN($A:$L),S$4)),"")</f>
        <v/>
      </c>
      <c r="T519" t="str" cm="1">
        <f t="array" ref="T519">IFERROR(INDEX($A519:$L519,SMALL(IFERROR($A519:$L519+1000,1)*COLUMN($A:$L),T$4)),"")</f>
        <v/>
      </c>
      <c r="U519" t="str" cm="1">
        <f t="array" ref="U519">IFERROR(INDEX($A519:$L519,SMALL(IFERROR($A519:$L519+1000,1)*COLUMN($A:$L),U$4)),"")</f>
        <v/>
      </c>
      <c r="V519" t="str" cm="1">
        <f t="array" ref="V519">IFERROR(INDEX($A519:$L519,SMALL(IFERROR($A519:$L519+1000,1)*COLUMN($A:$L),V$4)),"")</f>
        <v/>
      </c>
      <c r="W519" t="str" cm="1">
        <f t="array" ref="W519">IFERROR(INDEX($A519:$L519,SMALL(IFERROR($A519:$L519+1000,1)*COLUMN($A:$L),W$4)),"")</f>
        <v/>
      </c>
      <c r="X519" t="str" cm="1">
        <f t="array" ref="X519">IFERROR(INDEX($A519:$L519,SMALL(IFERROR($A519:$L519+1000,1)*COLUMN($A:$L),X$4)),"")</f>
        <v/>
      </c>
      <c r="Y519" t="str" cm="1">
        <f t="array" ref="Y519">IFERROR(INDEX($A519:$L519,SMALL(IFERROR($A519:$L519+1000,1)*COLUMN($A:$L),Y$4)),"")</f>
        <v/>
      </c>
      <c r="AA519" t="str">
        <f t="shared" si="97"/>
        <v/>
      </c>
      <c r="AB519" t="str">
        <f t="shared" si="98"/>
        <v/>
      </c>
      <c r="AC519" t="str">
        <f t="shared" si="99"/>
        <v/>
      </c>
      <c r="AD519" t="str">
        <f t="shared" si="100"/>
        <v/>
      </c>
      <c r="AE519" t="str">
        <f t="shared" si="101"/>
        <v/>
      </c>
      <c r="AF519" t="str">
        <f t="shared" si="102"/>
        <v/>
      </c>
      <c r="AG519" t="str">
        <f t="shared" si="103"/>
        <v/>
      </c>
      <c r="AH519" t="str">
        <f t="shared" si="104"/>
        <v/>
      </c>
      <c r="AI519" t="str">
        <f t="shared" si="105"/>
        <v/>
      </c>
      <c r="AJ519" t="str">
        <f t="shared" si="106"/>
        <v/>
      </c>
      <c r="AK519" t="str">
        <f t="shared" si="107"/>
        <v/>
      </c>
      <c r="AM519" t="str">
        <f t="shared" si="108"/>
        <v/>
      </c>
    </row>
    <row r="520" spans="1:39">
      <c r="A520" s="20">
        <f>IF(入力!H520=1,"教育・学習",0)</f>
        <v>0</v>
      </c>
      <c r="B520" s="20">
        <f>IF(入力!I520=1,"人文・社会科学",0)</f>
        <v>0</v>
      </c>
      <c r="C520" s="20">
        <f>IF(入力!J520=1,"自然科学",0)</f>
        <v>0</v>
      </c>
      <c r="D520" s="20">
        <f>IF(入力!K520=1,"産業・技能・情報",0)</f>
        <v>0</v>
      </c>
      <c r="E520" s="20">
        <f>IF(入力!L520=1,"スポーツ・レク・健康",0)</f>
        <v>0</v>
      </c>
      <c r="F520" s="20">
        <f>IF(入力!M520=1,"家庭生活・趣味・娯楽",0)</f>
        <v>0</v>
      </c>
      <c r="G520" s="20">
        <f>IF(入力!N520=1,"市民生活・国際関係",0)</f>
        <v>0</v>
      </c>
      <c r="H520" s="20">
        <f>IF(入力!O520=1,"環境",0)</f>
        <v>0</v>
      </c>
      <c r="I520" s="20">
        <f>IF(入力!P520=1,"男女共同参画",0)</f>
        <v>0</v>
      </c>
      <c r="J520" s="20">
        <f>IF(入力!Q520=1,"施設",0)</f>
        <v>0</v>
      </c>
      <c r="K520" s="20">
        <f>IF(入力!R520=1,"総合型イベント",0)</f>
        <v>0</v>
      </c>
      <c r="L520" s="20">
        <f>IF(入力!S520=1,"その他",0)</f>
        <v>0</v>
      </c>
      <c r="N520" t="str" cm="1">
        <f t="array" ref="N520">IFERROR(INDEX($A520:$L520,SMALL(IFERROR($A520:$L520+100,1)*COLUMN($A:$L),N$4)),"")</f>
        <v/>
      </c>
      <c r="O520" t="str" cm="1">
        <f t="array" ref="O520">IFERROR(INDEX($A520:$L520,SMALL(IFERROR($A520:$L520+1000,1)*COLUMN($A:$L),O$4)),"")</f>
        <v/>
      </c>
      <c r="P520" t="str" cm="1">
        <f t="array" ref="P520">IFERROR(INDEX($A520:$L520,SMALL(IFERROR($A520:$L520+1000,1)*COLUMN($A:$L),P$4)),"")</f>
        <v/>
      </c>
      <c r="Q520" t="str" cm="1">
        <f t="array" ref="Q520">IFERROR(INDEX($A520:$L520,SMALL(IFERROR($A520:$L520+1000,1)*COLUMN($A:$L),Q$4)),"")</f>
        <v/>
      </c>
      <c r="R520" t="str" cm="1">
        <f t="array" ref="R520">IFERROR(INDEX($A520:$L520,SMALL(IFERROR($A520:$L520+1000,1)*COLUMN($A:$L),R$4)),"")</f>
        <v/>
      </c>
      <c r="S520" t="str" cm="1">
        <f t="array" ref="S520">IFERROR(INDEX($A520:$L520,SMALL(IFERROR($A520:$L520+1000,1)*COLUMN($A:$L),S$4)),"")</f>
        <v/>
      </c>
      <c r="T520" t="str" cm="1">
        <f t="array" ref="T520">IFERROR(INDEX($A520:$L520,SMALL(IFERROR($A520:$L520+1000,1)*COLUMN($A:$L),T$4)),"")</f>
        <v/>
      </c>
      <c r="U520" t="str" cm="1">
        <f t="array" ref="U520">IFERROR(INDEX($A520:$L520,SMALL(IFERROR($A520:$L520+1000,1)*COLUMN($A:$L),U$4)),"")</f>
        <v/>
      </c>
      <c r="V520" t="str" cm="1">
        <f t="array" ref="V520">IFERROR(INDEX($A520:$L520,SMALL(IFERROR($A520:$L520+1000,1)*COLUMN($A:$L),V$4)),"")</f>
        <v/>
      </c>
      <c r="W520" t="str" cm="1">
        <f t="array" ref="W520">IFERROR(INDEX($A520:$L520,SMALL(IFERROR($A520:$L520+1000,1)*COLUMN($A:$L),W$4)),"")</f>
        <v/>
      </c>
      <c r="X520" t="str" cm="1">
        <f t="array" ref="X520">IFERROR(INDEX($A520:$L520,SMALL(IFERROR($A520:$L520+1000,1)*COLUMN($A:$L),X$4)),"")</f>
        <v/>
      </c>
      <c r="Y520" t="str" cm="1">
        <f t="array" ref="Y520">IFERROR(INDEX($A520:$L520,SMALL(IFERROR($A520:$L520+1000,1)*COLUMN($A:$L),Y$4)),"")</f>
        <v/>
      </c>
      <c r="AA520" t="str">
        <f t="shared" si="97"/>
        <v/>
      </c>
      <c r="AB520" t="str">
        <f t="shared" si="98"/>
        <v/>
      </c>
      <c r="AC520" t="str">
        <f t="shared" si="99"/>
        <v/>
      </c>
      <c r="AD520" t="str">
        <f t="shared" si="100"/>
        <v/>
      </c>
      <c r="AE520" t="str">
        <f t="shared" si="101"/>
        <v/>
      </c>
      <c r="AF520" t="str">
        <f t="shared" si="102"/>
        <v/>
      </c>
      <c r="AG520" t="str">
        <f t="shared" si="103"/>
        <v/>
      </c>
      <c r="AH520" t="str">
        <f t="shared" si="104"/>
        <v/>
      </c>
      <c r="AI520" t="str">
        <f t="shared" si="105"/>
        <v/>
      </c>
      <c r="AJ520" t="str">
        <f t="shared" si="106"/>
        <v/>
      </c>
      <c r="AK520" t="str">
        <f t="shared" si="107"/>
        <v/>
      </c>
      <c r="AM520" t="str">
        <f t="shared" si="108"/>
        <v/>
      </c>
    </row>
    <row r="521" spans="1:39">
      <c r="A521" s="20">
        <f>IF(入力!H521=1,"教育・学習",0)</f>
        <v>0</v>
      </c>
      <c r="B521" s="20">
        <f>IF(入力!I521=1,"人文・社会科学",0)</f>
        <v>0</v>
      </c>
      <c r="C521" s="20">
        <f>IF(入力!J521=1,"自然科学",0)</f>
        <v>0</v>
      </c>
      <c r="D521" s="20">
        <f>IF(入力!K521=1,"産業・技能・情報",0)</f>
        <v>0</v>
      </c>
      <c r="E521" s="20">
        <f>IF(入力!L521=1,"スポーツ・レク・健康",0)</f>
        <v>0</v>
      </c>
      <c r="F521" s="20">
        <f>IF(入力!M521=1,"家庭生活・趣味・娯楽",0)</f>
        <v>0</v>
      </c>
      <c r="G521" s="20">
        <f>IF(入力!N521=1,"市民生活・国際関係",0)</f>
        <v>0</v>
      </c>
      <c r="H521" s="20">
        <f>IF(入力!O521=1,"環境",0)</f>
        <v>0</v>
      </c>
      <c r="I521" s="20">
        <f>IF(入力!P521=1,"男女共同参画",0)</f>
        <v>0</v>
      </c>
      <c r="J521" s="20">
        <f>IF(入力!Q521=1,"施設",0)</f>
        <v>0</v>
      </c>
      <c r="K521" s="20">
        <f>IF(入力!R521=1,"総合型イベント",0)</f>
        <v>0</v>
      </c>
      <c r="L521" s="20">
        <f>IF(入力!S521=1,"その他",0)</f>
        <v>0</v>
      </c>
      <c r="N521" t="str" cm="1">
        <f t="array" ref="N521">IFERROR(INDEX($A521:$L521,SMALL(IFERROR($A521:$L521+100,1)*COLUMN($A:$L),N$4)),"")</f>
        <v/>
      </c>
      <c r="O521" t="str" cm="1">
        <f t="array" ref="O521">IFERROR(INDEX($A521:$L521,SMALL(IFERROR($A521:$L521+1000,1)*COLUMN($A:$L),O$4)),"")</f>
        <v/>
      </c>
      <c r="P521" t="str" cm="1">
        <f t="array" ref="P521">IFERROR(INDEX($A521:$L521,SMALL(IFERROR($A521:$L521+1000,1)*COLUMN($A:$L),P$4)),"")</f>
        <v/>
      </c>
      <c r="Q521" t="str" cm="1">
        <f t="array" ref="Q521">IFERROR(INDEX($A521:$L521,SMALL(IFERROR($A521:$L521+1000,1)*COLUMN($A:$L),Q$4)),"")</f>
        <v/>
      </c>
      <c r="R521" t="str" cm="1">
        <f t="array" ref="R521">IFERROR(INDEX($A521:$L521,SMALL(IFERROR($A521:$L521+1000,1)*COLUMN($A:$L),R$4)),"")</f>
        <v/>
      </c>
      <c r="S521" t="str" cm="1">
        <f t="array" ref="S521">IFERROR(INDEX($A521:$L521,SMALL(IFERROR($A521:$L521+1000,1)*COLUMN($A:$L),S$4)),"")</f>
        <v/>
      </c>
      <c r="T521" t="str" cm="1">
        <f t="array" ref="T521">IFERROR(INDEX($A521:$L521,SMALL(IFERROR($A521:$L521+1000,1)*COLUMN($A:$L),T$4)),"")</f>
        <v/>
      </c>
      <c r="U521" t="str" cm="1">
        <f t="array" ref="U521">IFERROR(INDEX($A521:$L521,SMALL(IFERROR($A521:$L521+1000,1)*COLUMN($A:$L),U$4)),"")</f>
        <v/>
      </c>
      <c r="V521" t="str" cm="1">
        <f t="array" ref="V521">IFERROR(INDEX($A521:$L521,SMALL(IFERROR($A521:$L521+1000,1)*COLUMN($A:$L),V$4)),"")</f>
        <v/>
      </c>
      <c r="W521" t="str" cm="1">
        <f t="array" ref="W521">IFERROR(INDEX($A521:$L521,SMALL(IFERROR($A521:$L521+1000,1)*COLUMN($A:$L),W$4)),"")</f>
        <v/>
      </c>
      <c r="X521" t="str" cm="1">
        <f t="array" ref="X521">IFERROR(INDEX($A521:$L521,SMALL(IFERROR($A521:$L521+1000,1)*COLUMN($A:$L),X$4)),"")</f>
        <v/>
      </c>
      <c r="Y521" t="str" cm="1">
        <f t="array" ref="Y521">IFERROR(INDEX($A521:$L521,SMALL(IFERROR($A521:$L521+1000,1)*COLUMN($A:$L),Y$4)),"")</f>
        <v/>
      </c>
      <c r="AA521" t="str">
        <f t="shared" si="97"/>
        <v/>
      </c>
      <c r="AB521" t="str">
        <f t="shared" si="98"/>
        <v/>
      </c>
      <c r="AC521" t="str">
        <f t="shared" si="99"/>
        <v/>
      </c>
      <c r="AD521" t="str">
        <f t="shared" si="100"/>
        <v/>
      </c>
      <c r="AE521" t="str">
        <f t="shared" si="101"/>
        <v/>
      </c>
      <c r="AF521" t="str">
        <f t="shared" si="102"/>
        <v/>
      </c>
      <c r="AG521" t="str">
        <f t="shared" si="103"/>
        <v/>
      </c>
      <c r="AH521" t="str">
        <f t="shared" si="104"/>
        <v/>
      </c>
      <c r="AI521" t="str">
        <f t="shared" si="105"/>
        <v/>
      </c>
      <c r="AJ521" t="str">
        <f t="shared" si="106"/>
        <v/>
      </c>
      <c r="AK521" t="str">
        <f t="shared" si="107"/>
        <v/>
      </c>
      <c r="AM521" t="str">
        <f t="shared" si="108"/>
        <v/>
      </c>
    </row>
    <row r="522" spans="1:39">
      <c r="A522" s="20">
        <f>IF(入力!H522=1,"教育・学習",0)</f>
        <v>0</v>
      </c>
      <c r="B522" s="20">
        <f>IF(入力!I522=1,"人文・社会科学",0)</f>
        <v>0</v>
      </c>
      <c r="C522" s="20">
        <f>IF(入力!J522=1,"自然科学",0)</f>
        <v>0</v>
      </c>
      <c r="D522" s="20">
        <f>IF(入力!K522=1,"産業・技能・情報",0)</f>
        <v>0</v>
      </c>
      <c r="E522" s="20">
        <f>IF(入力!L522=1,"スポーツ・レク・健康",0)</f>
        <v>0</v>
      </c>
      <c r="F522" s="20">
        <f>IF(入力!M522=1,"家庭生活・趣味・娯楽",0)</f>
        <v>0</v>
      </c>
      <c r="G522" s="20">
        <f>IF(入力!N522=1,"市民生活・国際関係",0)</f>
        <v>0</v>
      </c>
      <c r="H522" s="20">
        <f>IF(入力!O522=1,"環境",0)</f>
        <v>0</v>
      </c>
      <c r="I522" s="20">
        <f>IF(入力!P522=1,"男女共同参画",0)</f>
        <v>0</v>
      </c>
      <c r="J522" s="20">
        <f>IF(入力!Q522=1,"施設",0)</f>
        <v>0</v>
      </c>
      <c r="K522" s="20">
        <f>IF(入力!R522=1,"総合型イベント",0)</f>
        <v>0</v>
      </c>
      <c r="L522" s="20">
        <f>IF(入力!S522=1,"その他",0)</f>
        <v>0</v>
      </c>
      <c r="N522" t="str" cm="1">
        <f t="array" ref="N522">IFERROR(INDEX($A522:$L522,SMALL(IFERROR($A522:$L522+100,1)*COLUMN($A:$L),N$4)),"")</f>
        <v/>
      </c>
      <c r="O522" t="str" cm="1">
        <f t="array" ref="O522">IFERROR(INDEX($A522:$L522,SMALL(IFERROR($A522:$L522+1000,1)*COLUMN($A:$L),O$4)),"")</f>
        <v/>
      </c>
      <c r="P522" t="str" cm="1">
        <f t="array" ref="P522">IFERROR(INDEX($A522:$L522,SMALL(IFERROR($A522:$L522+1000,1)*COLUMN($A:$L),P$4)),"")</f>
        <v/>
      </c>
      <c r="Q522" t="str" cm="1">
        <f t="array" ref="Q522">IFERROR(INDEX($A522:$L522,SMALL(IFERROR($A522:$L522+1000,1)*COLUMN($A:$L),Q$4)),"")</f>
        <v/>
      </c>
      <c r="R522" t="str" cm="1">
        <f t="array" ref="R522">IFERROR(INDEX($A522:$L522,SMALL(IFERROR($A522:$L522+1000,1)*COLUMN($A:$L),R$4)),"")</f>
        <v/>
      </c>
      <c r="S522" t="str" cm="1">
        <f t="array" ref="S522">IFERROR(INDEX($A522:$L522,SMALL(IFERROR($A522:$L522+1000,1)*COLUMN($A:$L),S$4)),"")</f>
        <v/>
      </c>
      <c r="T522" t="str" cm="1">
        <f t="array" ref="T522">IFERROR(INDEX($A522:$L522,SMALL(IFERROR($A522:$L522+1000,1)*COLUMN($A:$L),T$4)),"")</f>
        <v/>
      </c>
      <c r="U522" t="str" cm="1">
        <f t="array" ref="U522">IFERROR(INDEX($A522:$L522,SMALL(IFERROR($A522:$L522+1000,1)*COLUMN($A:$L),U$4)),"")</f>
        <v/>
      </c>
      <c r="V522" t="str" cm="1">
        <f t="array" ref="V522">IFERROR(INDEX($A522:$L522,SMALL(IFERROR($A522:$L522+1000,1)*COLUMN($A:$L),V$4)),"")</f>
        <v/>
      </c>
      <c r="W522" t="str" cm="1">
        <f t="array" ref="W522">IFERROR(INDEX($A522:$L522,SMALL(IFERROR($A522:$L522+1000,1)*COLUMN($A:$L),W$4)),"")</f>
        <v/>
      </c>
      <c r="X522" t="str" cm="1">
        <f t="array" ref="X522">IFERROR(INDEX($A522:$L522,SMALL(IFERROR($A522:$L522+1000,1)*COLUMN($A:$L),X$4)),"")</f>
        <v/>
      </c>
      <c r="Y522" t="str" cm="1">
        <f t="array" ref="Y522">IFERROR(INDEX($A522:$L522,SMALL(IFERROR($A522:$L522+1000,1)*COLUMN($A:$L),Y$4)),"")</f>
        <v/>
      </c>
      <c r="AA522" t="str">
        <f t="shared" si="97"/>
        <v/>
      </c>
      <c r="AB522" t="str">
        <f t="shared" si="98"/>
        <v/>
      </c>
      <c r="AC522" t="str">
        <f t="shared" si="99"/>
        <v/>
      </c>
      <c r="AD522" t="str">
        <f t="shared" si="100"/>
        <v/>
      </c>
      <c r="AE522" t="str">
        <f t="shared" si="101"/>
        <v/>
      </c>
      <c r="AF522" t="str">
        <f t="shared" si="102"/>
        <v/>
      </c>
      <c r="AG522" t="str">
        <f t="shared" si="103"/>
        <v/>
      </c>
      <c r="AH522" t="str">
        <f t="shared" si="104"/>
        <v/>
      </c>
      <c r="AI522" t="str">
        <f t="shared" si="105"/>
        <v/>
      </c>
      <c r="AJ522" t="str">
        <f t="shared" si="106"/>
        <v/>
      </c>
      <c r="AK522" t="str">
        <f t="shared" si="107"/>
        <v/>
      </c>
      <c r="AM522" t="str">
        <f t="shared" si="108"/>
        <v/>
      </c>
    </row>
    <row r="523" spans="1:39">
      <c r="A523" s="20">
        <f>IF(入力!H523=1,"教育・学習",0)</f>
        <v>0</v>
      </c>
      <c r="B523" s="20">
        <f>IF(入力!I523=1,"人文・社会科学",0)</f>
        <v>0</v>
      </c>
      <c r="C523" s="20">
        <f>IF(入力!J523=1,"自然科学",0)</f>
        <v>0</v>
      </c>
      <c r="D523" s="20">
        <f>IF(入力!K523=1,"産業・技能・情報",0)</f>
        <v>0</v>
      </c>
      <c r="E523" s="20">
        <f>IF(入力!L523=1,"スポーツ・レク・健康",0)</f>
        <v>0</v>
      </c>
      <c r="F523" s="20">
        <f>IF(入力!M523=1,"家庭生活・趣味・娯楽",0)</f>
        <v>0</v>
      </c>
      <c r="G523" s="20">
        <f>IF(入力!N523=1,"市民生活・国際関係",0)</f>
        <v>0</v>
      </c>
      <c r="H523" s="20">
        <f>IF(入力!O523=1,"環境",0)</f>
        <v>0</v>
      </c>
      <c r="I523" s="20">
        <f>IF(入力!P523=1,"男女共同参画",0)</f>
        <v>0</v>
      </c>
      <c r="J523" s="20">
        <f>IF(入力!Q523=1,"施設",0)</f>
        <v>0</v>
      </c>
      <c r="K523" s="20">
        <f>IF(入力!R523=1,"総合型イベント",0)</f>
        <v>0</v>
      </c>
      <c r="L523" s="20">
        <f>IF(入力!S523=1,"その他",0)</f>
        <v>0</v>
      </c>
      <c r="N523" t="str" cm="1">
        <f t="array" ref="N523">IFERROR(INDEX($A523:$L523,SMALL(IFERROR($A523:$L523+100,1)*COLUMN($A:$L),N$4)),"")</f>
        <v/>
      </c>
      <c r="O523" t="str" cm="1">
        <f t="array" ref="O523">IFERROR(INDEX($A523:$L523,SMALL(IFERROR($A523:$L523+1000,1)*COLUMN($A:$L),O$4)),"")</f>
        <v/>
      </c>
      <c r="P523" t="str" cm="1">
        <f t="array" ref="P523">IFERROR(INDEX($A523:$L523,SMALL(IFERROR($A523:$L523+1000,1)*COLUMN($A:$L),P$4)),"")</f>
        <v/>
      </c>
      <c r="Q523" t="str" cm="1">
        <f t="array" ref="Q523">IFERROR(INDEX($A523:$L523,SMALL(IFERROR($A523:$L523+1000,1)*COLUMN($A:$L),Q$4)),"")</f>
        <v/>
      </c>
      <c r="R523" t="str" cm="1">
        <f t="array" ref="R523">IFERROR(INDEX($A523:$L523,SMALL(IFERROR($A523:$L523+1000,1)*COLUMN($A:$L),R$4)),"")</f>
        <v/>
      </c>
      <c r="S523" t="str" cm="1">
        <f t="array" ref="S523">IFERROR(INDEX($A523:$L523,SMALL(IFERROR($A523:$L523+1000,1)*COLUMN($A:$L),S$4)),"")</f>
        <v/>
      </c>
      <c r="T523" t="str" cm="1">
        <f t="array" ref="T523">IFERROR(INDEX($A523:$L523,SMALL(IFERROR($A523:$L523+1000,1)*COLUMN($A:$L),T$4)),"")</f>
        <v/>
      </c>
      <c r="U523" t="str" cm="1">
        <f t="array" ref="U523">IFERROR(INDEX($A523:$L523,SMALL(IFERROR($A523:$L523+1000,1)*COLUMN($A:$L),U$4)),"")</f>
        <v/>
      </c>
      <c r="V523" t="str" cm="1">
        <f t="array" ref="V523">IFERROR(INDEX($A523:$L523,SMALL(IFERROR($A523:$L523+1000,1)*COLUMN($A:$L),V$4)),"")</f>
        <v/>
      </c>
      <c r="W523" t="str" cm="1">
        <f t="array" ref="W523">IFERROR(INDEX($A523:$L523,SMALL(IFERROR($A523:$L523+1000,1)*COLUMN($A:$L),W$4)),"")</f>
        <v/>
      </c>
      <c r="X523" t="str" cm="1">
        <f t="array" ref="X523">IFERROR(INDEX($A523:$L523,SMALL(IFERROR($A523:$L523+1000,1)*COLUMN($A:$L),X$4)),"")</f>
        <v/>
      </c>
      <c r="Y523" t="str" cm="1">
        <f t="array" ref="Y523">IFERROR(INDEX($A523:$L523,SMALL(IFERROR($A523:$L523+1000,1)*COLUMN($A:$L),Y$4)),"")</f>
        <v/>
      </c>
      <c r="AA523" t="str">
        <f t="shared" si="97"/>
        <v/>
      </c>
      <c r="AB523" t="str">
        <f t="shared" si="98"/>
        <v/>
      </c>
      <c r="AC523" t="str">
        <f t="shared" si="99"/>
        <v/>
      </c>
      <c r="AD523" t="str">
        <f t="shared" si="100"/>
        <v/>
      </c>
      <c r="AE523" t="str">
        <f t="shared" si="101"/>
        <v/>
      </c>
      <c r="AF523" t="str">
        <f t="shared" si="102"/>
        <v/>
      </c>
      <c r="AG523" t="str">
        <f t="shared" si="103"/>
        <v/>
      </c>
      <c r="AH523" t="str">
        <f t="shared" si="104"/>
        <v/>
      </c>
      <c r="AI523" t="str">
        <f t="shared" si="105"/>
        <v/>
      </c>
      <c r="AJ523" t="str">
        <f t="shared" si="106"/>
        <v/>
      </c>
      <c r="AK523" t="str">
        <f t="shared" si="107"/>
        <v/>
      </c>
      <c r="AM523" t="str">
        <f t="shared" si="108"/>
        <v/>
      </c>
    </row>
    <row r="524" spans="1:39">
      <c r="A524" s="20">
        <f>IF(入力!H524=1,"教育・学習",0)</f>
        <v>0</v>
      </c>
      <c r="B524" s="20">
        <f>IF(入力!I524=1,"人文・社会科学",0)</f>
        <v>0</v>
      </c>
      <c r="C524" s="20">
        <f>IF(入力!J524=1,"自然科学",0)</f>
        <v>0</v>
      </c>
      <c r="D524" s="20">
        <f>IF(入力!K524=1,"産業・技能・情報",0)</f>
        <v>0</v>
      </c>
      <c r="E524" s="20">
        <f>IF(入力!L524=1,"スポーツ・レク・健康",0)</f>
        <v>0</v>
      </c>
      <c r="F524" s="20">
        <f>IF(入力!M524=1,"家庭生活・趣味・娯楽",0)</f>
        <v>0</v>
      </c>
      <c r="G524" s="20">
        <f>IF(入力!N524=1,"市民生活・国際関係",0)</f>
        <v>0</v>
      </c>
      <c r="H524" s="20">
        <f>IF(入力!O524=1,"環境",0)</f>
        <v>0</v>
      </c>
      <c r="I524" s="20">
        <f>IF(入力!P524=1,"男女共同参画",0)</f>
        <v>0</v>
      </c>
      <c r="J524" s="20">
        <f>IF(入力!Q524=1,"施設",0)</f>
        <v>0</v>
      </c>
      <c r="K524" s="20">
        <f>IF(入力!R524=1,"総合型イベント",0)</f>
        <v>0</v>
      </c>
      <c r="L524" s="20">
        <f>IF(入力!S524=1,"その他",0)</f>
        <v>0</v>
      </c>
      <c r="N524" t="str" cm="1">
        <f t="array" ref="N524">IFERROR(INDEX($A524:$L524,SMALL(IFERROR($A524:$L524+100,1)*COLUMN($A:$L),N$4)),"")</f>
        <v/>
      </c>
      <c r="O524" t="str" cm="1">
        <f t="array" ref="O524">IFERROR(INDEX($A524:$L524,SMALL(IFERROR($A524:$L524+1000,1)*COLUMN($A:$L),O$4)),"")</f>
        <v/>
      </c>
      <c r="P524" t="str" cm="1">
        <f t="array" ref="P524">IFERROR(INDEX($A524:$L524,SMALL(IFERROR($A524:$L524+1000,1)*COLUMN($A:$L),P$4)),"")</f>
        <v/>
      </c>
      <c r="Q524" t="str" cm="1">
        <f t="array" ref="Q524">IFERROR(INDEX($A524:$L524,SMALL(IFERROR($A524:$L524+1000,1)*COLUMN($A:$L),Q$4)),"")</f>
        <v/>
      </c>
      <c r="R524" t="str" cm="1">
        <f t="array" ref="R524">IFERROR(INDEX($A524:$L524,SMALL(IFERROR($A524:$L524+1000,1)*COLUMN($A:$L),R$4)),"")</f>
        <v/>
      </c>
      <c r="S524" t="str" cm="1">
        <f t="array" ref="S524">IFERROR(INDEX($A524:$L524,SMALL(IFERROR($A524:$L524+1000,1)*COLUMN($A:$L),S$4)),"")</f>
        <v/>
      </c>
      <c r="T524" t="str" cm="1">
        <f t="array" ref="T524">IFERROR(INDEX($A524:$L524,SMALL(IFERROR($A524:$L524+1000,1)*COLUMN($A:$L),T$4)),"")</f>
        <v/>
      </c>
      <c r="U524" t="str" cm="1">
        <f t="array" ref="U524">IFERROR(INDEX($A524:$L524,SMALL(IFERROR($A524:$L524+1000,1)*COLUMN($A:$L),U$4)),"")</f>
        <v/>
      </c>
      <c r="V524" t="str" cm="1">
        <f t="array" ref="V524">IFERROR(INDEX($A524:$L524,SMALL(IFERROR($A524:$L524+1000,1)*COLUMN($A:$L),V$4)),"")</f>
        <v/>
      </c>
      <c r="W524" t="str" cm="1">
        <f t="array" ref="W524">IFERROR(INDEX($A524:$L524,SMALL(IFERROR($A524:$L524+1000,1)*COLUMN($A:$L),W$4)),"")</f>
        <v/>
      </c>
      <c r="X524" t="str" cm="1">
        <f t="array" ref="X524">IFERROR(INDEX($A524:$L524,SMALL(IFERROR($A524:$L524+1000,1)*COLUMN($A:$L),X$4)),"")</f>
        <v/>
      </c>
      <c r="Y524" t="str" cm="1">
        <f t="array" ref="Y524">IFERROR(INDEX($A524:$L524,SMALL(IFERROR($A524:$L524+1000,1)*COLUMN($A:$L),Y$4)),"")</f>
        <v/>
      </c>
      <c r="AA524" t="str">
        <f t="shared" si="97"/>
        <v/>
      </c>
      <c r="AB524" t="str">
        <f t="shared" si="98"/>
        <v/>
      </c>
      <c r="AC524" t="str">
        <f t="shared" si="99"/>
        <v/>
      </c>
      <c r="AD524" t="str">
        <f t="shared" si="100"/>
        <v/>
      </c>
      <c r="AE524" t="str">
        <f t="shared" si="101"/>
        <v/>
      </c>
      <c r="AF524" t="str">
        <f t="shared" si="102"/>
        <v/>
      </c>
      <c r="AG524" t="str">
        <f t="shared" si="103"/>
        <v/>
      </c>
      <c r="AH524" t="str">
        <f t="shared" si="104"/>
        <v/>
      </c>
      <c r="AI524" t="str">
        <f t="shared" si="105"/>
        <v/>
      </c>
      <c r="AJ524" t="str">
        <f t="shared" si="106"/>
        <v/>
      </c>
      <c r="AK524" t="str">
        <f t="shared" si="107"/>
        <v/>
      </c>
      <c r="AM524" t="str">
        <f t="shared" si="108"/>
        <v/>
      </c>
    </row>
    <row r="525" spans="1:39">
      <c r="A525" s="20">
        <f>IF(入力!H525=1,"教育・学習",0)</f>
        <v>0</v>
      </c>
      <c r="B525" s="20">
        <f>IF(入力!I525=1,"人文・社会科学",0)</f>
        <v>0</v>
      </c>
      <c r="C525" s="20">
        <f>IF(入力!J525=1,"自然科学",0)</f>
        <v>0</v>
      </c>
      <c r="D525" s="20">
        <f>IF(入力!K525=1,"産業・技能・情報",0)</f>
        <v>0</v>
      </c>
      <c r="E525" s="20">
        <f>IF(入力!L525=1,"スポーツ・レク・健康",0)</f>
        <v>0</v>
      </c>
      <c r="F525" s="20">
        <f>IF(入力!M525=1,"家庭生活・趣味・娯楽",0)</f>
        <v>0</v>
      </c>
      <c r="G525" s="20">
        <f>IF(入力!N525=1,"市民生活・国際関係",0)</f>
        <v>0</v>
      </c>
      <c r="H525" s="20">
        <f>IF(入力!O525=1,"環境",0)</f>
        <v>0</v>
      </c>
      <c r="I525" s="20">
        <f>IF(入力!P525=1,"男女共同参画",0)</f>
        <v>0</v>
      </c>
      <c r="J525" s="20">
        <f>IF(入力!Q525=1,"施設",0)</f>
        <v>0</v>
      </c>
      <c r="K525" s="20">
        <f>IF(入力!R525=1,"総合型イベント",0)</f>
        <v>0</v>
      </c>
      <c r="L525" s="20">
        <f>IF(入力!S525=1,"その他",0)</f>
        <v>0</v>
      </c>
      <c r="N525" t="str" cm="1">
        <f t="array" ref="N525">IFERROR(INDEX($A525:$L525,SMALL(IFERROR($A525:$L525+100,1)*COLUMN($A:$L),N$4)),"")</f>
        <v/>
      </c>
      <c r="O525" t="str" cm="1">
        <f t="array" ref="O525">IFERROR(INDEX($A525:$L525,SMALL(IFERROR($A525:$L525+1000,1)*COLUMN($A:$L),O$4)),"")</f>
        <v/>
      </c>
      <c r="P525" t="str" cm="1">
        <f t="array" ref="P525">IFERROR(INDEX($A525:$L525,SMALL(IFERROR($A525:$L525+1000,1)*COLUMN($A:$L),P$4)),"")</f>
        <v/>
      </c>
      <c r="Q525" t="str" cm="1">
        <f t="array" ref="Q525">IFERROR(INDEX($A525:$L525,SMALL(IFERROR($A525:$L525+1000,1)*COLUMN($A:$L),Q$4)),"")</f>
        <v/>
      </c>
      <c r="R525" t="str" cm="1">
        <f t="array" ref="R525">IFERROR(INDEX($A525:$L525,SMALL(IFERROR($A525:$L525+1000,1)*COLUMN($A:$L),R$4)),"")</f>
        <v/>
      </c>
      <c r="S525" t="str" cm="1">
        <f t="array" ref="S525">IFERROR(INDEX($A525:$L525,SMALL(IFERROR($A525:$L525+1000,1)*COLUMN($A:$L),S$4)),"")</f>
        <v/>
      </c>
      <c r="T525" t="str" cm="1">
        <f t="array" ref="T525">IFERROR(INDEX($A525:$L525,SMALL(IFERROR($A525:$L525+1000,1)*COLUMN($A:$L),T$4)),"")</f>
        <v/>
      </c>
      <c r="U525" t="str" cm="1">
        <f t="array" ref="U525">IFERROR(INDEX($A525:$L525,SMALL(IFERROR($A525:$L525+1000,1)*COLUMN($A:$L),U$4)),"")</f>
        <v/>
      </c>
      <c r="V525" t="str" cm="1">
        <f t="array" ref="V525">IFERROR(INDEX($A525:$L525,SMALL(IFERROR($A525:$L525+1000,1)*COLUMN($A:$L),V$4)),"")</f>
        <v/>
      </c>
      <c r="W525" t="str" cm="1">
        <f t="array" ref="W525">IFERROR(INDEX($A525:$L525,SMALL(IFERROR($A525:$L525+1000,1)*COLUMN($A:$L),W$4)),"")</f>
        <v/>
      </c>
      <c r="X525" t="str" cm="1">
        <f t="array" ref="X525">IFERROR(INDEX($A525:$L525,SMALL(IFERROR($A525:$L525+1000,1)*COLUMN($A:$L),X$4)),"")</f>
        <v/>
      </c>
      <c r="Y525" t="str" cm="1">
        <f t="array" ref="Y525">IFERROR(INDEX($A525:$L525,SMALL(IFERROR($A525:$L525+1000,1)*COLUMN($A:$L),Y$4)),"")</f>
        <v/>
      </c>
      <c r="AA525" t="str">
        <f t="shared" si="97"/>
        <v/>
      </c>
      <c r="AB525" t="str">
        <f t="shared" si="98"/>
        <v/>
      </c>
      <c r="AC525" t="str">
        <f t="shared" si="99"/>
        <v/>
      </c>
      <c r="AD525" t="str">
        <f t="shared" si="100"/>
        <v/>
      </c>
      <c r="AE525" t="str">
        <f t="shared" si="101"/>
        <v/>
      </c>
      <c r="AF525" t="str">
        <f t="shared" si="102"/>
        <v/>
      </c>
      <c r="AG525" t="str">
        <f t="shared" si="103"/>
        <v/>
      </c>
      <c r="AH525" t="str">
        <f t="shared" si="104"/>
        <v/>
      </c>
      <c r="AI525" t="str">
        <f t="shared" si="105"/>
        <v/>
      </c>
      <c r="AJ525" t="str">
        <f t="shared" si="106"/>
        <v/>
      </c>
      <c r="AK525" t="str">
        <f t="shared" si="107"/>
        <v/>
      </c>
      <c r="AM525" t="str">
        <f t="shared" si="108"/>
        <v/>
      </c>
    </row>
    <row r="526" spans="1:39">
      <c r="A526" s="20">
        <f>IF(入力!H526=1,"教育・学習",0)</f>
        <v>0</v>
      </c>
      <c r="B526" s="20">
        <f>IF(入力!I526=1,"人文・社会科学",0)</f>
        <v>0</v>
      </c>
      <c r="C526" s="20">
        <f>IF(入力!J526=1,"自然科学",0)</f>
        <v>0</v>
      </c>
      <c r="D526" s="20">
        <f>IF(入力!K526=1,"産業・技能・情報",0)</f>
        <v>0</v>
      </c>
      <c r="E526" s="20">
        <f>IF(入力!L526=1,"スポーツ・レク・健康",0)</f>
        <v>0</v>
      </c>
      <c r="F526" s="20">
        <f>IF(入力!M526=1,"家庭生活・趣味・娯楽",0)</f>
        <v>0</v>
      </c>
      <c r="G526" s="20">
        <f>IF(入力!N526=1,"市民生活・国際関係",0)</f>
        <v>0</v>
      </c>
      <c r="H526" s="20">
        <f>IF(入力!O526=1,"環境",0)</f>
        <v>0</v>
      </c>
      <c r="I526" s="20">
        <f>IF(入力!P526=1,"男女共同参画",0)</f>
        <v>0</v>
      </c>
      <c r="J526" s="20">
        <f>IF(入力!Q526=1,"施設",0)</f>
        <v>0</v>
      </c>
      <c r="K526" s="20">
        <f>IF(入力!R526=1,"総合型イベント",0)</f>
        <v>0</v>
      </c>
      <c r="L526" s="20">
        <f>IF(入力!S526=1,"その他",0)</f>
        <v>0</v>
      </c>
      <c r="N526" t="str" cm="1">
        <f t="array" ref="N526">IFERROR(INDEX($A526:$L526,SMALL(IFERROR($A526:$L526+100,1)*COLUMN($A:$L),N$4)),"")</f>
        <v/>
      </c>
      <c r="O526" t="str" cm="1">
        <f t="array" ref="O526">IFERROR(INDEX($A526:$L526,SMALL(IFERROR($A526:$L526+1000,1)*COLUMN($A:$L),O$4)),"")</f>
        <v/>
      </c>
      <c r="P526" t="str" cm="1">
        <f t="array" ref="P526">IFERROR(INDEX($A526:$L526,SMALL(IFERROR($A526:$L526+1000,1)*COLUMN($A:$L),P$4)),"")</f>
        <v/>
      </c>
      <c r="Q526" t="str" cm="1">
        <f t="array" ref="Q526">IFERROR(INDEX($A526:$L526,SMALL(IFERROR($A526:$L526+1000,1)*COLUMN($A:$L),Q$4)),"")</f>
        <v/>
      </c>
      <c r="R526" t="str" cm="1">
        <f t="array" ref="R526">IFERROR(INDEX($A526:$L526,SMALL(IFERROR($A526:$L526+1000,1)*COLUMN($A:$L),R$4)),"")</f>
        <v/>
      </c>
      <c r="S526" t="str" cm="1">
        <f t="array" ref="S526">IFERROR(INDEX($A526:$L526,SMALL(IFERROR($A526:$L526+1000,1)*COLUMN($A:$L),S$4)),"")</f>
        <v/>
      </c>
      <c r="T526" t="str" cm="1">
        <f t="array" ref="T526">IFERROR(INDEX($A526:$L526,SMALL(IFERROR($A526:$L526+1000,1)*COLUMN($A:$L),T$4)),"")</f>
        <v/>
      </c>
      <c r="U526" t="str" cm="1">
        <f t="array" ref="U526">IFERROR(INDEX($A526:$L526,SMALL(IFERROR($A526:$L526+1000,1)*COLUMN($A:$L),U$4)),"")</f>
        <v/>
      </c>
      <c r="V526" t="str" cm="1">
        <f t="array" ref="V526">IFERROR(INDEX($A526:$L526,SMALL(IFERROR($A526:$L526+1000,1)*COLUMN($A:$L),V$4)),"")</f>
        <v/>
      </c>
      <c r="W526" t="str" cm="1">
        <f t="array" ref="W526">IFERROR(INDEX($A526:$L526,SMALL(IFERROR($A526:$L526+1000,1)*COLUMN($A:$L),W$4)),"")</f>
        <v/>
      </c>
      <c r="X526" t="str" cm="1">
        <f t="array" ref="X526">IFERROR(INDEX($A526:$L526,SMALL(IFERROR($A526:$L526+1000,1)*COLUMN($A:$L),X$4)),"")</f>
        <v/>
      </c>
      <c r="Y526" t="str" cm="1">
        <f t="array" ref="Y526">IFERROR(INDEX($A526:$L526,SMALL(IFERROR($A526:$L526+1000,1)*COLUMN($A:$L),Y$4)),"")</f>
        <v/>
      </c>
      <c r="AA526" t="str">
        <f t="shared" si="97"/>
        <v/>
      </c>
      <c r="AB526" t="str">
        <f t="shared" si="98"/>
        <v/>
      </c>
      <c r="AC526" t="str">
        <f t="shared" si="99"/>
        <v/>
      </c>
      <c r="AD526" t="str">
        <f t="shared" si="100"/>
        <v/>
      </c>
      <c r="AE526" t="str">
        <f t="shared" si="101"/>
        <v/>
      </c>
      <c r="AF526" t="str">
        <f t="shared" si="102"/>
        <v/>
      </c>
      <c r="AG526" t="str">
        <f t="shared" si="103"/>
        <v/>
      </c>
      <c r="AH526" t="str">
        <f t="shared" si="104"/>
        <v/>
      </c>
      <c r="AI526" t="str">
        <f t="shared" si="105"/>
        <v/>
      </c>
      <c r="AJ526" t="str">
        <f t="shared" si="106"/>
        <v/>
      </c>
      <c r="AK526" t="str">
        <f t="shared" si="107"/>
        <v/>
      </c>
      <c r="AM526" t="str">
        <f t="shared" si="108"/>
        <v/>
      </c>
    </row>
    <row r="527" spans="1:39">
      <c r="A527" s="20">
        <f>IF(入力!H527=1,"教育・学習",0)</f>
        <v>0</v>
      </c>
      <c r="B527" s="20">
        <f>IF(入力!I527=1,"人文・社会科学",0)</f>
        <v>0</v>
      </c>
      <c r="C527" s="20">
        <f>IF(入力!J527=1,"自然科学",0)</f>
        <v>0</v>
      </c>
      <c r="D527" s="20">
        <f>IF(入力!K527=1,"産業・技能・情報",0)</f>
        <v>0</v>
      </c>
      <c r="E527" s="20">
        <f>IF(入力!L527=1,"スポーツ・レク・健康",0)</f>
        <v>0</v>
      </c>
      <c r="F527" s="20">
        <f>IF(入力!M527=1,"家庭生活・趣味・娯楽",0)</f>
        <v>0</v>
      </c>
      <c r="G527" s="20">
        <f>IF(入力!N527=1,"市民生活・国際関係",0)</f>
        <v>0</v>
      </c>
      <c r="H527" s="20">
        <f>IF(入力!O527=1,"環境",0)</f>
        <v>0</v>
      </c>
      <c r="I527" s="20">
        <f>IF(入力!P527=1,"男女共同参画",0)</f>
        <v>0</v>
      </c>
      <c r="J527" s="20">
        <f>IF(入力!Q527=1,"施設",0)</f>
        <v>0</v>
      </c>
      <c r="K527" s="20">
        <f>IF(入力!R527=1,"総合型イベント",0)</f>
        <v>0</v>
      </c>
      <c r="L527" s="20">
        <f>IF(入力!S527=1,"その他",0)</f>
        <v>0</v>
      </c>
      <c r="N527" t="str" cm="1">
        <f t="array" ref="N527">IFERROR(INDEX($A527:$L527,SMALL(IFERROR($A527:$L527+100,1)*COLUMN($A:$L),N$4)),"")</f>
        <v/>
      </c>
      <c r="O527" t="str" cm="1">
        <f t="array" ref="O527">IFERROR(INDEX($A527:$L527,SMALL(IFERROR($A527:$L527+1000,1)*COLUMN($A:$L),O$4)),"")</f>
        <v/>
      </c>
      <c r="P527" t="str" cm="1">
        <f t="array" ref="P527">IFERROR(INDEX($A527:$L527,SMALL(IFERROR($A527:$L527+1000,1)*COLUMN($A:$L),P$4)),"")</f>
        <v/>
      </c>
      <c r="Q527" t="str" cm="1">
        <f t="array" ref="Q527">IFERROR(INDEX($A527:$L527,SMALL(IFERROR($A527:$L527+1000,1)*COLUMN($A:$L),Q$4)),"")</f>
        <v/>
      </c>
      <c r="R527" t="str" cm="1">
        <f t="array" ref="R527">IFERROR(INDEX($A527:$L527,SMALL(IFERROR($A527:$L527+1000,1)*COLUMN($A:$L),R$4)),"")</f>
        <v/>
      </c>
      <c r="S527" t="str" cm="1">
        <f t="array" ref="S527">IFERROR(INDEX($A527:$L527,SMALL(IFERROR($A527:$L527+1000,1)*COLUMN($A:$L),S$4)),"")</f>
        <v/>
      </c>
      <c r="T527" t="str" cm="1">
        <f t="array" ref="T527">IFERROR(INDEX($A527:$L527,SMALL(IFERROR($A527:$L527+1000,1)*COLUMN($A:$L),T$4)),"")</f>
        <v/>
      </c>
      <c r="U527" t="str" cm="1">
        <f t="array" ref="U527">IFERROR(INDEX($A527:$L527,SMALL(IFERROR($A527:$L527+1000,1)*COLUMN($A:$L),U$4)),"")</f>
        <v/>
      </c>
      <c r="V527" t="str" cm="1">
        <f t="array" ref="V527">IFERROR(INDEX($A527:$L527,SMALL(IFERROR($A527:$L527+1000,1)*COLUMN($A:$L),V$4)),"")</f>
        <v/>
      </c>
      <c r="W527" t="str" cm="1">
        <f t="array" ref="W527">IFERROR(INDEX($A527:$L527,SMALL(IFERROR($A527:$L527+1000,1)*COLUMN($A:$L),W$4)),"")</f>
        <v/>
      </c>
      <c r="X527" t="str" cm="1">
        <f t="array" ref="X527">IFERROR(INDEX($A527:$L527,SMALL(IFERROR($A527:$L527+1000,1)*COLUMN($A:$L),X$4)),"")</f>
        <v/>
      </c>
      <c r="Y527" t="str" cm="1">
        <f t="array" ref="Y527">IFERROR(INDEX($A527:$L527,SMALL(IFERROR($A527:$L527+1000,1)*COLUMN($A:$L),Y$4)),"")</f>
        <v/>
      </c>
      <c r="AA527" t="str">
        <f t="shared" si="97"/>
        <v/>
      </c>
      <c r="AB527" t="str">
        <f t="shared" si="98"/>
        <v/>
      </c>
      <c r="AC527" t="str">
        <f t="shared" si="99"/>
        <v/>
      </c>
      <c r="AD527" t="str">
        <f t="shared" si="100"/>
        <v/>
      </c>
      <c r="AE527" t="str">
        <f t="shared" si="101"/>
        <v/>
      </c>
      <c r="AF527" t="str">
        <f t="shared" si="102"/>
        <v/>
      </c>
      <c r="AG527" t="str">
        <f t="shared" si="103"/>
        <v/>
      </c>
      <c r="AH527" t="str">
        <f t="shared" si="104"/>
        <v/>
      </c>
      <c r="AI527" t="str">
        <f t="shared" si="105"/>
        <v/>
      </c>
      <c r="AJ527" t="str">
        <f t="shared" si="106"/>
        <v/>
      </c>
      <c r="AK527" t="str">
        <f t="shared" si="107"/>
        <v/>
      </c>
      <c r="AM527" t="str">
        <f t="shared" si="108"/>
        <v/>
      </c>
    </row>
    <row r="528" spans="1:39">
      <c r="A528" s="20">
        <f>IF(入力!H528=1,"教育・学習",0)</f>
        <v>0</v>
      </c>
      <c r="B528" s="20">
        <f>IF(入力!I528=1,"人文・社会科学",0)</f>
        <v>0</v>
      </c>
      <c r="C528" s="20">
        <f>IF(入力!J528=1,"自然科学",0)</f>
        <v>0</v>
      </c>
      <c r="D528" s="20">
        <f>IF(入力!K528=1,"産業・技能・情報",0)</f>
        <v>0</v>
      </c>
      <c r="E528" s="20">
        <f>IF(入力!L528=1,"スポーツ・レク・健康",0)</f>
        <v>0</v>
      </c>
      <c r="F528" s="20">
        <f>IF(入力!M528=1,"家庭生活・趣味・娯楽",0)</f>
        <v>0</v>
      </c>
      <c r="G528" s="20">
        <f>IF(入力!N528=1,"市民生活・国際関係",0)</f>
        <v>0</v>
      </c>
      <c r="H528" s="20">
        <f>IF(入力!O528=1,"環境",0)</f>
        <v>0</v>
      </c>
      <c r="I528" s="20">
        <f>IF(入力!P528=1,"男女共同参画",0)</f>
        <v>0</v>
      </c>
      <c r="J528" s="20">
        <f>IF(入力!Q528=1,"施設",0)</f>
        <v>0</v>
      </c>
      <c r="K528" s="20">
        <f>IF(入力!R528=1,"総合型イベント",0)</f>
        <v>0</v>
      </c>
      <c r="L528" s="20">
        <f>IF(入力!S528=1,"その他",0)</f>
        <v>0</v>
      </c>
      <c r="N528" t="str" cm="1">
        <f t="array" ref="N528">IFERROR(INDEX($A528:$L528,SMALL(IFERROR($A528:$L528+100,1)*COLUMN($A:$L),N$4)),"")</f>
        <v/>
      </c>
      <c r="O528" t="str" cm="1">
        <f t="array" ref="O528">IFERROR(INDEX($A528:$L528,SMALL(IFERROR($A528:$L528+1000,1)*COLUMN($A:$L),O$4)),"")</f>
        <v/>
      </c>
      <c r="P528" t="str" cm="1">
        <f t="array" ref="P528">IFERROR(INDEX($A528:$L528,SMALL(IFERROR($A528:$L528+1000,1)*COLUMN($A:$L),P$4)),"")</f>
        <v/>
      </c>
      <c r="Q528" t="str" cm="1">
        <f t="array" ref="Q528">IFERROR(INDEX($A528:$L528,SMALL(IFERROR($A528:$L528+1000,1)*COLUMN($A:$L),Q$4)),"")</f>
        <v/>
      </c>
      <c r="R528" t="str" cm="1">
        <f t="array" ref="R528">IFERROR(INDEX($A528:$L528,SMALL(IFERROR($A528:$L528+1000,1)*COLUMN($A:$L),R$4)),"")</f>
        <v/>
      </c>
      <c r="S528" t="str" cm="1">
        <f t="array" ref="S528">IFERROR(INDEX($A528:$L528,SMALL(IFERROR($A528:$L528+1000,1)*COLUMN($A:$L),S$4)),"")</f>
        <v/>
      </c>
      <c r="T528" t="str" cm="1">
        <f t="array" ref="T528">IFERROR(INDEX($A528:$L528,SMALL(IFERROR($A528:$L528+1000,1)*COLUMN($A:$L),T$4)),"")</f>
        <v/>
      </c>
      <c r="U528" t="str" cm="1">
        <f t="array" ref="U528">IFERROR(INDEX($A528:$L528,SMALL(IFERROR($A528:$L528+1000,1)*COLUMN($A:$L),U$4)),"")</f>
        <v/>
      </c>
      <c r="V528" t="str" cm="1">
        <f t="array" ref="V528">IFERROR(INDEX($A528:$L528,SMALL(IFERROR($A528:$L528+1000,1)*COLUMN($A:$L),V$4)),"")</f>
        <v/>
      </c>
      <c r="W528" t="str" cm="1">
        <f t="array" ref="W528">IFERROR(INDEX($A528:$L528,SMALL(IFERROR($A528:$L528+1000,1)*COLUMN($A:$L),W$4)),"")</f>
        <v/>
      </c>
      <c r="X528" t="str" cm="1">
        <f t="array" ref="X528">IFERROR(INDEX($A528:$L528,SMALL(IFERROR($A528:$L528+1000,1)*COLUMN($A:$L),X$4)),"")</f>
        <v/>
      </c>
      <c r="Y528" t="str" cm="1">
        <f t="array" ref="Y528">IFERROR(INDEX($A528:$L528,SMALL(IFERROR($A528:$L528+1000,1)*COLUMN($A:$L),Y$4)),"")</f>
        <v/>
      </c>
      <c r="AA528" t="str">
        <f t="shared" si="97"/>
        <v/>
      </c>
      <c r="AB528" t="str">
        <f t="shared" si="98"/>
        <v/>
      </c>
      <c r="AC528" t="str">
        <f t="shared" si="99"/>
        <v/>
      </c>
      <c r="AD528" t="str">
        <f t="shared" si="100"/>
        <v/>
      </c>
      <c r="AE528" t="str">
        <f t="shared" si="101"/>
        <v/>
      </c>
      <c r="AF528" t="str">
        <f t="shared" si="102"/>
        <v/>
      </c>
      <c r="AG528" t="str">
        <f t="shared" si="103"/>
        <v/>
      </c>
      <c r="AH528" t="str">
        <f t="shared" si="104"/>
        <v/>
      </c>
      <c r="AI528" t="str">
        <f t="shared" si="105"/>
        <v/>
      </c>
      <c r="AJ528" t="str">
        <f t="shared" si="106"/>
        <v/>
      </c>
      <c r="AK528" t="str">
        <f t="shared" si="107"/>
        <v/>
      </c>
      <c r="AM528" t="str">
        <f t="shared" si="108"/>
        <v/>
      </c>
    </row>
    <row r="529" spans="1:39">
      <c r="A529" s="20">
        <f>IF(入力!H529=1,"教育・学習",0)</f>
        <v>0</v>
      </c>
      <c r="B529" s="20">
        <f>IF(入力!I529=1,"人文・社会科学",0)</f>
        <v>0</v>
      </c>
      <c r="C529" s="20">
        <f>IF(入力!J529=1,"自然科学",0)</f>
        <v>0</v>
      </c>
      <c r="D529" s="20">
        <f>IF(入力!K529=1,"産業・技能・情報",0)</f>
        <v>0</v>
      </c>
      <c r="E529" s="20">
        <f>IF(入力!L529=1,"スポーツ・レク・健康",0)</f>
        <v>0</v>
      </c>
      <c r="F529" s="20">
        <f>IF(入力!M529=1,"家庭生活・趣味・娯楽",0)</f>
        <v>0</v>
      </c>
      <c r="G529" s="20">
        <f>IF(入力!N529=1,"市民生活・国際関係",0)</f>
        <v>0</v>
      </c>
      <c r="H529" s="20">
        <f>IF(入力!O529=1,"環境",0)</f>
        <v>0</v>
      </c>
      <c r="I529" s="20">
        <f>IF(入力!P529=1,"男女共同参画",0)</f>
        <v>0</v>
      </c>
      <c r="J529" s="20">
        <f>IF(入力!Q529=1,"施設",0)</f>
        <v>0</v>
      </c>
      <c r="K529" s="20">
        <f>IF(入力!R529=1,"総合型イベント",0)</f>
        <v>0</v>
      </c>
      <c r="L529" s="20">
        <f>IF(入力!S529=1,"その他",0)</f>
        <v>0</v>
      </c>
      <c r="N529" t="str" cm="1">
        <f t="array" ref="N529">IFERROR(INDEX($A529:$L529,SMALL(IFERROR($A529:$L529+100,1)*COLUMN($A:$L),N$4)),"")</f>
        <v/>
      </c>
      <c r="O529" t="str" cm="1">
        <f t="array" ref="O529">IFERROR(INDEX($A529:$L529,SMALL(IFERROR($A529:$L529+1000,1)*COLUMN($A:$L),O$4)),"")</f>
        <v/>
      </c>
      <c r="P529" t="str" cm="1">
        <f t="array" ref="P529">IFERROR(INDEX($A529:$L529,SMALL(IFERROR($A529:$L529+1000,1)*COLUMN($A:$L),P$4)),"")</f>
        <v/>
      </c>
      <c r="Q529" t="str" cm="1">
        <f t="array" ref="Q529">IFERROR(INDEX($A529:$L529,SMALL(IFERROR($A529:$L529+1000,1)*COLUMN($A:$L),Q$4)),"")</f>
        <v/>
      </c>
      <c r="R529" t="str" cm="1">
        <f t="array" ref="R529">IFERROR(INDEX($A529:$L529,SMALL(IFERROR($A529:$L529+1000,1)*COLUMN($A:$L),R$4)),"")</f>
        <v/>
      </c>
      <c r="S529" t="str" cm="1">
        <f t="array" ref="S529">IFERROR(INDEX($A529:$L529,SMALL(IFERROR($A529:$L529+1000,1)*COLUMN($A:$L),S$4)),"")</f>
        <v/>
      </c>
      <c r="T529" t="str" cm="1">
        <f t="array" ref="T529">IFERROR(INDEX($A529:$L529,SMALL(IFERROR($A529:$L529+1000,1)*COLUMN($A:$L),T$4)),"")</f>
        <v/>
      </c>
      <c r="U529" t="str" cm="1">
        <f t="array" ref="U529">IFERROR(INDEX($A529:$L529,SMALL(IFERROR($A529:$L529+1000,1)*COLUMN($A:$L),U$4)),"")</f>
        <v/>
      </c>
      <c r="V529" t="str" cm="1">
        <f t="array" ref="V529">IFERROR(INDEX($A529:$L529,SMALL(IFERROR($A529:$L529+1000,1)*COLUMN($A:$L),V$4)),"")</f>
        <v/>
      </c>
      <c r="W529" t="str" cm="1">
        <f t="array" ref="W529">IFERROR(INDEX($A529:$L529,SMALL(IFERROR($A529:$L529+1000,1)*COLUMN($A:$L),W$4)),"")</f>
        <v/>
      </c>
      <c r="X529" t="str" cm="1">
        <f t="array" ref="X529">IFERROR(INDEX($A529:$L529,SMALL(IFERROR($A529:$L529+1000,1)*COLUMN($A:$L),X$4)),"")</f>
        <v/>
      </c>
      <c r="Y529" t="str" cm="1">
        <f t="array" ref="Y529">IFERROR(INDEX($A529:$L529,SMALL(IFERROR($A529:$L529+1000,1)*COLUMN($A:$L),Y$4)),"")</f>
        <v/>
      </c>
      <c r="AA529" t="str">
        <f t="shared" si="97"/>
        <v/>
      </c>
      <c r="AB529" t="str">
        <f t="shared" si="98"/>
        <v/>
      </c>
      <c r="AC529" t="str">
        <f t="shared" si="99"/>
        <v/>
      </c>
      <c r="AD529" t="str">
        <f t="shared" si="100"/>
        <v/>
      </c>
      <c r="AE529" t="str">
        <f t="shared" si="101"/>
        <v/>
      </c>
      <c r="AF529" t="str">
        <f t="shared" si="102"/>
        <v/>
      </c>
      <c r="AG529" t="str">
        <f t="shared" si="103"/>
        <v/>
      </c>
      <c r="AH529" t="str">
        <f t="shared" si="104"/>
        <v/>
      </c>
      <c r="AI529" t="str">
        <f t="shared" si="105"/>
        <v/>
      </c>
      <c r="AJ529" t="str">
        <f t="shared" si="106"/>
        <v/>
      </c>
      <c r="AK529" t="str">
        <f t="shared" si="107"/>
        <v/>
      </c>
      <c r="AM529" t="str">
        <f t="shared" si="108"/>
        <v/>
      </c>
    </row>
    <row r="530" spans="1:39">
      <c r="A530" s="20">
        <f>IF(入力!H530=1,"教育・学習",0)</f>
        <v>0</v>
      </c>
      <c r="B530" s="20">
        <f>IF(入力!I530=1,"人文・社会科学",0)</f>
        <v>0</v>
      </c>
      <c r="C530" s="20">
        <f>IF(入力!J530=1,"自然科学",0)</f>
        <v>0</v>
      </c>
      <c r="D530" s="20">
        <f>IF(入力!K530=1,"産業・技能・情報",0)</f>
        <v>0</v>
      </c>
      <c r="E530" s="20">
        <f>IF(入力!L530=1,"スポーツ・レク・健康",0)</f>
        <v>0</v>
      </c>
      <c r="F530" s="20">
        <f>IF(入力!M530=1,"家庭生活・趣味・娯楽",0)</f>
        <v>0</v>
      </c>
      <c r="G530" s="20">
        <f>IF(入力!N530=1,"市民生活・国際関係",0)</f>
        <v>0</v>
      </c>
      <c r="H530" s="20">
        <f>IF(入力!O530=1,"環境",0)</f>
        <v>0</v>
      </c>
      <c r="I530" s="20">
        <f>IF(入力!P530=1,"男女共同参画",0)</f>
        <v>0</v>
      </c>
      <c r="J530" s="20">
        <f>IF(入力!Q530=1,"施設",0)</f>
        <v>0</v>
      </c>
      <c r="K530" s="20">
        <f>IF(入力!R530=1,"総合型イベント",0)</f>
        <v>0</v>
      </c>
      <c r="L530" s="20">
        <f>IF(入力!S530=1,"その他",0)</f>
        <v>0</v>
      </c>
      <c r="N530" t="str" cm="1">
        <f t="array" ref="N530">IFERROR(INDEX($A530:$L530,SMALL(IFERROR($A530:$L530+100,1)*COLUMN($A:$L),N$4)),"")</f>
        <v/>
      </c>
      <c r="O530" t="str" cm="1">
        <f t="array" ref="O530">IFERROR(INDEX($A530:$L530,SMALL(IFERROR($A530:$L530+1000,1)*COLUMN($A:$L),O$4)),"")</f>
        <v/>
      </c>
      <c r="P530" t="str" cm="1">
        <f t="array" ref="P530">IFERROR(INDEX($A530:$L530,SMALL(IFERROR($A530:$L530+1000,1)*COLUMN($A:$L),P$4)),"")</f>
        <v/>
      </c>
      <c r="Q530" t="str" cm="1">
        <f t="array" ref="Q530">IFERROR(INDEX($A530:$L530,SMALL(IFERROR($A530:$L530+1000,1)*COLUMN($A:$L),Q$4)),"")</f>
        <v/>
      </c>
      <c r="R530" t="str" cm="1">
        <f t="array" ref="R530">IFERROR(INDEX($A530:$L530,SMALL(IFERROR($A530:$L530+1000,1)*COLUMN($A:$L),R$4)),"")</f>
        <v/>
      </c>
      <c r="S530" t="str" cm="1">
        <f t="array" ref="S530">IFERROR(INDEX($A530:$L530,SMALL(IFERROR($A530:$L530+1000,1)*COLUMN($A:$L),S$4)),"")</f>
        <v/>
      </c>
      <c r="T530" t="str" cm="1">
        <f t="array" ref="T530">IFERROR(INDEX($A530:$L530,SMALL(IFERROR($A530:$L530+1000,1)*COLUMN($A:$L),T$4)),"")</f>
        <v/>
      </c>
      <c r="U530" t="str" cm="1">
        <f t="array" ref="U530">IFERROR(INDEX($A530:$L530,SMALL(IFERROR($A530:$L530+1000,1)*COLUMN($A:$L),U$4)),"")</f>
        <v/>
      </c>
      <c r="V530" t="str" cm="1">
        <f t="array" ref="V530">IFERROR(INDEX($A530:$L530,SMALL(IFERROR($A530:$L530+1000,1)*COLUMN($A:$L),V$4)),"")</f>
        <v/>
      </c>
      <c r="W530" t="str" cm="1">
        <f t="array" ref="W530">IFERROR(INDEX($A530:$L530,SMALL(IFERROR($A530:$L530+1000,1)*COLUMN($A:$L),W$4)),"")</f>
        <v/>
      </c>
      <c r="X530" t="str" cm="1">
        <f t="array" ref="X530">IFERROR(INDEX($A530:$L530,SMALL(IFERROR($A530:$L530+1000,1)*COLUMN($A:$L),X$4)),"")</f>
        <v/>
      </c>
      <c r="Y530" t="str" cm="1">
        <f t="array" ref="Y530">IFERROR(INDEX($A530:$L530,SMALL(IFERROR($A530:$L530+1000,1)*COLUMN($A:$L),Y$4)),"")</f>
        <v/>
      </c>
      <c r="AA530" t="str">
        <f t="shared" si="97"/>
        <v/>
      </c>
      <c r="AB530" t="str">
        <f t="shared" si="98"/>
        <v/>
      </c>
      <c r="AC530" t="str">
        <f t="shared" si="99"/>
        <v/>
      </c>
      <c r="AD530" t="str">
        <f t="shared" si="100"/>
        <v/>
      </c>
      <c r="AE530" t="str">
        <f t="shared" si="101"/>
        <v/>
      </c>
      <c r="AF530" t="str">
        <f t="shared" si="102"/>
        <v/>
      </c>
      <c r="AG530" t="str">
        <f t="shared" si="103"/>
        <v/>
      </c>
      <c r="AH530" t="str">
        <f t="shared" si="104"/>
        <v/>
      </c>
      <c r="AI530" t="str">
        <f t="shared" si="105"/>
        <v/>
      </c>
      <c r="AJ530" t="str">
        <f t="shared" si="106"/>
        <v/>
      </c>
      <c r="AK530" t="str">
        <f t="shared" si="107"/>
        <v/>
      </c>
      <c r="AM530" t="str">
        <f t="shared" si="108"/>
        <v/>
      </c>
    </row>
    <row r="531" spans="1:39">
      <c r="A531" s="20">
        <f>IF(入力!H531=1,"教育・学習",0)</f>
        <v>0</v>
      </c>
      <c r="B531" s="20">
        <f>IF(入力!I531=1,"人文・社会科学",0)</f>
        <v>0</v>
      </c>
      <c r="C531" s="20">
        <f>IF(入力!J531=1,"自然科学",0)</f>
        <v>0</v>
      </c>
      <c r="D531" s="20">
        <f>IF(入力!K531=1,"産業・技能・情報",0)</f>
        <v>0</v>
      </c>
      <c r="E531" s="20">
        <f>IF(入力!L531=1,"スポーツ・レク・健康",0)</f>
        <v>0</v>
      </c>
      <c r="F531" s="20">
        <f>IF(入力!M531=1,"家庭生活・趣味・娯楽",0)</f>
        <v>0</v>
      </c>
      <c r="G531" s="20">
        <f>IF(入力!N531=1,"市民生活・国際関係",0)</f>
        <v>0</v>
      </c>
      <c r="H531" s="20">
        <f>IF(入力!O531=1,"環境",0)</f>
        <v>0</v>
      </c>
      <c r="I531" s="20">
        <f>IF(入力!P531=1,"男女共同参画",0)</f>
        <v>0</v>
      </c>
      <c r="J531" s="20">
        <f>IF(入力!Q531=1,"施設",0)</f>
        <v>0</v>
      </c>
      <c r="K531" s="20">
        <f>IF(入力!R531=1,"総合型イベント",0)</f>
        <v>0</v>
      </c>
      <c r="L531" s="20">
        <f>IF(入力!S531=1,"その他",0)</f>
        <v>0</v>
      </c>
      <c r="N531" t="str" cm="1">
        <f t="array" ref="N531">IFERROR(INDEX($A531:$L531,SMALL(IFERROR($A531:$L531+100,1)*COLUMN($A:$L),N$4)),"")</f>
        <v/>
      </c>
      <c r="O531" t="str" cm="1">
        <f t="array" ref="O531">IFERROR(INDEX($A531:$L531,SMALL(IFERROR($A531:$L531+1000,1)*COLUMN($A:$L),O$4)),"")</f>
        <v/>
      </c>
      <c r="P531" t="str" cm="1">
        <f t="array" ref="P531">IFERROR(INDEX($A531:$L531,SMALL(IFERROR($A531:$L531+1000,1)*COLUMN($A:$L),P$4)),"")</f>
        <v/>
      </c>
      <c r="Q531" t="str" cm="1">
        <f t="array" ref="Q531">IFERROR(INDEX($A531:$L531,SMALL(IFERROR($A531:$L531+1000,1)*COLUMN($A:$L),Q$4)),"")</f>
        <v/>
      </c>
      <c r="R531" t="str" cm="1">
        <f t="array" ref="R531">IFERROR(INDEX($A531:$L531,SMALL(IFERROR($A531:$L531+1000,1)*COLUMN($A:$L),R$4)),"")</f>
        <v/>
      </c>
      <c r="S531" t="str" cm="1">
        <f t="array" ref="S531">IFERROR(INDEX($A531:$L531,SMALL(IFERROR($A531:$L531+1000,1)*COLUMN($A:$L),S$4)),"")</f>
        <v/>
      </c>
      <c r="T531" t="str" cm="1">
        <f t="array" ref="T531">IFERROR(INDEX($A531:$L531,SMALL(IFERROR($A531:$L531+1000,1)*COLUMN($A:$L),T$4)),"")</f>
        <v/>
      </c>
      <c r="U531" t="str" cm="1">
        <f t="array" ref="U531">IFERROR(INDEX($A531:$L531,SMALL(IFERROR($A531:$L531+1000,1)*COLUMN($A:$L),U$4)),"")</f>
        <v/>
      </c>
      <c r="V531" t="str" cm="1">
        <f t="array" ref="V531">IFERROR(INDEX($A531:$L531,SMALL(IFERROR($A531:$L531+1000,1)*COLUMN($A:$L),V$4)),"")</f>
        <v/>
      </c>
      <c r="W531" t="str" cm="1">
        <f t="array" ref="W531">IFERROR(INDEX($A531:$L531,SMALL(IFERROR($A531:$L531+1000,1)*COLUMN($A:$L),W$4)),"")</f>
        <v/>
      </c>
      <c r="X531" t="str" cm="1">
        <f t="array" ref="X531">IFERROR(INDEX($A531:$L531,SMALL(IFERROR($A531:$L531+1000,1)*COLUMN($A:$L),X$4)),"")</f>
        <v/>
      </c>
      <c r="Y531" t="str" cm="1">
        <f t="array" ref="Y531">IFERROR(INDEX($A531:$L531,SMALL(IFERROR($A531:$L531+1000,1)*COLUMN($A:$L),Y$4)),"")</f>
        <v/>
      </c>
      <c r="AA531" t="str">
        <f t="shared" si="97"/>
        <v/>
      </c>
      <c r="AB531" t="str">
        <f t="shared" si="98"/>
        <v/>
      </c>
      <c r="AC531" t="str">
        <f t="shared" si="99"/>
        <v/>
      </c>
      <c r="AD531" t="str">
        <f t="shared" si="100"/>
        <v/>
      </c>
      <c r="AE531" t="str">
        <f t="shared" si="101"/>
        <v/>
      </c>
      <c r="AF531" t="str">
        <f t="shared" si="102"/>
        <v/>
      </c>
      <c r="AG531" t="str">
        <f t="shared" si="103"/>
        <v/>
      </c>
      <c r="AH531" t="str">
        <f t="shared" si="104"/>
        <v/>
      </c>
      <c r="AI531" t="str">
        <f t="shared" si="105"/>
        <v/>
      </c>
      <c r="AJ531" t="str">
        <f t="shared" si="106"/>
        <v/>
      </c>
      <c r="AK531" t="str">
        <f t="shared" si="107"/>
        <v/>
      </c>
      <c r="AM531" t="str">
        <f t="shared" si="108"/>
        <v/>
      </c>
    </row>
    <row r="532" spans="1:39">
      <c r="A532" s="20">
        <f>IF(入力!H532=1,"教育・学習",0)</f>
        <v>0</v>
      </c>
      <c r="B532" s="20">
        <f>IF(入力!I532=1,"人文・社会科学",0)</f>
        <v>0</v>
      </c>
      <c r="C532" s="20">
        <f>IF(入力!J532=1,"自然科学",0)</f>
        <v>0</v>
      </c>
      <c r="D532" s="20">
        <f>IF(入力!K532=1,"産業・技能・情報",0)</f>
        <v>0</v>
      </c>
      <c r="E532" s="20">
        <f>IF(入力!L532=1,"スポーツ・レク・健康",0)</f>
        <v>0</v>
      </c>
      <c r="F532" s="20">
        <f>IF(入力!M532=1,"家庭生活・趣味・娯楽",0)</f>
        <v>0</v>
      </c>
      <c r="G532" s="20">
        <f>IF(入力!N532=1,"市民生活・国際関係",0)</f>
        <v>0</v>
      </c>
      <c r="H532" s="20">
        <f>IF(入力!O532=1,"環境",0)</f>
        <v>0</v>
      </c>
      <c r="I532" s="20">
        <f>IF(入力!P532=1,"男女共同参画",0)</f>
        <v>0</v>
      </c>
      <c r="J532" s="20">
        <f>IF(入力!Q532=1,"施設",0)</f>
        <v>0</v>
      </c>
      <c r="K532" s="20">
        <f>IF(入力!R532=1,"総合型イベント",0)</f>
        <v>0</v>
      </c>
      <c r="L532" s="20">
        <f>IF(入力!S532=1,"その他",0)</f>
        <v>0</v>
      </c>
      <c r="N532" t="str" cm="1">
        <f t="array" ref="N532">IFERROR(INDEX($A532:$L532,SMALL(IFERROR($A532:$L532+100,1)*COLUMN($A:$L),N$4)),"")</f>
        <v/>
      </c>
      <c r="O532" t="str" cm="1">
        <f t="array" ref="O532">IFERROR(INDEX($A532:$L532,SMALL(IFERROR($A532:$L532+1000,1)*COLUMN($A:$L),O$4)),"")</f>
        <v/>
      </c>
      <c r="P532" t="str" cm="1">
        <f t="array" ref="P532">IFERROR(INDEX($A532:$L532,SMALL(IFERROR($A532:$L532+1000,1)*COLUMN($A:$L),P$4)),"")</f>
        <v/>
      </c>
      <c r="Q532" t="str" cm="1">
        <f t="array" ref="Q532">IFERROR(INDEX($A532:$L532,SMALL(IFERROR($A532:$L532+1000,1)*COLUMN($A:$L),Q$4)),"")</f>
        <v/>
      </c>
      <c r="R532" t="str" cm="1">
        <f t="array" ref="R532">IFERROR(INDEX($A532:$L532,SMALL(IFERROR($A532:$L532+1000,1)*COLUMN($A:$L),R$4)),"")</f>
        <v/>
      </c>
      <c r="S532" t="str" cm="1">
        <f t="array" ref="S532">IFERROR(INDEX($A532:$L532,SMALL(IFERROR($A532:$L532+1000,1)*COLUMN($A:$L),S$4)),"")</f>
        <v/>
      </c>
      <c r="T532" t="str" cm="1">
        <f t="array" ref="T532">IFERROR(INDEX($A532:$L532,SMALL(IFERROR($A532:$L532+1000,1)*COLUMN($A:$L),T$4)),"")</f>
        <v/>
      </c>
      <c r="U532" t="str" cm="1">
        <f t="array" ref="U532">IFERROR(INDEX($A532:$L532,SMALL(IFERROR($A532:$L532+1000,1)*COLUMN($A:$L),U$4)),"")</f>
        <v/>
      </c>
      <c r="V532" t="str" cm="1">
        <f t="array" ref="V532">IFERROR(INDEX($A532:$L532,SMALL(IFERROR($A532:$L532+1000,1)*COLUMN($A:$L),V$4)),"")</f>
        <v/>
      </c>
      <c r="W532" t="str" cm="1">
        <f t="array" ref="W532">IFERROR(INDEX($A532:$L532,SMALL(IFERROR($A532:$L532+1000,1)*COLUMN($A:$L),W$4)),"")</f>
        <v/>
      </c>
      <c r="X532" t="str" cm="1">
        <f t="array" ref="X532">IFERROR(INDEX($A532:$L532,SMALL(IFERROR($A532:$L532+1000,1)*COLUMN($A:$L),X$4)),"")</f>
        <v/>
      </c>
      <c r="Y532" t="str" cm="1">
        <f t="array" ref="Y532">IFERROR(INDEX($A532:$L532,SMALL(IFERROR($A532:$L532+1000,1)*COLUMN($A:$L),Y$4)),"")</f>
        <v/>
      </c>
      <c r="AA532" t="str">
        <f t="shared" si="97"/>
        <v/>
      </c>
      <c r="AB532" t="str">
        <f t="shared" si="98"/>
        <v/>
      </c>
      <c r="AC532" t="str">
        <f t="shared" si="99"/>
        <v/>
      </c>
      <c r="AD532" t="str">
        <f t="shared" si="100"/>
        <v/>
      </c>
      <c r="AE532" t="str">
        <f t="shared" si="101"/>
        <v/>
      </c>
      <c r="AF532" t="str">
        <f t="shared" si="102"/>
        <v/>
      </c>
      <c r="AG532" t="str">
        <f t="shared" si="103"/>
        <v/>
      </c>
      <c r="AH532" t="str">
        <f t="shared" si="104"/>
        <v/>
      </c>
      <c r="AI532" t="str">
        <f t="shared" si="105"/>
        <v/>
      </c>
      <c r="AJ532" t="str">
        <f t="shared" si="106"/>
        <v/>
      </c>
      <c r="AK532" t="str">
        <f t="shared" si="107"/>
        <v/>
      </c>
      <c r="AM532" t="str">
        <f t="shared" si="108"/>
        <v/>
      </c>
    </row>
    <row r="533" spans="1:39">
      <c r="A533" s="20">
        <f>IF(入力!H533=1,"教育・学習",0)</f>
        <v>0</v>
      </c>
      <c r="B533" s="20">
        <f>IF(入力!I533=1,"人文・社会科学",0)</f>
        <v>0</v>
      </c>
      <c r="C533" s="20">
        <f>IF(入力!J533=1,"自然科学",0)</f>
        <v>0</v>
      </c>
      <c r="D533" s="20">
        <f>IF(入力!K533=1,"産業・技能・情報",0)</f>
        <v>0</v>
      </c>
      <c r="E533" s="20">
        <f>IF(入力!L533=1,"スポーツ・レク・健康",0)</f>
        <v>0</v>
      </c>
      <c r="F533" s="20">
        <f>IF(入力!M533=1,"家庭生活・趣味・娯楽",0)</f>
        <v>0</v>
      </c>
      <c r="G533" s="20">
        <f>IF(入力!N533=1,"市民生活・国際関係",0)</f>
        <v>0</v>
      </c>
      <c r="H533" s="20">
        <f>IF(入力!O533=1,"環境",0)</f>
        <v>0</v>
      </c>
      <c r="I533" s="20">
        <f>IF(入力!P533=1,"男女共同参画",0)</f>
        <v>0</v>
      </c>
      <c r="J533" s="20">
        <f>IF(入力!Q533=1,"施設",0)</f>
        <v>0</v>
      </c>
      <c r="K533" s="20">
        <f>IF(入力!R533=1,"総合型イベント",0)</f>
        <v>0</v>
      </c>
      <c r="L533" s="20">
        <f>IF(入力!S533=1,"その他",0)</f>
        <v>0</v>
      </c>
      <c r="N533" t="str" cm="1">
        <f t="array" ref="N533">IFERROR(INDEX($A533:$L533,SMALL(IFERROR($A533:$L533+100,1)*COLUMN($A:$L),N$4)),"")</f>
        <v/>
      </c>
      <c r="O533" t="str" cm="1">
        <f t="array" ref="O533">IFERROR(INDEX($A533:$L533,SMALL(IFERROR($A533:$L533+1000,1)*COLUMN($A:$L),O$4)),"")</f>
        <v/>
      </c>
      <c r="P533" t="str" cm="1">
        <f t="array" ref="P533">IFERROR(INDEX($A533:$L533,SMALL(IFERROR($A533:$L533+1000,1)*COLUMN($A:$L),P$4)),"")</f>
        <v/>
      </c>
      <c r="Q533" t="str" cm="1">
        <f t="array" ref="Q533">IFERROR(INDEX($A533:$L533,SMALL(IFERROR($A533:$L533+1000,1)*COLUMN($A:$L),Q$4)),"")</f>
        <v/>
      </c>
      <c r="R533" t="str" cm="1">
        <f t="array" ref="R533">IFERROR(INDEX($A533:$L533,SMALL(IFERROR($A533:$L533+1000,1)*COLUMN($A:$L),R$4)),"")</f>
        <v/>
      </c>
      <c r="S533" t="str" cm="1">
        <f t="array" ref="S533">IFERROR(INDEX($A533:$L533,SMALL(IFERROR($A533:$L533+1000,1)*COLUMN($A:$L),S$4)),"")</f>
        <v/>
      </c>
      <c r="T533" t="str" cm="1">
        <f t="array" ref="T533">IFERROR(INDEX($A533:$L533,SMALL(IFERROR($A533:$L533+1000,1)*COLUMN($A:$L),T$4)),"")</f>
        <v/>
      </c>
      <c r="U533" t="str" cm="1">
        <f t="array" ref="U533">IFERROR(INDEX($A533:$L533,SMALL(IFERROR($A533:$L533+1000,1)*COLUMN($A:$L),U$4)),"")</f>
        <v/>
      </c>
      <c r="V533" t="str" cm="1">
        <f t="array" ref="V533">IFERROR(INDEX($A533:$L533,SMALL(IFERROR($A533:$L533+1000,1)*COLUMN($A:$L),V$4)),"")</f>
        <v/>
      </c>
      <c r="W533" t="str" cm="1">
        <f t="array" ref="W533">IFERROR(INDEX($A533:$L533,SMALL(IFERROR($A533:$L533+1000,1)*COLUMN($A:$L),W$4)),"")</f>
        <v/>
      </c>
      <c r="X533" t="str" cm="1">
        <f t="array" ref="X533">IFERROR(INDEX($A533:$L533,SMALL(IFERROR($A533:$L533+1000,1)*COLUMN($A:$L),X$4)),"")</f>
        <v/>
      </c>
      <c r="Y533" t="str" cm="1">
        <f t="array" ref="Y533">IFERROR(INDEX($A533:$L533,SMALL(IFERROR($A533:$L533+1000,1)*COLUMN($A:$L),Y$4)),"")</f>
        <v/>
      </c>
      <c r="AA533" t="str">
        <f t="shared" si="97"/>
        <v/>
      </c>
      <c r="AB533" t="str">
        <f t="shared" si="98"/>
        <v/>
      </c>
      <c r="AC533" t="str">
        <f t="shared" si="99"/>
        <v/>
      </c>
      <c r="AD533" t="str">
        <f t="shared" si="100"/>
        <v/>
      </c>
      <c r="AE533" t="str">
        <f t="shared" si="101"/>
        <v/>
      </c>
      <c r="AF533" t="str">
        <f t="shared" si="102"/>
        <v/>
      </c>
      <c r="AG533" t="str">
        <f t="shared" si="103"/>
        <v/>
      </c>
      <c r="AH533" t="str">
        <f t="shared" si="104"/>
        <v/>
      </c>
      <c r="AI533" t="str">
        <f t="shared" si="105"/>
        <v/>
      </c>
      <c r="AJ533" t="str">
        <f t="shared" si="106"/>
        <v/>
      </c>
      <c r="AK533" t="str">
        <f t="shared" si="107"/>
        <v/>
      </c>
      <c r="AM533" t="str">
        <f t="shared" si="108"/>
        <v/>
      </c>
    </row>
    <row r="534" spans="1:39">
      <c r="A534" s="20">
        <f>IF(入力!H534=1,"教育・学習",0)</f>
        <v>0</v>
      </c>
      <c r="B534" s="20">
        <f>IF(入力!I534=1,"人文・社会科学",0)</f>
        <v>0</v>
      </c>
      <c r="C534" s="20">
        <f>IF(入力!J534=1,"自然科学",0)</f>
        <v>0</v>
      </c>
      <c r="D534" s="20">
        <f>IF(入力!K534=1,"産業・技能・情報",0)</f>
        <v>0</v>
      </c>
      <c r="E534" s="20">
        <f>IF(入力!L534=1,"スポーツ・レク・健康",0)</f>
        <v>0</v>
      </c>
      <c r="F534" s="20">
        <f>IF(入力!M534=1,"家庭生活・趣味・娯楽",0)</f>
        <v>0</v>
      </c>
      <c r="G534" s="20">
        <f>IF(入力!N534=1,"市民生活・国際関係",0)</f>
        <v>0</v>
      </c>
      <c r="H534" s="20">
        <f>IF(入力!O534=1,"環境",0)</f>
        <v>0</v>
      </c>
      <c r="I534" s="20">
        <f>IF(入力!P534=1,"男女共同参画",0)</f>
        <v>0</v>
      </c>
      <c r="J534" s="20">
        <f>IF(入力!Q534=1,"施設",0)</f>
        <v>0</v>
      </c>
      <c r="K534" s="20">
        <f>IF(入力!R534=1,"総合型イベント",0)</f>
        <v>0</v>
      </c>
      <c r="L534" s="20">
        <f>IF(入力!S534=1,"その他",0)</f>
        <v>0</v>
      </c>
      <c r="N534" t="str" cm="1">
        <f t="array" ref="N534">IFERROR(INDEX($A534:$L534,SMALL(IFERROR($A534:$L534+100,1)*COLUMN($A:$L),N$4)),"")</f>
        <v/>
      </c>
      <c r="O534" t="str" cm="1">
        <f t="array" ref="O534">IFERROR(INDEX($A534:$L534,SMALL(IFERROR($A534:$L534+1000,1)*COLUMN($A:$L),O$4)),"")</f>
        <v/>
      </c>
      <c r="P534" t="str" cm="1">
        <f t="array" ref="P534">IFERROR(INDEX($A534:$L534,SMALL(IFERROR($A534:$L534+1000,1)*COLUMN($A:$L),P$4)),"")</f>
        <v/>
      </c>
      <c r="Q534" t="str" cm="1">
        <f t="array" ref="Q534">IFERROR(INDEX($A534:$L534,SMALL(IFERROR($A534:$L534+1000,1)*COLUMN($A:$L),Q$4)),"")</f>
        <v/>
      </c>
      <c r="R534" t="str" cm="1">
        <f t="array" ref="R534">IFERROR(INDEX($A534:$L534,SMALL(IFERROR($A534:$L534+1000,1)*COLUMN($A:$L),R$4)),"")</f>
        <v/>
      </c>
      <c r="S534" t="str" cm="1">
        <f t="array" ref="S534">IFERROR(INDEX($A534:$L534,SMALL(IFERROR($A534:$L534+1000,1)*COLUMN($A:$L),S$4)),"")</f>
        <v/>
      </c>
      <c r="T534" t="str" cm="1">
        <f t="array" ref="T534">IFERROR(INDEX($A534:$L534,SMALL(IFERROR($A534:$L534+1000,1)*COLUMN($A:$L),T$4)),"")</f>
        <v/>
      </c>
      <c r="U534" t="str" cm="1">
        <f t="array" ref="U534">IFERROR(INDEX($A534:$L534,SMALL(IFERROR($A534:$L534+1000,1)*COLUMN($A:$L),U$4)),"")</f>
        <v/>
      </c>
      <c r="V534" t="str" cm="1">
        <f t="array" ref="V534">IFERROR(INDEX($A534:$L534,SMALL(IFERROR($A534:$L534+1000,1)*COLUMN($A:$L),V$4)),"")</f>
        <v/>
      </c>
      <c r="W534" t="str" cm="1">
        <f t="array" ref="W534">IFERROR(INDEX($A534:$L534,SMALL(IFERROR($A534:$L534+1000,1)*COLUMN($A:$L),W$4)),"")</f>
        <v/>
      </c>
      <c r="X534" t="str" cm="1">
        <f t="array" ref="X534">IFERROR(INDEX($A534:$L534,SMALL(IFERROR($A534:$L534+1000,1)*COLUMN($A:$L),X$4)),"")</f>
        <v/>
      </c>
      <c r="Y534" t="str" cm="1">
        <f t="array" ref="Y534">IFERROR(INDEX($A534:$L534,SMALL(IFERROR($A534:$L534+1000,1)*COLUMN($A:$L),Y$4)),"")</f>
        <v/>
      </c>
      <c r="AA534" t="str">
        <f t="shared" si="97"/>
        <v/>
      </c>
      <c r="AB534" t="str">
        <f t="shared" si="98"/>
        <v/>
      </c>
      <c r="AC534" t="str">
        <f t="shared" si="99"/>
        <v/>
      </c>
      <c r="AD534" t="str">
        <f t="shared" si="100"/>
        <v/>
      </c>
      <c r="AE534" t="str">
        <f t="shared" si="101"/>
        <v/>
      </c>
      <c r="AF534" t="str">
        <f t="shared" si="102"/>
        <v/>
      </c>
      <c r="AG534" t="str">
        <f t="shared" si="103"/>
        <v/>
      </c>
      <c r="AH534" t="str">
        <f t="shared" si="104"/>
        <v/>
      </c>
      <c r="AI534" t="str">
        <f t="shared" si="105"/>
        <v/>
      </c>
      <c r="AJ534" t="str">
        <f t="shared" si="106"/>
        <v/>
      </c>
      <c r="AK534" t="str">
        <f t="shared" si="107"/>
        <v/>
      </c>
      <c r="AM534" t="str">
        <f t="shared" si="108"/>
        <v/>
      </c>
    </row>
    <row r="535" spans="1:39">
      <c r="A535" s="20">
        <f>IF(入力!H535=1,"教育・学習",0)</f>
        <v>0</v>
      </c>
      <c r="B535" s="20">
        <f>IF(入力!I535=1,"人文・社会科学",0)</f>
        <v>0</v>
      </c>
      <c r="C535" s="20">
        <f>IF(入力!J535=1,"自然科学",0)</f>
        <v>0</v>
      </c>
      <c r="D535" s="20">
        <f>IF(入力!K535=1,"産業・技能・情報",0)</f>
        <v>0</v>
      </c>
      <c r="E535" s="20">
        <f>IF(入力!L535=1,"スポーツ・レク・健康",0)</f>
        <v>0</v>
      </c>
      <c r="F535" s="20">
        <f>IF(入力!M535=1,"家庭生活・趣味・娯楽",0)</f>
        <v>0</v>
      </c>
      <c r="G535" s="20">
        <f>IF(入力!N535=1,"市民生活・国際関係",0)</f>
        <v>0</v>
      </c>
      <c r="H535" s="20">
        <f>IF(入力!O535=1,"環境",0)</f>
        <v>0</v>
      </c>
      <c r="I535" s="20">
        <f>IF(入力!P535=1,"男女共同参画",0)</f>
        <v>0</v>
      </c>
      <c r="J535" s="20">
        <f>IF(入力!Q535=1,"施設",0)</f>
        <v>0</v>
      </c>
      <c r="K535" s="20">
        <f>IF(入力!R535=1,"総合型イベント",0)</f>
        <v>0</v>
      </c>
      <c r="L535" s="20">
        <f>IF(入力!S535=1,"その他",0)</f>
        <v>0</v>
      </c>
      <c r="N535" t="str" cm="1">
        <f t="array" ref="N535">IFERROR(INDEX($A535:$L535,SMALL(IFERROR($A535:$L535+100,1)*COLUMN($A:$L),N$4)),"")</f>
        <v/>
      </c>
      <c r="O535" t="str" cm="1">
        <f t="array" ref="O535">IFERROR(INDEX($A535:$L535,SMALL(IFERROR($A535:$L535+1000,1)*COLUMN($A:$L),O$4)),"")</f>
        <v/>
      </c>
      <c r="P535" t="str" cm="1">
        <f t="array" ref="P535">IFERROR(INDEX($A535:$L535,SMALL(IFERROR($A535:$L535+1000,1)*COLUMN($A:$L),P$4)),"")</f>
        <v/>
      </c>
      <c r="Q535" t="str" cm="1">
        <f t="array" ref="Q535">IFERROR(INDEX($A535:$L535,SMALL(IFERROR($A535:$L535+1000,1)*COLUMN($A:$L),Q$4)),"")</f>
        <v/>
      </c>
      <c r="R535" t="str" cm="1">
        <f t="array" ref="R535">IFERROR(INDEX($A535:$L535,SMALL(IFERROR($A535:$L535+1000,1)*COLUMN($A:$L),R$4)),"")</f>
        <v/>
      </c>
      <c r="S535" t="str" cm="1">
        <f t="array" ref="S535">IFERROR(INDEX($A535:$L535,SMALL(IFERROR($A535:$L535+1000,1)*COLUMN($A:$L),S$4)),"")</f>
        <v/>
      </c>
      <c r="T535" t="str" cm="1">
        <f t="array" ref="T535">IFERROR(INDEX($A535:$L535,SMALL(IFERROR($A535:$L535+1000,1)*COLUMN($A:$L),T$4)),"")</f>
        <v/>
      </c>
      <c r="U535" t="str" cm="1">
        <f t="array" ref="U535">IFERROR(INDEX($A535:$L535,SMALL(IFERROR($A535:$L535+1000,1)*COLUMN($A:$L),U$4)),"")</f>
        <v/>
      </c>
      <c r="V535" t="str" cm="1">
        <f t="array" ref="V535">IFERROR(INDEX($A535:$L535,SMALL(IFERROR($A535:$L535+1000,1)*COLUMN($A:$L),V$4)),"")</f>
        <v/>
      </c>
      <c r="W535" t="str" cm="1">
        <f t="array" ref="W535">IFERROR(INDEX($A535:$L535,SMALL(IFERROR($A535:$L535+1000,1)*COLUMN($A:$L),W$4)),"")</f>
        <v/>
      </c>
      <c r="X535" t="str" cm="1">
        <f t="array" ref="X535">IFERROR(INDEX($A535:$L535,SMALL(IFERROR($A535:$L535+1000,1)*COLUMN($A:$L),X$4)),"")</f>
        <v/>
      </c>
      <c r="Y535" t="str" cm="1">
        <f t="array" ref="Y535">IFERROR(INDEX($A535:$L535,SMALL(IFERROR($A535:$L535+1000,1)*COLUMN($A:$L),Y$4)),"")</f>
        <v/>
      </c>
      <c r="AA535" t="str">
        <f t="shared" si="97"/>
        <v/>
      </c>
      <c r="AB535" t="str">
        <f t="shared" si="98"/>
        <v/>
      </c>
      <c r="AC535" t="str">
        <f t="shared" si="99"/>
        <v/>
      </c>
      <c r="AD535" t="str">
        <f t="shared" si="100"/>
        <v/>
      </c>
      <c r="AE535" t="str">
        <f t="shared" si="101"/>
        <v/>
      </c>
      <c r="AF535" t="str">
        <f t="shared" si="102"/>
        <v/>
      </c>
      <c r="AG535" t="str">
        <f t="shared" si="103"/>
        <v/>
      </c>
      <c r="AH535" t="str">
        <f t="shared" si="104"/>
        <v/>
      </c>
      <c r="AI535" t="str">
        <f t="shared" si="105"/>
        <v/>
      </c>
      <c r="AJ535" t="str">
        <f t="shared" si="106"/>
        <v/>
      </c>
      <c r="AK535" t="str">
        <f t="shared" si="107"/>
        <v/>
      </c>
      <c r="AM535" t="str">
        <f t="shared" si="108"/>
        <v/>
      </c>
    </row>
    <row r="536" spans="1:39">
      <c r="A536" s="20">
        <f>IF(入力!H536=1,"教育・学習",0)</f>
        <v>0</v>
      </c>
      <c r="B536" s="20">
        <f>IF(入力!I536=1,"人文・社会科学",0)</f>
        <v>0</v>
      </c>
      <c r="C536" s="20">
        <f>IF(入力!J536=1,"自然科学",0)</f>
        <v>0</v>
      </c>
      <c r="D536" s="20">
        <f>IF(入力!K536=1,"産業・技能・情報",0)</f>
        <v>0</v>
      </c>
      <c r="E536" s="20">
        <f>IF(入力!L536=1,"スポーツ・レク・健康",0)</f>
        <v>0</v>
      </c>
      <c r="F536" s="20">
        <f>IF(入力!M536=1,"家庭生活・趣味・娯楽",0)</f>
        <v>0</v>
      </c>
      <c r="G536" s="20">
        <f>IF(入力!N536=1,"市民生活・国際関係",0)</f>
        <v>0</v>
      </c>
      <c r="H536" s="20">
        <f>IF(入力!O536=1,"環境",0)</f>
        <v>0</v>
      </c>
      <c r="I536" s="20">
        <f>IF(入力!P536=1,"男女共同参画",0)</f>
        <v>0</v>
      </c>
      <c r="J536" s="20">
        <f>IF(入力!Q536=1,"施設",0)</f>
        <v>0</v>
      </c>
      <c r="K536" s="20">
        <f>IF(入力!R536=1,"総合型イベント",0)</f>
        <v>0</v>
      </c>
      <c r="L536" s="20">
        <f>IF(入力!S536=1,"その他",0)</f>
        <v>0</v>
      </c>
      <c r="N536" t="str" cm="1">
        <f t="array" ref="N536">IFERROR(INDEX($A536:$L536,SMALL(IFERROR($A536:$L536+100,1)*COLUMN($A:$L),N$4)),"")</f>
        <v/>
      </c>
      <c r="O536" t="str" cm="1">
        <f t="array" ref="O536">IFERROR(INDEX($A536:$L536,SMALL(IFERROR($A536:$L536+1000,1)*COLUMN($A:$L),O$4)),"")</f>
        <v/>
      </c>
      <c r="P536" t="str" cm="1">
        <f t="array" ref="P536">IFERROR(INDEX($A536:$L536,SMALL(IFERROR($A536:$L536+1000,1)*COLUMN($A:$L),P$4)),"")</f>
        <v/>
      </c>
      <c r="Q536" t="str" cm="1">
        <f t="array" ref="Q536">IFERROR(INDEX($A536:$L536,SMALL(IFERROR($A536:$L536+1000,1)*COLUMN($A:$L),Q$4)),"")</f>
        <v/>
      </c>
      <c r="R536" t="str" cm="1">
        <f t="array" ref="R536">IFERROR(INDEX($A536:$L536,SMALL(IFERROR($A536:$L536+1000,1)*COLUMN($A:$L),R$4)),"")</f>
        <v/>
      </c>
      <c r="S536" t="str" cm="1">
        <f t="array" ref="S536">IFERROR(INDEX($A536:$L536,SMALL(IFERROR($A536:$L536+1000,1)*COLUMN($A:$L),S$4)),"")</f>
        <v/>
      </c>
      <c r="T536" t="str" cm="1">
        <f t="array" ref="T536">IFERROR(INDEX($A536:$L536,SMALL(IFERROR($A536:$L536+1000,1)*COLUMN($A:$L),T$4)),"")</f>
        <v/>
      </c>
      <c r="U536" t="str" cm="1">
        <f t="array" ref="U536">IFERROR(INDEX($A536:$L536,SMALL(IFERROR($A536:$L536+1000,1)*COLUMN($A:$L),U$4)),"")</f>
        <v/>
      </c>
      <c r="V536" t="str" cm="1">
        <f t="array" ref="V536">IFERROR(INDEX($A536:$L536,SMALL(IFERROR($A536:$L536+1000,1)*COLUMN($A:$L),V$4)),"")</f>
        <v/>
      </c>
      <c r="W536" t="str" cm="1">
        <f t="array" ref="W536">IFERROR(INDEX($A536:$L536,SMALL(IFERROR($A536:$L536+1000,1)*COLUMN($A:$L),W$4)),"")</f>
        <v/>
      </c>
      <c r="X536" t="str" cm="1">
        <f t="array" ref="X536">IFERROR(INDEX($A536:$L536,SMALL(IFERROR($A536:$L536+1000,1)*COLUMN($A:$L),X$4)),"")</f>
        <v/>
      </c>
      <c r="Y536" t="str" cm="1">
        <f t="array" ref="Y536">IFERROR(INDEX($A536:$L536,SMALL(IFERROR($A536:$L536+1000,1)*COLUMN($A:$L),Y$4)),"")</f>
        <v/>
      </c>
      <c r="AA536" t="str">
        <f t="shared" si="97"/>
        <v/>
      </c>
      <c r="AB536" t="str">
        <f t="shared" si="98"/>
        <v/>
      </c>
      <c r="AC536" t="str">
        <f t="shared" si="99"/>
        <v/>
      </c>
      <c r="AD536" t="str">
        <f t="shared" si="100"/>
        <v/>
      </c>
      <c r="AE536" t="str">
        <f t="shared" si="101"/>
        <v/>
      </c>
      <c r="AF536" t="str">
        <f t="shared" si="102"/>
        <v/>
      </c>
      <c r="AG536" t="str">
        <f t="shared" si="103"/>
        <v/>
      </c>
      <c r="AH536" t="str">
        <f t="shared" si="104"/>
        <v/>
      </c>
      <c r="AI536" t="str">
        <f t="shared" si="105"/>
        <v/>
      </c>
      <c r="AJ536" t="str">
        <f t="shared" si="106"/>
        <v/>
      </c>
      <c r="AK536" t="str">
        <f t="shared" si="107"/>
        <v/>
      </c>
      <c r="AM536" t="str">
        <f t="shared" si="108"/>
        <v/>
      </c>
    </row>
    <row r="537" spans="1:39">
      <c r="A537" s="20">
        <f>IF(入力!H537=1,"教育・学習",0)</f>
        <v>0</v>
      </c>
      <c r="B537" s="20">
        <f>IF(入力!I537=1,"人文・社会科学",0)</f>
        <v>0</v>
      </c>
      <c r="C537" s="20">
        <f>IF(入力!J537=1,"自然科学",0)</f>
        <v>0</v>
      </c>
      <c r="D537" s="20">
        <f>IF(入力!K537=1,"産業・技能・情報",0)</f>
        <v>0</v>
      </c>
      <c r="E537" s="20">
        <f>IF(入力!L537=1,"スポーツ・レク・健康",0)</f>
        <v>0</v>
      </c>
      <c r="F537" s="20">
        <f>IF(入力!M537=1,"家庭生活・趣味・娯楽",0)</f>
        <v>0</v>
      </c>
      <c r="G537" s="20">
        <f>IF(入力!N537=1,"市民生活・国際関係",0)</f>
        <v>0</v>
      </c>
      <c r="H537" s="20">
        <f>IF(入力!O537=1,"環境",0)</f>
        <v>0</v>
      </c>
      <c r="I537" s="20">
        <f>IF(入力!P537=1,"男女共同参画",0)</f>
        <v>0</v>
      </c>
      <c r="J537" s="20">
        <f>IF(入力!Q537=1,"施設",0)</f>
        <v>0</v>
      </c>
      <c r="K537" s="20">
        <f>IF(入力!R537=1,"総合型イベント",0)</f>
        <v>0</v>
      </c>
      <c r="L537" s="20">
        <f>IF(入力!S537=1,"その他",0)</f>
        <v>0</v>
      </c>
      <c r="N537" t="str" cm="1">
        <f t="array" ref="N537">IFERROR(INDEX($A537:$L537,SMALL(IFERROR($A537:$L537+100,1)*COLUMN($A:$L),N$4)),"")</f>
        <v/>
      </c>
      <c r="O537" t="str" cm="1">
        <f t="array" ref="O537">IFERROR(INDEX($A537:$L537,SMALL(IFERROR($A537:$L537+1000,1)*COLUMN($A:$L),O$4)),"")</f>
        <v/>
      </c>
      <c r="P537" t="str" cm="1">
        <f t="array" ref="P537">IFERROR(INDEX($A537:$L537,SMALL(IFERROR($A537:$L537+1000,1)*COLUMN($A:$L),P$4)),"")</f>
        <v/>
      </c>
      <c r="Q537" t="str" cm="1">
        <f t="array" ref="Q537">IFERROR(INDEX($A537:$L537,SMALL(IFERROR($A537:$L537+1000,1)*COLUMN($A:$L),Q$4)),"")</f>
        <v/>
      </c>
      <c r="R537" t="str" cm="1">
        <f t="array" ref="R537">IFERROR(INDEX($A537:$L537,SMALL(IFERROR($A537:$L537+1000,1)*COLUMN($A:$L),R$4)),"")</f>
        <v/>
      </c>
      <c r="S537" t="str" cm="1">
        <f t="array" ref="S537">IFERROR(INDEX($A537:$L537,SMALL(IFERROR($A537:$L537+1000,1)*COLUMN($A:$L),S$4)),"")</f>
        <v/>
      </c>
      <c r="T537" t="str" cm="1">
        <f t="array" ref="T537">IFERROR(INDEX($A537:$L537,SMALL(IFERROR($A537:$L537+1000,1)*COLUMN($A:$L),T$4)),"")</f>
        <v/>
      </c>
      <c r="U537" t="str" cm="1">
        <f t="array" ref="U537">IFERROR(INDEX($A537:$L537,SMALL(IFERROR($A537:$L537+1000,1)*COLUMN($A:$L),U$4)),"")</f>
        <v/>
      </c>
      <c r="V537" t="str" cm="1">
        <f t="array" ref="V537">IFERROR(INDEX($A537:$L537,SMALL(IFERROR($A537:$L537+1000,1)*COLUMN($A:$L),V$4)),"")</f>
        <v/>
      </c>
      <c r="W537" t="str" cm="1">
        <f t="array" ref="W537">IFERROR(INDEX($A537:$L537,SMALL(IFERROR($A537:$L537+1000,1)*COLUMN($A:$L),W$4)),"")</f>
        <v/>
      </c>
      <c r="X537" t="str" cm="1">
        <f t="array" ref="X537">IFERROR(INDEX($A537:$L537,SMALL(IFERROR($A537:$L537+1000,1)*COLUMN($A:$L),X$4)),"")</f>
        <v/>
      </c>
      <c r="Y537" t="str" cm="1">
        <f t="array" ref="Y537">IFERROR(INDEX($A537:$L537,SMALL(IFERROR($A537:$L537+1000,1)*COLUMN($A:$L),Y$4)),"")</f>
        <v/>
      </c>
      <c r="AA537" t="str">
        <f t="shared" si="97"/>
        <v/>
      </c>
      <c r="AB537" t="str">
        <f t="shared" si="98"/>
        <v/>
      </c>
      <c r="AC537" t="str">
        <f t="shared" si="99"/>
        <v/>
      </c>
      <c r="AD537" t="str">
        <f t="shared" si="100"/>
        <v/>
      </c>
      <c r="AE537" t="str">
        <f t="shared" si="101"/>
        <v/>
      </c>
      <c r="AF537" t="str">
        <f t="shared" si="102"/>
        <v/>
      </c>
      <c r="AG537" t="str">
        <f t="shared" si="103"/>
        <v/>
      </c>
      <c r="AH537" t="str">
        <f t="shared" si="104"/>
        <v/>
      </c>
      <c r="AI537" t="str">
        <f t="shared" si="105"/>
        <v/>
      </c>
      <c r="AJ537" t="str">
        <f t="shared" si="106"/>
        <v/>
      </c>
      <c r="AK537" t="str">
        <f t="shared" si="107"/>
        <v/>
      </c>
      <c r="AM537" t="str">
        <f t="shared" si="108"/>
        <v/>
      </c>
    </row>
    <row r="538" spans="1:39">
      <c r="A538" s="20">
        <f>IF(入力!H538=1,"教育・学習",0)</f>
        <v>0</v>
      </c>
      <c r="B538" s="20">
        <f>IF(入力!I538=1,"人文・社会科学",0)</f>
        <v>0</v>
      </c>
      <c r="C538" s="20">
        <f>IF(入力!J538=1,"自然科学",0)</f>
        <v>0</v>
      </c>
      <c r="D538" s="20">
        <f>IF(入力!K538=1,"産業・技能・情報",0)</f>
        <v>0</v>
      </c>
      <c r="E538" s="20">
        <f>IF(入力!L538=1,"スポーツ・レク・健康",0)</f>
        <v>0</v>
      </c>
      <c r="F538" s="20">
        <f>IF(入力!M538=1,"家庭生活・趣味・娯楽",0)</f>
        <v>0</v>
      </c>
      <c r="G538" s="20">
        <f>IF(入力!N538=1,"市民生活・国際関係",0)</f>
        <v>0</v>
      </c>
      <c r="H538" s="20">
        <f>IF(入力!O538=1,"環境",0)</f>
        <v>0</v>
      </c>
      <c r="I538" s="20">
        <f>IF(入力!P538=1,"男女共同参画",0)</f>
        <v>0</v>
      </c>
      <c r="J538" s="20">
        <f>IF(入力!Q538=1,"施設",0)</f>
        <v>0</v>
      </c>
      <c r="K538" s="20">
        <f>IF(入力!R538=1,"総合型イベント",0)</f>
        <v>0</v>
      </c>
      <c r="L538" s="20">
        <f>IF(入力!S538=1,"その他",0)</f>
        <v>0</v>
      </c>
      <c r="N538" t="str" cm="1">
        <f t="array" ref="N538">IFERROR(INDEX($A538:$L538,SMALL(IFERROR($A538:$L538+100,1)*COLUMN($A:$L),N$4)),"")</f>
        <v/>
      </c>
      <c r="O538" t="str" cm="1">
        <f t="array" ref="O538">IFERROR(INDEX($A538:$L538,SMALL(IFERROR($A538:$L538+1000,1)*COLUMN($A:$L),O$4)),"")</f>
        <v/>
      </c>
      <c r="P538" t="str" cm="1">
        <f t="array" ref="P538">IFERROR(INDEX($A538:$L538,SMALL(IFERROR($A538:$L538+1000,1)*COLUMN($A:$L),P$4)),"")</f>
        <v/>
      </c>
      <c r="Q538" t="str" cm="1">
        <f t="array" ref="Q538">IFERROR(INDEX($A538:$L538,SMALL(IFERROR($A538:$L538+1000,1)*COLUMN($A:$L),Q$4)),"")</f>
        <v/>
      </c>
      <c r="R538" t="str" cm="1">
        <f t="array" ref="R538">IFERROR(INDEX($A538:$L538,SMALL(IFERROR($A538:$L538+1000,1)*COLUMN($A:$L),R$4)),"")</f>
        <v/>
      </c>
      <c r="S538" t="str" cm="1">
        <f t="array" ref="S538">IFERROR(INDEX($A538:$L538,SMALL(IFERROR($A538:$L538+1000,1)*COLUMN($A:$L),S$4)),"")</f>
        <v/>
      </c>
      <c r="T538" t="str" cm="1">
        <f t="array" ref="T538">IFERROR(INDEX($A538:$L538,SMALL(IFERROR($A538:$L538+1000,1)*COLUMN($A:$L),T$4)),"")</f>
        <v/>
      </c>
      <c r="U538" t="str" cm="1">
        <f t="array" ref="U538">IFERROR(INDEX($A538:$L538,SMALL(IFERROR($A538:$L538+1000,1)*COLUMN($A:$L),U$4)),"")</f>
        <v/>
      </c>
      <c r="V538" t="str" cm="1">
        <f t="array" ref="V538">IFERROR(INDEX($A538:$L538,SMALL(IFERROR($A538:$L538+1000,1)*COLUMN($A:$L),V$4)),"")</f>
        <v/>
      </c>
      <c r="W538" t="str" cm="1">
        <f t="array" ref="W538">IFERROR(INDEX($A538:$L538,SMALL(IFERROR($A538:$L538+1000,1)*COLUMN($A:$L),W$4)),"")</f>
        <v/>
      </c>
      <c r="X538" t="str" cm="1">
        <f t="array" ref="X538">IFERROR(INDEX($A538:$L538,SMALL(IFERROR($A538:$L538+1000,1)*COLUMN($A:$L),X$4)),"")</f>
        <v/>
      </c>
      <c r="Y538" t="str" cm="1">
        <f t="array" ref="Y538">IFERROR(INDEX($A538:$L538,SMALL(IFERROR($A538:$L538+1000,1)*COLUMN($A:$L),Y$4)),"")</f>
        <v/>
      </c>
      <c r="AA538" t="str">
        <f t="shared" si="97"/>
        <v/>
      </c>
      <c r="AB538" t="str">
        <f t="shared" si="98"/>
        <v/>
      </c>
      <c r="AC538" t="str">
        <f t="shared" si="99"/>
        <v/>
      </c>
      <c r="AD538" t="str">
        <f t="shared" si="100"/>
        <v/>
      </c>
      <c r="AE538" t="str">
        <f t="shared" si="101"/>
        <v/>
      </c>
      <c r="AF538" t="str">
        <f t="shared" si="102"/>
        <v/>
      </c>
      <c r="AG538" t="str">
        <f t="shared" si="103"/>
        <v/>
      </c>
      <c r="AH538" t="str">
        <f t="shared" si="104"/>
        <v/>
      </c>
      <c r="AI538" t="str">
        <f t="shared" si="105"/>
        <v/>
      </c>
      <c r="AJ538" t="str">
        <f t="shared" si="106"/>
        <v/>
      </c>
      <c r="AK538" t="str">
        <f t="shared" si="107"/>
        <v/>
      </c>
      <c r="AM538" t="str">
        <f t="shared" si="108"/>
        <v/>
      </c>
    </row>
    <row r="539" spans="1:39">
      <c r="A539" s="20">
        <f>IF(入力!H539=1,"教育・学習",0)</f>
        <v>0</v>
      </c>
      <c r="B539" s="20">
        <f>IF(入力!I539=1,"人文・社会科学",0)</f>
        <v>0</v>
      </c>
      <c r="C539" s="20">
        <f>IF(入力!J539=1,"自然科学",0)</f>
        <v>0</v>
      </c>
      <c r="D539" s="20">
        <f>IF(入力!K539=1,"産業・技能・情報",0)</f>
        <v>0</v>
      </c>
      <c r="E539" s="20">
        <f>IF(入力!L539=1,"スポーツ・レク・健康",0)</f>
        <v>0</v>
      </c>
      <c r="F539" s="20">
        <f>IF(入力!M539=1,"家庭生活・趣味・娯楽",0)</f>
        <v>0</v>
      </c>
      <c r="G539" s="20">
        <f>IF(入力!N539=1,"市民生活・国際関係",0)</f>
        <v>0</v>
      </c>
      <c r="H539" s="20">
        <f>IF(入力!O539=1,"環境",0)</f>
        <v>0</v>
      </c>
      <c r="I539" s="20">
        <f>IF(入力!P539=1,"男女共同参画",0)</f>
        <v>0</v>
      </c>
      <c r="J539" s="20">
        <f>IF(入力!Q539=1,"施設",0)</f>
        <v>0</v>
      </c>
      <c r="K539" s="20">
        <f>IF(入力!R539=1,"総合型イベント",0)</f>
        <v>0</v>
      </c>
      <c r="L539" s="20">
        <f>IF(入力!S539=1,"その他",0)</f>
        <v>0</v>
      </c>
      <c r="N539" t="str" cm="1">
        <f t="array" ref="N539">IFERROR(INDEX($A539:$L539,SMALL(IFERROR($A539:$L539+100,1)*COLUMN($A:$L),N$4)),"")</f>
        <v/>
      </c>
      <c r="O539" t="str" cm="1">
        <f t="array" ref="O539">IFERROR(INDEX($A539:$L539,SMALL(IFERROR($A539:$L539+1000,1)*COLUMN($A:$L),O$4)),"")</f>
        <v/>
      </c>
      <c r="P539" t="str" cm="1">
        <f t="array" ref="P539">IFERROR(INDEX($A539:$L539,SMALL(IFERROR($A539:$L539+1000,1)*COLUMN($A:$L),P$4)),"")</f>
        <v/>
      </c>
      <c r="Q539" t="str" cm="1">
        <f t="array" ref="Q539">IFERROR(INDEX($A539:$L539,SMALL(IFERROR($A539:$L539+1000,1)*COLUMN($A:$L),Q$4)),"")</f>
        <v/>
      </c>
      <c r="R539" t="str" cm="1">
        <f t="array" ref="R539">IFERROR(INDEX($A539:$L539,SMALL(IFERROR($A539:$L539+1000,1)*COLUMN($A:$L),R$4)),"")</f>
        <v/>
      </c>
      <c r="S539" t="str" cm="1">
        <f t="array" ref="S539">IFERROR(INDEX($A539:$L539,SMALL(IFERROR($A539:$L539+1000,1)*COLUMN($A:$L),S$4)),"")</f>
        <v/>
      </c>
      <c r="T539" t="str" cm="1">
        <f t="array" ref="T539">IFERROR(INDEX($A539:$L539,SMALL(IFERROR($A539:$L539+1000,1)*COLUMN($A:$L),T$4)),"")</f>
        <v/>
      </c>
      <c r="U539" t="str" cm="1">
        <f t="array" ref="U539">IFERROR(INDEX($A539:$L539,SMALL(IFERROR($A539:$L539+1000,1)*COLUMN($A:$L),U$4)),"")</f>
        <v/>
      </c>
      <c r="V539" t="str" cm="1">
        <f t="array" ref="V539">IFERROR(INDEX($A539:$L539,SMALL(IFERROR($A539:$L539+1000,1)*COLUMN($A:$L),V$4)),"")</f>
        <v/>
      </c>
      <c r="W539" t="str" cm="1">
        <f t="array" ref="W539">IFERROR(INDEX($A539:$L539,SMALL(IFERROR($A539:$L539+1000,1)*COLUMN($A:$L),W$4)),"")</f>
        <v/>
      </c>
      <c r="X539" t="str" cm="1">
        <f t="array" ref="X539">IFERROR(INDEX($A539:$L539,SMALL(IFERROR($A539:$L539+1000,1)*COLUMN($A:$L),X$4)),"")</f>
        <v/>
      </c>
      <c r="Y539" t="str" cm="1">
        <f t="array" ref="Y539">IFERROR(INDEX($A539:$L539,SMALL(IFERROR($A539:$L539+1000,1)*COLUMN($A:$L),Y$4)),"")</f>
        <v/>
      </c>
      <c r="AA539" t="str">
        <f t="shared" si="97"/>
        <v/>
      </c>
      <c r="AB539" t="str">
        <f t="shared" si="98"/>
        <v/>
      </c>
      <c r="AC539" t="str">
        <f t="shared" si="99"/>
        <v/>
      </c>
      <c r="AD539" t="str">
        <f t="shared" si="100"/>
        <v/>
      </c>
      <c r="AE539" t="str">
        <f t="shared" si="101"/>
        <v/>
      </c>
      <c r="AF539" t="str">
        <f t="shared" si="102"/>
        <v/>
      </c>
      <c r="AG539" t="str">
        <f t="shared" si="103"/>
        <v/>
      </c>
      <c r="AH539" t="str">
        <f t="shared" si="104"/>
        <v/>
      </c>
      <c r="AI539" t="str">
        <f t="shared" si="105"/>
        <v/>
      </c>
      <c r="AJ539" t="str">
        <f t="shared" si="106"/>
        <v/>
      </c>
      <c r="AK539" t="str">
        <f t="shared" si="107"/>
        <v/>
      </c>
      <c r="AM539" t="str">
        <f t="shared" si="108"/>
        <v/>
      </c>
    </row>
    <row r="540" spans="1:39">
      <c r="A540" s="20">
        <f>IF(入力!H540=1,"教育・学習",0)</f>
        <v>0</v>
      </c>
      <c r="B540" s="20">
        <f>IF(入力!I540=1,"人文・社会科学",0)</f>
        <v>0</v>
      </c>
      <c r="C540" s="20">
        <f>IF(入力!J540=1,"自然科学",0)</f>
        <v>0</v>
      </c>
      <c r="D540" s="20">
        <f>IF(入力!K540=1,"産業・技能・情報",0)</f>
        <v>0</v>
      </c>
      <c r="E540" s="20">
        <f>IF(入力!L540=1,"スポーツ・レク・健康",0)</f>
        <v>0</v>
      </c>
      <c r="F540" s="20">
        <f>IF(入力!M540=1,"家庭生活・趣味・娯楽",0)</f>
        <v>0</v>
      </c>
      <c r="G540" s="20">
        <f>IF(入力!N540=1,"市民生活・国際関係",0)</f>
        <v>0</v>
      </c>
      <c r="H540" s="20">
        <f>IF(入力!O540=1,"環境",0)</f>
        <v>0</v>
      </c>
      <c r="I540" s="20">
        <f>IF(入力!P540=1,"男女共同参画",0)</f>
        <v>0</v>
      </c>
      <c r="J540" s="20">
        <f>IF(入力!Q540=1,"施設",0)</f>
        <v>0</v>
      </c>
      <c r="K540" s="20">
        <f>IF(入力!R540=1,"総合型イベント",0)</f>
        <v>0</v>
      </c>
      <c r="L540" s="20">
        <f>IF(入力!S540=1,"その他",0)</f>
        <v>0</v>
      </c>
      <c r="N540" t="str" cm="1">
        <f t="array" ref="N540">IFERROR(INDEX($A540:$L540,SMALL(IFERROR($A540:$L540+100,1)*COLUMN($A:$L),N$4)),"")</f>
        <v/>
      </c>
      <c r="O540" t="str" cm="1">
        <f t="array" ref="O540">IFERROR(INDEX($A540:$L540,SMALL(IFERROR($A540:$L540+1000,1)*COLUMN($A:$L),O$4)),"")</f>
        <v/>
      </c>
      <c r="P540" t="str" cm="1">
        <f t="array" ref="P540">IFERROR(INDEX($A540:$L540,SMALL(IFERROR($A540:$L540+1000,1)*COLUMN($A:$L),P$4)),"")</f>
        <v/>
      </c>
      <c r="Q540" t="str" cm="1">
        <f t="array" ref="Q540">IFERROR(INDEX($A540:$L540,SMALL(IFERROR($A540:$L540+1000,1)*COLUMN($A:$L),Q$4)),"")</f>
        <v/>
      </c>
      <c r="R540" t="str" cm="1">
        <f t="array" ref="R540">IFERROR(INDEX($A540:$L540,SMALL(IFERROR($A540:$L540+1000,1)*COLUMN($A:$L),R$4)),"")</f>
        <v/>
      </c>
      <c r="S540" t="str" cm="1">
        <f t="array" ref="S540">IFERROR(INDEX($A540:$L540,SMALL(IFERROR($A540:$L540+1000,1)*COLUMN($A:$L),S$4)),"")</f>
        <v/>
      </c>
      <c r="T540" t="str" cm="1">
        <f t="array" ref="T540">IFERROR(INDEX($A540:$L540,SMALL(IFERROR($A540:$L540+1000,1)*COLUMN($A:$L),T$4)),"")</f>
        <v/>
      </c>
      <c r="U540" t="str" cm="1">
        <f t="array" ref="U540">IFERROR(INDEX($A540:$L540,SMALL(IFERROR($A540:$L540+1000,1)*COLUMN($A:$L),U$4)),"")</f>
        <v/>
      </c>
      <c r="V540" t="str" cm="1">
        <f t="array" ref="V540">IFERROR(INDEX($A540:$L540,SMALL(IFERROR($A540:$L540+1000,1)*COLUMN($A:$L),V$4)),"")</f>
        <v/>
      </c>
      <c r="W540" t="str" cm="1">
        <f t="array" ref="W540">IFERROR(INDEX($A540:$L540,SMALL(IFERROR($A540:$L540+1000,1)*COLUMN($A:$L),W$4)),"")</f>
        <v/>
      </c>
      <c r="X540" t="str" cm="1">
        <f t="array" ref="X540">IFERROR(INDEX($A540:$L540,SMALL(IFERROR($A540:$L540+1000,1)*COLUMN($A:$L),X$4)),"")</f>
        <v/>
      </c>
      <c r="Y540" t="str" cm="1">
        <f t="array" ref="Y540">IFERROR(INDEX($A540:$L540,SMALL(IFERROR($A540:$L540+1000,1)*COLUMN($A:$L),Y$4)),"")</f>
        <v/>
      </c>
      <c r="AA540" t="str">
        <f t="shared" si="97"/>
        <v/>
      </c>
      <c r="AB540" t="str">
        <f t="shared" si="98"/>
        <v/>
      </c>
      <c r="AC540" t="str">
        <f t="shared" si="99"/>
        <v/>
      </c>
      <c r="AD540" t="str">
        <f t="shared" si="100"/>
        <v/>
      </c>
      <c r="AE540" t="str">
        <f t="shared" si="101"/>
        <v/>
      </c>
      <c r="AF540" t="str">
        <f t="shared" si="102"/>
        <v/>
      </c>
      <c r="AG540" t="str">
        <f t="shared" si="103"/>
        <v/>
      </c>
      <c r="AH540" t="str">
        <f t="shared" si="104"/>
        <v/>
      </c>
      <c r="AI540" t="str">
        <f t="shared" si="105"/>
        <v/>
      </c>
      <c r="AJ540" t="str">
        <f t="shared" si="106"/>
        <v/>
      </c>
      <c r="AK540" t="str">
        <f t="shared" si="107"/>
        <v/>
      </c>
      <c r="AM540" t="str">
        <f t="shared" si="108"/>
        <v/>
      </c>
    </row>
    <row r="541" spans="1:39">
      <c r="A541" s="20">
        <f>IF(入力!H541=1,"教育・学習",0)</f>
        <v>0</v>
      </c>
      <c r="B541" s="20">
        <f>IF(入力!I541=1,"人文・社会科学",0)</f>
        <v>0</v>
      </c>
      <c r="C541" s="20">
        <f>IF(入力!J541=1,"自然科学",0)</f>
        <v>0</v>
      </c>
      <c r="D541" s="20">
        <f>IF(入力!K541=1,"産業・技能・情報",0)</f>
        <v>0</v>
      </c>
      <c r="E541" s="20">
        <f>IF(入力!L541=1,"スポーツ・レク・健康",0)</f>
        <v>0</v>
      </c>
      <c r="F541" s="20">
        <f>IF(入力!M541=1,"家庭生活・趣味・娯楽",0)</f>
        <v>0</v>
      </c>
      <c r="G541" s="20">
        <f>IF(入力!N541=1,"市民生活・国際関係",0)</f>
        <v>0</v>
      </c>
      <c r="H541" s="20">
        <f>IF(入力!O541=1,"環境",0)</f>
        <v>0</v>
      </c>
      <c r="I541" s="20">
        <f>IF(入力!P541=1,"男女共同参画",0)</f>
        <v>0</v>
      </c>
      <c r="J541" s="20">
        <f>IF(入力!Q541=1,"施設",0)</f>
        <v>0</v>
      </c>
      <c r="K541" s="20">
        <f>IF(入力!R541=1,"総合型イベント",0)</f>
        <v>0</v>
      </c>
      <c r="L541" s="20">
        <f>IF(入力!S541=1,"その他",0)</f>
        <v>0</v>
      </c>
      <c r="N541" t="str" cm="1">
        <f t="array" ref="N541">IFERROR(INDEX($A541:$L541,SMALL(IFERROR($A541:$L541+100,1)*COLUMN($A:$L),N$4)),"")</f>
        <v/>
      </c>
      <c r="O541" t="str" cm="1">
        <f t="array" ref="O541">IFERROR(INDEX($A541:$L541,SMALL(IFERROR($A541:$L541+1000,1)*COLUMN($A:$L),O$4)),"")</f>
        <v/>
      </c>
      <c r="P541" t="str" cm="1">
        <f t="array" ref="P541">IFERROR(INDEX($A541:$L541,SMALL(IFERROR($A541:$L541+1000,1)*COLUMN($A:$L),P$4)),"")</f>
        <v/>
      </c>
      <c r="Q541" t="str" cm="1">
        <f t="array" ref="Q541">IFERROR(INDEX($A541:$L541,SMALL(IFERROR($A541:$L541+1000,1)*COLUMN($A:$L),Q$4)),"")</f>
        <v/>
      </c>
      <c r="R541" t="str" cm="1">
        <f t="array" ref="R541">IFERROR(INDEX($A541:$L541,SMALL(IFERROR($A541:$L541+1000,1)*COLUMN($A:$L),R$4)),"")</f>
        <v/>
      </c>
      <c r="S541" t="str" cm="1">
        <f t="array" ref="S541">IFERROR(INDEX($A541:$L541,SMALL(IFERROR($A541:$L541+1000,1)*COLUMN($A:$L),S$4)),"")</f>
        <v/>
      </c>
      <c r="T541" t="str" cm="1">
        <f t="array" ref="T541">IFERROR(INDEX($A541:$L541,SMALL(IFERROR($A541:$L541+1000,1)*COLUMN($A:$L),T$4)),"")</f>
        <v/>
      </c>
      <c r="U541" t="str" cm="1">
        <f t="array" ref="U541">IFERROR(INDEX($A541:$L541,SMALL(IFERROR($A541:$L541+1000,1)*COLUMN($A:$L),U$4)),"")</f>
        <v/>
      </c>
      <c r="V541" t="str" cm="1">
        <f t="array" ref="V541">IFERROR(INDEX($A541:$L541,SMALL(IFERROR($A541:$L541+1000,1)*COLUMN($A:$L),V$4)),"")</f>
        <v/>
      </c>
      <c r="W541" t="str" cm="1">
        <f t="array" ref="W541">IFERROR(INDEX($A541:$L541,SMALL(IFERROR($A541:$L541+1000,1)*COLUMN($A:$L),W$4)),"")</f>
        <v/>
      </c>
      <c r="X541" t="str" cm="1">
        <f t="array" ref="X541">IFERROR(INDEX($A541:$L541,SMALL(IFERROR($A541:$L541+1000,1)*COLUMN($A:$L),X$4)),"")</f>
        <v/>
      </c>
      <c r="Y541" t="str" cm="1">
        <f t="array" ref="Y541">IFERROR(INDEX($A541:$L541,SMALL(IFERROR($A541:$L541+1000,1)*COLUMN($A:$L),Y$4)),"")</f>
        <v/>
      </c>
      <c r="AA541" t="str">
        <f t="shared" si="97"/>
        <v/>
      </c>
      <c r="AB541" t="str">
        <f t="shared" si="98"/>
        <v/>
      </c>
      <c r="AC541" t="str">
        <f t="shared" si="99"/>
        <v/>
      </c>
      <c r="AD541" t="str">
        <f t="shared" si="100"/>
        <v/>
      </c>
      <c r="AE541" t="str">
        <f t="shared" si="101"/>
        <v/>
      </c>
      <c r="AF541" t="str">
        <f t="shared" si="102"/>
        <v/>
      </c>
      <c r="AG541" t="str">
        <f t="shared" si="103"/>
        <v/>
      </c>
      <c r="AH541" t="str">
        <f t="shared" si="104"/>
        <v/>
      </c>
      <c r="AI541" t="str">
        <f t="shared" si="105"/>
        <v/>
      </c>
      <c r="AJ541" t="str">
        <f t="shared" si="106"/>
        <v/>
      </c>
      <c r="AK541" t="str">
        <f t="shared" si="107"/>
        <v/>
      </c>
      <c r="AM541" t="str">
        <f t="shared" si="108"/>
        <v/>
      </c>
    </row>
    <row r="542" spans="1:39">
      <c r="A542" s="20">
        <f>IF(入力!H542=1,"教育・学習",0)</f>
        <v>0</v>
      </c>
      <c r="B542" s="20">
        <f>IF(入力!I542=1,"人文・社会科学",0)</f>
        <v>0</v>
      </c>
      <c r="C542" s="20">
        <f>IF(入力!J542=1,"自然科学",0)</f>
        <v>0</v>
      </c>
      <c r="D542" s="20">
        <f>IF(入力!K542=1,"産業・技能・情報",0)</f>
        <v>0</v>
      </c>
      <c r="E542" s="20">
        <f>IF(入力!L542=1,"スポーツ・レク・健康",0)</f>
        <v>0</v>
      </c>
      <c r="F542" s="20">
        <f>IF(入力!M542=1,"家庭生活・趣味・娯楽",0)</f>
        <v>0</v>
      </c>
      <c r="G542" s="20">
        <f>IF(入力!N542=1,"市民生活・国際関係",0)</f>
        <v>0</v>
      </c>
      <c r="H542" s="20">
        <f>IF(入力!O542=1,"環境",0)</f>
        <v>0</v>
      </c>
      <c r="I542" s="20">
        <f>IF(入力!P542=1,"男女共同参画",0)</f>
        <v>0</v>
      </c>
      <c r="J542" s="20">
        <f>IF(入力!Q542=1,"施設",0)</f>
        <v>0</v>
      </c>
      <c r="K542" s="20">
        <f>IF(入力!R542=1,"総合型イベント",0)</f>
        <v>0</v>
      </c>
      <c r="L542" s="20">
        <f>IF(入力!S542=1,"その他",0)</f>
        <v>0</v>
      </c>
      <c r="N542" t="str" cm="1">
        <f t="array" ref="N542">IFERROR(INDEX($A542:$L542,SMALL(IFERROR($A542:$L542+100,1)*COLUMN($A:$L),N$4)),"")</f>
        <v/>
      </c>
      <c r="O542" t="str" cm="1">
        <f t="array" ref="O542">IFERROR(INDEX($A542:$L542,SMALL(IFERROR($A542:$L542+1000,1)*COLUMN($A:$L),O$4)),"")</f>
        <v/>
      </c>
      <c r="P542" t="str" cm="1">
        <f t="array" ref="P542">IFERROR(INDEX($A542:$L542,SMALL(IFERROR($A542:$L542+1000,1)*COLUMN($A:$L),P$4)),"")</f>
        <v/>
      </c>
      <c r="Q542" t="str" cm="1">
        <f t="array" ref="Q542">IFERROR(INDEX($A542:$L542,SMALL(IFERROR($A542:$L542+1000,1)*COLUMN($A:$L),Q$4)),"")</f>
        <v/>
      </c>
      <c r="R542" t="str" cm="1">
        <f t="array" ref="R542">IFERROR(INDEX($A542:$L542,SMALL(IFERROR($A542:$L542+1000,1)*COLUMN($A:$L),R$4)),"")</f>
        <v/>
      </c>
      <c r="S542" t="str" cm="1">
        <f t="array" ref="S542">IFERROR(INDEX($A542:$L542,SMALL(IFERROR($A542:$L542+1000,1)*COLUMN($A:$L),S$4)),"")</f>
        <v/>
      </c>
      <c r="T542" t="str" cm="1">
        <f t="array" ref="T542">IFERROR(INDEX($A542:$L542,SMALL(IFERROR($A542:$L542+1000,1)*COLUMN($A:$L),T$4)),"")</f>
        <v/>
      </c>
      <c r="U542" t="str" cm="1">
        <f t="array" ref="U542">IFERROR(INDEX($A542:$L542,SMALL(IFERROR($A542:$L542+1000,1)*COLUMN($A:$L),U$4)),"")</f>
        <v/>
      </c>
      <c r="V542" t="str" cm="1">
        <f t="array" ref="V542">IFERROR(INDEX($A542:$L542,SMALL(IFERROR($A542:$L542+1000,1)*COLUMN($A:$L),V$4)),"")</f>
        <v/>
      </c>
      <c r="W542" t="str" cm="1">
        <f t="array" ref="W542">IFERROR(INDEX($A542:$L542,SMALL(IFERROR($A542:$L542+1000,1)*COLUMN($A:$L),W$4)),"")</f>
        <v/>
      </c>
      <c r="X542" t="str" cm="1">
        <f t="array" ref="X542">IFERROR(INDEX($A542:$L542,SMALL(IFERROR($A542:$L542+1000,1)*COLUMN($A:$L),X$4)),"")</f>
        <v/>
      </c>
      <c r="Y542" t="str" cm="1">
        <f t="array" ref="Y542">IFERROR(INDEX($A542:$L542,SMALL(IFERROR($A542:$L542+1000,1)*COLUMN($A:$L),Y$4)),"")</f>
        <v/>
      </c>
      <c r="AA542" t="str">
        <f t="shared" si="97"/>
        <v/>
      </c>
      <c r="AB542" t="str">
        <f t="shared" si="98"/>
        <v/>
      </c>
      <c r="AC542" t="str">
        <f t="shared" si="99"/>
        <v/>
      </c>
      <c r="AD542" t="str">
        <f t="shared" si="100"/>
        <v/>
      </c>
      <c r="AE542" t="str">
        <f t="shared" si="101"/>
        <v/>
      </c>
      <c r="AF542" t="str">
        <f t="shared" si="102"/>
        <v/>
      </c>
      <c r="AG542" t="str">
        <f t="shared" si="103"/>
        <v/>
      </c>
      <c r="AH542" t="str">
        <f t="shared" si="104"/>
        <v/>
      </c>
      <c r="AI542" t="str">
        <f t="shared" si="105"/>
        <v/>
      </c>
      <c r="AJ542" t="str">
        <f t="shared" si="106"/>
        <v/>
      </c>
      <c r="AK542" t="str">
        <f t="shared" si="107"/>
        <v/>
      </c>
      <c r="AM542" t="str">
        <f t="shared" si="108"/>
        <v/>
      </c>
    </row>
    <row r="543" spans="1:39">
      <c r="A543" s="20">
        <f>IF(入力!H543=1,"教育・学習",0)</f>
        <v>0</v>
      </c>
      <c r="B543" s="20">
        <f>IF(入力!I543=1,"人文・社会科学",0)</f>
        <v>0</v>
      </c>
      <c r="C543" s="20">
        <f>IF(入力!J543=1,"自然科学",0)</f>
        <v>0</v>
      </c>
      <c r="D543" s="20">
        <f>IF(入力!K543=1,"産業・技能・情報",0)</f>
        <v>0</v>
      </c>
      <c r="E543" s="20">
        <f>IF(入力!L543=1,"スポーツ・レク・健康",0)</f>
        <v>0</v>
      </c>
      <c r="F543" s="20">
        <f>IF(入力!M543=1,"家庭生活・趣味・娯楽",0)</f>
        <v>0</v>
      </c>
      <c r="G543" s="20">
        <f>IF(入力!N543=1,"市民生活・国際関係",0)</f>
        <v>0</v>
      </c>
      <c r="H543" s="20">
        <f>IF(入力!O543=1,"環境",0)</f>
        <v>0</v>
      </c>
      <c r="I543" s="20">
        <f>IF(入力!P543=1,"男女共同参画",0)</f>
        <v>0</v>
      </c>
      <c r="J543" s="20">
        <f>IF(入力!Q543=1,"施設",0)</f>
        <v>0</v>
      </c>
      <c r="K543" s="20">
        <f>IF(入力!R543=1,"総合型イベント",0)</f>
        <v>0</v>
      </c>
      <c r="L543" s="20">
        <f>IF(入力!S543=1,"その他",0)</f>
        <v>0</v>
      </c>
      <c r="N543" t="str" cm="1">
        <f t="array" ref="N543">IFERROR(INDEX($A543:$L543,SMALL(IFERROR($A543:$L543+100,1)*COLUMN($A:$L),N$4)),"")</f>
        <v/>
      </c>
      <c r="O543" t="str" cm="1">
        <f t="array" ref="O543">IFERROR(INDEX($A543:$L543,SMALL(IFERROR($A543:$L543+1000,1)*COLUMN($A:$L),O$4)),"")</f>
        <v/>
      </c>
      <c r="P543" t="str" cm="1">
        <f t="array" ref="P543">IFERROR(INDEX($A543:$L543,SMALL(IFERROR($A543:$L543+1000,1)*COLUMN($A:$L),P$4)),"")</f>
        <v/>
      </c>
      <c r="Q543" t="str" cm="1">
        <f t="array" ref="Q543">IFERROR(INDEX($A543:$L543,SMALL(IFERROR($A543:$L543+1000,1)*COLUMN($A:$L),Q$4)),"")</f>
        <v/>
      </c>
      <c r="R543" t="str" cm="1">
        <f t="array" ref="R543">IFERROR(INDEX($A543:$L543,SMALL(IFERROR($A543:$L543+1000,1)*COLUMN($A:$L),R$4)),"")</f>
        <v/>
      </c>
      <c r="S543" t="str" cm="1">
        <f t="array" ref="S543">IFERROR(INDEX($A543:$L543,SMALL(IFERROR($A543:$L543+1000,1)*COLUMN($A:$L),S$4)),"")</f>
        <v/>
      </c>
      <c r="T543" t="str" cm="1">
        <f t="array" ref="T543">IFERROR(INDEX($A543:$L543,SMALL(IFERROR($A543:$L543+1000,1)*COLUMN($A:$L),T$4)),"")</f>
        <v/>
      </c>
      <c r="U543" t="str" cm="1">
        <f t="array" ref="U543">IFERROR(INDEX($A543:$L543,SMALL(IFERROR($A543:$L543+1000,1)*COLUMN($A:$L),U$4)),"")</f>
        <v/>
      </c>
      <c r="V543" t="str" cm="1">
        <f t="array" ref="V543">IFERROR(INDEX($A543:$L543,SMALL(IFERROR($A543:$L543+1000,1)*COLUMN($A:$L),V$4)),"")</f>
        <v/>
      </c>
      <c r="W543" t="str" cm="1">
        <f t="array" ref="W543">IFERROR(INDEX($A543:$L543,SMALL(IFERROR($A543:$L543+1000,1)*COLUMN($A:$L),W$4)),"")</f>
        <v/>
      </c>
      <c r="X543" t="str" cm="1">
        <f t="array" ref="X543">IFERROR(INDEX($A543:$L543,SMALL(IFERROR($A543:$L543+1000,1)*COLUMN($A:$L),X$4)),"")</f>
        <v/>
      </c>
      <c r="Y543" t="str" cm="1">
        <f t="array" ref="Y543">IFERROR(INDEX($A543:$L543,SMALL(IFERROR($A543:$L543+1000,1)*COLUMN($A:$L),Y$4)),"")</f>
        <v/>
      </c>
      <c r="AA543" t="str">
        <f t="shared" si="97"/>
        <v/>
      </c>
      <c r="AB543" t="str">
        <f t="shared" si="98"/>
        <v/>
      </c>
      <c r="AC543" t="str">
        <f t="shared" si="99"/>
        <v/>
      </c>
      <c r="AD543" t="str">
        <f t="shared" si="100"/>
        <v/>
      </c>
      <c r="AE543" t="str">
        <f t="shared" si="101"/>
        <v/>
      </c>
      <c r="AF543" t="str">
        <f t="shared" si="102"/>
        <v/>
      </c>
      <c r="AG543" t="str">
        <f t="shared" si="103"/>
        <v/>
      </c>
      <c r="AH543" t="str">
        <f t="shared" si="104"/>
        <v/>
      </c>
      <c r="AI543" t="str">
        <f t="shared" si="105"/>
        <v/>
      </c>
      <c r="AJ543" t="str">
        <f t="shared" si="106"/>
        <v/>
      </c>
      <c r="AK543" t="str">
        <f t="shared" si="107"/>
        <v/>
      </c>
      <c r="AM543" t="str">
        <f t="shared" si="108"/>
        <v/>
      </c>
    </row>
    <row r="544" spans="1:39">
      <c r="A544" s="20">
        <f>IF(入力!H544=1,"教育・学習",0)</f>
        <v>0</v>
      </c>
      <c r="B544" s="20">
        <f>IF(入力!I544=1,"人文・社会科学",0)</f>
        <v>0</v>
      </c>
      <c r="C544" s="20">
        <f>IF(入力!J544=1,"自然科学",0)</f>
        <v>0</v>
      </c>
      <c r="D544" s="20">
        <f>IF(入力!K544=1,"産業・技能・情報",0)</f>
        <v>0</v>
      </c>
      <c r="E544" s="20">
        <f>IF(入力!L544=1,"スポーツ・レク・健康",0)</f>
        <v>0</v>
      </c>
      <c r="F544" s="20">
        <f>IF(入力!M544=1,"家庭生活・趣味・娯楽",0)</f>
        <v>0</v>
      </c>
      <c r="G544" s="20">
        <f>IF(入力!N544=1,"市民生活・国際関係",0)</f>
        <v>0</v>
      </c>
      <c r="H544" s="20">
        <f>IF(入力!O544=1,"環境",0)</f>
        <v>0</v>
      </c>
      <c r="I544" s="20">
        <f>IF(入力!P544=1,"男女共同参画",0)</f>
        <v>0</v>
      </c>
      <c r="J544" s="20">
        <f>IF(入力!Q544=1,"施設",0)</f>
        <v>0</v>
      </c>
      <c r="K544" s="20">
        <f>IF(入力!R544=1,"総合型イベント",0)</f>
        <v>0</v>
      </c>
      <c r="L544" s="20">
        <f>IF(入力!S544=1,"その他",0)</f>
        <v>0</v>
      </c>
      <c r="N544" t="str" cm="1">
        <f t="array" ref="N544">IFERROR(INDEX($A544:$L544,SMALL(IFERROR($A544:$L544+100,1)*COLUMN($A:$L),N$4)),"")</f>
        <v/>
      </c>
      <c r="O544" t="str" cm="1">
        <f t="array" ref="O544">IFERROR(INDEX($A544:$L544,SMALL(IFERROR($A544:$L544+1000,1)*COLUMN($A:$L),O$4)),"")</f>
        <v/>
      </c>
      <c r="P544" t="str" cm="1">
        <f t="array" ref="P544">IFERROR(INDEX($A544:$L544,SMALL(IFERROR($A544:$L544+1000,1)*COLUMN($A:$L),P$4)),"")</f>
        <v/>
      </c>
      <c r="Q544" t="str" cm="1">
        <f t="array" ref="Q544">IFERROR(INDEX($A544:$L544,SMALL(IFERROR($A544:$L544+1000,1)*COLUMN($A:$L),Q$4)),"")</f>
        <v/>
      </c>
      <c r="R544" t="str" cm="1">
        <f t="array" ref="R544">IFERROR(INDEX($A544:$L544,SMALL(IFERROR($A544:$L544+1000,1)*COLUMN($A:$L),R$4)),"")</f>
        <v/>
      </c>
      <c r="S544" t="str" cm="1">
        <f t="array" ref="S544">IFERROR(INDEX($A544:$L544,SMALL(IFERROR($A544:$L544+1000,1)*COLUMN($A:$L),S$4)),"")</f>
        <v/>
      </c>
      <c r="T544" t="str" cm="1">
        <f t="array" ref="T544">IFERROR(INDEX($A544:$L544,SMALL(IFERROR($A544:$L544+1000,1)*COLUMN($A:$L),T$4)),"")</f>
        <v/>
      </c>
      <c r="U544" t="str" cm="1">
        <f t="array" ref="U544">IFERROR(INDEX($A544:$L544,SMALL(IFERROR($A544:$L544+1000,1)*COLUMN($A:$L),U$4)),"")</f>
        <v/>
      </c>
      <c r="V544" t="str" cm="1">
        <f t="array" ref="V544">IFERROR(INDEX($A544:$L544,SMALL(IFERROR($A544:$L544+1000,1)*COLUMN($A:$L),V$4)),"")</f>
        <v/>
      </c>
      <c r="W544" t="str" cm="1">
        <f t="array" ref="W544">IFERROR(INDEX($A544:$L544,SMALL(IFERROR($A544:$L544+1000,1)*COLUMN($A:$L),W$4)),"")</f>
        <v/>
      </c>
      <c r="X544" t="str" cm="1">
        <f t="array" ref="X544">IFERROR(INDEX($A544:$L544,SMALL(IFERROR($A544:$L544+1000,1)*COLUMN($A:$L),X$4)),"")</f>
        <v/>
      </c>
      <c r="Y544" t="str" cm="1">
        <f t="array" ref="Y544">IFERROR(INDEX($A544:$L544,SMALL(IFERROR($A544:$L544+1000,1)*COLUMN($A:$L),Y$4)),"")</f>
        <v/>
      </c>
      <c r="AA544" t="str">
        <f t="shared" si="97"/>
        <v/>
      </c>
      <c r="AB544" t="str">
        <f t="shared" si="98"/>
        <v/>
      </c>
      <c r="AC544" t="str">
        <f t="shared" si="99"/>
        <v/>
      </c>
      <c r="AD544" t="str">
        <f t="shared" si="100"/>
        <v/>
      </c>
      <c r="AE544" t="str">
        <f t="shared" si="101"/>
        <v/>
      </c>
      <c r="AF544" t="str">
        <f t="shared" si="102"/>
        <v/>
      </c>
      <c r="AG544" t="str">
        <f t="shared" si="103"/>
        <v/>
      </c>
      <c r="AH544" t="str">
        <f t="shared" si="104"/>
        <v/>
      </c>
      <c r="AI544" t="str">
        <f t="shared" si="105"/>
        <v/>
      </c>
      <c r="AJ544" t="str">
        <f t="shared" si="106"/>
        <v/>
      </c>
      <c r="AK544" t="str">
        <f t="shared" si="107"/>
        <v/>
      </c>
      <c r="AM544" t="str">
        <f t="shared" si="108"/>
        <v/>
      </c>
    </row>
    <row r="545" spans="1:39">
      <c r="A545" s="20">
        <f>IF(入力!H545=1,"教育・学習",0)</f>
        <v>0</v>
      </c>
      <c r="B545" s="20">
        <f>IF(入力!I545=1,"人文・社会科学",0)</f>
        <v>0</v>
      </c>
      <c r="C545" s="20">
        <f>IF(入力!J545=1,"自然科学",0)</f>
        <v>0</v>
      </c>
      <c r="D545" s="20">
        <f>IF(入力!K545=1,"産業・技能・情報",0)</f>
        <v>0</v>
      </c>
      <c r="E545" s="20">
        <f>IF(入力!L545=1,"スポーツ・レク・健康",0)</f>
        <v>0</v>
      </c>
      <c r="F545" s="20">
        <f>IF(入力!M545=1,"家庭生活・趣味・娯楽",0)</f>
        <v>0</v>
      </c>
      <c r="G545" s="20">
        <f>IF(入力!N545=1,"市民生活・国際関係",0)</f>
        <v>0</v>
      </c>
      <c r="H545" s="20">
        <f>IF(入力!O545=1,"環境",0)</f>
        <v>0</v>
      </c>
      <c r="I545" s="20">
        <f>IF(入力!P545=1,"男女共同参画",0)</f>
        <v>0</v>
      </c>
      <c r="J545" s="20">
        <f>IF(入力!Q545=1,"施設",0)</f>
        <v>0</v>
      </c>
      <c r="K545" s="20">
        <f>IF(入力!R545=1,"総合型イベント",0)</f>
        <v>0</v>
      </c>
      <c r="L545" s="20">
        <f>IF(入力!S545=1,"その他",0)</f>
        <v>0</v>
      </c>
      <c r="N545" t="str" cm="1">
        <f t="array" ref="N545">IFERROR(INDEX($A545:$L545,SMALL(IFERROR($A545:$L545+100,1)*COLUMN($A:$L),N$4)),"")</f>
        <v/>
      </c>
      <c r="O545" t="str" cm="1">
        <f t="array" ref="O545">IFERROR(INDEX($A545:$L545,SMALL(IFERROR($A545:$L545+1000,1)*COLUMN($A:$L),O$4)),"")</f>
        <v/>
      </c>
      <c r="P545" t="str" cm="1">
        <f t="array" ref="P545">IFERROR(INDEX($A545:$L545,SMALL(IFERROR($A545:$L545+1000,1)*COLUMN($A:$L),P$4)),"")</f>
        <v/>
      </c>
      <c r="Q545" t="str" cm="1">
        <f t="array" ref="Q545">IFERROR(INDEX($A545:$L545,SMALL(IFERROR($A545:$L545+1000,1)*COLUMN($A:$L),Q$4)),"")</f>
        <v/>
      </c>
      <c r="R545" t="str" cm="1">
        <f t="array" ref="R545">IFERROR(INDEX($A545:$L545,SMALL(IFERROR($A545:$L545+1000,1)*COLUMN($A:$L),R$4)),"")</f>
        <v/>
      </c>
      <c r="S545" t="str" cm="1">
        <f t="array" ref="S545">IFERROR(INDEX($A545:$L545,SMALL(IFERROR($A545:$L545+1000,1)*COLUMN($A:$L),S$4)),"")</f>
        <v/>
      </c>
      <c r="T545" t="str" cm="1">
        <f t="array" ref="T545">IFERROR(INDEX($A545:$L545,SMALL(IFERROR($A545:$L545+1000,1)*COLUMN($A:$L),T$4)),"")</f>
        <v/>
      </c>
      <c r="U545" t="str" cm="1">
        <f t="array" ref="U545">IFERROR(INDEX($A545:$L545,SMALL(IFERROR($A545:$L545+1000,1)*COLUMN($A:$L),U$4)),"")</f>
        <v/>
      </c>
      <c r="V545" t="str" cm="1">
        <f t="array" ref="V545">IFERROR(INDEX($A545:$L545,SMALL(IFERROR($A545:$L545+1000,1)*COLUMN($A:$L),V$4)),"")</f>
        <v/>
      </c>
      <c r="W545" t="str" cm="1">
        <f t="array" ref="W545">IFERROR(INDEX($A545:$L545,SMALL(IFERROR($A545:$L545+1000,1)*COLUMN($A:$L),W$4)),"")</f>
        <v/>
      </c>
      <c r="X545" t="str" cm="1">
        <f t="array" ref="X545">IFERROR(INDEX($A545:$L545,SMALL(IFERROR($A545:$L545+1000,1)*COLUMN($A:$L),X$4)),"")</f>
        <v/>
      </c>
      <c r="Y545" t="str" cm="1">
        <f t="array" ref="Y545">IFERROR(INDEX($A545:$L545,SMALL(IFERROR($A545:$L545+1000,1)*COLUMN($A:$L),Y$4)),"")</f>
        <v/>
      </c>
      <c r="AA545" t="str">
        <f t="shared" si="97"/>
        <v/>
      </c>
      <c r="AB545" t="str">
        <f t="shared" si="98"/>
        <v/>
      </c>
      <c r="AC545" t="str">
        <f t="shared" si="99"/>
        <v/>
      </c>
      <c r="AD545" t="str">
        <f t="shared" si="100"/>
        <v/>
      </c>
      <c r="AE545" t="str">
        <f t="shared" si="101"/>
        <v/>
      </c>
      <c r="AF545" t="str">
        <f t="shared" si="102"/>
        <v/>
      </c>
      <c r="AG545" t="str">
        <f t="shared" si="103"/>
        <v/>
      </c>
      <c r="AH545" t="str">
        <f t="shared" si="104"/>
        <v/>
      </c>
      <c r="AI545" t="str">
        <f t="shared" si="105"/>
        <v/>
      </c>
      <c r="AJ545" t="str">
        <f t="shared" si="106"/>
        <v/>
      </c>
      <c r="AK545" t="str">
        <f t="shared" si="107"/>
        <v/>
      </c>
      <c r="AM545" t="str">
        <f t="shared" si="108"/>
        <v/>
      </c>
    </row>
    <row r="546" spans="1:39">
      <c r="A546" s="20">
        <f>IF(入力!H546=1,"教育・学習",0)</f>
        <v>0</v>
      </c>
      <c r="B546" s="20">
        <f>IF(入力!I546=1,"人文・社会科学",0)</f>
        <v>0</v>
      </c>
      <c r="C546" s="20">
        <f>IF(入力!J546=1,"自然科学",0)</f>
        <v>0</v>
      </c>
      <c r="D546" s="20">
        <f>IF(入力!K546=1,"産業・技能・情報",0)</f>
        <v>0</v>
      </c>
      <c r="E546" s="20">
        <f>IF(入力!L546=1,"スポーツ・レク・健康",0)</f>
        <v>0</v>
      </c>
      <c r="F546" s="20">
        <f>IF(入力!M546=1,"家庭生活・趣味・娯楽",0)</f>
        <v>0</v>
      </c>
      <c r="G546" s="20">
        <f>IF(入力!N546=1,"市民生活・国際関係",0)</f>
        <v>0</v>
      </c>
      <c r="H546" s="20">
        <f>IF(入力!O546=1,"環境",0)</f>
        <v>0</v>
      </c>
      <c r="I546" s="20">
        <f>IF(入力!P546=1,"男女共同参画",0)</f>
        <v>0</v>
      </c>
      <c r="J546" s="20">
        <f>IF(入力!Q546=1,"施設",0)</f>
        <v>0</v>
      </c>
      <c r="K546" s="20">
        <f>IF(入力!R546=1,"総合型イベント",0)</f>
        <v>0</v>
      </c>
      <c r="L546" s="20">
        <f>IF(入力!S546=1,"その他",0)</f>
        <v>0</v>
      </c>
      <c r="N546" t="str" cm="1">
        <f t="array" ref="N546">IFERROR(INDEX($A546:$L546,SMALL(IFERROR($A546:$L546+100,1)*COLUMN($A:$L),N$4)),"")</f>
        <v/>
      </c>
      <c r="O546" t="str" cm="1">
        <f t="array" ref="O546">IFERROR(INDEX($A546:$L546,SMALL(IFERROR($A546:$L546+1000,1)*COLUMN($A:$L),O$4)),"")</f>
        <v/>
      </c>
      <c r="P546" t="str" cm="1">
        <f t="array" ref="P546">IFERROR(INDEX($A546:$L546,SMALL(IFERROR($A546:$L546+1000,1)*COLUMN($A:$L),P$4)),"")</f>
        <v/>
      </c>
      <c r="Q546" t="str" cm="1">
        <f t="array" ref="Q546">IFERROR(INDEX($A546:$L546,SMALL(IFERROR($A546:$L546+1000,1)*COLUMN($A:$L),Q$4)),"")</f>
        <v/>
      </c>
      <c r="R546" t="str" cm="1">
        <f t="array" ref="R546">IFERROR(INDEX($A546:$L546,SMALL(IFERROR($A546:$L546+1000,1)*COLUMN($A:$L),R$4)),"")</f>
        <v/>
      </c>
      <c r="S546" t="str" cm="1">
        <f t="array" ref="S546">IFERROR(INDEX($A546:$L546,SMALL(IFERROR($A546:$L546+1000,1)*COLUMN($A:$L),S$4)),"")</f>
        <v/>
      </c>
      <c r="T546" t="str" cm="1">
        <f t="array" ref="T546">IFERROR(INDEX($A546:$L546,SMALL(IFERROR($A546:$L546+1000,1)*COLUMN($A:$L),T$4)),"")</f>
        <v/>
      </c>
      <c r="U546" t="str" cm="1">
        <f t="array" ref="U546">IFERROR(INDEX($A546:$L546,SMALL(IFERROR($A546:$L546+1000,1)*COLUMN($A:$L),U$4)),"")</f>
        <v/>
      </c>
      <c r="V546" t="str" cm="1">
        <f t="array" ref="V546">IFERROR(INDEX($A546:$L546,SMALL(IFERROR($A546:$L546+1000,1)*COLUMN($A:$L),V$4)),"")</f>
        <v/>
      </c>
      <c r="W546" t="str" cm="1">
        <f t="array" ref="W546">IFERROR(INDEX($A546:$L546,SMALL(IFERROR($A546:$L546+1000,1)*COLUMN($A:$L),W$4)),"")</f>
        <v/>
      </c>
      <c r="X546" t="str" cm="1">
        <f t="array" ref="X546">IFERROR(INDEX($A546:$L546,SMALL(IFERROR($A546:$L546+1000,1)*COLUMN($A:$L),X$4)),"")</f>
        <v/>
      </c>
      <c r="Y546" t="str" cm="1">
        <f t="array" ref="Y546">IFERROR(INDEX($A546:$L546,SMALL(IFERROR($A546:$L546+1000,1)*COLUMN($A:$L),Y$4)),"")</f>
        <v/>
      </c>
      <c r="AA546" t="str">
        <f t="shared" si="97"/>
        <v/>
      </c>
      <c r="AB546" t="str">
        <f t="shared" si="98"/>
        <v/>
      </c>
      <c r="AC546" t="str">
        <f t="shared" si="99"/>
        <v/>
      </c>
      <c r="AD546" t="str">
        <f t="shared" si="100"/>
        <v/>
      </c>
      <c r="AE546" t="str">
        <f t="shared" si="101"/>
        <v/>
      </c>
      <c r="AF546" t="str">
        <f t="shared" si="102"/>
        <v/>
      </c>
      <c r="AG546" t="str">
        <f t="shared" si="103"/>
        <v/>
      </c>
      <c r="AH546" t="str">
        <f t="shared" si="104"/>
        <v/>
      </c>
      <c r="AI546" t="str">
        <f t="shared" si="105"/>
        <v/>
      </c>
      <c r="AJ546" t="str">
        <f t="shared" si="106"/>
        <v/>
      </c>
      <c r="AK546" t="str">
        <f t="shared" si="107"/>
        <v/>
      </c>
      <c r="AM546" t="str">
        <f t="shared" si="108"/>
        <v/>
      </c>
    </row>
    <row r="547" spans="1:39">
      <c r="A547" s="20">
        <f>IF(入力!H547=1,"教育・学習",0)</f>
        <v>0</v>
      </c>
      <c r="B547" s="20">
        <f>IF(入力!I547=1,"人文・社会科学",0)</f>
        <v>0</v>
      </c>
      <c r="C547" s="20">
        <f>IF(入力!J547=1,"自然科学",0)</f>
        <v>0</v>
      </c>
      <c r="D547" s="20">
        <f>IF(入力!K547=1,"産業・技能・情報",0)</f>
        <v>0</v>
      </c>
      <c r="E547" s="20">
        <f>IF(入力!L547=1,"スポーツ・レク・健康",0)</f>
        <v>0</v>
      </c>
      <c r="F547" s="20">
        <f>IF(入力!M547=1,"家庭生活・趣味・娯楽",0)</f>
        <v>0</v>
      </c>
      <c r="G547" s="20">
        <f>IF(入力!N547=1,"市民生活・国際関係",0)</f>
        <v>0</v>
      </c>
      <c r="H547" s="20">
        <f>IF(入力!O547=1,"環境",0)</f>
        <v>0</v>
      </c>
      <c r="I547" s="20">
        <f>IF(入力!P547=1,"男女共同参画",0)</f>
        <v>0</v>
      </c>
      <c r="J547" s="20">
        <f>IF(入力!Q547=1,"施設",0)</f>
        <v>0</v>
      </c>
      <c r="K547" s="20">
        <f>IF(入力!R547=1,"総合型イベント",0)</f>
        <v>0</v>
      </c>
      <c r="L547" s="20">
        <f>IF(入力!S547=1,"その他",0)</f>
        <v>0</v>
      </c>
      <c r="N547" t="str" cm="1">
        <f t="array" ref="N547">IFERROR(INDEX($A547:$L547,SMALL(IFERROR($A547:$L547+100,1)*COLUMN($A:$L),N$4)),"")</f>
        <v/>
      </c>
      <c r="O547" t="str" cm="1">
        <f t="array" ref="O547">IFERROR(INDEX($A547:$L547,SMALL(IFERROR($A547:$L547+1000,1)*COLUMN($A:$L),O$4)),"")</f>
        <v/>
      </c>
      <c r="P547" t="str" cm="1">
        <f t="array" ref="P547">IFERROR(INDEX($A547:$L547,SMALL(IFERROR($A547:$L547+1000,1)*COLUMN($A:$L),P$4)),"")</f>
        <v/>
      </c>
      <c r="Q547" t="str" cm="1">
        <f t="array" ref="Q547">IFERROR(INDEX($A547:$L547,SMALL(IFERROR($A547:$L547+1000,1)*COLUMN($A:$L),Q$4)),"")</f>
        <v/>
      </c>
      <c r="R547" t="str" cm="1">
        <f t="array" ref="R547">IFERROR(INDEX($A547:$L547,SMALL(IFERROR($A547:$L547+1000,1)*COLUMN($A:$L),R$4)),"")</f>
        <v/>
      </c>
      <c r="S547" t="str" cm="1">
        <f t="array" ref="S547">IFERROR(INDEX($A547:$L547,SMALL(IFERROR($A547:$L547+1000,1)*COLUMN($A:$L),S$4)),"")</f>
        <v/>
      </c>
      <c r="T547" t="str" cm="1">
        <f t="array" ref="T547">IFERROR(INDEX($A547:$L547,SMALL(IFERROR($A547:$L547+1000,1)*COLUMN($A:$L),T$4)),"")</f>
        <v/>
      </c>
      <c r="U547" t="str" cm="1">
        <f t="array" ref="U547">IFERROR(INDEX($A547:$L547,SMALL(IFERROR($A547:$L547+1000,1)*COLUMN($A:$L),U$4)),"")</f>
        <v/>
      </c>
      <c r="V547" t="str" cm="1">
        <f t="array" ref="V547">IFERROR(INDEX($A547:$L547,SMALL(IFERROR($A547:$L547+1000,1)*COLUMN($A:$L),V$4)),"")</f>
        <v/>
      </c>
      <c r="W547" t="str" cm="1">
        <f t="array" ref="W547">IFERROR(INDEX($A547:$L547,SMALL(IFERROR($A547:$L547+1000,1)*COLUMN($A:$L),W$4)),"")</f>
        <v/>
      </c>
      <c r="X547" t="str" cm="1">
        <f t="array" ref="X547">IFERROR(INDEX($A547:$L547,SMALL(IFERROR($A547:$L547+1000,1)*COLUMN($A:$L),X$4)),"")</f>
        <v/>
      </c>
      <c r="Y547" t="str" cm="1">
        <f t="array" ref="Y547">IFERROR(INDEX($A547:$L547,SMALL(IFERROR($A547:$L547+1000,1)*COLUMN($A:$L),Y$4)),"")</f>
        <v/>
      </c>
      <c r="AA547" t="str">
        <f t="shared" si="97"/>
        <v/>
      </c>
      <c r="AB547" t="str">
        <f t="shared" si="98"/>
        <v/>
      </c>
      <c r="AC547" t="str">
        <f t="shared" si="99"/>
        <v/>
      </c>
      <c r="AD547" t="str">
        <f t="shared" si="100"/>
        <v/>
      </c>
      <c r="AE547" t="str">
        <f t="shared" si="101"/>
        <v/>
      </c>
      <c r="AF547" t="str">
        <f t="shared" si="102"/>
        <v/>
      </c>
      <c r="AG547" t="str">
        <f t="shared" si="103"/>
        <v/>
      </c>
      <c r="AH547" t="str">
        <f t="shared" si="104"/>
        <v/>
      </c>
      <c r="AI547" t="str">
        <f t="shared" si="105"/>
        <v/>
      </c>
      <c r="AJ547" t="str">
        <f t="shared" si="106"/>
        <v/>
      </c>
      <c r="AK547" t="str">
        <f t="shared" si="107"/>
        <v/>
      </c>
      <c r="AM547" t="str">
        <f t="shared" si="108"/>
        <v/>
      </c>
    </row>
    <row r="548" spans="1:39">
      <c r="A548" s="20">
        <f>IF(入力!H548=1,"教育・学習",0)</f>
        <v>0</v>
      </c>
      <c r="B548" s="20">
        <f>IF(入力!I548=1,"人文・社会科学",0)</f>
        <v>0</v>
      </c>
      <c r="C548" s="20">
        <f>IF(入力!J548=1,"自然科学",0)</f>
        <v>0</v>
      </c>
      <c r="D548" s="20">
        <f>IF(入力!K548=1,"産業・技能・情報",0)</f>
        <v>0</v>
      </c>
      <c r="E548" s="20">
        <f>IF(入力!L548=1,"スポーツ・レク・健康",0)</f>
        <v>0</v>
      </c>
      <c r="F548" s="20">
        <f>IF(入力!M548=1,"家庭生活・趣味・娯楽",0)</f>
        <v>0</v>
      </c>
      <c r="G548" s="20">
        <f>IF(入力!N548=1,"市民生活・国際関係",0)</f>
        <v>0</v>
      </c>
      <c r="H548" s="20">
        <f>IF(入力!O548=1,"環境",0)</f>
        <v>0</v>
      </c>
      <c r="I548" s="20">
        <f>IF(入力!P548=1,"男女共同参画",0)</f>
        <v>0</v>
      </c>
      <c r="J548" s="20">
        <f>IF(入力!Q548=1,"施設",0)</f>
        <v>0</v>
      </c>
      <c r="K548" s="20">
        <f>IF(入力!R548=1,"総合型イベント",0)</f>
        <v>0</v>
      </c>
      <c r="L548" s="20">
        <f>IF(入力!S548=1,"その他",0)</f>
        <v>0</v>
      </c>
      <c r="N548" t="str" cm="1">
        <f t="array" ref="N548">IFERROR(INDEX($A548:$L548,SMALL(IFERROR($A548:$L548+100,1)*COLUMN($A:$L),N$4)),"")</f>
        <v/>
      </c>
      <c r="O548" t="str" cm="1">
        <f t="array" ref="O548">IFERROR(INDEX($A548:$L548,SMALL(IFERROR($A548:$L548+1000,1)*COLUMN($A:$L),O$4)),"")</f>
        <v/>
      </c>
      <c r="P548" t="str" cm="1">
        <f t="array" ref="P548">IFERROR(INDEX($A548:$L548,SMALL(IFERROR($A548:$L548+1000,1)*COLUMN($A:$L),P$4)),"")</f>
        <v/>
      </c>
      <c r="Q548" t="str" cm="1">
        <f t="array" ref="Q548">IFERROR(INDEX($A548:$L548,SMALL(IFERROR($A548:$L548+1000,1)*COLUMN($A:$L),Q$4)),"")</f>
        <v/>
      </c>
      <c r="R548" t="str" cm="1">
        <f t="array" ref="R548">IFERROR(INDEX($A548:$L548,SMALL(IFERROR($A548:$L548+1000,1)*COLUMN($A:$L),R$4)),"")</f>
        <v/>
      </c>
      <c r="S548" t="str" cm="1">
        <f t="array" ref="S548">IFERROR(INDEX($A548:$L548,SMALL(IFERROR($A548:$L548+1000,1)*COLUMN($A:$L),S$4)),"")</f>
        <v/>
      </c>
      <c r="T548" t="str" cm="1">
        <f t="array" ref="T548">IFERROR(INDEX($A548:$L548,SMALL(IFERROR($A548:$L548+1000,1)*COLUMN($A:$L),T$4)),"")</f>
        <v/>
      </c>
      <c r="U548" t="str" cm="1">
        <f t="array" ref="U548">IFERROR(INDEX($A548:$L548,SMALL(IFERROR($A548:$L548+1000,1)*COLUMN($A:$L),U$4)),"")</f>
        <v/>
      </c>
      <c r="V548" t="str" cm="1">
        <f t="array" ref="V548">IFERROR(INDEX($A548:$L548,SMALL(IFERROR($A548:$L548+1000,1)*COLUMN($A:$L),V$4)),"")</f>
        <v/>
      </c>
      <c r="W548" t="str" cm="1">
        <f t="array" ref="W548">IFERROR(INDEX($A548:$L548,SMALL(IFERROR($A548:$L548+1000,1)*COLUMN($A:$L),W$4)),"")</f>
        <v/>
      </c>
      <c r="X548" t="str" cm="1">
        <f t="array" ref="X548">IFERROR(INDEX($A548:$L548,SMALL(IFERROR($A548:$L548+1000,1)*COLUMN($A:$L),X$4)),"")</f>
        <v/>
      </c>
      <c r="Y548" t="str" cm="1">
        <f t="array" ref="Y548">IFERROR(INDEX($A548:$L548,SMALL(IFERROR($A548:$L548+1000,1)*COLUMN($A:$L),Y$4)),"")</f>
        <v/>
      </c>
      <c r="AA548" t="str">
        <f t="shared" si="97"/>
        <v/>
      </c>
      <c r="AB548" t="str">
        <f t="shared" si="98"/>
        <v/>
      </c>
      <c r="AC548" t="str">
        <f t="shared" si="99"/>
        <v/>
      </c>
      <c r="AD548" t="str">
        <f t="shared" si="100"/>
        <v/>
      </c>
      <c r="AE548" t="str">
        <f t="shared" si="101"/>
        <v/>
      </c>
      <c r="AF548" t="str">
        <f t="shared" si="102"/>
        <v/>
      </c>
      <c r="AG548" t="str">
        <f t="shared" si="103"/>
        <v/>
      </c>
      <c r="AH548" t="str">
        <f t="shared" si="104"/>
        <v/>
      </c>
      <c r="AI548" t="str">
        <f t="shared" si="105"/>
        <v/>
      </c>
      <c r="AJ548" t="str">
        <f t="shared" si="106"/>
        <v/>
      </c>
      <c r="AK548" t="str">
        <f t="shared" si="107"/>
        <v/>
      </c>
      <c r="AM548" t="str">
        <f t="shared" si="108"/>
        <v/>
      </c>
    </row>
    <row r="549" spans="1:39">
      <c r="A549" s="20">
        <f>IF(入力!H549=1,"教育・学習",0)</f>
        <v>0</v>
      </c>
      <c r="B549" s="20">
        <f>IF(入力!I549=1,"人文・社会科学",0)</f>
        <v>0</v>
      </c>
      <c r="C549" s="20">
        <f>IF(入力!J549=1,"自然科学",0)</f>
        <v>0</v>
      </c>
      <c r="D549" s="20">
        <f>IF(入力!K549=1,"産業・技能・情報",0)</f>
        <v>0</v>
      </c>
      <c r="E549" s="20">
        <f>IF(入力!L549=1,"スポーツ・レク・健康",0)</f>
        <v>0</v>
      </c>
      <c r="F549" s="20">
        <f>IF(入力!M549=1,"家庭生活・趣味・娯楽",0)</f>
        <v>0</v>
      </c>
      <c r="G549" s="20">
        <f>IF(入力!N549=1,"市民生活・国際関係",0)</f>
        <v>0</v>
      </c>
      <c r="H549" s="20">
        <f>IF(入力!O549=1,"環境",0)</f>
        <v>0</v>
      </c>
      <c r="I549" s="20">
        <f>IF(入力!P549=1,"男女共同参画",0)</f>
        <v>0</v>
      </c>
      <c r="J549" s="20">
        <f>IF(入力!Q549=1,"施設",0)</f>
        <v>0</v>
      </c>
      <c r="K549" s="20">
        <f>IF(入力!R549=1,"総合型イベント",0)</f>
        <v>0</v>
      </c>
      <c r="L549" s="20">
        <f>IF(入力!S549=1,"その他",0)</f>
        <v>0</v>
      </c>
      <c r="N549" t="str" cm="1">
        <f t="array" ref="N549">IFERROR(INDEX($A549:$L549,SMALL(IFERROR($A549:$L549+100,1)*COLUMN($A:$L),N$4)),"")</f>
        <v/>
      </c>
      <c r="O549" t="str" cm="1">
        <f t="array" ref="O549">IFERROR(INDEX($A549:$L549,SMALL(IFERROR($A549:$L549+1000,1)*COLUMN($A:$L),O$4)),"")</f>
        <v/>
      </c>
      <c r="P549" t="str" cm="1">
        <f t="array" ref="P549">IFERROR(INDEX($A549:$L549,SMALL(IFERROR($A549:$L549+1000,1)*COLUMN($A:$L),P$4)),"")</f>
        <v/>
      </c>
      <c r="Q549" t="str" cm="1">
        <f t="array" ref="Q549">IFERROR(INDEX($A549:$L549,SMALL(IFERROR($A549:$L549+1000,1)*COLUMN($A:$L),Q$4)),"")</f>
        <v/>
      </c>
      <c r="R549" t="str" cm="1">
        <f t="array" ref="R549">IFERROR(INDEX($A549:$L549,SMALL(IFERROR($A549:$L549+1000,1)*COLUMN($A:$L),R$4)),"")</f>
        <v/>
      </c>
      <c r="S549" t="str" cm="1">
        <f t="array" ref="S549">IFERROR(INDEX($A549:$L549,SMALL(IFERROR($A549:$L549+1000,1)*COLUMN($A:$L),S$4)),"")</f>
        <v/>
      </c>
      <c r="T549" t="str" cm="1">
        <f t="array" ref="T549">IFERROR(INDEX($A549:$L549,SMALL(IFERROR($A549:$L549+1000,1)*COLUMN($A:$L),T$4)),"")</f>
        <v/>
      </c>
      <c r="U549" t="str" cm="1">
        <f t="array" ref="U549">IFERROR(INDEX($A549:$L549,SMALL(IFERROR($A549:$L549+1000,1)*COLUMN($A:$L),U$4)),"")</f>
        <v/>
      </c>
      <c r="V549" t="str" cm="1">
        <f t="array" ref="V549">IFERROR(INDEX($A549:$L549,SMALL(IFERROR($A549:$L549+1000,1)*COLUMN($A:$L),V$4)),"")</f>
        <v/>
      </c>
      <c r="W549" t="str" cm="1">
        <f t="array" ref="W549">IFERROR(INDEX($A549:$L549,SMALL(IFERROR($A549:$L549+1000,1)*COLUMN($A:$L),W$4)),"")</f>
        <v/>
      </c>
      <c r="X549" t="str" cm="1">
        <f t="array" ref="X549">IFERROR(INDEX($A549:$L549,SMALL(IFERROR($A549:$L549+1000,1)*COLUMN($A:$L),X$4)),"")</f>
        <v/>
      </c>
      <c r="Y549" t="str" cm="1">
        <f t="array" ref="Y549">IFERROR(INDEX($A549:$L549,SMALL(IFERROR($A549:$L549+1000,1)*COLUMN($A:$L),Y$4)),"")</f>
        <v/>
      </c>
      <c r="AA549" t="str">
        <f t="shared" si="97"/>
        <v/>
      </c>
      <c r="AB549" t="str">
        <f t="shared" si="98"/>
        <v/>
      </c>
      <c r="AC549" t="str">
        <f t="shared" si="99"/>
        <v/>
      </c>
      <c r="AD549" t="str">
        <f t="shared" si="100"/>
        <v/>
      </c>
      <c r="AE549" t="str">
        <f t="shared" si="101"/>
        <v/>
      </c>
      <c r="AF549" t="str">
        <f t="shared" si="102"/>
        <v/>
      </c>
      <c r="AG549" t="str">
        <f t="shared" si="103"/>
        <v/>
      </c>
      <c r="AH549" t="str">
        <f t="shared" si="104"/>
        <v/>
      </c>
      <c r="AI549" t="str">
        <f t="shared" si="105"/>
        <v/>
      </c>
      <c r="AJ549" t="str">
        <f t="shared" si="106"/>
        <v/>
      </c>
      <c r="AK549" t="str">
        <f t="shared" si="107"/>
        <v/>
      </c>
      <c r="AM549" t="str">
        <f t="shared" si="108"/>
        <v/>
      </c>
    </row>
    <row r="550" spans="1:39">
      <c r="A550" s="20">
        <f>IF(入力!H550=1,"教育・学習",0)</f>
        <v>0</v>
      </c>
      <c r="B550" s="20">
        <f>IF(入力!I550=1,"人文・社会科学",0)</f>
        <v>0</v>
      </c>
      <c r="C550" s="20">
        <f>IF(入力!J550=1,"自然科学",0)</f>
        <v>0</v>
      </c>
      <c r="D550" s="20">
        <f>IF(入力!K550=1,"産業・技能・情報",0)</f>
        <v>0</v>
      </c>
      <c r="E550" s="20">
        <f>IF(入力!L550=1,"スポーツ・レク・健康",0)</f>
        <v>0</v>
      </c>
      <c r="F550" s="20">
        <f>IF(入力!M550=1,"家庭生活・趣味・娯楽",0)</f>
        <v>0</v>
      </c>
      <c r="G550" s="20">
        <f>IF(入力!N550=1,"市民生活・国際関係",0)</f>
        <v>0</v>
      </c>
      <c r="H550" s="20">
        <f>IF(入力!O550=1,"環境",0)</f>
        <v>0</v>
      </c>
      <c r="I550" s="20">
        <f>IF(入力!P550=1,"男女共同参画",0)</f>
        <v>0</v>
      </c>
      <c r="J550" s="20">
        <f>IF(入力!Q550=1,"施設",0)</f>
        <v>0</v>
      </c>
      <c r="K550" s="20">
        <f>IF(入力!R550=1,"総合型イベント",0)</f>
        <v>0</v>
      </c>
      <c r="L550" s="20">
        <f>IF(入力!S550=1,"その他",0)</f>
        <v>0</v>
      </c>
      <c r="N550" t="str" cm="1">
        <f t="array" ref="N550">IFERROR(INDEX($A550:$L550,SMALL(IFERROR($A550:$L550+100,1)*COLUMN($A:$L),N$4)),"")</f>
        <v/>
      </c>
      <c r="O550" t="str" cm="1">
        <f t="array" ref="O550">IFERROR(INDEX($A550:$L550,SMALL(IFERROR($A550:$L550+1000,1)*COLUMN($A:$L),O$4)),"")</f>
        <v/>
      </c>
      <c r="P550" t="str" cm="1">
        <f t="array" ref="P550">IFERROR(INDEX($A550:$L550,SMALL(IFERROR($A550:$L550+1000,1)*COLUMN($A:$L),P$4)),"")</f>
        <v/>
      </c>
      <c r="Q550" t="str" cm="1">
        <f t="array" ref="Q550">IFERROR(INDEX($A550:$L550,SMALL(IFERROR($A550:$L550+1000,1)*COLUMN($A:$L),Q$4)),"")</f>
        <v/>
      </c>
      <c r="R550" t="str" cm="1">
        <f t="array" ref="R550">IFERROR(INDEX($A550:$L550,SMALL(IFERROR($A550:$L550+1000,1)*COLUMN($A:$L),R$4)),"")</f>
        <v/>
      </c>
      <c r="S550" t="str" cm="1">
        <f t="array" ref="S550">IFERROR(INDEX($A550:$L550,SMALL(IFERROR($A550:$L550+1000,1)*COLUMN($A:$L),S$4)),"")</f>
        <v/>
      </c>
      <c r="T550" t="str" cm="1">
        <f t="array" ref="T550">IFERROR(INDEX($A550:$L550,SMALL(IFERROR($A550:$L550+1000,1)*COLUMN($A:$L),T$4)),"")</f>
        <v/>
      </c>
      <c r="U550" t="str" cm="1">
        <f t="array" ref="U550">IFERROR(INDEX($A550:$L550,SMALL(IFERROR($A550:$L550+1000,1)*COLUMN($A:$L),U$4)),"")</f>
        <v/>
      </c>
      <c r="V550" t="str" cm="1">
        <f t="array" ref="V550">IFERROR(INDEX($A550:$L550,SMALL(IFERROR($A550:$L550+1000,1)*COLUMN($A:$L),V$4)),"")</f>
        <v/>
      </c>
      <c r="W550" t="str" cm="1">
        <f t="array" ref="W550">IFERROR(INDEX($A550:$L550,SMALL(IFERROR($A550:$L550+1000,1)*COLUMN($A:$L),W$4)),"")</f>
        <v/>
      </c>
      <c r="X550" t="str" cm="1">
        <f t="array" ref="X550">IFERROR(INDEX($A550:$L550,SMALL(IFERROR($A550:$L550+1000,1)*COLUMN($A:$L),X$4)),"")</f>
        <v/>
      </c>
      <c r="Y550" t="str" cm="1">
        <f t="array" ref="Y550">IFERROR(INDEX($A550:$L550,SMALL(IFERROR($A550:$L550+1000,1)*COLUMN($A:$L),Y$4)),"")</f>
        <v/>
      </c>
      <c r="AA550" t="str">
        <f t="shared" si="97"/>
        <v/>
      </c>
      <c r="AB550" t="str">
        <f t="shared" si="98"/>
        <v/>
      </c>
      <c r="AC550" t="str">
        <f t="shared" si="99"/>
        <v/>
      </c>
      <c r="AD550" t="str">
        <f t="shared" si="100"/>
        <v/>
      </c>
      <c r="AE550" t="str">
        <f t="shared" si="101"/>
        <v/>
      </c>
      <c r="AF550" t="str">
        <f t="shared" si="102"/>
        <v/>
      </c>
      <c r="AG550" t="str">
        <f t="shared" si="103"/>
        <v/>
      </c>
      <c r="AH550" t="str">
        <f t="shared" si="104"/>
        <v/>
      </c>
      <c r="AI550" t="str">
        <f t="shared" si="105"/>
        <v/>
      </c>
      <c r="AJ550" t="str">
        <f t="shared" si="106"/>
        <v/>
      </c>
      <c r="AK550" t="str">
        <f t="shared" si="107"/>
        <v/>
      </c>
      <c r="AM550" t="str">
        <f t="shared" si="108"/>
        <v/>
      </c>
    </row>
    <row r="551" spans="1:39">
      <c r="A551" s="20">
        <f>IF(入力!H551=1,"教育・学習",0)</f>
        <v>0</v>
      </c>
      <c r="B551" s="20">
        <f>IF(入力!I551=1,"人文・社会科学",0)</f>
        <v>0</v>
      </c>
      <c r="C551" s="20">
        <f>IF(入力!J551=1,"自然科学",0)</f>
        <v>0</v>
      </c>
      <c r="D551" s="20">
        <f>IF(入力!K551=1,"産業・技能・情報",0)</f>
        <v>0</v>
      </c>
      <c r="E551" s="20">
        <f>IF(入力!L551=1,"スポーツ・レク・健康",0)</f>
        <v>0</v>
      </c>
      <c r="F551" s="20">
        <f>IF(入力!M551=1,"家庭生活・趣味・娯楽",0)</f>
        <v>0</v>
      </c>
      <c r="G551" s="20">
        <f>IF(入力!N551=1,"市民生活・国際関係",0)</f>
        <v>0</v>
      </c>
      <c r="H551" s="20">
        <f>IF(入力!O551=1,"環境",0)</f>
        <v>0</v>
      </c>
      <c r="I551" s="20">
        <f>IF(入力!P551=1,"男女共同参画",0)</f>
        <v>0</v>
      </c>
      <c r="J551" s="20">
        <f>IF(入力!Q551=1,"施設",0)</f>
        <v>0</v>
      </c>
      <c r="K551" s="20">
        <f>IF(入力!R551=1,"総合型イベント",0)</f>
        <v>0</v>
      </c>
      <c r="L551" s="20">
        <f>IF(入力!S551=1,"その他",0)</f>
        <v>0</v>
      </c>
      <c r="N551" t="str" cm="1">
        <f t="array" ref="N551">IFERROR(INDEX($A551:$L551,SMALL(IFERROR($A551:$L551+100,1)*COLUMN($A:$L),N$4)),"")</f>
        <v/>
      </c>
      <c r="O551" t="str" cm="1">
        <f t="array" ref="O551">IFERROR(INDEX($A551:$L551,SMALL(IFERROR($A551:$L551+1000,1)*COLUMN($A:$L),O$4)),"")</f>
        <v/>
      </c>
      <c r="P551" t="str" cm="1">
        <f t="array" ref="P551">IFERROR(INDEX($A551:$L551,SMALL(IFERROR($A551:$L551+1000,1)*COLUMN($A:$L),P$4)),"")</f>
        <v/>
      </c>
      <c r="Q551" t="str" cm="1">
        <f t="array" ref="Q551">IFERROR(INDEX($A551:$L551,SMALL(IFERROR($A551:$L551+1000,1)*COLUMN($A:$L),Q$4)),"")</f>
        <v/>
      </c>
      <c r="R551" t="str" cm="1">
        <f t="array" ref="R551">IFERROR(INDEX($A551:$L551,SMALL(IFERROR($A551:$L551+1000,1)*COLUMN($A:$L),R$4)),"")</f>
        <v/>
      </c>
      <c r="S551" t="str" cm="1">
        <f t="array" ref="S551">IFERROR(INDEX($A551:$L551,SMALL(IFERROR($A551:$L551+1000,1)*COLUMN($A:$L),S$4)),"")</f>
        <v/>
      </c>
      <c r="T551" t="str" cm="1">
        <f t="array" ref="T551">IFERROR(INDEX($A551:$L551,SMALL(IFERROR($A551:$L551+1000,1)*COLUMN($A:$L),T$4)),"")</f>
        <v/>
      </c>
      <c r="U551" t="str" cm="1">
        <f t="array" ref="U551">IFERROR(INDEX($A551:$L551,SMALL(IFERROR($A551:$L551+1000,1)*COLUMN($A:$L),U$4)),"")</f>
        <v/>
      </c>
      <c r="V551" t="str" cm="1">
        <f t="array" ref="V551">IFERROR(INDEX($A551:$L551,SMALL(IFERROR($A551:$L551+1000,1)*COLUMN($A:$L),V$4)),"")</f>
        <v/>
      </c>
      <c r="W551" t="str" cm="1">
        <f t="array" ref="W551">IFERROR(INDEX($A551:$L551,SMALL(IFERROR($A551:$L551+1000,1)*COLUMN($A:$L),W$4)),"")</f>
        <v/>
      </c>
      <c r="X551" t="str" cm="1">
        <f t="array" ref="X551">IFERROR(INDEX($A551:$L551,SMALL(IFERROR($A551:$L551+1000,1)*COLUMN($A:$L),X$4)),"")</f>
        <v/>
      </c>
      <c r="Y551" t="str" cm="1">
        <f t="array" ref="Y551">IFERROR(INDEX($A551:$L551,SMALL(IFERROR($A551:$L551+1000,1)*COLUMN($A:$L),Y$4)),"")</f>
        <v/>
      </c>
      <c r="AA551" t="str">
        <f t="shared" si="97"/>
        <v/>
      </c>
      <c r="AB551" t="str">
        <f t="shared" si="98"/>
        <v/>
      </c>
      <c r="AC551" t="str">
        <f t="shared" si="99"/>
        <v/>
      </c>
      <c r="AD551" t="str">
        <f t="shared" si="100"/>
        <v/>
      </c>
      <c r="AE551" t="str">
        <f t="shared" si="101"/>
        <v/>
      </c>
      <c r="AF551" t="str">
        <f t="shared" si="102"/>
        <v/>
      </c>
      <c r="AG551" t="str">
        <f t="shared" si="103"/>
        <v/>
      </c>
      <c r="AH551" t="str">
        <f t="shared" si="104"/>
        <v/>
      </c>
      <c r="AI551" t="str">
        <f t="shared" si="105"/>
        <v/>
      </c>
      <c r="AJ551" t="str">
        <f t="shared" si="106"/>
        <v/>
      </c>
      <c r="AK551" t="str">
        <f t="shared" si="107"/>
        <v/>
      </c>
      <c r="AM551" t="str">
        <f t="shared" si="108"/>
        <v/>
      </c>
    </row>
    <row r="552" spans="1:39">
      <c r="A552" s="20">
        <f>IF(入力!H552=1,"教育・学習",0)</f>
        <v>0</v>
      </c>
      <c r="B552" s="20">
        <f>IF(入力!I552=1,"人文・社会科学",0)</f>
        <v>0</v>
      </c>
      <c r="C552" s="20">
        <f>IF(入力!J552=1,"自然科学",0)</f>
        <v>0</v>
      </c>
      <c r="D552" s="20">
        <f>IF(入力!K552=1,"産業・技能・情報",0)</f>
        <v>0</v>
      </c>
      <c r="E552" s="20">
        <f>IF(入力!L552=1,"スポーツ・レク・健康",0)</f>
        <v>0</v>
      </c>
      <c r="F552" s="20">
        <f>IF(入力!M552=1,"家庭生活・趣味・娯楽",0)</f>
        <v>0</v>
      </c>
      <c r="G552" s="20">
        <f>IF(入力!N552=1,"市民生活・国際関係",0)</f>
        <v>0</v>
      </c>
      <c r="H552" s="20">
        <f>IF(入力!O552=1,"環境",0)</f>
        <v>0</v>
      </c>
      <c r="I552" s="20">
        <f>IF(入力!P552=1,"男女共同参画",0)</f>
        <v>0</v>
      </c>
      <c r="J552" s="20">
        <f>IF(入力!Q552=1,"施設",0)</f>
        <v>0</v>
      </c>
      <c r="K552" s="20">
        <f>IF(入力!R552=1,"総合型イベント",0)</f>
        <v>0</v>
      </c>
      <c r="L552" s="20">
        <f>IF(入力!S552=1,"その他",0)</f>
        <v>0</v>
      </c>
      <c r="N552" t="str" cm="1">
        <f t="array" ref="N552">IFERROR(INDEX($A552:$L552,SMALL(IFERROR($A552:$L552+100,1)*COLUMN($A:$L),N$4)),"")</f>
        <v/>
      </c>
      <c r="O552" t="str" cm="1">
        <f t="array" ref="O552">IFERROR(INDEX($A552:$L552,SMALL(IFERROR($A552:$L552+1000,1)*COLUMN($A:$L),O$4)),"")</f>
        <v/>
      </c>
      <c r="P552" t="str" cm="1">
        <f t="array" ref="P552">IFERROR(INDEX($A552:$L552,SMALL(IFERROR($A552:$L552+1000,1)*COLUMN($A:$L),P$4)),"")</f>
        <v/>
      </c>
      <c r="Q552" t="str" cm="1">
        <f t="array" ref="Q552">IFERROR(INDEX($A552:$L552,SMALL(IFERROR($A552:$L552+1000,1)*COLUMN($A:$L),Q$4)),"")</f>
        <v/>
      </c>
      <c r="R552" t="str" cm="1">
        <f t="array" ref="R552">IFERROR(INDEX($A552:$L552,SMALL(IFERROR($A552:$L552+1000,1)*COLUMN($A:$L),R$4)),"")</f>
        <v/>
      </c>
      <c r="S552" t="str" cm="1">
        <f t="array" ref="S552">IFERROR(INDEX($A552:$L552,SMALL(IFERROR($A552:$L552+1000,1)*COLUMN($A:$L),S$4)),"")</f>
        <v/>
      </c>
      <c r="T552" t="str" cm="1">
        <f t="array" ref="T552">IFERROR(INDEX($A552:$L552,SMALL(IFERROR($A552:$L552+1000,1)*COLUMN($A:$L),T$4)),"")</f>
        <v/>
      </c>
      <c r="U552" t="str" cm="1">
        <f t="array" ref="U552">IFERROR(INDEX($A552:$L552,SMALL(IFERROR($A552:$L552+1000,1)*COLUMN($A:$L),U$4)),"")</f>
        <v/>
      </c>
      <c r="V552" t="str" cm="1">
        <f t="array" ref="V552">IFERROR(INDEX($A552:$L552,SMALL(IFERROR($A552:$L552+1000,1)*COLUMN($A:$L),V$4)),"")</f>
        <v/>
      </c>
      <c r="W552" t="str" cm="1">
        <f t="array" ref="W552">IFERROR(INDEX($A552:$L552,SMALL(IFERROR($A552:$L552+1000,1)*COLUMN($A:$L),W$4)),"")</f>
        <v/>
      </c>
      <c r="X552" t="str" cm="1">
        <f t="array" ref="X552">IFERROR(INDEX($A552:$L552,SMALL(IFERROR($A552:$L552+1000,1)*COLUMN($A:$L),X$4)),"")</f>
        <v/>
      </c>
      <c r="Y552" t="str" cm="1">
        <f t="array" ref="Y552">IFERROR(INDEX($A552:$L552,SMALL(IFERROR($A552:$L552+1000,1)*COLUMN($A:$L),Y$4)),"")</f>
        <v/>
      </c>
      <c r="AA552" t="str">
        <f t="shared" si="97"/>
        <v/>
      </c>
      <c r="AB552" t="str">
        <f t="shared" si="98"/>
        <v/>
      </c>
      <c r="AC552" t="str">
        <f t="shared" si="99"/>
        <v/>
      </c>
      <c r="AD552" t="str">
        <f t="shared" si="100"/>
        <v/>
      </c>
      <c r="AE552" t="str">
        <f t="shared" si="101"/>
        <v/>
      </c>
      <c r="AF552" t="str">
        <f t="shared" si="102"/>
        <v/>
      </c>
      <c r="AG552" t="str">
        <f t="shared" si="103"/>
        <v/>
      </c>
      <c r="AH552" t="str">
        <f t="shared" si="104"/>
        <v/>
      </c>
      <c r="AI552" t="str">
        <f t="shared" si="105"/>
        <v/>
      </c>
      <c r="AJ552" t="str">
        <f t="shared" si="106"/>
        <v/>
      </c>
      <c r="AK552" t="str">
        <f t="shared" si="107"/>
        <v/>
      </c>
      <c r="AM552" t="str">
        <f t="shared" si="108"/>
        <v/>
      </c>
    </row>
    <row r="553" spans="1:39">
      <c r="A553" s="20">
        <f>IF(入力!H553=1,"教育・学習",0)</f>
        <v>0</v>
      </c>
      <c r="B553" s="20">
        <f>IF(入力!I553=1,"人文・社会科学",0)</f>
        <v>0</v>
      </c>
      <c r="C553" s="20">
        <f>IF(入力!J553=1,"自然科学",0)</f>
        <v>0</v>
      </c>
      <c r="D553" s="20">
        <f>IF(入力!K553=1,"産業・技能・情報",0)</f>
        <v>0</v>
      </c>
      <c r="E553" s="20">
        <f>IF(入力!L553=1,"スポーツ・レク・健康",0)</f>
        <v>0</v>
      </c>
      <c r="F553" s="20">
        <f>IF(入力!M553=1,"家庭生活・趣味・娯楽",0)</f>
        <v>0</v>
      </c>
      <c r="G553" s="20">
        <f>IF(入力!N553=1,"市民生活・国際関係",0)</f>
        <v>0</v>
      </c>
      <c r="H553" s="20">
        <f>IF(入力!O553=1,"環境",0)</f>
        <v>0</v>
      </c>
      <c r="I553" s="20">
        <f>IF(入力!P553=1,"男女共同参画",0)</f>
        <v>0</v>
      </c>
      <c r="J553" s="20">
        <f>IF(入力!Q553=1,"施設",0)</f>
        <v>0</v>
      </c>
      <c r="K553" s="20">
        <f>IF(入力!R553=1,"総合型イベント",0)</f>
        <v>0</v>
      </c>
      <c r="L553" s="20">
        <f>IF(入力!S553=1,"その他",0)</f>
        <v>0</v>
      </c>
      <c r="N553" t="str" cm="1">
        <f t="array" ref="N553">IFERROR(INDEX($A553:$L553,SMALL(IFERROR($A553:$L553+100,1)*COLUMN($A:$L),N$4)),"")</f>
        <v/>
      </c>
      <c r="O553" t="str" cm="1">
        <f t="array" ref="O553">IFERROR(INDEX($A553:$L553,SMALL(IFERROR($A553:$L553+1000,1)*COLUMN($A:$L),O$4)),"")</f>
        <v/>
      </c>
      <c r="P553" t="str" cm="1">
        <f t="array" ref="P553">IFERROR(INDEX($A553:$L553,SMALL(IFERROR($A553:$L553+1000,1)*COLUMN($A:$L),P$4)),"")</f>
        <v/>
      </c>
      <c r="Q553" t="str" cm="1">
        <f t="array" ref="Q553">IFERROR(INDEX($A553:$L553,SMALL(IFERROR($A553:$L553+1000,1)*COLUMN($A:$L),Q$4)),"")</f>
        <v/>
      </c>
      <c r="R553" t="str" cm="1">
        <f t="array" ref="R553">IFERROR(INDEX($A553:$L553,SMALL(IFERROR($A553:$L553+1000,1)*COLUMN($A:$L),R$4)),"")</f>
        <v/>
      </c>
      <c r="S553" t="str" cm="1">
        <f t="array" ref="S553">IFERROR(INDEX($A553:$L553,SMALL(IFERROR($A553:$L553+1000,1)*COLUMN($A:$L),S$4)),"")</f>
        <v/>
      </c>
      <c r="T553" t="str" cm="1">
        <f t="array" ref="T553">IFERROR(INDEX($A553:$L553,SMALL(IFERROR($A553:$L553+1000,1)*COLUMN($A:$L),T$4)),"")</f>
        <v/>
      </c>
      <c r="U553" t="str" cm="1">
        <f t="array" ref="U553">IFERROR(INDEX($A553:$L553,SMALL(IFERROR($A553:$L553+1000,1)*COLUMN($A:$L),U$4)),"")</f>
        <v/>
      </c>
      <c r="V553" t="str" cm="1">
        <f t="array" ref="V553">IFERROR(INDEX($A553:$L553,SMALL(IFERROR($A553:$L553+1000,1)*COLUMN($A:$L),V$4)),"")</f>
        <v/>
      </c>
      <c r="W553" t="str" cm="1">
        <f t="array" ref="W553">IFERROR(INDEX($A553:$L553,SMALL(IFERROR($A553:$L553+1000,1)*COLUMN($A:$L),W$4)),"")</f>
        <v/>
      </c>
      <c r="X553" t="str" cm="1">
        <f t="array" ref="X553">IFERROR(INDEX($A553:$L553,SMALL(IFERROR($A553:$L553+1000,1)*COLUMN($A:$L),X$4)),"")</f>
        <v/>
      </c>
      <c r="Y553" t="str" cm="1">
        <f t="array" ref="Y553">IFERROR(INDEX($A553:$L553,SMALL(IFERROR($A553:$L553+1000,1)*COLUMN($A:$L),Y$4)),"")</f>
        <v/>
      </c>
      <c r="AA553" t="str">
        <f t="shared" si="97"/>
        <v/>
      </c>
      <c r="AB553" t="str">
        <f t="shared" si="98"/>
        <v/>
      </c>
      <c r="AC553" t="str">
        <f t="shared" si="99"/>
        <v/>
      </c>
      <c r="AD553" t="str">
        <f t="shared" si="100"/>
        <v/>
      </c>
      <c r="AE553" t="str">
        <f t="shared" si="101"/>
        <v/>
      </c>
      <c r="AF553" t="str">
        <f t="shared" si="102"/>
        <v/>
      </c>
      <c r="AG553" t="str">
        <f t="shared" si="103"/>
        <v/>
      </c>
      <c r="AH553" t="str">
        <f t="shared" si="104"/>
        <v/>
      </c>
      <c r="AI553" t="str">
        <f t="shared" si="105"/>
        <v/>
      </c>
      <c r="AJ553" t="str">
        <f t="shared" si="106"/>
        <v/>
      </c>
      <c r="AK553" t="str">
        <f t="shared" si="107"/>
        <v/>
      </c>
      <c r="AM553" t="str">
        <f t="shared" si="108"/>
        <v/>
      </c>
    </row>
    <row r="554" spans="1:39">
      <c r="A554" s="20">
        <f>IF(入力!H554=1,"教育・学習",0)</f>
        <v>0</v>
      </c>
      <c r="B554" s="20">
        <f>IF(入力!I554=1,"人文・社会科学",0)</f>
        <v>0</v>
      </c>
      <c r="C554" s="20">
        <f>IF(入力!J554=1,"自然科学",0)</f>
        <v>0</v>
      </c>
      <c r="D554" s="20">
        <f>IF(入力!K554=1,"産業・技能・情報",0)</f>
        <v>0</v>
      </c>
      <c r="E554" s="20">
        <f>IF(入力!L554=1,"スポーツ・レク・健康",0)</f>
        <v>0</v>
      </c>
      <c r="F554" s="20">
        <f>IF(入力!M554=1,"家庭生活・趣味・娯楽",0)</f>
        <v>0</v>
      </c>
      <c r="G554" s="20">
        <f>IF(入力!N554=1,"市民生活・国際関係",0)</f>
        <v>0</v>
      </c>
      <c r="H554" s="20">
        <f>IF(入力!O554=1,"環境",0)</f>
        <v>0</v>
      </c>
      <c r="I554" s="20">
        <f>IF(入力!P554=1,"男女共同参画",0)</f>
        <v>0</v>
      </c>
      <c r="J554" s="20">
        <f>IF(入力!Q554=1,"施設",0)</f>
        <v>0</v>
      </c>
      <c r="K554" s="20">
        <f>IF(入力!R554=1,"総合型イベント",0)</f>
        <v>0</v>
      </c>
      <c r="L554" s="20">
        <f>IF(入力!S554=1,"その他",0)</f>
        <v>0</v>
      </c>
      <c r="N554" t="str" cm="1">
        <f t="array" ref="N554">IFERROR(INDEX($A554:$L554,SMALL(IFERROR($A554:$L554+100,1)*COLUMN($A:$L),N$4)),"")</f>
        <v/>
      </c>
      <c r="O554" t="str" cm="1">
        <f t="array" ref="O554">IFERROR(INDEX($A554:$L554,SMALL(IFERROR($A554:$L554+1000,1)*COLUMN($A:$L),O$4)),"")</f>
        <v/>
      </c>
      <c r="P554" t="str" cm="1">
        <f t="array" ref="P554">IFERROR(INDEX($A554:$L554,SMALL(IFERROR($A554:$L554+1000,1)*COLUMN($A:$L),P$4)),"")</f>
        <v/>
      </c>
      <c r="Q554" t="str" cm="1">
        <f t="array" ref="Q554">IFERROR(INDEX($A554:$L554,SMALL(IFERROR($A554:$L554+1000,1)*COLUMN($A:$L),Q$4)),"")</f>
        <v/>
      </c>
      <c r="R554" t="str" cm="1">
        <f t="array" ref="R554">IFERROR(INDEX($A554:$L554,SMALL(IFERROR($A554:$L554+1000,1)*COLUMN($A:$L),R$4)),"")</f>
        <v/>
      </c>
      <c r="S554" t="str" cm="1">
        <f t="array" ref="S554">IFERROR(INDEX($A554:$L554,SMALL(IFERROR($A554:$L554+1000,1)*COLUMN($A:$L),S$4)),"")</f>
        <v/>
      </c>
      <c r="T554" t="str" cm="1">
        <f t="array" ref="T554">IFERROR(INDEX($A554:$L554,SMALL(IFERROR($A554:$L554+1000,1)*COLUMN($A:$L),T$4)),"")</f>
        <v/>
      </c>
      <c r="U554" t="str" cm="1">
        <f t="array" ref="U554">IFERROR(INDEX($A554:$L554,SMALL(IFERROR($A554:$L554+1000,1)*COLUMN($A:$L),U$4)),"")</f>
        <v/>
      </c>
      <c r="V554" t="str" cm="1">
        <f t="array" ref="V554">IFERROR(INDEX($A554:$L554,SMALL(IFERROR($A554:$L554+1000,1)*COLUMN($A:$L),V$4)),"")</f>
        <v/>
      </c>
      <c r="W554" t="str" cm="1">
        <f t="array" ref="W554">IFERROR(INDEX($A554:$L554,SMALL(IFERROR($A554:$L554+1000,1)*COLUMN($A:$L),W$4)),"")</f>
        <v/>
      </c>
      <c r="X554" t="str" cm="1">
        <f t="array" ref="X554">IFERROR(INDEX($A554:$L554,SMALL(IFERROR($A554:$L554+1000,1)*COLUMN($A:$L),X$4)),"")</f>
        <v/>
      </c>
      <c r="Y554" t="str" cm="1">
        <f t="array" ref="Y554">IFERROR(INDEX($A554:$L554,SMALL(IFERROR($A554:$L554+1000,1)*COLUMN($A:$L),Y$4)),"")</f>
        <v/>
      </c>
      <c r="AA554" t="str">
        <f t="shared" si="97"/>
        <v/>
      </c>
      <c r="AB554" t="str">
        <f t="shared" si="98"/>
        <v/>
      </c>
      <c r="AC554" t="str">
        <f t="shared" si="99"/>
        <v/>
      </c>
      <c r="AD554" t="str">
        <f t="shared" si="100"/>
        <v/>
      </c>
      <c r="AE554" t="str">
        <f t="shared" si="101"/>
        <v/>
      </c>
      <c r="AF554" t="str">
        <f t="shared" si="102"/>
        <v/>
      </c>
      <c r="AG554" t="str">
        <f t="shared" si="103"/>
        <v/>
      </c>
      <c r="AH554" t="str">
        <f t="shared" si="104"/>
        <v/>
      </c>
      <c r="AI554" t="str">
        <f t="shared" si="105"/>
        <v/>
      </c>
      <c r="AJ554" t="str">
        <f t="shared" si="106"/>
        <v/>
      </c>
      <c r="AK554" t="str">
        <f t="shared" si="107"/>
        <v/>
      </c>
      <c r="AM554" t="str">
        <f t="shared" si="108"/>
        <v/>
      </c>
    </row>
    <row r="555" spans="1:39">
      <c r="A555" s="20">
        <f>IF(入力!H555=1,"教育・学習",0)</f>
        <v>0</v>
      </c>
      <c r="B555" s="20">
        <f>IF(入力!I555=1,"人文・社会科学",0)</f>
        <v>0</v>
      </c>
      <c r="C555" s="20">
        <f>IF(入力!J555=1,"自然科学",0)</f>
        <v>0</v>
      </c>
      <c r="D555" s="20">
        <f>IF(入力!K555=1,"産業・技能・情報",0)</f>
        <v>0</v>
      </c>
      <c r="E555" s="20">
        <f>IF(入力!L555=1,"スポーツ・レク・健康",0)</f>
        <v>0</v>
      </c>
      <c r="F555" s="20">
        <f>IF(入力!M555=1,"家庭生活・趣味・娯楽",0)</f>
        <v>0</v>
      </c>
      <c r="G555" s="20">
        <f>IF(入力!N555=1,"市民生活・国際関係",0)</f>
        <v>0</v>
      </c>
      <c r="H555" s="20">
        <f>IF(入力!O555=1,"環境",0)</f>
        <v>0</v>
      </c>
      <c r="I555" s="20">
        <f>IF(入力!P555=1,"男女共同参画",0)</f>
        <v>0</v>
      </c>
      <c r="J555" s="20">
        <f>IF(入力!Q555=1,"施設",0)</f>
        <v>0</v>
      </c>
      <c r="K555" s="20">
        <f>IF(入力!R555=1,"総合型イベント",0)</f>
        <v>0</v>
      </c>
      <c r="L555" s="20">
        <f>IF(入力!S555=1,"その他",0)</f>
        <v>0</v>
      </c>
      <c r="N555" t="str" cm="1">
        <f t="array" ref="N555">IFERROR(INDEX($A555:$L555,SMALL(IFERROR($A555:$L555+100,1)*COLUMN($A:$L),N$4)),"")</f>
        <v/>
      </c>
      <c r="O555" t="str" cm="1">
        <f t="array" ref="O555">IFERROR(INDEX($A555:$L555,SMALL(IFERROR($A555:$L555+1000,1)*COLUMN($A:$L),O$4)),"")</f>
        <v/>
      </c>
      <c r="P555" t="str" cm="1">
        <f t="array" ref="P555">IFERROR(INDEX($A555:$L555,SMALL(IFERROR($A555:$L555+1000,1)*COLUMN($A:$L),P$4)),"")</f>
        <v/>
      </c>
      <c r="Q555" t="str" cm="1">
        <f t="array" ref="Q555">IFERROR(INDEX($A555:$L555,SMALL(IFERROR($A555:$L555+1000,1)*COLUMN($A:$L),Q$4)),"")</f>
        <v/>
      </c>
      <c r="R555" t="str" cm="1">
        <f t="array" ref="R555">IFERROR(INDEX($A555:$L555,SMALL(IFERROR($A555:$L555+1000,1)*COLUMN($A:$L),R$4)),"")</f>
        <v/>
      </c>
      <c r="S555" t="str" cm="1">
        <f t="array" ref="S555">IFERROR(INDEX($A555:$L555,SMALL(IFERROR($A555:$L555+1000,1)*COLUMN($A:$L),S$4)),"")</f>
        <v/>
      </c>
      <c r="T555" t="str" cm="1">
        <f t="array" ref="T555">IFERROR(INDEX($A555:$L555,SMALL(IFERROR($A555:$L555+1000,1)*COLUMN($A:$L),T$4)),"")</f>
        <v/>
      </c>
      <c r="U555" t="str" cm="1">
        <f t="array" ref="U555">IFERROR(INDEX($A555:$L555,SMALL(IFERROR($A555:$L555+1000,1)*COLUMN($A:$L),U$4)),"")</f>
        <v/>
      </c>
      <c r="V555" t="str" cm="1">
        <f t="array" ref="V555">IFERROR(INDEX($A555:$L555,SMALL(IFERROR($A555:$L555+1000,1)*COLUMN($A:$L),V$4)),"")</f>
        <v/>
      </c>
      <c r="W555" t="str" cm="1">
        <f t="array" ref="W555">IFERROR(INDEX($A555:$L555,SMALL(IFERROR($A555:$L555+1000,1)*COLUMN($A:$L),W$4)),"")</f>
        <v/>
      </c>
      <c r="X555" t="str" cm="1">
        <f t="array" ref="X555">IFERROR(INDEX($A555:$L555,SMALL(IFERROR($A555:$L555+1000,1)*COLUMN($A:$L),X$4)),"")</f>
        <v/>
      </c>
      <c r="Y555" t="str" cm="1">
        <f t="array" ref="Y555">IFERROR(INDEX($A555:$L555,SMALL(IFERROR($A555:$L555+1000,1)*COLUMN($A:$L),Y$4)),"")</f>
        <v/>
      </c>
      <c r="AA555" t="str">
        <f t="shared" si="97"/>
        <v/>
      </c>
      <c r="AB555" t="str">
        <f t="shared" si="98"/>
        <v/>
      </c>
      <c r="AC555" t="str">
        <f t="shared" si="99"/>
        <v/>
      </c>
      <c r="AD555" t="str">
        <f t="shared" si="100"/>
        <v/>
      </c>
      <c r="AE555" t="str">
        <f t="shared" si="101"/>
        <v/>
      </c>
      <c r="AF555" t="str">
        <f t="shared" si="102"/>
        <v/>
      </c>
      <c r="AG555" t="str">
        <f t="shared" si="103"/>
        <v/>
      </c>
      <c r="AH555" t="str">
        <f t="shared" si="104"/>
        <v/>
      </c>
      <c r="AI555" t="str">
        <f t="shared" si="105"/>
        <v/>
      </c>
      <c r="AJ555" t="str">
        <f t="shared" si="106"/>
        <v/>
      </c>
      <c r="AK555" t="str">
        <f t="shared" si="107"/>
        <v/>
      </c>
      <c r="AM555" t="str">
        <f t="shared" si="108"/>
        <v/>
      </c>
    </row>
    <row r="556" spans="1:39">
      <c r="A556" s="20">
        <f>IF(入力!H556=1,"教育・学習",0)</f>
        <v>0</v>
      </c>
      <c r="B556" s="20">
        <f>IF(入力!I556=1,"人文・社会科学",0)</f>
        <v>0</v>
      </c>
      <c r="C556" s="20">
        <f>IF(入力!J556=1,"自然科学",0)</f>
        <v>0</v>
      </c>
      <c r="D556" s="20">
        <f>IF(入力!K556=1,"産業・技能・情報",0)</f>
        <v>0</v>
      </c>
      <c r="E556" s="20">
        <f>IF(入力!L556=1,"スポーツ・レク・健康",0)</f>
        <v>0</v>
      </c>
      <c r="F556" s="20">
        <f>IF(入力!M556=1,"家庭生活・趣味・娯楽",0)</f>
        <v>0</v>
      </c>
      <c r="G556" s="20">
        <f>IF(入力!N556=1,"市民生活・国際関係",0)</f>
        <v>0</v>
      </c>
      <c r="H556" s="20">
        <f>IF(入力!O556=1,"環境",0)</f>
        <v>0</v>
      </c>
      <c r="I556" s="20">
        <f>IF(入力!P556=1,"男女共同参画",0)</f>
        <v>0</v>
      </c>
      <c r="J556" s="20">
        <f>IF(入力!Q556=1,"施設",0)</f>
        <v>0</v>
      </c>
      <c r="K556" s="20">
        <f>IF(入力!R556=1,"総合型イベント",0)</f>
        <v>0</v>
      </c>
      <c r="L556" s="20">
        <f>IF(入力!S556=1,"その他",0)</f>
        <v>0</v>
      </c>
      <c r="N556" t="str" cm="1">
        <f t="array" ref="N556">IFERROR(INDEX($A556:$L556,SMALL(IFERROR($A556:$L556+100,1)*COLUMN($A:$L),N$4)),"")</f>
        <v/>
      </c>
      <c r="O556" t="str" cm="1">
        <f t="array" ref="O556">IFERROR(INDEX($A556:$L556,SMALL(IFERROR($A556:$L556+1000,1)*COLUMN($A:$L),O$4)),"")</f>
        <v/>
      </c>
      <c r="P556" t="str" cm="1">
        <f t="array" ref="P556">IFERROR(INDEX($A556:$L556,SMALL(IFERROR($A556:$L556+1000,1)*COLUMN($A:$L),P$4)),"")</f>
        <v/>
      </c>
      <c r="Q556" t="str" cm="1">
        <f t="array" ref="Q556">IFERROR(INDEX($A556:$L556,SMALL(IFERROR($A556:$L556+1000,1)*COLUMN($A:$L),Q$4)),"")</f>
        <v/>
      </c>
      <c r="R556" t="str" cm="1">
        <f t="array" ref="R556">IFERROR(INDEX($A556:$L556,SMALL(IFERROR($A556:$L556+1000,1)*COLUMN($A:$L),R$4)),"")</f>
        <v/>
      </c>
      <c r="S556" t="str" cm="1">
        <f t="array" ref="S556">IFERROR(INDEX($A556:$L556,SMALL(IFERROR($A556:$L556+1000,1)*COLUMN($A:$L),S$4)),"")</f>
        <v/>
      </c>
      <c r="T556" t="str" cm="1">
        <f t="array" ref="T556">IFERROR(INDEX($A556:$L556,SMALL(IFERROR($A556:$L556+1000,1)*COLUMN($A:$L),T$4)),"")</f>
        <v/>
      </c>
      <c r="U556" t="str" cm="1">
        <f t="array" ref="U556">IFERROR(INDEX($A556:$L556,SMALL(IFERROR($A556:$L556+1000,1)*COLUMN($A:$L),U$4)),"")</f>
        <v/>
      </c>
      <c r="V556" t="str" cm="1">
        <f t="array" ref="V556">IFERROR(INDEX($A556:$L556,SMALL(IFERROR($A556:$L556+1000,1)*COLUMN($A:$L),V$4)),"")</f>
        <v/>
      </c>
      <c r="W556" t="str" cm="1">
        <f t="array" ref="W556">IFERROR(INDEX($A556:$L556,SMALL(IFERROR($A556:$L556+1000,1)*COLUMN($A:$L),W$4)),"")</f>
        <v/>
      </c>
      <c r="X556" t="str" cm="1">
        <f t="array" ref="X556">IFERROR(INDEX($A556:$L556,SMALL(IFERROR($A556:$L556+1000,1)*COLUMN($A:$L),X$4)),"")</f>
        <v/>
      </c>
      <c r="Y556" t="str" cm="1">
        <f t="array" ref="Y556">IFERROR(INDEX($A556:$L556,SMALL(IFERROR($A556:$L556+1000,1)*COLUMN($A:$L),Y$4)),"")</f>
        <v/>
      </c>
      <c r="AA556" t="str">
        <f t="shared" si="97"/>
        <v/>
      </c>
      <c r="AB556" t="str">
        <f t="shared" si="98"/>
        <v/>
      </c>
      <c r="AC556" t="str">
        <f t="shared" si="99"/>
        <v/>
      </c>
      <c r="AD556" t="str">
        <f t="shared" si="100"/>
        <v/>
      </c>
      <c r="AE556" t="str">
        <f t="shared" si="101"/>
        <v/>
      </c>
      <c r="AF556" t="str">
        <f t="shared" si="102"/>
        <v/>
      </c>
      <c r="AG556" t="str">
        <f t="shared" si="103"/>
        <v/>
      </c>
      <c r="AH556" t="str">
        <f t="shared" si="104"/>
        <v/>
      </c>
      <c r="AI556" t="str">
        <f t="shared" si="105"/>
        <v/>
      </c>
      <c r="AJ556" t="str">
        <f t="shared" si="106"/>
        <v/>
      </c>
      <c r="AK556" t="str">
        <f t="shared" si="107"/>
        <v/>
      </c>
      <c r="AM556" t="str">
        <f t="shared" si="108"/>
        <v/>
      </c>
    </row>
    <row r="557" spans="1:39">
      <c r="A557" s="20">
        <f>IF(入力!H557=1,"教育・学習",0)</f>
        <v>0</v>
      </c>
      <c r="B557" s="20">
        <f>IF(入力!I557=1,"人文・社会科学",0)</f>
        <v>0</v>
      </c>
      <c r="C557" s="20">
        <f>IF(入力!J557=1,"自然科学",0)</f>
        <v>0</v>
      </c>
      <c r="D557" s="20">
        <f>IF(入力!K557=1,"産業・技能・情報",0)</f>
        <v>0</v>
      </c>
      <c r="E557" s="20">
        <f>IF(入力!L557=1,"スポーツ・レク・健康",0)</f>
        <v>0</v>
      </c>
      <c r="F557" s="20">
        <f>IF(入力!M557=1,"家庭生活・趣味・娯楽",0)</f>
        <v>0</v>
      </c>
      <c r="G557" s="20">
        <f>IF(入力!N557=1,"市民生活・国際関係",0)</f>
        <v>0</v>
      </c>
      <c r="H557" s="20">
        <f>IF(入力!O557=1,"環境",0)</f>
        <v>0</v>
      </c>
      <c r="I557" s="20">
        <f>IF(入力!P557=1,"男女共同参画",0)</f>
        <v>0</v>
      </c>
      <c r="J557" s="20">
        <f>IF(入力!Q557=1,"施設",0)</f>
        <v>0</v>
      </c>
      <c r="K557" s="20">
        <f>IF(入力!R557=1,"総合型イベント",0)</f>
        <v>0</v>
      </c>
      <c r="L557" s="20">
        <f>IF(入力!S557=1,"その他",0)</f>
        <v>0</v>
      </c>
      <c r="N557" t="str" cm="1">
        <f t="array" ref="N557">IFERROR(INDEX($A557:$L557,SMALL(IFERROR($A557:$L557+100,1)*COLUMN($A:$L),N$4)),"")</f>
        <v/>
      </c>
      <c r="O557" t="str" cm="1">
        <f t="array" ref="O557">IFERROR(INDEX($A557:$L557,SMALL(IFERROR($A557:$L557+1000,1)*COLUMN($A:$L),O$4)),"")</f>
        <v/>
      </c>
      <c r="P557" t="str" cm="1">
        <f t="array" ref="P557">IFERROR(INDEX($A557:$L557,SMALL(IFERROR($A557:$L557+1000,1)*COLUMN($A:$L),P$4)),"")</f>
        <v/>
      </c>
      <c r="Q557" t="str" cm="1">
        <f t="array" ref="Q557">IFERROR(INDEX($A557:$L557,SMALL(IFERROR($A557:$L557+1000,1)*COLUMN($A:$L),Q$4)),"")</f>
        <v/>
      </c>
      <c r="R557" t="str" cm="1">
        <f t="array" ref="R557">IFERROR(INDEX($A557:$L557,SMALL(IFERROR($A557:$L557+1000,1)*COLUMN($A:$L),R$4)),"")</f>
        <v/>
      </c>
      <c r="S557" t="str" cm="1">
        <f t="array" ref="S557">IFERROR(INDEX($A557:$L557,SMALL(IFERROR($A557:$L557+1000,1)*COLUMN($A:$L),S$4)),"")</f>
        <v/>
      </c>
      <c r="T557" t="str" cm="1">
        <f t="array" ref="T557">IFERROR(INDEX($A557:$L557,SMALL(IFERROR($A557:$L557+1000,1)*COLUMN($A:$L),T$4)),"")</f>
        <v/>
      </c>
      <c r="U557" t="str" cm="1">
        <f t="array" ref="U557">IFERROR(INDEX($A557:$L557,SMALL(IFERROR($A557:$L557+1000,1)*COLUMN($A:$L),U$4)),"")</f>
        <v/>
      </c>
      <c r="V557" t="str" cm="1">
        <f t="array" ref="V557">IFERROR(INDEX($A557:$L557,SMALL(IFERROR($A557:$L557+1000,1)*COLUMN($A:$L),V$4)),"")</f>
        <v/>
      </c>
      <c r="W557" t="str" cm="1">
        <f t="array" ref="W557">IFERROR(INDEX($A557:$L557,SMALL(IFERROR($A557:$L557+1000,1)*COLUMN($A:$L),W$4)),"")</f>
        <v/>
      </c>
      <c r="X557" t="str" cm="1">
        <f t="array" ref="X557">IFERROR(INDEX($A557:$L557,SMALL(IFERROR($A557:$L557+1000,1)*COLUMN($A:$L),X$4)),"")</f>
        <v/>
      </c>
      <c r="Y557" t="str" cm="1">
        <f t="array" ref="Y557">IFERROR(INDEX($A557:$L557,SMALL(IFERROR($A557:$L557+1000,1)*COLUMN($A:$L),Y$4)),"")</f>
        <v/>
      </c>
      <c r="AA557" t="str">
        <f t="shared" si="97"/>
        <v/>
      </c>
      <c r="AB557" t="str">
        <f t="shared" si="98"/>
        <v/>
      </c>
      <c r="AC557" t="str">
        <f t="shared" si="99"/>
        <v/>
      </c>
      <c r="AD557" t="str">
        <f t="shared" si="100"/>
        <v/>
      </c>
      <c r="AE557" t="str">
        <f t="shared" si="101"/>
        <v/>
      </c>
      <c r="AF557" t="str">
        <f t="shared" si="102"/>
        <v/>
      </c>
      <c r="AG557" t="str">
        <f t="shared" si="103"/>
        <v/>
      </c>
      <c r="AH557" t="str">
        <f t="shared" si="104"/>
        <v/>
      </c>
      <c r="AI557" t="str">
        <f t="shared" si="105"/>
        <v/>
      </c>
      <c r="AJ557" t="str">
        <f t="shared" si="106"/>
        <v/>
      </c>
      <c r="AK557" t="str">
        <f t="shared" si="107"/>
        <v/>
      </c>
      <c r="AM557" t="str">
        <f t="shared" si="108"/>
        <v/>
      </c>
    </row>
    <row r="558" spans="1:39">
      <c r="A558" s="20">
        <f>IF(入力!H558=1,"教育・学習",0)</f>
        <v>0</v>
      </c>
      <c r="B558" s="20">
        <f>IF(入力!I558=1,"人文・社会科学",0)</f>
        <v>0</v>
      </c>
      <c r="C558" s="20">
        <f>IF(入力!J558=1,"自然科学",0)</f>
        <v>0</v>
      </c>
      <c r="D558" s="20">
        <f>IF(入力!K558=1,"産業・技能・情報",0)</f>
        <v>0</v>
      </c>
      <c r="E558" s="20">
        <f>IF(入力!L558=1,"スポーツ・レク・健康",0)</f>
        <v>0</v>
      </c>
      <c r="F558" s="20">
        <f>IF(入力!M558=1,"家庭生活・趣味・娯楽",0)</f>
        <v>0</v>
      </c>
      <c r="G558" s="20">
        <f>IF(入力!N558=1,"市民生活・国際関係",0)</f>
        <v>0</v>
      </c>
      <c r="H558" s="20">
        <f>IF(入力!O558=1,"環境",0)</f>
        <v>0</v>
      </c>
      <c r="I558" s="20">
        <f>IF(入力!P558=1,"男女共同参画",0)</f>
        <v>0</v>
      </c>
      <c r="J558" s="20">
        <f>IF(入力!Q558=1,"施設",0)</f>
        <v>0</v>
      </c>
      <c r="K558" s="20">
        <f>IF(入力!R558=1,"総合型イベント",0)</f>
        <v>0</v>
      </c>
      <c r="L558" s="20">
        <f>IF(入力!S558=1,"その他",0)</f>
        <v>0</v>
      </c>
      <c r="N558" t="str" cm="1">
        <f t="array" ref="N558">IFERROR(INDEX($A558:$L558,SMALL(IFERROR($A558:$L558+100,1)*COLUMN($A:$L),N$4)),"")</f>
        <v/>
      </c>
      <c r="O558" t="str" cm="1">
        <f t="array" ref="O558">IFERROR(INDEX($A558:$L558,SMALL(IFERROR($A558:$L558+1000,1)*COLUMN($A:$L),O$4)),"")</f>
        <v/>
      </c>
      <c r="P558" t="str" cm="1">
        <f t="array" ref="P558">IFERROR(INDEX($A558:$L558,SMALL(IFERROR($A558:$L558+1000,1)*COLUMN($A:$L),P$4)),"")</f>
        <v/>
      </c>
      <c r="Q558" t="str" cm="1">
        <f t="array" ref="Q558">IFERROR(INDEX($A558:$L558,SMALL(IFERROR($A558:$L558+1000,1)*COLUMN($A:$L),Q$4)),"")</f>
        <v/>
      </c>
      <c r="R558" t="str" cm="1">
        <f t="array" ref="R558">IFERROR(INDEX($A558:$L558,SMALL(IFERROR($A558:$L558+1000,1)*COLUMN($A:$L),R$4)),"")</f>
        <v/>
      </c>
      <c r="S558" t="str" cm="1">
        <f t="array" ref="S558">IFERROR(INDEX($A558:$L558,SMALL(IFERROR($A558:$L558+1000,1)*COLUMN($A:$L),S$4)),"")</f>
        <v/>
      </c>
      <c r="T558" t="str" cm="1">
        <f t="array" ref="T558">IFERROR(INDEX($A558:$L558,SMALL(IFERROR($A558:$L558+1000,1)*COLUMN($A:$L),T$4)),"")</f>
        <v/>
      </c>
      <c r="U558" t="str" cm="1">
        <f t="array" ref="U558">IFERROR(INDEX($A558:$L558,SMALL(IFERROR($A558:$L558+1000,1)*COLUMN($A:$L),U$4)),"")</f>
        <v/>
      </c>
      <c r="V558" t="str" cm="1">
        <f t="array" ref="V558">IFERROR(INDEX($A558:$L558,SMALL(IFERROR($A558:$L558+1000,1)*COLUMN($A:$L),V$4)),"")</f>
        <v/>
      </c>
      <c r="W558" t="str" cm="1">
        <f t="array" ref="W558">IFERROR(INDEX($A558:$L558,SMALL(IFERROR($A558:$L558+1000,1)*COLUMN($A:$L),W$4)),"")</f>
        <v/>
      </c>
      <c r="X558" t="str" cm="1">
        <f t="array" ref="X558">IFERROR(INDEX($A558:$L558,SMALL(IFERROR($A558:$L558+1000,1)*COLUMN($A:$L),X$4)),"")</f>
        <v/>
      </c>
      <c r="Y558" t="str" cm="1">
        <f t="array" ref="Y558">IFERROR(INDEX($A558:$L558,SMALL(IFERROR($A558:$L558+1000,1)*COLUMN($A:$L),Y$4)),"")</f>
        <v/>
      </c>
      <c r="AA558" t="str">
        <f t="shared" si="97"/>
        <v/>
      </c>
      <c r="AB558" t="str">
        <f t="shared" si="98"/>
        <v/>
      </c>
      <c r="AC558" t="str">
        <f t="shared" si="99"/>
        <v/>
      </c>
      <c r="AD558" t="str">
        <f t="shared" si="100"/>
        <v/>
      </c>
      <c r="AE558" t="str">
        <f t="shared" si="101"/>
        <v/>
      </c>
      <c r="AF558" t="str">
        <f t="shared" si="102"/>
        <v/>
      </c>
      <c r="AG558" t="str">
        <f t="shared" si="103"/>
        <v/>
      </c>
      <c r="AH558" t="str">
        <f t="shared" si="104"/>
        <v/>
      </c>
      <c r="AI558" t="str">
        <f t="shared" si="105"/>
        <v/>
      </c>
      <c r="AJ558" t="str">
        <f t="shared" si="106"/>
        <v/>
      </c>
      <c r="AK558" t="str">
        <f t="shared" si="107"/>
        <v/>
      </c>
      <c r="AM558" t="str">
        <f t="shared" si="108"/>
        <v/>
      </c>
    </row>
    <row r="559" spans="1:39">
      <c r="A559" s="20">
        <f>IF(入力!H559=1,"教育・学習",0)</f>
        <v>0</v>
      </c>
      <c r="B559" s="20">
        <f>IF(入力!I559=1,"人文・社会科学",0)</f>
        <v>0</v>
      </c>
      <c r="C559" s="20">
        <f>IF(入力!J559=1,"自然科学",0)</f>
        <v>0</v>
      </c>
      <c r="D559" s="20">
        <f>IF(入力!K559=1,"産業・技能・情報",0)</f>
        <v>0</v>
      </c>
      <c r="E559" s="20">
        <f>IF(入力!L559=1,"スポーツ・レク・健康",0)</f>
        <v>0</v>
      </c>
      <c r="F559" s="20">
        <f>IF(入力!M559=1,"家庭生活・趣味・娯楽",0)</f>
        <v>0</v>
      </c>
      <c r="G559" s="20">
        <f>IF(入力!N559=1,"市民生活・国際関係",0)</f>
        <v>0</v>
      </c>
      <c r="H559" s="20">
        <f>IF(入力!O559=1,"環境",0)</f>
        <v>0</v>
      </c>
      <c r="I559" s="20">
        <f>IF(入力!P559=1,"男女共同参画",0)</f>
        <v>0</v>
      </c>
      <c r="J559" s="20">
        <f>IF(入力!Q559=1,"施設",0)</f>
        <v>0</v>
      </c>
      <c r="K559" s="20">
        <f>IF(入力!R559=1,"総合型イベント",0)</f>
        <v>0</v>
      </c>
      <c r="L559" s="20">
        <f>IF(入力!S559=1,"その他",0)</f>
        <v>0</v>
      </c>
      <c r="N559" t="str" cm="1">
        <f t="array" ref="N559">IFERROR(INDEX($A559:$L559,SMALL(IFERROR($A559:$L559+100,1)*COLUMN($A:$L),N$4)),"")</f>
        <v/>
      </c>
      <c r="O559" t="str" cm="1">
        <f t="array" ref="O559">IFERROR(INDEX($A559:$L559,SMALL(IFERROR($A559:$L559+1000,1)*COLUMN($A:$L),O$4)),"")</f>
        <v/>
      </c>
      <c r="P559" t="str" cm="1">
        <f t="array" ref="P559">IFERROR(INDEX($A559:$L559,SMALL(IFERROR($A559:$L559+1000,1)*COLUMN($A:$L),P$4)),"")</f>
        <v/>
      </c>
      <c r="Q559" t="str" cm="1">
        <f t="array" ref="Q559">IFERROR(INDEX($A559:$L559,SMALL(IFERROR($A559:$L559+1000,1)*COLUMN($A:$L),Q$4)),"")</f>
        <v/>
      </c>
      <c r="R559" t="str" cm="1">
        <f t="array" ref="R559">IFERROR(INDEX($A559:$L559,SMALL(IFERROR($A559:$L559+1000,1)*COLUMN($A:$L),R$4)),"")</f>
        <v/>
      </c>
      <c r="S559" t="str" cm="1">
        <f t="array" ref="S559">IFERROR(INDEX($A559:$L559,SMALL(IFERROR($A559:$L559+1000,1)*COLUMN($A:$L),S$4)),"")</f>
        <v/>
      </c>
      <c r="T559" t="str" cm="1">
        <f t="array" ref="T559">IFERROR(INDEX($A559:$L559,SMALL(IFERROR($A559:$L559+1000,1)*COLUMN($A:$L),T$4)),"")</f>
        <v/>
      </c>
      <c r="U559" t="str" cm="1">
        <f t="array" ref="U559">IFERROR(INDEX($A559:$L559,SMALL(IFERROR($A559:$L559+1000,1)*COLUMN($A:$L),U$4)),"")</f>
        <v/>
      </c>
      <c r="V559" t="str" cm="1">
        <f t="array" ref="V559">IFERROR(INDEX($A559:$L559,SMALL(IFERROR($A559:$L559+1000,1)*COLUMN($A:$L),V$4)),"")</f>
        <v/>
      </c>
      <c r="W559" t="str" cm="1">
        <f t="array" ref="W559">IFERROR(INDEX($A559:$L559,SMALL(IFERROR($A559:$L559+1000,1)*COLUMN($A:$L),W$4)),"")</f>
        <v/>
      </c>
      <c r="X559" t="str" cm="1">
        <f t="array" ref="X559">IFERROR(INDEX($A559:$L559,SMALL(IFERROR($A559:$L559+1000,1)*COLUMN($A:$L),X$4)),"")</f>
        <v/>
      </c>
      <c r="Y559" t="str" cm="1">
        <f t="array" ref="Y559">IFERROR(INDEX($A559:$L559,SMALL(IFERROR($A559:$L559+1000,1)*COLUMN($A:$L),Y$4)),"")</f>
        <v/>
      </c>
      <c r="AA559" t="str">
        <f t="shared" si="97"/>
        <v/>
      </c>
      <c r="AB559" t="str">
        <f t="shared" si="98"/>
        <v/>
      </c>
      <c r="AC559" t="str">
        <f t="shared" si="99"/>
        <v/>
      </c>
      <c r="AD559" t="str">
        <f t="shared" si="100"/>
        <v/>
      </c>
      <c r="AE559" t="str">
        <f t="shared" si="101"/>
        <v/>
      </c>
      <c r="AF559" t="str">
        <f t="shared" si="102"/>
        <v/>
      </c>
      <c r="AG559" t="str">
        <f t="shared" si="103"/>
        <v/>
      </c>
      <c r="AH559" t="str">
        <f t="shared" si="104"/>
        <v/>
      </c>
      <c r="AI559" t="str">
        <f t="shared" si="105"/>
        <v/>
      </c>
      <c r="AJ559" t="str">
        <f t="shared" si="106"/>
        <v/>
      </c>
      <c r="AK559" t="str">
        <f t="shared" si="107"/>
        <v/>
      </c>
      <c r="AM559" t="str">
        <f t="shared" si="108"/>
        <v/>
      </c>
    </row>
    <row r="560" spans="1:39">
      <c r="A560" s="20">
        <f>IF(入力!H560=1,"教育・学習",0)</f>
        <v>0</v>
      </c>
      <c r="B560" s="20">
        <f>IF(入力!I560=1,"人文・社会科学",0)</f>
        <v>0</v>
      </c>
      <c r="C560" s="20">
        <f>IF(入力!J560=1,"自然科学",0)</f>
        <v>0</v>
      </c>
      <c r="D560" s="20">
        <f>IF(入力!K560=1,"産業・技能・情報",0)</f>
        <v>0</v>
      </c>
      <c r="E560" s="20">
        <f>IF(入力!L560=1,"スポーツ・レク・健康",0)</f>
        <v>0</v>
      </c>
      <c r="F560" s="20">
        <f>IF(入力!M560=1,"家庭生活・趣味・娯楽",0)</f>
        <v>0</v>
      </c>
      <c r="G560" s="20">
        <f>IF(入力!N560=1,"市民生活・国際関係",0)</f>
        <v>0</v>
      </c>
      <c r="H560" s="20">
        <f>IF(入力!O560=1,"環境",0)</f>
        <v>0</v>
      </c>
      <c r="I560" s="20">
        <f>IF(入力!P560=1,"男女共同参画",0)</f>
        <v>0</v>
      </c>
      <c r="J560" s="20">
        <f>IF(入力!Q560=1,"施設",0)</f>
        <v>0</v>
      </c>
      <c r="K560" s="20">
        <f>IF(入力!R560=1,"総合型イベント",0)</f>
        <v>0</v>
      </c>
      <c r="L560" s="20">
        <f>IF(入力!S560=1,"その他",0)</f>
        <v>0</v>
      </c>
      <c r="N560" t="str" cm="1">
        <f t="array" ref="N560">IFERROR(INDEX($A560:$L560,SMALL(IFERROR($A560:$L560+100,1)*COLUMN($A:$L),N$4)),"")</f>
        <v/>
      </c>
      <c r="O560" t="str" cm="1">
        <f t="array" ref="O560">IFERROR(INDEX($A560:$L560,SMALL(IFERROR($A560:$L560+1000,1)*COLUMN($A:$L),O$4)),"")</f>
        <v/>
      </c>
      <c r="P560" t="str" cm="1">
        <f t="array" ref="P560">IFERROR(INDEX($A560:$L560,SMALL(IFERROR($A560:$L560+1000,1)*COLUMN($A:$L),P$4)),"")</f>
        <v/>
      </c>
      <c r="Q560" t="str" cm="1">
        <f t="array" ref="Q560">IFERROR(INDEX($A560:$L560,SMALL(IFERROR($A560:$L560+1000,1)*COLUMN($A:$L),Q$4)),"")</f>
        <v/>
      </c>
      <c r="R560" t="str" cm="1">
        <f t="array" ref="R560">IFERROR(INDEX($A560:$L560,SMALL(IFERROR($A560:$L560+1000,1)*COLUMN($A:$L),R$4)),"")</f>
        <v/>
      </c>
      <c r="S560" t="str" cm="1">
        <f t="array" ref="S560">IFERROR(INDEX($A560:$L560,SMALL(IFERROR($A560:$L560+1000,1)*COLUMN($A:$L),S$4)),"")</f>
        <v/>
      </c>
      <c r="T560" t="str" cm="1">
        <f t="array" ref="T560">IFERROR(INDEX($A560:$L560,SMALL(IFERROR($A560:$L560+1000,1)*COLUMN($A:$L),T$4)),"")</f>
        <v/>
      </c>
      <c r="U560" t="str" cm="1">
        <f t="array" ref="U560">IFERROR(INDEX($A560:$L560,SMALL(IFERROR($A560:$L560+1000,1)*COLUMN($A:$L),U$4)),"")</f>
        <v/>
      </c>
      <c r="V560" t="str" cm="1">
        <f t="array" ref="V560">IFERROR(INDEX($A560:$L560,SMALL(IFERROR($A560:$L560+1000,1)*COLUMN($A:$L),V$4)),"")</f>
        <v/>
      </c>
      <c r="W560" t="str" cm="1">
        <f t="array" ref="W560">IFERROR(INDEX($A560:$L560,SMALL(IFERROR($A560:$L560+1000,1)*COLUMN($A:$L),W$4)),"")</f>
        <v/>
      </c>
      <c r="X560" t="str" cm="1">
        <f t="array" ref="X560">IFERROR(INDEX($A560:$L560,SMALL(IFERROR($A560:$L560+1000,1)*COLUMN($A:$L),X$4)),"")</f>
        <v/>
      </c>
      <c r="Y560" t="str" cm="1">
        <f t="array" ref="Y560">IFERROR(INDEX($A560:$L560,SMALL(IFERROR($A560:$L560+1000,1)*COLUMN($A:$L),Y$4)),"")</f>
        <v/>
      </c>
      <c r="AA560" t="str">
        <f t="shared" si="97"/>
        <v/>
      </c>
      <c r="AB560" t="str">
        <f t="shared" si="98"/>
        <v/>
      </c>
      <c r="AC560" t="str">
        <f t="shared" si="99"/>
        <v/>
      </c>
      <c r="AD560" t="str">
        <f t="shared" si="100"/>
        <v/>
      </c>
      <c r="AE560" t="str">
        <f t="shared" si="101"/>
        <v/>
      </c>
      <c r="AF560" t="str">
        <f t="shared" si="102"/>
        <v/>
      </c>
      <c r="AG560" t="str">
        <f t="shared" si="103"/>
        <v/>
      </c>
      <c r="AH560" t="str">
        <f t="shared" si="104"/>
        <v/>
      </c>
      <c r="AI560" t="str">
        <f t="shared" si="105"/>
        <v/>
      </c>
      <c r="AJ560" t="str">
        <f t="shared" si="106"/>
        <v/>
      </c>
      <c r="AK560" t="str">
        <f t="shared" si="107"/>
        <v/>
      </c>
      <c r="AM560" t="str">
        <f t="shared" si="108"/>
        <v/>
      </c>
    </row>
    <row r="561" spans="1:39">
      <c r="A561" s="20">
        <f>IF(入力!H561=1,"教育・学習",0)</f>
        <v>0</v>
      </c>
      <c r="B561" s="20">
        <f>IF(入力!I561=1,"人文・社会科学",0)</f>
        <v>0</v>
      </c>
      <c r="C561" s="20">
        <f>IF(入力!J561=1,"自然科学",0)</f>
        <v>0</v>
      </c>
      <c r="D561" s="20">
        <f>IF(入力!K561=1,"産業・技能・情報",0)</f>
        <v>0</v>
      </c>
      <c r="E561" s="20">
        <f>IF(入力!L561=1,"スポーツ・レク・健康",0)</f>
        <v>0</v>
      </c>
      <c r="F561" s="20">
        <f>IF(入力!M561=1,"家庭生活・趣味・娯楽",0)</f>
        <v>0</v>
      </c>
      <c r="G561" s="20">
        <f>IF(入力!N561=1,"市民生活・国際関係",0)</f>
        <v>0</v>
      </c>
      <c r="H561" s="20">
        <f>IF(入力!O561=1,"環境",0)</f>
        <v>0</v>
      </c>
      <c r="I561" s="20">
        <f>IF(入力!P561=1,"男女共同参画",0)</f>
        <v>0</v>
      </c>
      <c r="J561" s="20">
        <f>IF(入力!Q561=1,"施設",0)</f>
        <v>0</v>
      </c>
      <c r="K561" s="20">
        <f>IF(入力!R561=1,"総合型イベント",0)</f>
        <v>0</v>
      </c>
      <c r="L561" s="20">
        <f>IF(入力!S561=1,"その他",0)</f>
        <v>0</v>
      </c>
      <c r="N561" t="str" cm="1">
        <f t="array" ref="N561">IFERROR(INDEX($A561:$L561,SMALL(IFERROR($A561:$L561+100,1)*COLUMN($A:$L),N$4)),"")</f>
        <v/>
      </c>
      <c r="O561" t="str" cm="1">
        <f t="array" ref="O561">IFERROR(INDEX($A561:$L561,SMALL(IFERROR($A561:$L561+1000,1)*COLUMN($A:$L),O$4)),"")</f>
        <v/>
      </c>
      <c r="P561" t="str" cm="1">
        <f t="array" ref="P561">IFERROR(INDEX($A561:$L561,SMALL(IFERROR($A561:$L561+1000,1)*COLUMN($A:$L),P$4)),"")</f>
        <v/>
      </c>
      <c r="Q561" t="str" cm="1">
        <f t="array" ref="Q561">IFERROR(INDEX($A561:$L561,SMALL(IFERROR($A561:$L561+1000,1)*COLUMN($A:$L),Q$4)),"")</f>
        <v/>
      </c>
      <c r="R561" t="str" cm="1">
        <f t="array" ref="R561">IFERROR(INDEX($A561:$L561,SMALL(IFERROR($A561:$L561+1000,1)*COLUMN($A:$L),R$4)),"")</f>
        <v/>
      </c>
      <c r="S561" t="str" cm="1">
        <f t="array" ref="S561">IFERROR(INDEX($A561:$L561,SMALL(IFERROR($A561:$L561+1000,1)*COLUMN($A:$L),S$4)),"")</f>
        <v/>
      </c>
      <c r="T561" t="str" cm="1">
        <f t="array" ref="T561">IFERROR(INDEX($A561:$L561,SMALL(IFERROR($A561:$L561+1000,1)*COLUMN($A:$L),T$4)),"")</f>
        <v/>
      </c>
      <c r="U561" t="str" cm="1">
        <f t="array" ref="U561">IFERROR(INDEX($A561:$L561,SMALL(IFERROR($A561:$L561+1000,1)*COLUMN($A:$L),U$4)),"")</f>
        <v/>
      </c>
      <c r="V561" t="str" cm="1">
        <f t="array" ref="V561">IFERROR(INDEX($A561:$L561,SMALL(IFERROR($A561:$L561+1000,1)*COLUMN($A:$L),V$4)),"")</f>
        <v/>
      </c>
      <c r="W561" t="str" cm="1">
        <f t="array" ref="W561">IFERROR(INDEX($A561:$L561,SMALL(IFERROR($A561:$L561+1000,1)*COLUMN($A:$L),W$4)),"")</f>
        <v/>
      </c>
      <c r="X561" t="str" cm="1">
        <f t="array" ref="X561">IFERROR(INDEX($A561:$L561,SMALL(IFERROR($A561:$L561+1000,1)*COLUMN($A:$L),X$4)),"")</f>
        <v/>
      </c>
      <c r="Y561" t="str" cm="1">
        <f t="array" ref="Y561">IFERROR(INDEX($A561:$L561,SMALL(IFERROR($A561:$L561+1000,1)*COLUMN($A:$L),Y$4)),"")</f>
        <v/>
      </c>
      <c r="AA561" t="str">
        <f t="shared" si="97"/>
        <v/>
      </c>
      <c r="AB561" t="str">
        <f t="shared" si="98"/>
        <v/>
      </c>
      <c r="AC561" t="str">
        <f t="shared" si="99"/>
        <v/>
      </c>
      <c r="AD561" t="str">
        <f t="shared" si="100"/>
        <v/>
      </c>
      <c r="AE561" t="str">
        <f t="shared" si="101"/>
        <v/>
      </c>
      <c r="AF561" t="str">
        <f t="shared" si="102"/>
        <v/>
      </c>
      <c r="AG561" t="str">
        <f t="shared" si="103"/>
        <v/>
      </c>
      <c r="AH561" t="str">
        <f t="shared" si="104"/>
        <v/>
      </c>
      <c r="AI561" t="str">
        <f t="shared" si="105"/>
        <v/>
      </c>
      <c r="AJ561" t="str">
        <f t="shared" si="106"/>
        <v/>
      </c>
      <c r="AK561" t="str">
        <f t="shared" si="107"/>
        <v/>
      </c>
      <c r="AM561" t="str">
        <f t="shared" si="108"/>
        <v/>
      </c>
    </row>
    <row r="562" spans="1:39">
      <c r="A562" s="20">
        <f>IF(入力!H562=1,"教育・学習",0)</f>
        <v>0</v>
      </c>
      <c r="B562" s="20">
        <f>IF(入力!I562=1,"人文・社会科学",0)</f>
        <v>0</v>
      </c>
      <c r="C562" s="20">
        <f>IF(入力!J562=1,"自然科学",0)</f>
        <v>0</v>
      </c>
      <c r="D562" s="20">
        <f>IF(入力!K562=1,"産業・技能・情報",0)</f>
        <v>0</v>
      </c>
      <c r="E562" s="20">
        <f>IF(入力!L562=1,"スポーツ・レク・健康",0)</f>
        <v>0</v>
      </c>
      <c r="F562" s="20">
        <f>IF(入力!M562=1,"家庭生活・趣味・娯楽",0)</f>
        <v>0</v>
      </c>
      <c r="G562" s="20">
        <f>IF(入力!N562=1,"市民生活・国際関係",0)</f>
        <v>0</v>
      </c>
      <c r="H562" s="20">
        <f>IF(入力!O562=1,"環境",0)</f>
        <v>0</v>
      </c>
      <c r="I562" s="20">
        <f>IF(入力!P562=1,"男女共同参画",0)</f>
        <v>0</v>
      </c>
      <c r="J562" s="20">
        <f>IF(入力!Q562=1,"施設",0)</f>
        <v>0</v>
      </c>
      <c r="K562" s="20">
        <f>IF(入力!R562=1,"総合型イベント",0)</f>
        <v>0</v>
      </c>
      <c r="L562" s="20">
        <f>IF(入力!S562=1,"その他",0)</f>
        <v>0</v>
      </c>
      <c r="N562" t="str" cm="1">
        <f t="array" ref="N562">IFERROR(INDEX($A562:$L562,SMALL(IFERROR($A562:$L562+100,1)*COLUMN($A:$L),N$4)),"")</f>
        <v/>
      </c>
      <c r="O562" t="str" cm="1">
        <f t="array" ref="O562">IFERROR(INDEX($A562:$L562,SMALL(IFERROR($A562:$L562+1000,1)*COLUMN($A:$L),O$4)),"")</f>
        <v/>
      </c>
      <c r="P562" t="str" cm="1">
        <f t="array" ref="P562">IFERROR(INDEX($A562:$L562,SMALL(IFERROR($A562:$L562+1000,1)*COLUMN($A:$L),P$4)),"")</f>
        <v/>
      </c>
      <c r="Q562" t="str" cm="1">
        <f t="array" ref="Q562">IFERROR(INDEX($A562:$L562,SMALL(IFERROR($A562:$L562+1000,1)*COLUMN($A:$L),Q$4)),"")</f>
        <v/>
      </c>
      <c r="R562" t="str" cm="1">
        <f t="array" ref="R562">IFERROR(INDEX($A562:$L562,SMALL(IFERROR($A562:$L562+1000,1)*COLUMN($A:$L),R$4)),"")</f>
        <v/>
      </c>
      <c r="S562" t="str" cm="1">
        <f t="array" ref="S562">IFERROR(INDEX($A562:$L562,SMALL(IFERROR($A562:$L562+1000,1)*COLUMN($A:$L),S$4)),"")</f>
        <v/>
      </c>
      <c r="T562" t="str" cm="1">
        <f t="array" ref="T562">IFERROR(INDEX($A562:$L562,SMALL(IFERROR($A562:$L562+1000,1)*COLUMN($A:$L),T$4)),"")</f>
        <v/>
      </c>
      <c r="U562" t="str" cm="1">
        <f t="array" ref="U562">IFERROR(INDEX($A562:$L562,SMALL(IFERROR($A562:$L562+1000,1)*COLUMN($A:$L),U$4)),"")</f>
        <v/>
      </c>
      <c r="V562" t="str" cm="1">
        <f t="array" ref="V562">IFERROR(INDEX($A562:$L562,SMALL(IFERROR($A562:$L562+1000,1)*COLUMN($A:$L),V$4)),"")</f>
        <v/>
      </c>
      <c r="W562" t="str" cm="1">
        <f t="array" ref="W562">IFERROR(INDEX($A562:$L562,SMALL(IFERROR($A562:$L562+1000,1)*COLUMN($A:$L),W$4)),"")</f>
        <v/>
      </c>
      <c r="X562" t="str" cm="1">
        <f t="array" ref="X562">IFERROR(INDEX($A562:$L562,SMALL(IFERROR($A562:$L562+1000,1)*COLUMN($A:$L),X$4)),"")</f>
        <v/>
      </c>
      <c r="Y562" t="str" cm="1">
        <f t="array" ref="Y562">IFERROR(INDEX($A562:$L562,SMALL(IFERROR($A562:$L562+1000,1)*COLUMN($A:$L),Y$4)),"")</f>
        <v/>
      </c>
      <c r="AA562" t="str">
        <f t="shared" si="97"/>
        <v/>
      </c>
      <c r="AB562" t="str">
        <f t="shared" si="98"/>
        <v/>
      </c>
      <c r="AC562" t="str">
        <f t="shared" si="99"/>
        <v/>
      </c>
      <c r="AD562" t="str">
        <f t="shared" si="100"/>
        <v/>
      </c>
      <c r="AE562" t="str">
        <f t="shared" si="101"/>
        <v/>
      </c>
      <c r="AF562" t="str">
        <f t="shared" si="102"/>
        <v/>
      </c>
      <c r="AG562" t="str">
        <f t="shared" si="103"/>
        <v/>
      </c>
      <c r="AH562" t="str">
        <f t="shared" si="104"/>
        <v/>
      </c>
      <c r="AI562" t="str">
        <f t="shared" si="105"/>
        <v/>
      </c>
      <c r="AJ562" t="str">
        <f t="shared" si="106"/>
        <v/>
      </c>
      <c r="AK562" t="str">
        <f t="shared" si="107"/>
        <v/>
      </c>
      <c r="AM562" t="str">
        <f t="shared" si="108"/>
        <v/>
      </c>
    </row>
    <row r="563" spans="1:39">
      <c r="A563" s="20">
        <f>IF(入力!H563=1,"教育・学習",0)</f>
        <v>0</v>
      </c>
      <c r="B563" s="20">
        <f>IF(入力!I563=1,"人文・社会科学",0)</f>
        <v>0</v>
      </c>
      <c r="C563" s="20">
        <f>IF(入力!J563=1,"自然科学",0)</f>
        <v>0</v>
      </c>
      <c r="D563" s="20">
        <f>IF(入力!K563=1,"産業・技能・情報",0)</f>
        <v>0</v>
      </c>
      <c r="E563" s="20">
        <f>IF(入力!L563=1,"スポーツ・レク・健康",0)</f>
        <v>0</v>
      </c>
      <c r="F563" s="20">
        <f>IF(入力!M563=1,"家庭生活・趣味・娯楽",0)</f>
        <v>0</v>
      </c>
      <c r="G563" s="20">
        <f>IF(入力!N563=1,"市民生活・国際関係",0)</f>
        <v>0</v>
      </c>
      <c r="H563" s="20">
        <f>IF(入力!O563=1,"環境",0)</f>
        <v>0</v>
      </c>
      <c r="I563" s="20">
        <f>IF(入力!P563=1,"男女共同参画",0)</f>
        <v>0</v>
      </c>
      <c r="J563" s="20">
        <f>IF(入力!Q563=1,"施設",0)</f>
        <v>0</v>
      </c>
      <c r="K563" s="20">
        <f>IF(入力!R563=1,"総合型イベント",0)</f>
        <v>0</v>
      </c>
      <c r="L563" s="20">
        <f>IF(入力!S563=1,"その他",0)</f>
        <v>0</v>
      </c>
      <c r="N563" t="str" cm="1">
        <f t="array" ref="N563">IFERROR(INDEX($A563:$L563,SMALL(IFERROR($A563:$L563+100,1)*COLUMN($A:$L),N$4)),"")</f>
        <v/>
      </c>
      <c r="O563" t="str" cm="1">
        <f t="array" ref="O563">IFERROR(INDEX($A563:$L563,SMALL(IFERROR($A563:$L563+1000,1)*COLUMN($A:$L),O$4)),"")</f>
        <v/>
      </c>
      <c r="P563" t="str" cm="1">
        <f t="array" ref="P563">IFERROR(INDEX($A563:$L563,SMALL(IFERROR($A563:$L563+1000,1)*COLUMN($A:$L),P$4)),"")</f>
        <v/>
      </c>
      <c r="Q563" t="str" cm="1">
        <f t="array" ref="Q563">IFERROR(INDEX($A563:$L563,SMALL(IFERROR($A563:$L563+1000,1)*COLUMN($A:$L),Q$4)),"")</f>
        <v/>
      </c>
      <c r="R563" t="str" cm="1">
        <f t="array" ref="R563">IFERROR(INDEX($A563:$L563,SMALL(IFERROR($A563:$L563+1000,1)*COLUMN($A:$L),R$4)),"")</f>
        <v/>
      </c>
      <c r="S563" t="str" cm="1">
        <f t="array" ref="S563">IFERROR(INDEX($A563:$L563,SMALL(IFERROR($A563:$L563+1000,1)*COLUMN($A:$L),S$4)),"")</f>
        <v/>
      </c>
      <c r="T563" t="str" cm="1">
        <f t="array" ref="T563">IFERROR(INDEX($A563:$L563,SMALL(IFERROR($A563:$L563+1000,1)*COLUMN($A:$L),T$4)),"")</f>
        <v/>
      </c>
      <c r="U563" t="str" cm="1">
        <f t="array" ref="U563">IFERROR(INDEX($A563:$L563,SMALL(IFERROR($A563:$L563+1000,1)*COLUMN($A:$L),U$4)),"")</f>
        <v/>
      </c>
      <c r="V563" t="str" cm="1">
        <f t="array" ref="V563">IFERROR(INDEX($A563:$L563,SMALL(IFERROR($A563:$L563+1000,1)*COLUMN($A:$L),V$4)),"")</f>
        <v/>
      </c>
      <c r="W563" t="str" cm="1">
        <f t="array" ref="W563">IFERROR(INDEX($A563:$L563,SMALL(IFERROR($A563:$L563+1000,1)*COLUMN($A:$L),W$4)),"")</f>
        <v/>
      </c>
      <c r="X563" t="str" cm="1">
        <f t="array" ref="X563">IFERROR(INDEX($A563:$L563,SMALL(IFERROR($A563:$L563+1000,1)*COLUMN($A:$L),X$4)),"")</f>
        <v/>
      </c>
      <c r="Y563" t="str" cm="1">
        <f t="array" ref="Y563">IFERROR(INDEX($A563:$L563,SMALL(IFERROR($A563:$L563+1000,1)*COLUMN($A:$L),Y$4)),"")</f>
        <v/>
      </c>
      <c r="AA563" t="str">
        <f t="shared" si="97"/>
        <v/>
      </c>
      <c r="AB563" t="str">
        <f t="shared" si="98"/>
        <v/>
      </c>
      <c r="AC563" t="str">
        <f t="shared" si="99"/>
        <v/>
      </c>
      <c r="AD563" t="str">
        <f t="shared" si="100"/>
        <v/>
      </c>
      <c r="AE563" t="str">
        <f t="shared" si="101"/>
        <v/>
      </c>
      <c r="AF563" t="str">
        <f t="shared" si="102"/>
        <v/>
      </c>
      <c r="AG563" t="str">
        <f t="shared" si="103"/>
        <v/>
      </c>
      <c r="AH563" t="str">
        <f t="shared" si="104"/>
        <v/>
      </c>
      <c r="AI563" t="str">
        <f t="shared" si="105"/>
        <v/>
      </c>
      <c r="AJ563" t="str">
        <f t="shared" si="106"/>
        <v/>
      </c>
      <c r="AK563" t="str">
        <f t="shared" si="107"/>
        <v/>
      </c>
      <c r="AM563" t="str">
        <f t="shared" si="108"/>
        <v/>
      </c>
    </row>
    <row r="564" spans="1:39">
      <c r="A564" s="20">
        <f>IF(入力!H564=1,"教育・学習",0)</f>
        <v>0</v>
      </c>
      <c r="B564" s="20">
        <f>IF(入力!I564=1,"人文・社会科学",0)</f>
        <v>0</v>
      </c>
      <c r="C564" s="20">
        <f>IF(入力!J564=1,"自然科学",0)</f>
        <v>0</v>
      </c>
      <c r="D564" s="20">
        <f>IF(入力!K564=1,"産業・技能・情報",0)</f>
        <v>0</v>
      </c>
      <c r="E564" s="20">
        <f>IF(入力!L564=1,"スポーツ・レク・健康",0)</f>
        <v>0</v>
      </c>
      <c r="F564" s="20">
        <f>IF(入力!M564=1,"家庭生活・趣味・娯楽",0)</f>
        <v>0</v>
      </c>
      <c r="G564" s="20">
        <f>IF(入力!N564=1,"市民生活・国際関係",0)</f>
        <v>0</v>
      </c>
      <c r="H564" s="20">
        <f>IF(入力!O564=1,"環境",0)</f>
        <v>0</v>
      </c>
      <c r="I564" s="20">
        <f>IF(入力!P564=1,"男女共同参画",0)</f>
        <v>0</v>
      </c>
      <c r="J564" s="20">
        <f>IF(入力!Q564=1,"施設",0)</f>
        <v>0</v>
      </c>
      <c r="K564" s="20">
        <f>IF(入力!R564=1,"総合型イベント",0)</f>
        <v>0</v>
      </c>
      <c r="L564" s="20">
        <f>IF(入力!S564=1,"その他",0)</f>
        <v>0</v>
      </c>
      <c r="N564" t="str" cm="1">
        <f t="array" ref="N564">IFERROR(INDEX($A564:$L564,SMALL(IFERROR($A564:$L564+100,1)*COLUMN($A:$L),N$4)),"")</f>
        <v/>
      </c>
      <c r="O564" t="str" cm="1">
        <f t="array" ref="O564">IFERROR(INDEX($A564:$L564,SMALL(IFERROR($A564:$L564+1000,1)*COLUMN($A:$L),O$4)),"")</f>
        <v/>
      </c>
      <c r="P564" t="str" cm="1">
        <f t="array" ref="P564">IFERROR(INDEX($A564:$L564,SMALL(IFERROR($A564:$L564+1000,1)*COLUMN($A:$L),P$4)),"")</f>
        <v/>
      </c>
      <c r="Q564" t="str" cm="1">
        <f t="array" ref="Q564">IFERROR(INDEX($A564:$L564,SMALL(IFERROR($A564:$L564+1000,1)*COLUMN($A:$L),Q$4)),"")</f>
        <v/>
      </c>
      <c r="R564" t="str" cm="1">
        <f t="array" ref="R564">IFERROR(INDEX($A564:$L564,SMALL(IFERROR($A564:$L564+1000,1)*COLUMN($A:$L),R$4)),"")</f>
        <v/>
      </c>
      <c r="S564" t="str" cm="1">
        <f t="array" ref="S564">IFERROR(INDEX($A564:$L564,SMALL(IFERROR($A564:$L564+1000,1)*COLUMN($A:$L),S$4)),"")</f>
        <v/>
      </c>
      <c r="T564" t="str" cm="1">
        <f t="array" ref="T564">IFERROR(INDEX($A564:$L564,SMALL(IFERROR($A564:$L564+1000,1)*COLUMN($A:$L),T$4)),"")</f>
        <v/>
      </c>
      <c r="U564" t="str" cm="1">
        <f t="array" ref="U564">IFERROR(INDEX($A564:$L564,SMALL(IFERROR($A564:$L564+1000,1)*COLUMN($A:$L),U$4)),"")</f>
        <v/>
      </c>
      <c r="V564" t="str" cm="1">
        <f t="array" ref="V564">IFERROR(INDEX($A564:$L564,SMALL(IFERROR($A564:$L564+1000,1)*COLUMN($A:$L),V$4)),"")</f>
        <v/>
      </c>
      <c r="W564" t="str" cm="1">
        <f t="array" ref="W564">IFERROR(INDEX($A564:$L564,SMALL(IFERROR($A564:$L564+1000,1)*COLUMN($A:$L),W$4)),"")</f>
        <v/>
      </c>
      <c r="X564" t="str" cm="1">
        <f t="array" ref="X564">IFERROR(INDEX($A564:$L564,SMALL(IFERROR($A564:$L564+1000,1)*COLUMN($A:$L),X$4)),"")</f>
        <v/>
      </c>
      <c r="Y564" t="str" cm="1">
        <f t="array" ref="Y564">IFERROR(INDEX($A564:$L564,SMALL(IFERROR($A564:$L564+1000,1)*COLUMN($A:$L),Y$4)),"")</f>
        <v/>
      </c>
      <c r="AA564" t="str">
        <f t="shared" si="97"/>
        <v/>
      </c>
      <c r="AB564" t="str">
        <f t="shared" si="98"/>
        <v/>
      </c>
      <c r="AC564" t="str">
        <f t="shared" si="99"/>
        <v/>
      </c>
      <c r="AD564" t="str">
        <f t="shared" si="100"/>
        <v/>
      </c>
      <c r="AE564" t="str">
        <f t="shared" si="101"/>
        <v/>
      </c>
      <c r="AF564" t="str">
        <f t="shared" si="102"/>
        <v/>
      </c>
      <c r="AG564" t="str">
        <f t="shared" si="103"/>
        <v/>
      </c>
      <c r="AH564" t="str">
        <f t="shared" si="104"/>
        <v/>
      </c>
      <c r="AI564" t="str">
        <f t="shared" si="105"/>
        <v/>
      </c>
      <c r="AJ564" t="str">
        <f t="shared" si="106"/>
        <v/>
      </c>
      <c r="AK564" t="str">
        <f t="shared" si="107"/>
        <v/>
      </c>
      <c r="AM564" t="str">
        <f t="shared" si="108"/>
        <v/>
      </c>
    </row>
    <row r="565" spans="1:39">
      <c r="A565" s="20">
        <f>IF(入力!H565=1,"教育・学習",0)</f>
        <v>0</v>
      </c>
      <c r="B565" s="20">
        <f>IF(入力!I565=1,"人文・社会科学",0)</f>
        <v>0</v>
      </c>
      <c r="C565" s="20">
        <f>IF(入力!J565=1,"自然科学",0)</f>
        <v>0</v>
      </c>
      <c r="D565" s="20">
        <f>IF(入力!K565=1,"産業・技能・情報",0)</f>
        <v>0</v>
      </c>
      <c r="E565" s="20">
        <f>IF(入力!L565=1,"スポーツ・レク・健康",0)</f>
        <v>0</v>
      </c>
      <c r="F565" s="20">
        <f>IF(入力!M565=1,"家庭生活・趣味・娯楽",0)</f>
        <v>0</v>
      </c>
      <c r="G565" s="20">
        <f>IF(入力!N565=1,"市民生活・国際関係",0)</f>
        <v>0</v>
      </c>
      <c r="H565" s="20">
        <f>IF(入力!O565=1,"環境",0)</f>
        <v>0</v>
      </c>
      <c r="I565" s="20">
        <f>IF(入力!P565=1,"男女共同参画",0)</f>
        <v>0</v>
      </c>
      <c r="J565" s="20">
        <f>IF(入力!Q565=1,"施設",0)</f>
        <v>0</v>
      </c>
      <c r="K565" s="20">
        <f>IF(入力!R565=1,"総合型イベント",0)</f>
        <v>0</v>
      </c>
      <c r="L565" s="20">
        <f>IF(入力!S565=1,"その他",0)</f>
        <v>0</v>
      </c>
      <c r="N565" t="str" cm="1">
        <f t="array" ref="N565">IFERROR(INDEX($A565:$L565,SMALL(IFERROR($A565:$L565+100,1)*COLUMN($A:$L),N$4)),"")</f>
        <v/>
      </c>
      <c r="O565" t="str" cm="1">
        <f t="array" ref="O565">IFERROR(INDEX($A565:$L565,SMALL(IFERROR($A565:$L565+1000,1)*COLUMN($A:$L),O$4)),"")</f>
        <v/>
      </c>
      <c r="P565" t="str" cm="1">
        <f t="array" ref="P565">IFERROR(INDEX($A565:$L565,SMALL(IFERROR($A565:$L565+1000,1)*COLUMN($A:$L),P$4)),"")</f>
        <v/>
      </c>
      <c r="Q565" t="str" cm="1">
        <f t="array" ref="Q565">IFERROR(INDEX($A565:$L565,SMALL(IFERROR($A565:$L565+1000,1)*COLUMN($A:$L),Q$4)),"")</f>
        <v/>
      </c>
      <c r="R565" t="str" cm="1">
        <f t="array" ref="R565">IFERROR(INDEX($A565:$L565,SMALL(IFERROR($A565:$L565+1000,1)*COLUMN($A:$L),R$4)),"")</f>
        <v/>
      </c>
      <c r="S565" t="str" cm="1">
        <f t="array" ref="S565">IFERROR(INDEX($A565:$L565,SMALL(IFERROR($A565:$L565+1000,1)*COLUMN($A:$L),S$4)),"")</f>
        <v/>
      </c>
      <c r="T565" t="str" cm="1">
        <f t="array" ref="T565">IFERROR(INDEX($A565:$L565,SMALL(IFERROR($A565:$L565+1000,1)*COLUMN($A:$L),T$4)),"")</f>
        <v/>
      </c>
      <c r="U565" t="str" cm="1">
        <f t="array" ref="U565">IFERROR(INDEX($A565:$L565,SMALL(IFERROR($A565:$L565+1000,1)*COLUMN($A:$L),U$4)),"")</f>
        <v/>
      </c>
      <c r="V565" t="str" cm="1">
        <f t="array" ref="V565">IFERROR(INDEX($A565:$L565,SMALL(IFERROR($A565:$L565+1000,1)*COLUMN($A:$L),V$4)),"")</f>
        <v/>
      </c>
      <c r="W565" t="str" cm="1">
        <f t="array" ref="W565">IFERROR(INDEX($A565:$L565,SMALL(IFERROR($A565:$L565+1000,1)*COLUMN($A:$L),W$4)),"")</f>
        <v/>
      </c>
      <c r="X565" t="str" cm="1">
        <f t="array" ref="X565">IFERROR(INDEX($A565:$L565,SMALL(IFERROR($A565:$L565+1000,1)*COLUMN($A:$L),X$4)),"")</f>
        <v/>
      </c>
      <c r="Y565" t="str" cm="1">
        <f t="array" ref="Y565">IFERROR(INDEX($A565:$L565,SMALL(IFERROR($A565:$L565+1000,1)*COLUMN($A:$L),Y$4)),"")</f>
        <v/>
      </c>
      <c r="AA565" t="str">
        <f t="shared" si="97"/>
        <v/>
      </c>
      <c r="AB565" t="str">
        <f t="shared" si="98"/>
        <v/>
      </c>
      <c r="AC565" t="str">
        <f t="shared" si="99"/>
        <v/>
      </c>
      <c r="AD565" t="str">
        <f t="shared" si="100"/>
        <v/>
      </c>
      <c r="AE565" t="str">
        <f t="shared" si="101"/>
        <v/>
      </c>
      <c r="AF565" t="str">
        <f t="shared" si="102"/>
        <v/>
      </c>
      <c r="AG565" t="str">
        <f t="shared" si="103"/>
        <v/>
      </c>
      <c r="AH565" t="str">
        <f t="shared" si="104"/>
        <v/>
      </c>
      <c r="AI565" t="str">
        <f t="shared" si="105"/>
        <v/>
      </c>
      <c r="AJ565" t="str">
        <f t="shared" si="106"/>
        <v/>
      </c>
      <c r="AK565" t="str">
        <f t="shared" si="107"/>
        <v/>
      </c>
      <c r="AM565" t="str">
        <f t="shared" si="108"/>
        <v/>
      </c>
    </row>
    <row r="566" spans="1:39">
      <c r="A566" s="20">
        <f>IF(入力!H566=1,"教育・学習",0)</f>
        <v>0</v>
      </c>
      <c r="B566" s="20">
        <f>IF(入力!I566=1,"人文・社会科学",0)</f>
        <v>0</v>
      </c>
      <c r="C566" s="20">
        <f>IF(入力!J566=1,"自然科学",0)</f>
        <v>0</v>
      </c>
      <c r="D566" s="20">
        <f>IF(入力!K566=1,"産業・技能・情報",0)</f>
        <v>0</v>
      </c>
      <c r="E566" s="20">
        <f>IF(入力!L566=1,"スポーツ・レク・健康",0)</f>
        <v>0</v>
      </c>
      <c r="F566" s="20">
        <f>IF(入力!M566=1,"家庭生活・趣味・娯楽",0)</f>
        <v>0</v>
      </c>
      <c r="G566" s="20">
        <f>IF(入力!N566=1,"市民生活・国際関係",0)</f>
        <v>0</v>
      </c>
      <c r="H566" s="20">
        <f>IF(入力!O566=1,"環境",0)</f>
        <v>0</v>
      </c>
      <c r="I566" s="20">
        <f>IF(入力!P566=1,"男女共同参画",0)</f>
        <v>0</v>
      </c>
      <c r="J566" s="20">
        <f>IF(入力!Q566=1,"施設",0)</f>
        <v>0</v>
      </c>
      <c r="K566" s="20">
        <f>IF(入力!R566=1,"総合型イベント",0)</f>
        <v>0</v>
      </c>
      <c r="L566" s="20">
        <f>IF(入力!S566=1,"その他",0)</f>
        <v>0</v>
      </c>
      <c r="N566" t="str" cm="1">
        <f t="array" ref="N566">IFERROR(INDEX($A566:$L566,SMALL(IFERROR($A566:$L566+100,1)*COLUMN($A:$L),N$4)),"")</f>
        <v/>
      </c>
      <c r="O566" t="str" cm="1">
        <f t="array" ref="O566">IFERROR(INDEX($A566:$L566,SMALL(IFERROR($A566:$L566+1000,1)*COLUMN($A:$L),O$4)),"")</f>
        <v/>
      </c>
      <c r="P566" t="str" cm="1">
        <f t="array" ref="P566">IFERROR(INDEX($A566:$L566,SMALL(IFERROR($A566:$L566+1000,1)*COLUMN($A:$L),P$4)),"")</f>
        <v/>
      </c>
      <c r="Q566" t="str" cm="1">
        <f t="array" ref="Q566">IFERROR(INDEX($A566:$L566,SMALL(IFERROR($A566:$L566+1000,1)*COLUMN($A:$L),Q$4)),"")</f>
        <v/>
      </c>
      <c r="R566" t="str" cm="1">
        <f t="array" ref="R566">IFERROR(INDEX($A566:$L566,SMALL(IFERROR($A566:$L566+1000,1)*COLUMN($A:$L),R$4)),"")</f>
        <v/>
      </c>
      <c r="S566" t="str" cm="1">
        <f t="array" ref="S566">IFERROR(INDEX($A566:$L566,SMALL(IFERROR($A566:$L566+1000,1)*COLUMN($A:$L),S$4)),"")</f>
        <v/>
      </c>
      <c r="T566" t="str" cm="1">
        <f t="array" ref="T566">IFERROR(INDEX($A566:$L566,SMALL(IFERROR($A566:$L566+1000,1)*COLUMN($A:$L),T$4)),"")</f>
        <v/>
      </c>
      <c r="U566" t="str" cm="1">
        <f t="array" ref="U566">IFERROR(INDEX($A566:$L566,SMALL(IFERROR($A566:$L566+1000,1)*COLUMN($A:$L),U$4)),"")</f>
        <v/>
      </c>
      <c r="V566" t="str" cm="1">
        <f t="array" ref="V566">IFERROR(INDEX($A566:$L566,SMALL(IFERROR($A566:$L566+1000,1)*COLUMN($A:$L),V$4)),"")</f>
        <v/>
      </c>
      <c r="W566" t="str" cm="1">
        <f t="array" ref="W566">IFERROR(INDEX($A566:$L566,SMALL(IFERROR($A566:$L566+1000,1)*COLUMN($A:$L),W$4)),"")</f>
        <v/>
      </c>
      <c r="X566" t="str" cm="1">
        <f t="array" ref="X566">IFERROR(INDEX($A566:$L566,SMALL(IFERROR($A566:$L566+1000,1)*COLUMN($A:$L),X$4)),"")</f>
        <v/>
      </c>
      <c r="Y566" t="str" cm="1">
        <f t="array" ref="Y566">IFERROR(INDEX($A566:$L566,SMALL(IFERROR($A566:$L566+1000,1)*COLUMN($A:$L),Y$4)),"")</f>
        <v/>
      </c>
      <c r="AA566" t="str">
        <f t="shared" si="97"/>
        <v/>
      </c>
      <c r="AB566" t="str">
        <f t="shared" si="98"/>
        <v/>
      </c>
      <c r="AC566" t="str">
        <f t="shared" si="99"/>
        <v/>
      </c>
      <c r="AD566" t="str">
        <f t="shared" si="100"/>
        <v/>
      </c>
      <c r="AE566" t="str">
        <f t="shared" si="101"/>
        <v/>
      </c>
      <c r="AF566" t="str">
        <f t="shared" si="102"/>
        <v/>
      </c>
      <c r="AG566" t="str">
        <f t="shared" si="103"/>
        <v/>
      </c>
      <c r="AH566" t="str">
        <f t="shared" si="104"/>
        <v/>
      </c>
      <c r="AI566" t="str">
        <f t="shared" si="105"/>
        <v/>
      </c>
      <c r="AJ566" t="str">
        <f t="shared" si="106"/>
        <v/>
      </c>
      <c r="AK566" t="str">
        <f t="shared" si="107"/>
        <v/>
      </c>
      <c r="AM566" t="str">
        <f t="shared" si="108"/>
        <v/>
      </c>
    </row>
    <row r="567" spans="1:39">
      <c r="A567" s="20">
        <f>IF(入力!H567=1,"教育・学習",0)</f>
        <v>0</v>
      </c>
      <c r="B567" s="20">
        <f>IF(入力!I567=1,"人文・社会科学",0)</f>
        <v>0</v>
      </c>
      <c r="C567" s="20">
        <f>IF(入力!J567=1,"自然科学",0)</f>
        <v>0</v>
      </c>
      <c r="D567" s="20">
        <f>IF(入力!K567=1,"産業・技能・情報",0)</f>
        <v>0</v>
      </c>
      <c r="E567" s="20">
        <f>IF(入力!L567=1,"スポーツ・レク・健康",0)</f>
        <v>0</v>
      </c>
      <c r="F567" s="20">
        <f>IF(入力!M567=1,"家庭生活・趣味・娯楽",0)</f>
        <v>0</v>
      </c>
      <c r="G567" s="20">
        <f>IF(入力!N567=1,"市民生活・国際関係",0)</f>
        <v>0</v>
      </c>
      <c r="H567" s="20">
        <f>IF(入力!O567=1,"環境",0)</f>
        <v>0</v>
      </c>
      <c r="I567" s="20">
        <f>IF(入力!P567=1,"男女共同参画",0)</f>
        <v>0</v>
      </c>
      <c r="J567" s="20">
        <f>IF(入力!Q567=1,"施設",0)</f>
        <v>0</v>
      </c>
      <c r="K567" s="20">
        <f>IF(入力!R567=1,"総合型イベント",0)</f>
        <v>0</v>
      </c>
      <c r="L567" s="20">
        <f>IF(入力!S567=1,"その他",0)</f>
        <v>0</v>
      </c>
      <c r="N567" t="str" cm="1">
        <f t="array" ref="N567">IFERROR(INDEX($A567:$L567,SMALL(IFERROR($A567:$L567+100,1)*COLUMN($A:$L),N$4)),"")</f>
        <v/>
      </c>
      <c r="O567" t="str" cm="1">
        <f t="array" ref="O567">IFERROR(INDEX($A567:$L567,SMALL(IFERROR($A567:$L567+1000,1)*COLUMN($A:$L),O$4)),"")</f>
        <v/>
      </c>
      <c r="P567" t="str" cm="1">
        <f t="array" ref="P567">IFERROR(INDEX($A567:$L567,SMALL(IFERROR($A567:$L567+1000,1)*COLUMN($A:$L),P$4)),"")</f>
        <v/>
      </c>
      <c r="Q567" t="str" cm="1">
        <f t="array" ref="Q567">IFERROR(INDEX($A567:$L567,SMALL(IFERROR($A567:$L567+1000,1)*COLUMN($A:$L),Q$4)),"")</f>
        <v/>
      </c>
      <c r="R567" t="str" cm="1">
        <f t="array" ref="R567">IFERROR(INDEX($A567:$L567,SMALL(IFERROR($A567:$L567+1000,1)*COLUMN($A:$L),R$4)),"")</f>
        <v/>
      </c>
      <c r="S567" t="str" cm="1">
        <f t="array" ref="S567">IFERROR(INDEX($A567:$L567,SMALL(IFERROR($A567:$L567+1000,1)*COLUMN($A:$L),S$4)),"")</f>
        <v/>
      </c>
      <c r="T567" t="str" cm="1">
        <f t="array" ref="T567">IFERROR(INDEX($A567:$L567,SMALL(IFERROR($A567:$L567+1000,1)*COLUMN($A:$L),T$4)),"")</f>
        <v/>
      </c>
      <c r="U567" t="str" cm="1">
        <f t="array" ref="U567">IFERROR(INDEX($A567:$L567,SMALL(IFERROR($A567:$L567+1000,1)*COLUMN($A:$L),U$4)),"")</f>
        <v/>
      </c>
      <c r="V567" t="str" cm="1">
        <f t="array" ref="V567">IFERROR(INDEX($A567:$L567,SMALL(IFERROR($A567:$L567+1000,1)*COLUMN($A:$L),V$4)),"")</f>
        <v/>
      </c>
      <c r="W567" t="str" cm="1">
        <f t="array" ref="W567">IFERROR(INDEX($A567:$L567,SMALL(IFERROR($A567:$L567+1000,1)*COLUMN($A:$L),W$4)),"")</f>
        <v/>
      </c>
      <c r="X567" t="str" cm="1">
        <f t="array" ref="X567">IFERROR(INDEX($A567:$L567,SMALL(IFERROR($A567:$L567+1000,1)*COLUMN($A:$L),X$4)),"")</f>
        <v/>
      </c>
      <c r="Y567" t="str" cm="1">
        <f t="array" ref="Y567">IFERROR(INDEX($A567:$L567,SMALL(IFERROR($A567:$L567+1000,1)*COLUMN($A:$L),Y$4)),"")</f>
        <v/>
      </c>
      <c r="AA567" t="str">
        <f t="shared" si="97"/>
        <v/>
      </c>
      <c r="AB567" t="str">
        <f t="shared" si="98"/>
        <v/>
      </c>
      <c r="AC567" t="str">
        <f t="shared" si="99"/>
        <v/>
      </c>
      <c r="AD567" t="str">
        <f t="shared" si="100"/>
        <v/>
      </c>
      <c r="AE567" t="str">
        <f t="shared" si="101"/>
        <v/>
      </c>
      <c r="AF567" t="str">
        <f t="shared" si="102"/>
        <v/>
      </c>
      <c r="AG567" t="str">
        <f t="shared" si="103"/>
        <v/>
      </c>
      <c r="AH567" t="str">
        <f t="shared" si="104"/>
        <v/>
      </c>
      <c r="AI567" t="str">
        <f t="shared" si="105"/>
        <v/>
      </c>
      <c r="AJ567" t="str">
        <f t="shared" si="106"/>
        <v/>
      </c>
      <c r="AK567" t="str">
        <f t="shared" si="107"/>
        <v/>
      </c>
      <c r="AM567" t="str">
        <f t="shared" si="108"/>
        <v/>
      </c>
    </row>
    <row r="568" spans="1:39">
      <c r="A568" s="20">
        <f>IF(入力!H568=1,"教育・学習",0)</f>
        <v>0</v>
      </c>
      <c r="B568" s="20">
        <f>IF(入力!I568=1,"人文・社会科学",0)</f>
        <v>0</v>
      </c>
      <c r="C568" s="20">
        <f>IF(入力!J568=1,"自然科学",0)</f>
        <v>0</v>
      </c>
      <c r="D568" s="20">
        <f>IF(入力!K568=1,"産業・技能・情報",0)</f>
        <v>0</v>
      </c>
      <c r="E568" s="20">
        <f>IF(入力!L568=1,"スポーツ・レク・健康",0)</f>
        <v>0</v>
      </c>
      <c r="F568" s="20">
        <f>IF(入力!M568=1,"家庭生活・趣味・娯楽",0)</f>
        <v>0</v>
      </c>
      <c r="G568" s="20">
        <f>IF(入力!N568=1,"市民生活・国際関係",0)</f>
        <v>0</v>
      </c>
      <c r="H568" s="20">
        <f>IF(入力!O568=1,"環境",0)</f>
        <v>0</v>
      </c>
      <c r="I568" s="20">
        <f>IF(入力!P568=1,"男女共同参画",0)</f>
        <v>0</v>
      </c>
      <c r="J568" s="20">
        <f>IF(入力!Q568=1,"施設",0)</f>
        <v>0</v>
      </c>
      <c r="K568" s="20">
        <f>IF(入力!R568=1,"総合型イベント",0)</f>
        <v>0</v>
      </c>
      <c r="L568" s="20">
        <f>IF(入力!S568=1,"その他",0)</f>
        <v>0</v>
      </c>
      <c r="N568" t="str" cm="1">
        <f t="array" ref="N568">IFERROR(INDEX($A568:$L568,SMALL(IFERROR($A568:$L568+100,1)*COLUMN($A:$L),N$4)),"")</f>
        <v/>
      </c>
      <c r="O568" t="str" cm="1">
        <f t="array" ref="O568">IFERROR(INDEX($A568:$L568,SMALL(IFERROR($A568:$L568+1000,1)*COLUMN($A:$L),O$4)),"")</f>
        <v/>
      </c>
      <c r="P568" t="str" cm="1">
        <f t="array" ref="P568">IFERROR(INDEX($A568:$L568,SMALL(IFERROR($A568:$L568+1000,1)*COLUMN($A:$L),P$4)),"")</f>
        <v/>
      </c>
      <c r="Q568" t="str" cm="1">
        <f t="array" ref="Q568">IFERROR(INDEX($A568:$L568,SMALL(IFERROR($A568:$L568+1000,1)*COLUMN($A:$L),Q$4)),"")</f>
        <v/>
      </c>
      <c r="R568" t="str" cm="1">
        <f t="array" ref="R568">IFERROR(INDEX($A568:$L568,SMALL(IFERROR($A568:$L568+1000,1)*COLUMN($A:$L),R$4)),"")</f>
        <v/>
      </c>
      <c r="S568" t="str" cm="1">
        <f t="array" ref="S568">IFERROR(INDEX($A568:$L568,SMALL(IFERROR($A568:$L568+1000,1)*COLUMN($A:$L),S$4)),"")</f>
        <v/>
      </c>
      <c r="T568" t="str" cm="1">
        <f t="array" ref="T568">IFERROR(INDEX($A568:$L568,SMALL(IFERROR($A568:$L568+1000,1)*COLUMN($A:$L),T$4)),"")</f>
        <v/>
      </c>
      <c r="U568" t="str" cm="1">
        <f t="array" ref="U568">IFERROR(INDEX($A568:$L568,SMALL(IFERROR($A568:$L568+1000,1)*COLUMN($A:$L),U$4)),"")</f>
        <v/>
      </c>
      <c r="V568" t="str" cm="1">
        <f t="array" ref="V568">IFERROR(INDEX($A568:$L568,SMALL(IFERROR($A568:$L568+1000,1)*COLUMN($A:$L),V$4)),"")</f>
        <v/>
      </c>
      <c r="W568" t="str" cm="1">
        <f t="array" ref="W568">IFERROR(INDEX($A568:$L568,SMALL(IFERROR($A568:$L568+1000,1)*COLUMN($A:$L),W$4)),"")</f>
        <v/>
      </c>
      <c r="X568" t="str" cm="1">
        <f t="array" ref="X568">IFERROR(INDEX($A568:$L568,SMALL(IFERROR($A568:$L568+1000,1)*COLUMN($A:$L),X$4)),"")</f>
        <v/>
      </c>
      <c r="Y568" t="str" cm="1">
        <f t="array" ref="Y568">IFERROR(INDEX($A568:$L568,SMALL(IFERROR($A568:$L568+1000,1)*COLUMN($A:$L),Y$4)),"")</f>
        <v/>
      </c>
      <c r="AA568" t="str">
        <f t="shared" si="97"/>
        <v/>
      </c>
      <c r="AB568" t="str">
        <f t="shared" si="98"/>
        <v/>
      </c>
      <c r="AC568" t="str">
        <f t="shared" si="99"/>
        <v/>
      </c>
      <c r="AD568" t="str">
        <f t="shared" si="100"/>
        <v/>
      </c>
      <c r="AE568" t="str">
        <f t="shared" si="101"/>
        <v/>
      </c>
      <c r="AF568" t="str">
        <f t="shared" si="102"/>
        <v/>
      </c>
      <c r="AG568" t="str">
        <f t="shared" si="103"/>
        <v/>
      </c>
      <c r="AH568" t="str">
        <f t="shared" si="104"/>
        <v/>
      </c>
      <c r="AI568" t="str">
        <f t="shared" si="105"/>
        <v/>
      </c>
      <c r="AJ568" t="str">
        <f t="shared" si="106"/>
        <v/>
      </c>
      <c r="AK568" t="str">
        <f t="shared" si="107"/>
        <v/>
      </c>
      <c r="AM568" t="str">
        <f t="shared" si="108"/>
        <v/>
      </c>
    </row>
    <row r="569" spans="1:39">
      <c r="A569" s="20">
        <f>IF(入力!H569=1,"教育・学習",0)</f>
        <v>0</v>
      </c>
      <c r="B569" s="20">
        <f>IF(入力!I569=1,"人文・社会科学",0)</f>
        <v>0</v>
      </c>
      <c r="C569" s="20">
        <f>IF(入力!J569=1,"自然科学",0)</f>
        <v>0</v>
      </c>
      <c r="D569" s="20">
        <f>IF(入力!K569=1,"産業・技能・情報",0)</f>
        <v>0</v>
      </c>
      <c r="E569" s="20">
        <f>IF(入力!L569=1,"スポーツ・レク・健康",0)</f>
        <v>0</v>
      </c>
      <c r="F569" s="20">
        <f>IF(入力!M569=1,"家庭生活・趣味・娯楽",0)</f>
        <v>0</v>
      </c>
      <c r="G569" s="20">
        <f>IF(入力!N569=1,"市民生活・国際関係",0)</f>
        <v>0</v>
      </c>
      <c r="H569" s="20">
        <f>IF(入力!O569=1,"環境",0)</f>
        <v>0</v>
      </c>
      <c r="I569" s="20">
        <f>IF(入力!P569=1,"男女共同参画",0)</f>
        <v>0</v>
      </c>
      <c r="J569" s="20">
        <f>IF(入力!Q569=1,"施設",0)</f>
        <v>0</v>
      </c>
      <c r="K569" s="20">
        <f>IF(入力!R569=1,"総合型イベント",0)</f>
        <v>0</v>
      </c>
      <c r="L569" s="20">
        <f>IF(入力!S569=1,"その他",0)</f>
        <v>0</v>
      </c>
      <c r="N569" t="str" cm="1">
        <f t="array" ref="N569">IFERROR(INDEX($A569:$L569,SMALL(IFERROR($A569:$L569+100,1)*COLUMN($A:$L),N$4)),"")</f>
        <v/>
      </c>
      <c r="O569" t="str" cm="1">
        <f t="array" ref="O569">IFERROR(INDEX($A569:$L569,SMALL(IFERROR($A569:$L569+1000,1)*COLUMN($A:$L),O$4)),"")</f>
        <v/>
      </c>
      <c r="P569" t="str" cm="1">
        <f t="array" ref="P569">IFERROR(INDEX($A569:$L569,SMALL(IFERROR($A569:$L569+1000,1)*COLUMN($A:$L),P$4)),"")</f>
        <v/>
      </c>
      <c r="Q569" t="str" cm="1">
        <f t="array" ref="Q569">IFERROR(INDEX($A569:$L569,SMALL(IFERROR($A569:$L569+1000,1)*COLUMN($A:$L),Q$4)),"")</f>
        <v/>
      </c>
      <c r="R569" t="str" cm="1">
        <f t="array" ref="R569">IFERROR(INDEX($A569:$L569,SMALL(IFERROR($A569:$L569+1000,1)*COLUMN($A:$L),R$4)),"")</f>
        <v/>
      </c>
      <c r="S569" t="str" cm="1">
        <f t="array" ref="S569">IFERROR(INDEX($A569:$L569,SMALL(IFERROR($A569:$L569+1000,1)*COLUMN($A:$L),S$4)),"")</f>
        <v/>
      </c>
      <c r="T569" t="str" cm="1">
        <f t="array" ref="T569">IFERROR(INDEX($A569:$L569,SMALL(IFERROR($A569:$L569+1000,1)*COLUMN($A:$L),T$4)),"")</f>
        <v/>
      </c>
      <c r="U569" t="str" cm="1">
        <f t="array" ref="U569">IFERROR(INDEX($A569:$L569,SMALL(IFERROR($A569:$L569+1000,1)*COLUMN($A:$L),U$4)),"")</f>
        <v/>
      </c>
      <c r="V569" t="str" cm="1">
        <f t="array" ref="V569">IFERROR(INDEX($A569:$L569,SMALL(IFERROR($A569:$L569+1000,1)*COLUMN($A:$L),V$4)),"")</f>
        <v/>
      </c>
      <c r="W569" t="str" cm="1">
        <f t="array" ref="W569">IFERROR(INDEX($A569:$L569,SMALL(IFERROR($A569:$L569+1000,1)*COLUMN($A:$L),W$4)),"")</f>
        <v/>
      </c>
      <c r="X569" t="str" cm="1">
        <f t="array" ref="X569">IFERROR(INDEX($A569:$L569,SMALL(IFERROR($A569:$L569+1000,1)*COLUMN($A:$L),X$4)),"")</f>
        <v/>
      </c>
      <c r="Y569" t="str" cm="1">
        <f t="array" ref="Y569">IFERROR(INDEX($A569:$L569,SMALL(IFERROR($A569:$L569+1000,1)*COLUMN($A:$L),Y$4)),"")</f>
        <v/>
      </c>
      <c r="AA569" t="str">
        <f t="shared" si="97"/>
        <v/>
      </c>
      <c r="AB569" t="str">
        <f t="shared" si="98"/>
        <v/>
      </c>
      <c r="AC569" t="str">
        <f t="shared" si="99"/>
        <v/>
      </c>
      <c r="AD569" t="str">
        <f t="shared" si="100"/>
        <v/>
      </c>
      <c r="AE569" t="str">
        <f t="shared" si="101"/>
        <v/>
      </c>
      <c r="AF569" t="str">
        <f t="shared" si="102"/>
        <v/>
      </c>
      <c r="AG569" t="str">
        <f t="shared" si="103"/>
        <v/>
      </c>
      <c r="AH569" t="str">
        <f t="shared" si="104"/>
        <v/>
      </c>
      <c r="AI569" t="str">
        <f t="shared" si="105"/>
        <v/>
      </c>
      <c r="AJ569" t="str">
        <f t="shared" si="106"/>
        <v/>
      </c>
      <c r="AK569" t="str">
        <f t="shared" si="107"/>
        <v/>
      </c>
      <c r="AM569" t="str">
        <f t="shared" si="108"/>
        <v/>
      </c>
    </row>
    <row r="570" spans="1:39">
      <c r="A570" s="20">
        <f>IF(入力!H570=1,"教育・学習",0)</f>
        <v>0</v>
      </c>
      <c r="B570" s="20">
        <f>IF(入力!I570=1,"人文・社会科学",0)</f>
        <v>0</v>
      </c>
      <c r="C570" s="20">
        <f>IF(入力!J570=1,"自然科学",0)</f>
        <v>0</v>
      </c>
      <c r="D570" s="20">
        <f>IF(入力!K570=1,"産業・技能・情報",0)</f>
        <v>0</v>
      </c>
      <c r="E570" s="20">
        <f>IF(入力!L570=1,"スポーツ・レク・健康",0)</f>
        <v>0</v>
      </c>
      <c r="F570" s="20">
        <f>IF(入力!M570=1,"家庭生活・趣味・娯楽",0)</f>
        <v>0</v>
      </c>
      <c r="G570" s="20">
        <f>IF(入力!N570=1,"市民生活・国際関係",0)</f>
        <v>0</v>
      </c>
      <c r="H570" s="20">
        <f>IF(入力!O570=1,"環境",0)</f>
        <v>0</v>
      </c>
      <c r="I570" s="20">
        <f>IF(入力!P570=1,"男女共同参画",0)</f>
        <v>0</v>
      </c>
      <c r="J570" s="20">
        <f>IF(入力!Q570=1,"施設",0)</f>
        <v>0</v>
      </c>
      <c r="K570" s="20">
        <f>IF(入力!R570=1,"総合型イベント",0)</f>
        <v>0</v>
      </c>
      <c r="L570" s="20">
        <f>IF(入力!S570=1,"その他",0)</f>
        <v>0</v>
      </c>
      <c r="N570" t="str" cm="1">
        <f t="array" ref="N570">IFERROR(INDEX($A570:$L570,SMALL(IFERROR($A570:$L570+100,1)*COLUMN($A:$L),N$4)),"")</f>
        <v/>
      </c>
      <c r="O570" t="str" cm="1">
        <f t="array" ref="O570">IFERROR(INDEX($A570:$L570,SMALL(IFERROR($A570:$L570+1000,1)*COLUMN($A:$L),O$4)),"")</f>
        <v/>
      </c>
      <c r="P570" t="str" cm="1">
        <f t="array" ref="P570">IFERROR(INDEX($A570:$L570,SMALL(IFERROR($A570:$L570+1000,1)*COLUMN($A:$L),P$4)),"")</f>
        <v/>
      </c>
      <c r="Q570" t="str" cm="1">
        <f t="array" ref="Q570">IFERROR(INDEX($A570:$L570,SMALL(IFERROR($A570:$L570+1000,1)*COLUMN($A:$L),Q$4)),"")</f>
        <v/>
      </c>
      <c r="R570" t="str" cm="1">
        <f t="array" ref="R570">IFERROR(INDEX($A570:$L570,SMALL(IFERROR($A570:$L570+1000,1)*COLUMN($A:$L),R$4)),"")</f>
        <v/>
      </c>
      <c r="S570" t="str" cm="1">
        <f t="array" ref="S570">IFERROR(INDEX($A570:$L570,SMALL(IFERROR($A570:$L570+1000,1)*COLUMN($A:$L),S$4)),"")</f>
        <v/>
      </c>
      <c r="T570" t="str" cm="1">
        <f t="array" ref="T570">IFERROR(INDEX($A570:$L570,SMALL(IFERROR($A570:$L570+1000,1)*COLUMN($A:$L),T$4)),"")</f>
        <v/>
      </c>
      <c r="U570" t="str" cm="1">
        <f t="array" ref="U570">IFERROR(INDEX($A570:$L570,SMALL(IFERROR($A570:$L570+1000,1)*COLUMN($A:$L),U$4)),"")</f>
        <v/>
      </c>
      <c r="V570" t="str" cm="1">
        <f t="array" ref="V570">IFERROR(INDEX($A570:$L570,SMALL(IFERROR($A570:$L570+1000,1)*COLUMN($A:$L),V$4)),"")</f>
        <v/>
      </c>
      <c r="W570" t="str" cm="1">
        <f t="array" ref="W570">IFERROR(INDEX($A570:$L570,SMALL(IFERROR($A570:$L570+1000,1)*COLUMN($A:$L),W$4)),"")</f>
        <v/>
      </c>
      <c r="X570" t="str" cm="1">
        <f t="array" ref="X570">IFERROR(INDEX($A570:$L570,SMALL(IFERROR($A570:$L570+1000,1)*COLUMN($A:$L),X$4)),"")</f>
        <v/>
      </c>
      <c r="Y570" t="str" cm="1">
        <f t="array" ref="Y570">IFERROR(INDEX($A570:$L570,SMALL(IFERROR($A570:$L570+1000,1)*COLUMN($A:$L),Y$4)),"")</f>
        <v/>
      </c>
      <c r="AA570" t="str">
        <f t="shared" si="97"/>
        <v/>
      </c>
      <c r="AB570" t="str">
        <f t="shared" si="98"/>
        <v/>
      </c>
      <c r="AC570" t="str">
        <f t="shared" si="99"/>
        <v/>
      </c>
      <c r="AD570" t="str">
        <f t="shared" si="100"/>
        <v/>
      </c>
      <c r="AE570" t="str">
        <f t="shared" si="101"/>
        <v/>
      </c>
      <c r="AF570" t="str">
        <f t="shared" si="102"/>
        <v/>
      </c>
      <c r="AG570" t="str">
        <f t="shared" si="103"/>
        <v/>
      </c>
      <c r="AH570" t="str">
        <f t="shared" si="104"/>
        <v/>
      </c>
      <c r="AI570" t="str">
        <f t="shared" si="105"/>
        <v/>
      </c>
      <c r="AJ570" t="str">
        <f t="shared" si="106"/>
        <v/>
      </c>
      <c r="AK570" t="str">
        <f t="shared" si="107"/>
        <v/>
      </c>
      <c r="AM570" t="str">
        <f t="shared" si="108"/>
        <v/>
      </c>
    </row>
    <row r="571" spans="1:39">
      <c r="A571" s="20">
        <f>IF(入力!H571=1,"教育・学習",0)</f>
        <v>0</v>
      </c>
      <c r="B571" s="20">
        <f>IF(入力!I571=1,"人文・社会科学",0)</f>
        <v>0</v>
      </c>
      <c r="C571" s="20">
        <f>IF(入力!J571=1,"自然科学",0)</f>
        <v>0</v>
      </c>
      <c r="D571" s="20">
        <f>IF(入力!K571=1,"産業・技能・情報",0)</f>
        <v>0</v>
      </c>
      <c r="E571" s="20">
        <f>IF(入力!L571=1,"スポーツ・レク・健康",0)</f>
        <v>0</v>
      </c>
      <c r="F571" s="20">
        <f>IF(入力!M571=1,"家庭生活・趣味・娯楽",0)</f>
        <v>0</v>
      </c>
      <c r="G571" s="20">
        <f>IF(入力!N571=1,"市民生活・国際関係",0)</f>
        <v>0</v>
      </c>
      <c r="H571" s="20">
        <f>IF(入力!O571=1,"環境",0)</f>
        <v>0</v>
      </c>
      <c r="I571" s="20">
        <f>IF(入力!P571=1,"男女共同参画",0)</f>
        <v>0</v>
      </c>
      <c r="J571" s="20">
        <f>IF(入力!Q571=1,"施設",0)</f>
        <v>0</v>
      </c>
      <c r="K571" s="20">
        <f>IF(入力!R571=1,"総合型イベント",0)</f>
        <v>0</v>
      </c>
      <c r="L571" s="20">
        <f>IF(入力!S571=1,"その他",0)</f>
        <v>0</v>
      </c>
      <c r="N571" t="str" cm="1">
        <f t="array" ref="N571">IFERROR(INDEX($A571:$L571,SMALL(IFERROR($A571:$L571+100,1)*COLUMN($A:$L),N$4)),"")</f>
        <v/>
      </c>
      <c r="O571" t="str" cm="1">
        <f t="array" ref="O571">IFERROR(INDEX($A571:$L571,SMALL(IFERROR($A571:$L571+1000,1)*COLUMN($A:$L),O$4)),"")</f>
        <v/>
      </c>
      <c r="P571" t="str" cm="1">
        <f t="array" ref="P571">IFERROR(INDEX($A571:$L571,SMALL(IFERROR($A571:$L571+1000,1)*COLUMN($A:$L),P$4)),"")</f>
        <v/>
      </c>
      <c r="Q571" t="str" cm="1">
        <f t="array" ref="Q571">IFERROR(INDEX($A571:$L571,SMALL(IFERROR($A571:$L571+1000,1)*COLUMN($A:$L),Q$4)),"")</f>
        <v/>
      </c>
      <c r="R571" t="str" cm="1">
        <f t="array" ref="R571">IFERROR(INDEX($A571:$L571,SMALL(IFERROR($A571:$L571+1000,1)*COLUMN($A:$L),R$4)),"")</f>
        <v/>
      </c>
      <c r="S571" t="str" cm="1">
        <f t="array" ref="S571">IFERROR(INDEX($A571:$L571,SMALL(IFERROR($A571:$L571+1000,1)*COLUMN($A:$L),S$4)),"")</f>
        <v/>
      </c>
      <c r="T571" t="str" cm="1">
        <f t="array" ref="T571">IFERROR(INDEX($A571:$L571,SMALL(IFERROR($A571:$L571+1000,1)*COLUMN($A:$L),T$4)),"")</f>
        <v/>
      </c>
      <c r="U571" t="str" cm="1">
        <f t="array" ref="U571">IFERROR(INDEX($A571:$L571,SMALL(IFERROR($A571:$L571+1000,1)*COLUMN($A:$L),U$4)),"")</f>
        <v/>
      </c>
      <c r="V571" t="str" cm="1">
        <f t="array" ref="V571">IFERROR(INDEX($A571:$L571,SMALL(IFERROR($A571:$L571+1000,1)*COLUMN($A:$L),V$4)),"")</f>
        <v/>
      </c>
      <c r="W571" t="str" cm="1">
        <f t="array" ref="W571">IFERROR(INDEX($A571:$L571,SMALL(IFERROR($A571:$L571+1000,1)*COLUMN($A:$L),W$4)),"")</f>
        <v/>
      </c>
      <c r="X571" t="str" cm="1">
        <f t="array" ref="X571">IFERROR(INDEX($A571:$L571,SMALL(IFERROR($A571:$L571+1000,1)*COLUMN($A:$L),X$4)),"")</f>
        <v/>
      </c>
      <c r="Y571" t="str" cm="1">
        <f t="array" ref="Y571">IFERROR(INDEX($A571:$L571,SMALL(IFERROR($A571:$L571+1000,1)*COLUMN($A:$L),Y$4)),"")</f>
        <v/>
      </c>
      <c r="AA571" t="str">
        <f t="shared" si="97"/>
        <v/>
      </c>
      <c r="AB571" t="str">
        <f t="shared" si="98"/>
        <v/>
      </c>
      <c r="AC571" t="str">
        <f t="shared" si="99"/>
        <v/>
      </c>
      <c r="AD571" t="str">
        <f t="shared" si="100"/>
        <v/>
      </c>
      <c r="AE571" t="str">
        <f t="shared" si="101"/>
        <v/>
      </c>
      <c r="AF571" t="str">
        <f t="shared" si="102"/>
        <v/>
      </c>
      <c r="AG571" t="str">
        <f t="shared" si="103"/>
        <v/>
      </c>
      <c r="AH571" t="str">
        <f t="shared" si="104"/>
        <v/>
      </c>
      <c r="AI571" t="str">
        <f t="shared" si="105"/>
        <v/>
      </c>
      <c r="AJ571" t="str">
        <f t="shared" si="106"/>
        <v/>
      </c>
      <c r="AK571" t="str">
        <f t="shared" si="107"/>
        <v/>
      </c>
      <c r="AM571" t="str">
        <f t="shared" si="108"/>
        <v/>
      </c>
    </row>
    <row r="572" spans="1:39">
      <c r="A572" s="20">
        <f>IF(入力!H572=1,"教育・学習",0)</f>
        <v>0</v>
      </c>
      <c r="B572" s="20">
        <f>IF(入力!I572=1,"人文・社会科学",0)</f>
        <v>0</v>
      </c>
      <c r="C572" s="20">
        <f>IF(入力!J572=1,"自然科学",0)</f>
        <v>0</v>
      </c>
      <c r="D572" s="20">
        <f>IF(入力!K572=1,"産業・技能・情報",0)</f>
        <v>0</v>
      </c>
      <c r="E572" s="20">
        <f>IF(入力!L572=1,"スポーツ・レク・健康",0)</f>
        <v>0</v>
      </c>
      <c r="F572" s="20">
        <f>IF(入力!M572=1,"家庭生活・趣味・娯楽",0)</f>
        <v>0</v>
      </c>
      <c r="G572" s="20">
        <f>IF(入力!N572=1,"市民生活・国際関係",0)</f>
        <v>0</v>
      </c>
      <c r="H572" s="20">
        <f>IF(入力!O572=1,"環境",0)</f>
        <v>0</v>
      </c>
      <c r="I572" s="20">
        <f>IF(入力!P572=1,"男女共同参画",0)</f>
        <v>0</v>
      </c>
      <c r="J572" s="20">
        <f>IF(入力!Q572=1,"施設",0)</f>
        <v>0</v>
      </c>
      <c r="K572" s="20">
        <f>IF(入力!R572=1,"総合型イベント",0)</f>
        <v>0</v>
      </c>
      <c r="L572" s="20">
        <f>IF(入力!S572=1,"その他",0)</f>
        <v>0</v>
      </c>
      <c r="N572" t="str" cm="1">
        <f t="array" ref="N572">IFERROR(INDEX($A572:$L572,SMALL(IFERROR($A572:$L572+100,1)*COLUMN($A:$L),N$4)),"")</f>
        <v/>
      </c>
      <c r="O572" t="str" cm="1">
        <f t="array" ref="O572">IFERROR(INDEX($A572:$L572,SMALL(IFERROR($A572:$L572+1000,1)*COLUMN($A:$L),O$4)),"")</f>
        <v/>
      </c>
      <c r="P572" t="str" cm="1">
        <f t="array" ref="P572">IFERROR(INDEX($A572:$L572,SMALL(IFERROR($A572:$L572+1000,1)*COLUMN($A:$L),P$4)),"")</f>
        <v/>
      </c>
      <c r="Q572" t="str" cm="1">
        <f t="array" ref="Q572">IFERROR(INDEX($A572:$L572,SMALL(IFERROR($A572:$L572+1000,1)*COLUMN($A:$L),Q$4)),"")</f>
        <v/>
      </c>
      <c r="R572" t="str" cm="1">
        <f t="array" ref="R572">IFERROR(INDEX($A572:$L572,SMALL(IFERROR($A572:$L572+1000,1)*COLUMN($A:$L),R$4)),"")</f>
        <v/>
      </c>
      <c r="S572" t="str" cm="1">
        <f t="array" ref="S572">IFERROR(INDEX($A572:$L572,SMALL(IFERROR($A572:$L572+1000,1)*COLUMN($A:$L),S$4)),"")</f>
        <v/>
      </c>
      <c r="T572" t="str" cm="1">
        <f t="array" ref="T572">IFERROR(INDEX($A572:$L572,SMALL(IFERROR($A572:$L572+1000,1)*COLUMN($A:$L),T$4)),"")</f>
        <v/>
      </c>
      <c r="U572" t="str" cm="1">
        <f t="array" ref="U572">IFERROR(INDEX($A572:$L572,SMALL(IFERROR($A572:$L572+1000,1)*COLUMN($A:$L),U$4)),"")</f>
        <v/>
      </c>
      <c r="V572" t="str" cm="1">
        <f t="array" ref="V572">IFERROR(INDEX($A572:$L572,SMALL(IFERROR($A572:$L572+1000,1)*COLUMN($A:$L),V$4)),"")</f>
        <v/>
      </c>
      <c r="W572" t="str" cm="1">
        <f t="array" ref="W572">IFERROR(INDEX($A572:$L572,SMALL(IFERROR($A572:$L572+1000,1)*COLUMN($A:$L),W$4)),"")</f>
        <v/>
      </c>
      <c r="X572" t="str" cm="1">
        <f t="array" ref="X572">IFERROR(INDEX($A572:$L572,SMALL(IFERROR($A572:$L572+1000,1)*COLUMN($A:$L),X$4)),"")</f>
        <v/>
      </c>
      <c r="Y572" t="str" cm="1">
        <f t="array" ref="Y572">IFERROR(INDEX($A572:$L572,SMALL(IFERROR($A572:$L572+1000,1)*COLUMN($A:$L),Y$4)),"")</f>
        <v/>
      </c>
      <c r="AA572" t="str">
        <f t="shared" si="97"/>
        <v/>
      </c>
      <c r="AB572" t="str">
        <f t="shared" si="98"/>
        <v/>
      </c>
      <c r="AC572" t="str">
        <f t="shared" si="99"/>
        <v/>
      </c>
      <c r="AD572" t="str">
        <f t="shared" si="100"/>
        <v/>
      </c>
      <c r="AE572" t="str">
        <f t="shared" si="101"/>
        <v/>
      </c>
      <c r="AF572" t="str">
        <f t="shared" si="102"/>
        <v/>
      </c>
      <c r="AG572" t="str">
        <f t="shared" si="103"/>
        <v/>
      </c>
      <c r="AH572" t="str">
        <f t="shared" si="104"/>
        <v/>
      </c>
      <c r="AI572" t="str">
        <f t="shared" si="105"/>
        <v/>
      </c>
      <c r="AJ572" t="str">
        <f t="shared" si="106"/>
        <v/>
      </c>
      <c r="AK572" t="str">
        <f t="shared" si="107"/>
        <v/>
      </c>
      <c r="AM572" t="str">
        <f t="shared" si="108"/>
        <v/>
      </c>
    </row>
    <row r="573" spans="1:39">
      <c r="A573" s="20">
        <f>IF(入力!H573=1,"教育・学習",0)</f>
        <v>0</v>
      </c>
      <c r="B573" s="20">
        <f>IF(入力!I573=1,"人文・社会科学",0)</f>
        <v>0</v>
      </c>
      <c r="C573" s="20">
        <f>IF(入力!J573=1,"自然科学",0)</f>
        <v>0</v>
      </c>
      <c r="D573" s="20">
        <f>IF(入力!K573=1,"産業・技能・情報",0)</f>
        <v>0</v>
      </c>
      <c r="E573" s="20">
        <f>IF(入力!L573=1,"スポーツ・レク・健康",0)</f>
        <v>0</v>
      </c>
      <c r="F573" s="20">
        <f>IF(入力!M573=1,"家庭生活・趣味・娯楽",0)</f>
        <v>0</v>
      </c>
      <c r="G573" s="20">
        <f>IF(入力!N573=1,"市民生活・国際関係",0)</f>
        <v>0</v>
      </c>
      <c r="H573" s="20">
        <f>IF(入力!O573=1,"環境",0)</f>
        <v>0</v>
      </c>
      <c r="I573" s="20">
        <f>IF(入力!P573=1,"男女共同参画",0)</f>
        <v>0</v>
      </c>
      <c r="J573" s="20">
        <f>IF(入力!Q573=1,"施設",0)</f>
        <v>0</v>
      </c>
      <c r="K573" s="20">
        <f>IF(入力!R573=1,"総合型イベント",0)</f>
        <v>0</v>
      </c>
      <c r="L573" s="20">
        <f>IF(入力!S573=1,"その他",0)</f>
        <v>0</v>
      </c>
      <c r="N573" t="str" cm="1">
        <f t="array" ref="N573">IFERROR(INDEX($A573:$L573,SMALL(IFERROR($A573:$L573+100,1)*COLUMN($A:$L),N$4)),"")</f>
        <v/>
      </c>
      <c r="O573" t="str" cm="1">
        <f t="array" ref="O573">IFERROR(INDEX($A573:$L573,SMALL(IFERROR($A573:$L573+1000,1)*COLUMN($A:$L),O$4)),"")</f>
        <v/>
      </c>
      <c r="P573" t="str" cm="1">
        <f t="array" ref="P573">IFERROR(INDEX($A573:$L573,SMALL(IFERROR($A573:$L573+1000,1)*COLUMN($A:$L),P$4)),"")</f>
        <v/>
      </c>
      <c r="Q573" t="str" cm="1">
        <f t="array" ref="Q573">IFERROR(INDEX($A573:$L573,SMALL(IFERROR($A573:$L573+1000,1)*COLUMN($A:$L),Q$4)),"")</f>
        <v/>
      </c>
      <c r="R573" t="str" cm="1">
        <f t="array" ref="R573">IFERROR(INDEX($A573:$L573,SMALL(IFERROR($A573:$L573+1000,1)*COLUMN($A:$L),R$4)),"")</f>
        <v/>
      </c>
      <c r="S573" t="str" cm="1">
        <f t="array" ref="S573">IFERROR(INDEX($A573:$L573,SMALL(IFERROR($A573:$L573+1000,1)*COLUMN($A:$L),S$4)),"")</f>
        <v/>
      </c>
      <c r="T573" t="str" cm="1">
        <f t="array" ref="T573">IFERROR(INDEX($A573:$L573,SMALL(IFERROR($A573:$L573+1000,1)*COLUMN($A:$L),T$4)),"")</f>
        <v/>
      </c>
      <c r="U573" t="str" cm="1">
        <f t="array" ref="U573">IFERROR(INDEX($A573:$L573,SMALL(IFERROR($A573:$L573+1000,1)*COLUMN($A:$L),U$4)),"")</f>
        <v/>
      </c>
      <c r="V573" t="str" cm="1">
        <f t="array" ref="V573">IFERROR(INDEX($A573:$L573,SMALL(IFERROR($A573:$L573+1000,1)*COLUMN($A:$L),V$4)),"")</f>
        <v/>
      </c>
      <c r="W573" t="str" cm="1">
        <f t="array" ref="W573">IFERROR(INDEX($A573:$L573,SMALL(IFERROR($A573:$L573+1000,1)*COLUMN($A:$L),W$4)),"")</f>
        <v/>
      </c>
      <c r="X573" t="str" cm="1">
        <f t="array" ref="X573">IFERROR(INDEX($A573:$L573,SMALL(IFERROR($A573:$L573+1000,1)*COLUMN($A:$L),X$4)),"")</f>
        <v/>
      </c>
      <c r="Y573" t="str" cm="1">
        <f t="array" ref="Y573">IFERROR(INDEX($A573:$L573,SMALL(IFERROR($A573:$L573+1000,1)*COLUMN($A:$L),Y$4)),"")</f>
        <v/>
      </c>
      <c r="AA573" t="str">
        <f t="shared" si="97"/>
        <v/>
      </c>
      <c r="AB573" t="str">
        <f t="shared" si="98"/>
        <v/>
      </c>
      <c r="AC573" t="str">
        <f t="shared" si="99"/>
        <v/>
      </c>
      <c r="AD573" t="str">
        <f t="shared" si="100"/>
        <v/>
      </c>
      <c r="AE573" t="str">
        <f t="shared" si="101"/>
        <v/>
      </c>
      <c r="AF573" t="str">
        <f t="shared" si="102"/>
        <v/>
      </c>
      <c r="AG573" t="str">
        <f t="shared" si="103"/>
        <v/>
      </c>
      <c r="AH573" t="str">
        <f t="shared" si="104"/>
        <v/>
      </c>
      <c r="AI573" t="str">
        <f t="shared" si="105"/>
        <v/>
      </c>
      <c r="AJ573" t="str">
        <f t="shared" si="106"/>
        <v/>
      </c>
      <c r="AK573" t="str">
        <f t="shared" si="107"/>
        <v/>
      </c>
      <c r="AM573" t="str">
        <f t="shared" si="108"/>
        <v/>
      </c>
    </row>
    <row r="574" spans="1:39">
      <c r="A574" s="20">
        <f>IF(入力!H574=1,"教育・学習",0)</f>
        <v>0</v>
      </c>
      <c r="B574" s="20">
        <f>IF(入力!I574=1,"人文・社会科学",0)</f>
        <v>0</v>
      </c>
      <c r="C574" s="20">
        <f>IF(入力!J574=1,"自然科学",0)</f>
        <v>0</v>
      </c>
      <c r="D574" s="20">
        <f>IF(入力!K574=1,"産業・技能・情報",0)</f>
        <v>0</v>
      </c>
      <c r="E574" s="20">
        <f>IF(入力!L574=1,"スポーツ・レク・健康",0)</f>
        <v>0</v>
      </c>
      <c r="F574" s="20">
        <f>IF(入力!M574=1,"家庭生活・趣味・娯楽",0)</f>
        <v>0</v>
      </c>
      <c r="G574" s="20">
        <f>IF(入力!N574=1,"市民生活・国際関係",0)</f>
        <v>0</v>
      </c>
      <c r="H574" s="20">
        <f>IF(入力!O574=1,"環境",0)</f>
        <v>0</v>
      </c>
      <c r="I574" s="20">
        <f>IF(入力!P574=1,"男女共同参画",0)</f>
        <v>0</v>
      </c>
      <c r="J574" s="20">
        <f>IF(入力!Q574=1,"施設",0)</f>
        <v>0</v>
      </c>
      <c r="K574" s="20">
        <f>IF(入力!R574=1,"総合型イベント",0)</f>
        <v>0</v>
      </c>
      <c r="L574" s="20">
        <f>IF(入力!S574=1,"その他",0)</f>
        <v>0</v>
      </c>
      <c r="N574" t="str" cm="1">
        <f t="array" ref="N574">IFERROR(INDEX($A574:$L574,SMALL(IFERROR($A574:$L574+100,1)*COLUMN($A:$L),N$4)),"")</f>
        <v/>
      </c>
      <c r="O574" t="str" cm="1">
        <f t="array" ref="O574">IFERROR(INDEX($A574:$L574,SMALL(IFERROR($A574:$L574+1000,1)*COLUMN($A:$L),O$4)),"")</f>
        <v/>
      </c>
      <c r="P574" t="str" cm="1">
        <f t="array" ref="P574">IFERROR(INDEX($A574:$L574,SMALL(IFERROR($A574:$L574+1000,1)*COLUMN($A:$L),P$4)),"")</f>
        <v/>
      </c>
      <c r="Q574" t="str" cm="1">
        <f t="array" ref="Q574">IFERROR(INDEX($A574:$L574,SMALL(IFERROR($A574:$L574+1000,1)*COLUMN($A:$L),Q$4)),"")</f>
        <v/>
      </c>
      <c r="R574" t="str" cm="1">
        <f t="array" ref="R574">IFERROR(INDEX($A574:$L574,SMALL(IFERROR($A574:$L574+1000,1)*COLUMN($A:$L),R$4)),"")</f>
        <v/>
      </c>
      <c r="S574" t="str" cm="1">
        <f t="array" ref="S574">IFERROR(INDEX($A574:$L574,SMALL(IFERROR($A574:$L574+1000,1)*COLUMN($A:$L),S$4)),"")</f>
        <v/>
      </c>
      <c r="T574" t="str" cm="1">
        <f t="array" ref="T574">IFERROR(INDEX($A574:$L574,SMALL(IFERROR($A574:$L574+1000,1)*COLUMN($A:$L),T$4)),"")</f>
        <v/>
      </c>
      <c r="U574" t="str" cm="1">
        <f t="array" ref="U574">IFERROR(INDEX($A574:$L574,SMALL(IFERROR($A574:$L574+1000,1)*COLUMN($A:$L),U$4)),"")</f>
        <v/>
      </c>
      <c r="V574" t="str" cm="1">
        <f t="array" ref="V574">IFERROR(INDEX($A574:$L574,SMALL(IFERROR($A574:$L574+1000,1)*COLUMN($A:$L),V$4)),"")</f>
        <v/>
      </c>
      <c r="W574" t="str" cm="1">
        <f t="array" ref="W574">IFERROR(INDEX($A574:$L574,SMALL(IFERROR($A574:$L574+1000,1)*COLUMN($A:$L),W$4)),"")</f>
        <v/>
      </c>
      <c r="X574" t="str" cm="1">
        <f t="array" ref="X574">IFERROR(INDEX($A574:$L574,SMALL(IFERROR($A574:$L574+1000,1)*COLUMN($A:$L),X$4)),"")</f>
        <v/>
      </c>
      <c r="Y574" t="str" cm="1">
        <f t="array" ref="Y574">IFERROR(INDEX($A574:$L574,SMALL(IFERROR($A574:$L574+1000,1)*COLUMN($A:$L),Y$4)),"")</f>
        <v/>
      </c>
      <c r="AA574" t="str">
        <f t="shared" si="97"/>
        <v/>
      </c>
      <c r="AB574" t="str">
        <f t="shared" si="98"/>
        <v/>
      </c>
      <c r="AC574" t="str">
        <f t="shared" si="99"/>
        <v/>
      </c>
      <c r="AD574" t="str">
        <f t="shared" si="100"/>
        <v/>
      </c>
      <c r="AE574" t="str">
        <f t="shared" si="101"/>
        <v/>
      </c>
      <c r="AF574" t="str">
        <f t="shared" si="102"/>
        <v/>
      </c>
      <c r="AG574" t="str">
        <f t="shared" si="103"/>
        <v/>
      </c>
      <c r="AH574" t="str">
        <f t="shared" si="104"/>
        <v/>
      </c>
      <c r="AI574" t="str">
        <f t="shared" si="105"/>
        <v/>
      </c>
      <c r="AJ574" t="str">
        <f t="shared" si="106"/>
        <v/>
      </c>
      <c r="AK574" t="str">
        <f t="shared" si="107"/>
        <v/>
      </c>
      <c r="AM574" t="str">
        <f t="shared" si="108"/>
        <v/>
      </c>
    </row>
    <row r="575" spans="1:39">
      <c r="A575" s="20">
        <f>IF(入力!H575=1,"教育・学習",0)</f>
        <v>0</v>
      </c>
      <c r="B575" s="20">
        <f>IF(入力!I575=1,"人文・社会科学",0)</f>
        <v>0</v>
      </c>
      <c r="C575" s="20">
        <f>IF(入力!J575=1,"自然科学",0)</f>
        <v>0</v>
      </c>
      <c r="D575" s="20">
        <f>IF(入力!K575=1,"産業・技能・情報",0)</f>
        <v>0</v>
      </c>
      <c r="E575" s="20">
        <f>IF(入力!L575=1,"スポーツ・レク・健康",0)</f>
        <v>0</v>
      </c>
      <c r="F575" s="20">
        <f>IF(入力!M575=1,"家庭生活・趣味・娯楽",0)</f>
        <v>0</v>
      </c>
      <c r="G575" s="20">
        <f>IF(入力!N575=1,"市民生活・国際関係",0)</f>
        <v>0</v>
      </c>
      <c r="H575" s="20">
        <f>IF(入力!O575=1,"環境",0)</f>
        <v>0</v>
      </c>
      <c r="I575" s="20">
        <f>IF(入力!P575=1,"男女共同参画",0)</f>
        <v>0</v>
      </c>
      <c r="J575" s="20">
        <f>IF(入力!Q575=1,"施設",0)</f>
        <v>0</v>
      </c>
      <c r="K575" s="20">
        <f>IF(入力!R575=1,"総合型イベント",0)</f>
        <v>0</v>
      </c>
      <c r="L575" s="20">
        <f>IF(入力!S575=1,"その他",0)</f>
        <v>0</v>
      </c>
      <c r="N575" t="str" cm="1">
        <f t="array" ref="N575">IFERROR(INDEX($A575:$L575,SMALL(IFERROR($A575:$L575+100,1)*COLUMN($A:$L),N$4)),"")</f>
        <v/>
      </c>
      <c r="O575" t="str" cm="1">
        <f t="array" ref="O575">IFERROR(INDEX($A575:$L575,SMALL(IFERROR($A575:$L575+1000,1)*COLUMN($A:$L),O$4)),"")</f>
        <v/>
      </c>
      <c r="P575" t="str" cm="1">
        <f t="array" ref="P575">IFERROR(INDEX($A575:$L575,SMALL(IFERROR($A575:$L575+1000,1)*COLUMN($A:$L),P$4)),"")</f>
        <v/>
      </c>
      <c r="Q575" t="str" cm="1">
        <f t="array" ref="Q575">IFERROR(INDEX($A575:$L575,SMALL(IFERROR($A575:$L575+1000,1)*COLUMN($A:$L),Q$4)),"")</f>
        <v/>
      </c>
      <c r="R575" t="str" cm="1">
        <f t="array" ref="R575">IFERROR(INDEX($A575:$L575,SMALL(IFERROR($A575:$L575+1000,1)*COLUMN($A:$L),R$4)),"")</f>
        <v/>
      </c>
      <c r="S575" t="str" cm="1">
        <f t="array" ref="S575">IFERROR(INDEX($A575:$L575,SMALL(IFERROR($A575:$L575+1000,1)*COLUMN($A:$L),S$4)),"")</f>
        <v/>
      </c>
      <c r="T575" t="str" cm="1">
        <f t="array" ref="T575">IFERROR(INDEX($A575:$L575,SMALL(IFERROR($A575:$L575+1000,1)*COLUMN($A:$L),T$4)),"")</f>
        <v/>
      </c>
      <c r="U575" t="str" cm="1">
        <f t="array" ref="U575">IFERROR(INDEX($A575:$L575,SMALL(IFERROR($A575:$L575+1000,1)*COLUMN($A:$L),U$4)),"")</f>
        <v/>
      </c>
      <c r="V575" t="str" cm="1">
        <f t="array" ref="V575">IFERROR(INDEX($A575:$L575,SMALL(IFERROR($A575:$L575+1000,1)*COLUMN($A:$L),V$4)),"")</f>
        <v/>
      </c>
      <c r="W575" t="str" cm="1">
        <f t="array" ref="W575">IFERROR(INDEX($A575:$L575,SMALL(IFERROR($A575:$L575+1000,1)*COLUMN($A:$L),W$4)),"")</f>
        <v/>
      </c>
      <c r="X575" t="str" cm="1">
        <f t="array" ref="X575">IFERROR(INDEX($A575:$L575,SMALL(IFERROR($A575:$L575+1000,1)*COLUMN($A:$L),X$4)),"")</f>
        <v/>
      </c>
      <c r="Y575" t="str" cm="1">
        <f t="array" ref="Y575">IFERROR(INDEX($A575:$L575,SMALL(IFERROR($A575:$L575+1000,1)*COLUMN($A:$L),Y$4)),"")</f>
        <v/>
      </c>
      <c r="AA575" t="str">
        <f t="shared" si="97"/>
        <v/>
      </c>
      <c r="AB575" t="str">
        <f t="shared" si="98"/>
        <v/>
      </c>
      <c r="AC575" t="str">
        <f t="shared" si="99"/>
        <v/>
      </c>
      <c r="AD575" t="str">
        <f t="shared" si="100"/>
        <v/>
      </c>
      <c r="AE575" t="str">
        <f t="shared" si="101"/>
        <v/>
      </c>
      <c r="AF575" t="str">
        <f t="shared" si="102"/>
        <v/>
      </c>
      <c r="AG575" t="str">
        <f t="shared" si="103"/>
        <v/>
      </c>
      <c r="AH575" t="str">
        <f t="shared" si="104"/>
        <v/>
      </c>
      <c r="AI575" t="str">
        <f t="shared" si="105"/>
        <v/>
      </c>
      <c r="AJ575" t="str">
        <f t="shared" si="106"/>
        <v/>
      </c>
      <c r="AK575" t="str">
        <f t="shared" si="107"/>
        <v/>
      </c>
      <c r="AM575" t="str">
        <f t="shared" si="108"/>
        <v/>
      </c>
    </row>
    <row r="576" spans="1:39">
      <c r="A576" s="20">
        <f>IF(入力!H576=1,"教育・学習",0)</f>
        <v>0</v>
      </c>
      <c r="B576" s="20">
        <f>IF(入力!I576=1,"人文・社会科学",0)</f>
        <v>0</v>
      </c>
      <c r="C576" s="20">
        <f>IF(入力!J576=1,"自然科学",0)</f>
        <v>0</v>
      </c>
      <c r="D576" s="20">
        <f>IF(入力!K576=1,"産業・技能・情報",0)</f>
        <v>0</v>
      </c>
      <c r="E576" s="20">
        <f>IF(入力!L576=1,"スポーツ・レク・健康",0)</f>
        <v>0</v>
      </c>
      <c r="F576" s="20">
        <f>IF(入力!M576=1,"家庭生活・趣味・娯楽",0)</f>
        <v>0</v>
      </c>
      <c r="G576" s="20">
        <f>IF(入力!N576=1,"市民生活・国際関係",0)</f>
        <v>0</v>
      </c>
      <c r="H576" s="20">
        <f>IF(入力!O576=1,"環境",0)</f>
        <v>0</v>
      </c>
      <c r="I576" s="20">
        <f>IF(入力!P576=1,"男女共同参画",0)</f>
        <v>0</v>
      </c>
      <c r="J576" s="20">
        <f>IF(入力!Q576=1,"施設",0)</f>
        <v>0</v>
      </c>
      <c r="K576" s="20">
        <f>IF(入力!R576=1,"総合型イベント",0)</f>
        <v>0</v>
      </c>
      <c r="L576" s="20">
        <f>IF(入力!S576=1,"その他",0)</f>
        <v>0</v>
      </c>
      <c r="N576" t="str" cm="1">
        <f t="array" ref="N576">IFERROR(INDEX($A576:$L576,SMALL(IFERROR($A576:$L576+100,1)*COLUMN($A:$L),N$4)),"")</f>
        <v/>
      </c>
      <c r="O576" t="str" cm="1">
        <f t="array" ref="O576">IFERROR(INDEX($A576:$L576,SMALL(IFERROR($A576:$L576+1000,1)*COLUMN($A:$L),O$4)),"")</f>
        <v/>
      </c>
      <c r="P576" t="str" cm="1">
        <f t="array" ref="P576">IFERROR(INDEX($A576:$L576,SMALL(IFERROR($A576:$L576+1000,1)*COLUMN($A:$L),P$4)),"")</f>
        <v/>
      </c>
      <c r="Q576" t="str" cm="1">
        <f t="array" ref="Q576">IFERROR(INDEX($A576:$L576,SMALL(IFERROR($A576:$L576+1000,1)*COLUMN($A:$L),Q$4)),"")</f>
        <v/>
      </c>
      <c r="R576" t="str" cm="1">
        <f t="array" ref="R576">IFERROR(INDEX($A576:$L576,SMALL(IFERROR($A576:$L576+1000,1)*COLUMN($A:$L),R$4)),"")</f>
        <v/>
      </c>
      <c r="S576" t="str" cm="1">
        <f t="array" ref="S576">IFERROR(INDEX($A576:$L576,SMALL(IFERROR($A576:$L576+1000,1)*COLUMN($A:$L),S$4)),"")</f>
        <v/>
      </c>
      <c r="T576" t="str" cm="1">
        <f t="array" ref="T576">IFERROR(INDEX($A576:$L576,SMALL(IFERROR($A576:$L576+1000,1)*COLUMN($A:$L),T$4)),"")</f>
        <v/>
      </c>
      <c r="U576" t="str" cm="1">
        <f t="array" ref="U576">IFERROR(INDEX($A576:$L576,SMALL(IFERROR($A576:$L576+1000,1)*COLUMN($A:$L),U$4)),"")</f>
        <v/>
      </c>
      <c r="V576" t="str" cm="1">
        <f t="array" ref="V576">IFERROR(INDEX($A576:$L576,SMALL(IFERROR($A576:$L576+1000,1)*COLUMN($A:$L),V$4)),"")</f>
        <v/>
      </c>
      <c r="W576" t="str" cm="1">
        <f t="array" ref="W576">IFERROR(INDEX($A576:$L576,SMALL(IFERROR($A576:$L576+1000,1)*COLUMN($A:$L),W$4)),"")</f>
        <v/>
      </c>
      <c r="X576" t="str" cm="1">
        <f t="array" ref="X576">IFERROR(INDEX($A576:$L576,SMALL(IFERROR($A576:$L576+1000,1)*COLUMN($A:$L),X$4)),"")</f>
        <v/>
      </c>
      <c r="Y576" t="str" cm="1">
        <f t="array" ref="Y576">IFERROR(INDEX($A576:$L576,SMALL(IFERROR($A576:$L576+1000,1)*COLUMN($A:$L),Y$4)),"")</f>
        <v/>
      </c>
      <c r="AA576" t="str">
        <f t="shared" si="97"/>
        <v/>
      </c>
      <c r="AB576" t="str">
        <f t="shared" si="98"/>
        <v/>
      </c>
      <c r="AC576" t="str">
        <f t="shared" si="99"/>
        <v/>
      </c>
      <c r="AD576" t="str">
        <f t="shared" si="100"/>
        <v/>
      </c>
      <c r="AE576" t="str">
        <f t="shared" si="101"/>
        <v/>
      </c>
      <c r="AF576" t="str">
        <f t="shared" si="102"/>
        <v/>
      </c>
      <c r="AG576" t="str">
        <f t="shared" si="103"/>
        <v/>
      </c>
      <c r="AH576" t="str">
        <f t="shared" si="104"/>
        <v/>
      </c>
      <c r="AI576" t="str">
        <f t="shared" si="105"/>
        <v/>
      </c>
      <c r="AJ576" t="str">
        <f t="shared" si="106"/>
        <v/>
      </c>
      <c r="AK576" t="str">
        <f t="shared" si="107"/>
        <v/>
      </c>
      <c r="AM576" t="str">
        <f t="shared" si="108"/>
        <v/>
      </c>
    </row>
    <row r="577" spans="1:39">
      <c r="A577" s="20">
        <f>IF(入力!H577=1,"教育・学習",0)</f>
        <v>0</v>
      </c>
      <c r="B577" s="20">
        <f>IF(入力!I577=1,"人文・社会科学",0)</f>
        <v>0</v>
      </c>
      <c r="C577" s="20">
        <f>IF(入力!J577=1,"自然科学",0)</f>
        <v>0</v>
      </c>
      <c r="D577" s="20">
        <f>IF(入力!K577=1,"産業・技能・情報",0)</f>
        <v>0</v>
      </c>
      <c r="E577" s="20">
        <f>IF(入力!L577=1,"スポーツ・レク・健康",0)</f>
        <v>0</v>
      </c>
      <c r="F577" s="20">
        <f>IF(入力!M577=1,"家庭生活・趣味・娯楽",0)</f>
        <v>0</v>
      </c>
      <c r="G577" s="20">
        <f>IF(入力!N577=1,"市民生活・国際関係",0)</f>
        <v>0</v>
      </c>
      <c r="H577" s="20">
        <f>IF(入力!O577=1,"環境",0)</f>
        <v>0</v>
      </c>
      <c r="I577" s="20">
        <f>IF(入力!P577=1,"男女共同参画",0)</f>
        <v>0</v>
      </c>
      <c r="J577" s="20">
        <f>IF(入力!Q577=1,"施設",0)</f>
        <v>0</v>
      </c>
      <c r="K577" s="20">
        <f>IF(入力!R577=1,"総合型イベント",0)</f>
        <v>0</v>
      </c>
      <c r="L577" s="20">
        <f>IF(入力!S577=1,"その他",0)</f>
        <v>0</v>
      </c>
      <c r="N577" t="str" cm="1">
        <f t="array" ref="N577">IFERROR(INDEX($A577:$L577,SMALL(IFERROR($A577:$L577+100,1)*COLUMN($A:$L),N$4)),"")</f>
        <v/>
      </c>
      <c r="O577" t="str" cm="1">
        <f t="array" ref="O577">IFERROR(INDEX($A577:$L577,SMALL(IFERROR($A577:$L577+1000,1)*COLUMN($A:$L),O$4)),"")</f>
        <v/>
      </c>
      <c r="P577" t="str" cm="1">
        <f t="array" ref="P577">IFERROR(INDEX($A577:$L577,SMALL(IFERROR($A577:$L577+1000,1)*COLUMN($A:$L),P$4)),"")</f>
        <v/>
      </c>
      <c r="Q577" t="str" cm="1">
        <f t="array" ref="Q577">IFERROR(INDEX($A577:$L577,SMALL(IFERROR($A577:$L577+1000,1)*COLUMN($A:$L),Q$4)),"")</f>
        <v/>
      </c>
      <c r="R577" t="str" cm="1">
        <f t="array" ref="R577">IFERROR(INDEX($A577:$L577,SMALL(IFERROR($A577:$L577+1000,1)*COLUMN($A:$L),R$4)),"")</f>
        <v/>
      </c>
      <c r="S577" t="str" cm="1">
        <f t="array" ref="S577">IFERROR(INDEX($A577:$L577,SMALL(IFERROR($A577:$L577+1000,1)*COLUMN($A:$L),S$4)),"")</f>
        <v/>
      </c>
      <c r="T577" t="str" cm="1">
        <f t="array" ref="T577">IFERROR(INDEX($A577:$L577,SMALL(IFERROR($A577:$L577+1000,1)*COLUMN($A:$L),T$4)),"")</f>
        <v/>
      </c>
      <c r="U577" t="str" cm="1">
        <f t="array" ref="U577">IFERROR(INDEX($A577:$L577,SMALL(IFERROR($A577:$L577+1000,1)*COLUMN($A:$L),U$4)),"")</f>
        <v/>
      </c>
      <c r="V577" t="str" cm="1">
        <f t="array" ref="V577">IFERROR(INDEX($A577:$L577,SMALL(IFERROR($A577:$L577+1000,1)*COLUMN($A:$L),V$4)),"")</f>
        <v/>
      </c>
      <c r="W577" t="str" cm="1">
        <f t="array" ref="W577">IFERROR(INDEX($A577:$L577,SMALL(IFERROR($A577:$L577+1000,1)*COLUMN($A:$L),W$4)),"")</f>
        <v/>
      </c>
      <c r="X577" t="str" cm="1">
        <f t="array" ref="X577">IFERROR(INDEX($A577:$L577,SMALL(IFERROR($A577:$L577+1000,1)*COLUMN($A:$L),X$4)),"")</f>
        <v/>
      </c>
      <c r="Y577" t="str" cm="1">
        <f t="array" ref="Y577">IFERROR(INDEX($A577:$L577,SMALL(IFERROR($A577:$L577+1000,1)*COLUMN($A:$L),Y$4)),"")</f>
        <v/>
      </c>
      <c r="AA577" t="str">
        <f t="shared" si="97"/>
        <v/>
      </c>
      <c r="AB577" t="str">
        <f t="shared" si="98"/>
        <v/>
      </c>
      <c r="AC577" t="str">
        <f t="shared" si="99"/>
        <v/>
      </c>
      <c r="AD577" t="str">
        <f t="shared" si="100"/>
        <v/>
      </c>
      <c r="AE577" t="str">
        <f t="shared" si="101"/>
        <v/>
      </c>
      <c r="AF577" t="str">
        <f t="shared" si="102"/>
        <v/>
      </c>
      <c r="AG577" t="str">
        <f t="shared" si="103"/>
        <v/>
      </c>
      <c r="AH577" t="str">
        <f t="shared" si="104"/>
        <v/>
      </c>
      <c r="AI577" t="str">
        <f t="shared" si="105"/>
        <v/>
      </c>
      <c r="AJ577" t="str">
        <f t="shared" si="106"/>
        <v/>
      </c>
      <c r="AK577" t="str">
        <f t="shared" si="107"/>
        <v/>
      </c>
      <c r="AM577" t="str">
        <f t="shared" si="108"/>
        <v/>
      </c>
    </row>
    <row r="578" spans="1:39">
      <c r="A578" s="20">
        <f>IF(入力!H578=1,"教育・学習",0)</f>
        <v>0</v>
      </c>
      <c r="B578" s="20">
        <f>IF(入力!I578=1,"人文・社会科学",0)</f>
        <v>0</v>
      </c>
      <c r="C578" s="20">
        <f>IF(入力!J578=1,"自然科学",0)</f>
        <v>0</v>
      </c>
      <c r="D578" s="20">
        <f>IF(入力!K578=1,"産業・技能・情報",0)</f>
        <v>0</v>
      </c>
      <c r="E578" s="20">
        <f>IF(入力!L578=1,"スポーツ・レク・健康",0)</f>
        <v>0</v>
      </c>
      <c r="F578" s="20">
        <f>IF(入力!M578=1,"家庭生活・趣味・娯楽",0)</f>
        <v>0</v>
      </c>
      <c r="G578" s="20">
        <f>IF(入力!N578=1,"市民生活・国際関係",0)</f>
        <v>0</v>
      </c>
      <c r="H578" s="20">
        <f>IF(入力!O578=1,"環境",0)</f>
        <v>0</v>
      </c>
      <c r="I578" s="20">
        <f>IF(入力!P578=1,"男女共同参画",0)</f>
        <v>0</v>
      </c>
      <c r="J578" s="20">
        <f>IF(入力!Q578=1,"施設",0)</f>
        <v>0</v>
      </c>
      <c r="K578" s="20">
        <f>IF(入力!R578=1,"総合型イベント",0)</f>
        <v>0</v>
      </c>
      <c r="L578" s="20">
        <f>IF(入力!S578=1,"その他",0)</f>
        <v>0</v>
      </c>
      <c r="N578" t="str" cm="1">
        <f t="array" ref="N578">IFERROR(INDEX($A578:$L578,SMALL(IFERROR($A578:$L578+100,1)*COLUMN($A:$L),N$4)),"")</f>
        <v/>
      </c>
      <c r="O578" t="str" cm="1">
        <f t="array" ref="O578">IFERROR(INDEX($A578:$L578,SMALL(IFERROR($A578:$L578+1000,1)*COLUMN($A:$L),O$4)),"")</f>
        <v/>
      </c>
      <c r="P578" t="str" cm="1">
        <f t="array" ref="P578">IFERROR(INDEX($A578:$L578,SMALL(IFERROR($A578:$L578+1000,1)*COLUMN($A:$L),P$4)),"")</f>
        <v/>
      </c>
      <c r="Q578" t="str" cm="1">
        <f t="array" ref="Q578">IFERROR(INDEX($A578:$L578,SMALL(IFERROR($A578:$L578+1000,1)*COLUMN($A:$L),Q$4)),"")</f>
        <v/>
      </c>
      <c r="R578" t="str" cm="1">
        <f t="array" ref="R578">IFERROR(INDEX($A578:$L578,SMALL(IFERROR($A578:$L578+1000,1)*COLUMN($A:$L),R$4)),"")</f>
        <v/>
      </c>
      <c r="S578" t="str" cm="1">
        <f t="array" ref="S578">IFERROR(INDEX($A578:$L578,SMALL(IFERROR($A578:$L578+1000,1)*COLUMN($A:$L),S$4)),"")</f>
        <v/>
      </c>
      <c r="T578" t="str" cm="1">
        <f t="array" ref="T578">IFERROR(INDEX($A578:$L578,SMALL(IFERROR($A578:$L578+1000,1)*COLUMN($A:$L),T$4)),"")</f>
        <v/>
      </c>
      <c r="U578" t="str" cm="1">
        <f t="array" ref="U578">IFERROR(INDEX($A578:$L578,SMALL(IFERROR($A578:$L578+1000,1)*COLUMN($A:$L),U$4)),"")</f>
        <v/>
      </c>
      <c r="V578" t="str" cm="1">
        <f t="array" ref="V578">IFERROR(INDEX($A578:$L578,SMALL(IFERROR($A578:$L578+1000,1)*COLUMN($A:$L),V$4)),"")</f>
        <v/>
      </c>
      <c r="W578" t="str" cm="1">
        <f t="array" ref="W578">IFERROR(INDEX($A578:$L578,SMALL(IFERROR($A578:$L578+1000,1)*COLUMN($A:$L),W$4)),"")</f>
        <v/>
      </c>
      <c r="X578" t="str" cm="1">
        <f t="array" ref="X578">IFERROR(INDEX($A578:$L578,SMALL(IFERROR($A578:$L578+1000,1)*COLUMN($A:$L),X$4)),"")</f>
        <v/>
      </c>
      <c r="Y578" t="str" cm="1">
        <f t="array" ref="Y578">IFERROR(INDEX($A578:$L578,SMALL(IFERROR($A578:$L578+1000,1)*COLUMN($A:$L),Y$4)),"")</f>
        <v/>
      </c>
      <c r="AA578" t="str">
        <f t="shared" si="97"/>
        <v/>
      </c>
      <c r="AB578" t="str">
        <f t="shared" si="98"/>
        <v/>
      </c>
      <c r="AC578" t="str">
        <f t="shared" si="99"/>
        <v/>
      </c>
      <c r="AD578" t="str">
        <f t="shared" si="100"/>
        <v/>
      </c>
      <c r="AE578" t="str">
        <f t="shared" si="101"/>
        <v/>
      </c>
      <c r="AF578" t="str">
        <f t="shared" si="102"/>
        <v/>
      </c>
      <c r="AG578" t="str">
        <f t="shared" si="103"/>
        <v/>
      </c>
      <c r="AH578" t="str">
        <f t="shared" si="104"/>
        <v/>
      </c>
      <c r="AI578" t="str">
        <f t="shared" si="105"/>
        <v/>
      </c>
      <c r="AJ578" t="str">
        <f t="shared" si="106"/>
        <v/>
      </c>
      <c r="AK578" t="str">
        <f t="shared" si="107"/>
        <v/>
      </c>
      <c r="AM578" t="str">
        <f t="shared" si="108"/>
        <v/>
      </c>
    </row>
    <row r="579" spans="1:39">
      <c r="A579" s="20">
        <f>IF(入力!H579=1,"教育・学習",0)</f>
        <v>0</v>
      </c>
      <c r="B579" s="20">
        <f>IF(入力!I579=1,"人文・社会科学",0)</f>
        <v>0</v>
      </c>
      <c r="C579" s="20">
        <f>IF(入力!J579=1,"自然科学",0)</f>
        <v>0</v>
      </c>
      <c r="D579" s="20">
        <f>IF(入力!K579=1,"産業・技能・情報",0)</f>
        <v>0</v>
      </c>
      <c r="E579" s="20">
        <f>IF(入力!L579=1,"スポーツ・レク・健康",0)</f>
        <v>0</v>
      </c>
      <c r="F579" s="20">
        <f>IF(入力!M579=1,"家庭生活・趣味・娯楽",0)</f>
        <v>0</v>
      </c>
      <c r="G579" s="20">
        <f>IF(入力!N579=1,"市民生活・国際関係",0)</f>
        <v>0</v>
      </c>
      <c r="H579" s="20">
        <f>IF(入力!O579=1,"環境",0)</f>
        <v>0</v>
      </c>
      <c r="I579" s="20">
        <f>IF(入力!P579=1,"男女共同参画",0)</f>
        <v>0</v>
      </c>
      <c r="J579" s="20">
        <f>IF(入力!Q579=1,"施設",0)</f>
        <v>0</v>
      </c>
      <c r="K579" s="20">
        <f>IF(入力!R579=1,"総合型イベント",0)</f>
        <v>0</v>
      </c>
      <c r="L579" s="20">
        <f>IF(入力!S579=1,"その他",0)</f>
        <v>0</v>
      </c>
      <c r="N579" t="str" cm="1">
        <f t="array" ref="N579">IFERROR(INDEX($A579:$L579,SMALL(IFERROR($A579:$L579+100,1)*COLUMN($A:$L),N$4)),"")</f>
        <v/>
      </c>
      <c r="O579" t="str" cm="1">
        <f t="array" ref="O579">IFERROR(INDEX($A579:$L579,SMALL(IFERROR($A579:$L579+1000,1)*COLUMN($A:$L),O$4)),"")</f>
        <v/>
      </c>
      <c r="P579" t="str" cm="1">
        <f t="array" ref="P579">IFERROR(INDEX($A579:$L579,SMALL(IFERROR($A579:$L579+1000,1)*COLUMN($A:$L),P$4)),"")</f>
        <v/>
      </c>
      <c r="Q579" t="str" cm="1">
        <f t="array" ref="Q579">IFERROR(INDEX($A579:$L579,SMALL(IFERROR($A579:$L579+1000,1)*COLUMN($A:$L),Q$4)),"")</f>
        <v/>
      </c>
      <c r="R579" t="str" cm="1">
        <f t="array" ref="R579">IFERROR(INDEX($A579:$L579,SMALL(IFERROR($A579:$L579+1000,1)*COLUMN($A:$L),R$4)),"")</f>
        <v/>
      </c>
      <c r="S579" t="str" cm="1">
        <f t="array" ref="S579">IFERROR(INDEX($A579:$L579,SMALL(IFERROR($A579:$L579+1000,1)*COLUMN($A:$L),S$4)),"")</f>
        <v/>
      </c>
      <c r="T579" t="str" cm="1">
        <f t="array" ref="T579">IFERROR(INDEX($A579:$L579,SMALL(IFERROR($A579:$L579+1000,1)*COLUMN($A:$L),T$4)),"")</f>
        <v/>
      </c>
      <c r="U579" t="str" cm="1">
        <f t="array" ref="U579">IFERROR(INDEX($A579:$L579,SMALL(IFERROR($A579:$L579+1000,1)*COLUMN($A:$L),U$4)),"")</f>
        <v/>
      </c>
      <c r="V579" t="str" cm="1">
        <f t="array" ref="V579">IFERROR(INDEX($A579:$L579,SMALL(IFERROR($A579:$L579+1000,1)*COLUMN($A:$L),V$4)),"")</f>
        <v/>
      </c>
      <c r="W579" t="str" cm="1">
        <f t="array" ref="W579">IFERROR(INDEX($A579:$L579,SMALL(IFERROR($A579:$L579+1000,1)*COLUMN($A:$L),W$4)),"")</f>
        <v/>
      </c>
      <c r="X579" t="str" cm="1">
        <f t="array" ref="X579">IFERROR(INDEX($A579:$L579,SMALL(IFERROR($A579:$L579+1000,1)*COLUMN($A:$L),X$4)),"")</f>
        <v/>
      </c>
      <c r="Y579" t="str" cm="1">
        <f t="array" ref="Y579">IFERROR(INDEX($A579:$L579,SMALL(IFERROR($A579:$L579+1000,1)*COLUMN($A:$L),Y$4)),"")</f>
        <v/>
      </c>
      <c r="AA579" t="str">
        <f t="shared" si="97"/>
        <v/>
      </c>
      <c r="AB579" t="str">
        <f t="shared" si="98"/>
        <v/>
      </c>
      <c r="AC579" t="str">
        <f t="shared" si="99"/>
        <v/>
      </c>
      <c r="AD579" t="str">
        <f t="shared" si="100"/>
        <v/>
      </c>
      <c r="AE579" t="str">
        <f t="shared" si="101"/>
        <v/>
      </c>
      <c r="AF579" t="str">
        <f t="shared" si="102"/>
        <v/>
      </c>
      <c r="AG579" t="str">
        <f t="shared" si="103"/>
        <v/>
      </c>
      <c r="AH579" t="str">
        <f t="shared" si="104"/>
        <v/>
      </c>
      <c r="AI579" t="str">
        <f t="shared" si="105"/>
        <v/>
      </c>
      <c r="AJ579" t="str">
        <f t="shared" si="106"/>
        <v/>
      </c>
      <c r="AK579" t="str">
        <f t="shared" si="107"/>
        <v/>
      </c>
      <c r="AM579" t="str">
        <f t="shared" si="108"/>
        <v/>
      </c>
    </row>
    <row r="580" spans="1:39">
      <c r="A580" s="20">
        <f>IF(入力!H580=1,"教育・学習",0)</f>
        <v>0</v>
      </c>
      <c r="B580" s="20">
        <f>IF(入力!I580=1,"人文・社会科学",0)</f>
        <v>0</v>
      </c>
      <c r="C580" s="20">
        <f>IF(入力!J580=1,"自然科学",0)</f>
        <v>0</v>
      </c>
      <c r="D580" s="20">
        <f>IF(入力!K580=1,"産業・技能・情報",0)</f>
        <v>0</v>
      </c>
      <c r="E580" s="20">
        <f>IF(入力!L580=1,"スポーツ・レク・健康",0)</f>
        <v>0</v>
      </c>
      <c r="F580" s="20">
        <f>IF(入力!M580=1,"家庭生活・趣味・娯楽",0)</f>
        <v>0</v>
      </c>
      <c r="G580" s="20">
        <f>IF(入力!N580=1,"市民生活・国際関係",0)</f>
        <v>0</v>
      </c>
      <c r="H580" s="20">
        <f>IF(入力!O580=1,"環境",0)</f>
        <v>0</v>
      </c>
      <c r="I580" s="20">
        <f>IF(入力!P580=1,"男女共同参画",0)</f>
        <v>0</v>
      </c>
      <c r="J580" s="20">
        <f>IF(入力!Q580=1,"施設",0)</f>
        <v>0</v>
      </c>
      <c r="K580" s="20">
        <f>IF(入力!R580=1,"総合型イベント",0)</f>
        <v>0</v>
      </c>
      <c r="L580" s="20">
        <f>IF(入力!S580=1,"その他",0)</f>
        <v>0</v>
      </c>
      <c r="N580" t="str" cm="1">
        <f t="array" ref="N580">IFERROR(INDEX($A580:$L580,SMALL(IFERROR($A580:$L580+100,1)*COLUMN($A:$L),N$4)),"")</f>
        <v/>
      </c>
      <c r="O580" t="str" cm="1">
        <f t="array" ref="O580">IFERROR(INDEX($A580:$L580,SMALL(IFERROR($A580:$L580+1000,1)*COLUMN($A:$L),O$4)),"")</f>
        <v/>
      </c>
      <c r="P580" t="str" cm="1">
        <f t="array" ref="P580">IFERROR(INDEX($A580:$L580,SMALL(IFERROR($A580:$L580+1000,1)*COLUMN($A:$L),P$4)),"")</f>
        <v/>
      </c>
      <c r="Q580" t="str" cm="1">
        <f t="array" ref="Q580">IFERROR(INDEX($A580:$L580,SMALL(IFERROR($A580:$L580+1000,1)*COLUMN($A:$L),Q$4)),"")</f>
        <v/>
      </c>
      <c r="R580" t="str" cm="1">
        <f t="array" ref="R580">IFERROR(INDEX($A580:$L580,SMALL(IFERROR($A580:$L580+1000,1)*COLUMN($A:$L),R$4)),"")</f>
        <v/>
      </c>
      <c r="S580" t="str" cm="1">
        <f t="array" ref="S580">IFERROR(INDEX($A580:$L580,SMALL(IFERROR($A580:$L580+1000,1)*COLUMN($A:$L),S$4)),"")</f>
        <v/>
      </c>
      <c r="T580" t="str" cm="1">
        <f t="array" ref="T580">IFERROR(INDEX($A580:$L580,SMALL(IFERROR($A580:$L580+1000,1)*COLUMN($A:$L),T$4)),"")</f>
        <v/>
      </c>
      <c r="U580" t="str" cm="1">
        <f t="array" ref="U580">IFERROR(INDEX($A580:$L580,SMALL(IFERROR($A580:$L580+1000,1)*COLUMN($A:$L),U$4)),"")</f>
        <v/>
      </c>
      <c r="V580" t="str" cm="1">
        <f t="array" ref="V580">IFERROR(INDEX($A580:$L580,SMALL(IFERROR($A580:$L580+1000,1)*COLUMN($A:$L),V$4)),"")</f>
        <v/>
      </c>
      <c r="W580" t="str" cm="1">
        <f t="array" ref="W580">IFERROR(INDEX($A580:$L580,SMALL(IFERROR($A580:$L580+1000,1)*COLUMN($A:$L),W$4)),"")</f>
        <v/>
      </c>
      <c r="X580" t="str" cm="1">
        <f t="array" ref="X580">IFERROR(INDEX($A580:$L580,SMALL(IFERROR($A580:$L580+1000,1)*COLUMN($A:$L),X$4)),"")</f>
        <v/>
      </c>
      <c r="Y580" t="str" cm="1">
        <f t="array" ref="Y580">IFERROR(INDEX($A580:$L580,SMALL(IFERROR($A580:$L580+1000,1)*COLUMN($A:$L),Y$4)),"")</f>
        <v/>
      </c>
      <c r="AA580" t="str">
        <f t="shared" si="97"/>
        <v/>
      </c>
      <c r="AB580" t="str">
        <f t="shared" si="98"/>
        <v/>
      </c>
      <c r="AC580" t="str">
        <f t="shared" si="99"/>
        <v/>
      </c>
      <c r="AD580" t="str">
        <f t="shared" si="100"/>
        <v/>
      </c>
      <c r="AE580" t="str">
        <f t="shared" si="101"/>
        <v/>
      </c>
      <c r="AF580" t="str">
        <f t="shared" si="102"/>
        <v/>
      </c>
      <c r="AG580" t="str">
        <f t="shared" si="103"/>
        <v/>
      </c>
      <c r="AH580" t="str">
        <f t="shared" si="104"/>
        <v/>
      </c>
      <c r="AI580" t="str">
        <f t="shared" si="105"/>
        <v/>
      </c>
      <c r="AJ580" t="str">
        <f t="shared" si="106"/>
        <v/>
      </c>
      <c r="AK580" t="str">
        <f t="shared" si="107"/>
        <v/>
      </c>
      <c r="AM580" t="str">
        <f t="shared" si="108"/>
        <v/>
      </c>
    </row>
    <row r="581" spans="1:39">
      <c r="A581" s="20">
        <f>IF(入力!H581=1,"教育・学習",0)</f>
        <v>0</v>
      </c>
      <c r="B581" s="20">
        <f>IF(入力!I581=1,"人文・社会科学",0)</f>
        <v>0</v>
      </c>
      <c r="C581" s="20">
        <f>IF(入力!J581=1,"自然科学",0)</f>
        <v>0</v>
      </c>
      <c r="D581" s="20">
        <f>IF(入力!K581=1,"産業・技能・情報",0)</f>
        <v>0</v>
      </c>
      <c r="E581" s="20">
        <f>IF(入力!L581=1,"スポーツ・レク・健康",0)</f>
        <v>0</v>
      </c>
      <c r="F581" s="20">
        <f>IF(入力!M581=1,"家庭生活・趣味・娯楽",0)</f>
        <v>0</v>
      </c>
      <c r="G581" s="20">
        <f>IF(入力!N581=1,"市民生活・国際関係",0)</f>
        <v>0</v>
      </c>
      <c r="H581" s="20">
        <f>IF(入力!O581=1,"環境",0)</f>
        <v>0</v>
      </c>
      <c r="I581" s="20">
        <f>IF(入力!P581=1,"男女共同参画",0)</f>
        <v>0</v>
      </c>
      <c r="J581" s="20">
        <f>IF(入力!Q581=1,"施設",0)</f>
        <v>0</v>
      </c>
      <c r="K581" s="20">
        <f>IF(入力!R581=1,"総合型イベント",0)</f>
        <v>0</v>
      </c>
      <c r="L581" s="20">
        <f>IF(入力!S581=1,"その他",0)</f>
        <v>0</v>
      </c>
      <c r="N581" t="str" cm="1">
        <f t="array" ref="N581">IFERROR(INDEX($A581:$L581,SMALL(IFERROR($A581:$L581+100,1)*COLUMN($A:$L),N$4)),"")</f>
        <v/>
      </c>
      <c r="O581" t="str" cm="1">
        <f t="array" ref="O581">IFERROR(INDEX($A581:$L581,SMALL(IFERROR($A581:$L581+1000,1)*COLUMN($A:$L),O$4)),"")</f>
        <v/>
      </c>
      <c r="P581" t="str" cm="1">
        <f t="array" ref="P581">IFERROR(INDEX($A581:$L581,SMALL(IFERROR($A581:$L581+1000,1)*COLUMN($A:$L),P$4)),"")</f>
        <v/>
      </c>
      <c r="Q581" t="str" cm="1">
        <f t="array" ref="Q581">IFERROR(INDEX($A581:$L581,SMALL(IFERROR($A581:$L581+1000,1)*COLUMN($A:$L),Q$4)),"")</f>
        <v/>
      </c>
      <c r="R581" t="str" cm="1">
        <f t="array" ref="R581">IFERROR(INDEX($A581:$L581,SMALL(IFERROR($A581:$L581+1000,1)*COLUMN($A:$L),R$4)),"")</f>
        <v/>
      </c>
      <c r="S581" t="str" cm="1">
        <f t="array" ref="S581">IFERROR(INDEX($A581:$L581,SMALL(IFERROR($A581:$L581+1000,1)*COLUMN($A:$L),S$4)),"")</f>
        <v/>
      </c>
      <c r="T581" t="str" cm="1">
        <f t="array" ref="T581">IFERROR(INDEX($A581:$L581,SMALL(IFERROR($A581:$L581+1000,1)*COLUMN($A:$L),T$4)),"")</f>
        <v/>
      </c>
      <c r="U581" t="str" cm="1">
        <f t="array" ref="U581">IFERROR(INDEX($A581:$L581,SMALL(IFERROR($A581:$L581+1000,1)*COLUMN($A:$L),U$4)),"")</f>
        <v/>
      </c>
      <c r="V581" t="str" cm="1">
        <f t="array" ref="V581">IFERROR(INDEX($A581:$L581,SMALL(IFERROR($A581:$L581+1000,1)*COLUMN($A:$L),V$4)),"")</f>
        <v/>
      </c>
      <c r="W581" t="str" cm="1">
        <f t="array" ref="W581">IFERROR(INDEX($A581:$L581,SMALL(IFERROR($A581:$L581+1000,1)*COLUMN($A:$L),W$4)),"")</f>
        <v/>
      </c>
      <c r="X581" t="str" cm="1">
        <f t="array" ref="X581">IFERROR(INDEX($A581:$L581,SMALL(IFERROR($A581:$L581+1000,1)*COLUMN($A:$L),X$4)),"")</f>
        <v/>
      </c>
      <c r="Y581" t="str" cm="1">
        <f t="array" ref="Y581">IFERROR(INDEX($A581:$L581,SMALL(IFERROR($A581:$L581+1000,1)*COLUMN($A:$L),Y$4)),"")</f>
        <v/>
      </c>
      <c r="AA581" t="str">
        <f t="shared" si="97"/>
        <v/>
      </c>
      <c r="AB581" t="str">
        <f t="shared" si="98"/>
        <v/>
      </c>
      <c r="AC581" t="str">
        <f t="shared" si="99"/>
        <v/>
      </c>
      <c r="AD581" t="str">
        <f t="shared" si="100"/>
        <v/>
      </c>
      <c r="AE581" t="str">
        <f t="shared" si="101"/>
        <v/>
      </c>
      <c r="AF581" t="str">
        <f t="shared" si="102"/>
        <v/>
      </c>
      <c r="AG581" t="str">
        <f t="shared" si="103"/>
        <v/>
      </c>
      <c r="AH581" t="str">
        <f t="shared" si="104"/>
        <v/>
      </c>
      <c r="AI581" t="str">
        <f t="shared" si="105"/>
        <v/>
      </c>
      <c r="AJ581" t="str">
        <f t="shared" si="106"/>
        <v/>
      </c>
      <c r="AK581" t="str">
        <f t="shared" si="107"/>
        <v/>
      </c>
      <c r="AM581" t="str">
        <f t="shared" si="108"/>
        <v/>
      </c>
    </row>
    <row r="582" spans="1:39">
      <c r="A582" s="20">
        <f>IF(入力!H582=1,"教育・学習",0)</f>
        <v>0</v>
      </c>
      <c r="B582" s="20">
        <f>IF(入力!I582=1,"人文・社会科学",0)</f>
        <v>0</v>
      </c>
      <c r="C582" s="20">
        <f>IF(入力!J582=1,"自然科学",0)</f>
        <v>0</v>
      </c>
      <c r="D582" s="20">
        <f>IF(入力!K582=1,"産業・技能・情報",0)</f>
        <v>0</v>
      </c>
      <c r="E582" s="20">
        <f>IF(入力!L582=1,"スポーツ・レク・健康",0)</f>
        <v>0</v>
      </c>
      <c r="F582" s="20">
        <f>IF(入力!M582=1,"家庭生活・趣味・娯楽",0)</f>
        <v>0</v>
      </c>
      <c r="G582" s="20">
        <f>IF(入力!N582=1,"市民生活・国際関係",0)</f>
        <v>0</v>
      </c>
      <c r="H582" s="20">
        <f>IF(入力!O582=1,"環境",0)</f>
        <v>0</v>
      </c>
      <c r="I582" s="20">
        <f>IF(入力!P582=1,"男女共同参画",0)</f>
        <v>0</v>
      </c>
      <c r="J582" s="20">
        <f>IF(入力!Q582=1,"施設",0)</f>
        <v>0</v>
      </c>
      <c r="K582" s="20">
        <f>IF(入力!R582=1,"総合型イベント",0)</f>
        <v>0</v>
      </c>
      <c r="L582" s="20">
        <f>IF(入力!S582=1,"その他",0)</f>
        <v>0</v>
      </c>
      <c r="N582" t="str" cm="1">
        <f t="array" ref="N582">IFERROR(INDEX($A582:$L582,SMALL(IFERROR($A582:$L582+100,1)*COLUMN($A:$L),N$4)),"")</f>
        <v/>
      </c>
      <c r="O582" t="str" cm="1">
        <f t="array" ref="O582">IFERROR(INDEX($A582:$L582,SMALL(IFERROR($A582:$L582+1000,1)*COLUMN($A:$L),O$4)),"")</f>
        <v/>
      </c>
      <c r="P582" t="str" cm="1">
        <f t="array" ref="P582">IFERROR(INDEX($A582:$L582,SMALL(IFERROR($A582:$L582+1000,1)*COLUMN($A:$L),P$4)),"")</f>
        <v/>
      </c>
      <c r="Q582" t="str" cm="1">
        <f t="array" ref="Q582">IFERROR(INDEX($A582:$L582,SMALL(IFERROR($A582:$L582+1000,1)*COLUMN($A:$L),Q$4)),"")</f>
        <v/>
      </c>
      <c r="R582" t="str" cm="1">
        <f t="array" ref="R582">IFERROR(INDEX($A582:$L582,SMALL(IFERROR($A582:$L582+1000,1)*COLUMN($A:$L),R$4)),"")</f>
        <v/>
      </c>
      <c r="S582" t="str" cm="1">
        <f t="array" ref="S582">IFERROR(INDEX($A582:$L582,SMALL(IFERROR($A582:$L582+1000,1)*COLUMN($A:$L),S$4)),"")</f>
        <v/>
      </c>
      <c r="T582" t="str" cm="1">
        <f t="array" ref="T582">IFERROR(INDEX($A582:$L582,SMALL(IFERROR($A582:$L582+1000,1)*COLUMN($A:$L),T$4)),"")</f>
        <v/>
      </c>
      <c r="U582" t="str" cm="1">
        <f t="array" ref="U582">IFERROR(INDEX($A582:$L582,SMALL(IFERROR($A582:$L582+1000,1)*COLUMN($A:$L),U$4)),"")</f>
        <v/>
      </c>
      <c r="V582" t="str" cm="1">
        <f t="array" ref="V582">IFERROR(INDEX($A582:$L582,SMALL(IFERROR($A582:$L582+1000,1)*COLUMN($A:$L),V$4)),"")</f>
        <v/>
      </c>
      <c r="W582" t="str" cm="1">
        <f t="array" ref="W582">IFERROR(INDEX($A582:$L582,SMALL(IFERROR($A582:$L582+1000,1)*COLUMN($A:$L),W$4)),"")</f>
        <v/>
      </c>
      <c r="X582" t="str" cm="1">
        <f t="array" ref="X582">IFERROR(INDEX($A582:$L582,SMALL(IFERROR($A582:$L582+1000,1)*COLUMN($A:$L),X$4)),"")</f>
        <v/>
      </c>
      <c r="Y582" t="str" cm="1">
        <f t="array" ref="Y582">IFERROR(INDEX($A582:$L582,SMALL(IFERROR($A582:$L582+1000,1)*COLUMN($A:$L),Y$4)),"")</f>
        <v/>
      </c>
      <c r="AA582" t="str">
        <f t="shared" ref="AA582:AA645" si="109">IF(O582="","","|")</f>
        <v/>
      </c>
      <c r="AB582" t="str">
        <f t="shared" ref="AB582:AB645" si="110">IF(P582="","","|")</f>
        <v/>
      </c>
      <c r="AC582" t="str">
        <f t="shared" ref="AC582:AC645" si="111">IF(Q582="","","|")</f>
        <v/>
      </c>
      <c r="AD582" t="str">
        <f t="shared" ref="AD582:AD645" si="112">IF(R582="","","|")</f>
        <v/>
      </c>
      <c r="AE582" t="str">
        <f t="shared" ref="AE582:AE645" si="113">IF(S582="","","|")</f>
        <v/>
      </c>
      <c r="AF582" t="str">
        <f t="shared" ref="AF582:AF645" si="114">IF(T582="","","|")</f>
        <v/>
      </c>
      <c r="AG582" t="str">
        <f t="shared" ref="AG582:AG645" si="115">IF(U582="","","|")</f>
        <v/>
      </c>
      <c r="AH582" t="str">
        <f t="shared" ref="AH582:AH645" si="116">IF(V582="","","|")</f>
        <v/>
      </c>
      <c r="AI582" t="str">
        <f t="shared" ref="AI582:AI645" si="117">IF(W582="","","|")</f>
        <v/>
      </c>
      <c r="AJ582" t="str">
        <f t="shared" ref="AJ582:AJ645" si="118">IF(X582="","","|")</f>
        <v/>
      </c>
      <c r="AK582" t="str">
        <f t="shared" ref="AK582:AK645" si="119">IF(Y582="","","|")</f>
        <v/>
      </c>
      <c r="AM582" t="str">
        <f t="shared" ref="AM582:AM645" si="120">CONCATENATE(N582,AA582,O582,AB582,P582,AC582,Q582,AD582,R582,AE582,S582,AF582,T582,AG582,U582,AH582,V582,AI582,W582,AJ582,X582,AK582,Y582)</f>
        <v/>
      </c>
    </row>
    <row r="583" spans="1:39">
      <c r="A583" s="20">
        <f>IF(入力!H583=1,"教育・学習",0)</f>
        <v>0</v>
      </c>
      <c r="B583" s="20">
        <f>IF(入力!I583=1,"人文・社会科学",0)</f>
        <v>0</v>
      </c>
      <c r="C583" s="20">
        <f>IF(入力!J583=1,"自然科学",0)</f>
        <v>0</v>
      </c>
      <c r="D583" s="20">
        <f>IF(入力!K583=1,"産業・技能・情報",0)</f>
        <v>0</v>
      </c>
      <c r="E583" s="20">
        <f>IF(入力!L583=1,"スポーツ・レク・健康",0)</f>
        <v>0</v>
      </c>
      <c r="F583" s="20">
        <f>IF(入力!M583=1,"家庭生活・趣味・娯楽",0)</f>
        <v>0</v>
      </c>
      <c r="G583" s="20">
        <f>IF(入力!N583=1,"市民生活・国際関係",0)</f>
        <v>0</v>
      </c>
      <c r="H583" s="20">
        <f>IF(入力!O583=1,"環境",0)</f>
        <v>0</v>
      </c>
      <c r="I583" s="20">
        <f>IF(入力!P583=1,"男女共同参画",0)</f>
        <v>0</v>
      </c>
      <c r="J583" s="20">
        <f>IF(入力!Q583=1,"施設",0)</f>
        <v>0</v>
      </c>
      <c r="K583" s="20">
        <f>IF(入力!R583=1,"総合型イベント",0)</f>
        <v>0</v>
      </c>
      <c r="L583" s="20">
        <f>IF(入力!S583=1,"その他",0)</f>
        <v>0</v>
      </c>
      <c r="N583" t="str" cm="1">
        <f t="array" ref="N583">IFERROR(INDEX($A583:$L583,SMALL(IFERROR($A583:$L583+100,1)*COLUMN($A:$L),N$4)),"")</f>
        <v/>
      </c>
      <c r="O583" t="str" cm="1">
        <f t="array" ref="O583">IFERROR(INDEX($A583:$L583,SMALL(IFERROR($A583:$L583+1000,1)*COLUMN($A:$L),O$4)),"")</f>
        <v/>
      </c>
      <c r="P583" t="str" cm="1">
        <f t="array" ref="P583">IFERROR(INDEX($A583:$L583,SMALL(IFERROR($A583:$L583+1000,1)*COLUMN($A:$L),P$4)),"")</f>
        <v/>
      </c>
      <c r="Q583" t="str" cm="1">
        <f t="array" ref="Q583">IFERROR(INDEX($A583:$L583,SMALL(IFERROR($A583:$L583+1000,1)*COLUMN($A:$L),Q$4)),"")</f>
        <v/>
      </c>
      <c r="R583" t="str" cm="1">
        <f t="array" ref="R583">IFERROR(INDEX($A583:$L583,SMALL(IFERROR($A583:$L583+1000,1)*COLUMN($A:$L),R$4)),"")</f>
        <v/>
      </c>
      <c r="S583" t="str" cm="1">
        <f t="array" ref="S583">IFERROR(INDEX($A583:$L583,SMALL(IFERROR($A583:$L583+1000,1)*COLUMN($A:$L),S$4)),"")</f>
        <v/>
      </c>
      <c r="T583" t="str" cm="1">
        <f t="array" ref="T583">IFERROR(INDEX($A583:$L583,SMALL(IFERROR($A583:$L583+1000,1)*COLUMN($A:$L),T$4)),"")</f>
        <v/>
      </c>
      <c r="U583" t="str" cm="1">
        <f t="array" ref="U583">IFERROR(INDEX($A583:$L583,SMALL(IFERROR($A583:$L583+1000,1)*COLUMN($A:$L),U$4)),"")</f>
        <v/>
      </c>
      <c r="V583" t="str" cm="1">
        <f t="array" ref="V583">IFERROR(INDEX($A583:$L583,SMALL(IFERROR($A583:$L583+1000,1)*COLUMN($A:$L),V$4)),"")</f>
        <v/>
      </c>
      <c r="W583" t="str" cm="1">
        <f t="array" ref="W583">IFERROR(INDEX($A583:$L583,SMALL(IFERROR($A583:$L583+1000,1)*COLUMN($A:$L),W$4)),"")</f>
        <v/>
      </c>
      <c r="X583" t="str" cm="1">
        <f t="array" ref="X583">IFERROR(INDEX($A583:$L583,SMALL(IFERROR($A583:$L583+1000,1)*COLUMN($A:$L),X$4)),"")</f>
        <v/>
      </c>
      <c r="Y583" t="str" cm="1">
        <f t="array" ref="Y583">IFERROR(INDEX($A583:$L583,SMALL(IFERROR($A583:$L583+1000,1)*COLUMN($A:$L),Y$4)),"")</f>
        <v/>
      </c>
      <c r="AA583" t="str">
        <f t="shared" si="109"/>
        <v/>
      </c>
      <c r="AB583" t="str">
        <f t="shared" si="110"/>
        <v/>
      </c>
      <c r="AC583" t="str">
        <f t="shared" si="111"/>
        <v/>
      </c>
      <c r="AD583" t="str">
        <f t="shared" si="112"/>
        <v/>
      </c>
      <c r="AE583" t="str">
        <f t="shared" si="113"/>
        <v/>
      </c>
      <c r="AF583" t="str">
        <f t="shared" si="114"/>
        <v/>
      </c>
      <c r="AG583" t="str">
        <f t="shared" si="115"/>
        <v/>
      </c>
      <c r="AH583" t="str">
        <f t="shared" si="116"/>
        <v/>
      </c>
      <c r="AI583" t="str">
        <f t="shared" si="117"/>
        <v/>
      </c>
      <c r="AJ583" t="str">
        <f t="shared" si="118"/>
        <v/>
      </c>
      <c r="AK583" t="str">
        <f t="shared" si="119"/>
        <v/>
      </c>
      <c r="AM583" t="str">
        <f t="shared" si="120"/>
        <v/>
      </c>
    </row>
    <row r="584" spans="1:39">
      <c r="A584" s="20">
        <f>IF(入力!H584=1,"教育・学習",0)</f>
        <v>0</v>
      </c>
      <c r="B584" s="20">
        <f>IF(入力!I584=1,"人文・社会科学",0)</f>
        <v>0</v>
      </c>
      <c r="C584" s="20">
        <f>IF(入力!J584=1,"自然科学",0)</f>
        <v>0</v>
      </c>
      <c r="D584" s="20">
        <f>IF(入力!K584=1,"産業・技能・情報",0)</f>
        <v>0</v>
      </c>
      <c r="E584" s="20">
        <f>IF(入力!L584=1,"スポーツ・レク・健康",0)</f>
        <v>0</v>
      </c>
      <c r="F584" s="20">
        <f>IF(入力!M584=1,"家庭生活・趣味・娯楽",0)</f>
        <v>0</v>
      </c>
      <c r="G584" s="20">
        <f>IF(入力!N584=1,"市民生活・国際関係",0)</f>
        <v>0</v>
      </c>
      <c r="H584" s="20">
        <f>IF(入力!O584=1,"環境",0)</f>
        <v>0</v>
      </c>
      <c r="I584" s="20">
        <f>IF(入力!P584=1,"男女共同参画",0)</f>
        <v>0</v>
      </c>
      <c r="J584" s="20">
        <f>IF(入力!Q584=1,"施設",0)</f>
        <v>0</v>
      </c>
      <c r="K584" s="20">
        <f>IF(入力!R584=1,"総合型イベント",0)</f>
        <v>0</v>
      </c>
      <c r="L584" s="20">
        <f>IF(入力!S584=1,"その他",0)</f>
        <v>0</v>
      </c>
      <c r="N584" t="str" cm="1">
        <f t="array" ref="N584">IFERROR(INDEX($A584:$L584,SMALL(IFERROR($A584:$L584+100,1)*COLUMN($A:$L),N$4)),"")</f>
        <v/>
      </c>
      <c r="O584" t="str" cm="1">
        <f t="array" ref="O584">IFERROR(INDEX($A584:$L584,SMALL(IFERROR($A584:$L584+1000,1)*COLUMN($A:$L),O$4)),"")</f>
        <v/>
      </c>
      <c r="P584" t="str" cm="1">
        <f t="array" ref="P584">IFERROR(INDEX($A584:$L584,SMALL(IFERROR($A584:$L584+1000,1)*COLUMN($A:$L),P$4)),"")</f>
        <v/>
      </c>
      <c r="Q584" t="str" cm="1">
        <f t="array" ref="Q584">IFERROR(INDEX($A584:$L584,SMALL(IFERROR($A584:$L584+1000,1)*COLUMN($A:$L),Q$4)),"")</f>
        <v/>
      </c>
      <c r="R584" t="str" cm="1">
        <f t="array" ref="R584">IFERROR(INDEX($A584:$L584,SMALL(IFERROR($A584:$L584+1000,1)*COLUMN($A:$L),R$4)),"")</f>
        <v/>
      </c>
      <c r="S584" t="str" cm="1">
        <f t="array" ref="S584">IFERROR(INDEX($A584:$L584,SMALL(IFERROR($A584:$L584+1000,1)*COLUMN($A:$L),S$4)),"")</f>
        <v/>
      </c>
      <c r="T584" t="str" cm="1">
        <f t="array" ref="T584">IFERROR(INDEX($A584:$L584,SMALL(IFERROR($A584:$L584+1000,1)*COLUMN($A:$L),T$4)),"")</f>
        <v/>
      </c>
      <c r="U584" t="str" cm="1">
        <f t="array" ref="U584">IFERROR(INDEX($A584:$L584,SMALL(IFERROR($A584:$L584+1000,1)*COLUMN($A:$L),U$4)),"")</f>
        <v/>
      </c>
      <c r="V584" t="str" cm="1">
        <f t="array" ref="V584">IFERROR(INDEX($A584:$L584,SMALL(IFERROR($A584:$L584+1000,1)*COLUMN($A:$L),V$4)),"")</f>
        <v/>
      </c>
      <c r="W584" t="str" cm="1">
        <f t="array" ref="W584">IFERROR(INDEX($A584:$L584,SMALL(IFERROR($A584:$L584+1000,1)*COLUMN($A:$L),W$4)),"")</f>
        <v/>
      </c>
      <c r="X584" t="str" cm="1">
        <f t="array" ref="X584">IFERROR(INDEX($A584:$L584,SMALL(IFERROR($A584:$L584+1000,1)*COLUMN($A:$L),X$4)),"")</f>
        <v/>
      </c>
      <c r="Y584" t="str" cm="1">
        <f t="array" ref="Y584">IFERROR(INDEX($A584:$L584,SMALL(IFERROR($A584:$L584+1000,1)*COLUMN($A:$L),Y$4)),"")</f>
        <v/>
      </c>
      <c r="AA584" t="str">
        <f t="shared" si="109"/>
        <v/>
      </c>
      <c r="AB584" t="str">
        <f t="shared" si="110"/>
        <v/>
      </c>
      <c r="AC584" t="str">
        <f t="shared" si="111"/>
        <v/>
      </c>
      <c r="AD584" t="str">
        <f t="shared" si="112"/>
        <v/>
      </c>
      <c r="AE584" t="str">
        <f t="shared" si="113"/>
        <v/>
      </c>
      <c r="AF584" t="str">
        <f t="shared" si="114"/>
        <v/>
      </c>
      <c r="AG584" t="str">
        <f t="shared" si="115"/>
        <v/>
      </c>
      <c r="AH584" t="str">
        <f t="shared" si="116"/>
        <v/>
      </c>
      <c r="AI584" t="str">
        <f t="shared" si="117"/>
        <v/>
      </c>
      <c r="AJ584" t="str">
        <f t="shared" si="118"/>
        <v/>
      </c>
      <c r="AK584" t="str">
        <f t="shared" si="119"/>
        <v/>
      </c>
      <c r="AM584" t="str">
        <f t="shared" si="120"/>
        <v/>
      </c>
    </row>
    <row r="585" spans="1:39">
      <c r="A585" s="20">
        <f>IF(入力!H585=1,"教育・学習",0)</f>
        <v>0</v>
      </c>
      <c r="B585" s="20">
        <f>IF(入力!I585=1,"人文・社会科学",0)</f>
        <v>0</v>
      </c>
      <c r="C585" s="20">
        <f>IF(入力!J585=1,"自然科学",0)</f>
        <v>0</v>
      </c>
      <c r="D585" s="20">
        <f>IF(入力!K585=1,"産業・技能・情報",0)</f>
        <v>0</v>
      </c>
      <c r="E585" s="20">
        <f>IF(入力!L585=1,"スポーツ・レク・健康",0)</f>
        <v>0</v>
      </c>
      <c r="F585" s="20">
        <f>IF(入力!M585=1,"家庭生活・趣味・娯楽",0)</f>
        <v>0</v>
      </c>
      <c r="G585" s="20">
        <f>IF(入力!N585=1,"市民生活・国際関係",0)</f>
        <v>0</v>
      </c>
      <c r="H585" s="20">
        <f>IF(入力!O585=1,"環境",0)</f>
        <v>0</v>
      </c>
      <c r="I585" s="20">
        <f>IF(入力!P585=1,"男女共同参画",0)</f>
        <v>0</v>
      </c>
      <c r="J585" s="20">
        <f>IF(入力!Q585=1,"施設",0)</f>
        <v>0</v>
      </c>
      <c r="K585" s="20">
        <f>IF(入力!R585=1,"総合型イベント",0)</f>
        <v>0</v>
      </c>
      <c r="L585" s="20">
        <f>IF(入力!S585=1,"その他",0)</f>
        <v>0</v>
      </c>
      <c r="N585" t="str" cm="1">
        <f t="array" ref="N585">IFERROR(INDEX($A585:$L585,SMALL(IFERROR($A585:$L585+100,1)*COLUMN($A:$L),N$4)),"")</f>
        <v/>
      </c>
      <c r="O585" t="str" cm="1">
        <f t="array" ref="O585">IFERROR(INDEX($A585:$L585,SMALL(IFERROR($A585:$L585+1000,1)*COLUMN($A:$L),O$4)),"")</f>
        <v/>
      </c>
      <c r="P585" t="str" cm="1">
        <f t="array" ref="P585">IFERROR(INDEX($A585:$L585,SMALL(IFERROR($A585:$L585+1000,1)*COLUMN($A:$L),P$4)),"")</f>
        <v/>
      </c>
      <c r="Q585" t="str" cm="1">
        <f t="array" ref="Q585">IFERROR(INDEX($A585:$L585,SMALL(IFERROR($A585:$L585+1000,1)*COLUMN($A:$L),Q$4)),"")</f>
        <v/>
      </c>
      <c r="R585" t="str" cm="1">
        <f t="array" ref="R585">IFERROR(INDEX($A585:$L585,SMALL(IFERROR($A585:$L585+1000,1)*COLUMN($A:$L),R$4)),"")</f>
        <v/>
      </c>
      <c r="S585" t="str" cm="1">
        <f t="array" ref="S585">IFERROR(INDEX($A585:$L585,SMALL(IFERROR($A585:$L585+1000,1)*COLUMN($A:$L),S$4)),"")</f>
        <v/>
      </c>
      <c r="T585" t="str" cm="1">
        <f t="array" ref="T585">IFERROR(INDEX($A585:$L585,SMALL(IFERROR($A585:$L585+1000,1)*COLUMN($A:$L),T$4)),"")</f>
        <v/>
      </c>
      <c r="U585" t="str" cm="1">
        <f t="array" ref="U585">IFERROR(INDEX($A585:$L585,SMALL(IFERROR($A585:$L585+1000,1)*COLUMN($A:$L),U$4)),"")</f>
        <v/>
      </c>
      <c r="V585" t="str" cm="1">
        <f t="array" ref="V585">IFERROR(INDEX($A585:$L585,SMALL(IFERROR($A585:$L585+1000,1)*COLUMN($A:$L),V$4)),"")</f>
        <v/>
      </c>
      <c r="W585" t="str" cm="1">
        <f t="array" ref="W585">IFERROR(INDEX($A585:$L585,SMALL(IFERROR($A585:$L585+1000,1)*COLUMN($A:$L),W$4)),"")</f>
        <v/>
      </c>
      <c r="X585" t="str" cm="1">
        <f t="array" ref="X585">IFERROR(INDEX($A585:$L585,SMALL(IFERROR($A585:$L585+1000,1)*COLUMN($A:$L),X$4)),"")</f>
        <v/>
      </c>
      <c r="Y585" t="str" cm="1">
        <f t="array" ref="Y585">IFERROR(INDEX($A585:$L585,SMALL(IFERROR($A585:$L585+1000,1)*COLUMN($A:$L),Y$4)),"")</f>
        <v/>
      </c>
      <c r="AA585" t="str">
        <f t="shared" si="109"/>
        <v/>
      </c>
      <c r="AB585" t="str">
        <f t="shared" si="110"/>
        <v/>
      </c>
      <c r="AC585" t="str">
        <f t="shared" si="111"/>
        <v/>
      </c>
      <c r="AD585" t="str">
        <f t="shared" si="112"/>
        <v/>
      </c>
      <c r="AE585" t="str">
        <f t="shared" si="113"/>
        <v/>
      </c>
      <c r="AF585" t="str">
        <f t="shared" si="114"/>
        <v/>
      </c>
      <c r="AG585" t="str">
        <f t="shared" si="115"/>
        <v/>
      </c>
      <c r="AH585" t="str">
        <f t="shared" si="116"/>
        <v/>
      </c>
      <c r="AI585" t="str">
        <f t="shared" si="117"/>
        <v/>
      </c>
      <c r="AJ585" t="str">
        <f t="shared" si="118"/>
        <v/>
      </c>
      <c r="AK585" t="str">
        <f t="shared" si="119"/>
        <v/>
      </c>
      <c r="AM585" t="str">
        <f t="shared" si="120"/>
        <v/>
      </c>
    </row>
    <row r="586" spans="1:39">
      <c r="A586" s="20">
        <f>IF(入力!H586=1,"教育・学習",0)</f>
        <v>0</v>
      </c>
      <c r="B586" s="20">
        <f>IF(入力!I586=1,"人文・社会科学",0)</f>
        <v>0</v>
      </c>
      <c r="C586" s="20">
        <f>IF(入力!J586=1,"自然科学",0)</f>
        <v>0</v>
      </c>
      <c r="D586" s="20">
        <f>IF(入力!K586=1,"産業・技能・情報",0)</f>
        <v>0</v>
      </c>
      <c r="E586" s="20">
        <f>IF(入力!L586=1,"スポーツ・レク・健康",0)</f>
        <v>0</v>
      </c>
      <c r="F586" s="20">
        <f>IF(入力!M586=1,"家庭生活・趣味・娯楽",0)</f>
        <v>0</v>
      </c>
      <c r="G586" s="20">
        <f>IF(入力!N586=1,"市民生活・国際関係",0)</f>
        <v>0</v>
      </c>
      <c r="H586" s="20">
        <f>IF(入力!O586=1,"環境",0)</f>
        <v>0</v>
      </c>
      <c r="I586" s="20">
        <f>IF(入力!P586=1,"男女共同参画",0)</f>
        <v>0</v>
      </c>
      <c r="J586" s="20">
        <f>IF(入力!Q586=1,"施設",0)</f>
        <v>0</v>
      </c>
      <c r="K586" s="20">
        <f>IF(入力!R586=1,"総合型イベント",0)</f>
        <v>0</v>
      </c>
      <c r="L586" s="20">
        <f>IF(入力!S586=1,"その他",0)</f>
        <v>0</v>
      </c>
      <c r="N586" t="str" cm="1">
        <f t="array" ref="N586">IFERROR(INDEX($A586:$L586,SMALL(IFERROR($A586:$L586+100,1)*COLUMN($A:$L),N$4)),"")</f>
        <v/>
      </c>
      <c r="O586" t="str" cm="1">
        <f t="array" ref="O586">IFERROR(INDEX($A586:$L586,SMALL(IFERROR($A586:$L586+1000,1)*COLUMN($A:$L),O$4)),"")</f>
        <v/>
      </c>
      <c r="P586" t="str" cm="1">
        <f t="array" ref="P586">IFERROR(INDEX($A586:$L586,SMALL(IFERROR($A586:$L586+1000,1)*COLUMN($A:$L),P$4)),"")</f>
        <v/>
      </c>
      <c r="Q586" t="str" cm="1">
        <f t="array" ref="Q586">IFERROR(INDEX($A586:$L586,SMALL(IFERROR($A586:$L586+1000,1)*COLUMN($A:$L),Q$4)),"")</f>
        <v/>
      </c>
      <c r="R586" t="str" cm="1">
        <f t="array" ref="R586">IFERROR(INDEX($A586:$L586,SMALL(IFERROR($A586:$L586+1000,1)*COLUMN($A:$L),R$4)),"")</f>
        <v/>
      </c>
      <c r="S586" t="str" cm="1">
        <f t="array" ref="S586">IFERROR(INDEX($A586:$L586,SMALL(IFERROR($A586:$L586+1000,1)*COLUMN($A:$L),S$4)),"")</f>
        <v/>
      </c>
      <c r="T586" t="str" cm="1">
        <f t="array" ref="T586">IFERROR(INDEX($A586:$L586,SMALL(IFERROR($A586:$L586+1000,1)*COLUMN($A:$L),T$4)),"")</f>
        <v/>
      </c>
      <c r="U586" t="str" cm="1">
        <f t="array" ref="U586">IFERROR(INDEX($A586:$L586,SMALL(IFERROR($A586:$L586+1000,1)*COLUMN($A:$L),U$4)),"")</f>
        <v/>
      </c>
      <c r="V586" t="str" cm="1">
        <f t="array" ref="V586">IFERROR(INDEX($A586:$L586,SMALL(IFERROR($A586:$L586+1000,1)*COLUMN($A:$L),V$4)),"")</f>
        <v/>
      </c>
      <c r="W586" t="str" cm="1">
        <f t="array" ref="W586">IFERROR(INDEX($A586:$L586,SMALL(IFERROR($A586:$L586+1000,1)*COLUMN($A:$L),W$4)),"")</f>
        <v/>
      </c>
      <c r="X586" t="str" cm="1">
        <f t="array" ref="X586">IFERROR(INDEX($A586:$L586,SMALL(IFERROR($A586:$L586+1000,1)*COLUMN($A:$L),X$4)),"")</f>
        <v/>
      </c>
      <c r="Y586" t="str" cm="1">
        <f t="array" ref="Y586">IFERROR(INDEX($A586:$L586,SMALL(IFERROR($A586:$L586+1000,1)*COLUMN($A:$L),Y$4)),"")</f>
        <v/>
      </c>
      <c r="AA586" t="str">
        <f t="shared" si="109"/>
        <v/>
      </c>
      <c r="AB586" t="str">
        <f t="shared" si="110"/>
        <v/>
      </c>
      <c r="AC586" t="str">
        <f t="shared" si="111"/>
        <v/>
      </c>
      <c r="AD586" t="str">
        <f t="shared" si="112"/>
        <v/>
      </c>
      <c r="AE586" t="str">
        <f t="shared" si="113"/>
        <v/>
      </c>
      <c r="AF586" t="str">
        <f t="shared" si="114"/>
        <v/>
      </c>
      <c r="AG586" t="str">
        <f t="shared" si="115"/>
        <v/>
      </c>
      <c r="AH586" t="str">
        <f t="shared" si="116"/>
        <v/>
      </c>
      <c r="AI586" t="str">
        <f t="shared" si="117"/>
        <v/>
      </c>
      <c r="AJ586" t="str">
        <f t="shared" si="118"/>
        <v/>
      </c>
      <c r="AK586" t="str">
        <f t="shared" si="119"/>
        <v/>
      </c>
      <c r="AM586" t="str">
        <f t="shared" si="120"/>
        <v/>
      </c>
    </row>
    <row r="587" spans="1:39">
      <c r="A587" s="20">
        <f>IF(入力!H587=1,"教育・学習",0)</f>
        <v>0</v>
      </c>
      <c r="B587" s="20">
        <f>IF(入力!I587=1,"人文・社会科学",0)</f>
        <v>0</v>
      </c>
      <c r="C587" s="20">
        <f>IF(入力!J587=1,"自然科学",0)</f>
        <v>0</v>
      </c>
      <c r="D587" s="20">
        <f>IF(入力!K587=1,"産業・技能・情報",0)</f>
        <v>0</v>
      </c>
      <c r="E587" s="20">
        <f>IF(入力!L587=1,"スポーツ・レク・健康",0)</f>
        <v>0</v>
      </c>
      <c r="F587" s="20">
        <f>IF(入力!M587=1,"家庭生活・趣味・娯楽",0)</f>
        <v>0</v>
      </c>
      <c r="G587" s="20">
        <f>IF(入力!N587=1,"市民生活・国際関係",0)</f>
        <v>0</v>
      </c>
      <c r="H587" s="20">
        <f>IF(入力!O587=1,"環境",0)</f>
        <v>0</v>
      </c>
      <c r="I587" s="20">
        <f>IF(入力!P587=1,"男女共同参画",0)</f>
        <v>0</v>
      </c>
      <c r="J587" s="20">
        <f>IF(入力!Q587=1,"施設",0)</f>
        <v>0</v>
      </c>
      <c r="K587" s="20">
        <f>IF(入力!R587=1,"総合型イベント",0)</f>
        <v>0</v>
      </c>
      <c r="L587" s="20">
        <f>IF(入力!S587=1,"その他",0)</f>
        <v>0</v>
      </c>
      <c r="N587" t="str" cm="1">
        <f t="array" ref="N587">IFERROR(INDEX($A587:$L587,SMALL(IFERROR($A587:$L587+100,1)*COLUMN($A:$L),N$4)),"")</f>
        <v/>
      </c>
      <c r="O587" t="str" cm="1">
        <f t="array" ref="O587">IFERROR(INDEX($A587:$L587,SMALL(IFERROR($A587:$L587+1000,1)*COLUMN($A:$L),O$4)),"")</f>
        <v/>
      </c>
      <c r="P587" t="str" cm="1">
        <f t="array" ref="P587">IFERROR(INDEX($A587:$L587,SMALL(IFERROR($A587:$L587+1000,1)*COLUMN($A:$L),P$4)),"")</f>
        <v/>
      </c>
      <c r="Q587" t="str" cm="1">
        <f t="array" ref="Q587">IFERROR(INDEX($A587:$L587,SMALL(IFERROR($A587:$L587+1000,1)*COLUMN($A:$L),Q$4)),"")</f>
        <v/>
      </c>
      <c r="R587" t="str" cm="1">
        <f t="array" ref="R587">IFERROR(INDEX($A587:$L587,SMALL(IFERROR($A587:$L587+1000,1)*COLUMN($A:$L),R$4)),"")</f>
        <v/>
      </c>
      <c r="S587" t="str" cm="1">
        <f t="array" ref="S587">IFERROR(INDEX($A587:$L587,SMALL(IFERROR($A587:$L587+1000,1)*COLUMN($A:$L),S$4)),"")</f>
        <v/>
      </c>
      <c r="T587" t="str" cm="1">
        <f t="array" ref="T587">IFERROR(INDEX($A587:$L587,SMALL(IFERROR($A587:$L587+1000,1)*COLUMN($A:$L),T$4)),"")</f>
        <v/>
      </c>
      <c r="U587" t="str" cm="1">
        <f t="array" ref="U587">IFERROR(INDEX($A587:$L587,SMALL(IFERROR($A587:$L587+1000,1)*COLUMN($A:$L),U$4)),"")</f>
        <v/>
      </c>
      <c r="V587" t="str" cm="1">
        <f t="array" ref="V587">IFERROR(INDEX($A587:$L587,SMALL(IFERROR($A587:$L587+1000,1)*COLUMN($A:$L),V$4)),"")</f>
        <v/>
      </c>
      <c r="W587" t="str" cm="1">
        <f t="array" ref="W587">IFERROR(INDEX($A587:$L587,SMALL(IFERROR($A587:$L587+1000,1)*COLUMN($A:$L),W$4)),"")</f>
        <v/>
      </c>
      <c r="X587" t="str" cm="1">
        <f t="array" ref="X587">IFERROR(INDEX($A587:$L587,SMALL(IFERROR($A587:$L587+1000,1)*COLUMN($A:$L),X$4)),"")</f>
        <v/>
      </c>
      <c r="Y587" t="str" cm="1">
        <f t="array" ref="Y587">IFERROR(INDEX($A587:$L587,SMALL(IFERROR($A587:$L587+1000,1)*COLUMN($A:$L),Y$4)),"")</f>
        <v/>
      </c>
      <c r="AA587" t="str">
        <f t="shared" si="109"/>
        <v/>
      </c>
      <c r="AB587" t="str">
        <f t="shared" si="110"/>
        <v/>
      </c>
      <c r="AC587" t="str">
        <f t="shared" si="111"/>
        <v/>
      </c>
      <c r="AD587" t="str">
        <f t="shared" si="112"/>
        <v/>
      </c>
      <c r="AE587" t="str">
        <f t="shared" si="113"/>
        <v/>
      </c>
      <c r="AF587" t="str">
        <f t="shared" si="114"/>
        <v/>
      </c>
      <c r="AG587" t="str">
        <f t="shared" si="115"/>
        <v/>
      </c>
      <c r="AH587" t="str">
        <f t="shared" si="116"/>
        <v/>
      </c>
      <c r="AI587" t="str">
        <f t="shared" si="117"/>
        <v/>
      </c>
      <c r="AJ587" t="str">
        <f t="shared" si="118"/>
        <v/>
      </c>
      <c r="AK587" t="str">
        <f t="shared" si="119"/>
        <v/>
      </c>
      <c r="AM587" t="str">
        <f t="shared" si="120"/>
        <v/>
      </c>
    </row>
    <row r="588" spans="1:39">
      <c r="A588" s="20">
        <f>IF(入力!H588=1,"教育・学習",0)</f>
        <v>0</v>
      </c>
      <c r="B588" s="20">
        <f>IF(入力!I588=1,"人文・社会科学",0)</f>
        <v>0</v>
      </c>
      <c r="C588" s="20">
        <f>IF(入力!J588=1,"自然科学",0)</f>
        <v>0</v>
      </c>
      <c r="D588" s="20">
        <f>IF(入力!K588=1,"産業・技能・情報",0)</f>
        <v>0</v>
      </c>
      <c r="E588" s="20">
        <f>IF(入力!L588=1,"スポーツ・レク・健康",0)</f>
        <v>0</v>
      </c>
      <c r="F588" s="20">
        <f>IF(入力!M588=1,"家庭生活・趣味・娯楽",0)</f>
        <v>0</v>
      </c>
      <c r="G588" s="20">
        <f>IF(入力!N588=1,"市民生活・国際関係",0)</f>
        <v>0</v>
      </c>
      <c r="H588" s="20">
        <f>IF(入力!O588=1,"環境",0)</f>
        <v>0</v>
      </c>
      <c r="I588" s="20">
        <f>IF(入力!P588=1,"男女共同参画",0)</f>
        <v>0</v>
      </c>
      <c r="J588" s="20">
        <f>IF(入力!Q588=1,"施設",0)</f>
        <v>0</v>
      </c>
      <c r="K588" s="20">
        <f>IF(入力!R588=1,"総合型イベント",0)</f>
        <v>0</v>
      </c>
      <c r="L588" s="20">
        <f>IF(入力!S588=1,"その他",0)</f>
        <v>0</v>
      </c>
      <c r="N588" t="str" cm="1">
        <f t="array" ref="N588">IFERROR(INDEX($A588:$L588,SMALL(IFERROR($A588:$L588+100,1)*COLUMN($A:$L),N$4)),"")</f>
        <v/>
      </c>
      <c r="O588" t="str" cm="1">
        <f t="array" ref="O588">IFERROR(INDEX($A588:$L588,SMALL(IFERROR($A588:$L588+1000,1)*COLUMN($A:$L),O$4)),"")</f>
        <v/>
      </c>
      <c r="P588" t="str" cm="1">
        <f t="array" ref="P588">IFERROR(INDEX($A588:$L588,SMALL(IFERROR($A588:$L588+1000,1)*COLUMN($A:$L),P$4)),"")</f>
        <v/>
      </c>
      <c r="Q588" t="str" cm="1">
        <f t="array" ref="Q588">IFERROR(INDEX($A588:$L588,SMALL(IFERROR($A588:$L588+1000,1)*COLUMN($A:$L),Q$4)),"")</f>
        <v/>
      </c>
      <c r="R588" t="str" cm="1">
        <f t="array" ref="R588">IFERROR(INDEX($A588:$L588,SMALL(IFERROR($A588:$L588+1000,1)*COLUMN($A:$L),R$4)),"")</f>
        <v/>
      </c>
      <c r="S588" t="str" cm="1">
        <f t="array" ref="S588">IFERROR(INDEX($A588:$L588,SMALL(IFERROR($A588:$L588+1000,1)*COLUMN($A:$L),S$4)),"")</f>
        <v/>
      </c>
      <c r="T588" t="str" cm="1">
        <f t="array" ref="T588">IFERROR(INDEX($A588:$L588,SMALL(IFERROR($A588:$L588+1000,1)*COLUMN($A:$L),T$4)),"")</f>
        <v/>
      </c>
      <c r="U588" t="str" cm="1">
        <f t="array" ref="U588">IFERROR(INDEX($A588:$L588,SMALL(IFERROR($A588:$L588+1000,1)*COLUMN($A:$L),U$4)),"")</f>
        <v/>
      </c>
      <c r="V588" t="str" cm="1">
        <f t="array" ref="V588">IFERROR(INDEX($A588:$L588,SMALL(IFERROR($A588:$L588+1000,1)*COLUMN($A:$L),V$4)),"")</f>
        <v/>
      </c>
      <c r="W588" t="str" cm="1">
        <f t="array" ref="W588">IFERROR(INDEX($A588:$L588,SMALL(IFERROR($A588:$L588+1000,1)*COLUMN($A:$L),W$4)),"")</f>
        <v/>
      </c>
      <c r="X588" t="str" cm="1">
        <f t="array" ref="X588">IFERROR(INDEX($A588:$L588,SMALL(IFERROR($A588:$L588+1000,1)*COLUMN($A:$L),X$4)),"")</f>
        <v/>
      </c>
      <c r="Y588" t="str" cm="1">
        <f t="array" ref="Y588">IFERROR(INDEX($A588:$L588,SMALL(IFERROR($A588:$L588+1000,1)*COLUMN($A:$L),Y$4)),"")</f>
        <v/>
      </c>
      <c r="AA588" t="str">
        <f t="shared" si="109"/>
        <v/>
      </c>
      <c r="AB588" t="str">
        <f t="shared" si="110"/>
        <v/>
      </c>
      <c r="AC588" t="str">
        <f t="shared" si="111"/>
        <v/>
      </c>
      <c r="AD588" t="str">
        <f t="shared" si="112"/>
        <v/>
      </c>
      <c r="AE588" t="str">
        <f t="shared" si="113"/>
        <v/>
      </c>
      <c r="AF588" t="str">
        <f t="shared" si="114"/>
        <v/>
      </c>
      <c r="AG588" t="str">
        <f t="shared" si="115"/>
        <v/>
      </c>
      <c r="AH588" t="str">
        <f t="shared" si="116"/>
        <v/>
      </c>
      <c r="AI588" t="str">
        <f t="shared" si="117"/>
        <v/>
      </c>
      <c r="AJ588" t="str">
        <f t="shared" si="118"/>
        <v/>
      </c>
      <c r="AK588" t="str">
        <f t="shared" si="119"/>
        <v/>
      </c>
      <c r="AM588" t="str">
        <f t="shared" si="120"/>
        <v/>
      </c>
    </row>
    <row r="589" spans="1:39">
      <c r="A589" s="20">
        <f>IF(入力!H589=1,"教育・学習",0)</f>
        <v>0</v>
      </c>
      <c r="B589" s="20">
        <f>IF(入力!I589=1,"人文・社会科学",0)</f>
        <v>0</v>
      </c>
      <c r="C589" s="20">
        <f>IF(入力!J589=1,"自然科学",0)</f>
        <v>0</v>
      </c>
      <c r="D589" s="20">
        <f>IF(入力!K589=1,"産業・技能・情報",0)</f>
        <v>0</v>
      </c>
      <c r="E589" s="20">
        <f>IF(入力!L589=1,"スポーツ・レク・健康",0)</f>
        <v>0</v>
      </c>
      <c r="F589" s="20">
        <f>IF(入力!M589=1,"家庭生活・趣味・娯楽",0)</f>
        <v>0</v>
      </c>
      <c r="G589" s="20">
        <f>IF(入力!N589=1,"市民生活・国際関係",0)</f>
        <v>0</v>
      </c>
      <c r="H589" s="20">
        <f>IF(入力!O589=1,"環境",0)</f>
        <v>0</v>
      </c>
      <c r="I589" s="20">
        <f>IF(入力!P589=1,"男女共同参画",0)</f>
        <v>0</v>
      </c>
      <c r="J589" s="20">
        <f>IF(入力!Q589=1,"施設",0)</f>
        <v>0</v>
      </c>
      <c r="K589" s="20">
        <f>IF(入力!R589=1,"総合型イベント",0)</f>
        <v>0</v>
      </c>
      <c r="L589" s="20">
        <f>IF(入力!S589=1,"その他",0)</f>
        <v>0</v>
      </c>
      <c r="N589" t="str" cm="1">
        <f t="array" ref="N589">IFERROR(INDEX($A589:$L589,SMALL(IFERROR($A589:$L589+100,1)*COLUMN($A:$L),N$4)),"")</f>
        <v/>
      </c>
      <c r="O589" t="str" cm="1">
        <f t="array" ref="O589">IFERROR(INDEX($A589:$L589,SMALL(IFERROR($A589:$L589+1000,1)*COLUMN($A:$L),O$4)),"")</f>
        <v/>
      </c>
      <c r="P589" t="str" cm="1">
        <f t="array" ref="P589">IFERROR(INDEX($A589:$L589,SMALL(IFERROR($A589:$L589+1000,1)*COLUMN($A:$L),P$4)),"")</f>
        <v/>
      </c>
      <c r="Q589" t="str" cm="1">
        <f t="array" ref="Q589">IFERROR(INDEX($A589:$L589,SMALL(IFERROR($A589:$L589+1000,1)*COLUMN($A:$L),Q$4)),"")</f>
        <v/>
      </c>
      <c r="R589" t="str" cm="1">
        <f t="array" ref="R589">IFERROR(INDEX($A589:$L589,SMALL(IFERROR($A589:$L589+1000,1)*COLUMN($A:$L),R$4)),"")</f>
        <v/>
      </c>
      <c r="S589" t="str" cm="1">
        <f t="array" ref="S589">IFERROR(INDEX($A589:$L589,SMALL(IFERROR($A589:$L589+1000,1)*COLUMN($A:$L),S$4)),"")</f>
        <v/>
      </c>
      <c r="T589" t="str" cm="1">
        <f t="array" ref="T589">IFERROR(INDEX($A589:$L589,SMALL(IFERROR($A589:$L589+1000,1)*COLUMN($A:$L),T$4)),"")</f>
        <v/>
      </c>
      <c r="U589" t="str" cm="1">
        <f t="array" ref="U589">IFERROR(INDEX($A589:$L589,SMALL(IFERROR($A589:$L589+1000,1)*COLUMN($A:$L),U$4)),"")</f>
        <v/>
      </c>
      <c r="V589" t="str" cm="1">
        <f t="array" ref="V589">IFERROR(INDEX($A589:$L589,SMALL(IFERROR($A589:$L589+1000,1)*COLUMN($A:$L),V$4)),"")</f>
        <v/>
      </c>
      <c r="W589" t="str" cm="1">
        <f t="array" ref="W589">IFERROR(INDEX($A589:$L589,SMALL(IFERROR($A589:$L589+1000,1)*COLUMN($A:$L),W$4)),"")</f>
        <v/>
      </c>
      <c r="X589" t="str" cm="1">
        <f t="array" ref="X589">IFERROR(INDEX($A589:$L589,SMALL(IFERROR($A589:$L589+1000,1)*COLUMN($A:$L),X$4)),"")</f>
        <v/>
      </c>
      <c r="Y589" t="str" cm="1">
        <f t="array" ref="Y589">IFERROR(INDEX($A589:$L589,SMALL(IFERROR($A589:$L589+1000,1)*COLUMN($A:$L),Y$4)),"")</f>
        <v/>
      </c>
      <c r="AA589" t="str">
        <f t="shared" si="109"/>
        <v/>
      </c>
      <c r="AB589" t="str">
        <f t="shared" si="110"/>
        <v/>
      </c>
      <c r="AC589" t="str">
        <f t="shared" si="111"/>
        <v/>
      </c>
      <c r="AD589" t="str">
        <f t="shared" si="112"/>
        <v/>
      </c>
      <c r="AE589" t="str">
        <f t="shared" si="113"/>
        <v/>
      </c>
      <c r="AF589" t="str">
        <f t="shared" si="114"/>
        <v/>
      </c>
      <c r="AG589" t="str">
        <f t="shared" si="115"/>
        <v/>
      </c>
      <c r="AH589" t="str">
        <f t="shared" si="116"/>
        <v/>
      </c>
      <c r="AI589" t="str">
        <f t="shared" si="117"/>
        <v/>
      </c>
      <c r="AJ589" t="str">
        <f t="shared" si="118"/>
        <v/>
      </c>
      <c r="AK589" t="str">
        <f t="shared" si="119"/>
        <v/>
      </c>
      <c r="AM589" t="str">
        <f t="shared" si="120"/>
        <v/>
      </c>
    </row>
    <row r="590" spans="1:39">
      <c r="A590" s="20">
        <f>IF(入力!H590=1,"教育・学習",0)</f>
        <v>0</v>
      </c>
      <c r="B590" s="20">
        <f>IF(入力!I590=1,"人文・社会科学",0)</f>
        <v>0</v>
      </c>
      <c r="C590" s="20">
        <f>IF(入力!J590=1,"自然科学",0)</f>
        <v>0</v>
      </c>
      <c r="D590" s="20">
        <f>IF(入力!K590=1,"産業・技能・情報",0)</f>
        <v>0</v>
      </c>
      <c r="E590" s="20">
        <f>IF(入力!L590=1,"スポーツ・レク・健康",0)</f>
        <v>0</v>
      </c>
      <c r="F590" s="20">
        <f>IF(入力!M590=1,"家庭生活・趣味・娯楽",0)</f>
        <v>0</v>
      </c>
      <c r="G590" s="20">
        <f>IF(入力!N590=1,"市民生活・国際関係",0)</f>
        <v>0</v>
      </c>
      <c r="H590" s="20">
        <f>IF(入力!O590=1,"環境",0)</f>
        <v>0</v>
      </c>
      <c r="I590" s="20">
        <f>IF(入力!P590=1,"男女共同参画",0)</f>
        <v>0</v>
      </c>
      <c r="J590" s="20">
        <f>IF(入力!Q590=1,"施設",0)</f>
        <v>0</v>
      </c>
      <c r="K590" s="20">
        <f>IF(入力!R590=1,"総合型イベント",0)</f>
        <v>0</v>
      </c>
      <c r="L590" s="20">
        <f>IF(入力!S590=1,"その他",0)</f>
        <v>0</v>
      </c>
      <c r="N590" t="str" cm="1">
        <f t="array" ref="N590">IFERROR(INDEX($A590:$L590,SMALL(IFERROR($A590:$L590+100,1)*COLUMN($A:$L),N$4)),"")</f>
        <v/>
      </c>
      <c r="O590" t="str" cm="1">
        <f t="array" ref="O590">IFERROR(INDEX($A590:$L590,SMALL(IFERROR($A590:$L590+1000,1)*COLUMN($A:$L),O$4)),"")</f>
        <v/>
      </c>
      <c r="P590" t="str" cm="1">
        <f t="array" ref="P590">IFERROR(INDEX($A590:$L590,SMALL(IFERROR($A590:$L590+1000,1)*COLUMN($A:$L),P$4)),"")</f>
        <v/>
      </c>
      <c r="Q590" t="str" cm="1">
        <f t="array" ref="Q590">IFERROR(INDEX($A590:$L590,SMALL(IFERROR($A590:$L590+1000,1)*COLUMN($A:$L),Q$4)),"")</f>
        <v/>
      </c>
      <c r="R590" t="str" cm="1">
        <f t="array" ref="R590">IFERROR(INDEX($A590:$L590,SMALL(IFERROR($A590:$L590+1000,1)*COLUMN($A:$L),R$4)),"")</f>
        <v/>
      </c>
      <c r="S590" t="str" cm="1">
        <f t="array" ref="S590">IFERROR(INDEX($A590:$L590,SMALL(IFERROR($A590:$L590+1000,1)*COLUMN($A:$L),S$4)),"")</f>
        <v/>
      </c>
      <c r="T590" t="str" cm="1">
        <f t="array" ref="T590">IFERROR(INDEX($A590:$L590,SMALL(IFERROR($A590:$L590+1000,1)*COLUMN($A:$L),T$4)),"")</f>
        <v/>
      </c>
      <c r="U590" t="str" cm="1">
        <f t="array" ref="U590">IFERROR(INDEX($A590:$L590,SMALL(IFERROR($A590:$L590+1000,1)*COLUMN($A:$L),U$4)),"")</f>
        <v/>
      </c>
      <c r="V590" t="str" cm="1">
        <f t="array" ref="V590">IFERROR(INDEX($A590:$L590,SMALL(IFERROR($A590:$L590+1000,1)*COLUMN($A:$L),V$4)),"")</f>
        <v/>
      </c>
      <c r="W590" t="str" cm="1">
        <f t="array" ref="W590">IFERROR(INDEX($A590:$L590,SMALL(IFERROR($A590:$L590+1000,1)*COLUMN($A:$L),W$4)),"")</f>
        <v/>
      </c>
      <c r="X590" t="str" cm="1">
        <f t="array" ref="X590">IFERROR(INDEX($A590:$L590,SMALL(IFERROR($A590:$L590+1000,1)*COLUMN($A:$L),X$4)),"")</f>
        <v/>
      </c>
      <c r="Y590" t="str" cm="1">
        <f t="array" ref="Y590">IFERROR(INDEX($A590:$L590,SMALL(IFERROR($A590:$L590+1000,1)*COLUMN($A:$L),Y$4)),"")</f>
        <v/>
      </c>
      <c r="AA590" t="str">
        <f t="shared" si="109"/>
        <v/>
      </c>
      <c r="AB590" t="str">
        <f t="shared" si="110"/>
        <v/>
      </c>
      <c r="AC590" t="str">
        <f t="shared" si="111"/>
        <v/>
      </c>
      <c r="AD590" t="str">
        <f t="shared" si="112"/>
        <v/>
      </c>
      <c r="AE590" t="str">
        <f t="shared" si="113"/>
        <v/>
      </c>
      <c r="AF590" t="str">
        <f t="shared" si="114"/>
        <v/>
      </c>
      <c r="AG590" t="str">
        <f t="shared" si="115"/>
        <v/>
      </c>
      <c r="AH590" t="str">
        <f t="shared" si="116"/>
        <v/>
      </c>
      <c r="AI590" t="str">
        <f t="shared" si="117"/>
        <v/>
      </c>
      <c r="AJ590" t="str">
        <f t="shared" si="118"/>
        <v/>
      </c>
      <c r="AK590" t="str">
        <f t="shared" si="119"/>
        <v/>
      </c>
      <c r="AM590" t="str">
        <f t="shared" si="120"/>
        <v/>
      </c>
    </row>
    <row r="591" spans="1:39">
      <c r="A591" s="20">
        <f>IF(入力!H591=1,"教育・学習",0)</f>
        <v>0</v>
      </c>
      <c r="B591" s="20">
        <f>IF(入力!I591=1,"人文・社会科学",0)</f>
        <v>0</v>
      </c>
      <c r="C591" s="20">
        <f>IF(入力!J591=1,"自然科学",0)</f>
        <v>0</v>
      </c>
      <c r="D591" s="20">
        <f>IF(入力!K591=1,"産業・技能・情報",0)</f>
        <v>0</v>
      </c>
      <c r="E591" s="20">
        <f>IF(入力!L591=1,"スポーツ・レク・健康",0)</f>
        <v>0</v>
      </c>
      <c r="F591" s="20">
        <f>IF(入力!M591=1,"家庭生活・趣味・娯楽",0)</f>
        <v>0</v>
      </c>
      <c r="G591" s="20">
        <f>IF(入力!N591=1,"市民生活・国際関係",0)</f>
        <v>0</v>
      </c>
      <c r="H591" s="20">
        <f>IF(入力!O591=1,"環境",0)</f>
        <v>0</v>
      </c>
      <c r="I591" s="20">
        <f>IF(入力!P591=1,"男女共同参画",0)</f>
        <v>0</v>
      </c>
      <c r="J591" s="20">
        <f>IF(入力!Q591=1,"施設",0)</f>
        <v>0</v>
      </c>
      <c r="K591" s="20">
        <f>IF(入力!R591=1,"総合型イベント",0)</f>
        <v>0</v>
      </c>
      <c r="L591" s="20">
        <f>IF(入力!S591=1,"その他",0)</f>
        <v>0</v>
      </c>
      <c r="N591" t="str" cm="1">
        <f t="array" ref="N591">IFERROR(INDEX($A591:$L591,SMALL(IFERROR($A591:$L591+100,1)*COLUMN($A:$L),N$4)),"")</f>
        <v/>
      </c>
      <c r="O591" t="str" cm="1">
        <f t="array" ref="O591">IFERROR(INDEX($A591:$L591,SMALL(IFERROR($A591:$L591+1000,1)*COLUMN($A:$L),O$4)),"")</f>
        <v/>
      </c>
      <c r="P591" t="str" cm="1">
        <f t="array" ref="P591">IFERROR(INDEX($A591:$L591,SMALL(IFERROR($A591:$L591+1000,1)*COLUMN($A:$L),P$4)),"")</f>
        <v/>
      </c>
      <c r="Q591" t="str" cm="1">
        <f t="array" ref="Q591">IFERROR(INDEX($A591:$L591,SMALL(IFERROR($A591:$L591+1000,1)*COLUMN($A:$L),Q$4)),"")</f>
        <v/>
      </c>
      <c r="R591" t="str" cm="1">
        <f t="array" ref="R591">IFERROR(INDEX($A591:$L591,SMALL(IFERROR($A591:$L591+1000,1)*COLUMN($A:$L),R$4)),"")</f>
        <v/>
      </c>
      <c r="S591" t="str" cm="1">
        <f t="array" ref="S591">IFERROR(INDEX($A591:$L591,SMALL(IFERROR($A591:$L591+1000,1)*COLUMN($A:$L),S$4)),"")</f>
        <v/>
      </c>
      <c r="T591" t="str" cm="1">
        <f t="array" ref="T591">IFERROR(INDEX($A591:$L591,SMALL(IFERROR($A591:$L591+1000,1)*COLUMN($A:$L),T$4)),"")</f>
        <v/>
      </c>
      <c r="U591" t="str" cm="1">
        <f t="array" ref="U591">IFERROR(INDEX($A591:$L591,SMALL(IFERROR($A591:$L591+1000,1)*COLUMN($A:$L),U$4)),"")</f>
        <v/>
      </c>
      <c r="V591" t="str" cm="1">
        <f t="array" ref="V591">IFERROR(INDEX($A591:$L591,SMALL(IFERROR($A591:$L591+1000,1)*COLUMN($A:$L),V$4)),"")</f>
        <v/>
      </c>
      <c r="W591" t="str" cm="1">
        <f t="array" ref="W591">IFERROR(INDEX($A591:$L591,SMALL(IFERROR($A591:$L591+1000,1)*COLUMN($A:$L),W$4)),"")</f>
        <v/>
      </c>
      <c r="X591" t="str" cm="1">
        <f t="array" ref="X591">IFERROR(INDEX($A591:$L591,SMALL(IFERROR($A591:$L591+1000,1)*COLUMN($A:$L),X$4)),"")</f>
        <v/>
      </c>
      <c r="Y591" t="str" cm="1">
        <f t="array" ref="Y591">IFERROR(INDEX($A591:$L591,SMALL(IFERROR($A591:$L591+1000,1)*COLUMN($A:$L),Y$4)),"")</f>
        <v/>
      </c>
      <c r="AA591" t="str">
        <f t="shared" si="109"/>
        <v/>
      </c>
      <c r="AB591" t="str">
        <f t="shared" si="110"/>
        <v/>
      </c>
      <c r="AC591" t="str">
        <f t="shared" si="111"/>
        <v/>
      </c>
      <c r="AD591" t="str">
        <f t="shared" si="112"/>
        <v/>
      </c>
      <c r="AE591" t="str">
        <f t="shared" si="113"/>
        <v/>
      </c>
      <c r="AF591" t="str">
        <f t="shared" si="114"/>
        <v/>
      </c>
      <c r="AG591" t="str">
        <f t="shared" si="115"/>
        <v/>
      </c>
      <c r="AH591" t="str">
        <f t="shared" si="116"/>
        <v/>
      </c>
      <c r="AI591" t="str">
        <f t="shared" si="117"/>
        <v/>
      </c>
      <c r="AJ591" t="str">
        <f t="shared" si="118"/>
        <v/>
      </c>
      <c r="AK591" t="str">
        <f t="shared" si="119"/>
        <v/>
      </c>
      <c r="AM591" t="str">
        <f t="shared" si="120"/>
        <v/>
      </c>
    </row>
    <row r="592" spans="1:39">
      <c r="A592" s="20">
        <f>IF(入力!H592=1,"教育・学習",0)</f>
        <v>0</v>
      </c>
      <c r="B592" s="20">
        <f>IF(入力!I592=1,"人文・社会科学",0)</f>
        <v>0</v>
      </c>
      <c r="C592" s="20">
        <f>IF(入力!J592=1,"自然科学",0)</f>
        <v>0</v>
      </c>
      <c r="D592" s="20">
        <f>IF(入力!K592=1,"産業・技能・情報",0)</f>
        <v>0</v>
      </c>
      <c r="E592" s="20">
        <f>IF(入力!L592=1,"スポーツ・レク・健康",0)</f>
        <v>0</v>
      </c>
      <c r="F592" s="20">
        <f>IF(入力!M592=1,"家庭生活・趣味・娯楽",0)</f>
        <v>0</v>
      </c>
      <c r="G592" s="20">
        <f>IF(入力!N592=1,"市民生活・国際関係",0)</f>
        <v>0</v>
      </c>
      <c r="H592" s="20">
        <f>IF(入力!O592=1,"環境",0)</f>
        <v>0</v>
      </c>
      <c r="I592" s="20">
        <f>IF(入力!P592=1,"男女共同参画",0)</f>
        <v>0</v>
      </c>
      <c r="J592" s="20">
        <f>IF(入力!Q592=1,"施設",0)</f>
        <v>0</v>
      </c>
      <c r="K592" s="20">
        <f>IF(入力!R592=1,"総合型イベント",0)</f>
        <v>0</v>
      </c>
      <c r="L592" s="20">
        <f>IF(入力!S592=1,"その他",0)</f>
        <v>0</v>
      </c>
      <c r="N592" t="str" cm="1">
        <f t="array" ref="N592">IFERROR(INDEX($A592:$L592,SMALL(IFERROR($A592:$L592+100,1)*COLUMN($A:$L),N$4)),"")</f>
        <v/>
      </c>
      <c r="O592" t="str" cm="1">
        <f t="array" ref="O592">IFERROR(INDEX($A592:$L592,SMALL(IFERROR($A592:$L592+1000,1)*COLUMN($A:$L),O$4)),"")</f>
        <v/>
      </c>
      <c r="P592" t="str" cm="1">
        <f t="array" ref="P592">IFERROR(INDEX($A592:$L592,SMALL(IFERROR($A592:$L592+1000,1)*COLUMN($A:$L),P$4)),"")</f>
        <v/>
      </c>
      <c r="Q592" t="str" cm="1">
        <f t="array" ref="Q592">IFERROR(INDEX($A592:$L592,SMALL(IFERROR($A592:$L592+1000,1)*COLUMN($A:$L),Q$4)),"")</f>
        <v/>
      </c>
      <c r="R592" t="str" cm="1">
        <f t="array" ref="R592">IFERROR(INDEX($A592:$L592,SMALL(IFERROR($A592:$L592+1000,1)*COLUMN($A:$L),R$4)),"")</f>
        <v/>
      </c>
      <c r="S592" t="str" cm="1">
        <f t="array" ref="S592">IFERROR(INDEX($A592:$L592,SMALL(IFERROR($A592:$L592+1000,1)*COLUMN($A:$L),S$4)),"")</f>
        <v/>
      </c>
      <c r="T592" t="str" cm="1">
        <f t="array" ref="T592">IFERROR(INDEX($A592:$L592,SMALL(IFERROR($A592:$L592+1000,1)*COLUMN($A:$L),T$4)),"")</f>
        <v/>
      </c>
      <c r="U592" t="str" cm="1">
        <f t="array" ref="U592">IFERROR(INDEX($A592:$L592,SMALL(IFERROR($A592:$L592+1000,1)*COLUMN($A:$L),U$4)),"")</f>
        <v/>
      </c>
      <c r="V592" t="str" cm="1">
        <f t="array" ref="V592">IFERROR(INDEX($A592:$L592,SMALL(IFERROR($A592:$L592+1000,1)*COLUMN($A:$L),V$4)),"")</f>
        <v/>
      </c>
      <c r="W592" t="str" cm="1">
        <f t="array" ref="W592">IFERROR(INDEX($A592:$L592,SMALL(IFERROR($A592:$L592+1000,1)*COLUMN($A:$L),W$4)),"")</f>
        <v/>
      </c>
      <c r="X592" t="str" cm="1">
        <f t="array" ref="X592">IFERROR(INDEX($A592:$L592,SMALL(IFERROR($A592:$L592+1000,1)*COLUMN($A:$L),X$4)),"")</f>
        <v/>
      </c>
      <c r="Y592" t="str" cm="1">
        <f t="array" ref="Y592">IFERROR(INDEX($A592:$L592,SMALL(IFERROR($A592:$L592+1000,1)*COLUMN($A:$L),Y$4)),"")</f>
        <v/>
      </c>
      <c r="AA592" t="str">
        <f t="shared" si="109"/>
        <v/>
      </c>
      <c r="AB592" t="str">
        <f t="shared" si="110"/>
        <v/>
      </c>
      <c r="AC592" t="str">
        <f t="shared" si="111"/>
        <v/>
      </c>
      <c r="AD592" t="str">
        <f t="shared" si="112"/>
        <v/>
      </c>
      <c r="AE592" t="str">
        <f t="shared" si="113"/>
        <v/>
      </c>
      <c r="AF592" t="str">
        <f t="shared" si="114"/>
        <v/>
      </c>
      <c r="AG592" t="str">
        <f t="shared" si="115"/>
        <v/>
      </c>
      <c r="AH592" t="str">
        <f t="shared" si="116"/>
        <v/>
      </c>
      <c r="AI592" t="str">
        <f t="shared" si="117"/>
        <v/>
      </c>
      <c r="AJ592" t="str">
        <f t="shared" si="118"/>
        <v/>
      </c>
      <c r="AK592" t="str">
        <f t="shared" si="119"/>
        <v/>
      </c>
      <c r="AM592" t="str">
        <f t="shared" si="120"/>
        <v/>
      </c>
    </row>
    <row r="593" spans="1:39">
      <c r="A593" s="20">
        <f>IF(入力!H593=1,"教育・学習",0)</f>
        <v>0</v>
      </c>
      <c r="B593" s="20">
        <f>IF(入力!I593=1,"人文・社会科学",0)</f>
        <v>0</v>
      </c>
      <c r="C593" s="20">
        <f>IF(入力!J593=1,"自然科学",0)</f>
        <v>0</v>
      </c>
      <c r="D593" s="20">
        <f>IF(入力!K593=1,"産業・技能・情報",0)</f>
        <v>0</v>
      </c>
      <c r="E593" s="20">
        <f>IF(入力!L593=1,"スポーツ・レク・健康",0)</f>
        <v>0</v>
      </c>
      <c r="F593" s="20">
        <f>IF(入力!M593=1,"家庭生活・趣味・娯楽",0)</f>
        <v>0</v>
      </c>
      <c r="G593" s="20">
        <f>IF(入力!N593=1,"市民生活・国際関係",0)</f>
        <v>0</v>
      </c>
      <c r="H593" s="20">
        <f>IF(入力!O593=1,"環境",0)</f>
        <v>0</v>
      </c>
      <c r="I593" s="20">
        <f>IF(入力!P593=1,"男女共同参画",0)</f>
        <v>0</v>
      </c>
      <c r="J593" s="20">
        <f>IF(入力!Q593=1,"施設",0)</f>
        <v>0</v>
      </c>
      <c r="K593" s="20">
        <f>IF(入力!R593=1,"総合型イベント",0)</f>
        <v>0</v>
      </c>
      <c r="L593" s="20">
        <f>IF(入力!S593=1,"その他",0)</f>
        <v>0</v>
      </c>
      <c r="N593" t="str" cm="1">
        <f t="array" ref="N593">IFERROR(INDEX($A593:$L593,SMALL(IFERROR($A593:$L593+100,1)*COLUMN($A:$L),N$4)),"")</f>
        <v/>
      </c>
      <c r="O593" t="str" cm="1">
        <f t="array" ref="O593">IFERROR(INDEX($A593:$L593,SMALL(IFERROR($A593:$L593+1000,1)*COLUMN($A:$L),O$4)),"")</f>
        <v/>
      </c>
      <c r="P593" t="str" cm="1">
        <f t="array" ref="P593">IFERROR(INDEX($A593:$L593,SMALL(IFERROR($A593:$L593+1000,1)*COLUMN($A:$L),P$4)),"")</f>
        <v/>
      </c>
      <c r="Q593" t="str" cm="1">
        <f t="array" ref="Q593">IFERROR(INDEX($A593:$L593,SMALL(IFERROR($A593:$L593+1000,1)*COLUMN($A:$L),Q$4)),"")</f>
        <v/>
      </c>
      <c r="R593" t="str" cm="1">
        <f t="array" ref="R593">IFERROR(INDEX($A593:$L593,SMALL(IFERROR($A593:$L593+1000,1)*COLUMN($A:$L),R$4)),"")</f>
        <v/>
      </c>
      <c r="S593" t="str" cm="1">
        <f t="array" ref="S593">IFERROR(INDEX($A593:$L593,SMALL(IFERROR($A593:$L593+1000,1)*COLUMN($A:$L),S$4)),"")</f>
        <v/>
      </c>
      <c r="T593" t="str" cm="1">
        <f t="array" ref="T593">IFERROR(INDEX($A593:$L593,SMALL(IFERROR($A593:$L593+1000,1)*COLUMN($A:$L),T$4)),"")</f>
        <v/>
      </c>
      <c r="U593" t="str" cm="1">
        <f t="array" ref="U593">IFERROR(INDEX($A593:$L593,SMALL(IFERROR($A593:$L593+1000,1)*COLUMN($A:$L),U$4)),"")</f>
        <v/>
      </c>
      <c r="V593" t="str" cm="1">
        <f t="array" ref="V593">IFERROR(INDEX($A593:$L593,SMALL(IFERROR($A593:$L593+1000,1)*COLUMN($A:$L),V$4)),"")</f>
        <v/>
      </c>
      <c r="W593" t="str" cm="1">
        <f t="array" ref="W593">IFERROR(INDEX($A593:$L593,SMALL(IFERROR($A593:$L593+1000,1)*COLUMN($A:$L),W$4)),"")</f>
        <v/>
      </c>
      <c r="X593" t="str" cm="1">
        <f t="array" ref="X593">IFERROR(INDEX($A593:$L593,SMALL(IFERROR($A593:$L593+1000,1)*COLUMN($A:$L),X$4)),"")</f>
        <v/>
      </c>
      <c r="Y593" t="str" cm="1">
        <f t="array" ref="Y593">IFERROR(INDEX($A593:$L593,SMALL(IFERROR($A593:$L593+1000,1)*COLUMN($A:$L),Y$4)),"")</f>
        <v/>
      </c>
      <c r="AA593" t="str">
        <f t="shared" si="109"/>
        <v/>
      </c>
      <c r="AB593" t="str">
        <f t="shared" si="110"/>
        <v/>
      </c>
      <c r="AC593" t="str">
        <f t="shared" si="111"/>
        <v/>
      </c>
      <c r="AD593" t="str">
        <f t="shared" si="112"/>
        <v/>
      </c>
      <c r="AE593" t="str">
        <f t="shared" si="113"/>
        <v/>
      </c>
      <c r="AF593" t="str">
        <f t="shared" si="114"/>
        <v/>
      </c>
      <c r="AG593" t="str">
        <f t="shared" si="115"/>
        <v/>
      </c>
      <c r="AH593" t="str">
        <f t="shared" si="116"/>
        <v/>
      </c>
      <c r="AI593" t="str">
        <f t="shared" si="117"/>
        <v/>
      </c>
      <c r="AJ593" t="str">
        <f t="shared" si="118"/>
        <v/>
      </c>
      <c r="AK593" t="str">
        <f t="shared" si="119"/>
        <v/>
      </c>
      <c r="AM593" t="str">
        <f t="shared" si="120"/>
        <v/>
      </c>
    </row>
    <row r="594" spans="1:39">
      <c r="A594" s="20">
        <f>IF(入力!H594=1,"教育・学習",0)</f>
        <v>0</v>
      </c>
      <c r="B594" s="20">
        <f>IF(入力!I594=1,"人文・社会科学",0)</f>
        <v>0</v>
      </c>
      <c r="C594" s="20">
        <f>IF(入力!J594=1,"自然科学",0)</f>
        <v>0</v>
      </c>
      <c r="D594" s="20">
        <f>IF(入力!K594=1,"産業・技能・情報",0)</f>
        <v>0</v>
      </c>
      <c r="E594" s="20">
        <f>IF(入力!L594=1,"スポーツ・レク・健康",0)</f>
        <v>0</v>
      </c>
      <c r="F594" s="20">
        <f>IF(入力!M594=1,"家庭生活・趣味・娯楽",0)</f>
        <v>0</v>
      </c>
      <c r="G594" s="20">
        <f>IF(入力!N594=1,"市民生活・国際関係",0)</f>
        <v>0</v>
      </c>
      <c r="H594" s="20">
        <f>IF(入力!O594=1,"環境",0)</f>
        <v>0</v>
      </c>
      <c r="I594" s="20">
        <f>IF(入力!P594=1,"男女共同参画",0)</f>
        <v>0</v>
      </c>
      <c r="J594" s="20">
        <f>IF(入力!Q594=1,"施設",0)</f>
        <v>0</v>
      </c>
      <c r="K594" s="20">
        <f>IF(入力!R594=1,"総合型イベント",0)</f>
        <v>0</v>
      </c>
      <c r="L594" s="20">
        <f>IF(入力!S594=1,"その他",0)</f>
        <v>0</v>
      </c>
      <c r="N594" t="str" cm="1">
        <f t="array" ref="N594">IFERROR(INDEX($A594:$L594,SMALL(IFERROR($A594:$L594+100,1)*COLUMN($A:$L),N$4)),"")</f>
        <v/>
      </c>
      <c r="O594" t="str" cm="1">
        <f t="array" ref="O594">IFERROR(INDEX($A594:$L594,SMALL(IFERROR($A594:$L594+1000,1)*COLUMN($A:$L),O$4)),"")</f>
        <v/>
      </c>
      <c r="P594" t="str" cm="1">
        <f t="array" ref="P594">IFERROR(INDEX($A594:$L594,SMALL(IFERROR($A594:$L594+1000,1)*COLUMN($A:$L),P$4)),"")</f>
        <v/>
      </c>
      <c r="Q594" t="str" cm="1">
        <f t="array" ref="Q594">IFERROR(INDEX($A594:$L594,SMALL(IFERROR($A594:$L594+1000,1)*COLUMN($A:$L),Q$4)),"")</f>
        <v/>
      </c>
      <c r="R594" t="str" cm="1">
        <f t="array" ref="R594">IFERROR(INDEX($A594:$L594,SMALL(IFERROR($A594:$L594+1000,1)*COLUMN($A:$L),R$4)),"")</f>
        <v/>
      </c>
      <c r="S594" t="str" cm="1">
        <f t="array" ref="S594">IFERROR(INDEX($A594:$L594,SMALL(IFERROR($A594:$L594+1000,1)*COLUMN($A:$L),S$4)),"")</f>
        <v/>
      </c>
      <c r="T594" t="str" cm="1">
        <f t="array" ref="T594">IFERROR(INDEX($A594:$L594,SMALL(IFERROR($A594:$L594+1000,1)*COLUMN($A:$L),T$4)),"")</f>
        <v/>
      </c>
      <c r="U594" t="str" cm="1">
        <f t="array" ref="U594">IFERROR(INDEX($A594:$L594,SMALL(IFERROR($A594:$L594+1000,1)*COLUMN($A:$L),U$4)),"")</f>
        <v/>
      </c>
      <c r="V594" t="str" cm="1">
        <f t="array" ref="V594">IFERROR(INDEX($A594:$L594,SMALL(IFERROR($A594:$L594+1000,1)*COLUMN($A:$L),V$4)),"")</f>
        <v/>
      </c>
      <c r="W594" t="str" cm="1">
        <f t="array" ref="W594">IFERROR(INDEX($A594:$L594,SMALL(IFERROR($A594:$L594+1000,1)*COLUMN($A:$L),W$4)),"")</f>
        <v/>
      </c>
      <c r="X594" t="str" cm="1">
        <f t="array" ref="X594">IFERROR(INDEX($A594:$L594,SMALL(IFERROR($A594:$L594+1000,1)*COLUMN($A:$L),X$4)),"")</f>
        <v/>
      </c>
      <c r="Y594" t="str" cm="1">
        <f t="array" ref="Y594">IFERROR(INDEX($A594:$L594,SMALL(IFERROR($A594:$L594+1000,1)*COLUMN($A:$L),Y$4)),"")</f>
        <v/>
      </c>
      <c r="AA594" t="str">
        <f t="shared" si="109"/>
        <v/>
      </c>
      <c r="AB594" t="str">
        <f t="shared" si="110"/>
        <v/>
      </c>
      <c r="AC594" t="str">
        <f t="shared" si="111"/>
        <v/>
      </c>
      <c r="AD594" t="str">
        <f t="shared" si="112"/>
        <v/>
      </c>
      <c r="AE594" t="str">
        <f t="shared" si="113"/>
        <v/>
      </c>
      <c r="AF594" t="str">
        <f t="shared" si="114"/>
        <v/>
      </c>
      <c r="AG594" t="str">
        <f t="shared" si="115"/>
        <v/>
      </c>
      <c r="AH594" t="str">
        <f t="shared" si="116"/>
        <v/>
      </c>
      <c r="AI594" t="str">
        <f t="shared" si="117"/>
        <v/>
      </c>
      <c r="AJ594" t="str">
        <f t="shared" si="118"/>
        <v/>
      </c>
      <c r="AK594" t="str">
        <f t="shared" si="119"/>
        <v/>
      </c>
      <c r="AM594" t="str">
        <f t="shared" si="120"/>
        <v/>
      </c>
    </row>
    <row r="595" spans="1:39">
      <c r="A595" s="20">
        <f>IF(入力!H595=1,"教育・学習",0)</f>
        <v>0</v>
      </c>
      <c r="B595" s="20">
        <f>IF(入力!I595=1,"人文・社会科学",0)</f>
        <v>0</v>
      </c>
      <c r="C595" s="20">
        <f>IF(入力!J595=1,"自然科学",0)</f>
        <v>0</v>
      </c>
      <c r="D595" s="20">
        <f>IF(入力!K595=1,"産業・技能・情報",0)</f>
        <v>0</v>
      </c>
      <c r="E595" s="20">
        <f>IF(入力!L595=1,"スポーツ・レク・健康",0)</f>
        <v>0</v>
      </c>
      <c r="F595" s="20">
        <f>IF(入力!M595=1,"家庭生活・趣味・娯楽",0)</f>
        <v>0</v>
      </c>
      <c r="G595" s="20">
        <f>IF(入力!N595=1,"市民生活・国際関係",0)</f>
        <v>0</v>
      </c>
      <c r="H595" s="20">
        <f>IF(入力!O595=1,"環境",0)</f>
        <v>0</v>
      </c>
      <c r="I595" s="20">
        <f>IF(入力!P595=1,"男女共同参画",0)</f>
        <v>0</v>
      </c>
      <c r="J595" s="20">
        <f>IF(入力!Q595=1,"施設",0)</f>
        <v>0</v>
      </c>
      <c r="K595" s="20">
        <f>IF(入力!R595=1,"総合型イベント",0)</f>
        <v>0</v>
      </c>
      <c r="L595" s="20">
        <f>IF(入力!S595=1,"その他",0)</f>
        <v>0</v>
      </c>
      <c r="N595" t="str" cm="1">
        <f t="array" ref="N595">IFERROR(INDEX($A595:$L595,SMALL(IFERROR($A595:$L595+100,1)*COLUMN($A:$L),N$4)),"")</f>
        <v/>
      </c>
      <c r="O595" t="str" cm="1">
        <f t="array" ref="O595">IFERROR(INDEX($A595:$L595,SMALL(IFERROR($A595:$L595+1000,1)*COLUMN($A:$L),O$4)),"")</f>
        <v/>
      </c>
      <c r="P595" t="str" cm="1">
        <f t="array" ref="P595">IFERROR(INDEX($A595:$L595,SMALL(IFERROR($A595:$L595+1000,1)*COLUMN($A:$L),P$4)),"")</f>
        <v/>
      </c>
      <c r="Q595" t="str" cm="1">
        <f t="array" ref="Q595">IFERROR(INDEX($A595:$L595,SMALL(IFERROR($A595:$L595+1000,1)*COLUMN($A:$L),Q$4)),"")</f>
        <v/>
      </c>
      <c r="R595" t="str" cm="1">
        <f t="array" ref="R595">IFERROR(INDEX($A595:$L595,SMALL(IFERROR($A595:$L595+1000,1)*COLUMN($A:$L),R$4)),"")</f>
        <v/>
      </c>
      <c r="S595" t="str" cm="1">
        <f t="array" ref="S595">IFERROR(INDEX($A595:$L595,SMALL(IFERROR($A595:$L595+1000,1)*COLUMN($A:$L),S$4)),"")</f>
        <v/>
      </c>
      <c r="T595" t="str" cm="1">
        <f t="array" ref="T595">IFERROR(INDEX($A595:$L595,SMALL(IFERROR($A595:$L595+1000,1)*COLUMN($A:$L),T$4)),"")</f>
        <v/>
      </c>
      <c r="U595" t="str" cm="1">
        <f t="array" ref="U595">IFERROR(INDEX($A595:$L595,SMALL(IFERROR($A595:$L595+1000,1)*COLUMN($A:$L),U$4)),"")</f>
        <v/>
      </c>
      <c r="V595" t="str" cm="1">
        <f t="array" ref="V595">IFERROR(INDEX($A595:$L595,SMALL(IFERROR($A595:$L595+1000,1)*COLUMN($A:$L),V$4)),"")</f>
        <v/>
      </c>
      <c r="W595" t="str" cm="1">
        <f t="array" ref="W595">IFERROR(INDEX($A595:$L595,SMALL(IFERROR($A595:$L595+1000,1)*COLUMN($A:$L),W$4)),"")</f>
        <v/>
      </c>
      <c r="X595" t="str" cm="1">
        <f t="array" ref="X595">IFERROR(INDEX($A595:$L595,SMALL(IFERROR($A595:$L595+1000,1)*COLUMN($A:$L),X$4)),"")</f>
        <v/>
      </c>
      <c r="Y595" t="str" cm="1">
        <f t="array" ref="Y595">IFERROR(INDEX($A595:$L595,SMALL(IFERROR($A595:$L595+1000,1)*COLUMN($A:$L),Y$4)),"")</f>
        <v/>
      </c>
      <c r="AA595" t="str">
        <f t="shared" si="109"/>
        <v/>
      </c>
      <c r="AB595" t="str">
        <f t="shared" si="110"/>
        <v/>
      </c>
      <c r="AC595" t="str">
        <f t="shared" si="111"/>
        <v/>
      </c>
      <c r="AD595" t="str">
        <f t="shared" si="112"/>
        <v/>
      </c>
      <c r="AE595" t="str">
        <f t="shared" si="113"/>
        <v/>
      </c>
      <c r="AF595" t="str">
        <f t="shared" si="114"/>
        <v/>
      </c>
      <c r="AG595" t="str">
        <f t="shared" si="115"/>
        <v/>
      </c>
      <c r="AH595" t="str">
        <f t="shared" si="116"/>
        <v/>
      </c>
      <c r="AI595" t="str">
        <f t="shared" si="117"/>
        <v/>
      </c>
      <c r="AJ595" t="str">
        <f t="shared" si="118"/>
        <v/>
      </c>
      <c r="AK595" t="str">
        <f t="shared" si="119"/>
        <v/>
      </c>
      <c r="AM595" t="str">
        <f t="shared" si="120"/>
        <v/>
      </c>
    </row>
    <row r="596" spans="1:39">
      <c r="A596" s="20">
        <f>IF(入力!H596=1,"教育・学習",0)</f>
        <v>0</v>
      </c>
      <c r="B596" s="20">
        <f>IF(入力!I596=1,"人文・社会科学",0)</f>
        <v>0</v>
      </c>
      <c r="C596" s="20">
        <f>IF(入力!J596=1,"自然科学",0)</f>
        <v>0</v>
      </c>
      <c r="D596" s="20">
        <f>IF(入力!K596=1,"産業・技能・情報",0)</f>
        <v>0</v>
      </c>
      <c r="E596" s="20">
        <f>IF(入力!L596=1,"スポーツ・レク・健康",0)</f>
        <v>0</v>
      </c>
      <c r="F596" s="20">
        <f>IF(入力!M596=1,"家庭生活・趣味・娯楽",0)</f>
        <v>0</v>
      </c>
      <c r="G596" s="20">
        <f>IF(入力!N596=1,"市民生活・国際関係",0)</f>
        <v>0</v>
      </c>
      <c r="H596" s="20">
        <f>IF(入力!O596=1,"環境",0)</f>
        <v>0</v>
      </c>
      <c r="I596" s="20">
        <f>IF(入力!P596=1,"男女共同参画",0)</f>
        <v>0</v>
      </c>
      <c r="J596" s="20">
        <f>IF(入力!Q596=1,"施設",0)</f>
        <v>0</v>
      </c>
      <c r="K596" s="20">
        <f>IF(入力!R596=1,"総合型イベント",0)</f>
        <v>0</v>
      </c>
      <c r="L596" s="20">
        <f>IF(入力!S596=1,"その他",0)</f>
        <v>0</v>
      </c>
      <c r="N596" t="str" cm="1">
        <f t="array" ref="N596">IFERROR(INDEX($A596:$L596,SMALL(IFERROR($A596:$L596+100,1)*COLUMN($A:$L),N$4)),"")</f>
        <v/>
      </c>
      <c r="O596" t="str" cm="1">
        <f t="array" ref="O596">IFERROR(INDEX($A596:$L596,SMALL(IFERROR($A596:$L596+1000,1)*COLUMN($A:$L),O$4)),"")</f>
        <v/>
      </c>
      <c r="P596" t="str" cm="1">
        <f t="array" ref="P596">IFERROR(INDEX($A596:$L596,SMALL(IFERROR($A596:$L596+1000,1)*COLUMN($A:$L),P$4)),"")</f>
        <v/>
      </c>
      <c r="Q596" t="str" cm="1">
        <f t="array" ref="Q596">IFERROR(INDEX($A596:$L596,SMALL(IFERROR($A596:$L596+1000,1)*COLUMN($A:$L),Q$4)),"")</f>
        <v/>
      </c>
      <c r="R596" t="str" cm="1">
        <f t="array" ref="R596">IFERROR(INDEX($A596:$L596,SMALL(IFERROR($A596:$L596+1000,1)*COLUMN($A:$L),R$4)),"")</f>
        <v/>
      </c>
      <c r="S596" t="str" cm="1">
        <f t="array" ref="S596">IFERROR(INDEX($A596:$L596,SMALL(IFERROR($A596:$L596+1000,1)*COLUMN($A:$L),S$4)),"")</f>
        <v/>
      </c>
      <c r="T596" t="str" cm="1">
        <f t="array" ref="T596">IFERROR(INDEX($A596:$L596,SMALL(IFERROR($A596:$L596+1000,1)*COLUMN($A:$L),T$4)),"")</f>
        <v/>
      </c>
      <c r="U596" t="str" cm="1">
        <f t="array" ref="U596">IFERROR(INDEX($A596:$L596,SMALL(IFERROR($A596:$L596+1000,1)*COLUMN($A:$L),U$4)),"")</f>
        <v/>
      </c>
      <c r="V596" t="str" cm="1">
        <f t="array" ref="V596">IFERROR(INDEX($A596:$L596,SMALL(IFERROR($A596:$L596+1000,1)*COLUMN($A:$L),V$4)),"")</f>
        <v/>
      </c>
      <c r="W596" t="str" cm="1">
        <f t="array" ref="W596">IFERROR(INDEX($A596:$L596,SMALL(IFERROR($A596:$L596+1000,1)*COLUMN($A:$L),W$4)),"")</f>
        <v/>
      </c>
      <c r="X596" t="str" cm="1">
        <f t="array" ref="X596">IFERROR(INDEX($A596:$L596,SMALL(IFERROR($A596:$L596+1000,1)*COLUMN($A:$L),X$4)),"")</f>
        <v/>
      </c>
      <c r="Y596" t="str" cm="1">
        <f t="array" ref="Y596">IFERROR(INDEX($A596:$L596,SMALL(IFERROR($A596:$L596+1000,1)*COLUMN($A:$L),Y$4)),"")</f>
        <v/>
      </c>
      <c r="AA596" t="str">
        <f t="shared" si="109"/>
        <v/>
      </c>
      <c r="AB596" t="str">
        <f t="shared" si="110"/>
        <v/>
      </c>
      <c r="AC596" t="str">
        <f t="shared" si="111"/>
        <v/>
      </c>
      <c r="AD596" t="str">
        <f t="shared" si="112"/>
        <v/>
      </c>
      <c r="AE596" t="str">
        <f t="shared" si="113"/>
        <v/>
      </c>
      <c r="AF596" t="str">
        <f t="shared" si="114"/>
        <v/>
      </c>
      <c r="AG596" t="str">
        <f t="shared" si="115"/>
        <v/>
      </c>
      <c r="AH596" t="str">
        <f t="shared" si="116"/>
        <v/>
      </c>
      <c r="AI596" t="str">
        <f t="shared" si="117"/>
        <v/>
      </c>
      <c r="AJ596" t="str">
        <f t="shared" si="118"/>
        <v/>
      </c>
      <c r="AK596" t="str">
        <f t="shared" si="119"/>
        <v/>
      </c>
      <c r="AM596" t="str">
        <f t="shared" si="120"/>
        <v/>
      </c>
    </row>
    <row r="597" spans="1:39">
      <c r="A597" s="20">
        <f>IF(入力!H597=1,"教育・学習",0)</f>
        <v>0</v>
      </c>
      <c r="B597" s="20">
        <f>IF(入力!I597=1,"人文・社会科学",0)</f>
        <v>0</v>
      </c>
      <c r="C597" s="20">
        <f>IF(入力!J597=1,"自然科学",0)</f>
        <v>0</v>
      </c>
      <c r="D597" s="20">
        <f>IF(入力!K597=1,"産業・技能・情報",0)</f>
        <v>0</v>
      </c>
      <c r="E597" s="20">
        <f>IF(入力!L597=1,"スポーツ・レク・健康",0)</f>
        <v>0</v>
      </c>
      <c r="F597" s="20">
        <f>IF(入力!M597=1,"家庭生活・趣味・娯楽",0)</f>
        <v>0</v>
      </c>
      <c r="G597" s="20">
        <f>IF(入力!N597=1,"市民生活・国際関係",0)</f>
        <v>0</v>
      </c>
      <c r="H597" s="20">
        <f>IF(入力!O597=1,"環境",0)</f>
        <v>0</v>
      </c>
      <c r="I597" s="20">
        <f>IF(入力!P597=1,"男女共同参画",0)</f>
        <v>0</v>
      </c>
      <c r="J597" s="20">
        <f>IF(入力!Q597=1,"施設",0)</f>
        <v>0</v>
      </c>
      <c r="K597" s="20">
        <f>IF(入力!R597=1,"総合型イベント",0)</f>
        <v>0</v>
      </c>
      <c r="L597" s="20">
        <f>IF(入力!S597=1,"その他",0)</f>
        <v>0</v>
      </c>
      <c r="N597" t="str" cm="1">
        <f t="array" ref="N597">IFERROR(INDEX($A597:$L597,SMALL(IFERROR($A597:$L597+100,1)*COLUMN($A:$L),N$4)),"")</f>
        <v/>
      </c>
      <c r="O597" t="str" cm="1">
        <f t="array" ref="O597">IFERROR(INDEX($A597:$L597,SMALL(IFERROR($A597:$L597+1000,1)*COLUMN($A:$L),O$4)),"")</f>
        <v/>
      </c>
      <c r="P597" t="str" cm="1">
        <f t="array" ref="P597">IFERROR(INDEX($A597:$L597,SMALL(IFERROR($A597:$L597+1000,1)*COLUMN($A:$L),P$4)),"")</f>
        <v/>
      </c>
      <c r="Q597" t="str" cm="1">
        <f t="array" ref="Q597">IFERROR(INDEX($A597:$L597,SMALL(IFERROR($A597:$L597+1000,1)*COLUMN($A:$L),Q$4)),"")</f>
        <v/>
      </c>
      <c r="R597" t="str" cm="1">
        <f t="array" ref="R597">IFERROR(INDEX($A597:$L597,SMALL(IFERROR($A597:$L597+1000,1)*COLUMN($A:$L),R$4)),"")</f>
        <v/>
      </c>
      <c r="S597" t="str" cm="1">
        <f t="array" ref="S597">IFERROR(INDEX($A597:$L597,SMALL(IFERROR($A597:$L597+1000,1)*COLUMN($A:$L),S$4)),"")</f>
        <v/>
      </c>
      <c r="T597" t="str" cm="1">
        <f t="array" ref="T597">IFERROR(INDEX($A597:$L597,SMALL(IFERROR($A597:$L597+1000,1)*COLUMN($A:$L),T$4)),"")</f>
        <v/>
      </c>
      <c r="U597" t="str" cm="1">
        <f t="array" ref="U597">IFERROR(INDEX($A597:$L597,SMALL(IFERROR($A597:$L597+1000,1)*COLUMN($A:$L),U$4)),"")</f>
        <v/>
      </c>
      <c r="V597" t="str" cm="1">
        <f t="array" ref="V597">IFERROR(INDEX($A597:$L597,SMALL(IFERROR($A597:$L597+1000,1)*COLUMN($A:$L),V$4)),"")</f>
        <v/>
      </c>
      <c r="W597" t="str" cm="1">
        <f t="array" ref="W597">IFERROR(INDEX($A597:$L597,SMALL(IFERROR($A597:$L597+1000,1)*COLUMN($A:$L),W$4)),"")</f>
        <v/>
      </c>
      <c r="X597" t="str" cm="1">
        <f t="array" ref="X597">IFERROR(INDEX($A597:$L597,SMALL(IFERROR($A597:$L597+1000,1)*COLUMN($A:$L),X$4)),"")</f>
        <v/>
      </c>
      <c r="Y597" t="str" cm="1">
        <f t="array" ref="Y597">IFERROR(INDEX($A597:$L597,SMALL(IFERROR($A597:$L597+1000,1)*COLUMN($A:$L),Y$4)),"")</f>
        <v/>
      </c>
      <c r="AA597" t="str">
        <f t="shared" si="109"/>
        <v/>
      </c>
      <c r="AB597" t="str">
        <f t="shared" si="110"/>
        <v/>
      </c>
      <c r="AC597" t="str">
        <f t="shared" si="111"/>
        <v/>
      </c>
      <c r="AD597" t="str">
        <f t="shared" si="112"/>
        <v/>
      </c>
      <c r="AE597" t="str">
        <f t="shared" si="113"/>
        <v/>
      </c>
      <c r="AF597" t="str">
        <f t="shared" si="114"/>
        <v/>
      </c>
      <c r="AG597" t="str">
        <f t="shared" si="115"/>
        <v/>
      </c>
      <c r="AH597" t="str">
        <f t="shared" si="116"/>
        <v/>
      </c>
      <c r="AI597" t="str">
        <f t="shared" si="117"/>
        <v/>
      </c>
      <c r="AJ597" t="str">
        <f t="shared" si="118"/>
        <v/>
      </c>
      <c r="AK597" t="str">
        <f t="shared" si="119"/>
        <v/>
      </c>
      <c r="AM597" t="str">
        <f t="shared" si="120"/>
        <v/>
      </c>
    </row>
    <row r="598" spans="1:39">
      <c r="A598" s="20">
        <f>IF(入力!H598=1,"教育・学習",0)</f>
        <v>0</v>
      </c>
      <c r="B598" s="20">
        <f>IF(入力!I598=1,"人文・社会科学",0)</f>
        <v>0</v>
      </c>
      <c r="C598" s="20">
        <f>IF(入力!J598=1,"自然科学",0)</f>
        <v>0</v>
      </c>
      <c r="D598" s="20">
        <f>IF(入力!K598=1,"産業・技能・情報",0)</f>
        <v>0</v>
      </c>
      <c r="E598" s="20">
        <f>IF(入力!L598=1,"スポーツ・レク・健康",0)</f>
        <v>0</v>
      </c>
      <c r="F598" s="20">
        <f>IF(入力!M598=1,"家庭生活・趣味・娯楽",0)</f>
        <v>0</v>
      </c>
      <c r="G598" s="20">
        <f>IF(入力!N598=1,"市民生活・国際関係",0)</f>
        <v>0</v>
      </c>
      <c r="H598" s="20">
        <f>IF(入力!O598=1,"環境",0)</f>
        <v>0</v>
      </c>
      <c r="I598" s="20">
        <f>IF(入力!P598=1,"男女共同参画",0)</f>
        <v>0</v>
      </c>
      <c r="J598" s="20">
        <f>IF(入力!Q598=1,"施設",0)</f>
        <v>0</v>
      </c>
      <c r="K598" s="20">
        <f>IF(入力!R598=1,"総合型イベント",0)</f>
        <v>0</v>
      </c>
      <c r="L598" s="20">
        <f>IF(入力!S598=1,"その他",0)</f>
        <v>0</v>
      </c>
      <c r="N598" t="str" cm="1">
        <f t="array" ref="N598">IFERROR(INDEX($A598:$L598,SMALL(IFERROR($A598:$L598+100,1)*COLUMN($A:$L),N$4)),"")</f>
        <v/>
      </c>
      <c r="O598" t="str" cm="1">
        <f t="array" ref="O598">IFERROR(INDEX($A598:$L598,SMALL(IFERROR($A598:$L598+1000,1)*COLUMN($A:$L),O$4)),"")</f>
        <v/>
      </c>
      <c r="P598" t="str" cm="1">
        <f t="array" ref="P598">IFERROR(INDEX($A598:$L598,SMALL(IFERROR($A598:$L598+1000,1)*COLUMN($A:$L),P$4)),"")</f>
        <v/>
      </c>
      <c r="Q598" t="str" cm="1">
        <f t="array" ref="Q598">IFERROR(INDEX($A598:$L598,SMALL(IFERROR($A598:$L598+1000,1)*COLUMN($A:$L),Q$4)),"")</f>
        <v/>
      </c>
      <c r="R598" t="str" cm="1">
        <f t="array" ref="R598">IFERROR(INDEX($A598:$L598,SMALL(IFERROR($A598:$L598+1000,1)*COLUMN($A:$L),R$4)),"")</f>
        <v/>
      </c>
      <c r="S598" t="str" cm="1">
        <f t="array" ref="S598">IFERROR(INDEX($A598:$L598,SMALL(IFERROR($A598:$L598+1000,1)*COLUMN($A:$L),S$4)),"")</f>
        <v/>
      </c>
      <c r="T598" t="str" cm="1">
        <f t="array" ref="T598">IFERROR(INDEX($A598:$L598,SMALL(IFERROR($A598:$L598+1000,1)*COLUMN($A:$L),T$4)),"")</f>
        <v/>
      </c>
      <c r="U598" t="str" cm="1">
        <f t="array" ref="U598">IFERROR(INDEX($A598:$L598,SMALL(IFERROR($A598:$L598+1000,1)*COLUMN($A:$L),U$4)),"")</f>
        <v/>
      </c>
      <c r="V598" t="str" cm="1">
        <f t="array" ref="V598">IFERROR(INDEX($A598:$L598,SMALL(IFERROR($A598:$L598+1000,1)*COLUMN($A:$L),V$4)),"")</f>
        <v/>
      </c>
      <c r="W598" t="str" cm="1">
        <f t="array" ref="W598">IFERROR(INDEX($A598:$L598,SMALL(IFERROR($A598:$L598+1000,1)*COLUMN($A:$L),W$4)),"")</f>
        <v/>
      </c>
      <c r="X598" t="str" cm="1">
        <f t="array" ref="X598">IFERROR(INDEX($A598:$L598,SMALL(IFERROR($A598:$L598+1000,1)*COLUMN($A:$L),X$4)),"")</f>
        <v/>
      </c>
      <c r="Y598" t="str" cm="1">
        <f t="array" ref="Y598">IFERROR(INDEX($A598:$L598,SMALL(IFERROR($A598:$L598+1000,1)*COLUMN($A:$L),Y$4)),"")</f>
        <v/>
      </c>
      <c r="AA598" t="str">
        <f t="shared" si="109"/>
        <v/>
      </c>
      <c r="AB598" t="str">
        <f t="shared" si="110"/>
        <v/>
      </c>
      <c r="AC598" t="str">
        <f t="shared" si="111"/>
        <v/>
      </c>
      <c r="AD598" t="str">
        <f t="shared" si="112"/>
        <v/>
      </c>
      <c r="AE598" t="str">
        <f t="shared" si="113"/>
        <v/>
      </c>
      <c r="AF598" t="str">
        <f t="shared" si="114"/>
        <v/>
      </c>
      <c r="AG598" t="str">
        <f t="shared" si="115"/>
        <v/>
      </c>
      <c r="AH598" t="str">
        <f t="shared" si="116"/>
        <v/>
      </c>
      <c r="AI598" t="str">
        <f t="shared" si="117"/>
        <v/>
      </c>
      <c r="AJ598" t="str">
        <f t="shared" si="118"/>
        <v/>
      </c>
      <c r="AK598" t="str">
        <f t="shared" si="119"/>
        <v/>
      </c>
      <c r="AM598" t="str">
        <f t="shared" si="120"/>
        <v/>
      </c>
    </row>
    <row r="599" spans="1:39">
      <c r="A599" s="20">
        <f>IF(入力!H599=1,"教育・学習",0)</f>
        <v>0</v>
      </c>
      <c r="B599" s="20">
        <f>IF(入力!I599=1,"人文・社会科学",0)</f>
        <v>0</v>
      </c>
      <c r="C599" s="20">
        <f>IF(入力!J599=1,"自然科学",0)</f>
        <v>0</v>
      </c>
      <c r="D599" s="20">
        <f>IF(入力!K599=1,"産業・技能・情報",0)</f>
        <v>0</v>
      </c>
      <c r="E599" s="20">
        <f>IF(入力!L599=1,"スポーツ・レク・健康",0)</f>
        <v>0</v>
      </c>
      <c r="F599" s="20">
        <f>IF(入力!M599=1,"家庭生活・趣味・娯楽",0)</f>
        <v>0</v>
      </c>
      <c r="G599" s="20">
        <f>IF(入力!N599=1,"市民生活・国際関係",0)</f>
        <v>0</v>
      </c>
      <c r="H599" s="20">
        <f>IF(入力!O599=1,"環境",0)</f>
        <v>0</v>
      </c>
      <c r="I599" s="20">
        <f>IF(入力!P599=1,"男女共同参画",0)</f>
        <v>0</v>
      </c>
      <c r="J599" s="20">
        <f>IF(入力!Q599=1,"施設",0)</f>
        <v>0</v>
      </c>
      <c r="K599" s="20">
        <f>IF(入力!R599=1,"総合型イベント",0)</f>
        <v>0</v>
      </c>
      <c r="L599" s="20">
        <f>IF(入力!S599=1,"その他",0)</f>
        <v>0</v>
      </c>
      <c r="N599" t="str" cm="1">
        <f t="array" ref="N599">IFERROR(INDEX($A599:$L599,SMALL(IFERROR($A599:$L599+100,1)*COLUMN($A:$L),N$4)),"")</f>
        <v/>
      </c>
      <c r="O599" t="str" cm="1">
        <f t="array" ref="O599">IFERROR(INDEX($A599:$L599,SMALL(IFERROR($A599:$L599+1000,1)*COLUMN($A:$L),O$4)),"")</f>
        <v/>
      </c>
      <c r="P599" t="str" cm="1">
        <f t="array" ref="P599">IFERROR(INDEX($A599:$L599,SMALL(IFERROR($A599:$L599+1000,1)*COLUMN($A:$L),P$4)),"")</f>
        <v/>
      </c>
      <c r="Q599" t="str" cm="1">
        <f t="array" ref="Q599">IFERROR(INDEX($A599:$L599,SMALL(IFERROR($A599:$L599+1000,1)*COLUMN($A:$L),Q$4)),"")</f>
        <v/>
      </c>
      <c r="R599" t="str" cm="1">
        <f t="array" ref="R599">IFERROR(INDEX($A599:$L599,SMALL(IFERROR($A599:$L599+1000,1)*COLUMN($A:$L),R$4)),"")</f>
        <v/>
      </c>
      <c r="S599" t="str" cm="1">
        <f t="array" ref="S599">IFERROR(INDEX($A599:$L599,SMALL(IFERROR($A599:$L599+1000,1)*COLUMN($A:$L),S$4)),"")</f>
        <v/>
      </c>
      <c r="T599" t="str" cm="1">
        <f t="array" ref="T599">IFERROR(INDEX($A599:$L599,SMALL(IFERROR($A599:$L599+1000,1)*COLUMN($A:$L),T$4)),"")</f>
        <v/>
      </c>
      <c r="U599" t="str" cm="1">
        <f t="array" ref="U599">IFERROR(INDEX($A599:$L599,SMALL(IFERROR($A599:$L599+1000,1)*COLUMN($A:$L),U$4)),"")</f>
        <v/>
      </c>
      <c r="V599" t="str" cm="1">
        <f t="array" ref="V599">IFERROR(INDEX($A599:$L599,SMALL(IFERROR($A599:$L599+1000,1)*COLUMN($A:$L),V$4)),"")</f>
        <v/>
      </c>
      <c r="W599" t="str" cm="1">
        <f t="array" ref="W599">IFERROR(INDEX($A599:$L599,SMALL(IFERROR($A599:$L599+1000,1)*COLUMN($A:$L),W$4)),"")</f>
        <v/>
      </c>
      <c r="X599" t="str" cm="1">
        <f t="array" ref="X599">IFERROR(INDEX($A599:$L599,SMALL(IFERROR($A599:$L599+1000,1)*COLUMN($A:$L),X$4)),"")</f>
        <v/>
      </c>
      <c r="Y599" t="str" cm="1">
        <f t="array" ref="Y599">IFERROR(INDEX($A599:$L599,SMALL(IFERROR($A599:$L599+1000,1)*COLUMN($A:$L),Y$4)),"")</f>
        <v/>
      </c>
      <c r="AA599" t="str">
        <f t="shared" si="109"/>
        <v/>
      </c>
      <c r="AB599" t="str">
        <f t="shared" si="110"/>
        <v/>
      </c>
      <c r="AC599" t="str">
        <f t="shared" si="111"/>
        <v/>
      </c>
      <c r="AD599" t="str">
        <f t="shared" si="112"/>
        <v/>
      </c>
      <c r="AE599" t="str">
        <f t="shared" si="113"/>
        <v/>
      </c>
      <c r="AF599" t="str">
        <f t="shared" si="114"/>
        <v/>
      </c>
      <c r="AG599" t="str">
        <f t="shared" si="115"/>
        <v/>
      </c>
      <c r="AH599" t="str">
        <f t="shared" si="116"/>
        <v/>
      </c>
      <c r="AI599" t="str">
        <f t="shared" si="117"/>
        <v/>
      </c>
      <c r="AJ599" t="str">
        <f t="shared" si="118"/>
        <v/>
      </c>
      <c r="AK599" t="str">
        <f t="shared" si="119"/>
        <v/>
      </c>
      <c r="AM599" t="str">
        <f t="shared" si="120"/>
        <v/>
      </c>
    </row>
    <row r="600" spans="1:39">
      <c r="A600" s="20">
        <f>IF(入力!H600=1,"教育・学習",0)</f>
        <v>0</v>
      </c>
      <c r="B600" s="20">
        <f>IF(入力!I600=1,"人文・社会科学",0)</f>
        <v>0</v>
      </c>
      <c r="C600" s="20">
        <f>IF(入力!J600=1,"自然科学",0)</f>
        <v>0</v>
      </c>
      <c r="D600" s="20">
        <f>IF(入力!K600=1,"産業・技能・情報",0)</f>
        <v>0</v>
      </c>
      <c r="E600" s="20">
        <f>IF(入力!L600=1,"スポーツ・レク・健康",0)</f>
        <v>0</v>
      </c>
      <c r="F600" s="20">
        <f>IF(入力!M600=1,"家庭生活・趣味・娯楽",0)</f>
        <v>0</v>
      </c>
      <c r="G600" s="20">
        <f>IF(入力!N600=1,"市民生活・国際関係",0)</f>
        <v>0</v>
      </c>
      <c r="H600" s="20">
        <f>IF(入力!O600=1,"環境",0)</f>
        <v>0</v>
      </c>
      <c r="I600" s="20">
        <f>IF(入力!P600=1,"男女共同参画",0)</f>
        <v>0</v>
      </c>
      <c r="J600" s="20">
        <f>IF(入力!Q600=1,"施設",0)</f>
        <v>0</v>
      </c>
      <c r="K600" s="20">
        <f>IF(入力!R600=1,"総合型イベント",0)</f>
        <v>0</v>
      </c>
      <c r="L600" s="20">
        <f>IF(入力!S600=1,"その他",0)</f>
        <v>0</v>
      </c>
      <c r="N600" t="str" cm="1">
        <f t="array" ref="N600">IFERROR(INDEX($A600:$L600,SMALL(IFERROR($A600:$L600+100,1)*COLUMN($A:$L),N$4)),"")</f>
        <v/>
      </c>
      <c r="O600" t="str" cm="1">
        <f t="array" ref="O600">IFERROR(INDEX($A600:$L600,SMALL(IFERROR($A600:$L600+1000,1)*COLUMN($A:$L),O$4)),"")</f>
        <v/>
      </c>
      <c r="P600" t="str" cm="1">
        <f t="array" ref="P600">IFERROR(INDEX($A600:$L600,SMALL(IFERROR($A600:$L600+1000,1)*COLUMN($A:$L),P$4)),"")</f>
        <v/>
      </c>
      <c r="Q600" t="str" cm="1">
        <f t="array" ref="Q600">IFERROR(INDEX($A600:$L600,SMALL(IFERROR($A600:$L600+1000,1)*COLUMN($A:$L),Q$4)),"")</f>
        <v/>
      </c>
      <c r="R600" t="str" cm="1">
        <f t="array" ref="R600">IFERROR(INDEX($A600:$L600,SMALL(IFERROR($A600:$L600+1000,1)*COLUMN($A:$L),R$4)),"")</f>
        <v/>
      </c>
      <c r="S600" t="str" cm="1">
        <f t="array" ref="S600">IFERROR(INDEX($A600:$L600,SMALL(IFERROR($A600:$L600+1000,1)*COLUMN($A:$L),S$4)),"")</f>
        <v/>
      </c>
      <c r="T600" t="str" cm="1">
        <f t="array" ref="T600">IFERROR(INDEX($A600:$L600,SMALL(IFERROR($A600:$L600+1000,1)*COLUMN($A:$L),T$4)),"")</f>
        <v/>
      </c>
      <c r="U600" t="str" cm="1">
        <f t="array" ref="U600">IFERROR(INDEX($A600:$L600,SMALL(IFERROR($A600:$L600+1000,1)*COLUMN($A:$L),U$4)),"")</f>
        <v/>
      </c>
      <c r="V600" t="str" cm="1">
        <f t="array" ref="V600">IFERROR(INDEX($A600:$L600,SMALL(IFERROR($A600:$L600+1000,1)*COLUMN($A:$L),V$4)),"")</f>
        <v/>
      </c>
      <c r="W600" t="str" cm="1">
        <f t="array" ref="W600">IFERROR(INDEX($A600:$L600,SMALL(IFERROR($A600:$L600+1000,1)*COLUMN($A:$L),W$4)),"")</f>
        <v/>
      </c>
      <c r="X600" t="str" cm="1">
        <f t="array" ref="X600">IFERROR(INDEX($A600:$L600,SMALL(IFERROR($A600:$L600+1000,1)*COLUMN($A:$L),X$4)),"")</f>
        <v/>
      </c>
      <c r="Y600" t="str" cm="1">
        <f t="array" ref="Y600">IFERROR(INDEX($A600:$L600,SMALL(IFERROR($A600:$L600+1000,1)*COLUMN($A:$L),Y$4)),"")</f>
        <v/>
      </c>
      <c r="AA600" t="str">
        <f t="shared" si="109"/>
        <v/>
      </c>
      <c r="AB600" t="str">
        <f t="shared" si="110"/>
        <v/>
      </c>
      <c r="AC600" t="str">
        <f t="shared" si="111"/>
        <v/>
      </c>
      <c r="AD600" t="str">
        <f t="shared" si="112"/>
        <v/>
      </c>
      <c r="AE600" t="str">
        <f t="shared" si="113"/>
        <v/>
      </c>
      <c r="AF600" t="str">
        <f t="shared" si="114"/>
        <v/>
      </c>
      <c r="AG600" t="str">
        <f t="shared" si="115"/>
        <v/>
      </c>
      <c r="AH600" t="str">
        <f t="shared" si="116"/>
        <v/>
      </c>
      <c r="AI600" t="str">
        <f t="shared" si="117"/>
        <v/>
      </c>
      <c r="AJ600" t="str">
        <f t="shared" si="118"/>
        <v/>
      </c>
      <c r="AK600" t="str">
        <f t="shared" si="119"/>
        <v/>
      </c>
      <c r="AM600" t="str">
        <f t="shared" si="120"/>
        <v/>
      </c>
    </row>
    <row r="601" spans="1:39">
      <c r="A601" s="20">
        <f>IF(入力!H601=1,"教育・学習",0)</f>
        <v>0</v>
      </c>
      <c r="B601" s="20">
        <f>IF(入力!I601=1,"人文・社会科学",0)</f>
        <v>0</v>
      </c>
      <c r="C601" s="20">
        <f>IF(入力!J601=1,"自然科学",0)</f>
        <v>0</v>
      </c>
      <c r="D601" s="20">
        <f>IF(入力!K601=1,"産業・技能・情報",0)</f>
        <v>0</v>
      </c>
      <c r="E601" s="20">
        <f>IF(入力!L601=1,"スポーツ・レク・健康",0)</f>
        <v>0</v>
      </c>
      <c r="F601" s="20">
        <f>IF(入力!M601=1,"家庭生活・趣味・娯楽",0)</f>
        <v>0</v>
      </c>
      <c r="G601" s="20">
        <f>IF(入力!N601=1,"市民生活・国際関係",0)</f>
        <v>0</v>
      </c>
      <c r="H601" s="20">
        <f>IF(入力!O601=1,"環境",0)</f>
        <v>0</v>
      </c>
      <c r="I601" s="20">
        <f>IF(入力!P601=1,"男女共同参画",0)</f>
        <v>0</v>
      </c>
      <c r="J601" s="20">
        <f>IF(入力!Q601=1,"施設",0)</f>
        <v>0</v>
      </c>
      <c r="K601" s="20">
        <f>IF(入力!R601=1,"総合型イベント",0)</f>
        <v>0</v>
      </c>
      <c r="L601" s="20">
        <f>IF(入力!S601=1,"その他",0)</f>
        <v>0</v>
      </c>
      <c r="N601" t="str" cm="1">
        <f t="array" ref="N601">IFERROR(INDEX($A601:$L601,SMALL(IFERROR($A601:$L601+100,1)*COLUMN($A:$L),N$4)),"")</f>
        <v/>
      </c>
      <c r="O601" t="str" cm="1">
        <f t="array" ref="O601">IFERROR(INDEX($A601:$L601,SMALL(IFERROR($A601:$L601+1000,1)*COLUMN($A:$L),O$4)),"")</f>
        <v/>
      </c>
      <c r="P601" t="str" cm="1">
        <f t="array" ref="P601">IFERROR(INDEX($A601:$L601,SMALL(IFERROR($A601:$L601+1000,1)*COLUMN($A:$L),P$4)),"")</f>
        <v/>
      </c>
      <c r="Q601" t="str" cm="1">
        <f t="array" ref="Q601">IFERROR(INDEX($A601:$L601,SMALL(IFERROR($A601:$L601+1000,1)*COLUMN($A:$L),Q$4)),"")</f>
        <v/>
      </c>
      <c r="R601" t="str" cm="1">
        <f t="array" ref="R601">IFERROR(INDEX($A601:$L601,SMALL(IFERROR($A601:$L601+1000,1)*COLUMN($A:$L),R$4)),"")</f>
        <v/>
      </c>
      <c r="S601" t="str" cm="1">
        <f t="array" ref="S601">IFERROR(INDEX($A601:$L601,SMALL(IFERROR($A601:$L601+1000,1)*COLUMN($A:$L),S$4)),"")</f>
        <v/>
      </c>
      <c r="T601" t="str" cm="1">
        <f t="array" ref="T601">IFERROR(INDEX($A601:$L601,SMALL(IFERROR($A601:$L601+1000,1)*COLUMN($A:$L),T$4)),"")</f>
        <v/>
      </c>
      <c r="U601" t="str" cm="1">
        <f t="array" ref="U601">IFERROR(INDEX($A601:$L601,SMALL(IFERROR($A601:$L601+1000,1)*COLUMN($A:$L),U$4)),"")</f>
        <v/>
      </c>
      <c r="V601" t="str" cm="1">
        <f t="array" ref="V601">IFERROR(INDEX($A601:$L601,SMALL(IFERROR($A601:$L601+1000,1)*COLUMN($A:$L),V$4)),"")</f>
        <v/>
      </c>
      <c r="W601" t="str" cm="1">
        <f t="array" ref="W601">IFERROR(INDEX($A601:$L601,SMALL(IFERROR($A601:$L601+1000,1)*COLUMN($A:$L),W$4)),"")</f>
        <v/>
      </c>
      <c r="X601" t="str" cm="1">
        <f t="array" ref="X601">IFERROR(INDEX($A601:$L601,SMALL(IFERROR($A601:$L601+1000,1)*COLUMN($A:$L),X$4)),"")</f>
        <v/>
      </c>
      <c r="Y601" t="str" cm="1">
        <f t="array" ref="Y601">IFERROR(INDEX($A601:$L601,SMALL(IFERROR($A601:$L601+1000,1)*COLUMN($A:$L),Y$4)),"")</f>
        <v/>
      </c>
      <c r="AA601" t="str">
        <f t="shared" si="109"/>
        <v/>
      </c>
      <c r="AB601" t="str">
        <f t="shared" si="110"/>
        <v/>
      </c>
      <c r="AC601" t="str">
        <f t="shared" si="111"/>
        <v/>
      </c>
      <c r="AD601" t="str">
        <f t="shared" si="112"/>
        <v/>
      </c>
      <c r="AE601" t="str">
        <f t="shared" si="113"/>
        <v/>
      </c>
      <c r="AF601" t="str">
        <f t="shared" si="114"/>
        <v/>
      </c>
      <c r="AG601" t="str">
        <f t="shared" si="115"/>
        <v/>
      </c>
      <c r="AH601" t="str">
        <f t="shared" si="116"/>
        <v/>
      </c>
      <c r="AI601" t="str">
        <f t="shared" si="117"/>
        <v/>
      </c>
      <c r="AJ601" t="str">
        <f t="shared" si="118"/>
        <v/>
      </c>
      <c r="AK601" t="str">
        <f t="shared" si="119"/>
        <v/>
      </c>
      <c r="AM601" t="str">
        <f t="shared" si="120"/>
        <v/>
      </c>
    </row>
    <row r="602" spans="1:39">
      <c r="A602" s="20">
        <f>IF(入力!H602=1,"教育・学習",0)</f>
        <v>0</v>
      </c>
      <c r="B602" s="20">
        <f>IF(入力!I602=1,"人文・社会科学",0)</f>
        <v>0</v>
      </c>
      <c r="C602" s="20">
        <f>IF(入力!J602=1,"自然科学",0)</f>
        <v>0</v>
      </c>
      <c r="D602" s="20">
        <f>IF(入力!K602=1,"産業・技能・情報",0)</f>
        <v>0</v>
      </c>
      <c r="E602" s="20">
        <f>IF(入力!L602=1,"スポーツ・レク・健康",0)</f>
        <v>0</v>
      </c>
      <c r="F602" s="20">
        <f>IF(入力!M602=1,"家庭生活・趣味・娯楽",0)</f>
        <v>0</v>
      </c>
      <c r="G602" s="20">
        <f>IF(入力!N602=1,"市民生活・国際関係",0)</f>
        <v>0</v>
      </c>
      <c r="H602" s="20">
        <f>IF(入力!O602=1,"環境",0)</f>
        <v>0</v>
      </c>
      <c r="I602" s="20">
        <f>IF(入力!P602=1,"男女共同参画",0)</f>
        <v>0</v>
      </c>
      <c r="J602" s="20">
        <f>IF(入力!Q602=1,"施設",0)</f>
        <v>0</v>
      </c>
      <c r="K602" s="20">
        <f>IF(入力!R602=1,"総合型イベント",0)</f>
        <v>0</v>
      </c>
      <c r="L602" s="20">
        <f>IF(入力!S602=1,"その他",0)</f>
        <v>0</v>
      </c>
      <c r="N602" t="str" cm="1">
        <f t="array" ref="N602">IFERROR(INDEX($A602:$L602,SMALL(IFERROR($A602:$L602+100,1)*COLUMN($A:$L),N$4)),"")</f>
        <v/>
      </c>
      <c r="O602" t="str" cm="1">
        <f t="array" ref="O602">IFERROR(INDEX($A602:$L602,SMALL(IFERROR($A602:$L602+1000,1)*COLUMN($A:$L),O$4)),"")</f>
        <v/>
      </c>
      <c r="P602" t="str" cm="1">
        <f t="array" ref="P602">IFERROR(INDEX($A602:$L602,SMALL(IFERROR($A602:$L602+1000,1)*COLUMN($A:$L),P$4)),"")</f>
        <v/>
      </c>
      <c r="Q602" t="str" cm="1">
        <f t="array" ref="Q602">IFERROR(INDEX($A602:$L602,SMALL(IFERROR($A602:$L602+1000,1)*COLUMN($A:$L),Q$4)),"")</f>
        <v/>
      </c>
      <c r="R602" t="str" cm="1">
        <f t="array" ref="R602">IFERROR(INDEX($A602:$L602,SMALL(IFERROR($A602:$L602+1000,1)*COLUMN($A:$L),R$4)),"")</f>
        <v/>
      </c>
      <c r="S602" t="str" cm="1">
        <f t="array" ref="S602">IFERROR(INDEX($A602:$L602,SMALL(IFERROR($A602:$L602+1000,1)*COLUMN($A:$L),S$4)),"")</f>
        <v/>
      </c>
      <c r="T602" t="str" cm="1">
        <f t="array" ref="T602">IFERROR(INDEX($A602:$L602,SMALL(IFERROR($A602:$L602+1000,1)*COLUMN($A:$L),T$4)),"")</f>
        <v/>
      </c>
      <c r="U602" t="str" cm="1">
        <f t="array" ref="U602">IFERROR(INDEX($A602:$L602,SMALL(IFERROR($A602:$L602+1000,1)*COLUMN($A:$L),U$4)),"")</f>
        <v/>
      </c>
      <c r="V602" t="str" cm="1">
        <f t="array" ref="V602">IFERROR(INDEX($A602:$L602,SMALL(IFERROR($A602:$L602+1000,1)*COLUMN($A:$L),V$4)),"")</f>
        <v/>
      </c>
      <c r="W602" t="str" cm="1">
        <f t="array" ref="W602">IFERROR(INDEX($A602:$L602,SMALL(IFERROR($A602:$L602+1000,1)*COLUMN($A:$L),W$4)),"")</f>
        <v/>
      </c>
      <c r="X602" t="str" cm="1">
        <f t="array" ref="X602">IFERROR(INDEX($A602:$L602,SMALL(IFERROR($A602:$L602+1000,1)*COLUMN($A:$L),X$4)),"")</f>
        <v/>
      </c>
      <c r="Y602" t="str" cm="1">
        <f t="array" ref="Y602">IFERROR(INDEX($A602:$L602,SMALL(IFERROR($A602:$L602+1000,1)*COLUMN($A:$L),Y$4)),"")</f>
        <v/>
      </c>
      <c r="AA602" t="str">
        <f t="shared" si="109"/>
        <v/>
      </c>
      <c r="AB602" t="str">
        <f t="shared" si="110"/>
        <v/>
      </c>
      <c r="AC602" t="str">
        <f t="shared" si="111"/>
        <v/>
      </c>
      <c r="AD602" t="str">
        <f t="shared" si="112"/>
        <v/>
      </c>
      <c r="AE602" t="str">
        <f t="shared" si="113"/>
        <v/>
      </c>
      <c r="AF602" t="str">
        <f t="shared" si="114"/>
        <v/>
      </c>
      <c r="AG602" t="str">
        <f t="shared" si="115"/>
        <v/>
      </c>
      <c r="AH602" t="str">
        <f t="shared" si="116"/>
        <v/>
      </c>
      <c r="AI602" t="str">
        <f t="shared" si="117"/>
        <v/>
      </c>
      <c r="AJ602" t="str">
        <f t="shared" si="118"/>
        <v/>
      </c>
      <c r="AK602" t="str">
        <f t="shared" si="119"/>
        <v/>
      </c>
      <c r="AM602" t="str">
        <f t="shared" si="120"/>
        <v/>
      </c>
    </row>
    <row r="603" spans="1:39">
      <c r="A603" s="20">
        <f>IF(入力!H603=1,"教育・学習",0)</f>
        <v>0</v>
      </c>
      <c r="B603" s="20">
        <f>IF(入力!I603=1,"人文・社会科学",0)</f>
        <v>0</v>
      </c>
      <c r="C603" s="20">
        <f>IF(入力!J603=1,"自然科学",0)</f>
        <v>0</v>
      </c>
      <c r="D603" s="20">
        <f>IF(入力!K603=1,"産業・技能・情報",0)</f>
        <v>0</v>
      </c>
      <c r="E603" s="20">
        <f>IF(入力!L603=1,"スポーツ・レク・健康",0)</f>
        <v>0</v>
      </c>
      <c r="F603" s="20">
        <f>IF(入力!M603=1,"家庭生活・趣味・娯楽",0)</f>
        <v>0</v>
      </c>
      <c r="G603" s="20">
        <f>IF(入力!N603=1,"市民生活・国際関係",0)</f>
        <v>0</v>
      </c>
      <c r="H603" s="20">
        <f>IF(入力!O603=1,"環境",0)</f>
        <v>0</v>
      </c>
      <c r="I603" s="20">
        <f>IF(入力!P603=1,"男女共同参画",0)</f>
        <v>0</v>
      </c>
      <c r="J603" s="20">
        <f>IF(入力!Q603=1,"施設",0)</f>
        <v>0</v>
      </c>
      <c r="K603" s="20">
        <f>IF(入力!R603=1,"総合型イベント",0)</f>
        <v>0</v>
      </c>
      <c r="L603" s="20">
        <f>IF(入力!S603=1,"その他",0)</f>
        <v>0</v>
      </c>
      <c r="N603" t="str" cm="1">
        <f t="array" ref="N603">IFERROR(INDEX($A603:$L603,SMALL(IFERROR($A603:$L603+100,1)*COLUMN($A:$L),N$4)),"")</f>
        <v/>
      </c>
      <c r="O603" t="str" cm="1">
        <f t="array" ref="O603">IFERROR(INDEX($A603:$L603,SMALL(IFERROR($A603:$L603+1000,1)*COLUMN($A:$L),O$4)),"")</f>
        <v/>
      </c>
      <c r="P603" t="str" cm="1">
        <f t="array" ref="P603">IFERROR(INDEX($A603:$L603,SMALL(IFERROR($A603:$L603+1000,1)*COLUMN($A:$L),P$4)),"")</f>
        <v/>
      </c>
      <c r="Q603" t="str" cm="1">
        <f t="array" ref="Q603">IFERROR(INDEX($A603:$L603,SMALL(IFERROR($A603:$L603+1000,1)*COLUMN($A:$L),Q$4)),"")</f>
        <v/>
      </c>
      <c r="R603" t="str" cm="1">
        <f t="array" ref="R603">IFERROR(INDEX($A603:$L603,SMALL(IFERROR($A603:$L603+1000,1)*COLUMN($A:$L),R$4)),"")</f>
        <v/>
      </c>
      <c r="S603" t="str" cm="1">
        <f t="array" ref="S603">IFERROR(INDEX($A603:$L603,SMALL(IFERROR($A603:$L603+1000,1)*COLUMN($A:$L),S$4)),"")</f>
        <v/>
      </c>
      <c r="T603" t="str" cm="1">
        <f t="array" ref="T603">IFERROR(INDEX($A603:$L603,SMALL(IFERROR($A603:$L603+1000,1)*COLUMN($A:$L),T$4)),"")</f>
        <v/>
      </c>
      <c r="U603" t="str" cm="1">
        <f t="array" ref="U603">IFERROR(INDEX($A603:$L603,SMALL(IFERROR($A603:$L603+1000,1)*COLUMN($A:$L),U$4)),"")</f>
        <v/>
      </c>
      <c r="V603" t="str" cm="1">
        <f t="array" ref="V603">IFERROR(INDEX($A603:$L603,SMALL(IFERROR($A603:$L603+1000,1)*COLUMN($A:$L),V$4)),"")</f>
        <v/>
      </c>
      <c r="W603" t="str" cm="1">
        <f t="array" ref="W603">IFERROR(INDEX($A603:$L603,SMALL(IFERROR($A603:$L603+1000,1)*COLUMN($A:$L),W$4)),"")</f>
        <v/>
      </c>
      <c r="X603" t="str" cm="1">
        <f t="array" ref="X603">IFERROR(INDEX($A603:$L603,SMALL(IFERROR($A603:$L603+1000,1)*COLUMN($A:$L),X$4)),"")</f>
        <v/>
      </c>
      <c r="Y603" t="str" cm="1">
        <f t="array" ref="Y603">IFERROR(INDEX($A603:$L603,SMALL(IFERROR($A603:$L603+1000,1)*COLUMN($A:$L),Y$4)),"")</f>
        <v/>
      </c>
      <c r="AA603" t="str">
        <f t="shared" si="109"/>
        <v/>
      </c>
      <c r="AB603" t="str">
        <f t="shared" si="110"/>
        <v/>
      </c>
      <c r="AC603" t="str">
        <f t="shared" si="111"/>
        <v/>
      </c>
      <c r="AD603" t="str">
        <f t="shared" si="112"/>
        <v/>
      </c>
      <c r="AE603" t="str">
        <f t="shared" si="113"/>
        <v/>
      </c>
      <c r="AF603" t="str">
        <f t="shared" si="114"/>
        <v/>
      </c>
      <c r="AG603" t="str">
        <f t="shared" si="115"/>
        <v/>
      </c>
      <c r="AH603" t="str">
        <f t="shared" si="116"/>
        <v/>
      </c>
      <c r="AI603" t="str">
        <f t="shared" si="117"/>
        <v/>
      </c>
      <c r="AJ603" t="str">
        <f t="shared" si="118"/>
        <v/>
      </c>
      <c r="AK603" t="str">
        <f t="shared" si="119"/>
        <v/>
      </c>
      <c r="AM603" t="str">
        <f t="shared" si="120"/>
        <v/>
      </c>
    </row>
    <row r="604" spans="1:39">
      <c r="A604" s="20">
        <f>IF(入力!H604=1,"教育・学習",0)</f>
        <v>0</v>
      </c>
      <c r="B604" s="20">
        <f>IF(入力!I604=1,"人文・社会科学",0)</f>
        <v>0</v>
      </c>
      <c r="C604" s="20">
        <f>IF(入力!J604=1,"自然科学",0)</f>
        <v>0</v>
      </c>
      <c r="D604" s="20">
        <f>IF(入力!K604=1,"産業・技能・情報",0)</f>
        <v>0</v>
      </c>
      <c r="E604" s="20">
        <f>IF(入力!L604=1,"スポーツ・レク・健康",0)</f>
        <v>0</v>
      </c>
      <c r="F604" s="20">
        <f>IF(入力!M604=1,"家庭生活・趣味・娯楽",0)</f>
        <v>0</v>
      </c>
      <c r="G604" s="20">
        <f>IF(入力!N604=1,"市民生活・国際関係",0)</f>
        <v>0</v>
      </c>
      <c r="H604" s="20">
        <f>IF(入力!O604=1,"環境",0)</f>
        <v>0</v>
      </c>
      <c r="I604" s="20">
        <f>IF(入力!P604=1,"男女共同参画",0)</f>
        <v>0</v>
      </c>
      <c r="J604" s="20">
        <f>IF(入力!Q604=1,"施設",0)</f>
        <v>0</v>
      </c>
      <c r="K604" s="20">
        <f>IF(入力!R604=1,"総合型イベント",0)</f>
        <v>0</v>
      </c>
      <c r="L604" s="20">
        <f>IF(入力!S604=1,"その他",0)</f>
        <v>0</v>
      </c>
      <c r="N604" t="str" cm="1">
        <f t="array" ref="N604">IFERROR(INDEX($A604:$L604,SMALL(IFERROR($A604:$L604+100,1)*COLUMN($A:$L),N$4)),"")</f>
        <v/>
      </c>
      <c r="O604" t="str" cm="1">
        <f t="array" ref="O604">IFERROR(INDEX($A604:$L604,SMALL(IFERROR($A604:$L604+1000,1)*COLUMN($A:$L),O$4)),"")</f>
        <v/>
      </c>
      <c r="P604" t="str" cm="1">
        <f t="array" ref="P604">IFERROR(INDEX($A604:$L604,SMALL(IFERROR($A604:$L604+1000,1)*COLUMN($A:$L),P$4)),"")</f>
        <v/>
      </c>
      <c r="Q604" t="str" cm="1">
        <f t="array" ref="Q604">IFERROR(INDEX($A604:$L604,SMALL(IFERROR($A604:$L604+1000,1)*COLUMN($A:$L),Q$4)),"")</f>
        <v/>
      </c>
      <c r="R604" t="str" cm="1">
        <f t="array" ref="R604">IFERROR(INDEX($A604:$L604,SMALL(IFERROR($A604:$L604+1000,1)*COLUMN($A:$L),R$4)),"")</f>
        <v/>
      </c>
      <c r="S604" t="str" cm="1">
        <f t="array" ref="S604">IFERROR(INDEX($A604:$L604,SMALL(IFERROR($A604:$L604+1000,1)*COLUMN($A:$L),S$4)),"")</f>
        <v/>
      </c>
      <c r="T604" t="str" cm="1">
        <f t="array" ref="T604">IFERROR(INDEX($A604:$L604,SMALL(IFERROR($A604:$L604+1000,1)*COLUMN($A:$L),T$4)),"")</f>
        <v/>
      </c>
      <c r="U604" t="str" cm="1">
        <f t="array" ref="U604">IFERROR(INDEX($A604:$L604,SMALL(IFERROR($A604:$L604+1000,1)*COLUMN($A:$L),U$4)),"")</f>
        <v/>
      </c>
      <c r="V604" t="str" cm="1">
        <f t="array" ref="V604">IFERROR(INDEX($A604:$L604,SMALL(IFERROR($A604:$L604+1000,1)*COLUMN($A:$L),V$4)),"")</f>
        <v/>
      </c>
      <c r="W604" t="str" cm="1">
        <f t="array" ref="W604">IFERROR(INDEX($A604:$L604,SMALL(IFERROR($A604:$L604+1000,1)*COLUMN($A:$L),W$4)),"")</f>
        <v/>
      </c>
      <c r="X604" t="str" cm="1">
        <f t="array" ref="X604">IFERROR(INDEX($A604:$L604,SMALL(IFERROR($A604:$L604+1000,1)*COLUMN($A:$L),X$4)),"")</f>
        <v/>
      </c>
      <c r="Y604" t="str" cm="1">
        <f t="array" ref="Y604">IFERROR(INDEX($A604:$L604,SMALL(IFERROR($A604:$L604+1000,1)*COLUMN($A:$L),Y$4)),"")</f>
        <v/>
      </c>
      <c r="AA604" t="str">
        <f t="shared" si="109"/>
        <v/>
      </c>
      <c r="AB604" t="str">
        <f t="shared" si="110"/>
        <v/>
      </c>
      <c r="AC604" t="str">
        <f t="shared" si="111"/>
        <v/>
      </c>
      <c r="AD604" t="str">
        <f t="shared" si="112"/>
        <v/>
      </c>
      <c r="AE604" t="str">
        <f t="shared" si="113"/>
        <v/>
      </c>
      <c r="AF604" t="str">
        <f t="shared" si="114"/>
        <v/>
      </c>
      <c r="AG604" t="str">
        <f t="shared" si="115"/>
        <v/>
      </c>
      <c r="AH604" t="str">
        <f t="shared" si="116"/>
        <v/>
      </c>
      <c r="AI604" t="str">
        <f t="shared" si="117"/>
        <v/>
      </c>
      <c r="AJ604" t="str">
        <f t="shared" si="118"/>
        <v/>
      </c>
      <c r="AK604" t="str">
        <f t="shared" si="119"/>
        <v/>
      </c>
      <c r="AM604" t="str">
        <f t="shared" si="120"/>
        <v/>
      </c>
    </row>
    <row r="605" spans="1:39">
      <c r="A605" s="20">
        <f>IF(入力!H605=1,"教育・学習",0)</f>
        <v>0</v>
      </c>
      <c r="B605" s="20">
        <f>IF(入力!I605=1,"人文・社会科学",0)</f>
        <v>0</v>
      </c>
      <c r="C605" s="20">
        <f>IF(入力!J605=1,"自然科学",0)</f>
        <v>0</v>
      </c>
      <c r="D605" s="20">
        <f>IF(入力!K605=1,"産業・技能・情報",0)</f>
        <v>0</v>
      </c>
      <c r="E605" s="20">
        <f>IF(入力!L605=1,"スポーツ・レク・健康",0)</f>
        <v>0</v>
      </c>
      <c r="F605" s="20">
        <f>IF(入力!M605=1,"家庭生活・趣味・娯楽",0)</f>
        <v>0</v>
      </c>
      <c r="G605" s="20">
        <f>IF(入力!N605=1,"市民生活・国際関係",0)</f>
        <v>0</v>
      </c>
      <c r="H605" s="20">
        <f>IF(入力!O605=1,"環境",0)</f>
        <v>0</v>
      </c>
      <c r="I605" s="20">
        <f>IF(入力!P605=1,"男女共同参画",0)</f>
        <v>0</v>
      </c>
      <c r="J605" s="20">
        <f>IF(入力!Q605=1,"施設",0)</f>
        <v>0</v>
      </c>
      <c r="K605" s="20">
        <f>IF(入力!R605=1,"総合型イベント",0)</f>
        <v>0</v>
      </c>
      <c r="L605" s="20">
        <f>IF(入力!S605=1,"その他",0)</f>
        <v>0</v>
      </c>
      <c r="N605" t="str" cm="1">
        <f t="array" ref="N605">IFERROR(INDEX($A605:$L605,SMALL(IFERROR($A605:$L605+100,1)*COLUMN($A:$L),N$4)),"")</f>
        <v/>
      </c>
      <c r="O605" t="str" cm="1">
        <f t="array" ref="O605">IFERROR(INDEX($A605:$L605,SMALL(IFERROR($A605:$L605+1000,1)*COLUMN($A:$L),O$4)),"")</f>
        <v/>
      </c>
      <c r="P605" t="str" cm="1">
        <f t="array" ref="P605">IFERROR(INDEX($A605:$L605,SMALL(IFERROR($A605:$L605+1000,1)*COLUMN($A:$L),P$4)),"")</f>
        <v/>
      </c>
      <c r="Q605" t="str" cm="1">
        <f t="array" ref="Q605">IFERROR(INDEX($A605:$L605,SMALL(IFERROR($A605:$L605+1000,1)*COLUMN($A:$L),Q$4)),"")</f>
        <v/>
      </c>
      <c r="R605" t="str" cm="1">
        <f t="array" ref="R605">IFERROR(INDEX($A605:$L605,SMALL(IFERROR($A605:$L605+1000,1)*COLUMN($A:$L),R$4)),"")</f>
        <v/>
      </c>
      <c r="S605" t="str" cm="1">
        <f t="array" ref="S605">IFERROR(INDEX($A605:$L605,SMALL(IFERROR($A605:$L605+1000,1)*COLUMN($A:$L),S$4)),"")</f>
        <v/>
      </c>
      <c r="T605" t="str" cm="1">
        <f t="array" ref="T605">IFERROR(INDEX($A605:$L605,SMALL(IFERROR($A605:$L605+1000,1)*COLUMN($A:$L),T$4)),"")</f>
        <v/>
      </c>
      <c r="U605" t="str" cm="1">
        <f t="array" ref="U605">IFERROR(INDEX($A605:$L605,SMALL(IFERROR($A605:$L605+1000,1)*COLUMN($A:$L),U$4)),"")</f>
        <v/>
      </c>
      <c r="V605" t="str" cm="1">
        <f t="array" ref="V605">IFERROR(INDEX($A605:$L605,SMALL(IFERROR($A605:$L605+1000,1)*COLUMN($A:$L),V$4)),"")</f>
        <v/>
      </c>
      <c r="W605" t="str" cm="1">
        <f t="array" ref="W605">IFERROR(INDEX($A605:$L605,SMALL(IFERROR($A605:$L605+1000,1)*COLUMN($A:$L),W$4)),"")</f>
        <v/>
      </c>
      <c r="X605" t="str" cm="1">
        <f t="array" ref="X605">IFERROR(INDEX($A605:$L605,SMALL(IFERROR($A605:$L605+1000,1)*COLUMN($A:$L),X$4)),"")</f>
        <v/>
      </c>
      <c r="Y605" t="str" cm="1">
        <f t="array" ref="Y605">IFERROR(INDEX($A605:$L605,SMALL(IFERROR($A605:$L605+1000,1)*COLUMN($A:$L),Y$4)),"")</f>
        <v/>
      </c>
      <c r="AA605" t="str">
        <f t="shared" si="109"/>
        <v/>
      </c>
      <c r="AB605" t="str">
        <f t="shared" si="110"/>
        <v/>
      </c>
      <c r="AC605" t="str">
        <f t="shared" si="111"/>
        <v/>
      </c>
      <c r="AD605" t="str">
        <f t="shared" si="112"/>
        <v/>
      </c>
      <c r="AE605" t="str">
        <f t="shared" si="113"/>
        <v/>
      </c>
      <c r="AF605" t="str">
        <f t="shared" si="114"/>
        <v/>
      </c>
      <c r="AG605" t="str">
        <f t="shared" si="115"/>
        <v/>
      </c>
      <c r="AH605" t="str">
        <f t="shared" si="116"/>
        <v/>
      </c>
      <c r="AI605" t="str">
        <f t="shared" si="117"/>
        <v/>
      </c>
      <c r="AJ605" t="str">
        <f t="shared" si="118"/>
        <v/>
      </c>
      <c r="AK605" t="str">
        <f t="shared" si="119"/>
        <v/>
      </c>
      <c r="AM605" t="str">
        <f t="shared" si="120"/>
        <v/>
      </c>
    </row>
    <row r="606" spans="1:39">
      <c r="A606" s="20">
        <f>IF(入力!H606=1,"教育・学習",0)</f>
        <v>0</v>
      </c>
      <c r="B606" s="20">
        <f>IF(入力!I606=1,"人文・社会科学",0)</f>
        <v>0</v>
      </c>
      <c r="C606" s="20">
        <f>IF(入力!J606=1,"自然科学",0)</f>
        <v>0</v>
      </c>
      <c r="D606" s="20">
        <f>IF(入力!K606=1,"産業・技能・情報",0)</f>
        <v>0</v>
      </c>
      <c r="E606" s="20">
        <f>IF(入力!L606=1,"スポーツ・レク・健康",0)</f>
        <v>0</v>
      </c>
      <c r="F606" s="20">
        <f>IF(入力!M606=1,"家庭生活・趣味・娯楽",0)</f>
        <v>0</v>
      </c>
      <c r="G606" s="20">
        <f>IF(入力!N606=1,"市民生活・国際関係",0)</f>
        <v>0</v>
      </c>
      <c r="H606" s="20">
        <f>IF(入力!O606=1,"環境",0)</f>
        <v>0</v>
      </c>
      <c r="I606" s="20">
        <f>IF(入力!P606=1,"男女共同参画",0)</f>
        <v>0</v>
      </c>
      <c r="J606" s="20">
        <f>IF(入力!Q606=1,"施設",0)</f>
        <v>0</v>
      </c>
      <c r="K606" s="20">
        <f>IF(入力!R606=1,"総合型イベント",0)</f>
        <v>0</v>
      </c>
      <c r="L606" s="20">
        <f>IF(入力!S606=1,"その他",0)</f>
        <v>0</v>
      </c>
      <c r="N606" t="str" cm="1">
        <f t="array" ref="N606">IFERROR(INDEX($A606:$L606,SMALL(IFERROR($A606:$L606+100,1)*COLUMN($A:$L),N$4)),"")</f>
        <v/>
      </c>
      <c r="O606" t="str" cm="1">
        <f t="array" ref="O606">IFERROR(INDEX($A606:$L606,SMALL(IFERROR($A606:$L606+1000,1)*COLUMN($A:$L),O$4)),"")</f>
        <v/>
      </c>
      <c r="P606" t="str" cm="1">
        <f t="array" ref="P606">IFERROR(INDEX($A606:$L606,SMALL(IFERROR($A606:$L606+1000,1)*COLUMN($A:$L),P$4)),"")</f>
        <v/>
      </c>
      <c r="Q606" t="str" cm="1">
        <f t="array" ref="Q606">IFERROR(INDEX($A606:$L606,SMALL(IFERROR($A606:$L606+1000,1)*COLUMN($A:$L),Q$4)),"")</f>
        <v/>
      </c>
      <c r="R606" t="str" cm="1">
        <f t="array" ref="R606">IFERROR(INDEX($A606:$L606,SMALL(IFERROR($A606:$L606+1000,1)*COLUMN($A:$L),R$4)),"")</f>
        <v/>
      </c>
      <c r="S606" t="str" cm="1">
        <f t="array" ref="S606">IFERROR(INDEX($A606:$L606,SMALL(IFERROR($A606:$L606+1000,1)*COLUMN($A:$L),S$4)),"")</f>
        <v/>
      </c>
      <c r="T606" t="str" cm="1">
        <f t="array" ref="T606">IFERROR(INDEX($A606:$L606,SMALL(IFERROR($A606:$L606+1000,1)*COLUMN($A:$L),T$4)),"")</f>
        <v/>
      </c>
      <c r="U606" t="str" cm="1">
        <f t="array" ref="U606">IFERROR(INDEX($A606:$L606,SMALL(IFERROR($A606:$L606+1000,1)*COLUMN($A:$L),U$4)),"")</f>
        <v/>
      </c>
      <c r="V606" t="str" cm="1">
        <f t="array" ref="V606">IFERROR(INDEX($A606:$L606,SMALL(IFERROR($A606:$L606+1000,1)*COLUMN($A:$L),V$4)),"")</f>
        <v/>
      </c>
      <c r="W606" t="str" cm="1">
        <f t="array" ref="W606">IFERROR(INDEX($A606:$L606,SMALL(IFERROR($A606:$L606+1000,1)*COLUMN($A:$L),W$4)),"")</f>
        <v/>
      </c>
      <c r="X606" t="str" cm="1">
        <f t="array" ref="X606">IFERROR(INDEX($A606:$L606,SMALL(IFERROR($A606:$L606+1000,1)*COLUMN($A:$L),X$4)),"")</f>
        <v/>
      </c>
      <c r="Y606" t="str" cm="1">
        <f t="array" ref="Y606">IFERROR(INDEX($A606:$L606,SMALL(IFERROR($A606:$L606+1000,1)*COLUMN($A:$L),Y$4)),"")</f>
        <v/>
      </c>
      <c r="AA606" t="str">
        <f t="shared" si="109"/>
        <v/>
      </c>
      <c r="AB606" t="str">
        <f t="shared" si="110"/>
        <v/>
      </c>
      <c r="AC606" t="str">
        <f t="shared" si="111"/>
        <v/>
      </c>
      <c r="AD606" t="str">
        <f t="shared" si="112"/>
        <v/>
      </c>
      <c r="AE606" t="str">
        <f t="shared" si="113"/>
        <v/>
      </c>
      <c r="AF606" t="str">
        <f t="shared" si="114"/>
        <v/>
      </c>
      <c r="AG606" t="str">
        <f t="shared" si="115"/>
        <v/>
      </c>
      <c r="AH606" t="str">
        <f t="shared" si="116"/>
        <v/>
      </c>
      <c r="AI606" t="str">
        <f t="shared" si="117"/>
        <v/>
      </c>
      <c r="AJ606" t="str">
        <f t="shared" si="118"/>
        <v/>
      </c>
      <c r="AK606" t="str">
        <f t="shared" si="119"/>
        <v/>
      </c>
      <c r="AM606" t="str">
        <f t="shared" si="120"/>
        <v/>
      </c>
    </row>
    <row r="607" spans="1:39">
      <c r="A607" s="20">
        <f>IF(入力!H607=1,"教育・学習",0)</f>
        <v>0</v>
      </c>
      <c r="B607" s="20">
        <f>IF(入力!I607=1,"人文・社会科学",0)</f>
        <v>0</v>
      </c>
      <c r="C607" s="20">
        <f>IF(入力!J607=1,"自然科学",0)</f>
        <v>0</v>
      </c>
      <c r="D607" s="20">
        <f>IF(入力!K607=1,"産業・技能・情報",0)</f>
        <v>0</v>
      </c>
      <c r="E607" s="20">
        <f>IF(入力!L607=1,"スポーツ・レク・健康",0)</f>
        <v>0</v>
      </c>
      <c r="F607" s="20">
        <f>IF(入力!M607=1,"家庭生活・趣味・娯楽",0)</f>
        <v>0</v>
      </c>
      <c r="G607" s="20">
        <f>IF(入力!N607=1,"市民生活・国際関係",0)</f>
        <v>0</v>
      </c>
      <c r="H607" s="20">
        <f>IF(入力!O607=1,"環境",0)</f>
        <v>0</v>
      </c>
      <c r="I607" s="20">
        <f>IF(入力!P607=1,"男女共同参画",0)</f>
        <v>0</v>
      </c>
      <c r="J607" s="20">
        <f>IF(入力!Q607=1,"施設",0)</f>
        <v>0</v>
      </c>
      <c r="K607" s="20">
        <f>IF(入力!R607=1,"総合型イベント",0)</f>
        <v>0</v>
      </c>
      <c r="L607" s="20">
        <f>IF(入力!S607=1,"その他",0)</f>
        <v>0</v>
      </c>
      <c r="N607" t="str" cm="1">
        <f t="array" ref="N607">IFERROR(INDEX($A607:$L607,SMALL(IFERROR($A607:$L607+100,1)*COLUMN($A:$L),N$4)),"")</f>
        <v/>
      </c>
      <c r="O607" t="str" cm="1">
        <f t="array" ref="O607">IFERROR(INDEX($A607:$L607,SMALL(IFERROR($A607:$L607+1000,1)*COLUMN($A:$L),O$4)),"")</f>
        <v/>
      </c>
      <c r="P607" t="str" cm="1">
        <f t="array" ref="P607">IFERROR(INDEX($A607:$L607,SMALL(IFERROR($A607:$L607+1000,1)*COLUMN($A:$L),P$4)),"")</f>
        <v/>
      </c>
      <c r="Q607" t="str" cm="1">
        <f t="array" ref="Q607">IFERROR(INDEX($A607:$L607,SMALL(IFERROR($A607:$L607+1000,1)*COLUMN($A:$L),Q$4)),"")</f>
        <v/>
      </c>
      <c r="R607" t="str" cm="1">
        <f t="array" ref="R607">IFERROR(INDEX($A607:$L607,SMALL(IFERROR($A607:$L607+1000,1)*COLUMN($A:$L),R$4)),"")</f>
        <v/>
      </c>
      <c r="S607" t="str" cm="1">
        <f t="array" ref="S607">IFERROR(INDEX($A607:$L607,SMALL(IFERROR($A607:$L607+1000,1)*COLUMN($A:$L),S$4)),"")</f>
        <v/>
      </c>
      <c r="T607" t="str" cm="1">
        <f t="array" ref="T607">IFERROR(INDEX($A607:$L607,SMALL(IFERROR($A607:$L607+1000,1)*COLUMN($A:$L),T$4)),"")</f>
        <v/>
      </c>
      <c r="U607" t="str" cm="1">
        <f t="array" ref="U607">IFERROR(INDEX($A607:$L607,SMALL(IFERROR($A607:$L607+1000,1)*COLUMN($A:$L),U$4)),"")</f>
        <v/>
      </c>
      <c r="V607" t="str" cm="1">
        <f t="array" ref="V607">IFERROR(INDEX($A607:$L607,SMALL(IFERROR($A607:$L607+1000,1)*COLUMN($A:$L),V$4)),"")</f>
        <v/>
      </c>
      <c r="W607" t="str" cm="1">
        <f t="array" ref="W607">IFERROR(INDEX($A607:$L607,SMALL(IFERROR($A607:$L607+1000,1)*COLUMN($A:$L),W$4)),"")</f>
        <v/>
      </c>
      <c r="X607" t="str" cm="1">
        <f t="array" ref="X607">IFERROR(INDEX($A607:$L607,SMALL(IFERROR($A607:$L607+1000,1)*COLUMN($A:$L),X$4)),"")</f>
        <v/>
      </c>
      <c r="Y607" t="str" cm="1">
        <f t="array" ref="Y607">IFERROR(INDEX($A607:$L607,SMALL(IFERROR($A607:$L607+1000,1)*COLUMN($A:$L),Y$4)),"")</f>
        <v/>
      </c>
      <c r="AA607" t="str">
        <f t="shared" si="109"/>
        <v/>
      </c>
      <c r="AB607" t="str">
        <f t="shared" si="110"/>
        <v/>
      </c>
      <c r="AC607" t="str">
        <f t="shared" si="111"/>
        <v/>
      </c>
      <c r="AD607" t="str">
        <f t="shared" si="112"/>
        <v/>
      </c>
      <c r="AE607" t="str">
        <f t="shared" si="113"/>
        <v/>
      </c>
      <c r="AF607" t="str">
        <f t="shared" si="114"/>
        <v/>
      </c>
      <c r="AG607" t="str">
        <f t="shared" si="115"/>
        <v/>
      </c>
      <c r="AH607" t="str">
        <f t="shared" si="116"/>
        <v/>
      </c>
      <c r="AI607" t="str">
        <f t="shared" si="117"/>
        <v/>
      </c>
      <c r="AJ607" t="str">
        <f t="shared" si="118"/>
        <v/>
      </c>
      <c r="AK607" t="str">
        <f t="shared" si="119"/>
        <v/>
      </c>
      <c r="AM607" t="str">
        <f t="shared" si="120"/>
        <v/>
      </c>
    </row>
    <row r="608" spans="1:39">
      <c r="A608" s="20">
        <f>IF(入力!H608=1,"教育・学習",0)</f>
        <v>0</v>
      </c>
      <c r="B608" s="20">
        <f>IF(入力!I608=1,"人文・社会科学",0)</f>
        <v>0</v>
      </c>
      <c r="C608" s="20">
        <f>IF(入力!J608=1,"自然科学",0)</f>
        <v>0</v>
      </c>
      <c r="D608" s="20">
        <f>IF(入力!K608=1,"産業・技能・情報",0)</f>
        <v>0</v>
      </c>
      <c r="E608" s="20">
        <f>IF(入力!L608=1,"スポーツ・レク・健康",0)</f>
        <v>0</v>
      </c>
      <c r="F608" s="20">
        <f>IF(入力!M608=1,"家庭生活・趣味・娯楽",0)</f>
        <v>0</v>
      </c>
      <c r="G608" s="20">
        <f>IF(入力!N608=1,"市民生活・国際関係",0)</f>
        <v>0</v>
      </c>
      <c r="H608" s="20">
        <f>IF(入力!O608=1,"環境",0)</f>
        <v>0</v>
      </c>
      <c r="I608" s="20">
        <f>IF(入力!P608=1,"男女共同参画",0)</f>
        <v>0</v>
      </c>
      <c r="J608" s="20">
        <f>IF(入力!Q608=1,"施設",0)</f>
        <v>0</v>
      </c>
      <c r="K608" s="20">
        <f>IF(入力!R608=1,"総合型イベント",0)</f>
        <v>0</v>
      </c>
      <c r="L608" s="20">
        <f>IF(入力!S608=1,"その他",0)</f>
        <v>0</v>
      </c>
      <c r="N608" t="str" cm="1">
        <f t="array" ref="N608">IFERROR(INDEX($A608:$L608,SMALL(IFERROR($A608:$L608+100,1)*COLUMN($A:$L),N$4)),"")</f>
        <v/>
      </c>
      <c r="O608" t="str" cm="1">
        <f t="array" ref="O608">IFERROR(INDEX($A608:$L608,SMALL(IFERROR($A608:$L608+1000,1)*COLUMN($A:$L),O$4)),"")</f>
        <v/>
      </c>
      <c r="P608" t="str" cm="1">
        <f t="array" ref="P608">IFERROR(INDEX($A608:$L608,SMALL(IFERROR($A608:$L608+1000,1)*COLUMN($A:$L),P$4)),"")</f>
        <v/>
      </c>
      <c r="Q608" t="str" cm="1">
        <f t="array" ref="Q608">IFERROR(INDEX($A608:$L608,SMALL(IFERROR($A608:$L608+1000,1)*COLUMN($A:$L),Q$4)),"")</f>
        <v/>
      </c>
      <c r="R608" t="str" cm="1">
        <f t="array" ref="R608">IFERROR(INDEX($A608:$L608,SMALL(IFERROR($A608:$L608+1000,1)*COLUMN($A:$L),R$4)),"")</f>
        <v/>
      </c>
      <c r="S608" t="str" cm="1">
        <f t="array" ref="S608">IFERROR(INDEX($A608:$L608,SMALL(IFERROR($A608:$L608+1000,1)*COLUMN($A:$L),S$4)),"")</f>
        <v/>
      </c>
      <c r="T608" t="str" cm="1">
        <f t="array" ref="T608">IFERROR(INDEX($A608:$L608,SMALL(IFERROR($A608:$L608+1000,1)*COLUMN($A:$L),T$4)),"")</f>
        <v/>
      </c>
      <c r="U608" t="str" cm="1">
        <f t="array" ref="U608">IFERROR(INDEX($A608:$L608,SMALL(IFERROR($A608:$L608+1000,1)*COLUMN($A:$L),U$4)),"")</f>
        <v/>
      </c>
      <c r="V608" t="str" cm="1">
        <f t="array" ref="V608">IFERROR(INDEX($A608:$L608,SMALL(IFERROR($A608:$L608+1000,1)*COLUMN($A:$L),V$4)),"")</f>
        <v/>
      </c>
      <c r="W608" t="str" cm="1">
        <f t="array" ref="W608">IFERROR(INDEX($A608:$L608,SMALL(IFERROR($A608:$L608+1000,1)*COLUMN($A:$L),W$4)),"")</f>
        <v/>
      </c>
      <c r="X608" t="str" cm="1">
        <f t="array" ref="X608">IFERROR(INDEX($A608:$L608,SMALL(IFERROR($A608:$L608+1000,1)*COLUMN($A:$L),X$4)),"")</f>
        <v/>
      </c>
      <c r="Y608" t="str" cm="1">
        <f t="array" ref="Y608">IFERROR(INDEX($A608:$L608,SMALL(IFERROR($A608:$L608+1000,1)*COLUMN($A:$L),Y$4)),"")</f>
        <v/>
      </c>
      <c r="AA608" t="str">
        <f t="shared" si="109"/>
        <v/>
      </c>
      <c r="AB608" t="str">
        <f t="shared" si="110"/>
        <v/>
      </c>
      <c r="AC608" t="str">
        <f t="shared" si="111"/>
        <v/>
      </c>
      <c r="AD608" t="str">
        <f t="shared" si="112"/>
        <v/>
      </c>
      <c r="AE608" t="str">
        <f t="shared" si="113"/>
        <v/>
      </c>
      <c r="AF608" t="str">
        <f t="shared" si="114"/>
        <v/>
      </c>
      <c r="AG608" t="str">
        <f t="shared" si="115"/>
        <v/>
      </c>
      <c r="AH608" t="str">
        <f t="shared" si="116"/>
        <v/>
      </c>
      <c r="AI608" t="str">
        <f t="shared" si="117"/>
        <v/>
      </c>
      <c r="AJ608" t="str">
        <f t="shared" si="118"/>
        <v/>
      </c>
      <c r="AK608" t="str">
        <f t="shared" si="119"/>
        <v/>
      </c>
      <c r="AM608" t="str">
        <f t="shared" si="120"/>
        <v/>
      </c>
    </row>
    <row r="609" spans="1:39">
      <c r="A609" s="20">
        <f>IF(入力!H609=1,"教育・学習",0)</f>
        <v>0</v>
      </c>
      <c r="B609" s="20">
        <f>IF(入力!I609=1,"人文・社会科学",0)</f>
        <v>0</v>
      </c>
      <c r="C609" s="20">
        <f>IF(入力!J609=1,"自然科学",0)</f>
        <v>0</v>
      </c>
      <c r="D609" s="20">
        <f>IF(入力!K609=1,"産業・技能・情報",0)</f>
        <v>0</v>
      </c>
      <c r="E609" s="20">
        <f>IF(入力!L609=1,"スポーツ・レク・健康",0)</f>
        <v>0</v>
      </c>
      <c r="F609" s="20">
        <f>IF(入力!M609=1,"家庭生活・趣味・娯楽",0)</f>
        <v>0</v>
      </c>
      <c r="G609" s="20">
        <f>IF(入力!N609=1,"市民生活・国際関係",0)</f>
        <v>0</v>
      </c>
      <c r="H609" s="20">
        <f>IF(入力!O609=1,"環境",0)</f>
        <v>0</v>
      </c>
      <c r="I609" s="20">
        <f>IF(入力!P609=1,"男女共同参画",0)</f>
        <v>0</v>
      </c>
      <c r="J609" s="20">
        <f>IF(入力!Q609=1,"施設",0)</f>
        <v>0</v>
      </c>
      <c r="K609" s="20">
        <f>IF(入力!R609=1,"総合型イベント",0)</f>
        <v>0</v>
      </c>
      <c r="L609" s="20">
        <f>IF(入力!S609=1,"その他",0)</f>
        <v>0</v>
      </c>
      <c r="N609" t="str" cm="1">
        <f t="array" ref="N609">IFERROR(INDEX($A609:$L609,SMALL(IFERROR($A609:$L609+100,1)*COLUMN($A:$L),N$4)),"")</f>
        <v/>
      </c>
      <c r="O609" t="str" cm="1">
        <f t="array" ref="O609">IFERROR(INDEX($A609:$L609,SMALL(IFERROR($A609:$L609+1000,1)*COLUMN($A:$L),O$4)),"")</f>
        <v/>
      </c>
      <c r="P609" t="str" cm="1">
        <f t="array" ref="P609">IFERROR(INDEX($A609:$L609,SMALL(IFERROR($A609:$L609+1000,1)*COLUMN($A:$L),P$4)),"")</f>
        <v/>
      </c>
      <c r="Q609" t="str" cm="1">
        <f t="array" ref="Q609">IFERROR(INDEX($A609:$L609,SMALL(IFERROR($A609:$L609+1000,1)*COLUMN($A:$L),Q$4)),"")</f>
        <v/>
      </c>
      <c r="R609" t="str" cm="1">
        <f t="array" ref="R609">IFERROR(INDEX($A609:$L609,SMALL(IFERROR($A609:$L609+1000,1)*COLUMN($A:$L),R$4)),"")</f>
        <v/>
      </c>
      <c r="S609" t="str" cm="1">
        <f t="array" ref="S609">IFERROR(INDEX($A609:$L609,SMALL(IFERROR($A609:$L609+1000,1)*COLUMN($A:$L),S$4)),"")</f>
        <v/>
      </c>
      <c r="T609" t="str" cm="1">
        <f t="array" ref="T609">IFERROR(INDEX($A609:$L609,SMALL(IFERROR($A609:$L609+1000,1)*COLUMN($A:$L),T$4)),"")</f>
        <v/>
      </c>
      <c r="U609" t="str" cm="1">
        <f t="array" ref="U609">IFERROR(INDEX($A609:$L609,SMALL(IFERROR($A609:$L609+1000,1)*COLUMN($A:$L),U$4)),"")</f>
        <v/>
      </c>
      <c r="V609" t="str" cm="1">
        <f t="array" ref="V609">IFERROR(INDEX($A609:$L609,SMALL(IFERROR($A609:$L609+1000,1)*COLUMN($A:$L),V$4)),"")</f>
        <v/>
      </c>
      <c r="W609" t="str" cm="1">
        <f t="array" ref="W609">IFERROR(INDEX($A609:$L609,SMALL(IFERROR($A609:$L609+1000,1)*COLUMN($A:$L),W$4)),"")</f>
        <v/>
      </c>
      <c r="X609" t="str" cm="1">
        <f t="array" ref="X609">IFERROR(INDEX($A609:$L609,SMALL(IFERROR($A609:$L609+1000,1)*COLUMN($A:$L),X$4)),"")</f>
        <v/>
      </c>
      <c r="Y609" t="str" cm="1">
        <f t="array" ref="Y609">IFERROR(INDEX($A609:$L609,SMALL(IFERROR($A609:$L609+1000,1)*COLUMN($A:$L),Y$4)),"")</f>
        <v/>
      </c>
      <c r="AA609" t="str">
        <f t="shared" si="109"/>
        <v/>
      </c>
      <c r="AB609" t="str">
        <f t="shared" si="110"/>
        <v/>
      </c>
      <c r="AC609" t="str">
        <f t="shared" si="111"/>
        <v/>
      </c>
      <c r="AD609" t="str">
        <f t="shared" si="112"/>
        <v/>
      </c>
      <c r="AE609" t="str">
        <f t="shared" si="113"/>
        <v/>
      </c>
      <c r="AF609" t="str">
        <f t="shared" si="114"/>
        <v/>
      </c>
      <c r="AG609" t="str">
        <f t="shared" si="115"/>
        <v/>
      </c>
      <c r="AH609" t="str">
        <f t="shared" si="116"/>
        <v/>
      </c>
      <c r="AI609" t="str">
        <f t="shared" si="117"/>
        <v/>
      </c>
      <c r="AJ609" t="str">
        <f t="shared" si="118"/>
        <v/>
      </c>
      <c r="AK609" t="str">
        <f t="shared" si="119"/>
        <v/>
      </c>
      <c r="AM609" t="str">
        <f t="shared" si="120"/>
        <v/>
      </c>
    </row>
    <row r="610" spans="1:39">
      <c r="A610" s="20">
        <f>IF(入力!H610=1,"教育・学習",0)</f>
        <v>0</v>
      </c>
      <c r="B610" s="20">
        <f>IF(入力!I610=1,"人文・社会科学",0)</f>
        <v>0</v>
      </c>
      <c r="C610" s="20">
        <f>IF(入力!J610=1,"自然科学",0)</f>
        <v>0</v>
      </c>
      <c r="D610" s="20">
        <f>IF(入力!K610=1,"産業・技能・情報",0)</f>
        <v>0</v>
      </c>
      <c r="E610" s="20">
        <f>IF(入力!L610=1,"スポーツ・レク・健康",0)</f>
        <v>0</v>
      </c>
      <c r="F610" s="20">
        <f>IF(入力!M610=1,"家庭生活・趣味・娯楽",0)</f>
        <v>0</v>
      </c>
      <c r="G610" s="20">
        <f>IF(入力!N610=1,"市民生活・国際関係",0)</f>
        <v>0</v>
      </c>
      <c r="H610" s="20">
        <f>IF(入力!O610=1,"環境",0)</f>
        <v>0</v>
      </c>
      <c r="I610" s="20">
        <f>IF(入力!P610=1,"男女共同参画",0)</f>
        <v>0</v>
      </c>
      <c r="J610" s="20">
        <f>IF(入力!Q610=1,"施設",0)</f>
        <v>0</v>
      </c>
      <c r="K610" s="20">
        <f>IF(入力!R610=1,"総合型イベント",0)</f>
        <v>0</v>
      </c>
      <c r="L610" s="20">
        <f>IF(入力!S610=1,"その他",0)</f>
        <v>0</v>
      </c>
      <c r="N610" t="str" cm="1">
        <f t="array" ref="N610">IFERROR(INDEX($A610:$L610,SMALL(IFERROR($A610:$L610+100,1)*COLUMN($A:$L),N$4)),"")</f>
        <v/>
      </c>
      <c r="O610" t="str" cm="1">
        <f t="array" ref="O610">IFERROR(INDEX($A610:$L610,SMALL(IFERROR($A610:$L610+1000,1)*COLUMN($A:$L),O$4)),"")</f>
        <v/>
      </c>
      <c r="P610" t="str" cm="1">
        <f t="array" ref="P610">IFERROR(INDEX($A610:$L610,SMALL(IFERROR($A610:$L610+1000,1)*COLUMN($A:$L),P$4)),"")</f>
        <v/>
      </c>
      <c r="Q610" t="str" cm="1">
        <f t="array" ref="Q610">IFERROR(INDEX($A610:$L610,SMALL(IFERROR($A610:$L610+1000,1)*COLUMN($A:$L),Q$4)),"")</f>
        <v/>
      </c>
      <c r="R610" t="str" cm="1">
        <f t="array" ref="R610">IFERROR(INDEX($A610:$L610,SMALL(IFERROR($A610:$L610+1000,1)*COLUMN($A:$L),R$4)),"")</f>
        <v/>
      </c>
      <c r="S610" t="str" cm="1">
        <f t="array" ref="S610">IFERROR(INDEX($A610:$L610,SMALL(IFERROR($A610:$L610+1000,1)*COLUMN($A:$L),S$4)),"")</f>
        <v/>
      </c>
      <c r="T610" t="str" cm="1">
        <f t="array" ref="T610">IFERROR(INDEX($A610:$L610,SMALL(IFERROR($A610:$L610+1000,1)*COLUMN($A:$L),T$4)),"")</f>
        <v/>
      </c>
      <c r="U610" t="str" cm="1">
        <f t="array" ref="U610">IFERROR(INDEX($A610:$L610,SMALL(IFERROR($A610:$L610+1000,1)*COLUMN($A:$L),U$4)),"")</f>
        <v/>
      </c>
      <c r="V610" t="str" cm="1">
        <f t="array" ref="V610">IFERROR(INDEX($A610:$L610,SMALL(IFERROR($A610:$L610+1000,1)*COLUMN($A:$L),V$4)),"")</f>
        <v/>
      </c>
      <c r="W610" t="str" cm="1">
        <f t="array" ref="W610">IFERROR(INDEX($A610:$L610,SMALL(IFERROR($A610:$L610+1000,1)*COLUMN($A:$L),W$4)),"")</f>
        <v/>
      </c>
      <c r="X610" t="str" cm="1">
        <f t="array" ref="X610">IFERROR(INDEX($A610:$L610,SMALL(IFERROR($A610:$L610+1000,1)*COLUMN($A:$L),X$4)),"")</f>
        <v/>
      </c>
      <c r="Y610" t="str" cm="1">
        <f t="array" ref="Y610">IFERROR(INDEX($A610:$L610,SMALL(IFERROR($A610:$L610+1000,1)*COLUMN($A:$L),Y$4)),"")</f>
        <v/>
      </c>
      <c r="AA610" t="str">
        <f t="shared" si="109"/>
        <v/>
      </c>
      <c r="AB610" t="str">
        <f t="shared" si="110"/>
        <v/>
      </c>
      <c r="AC610" t="str">
        <f t="shared" si="111"/>
        <v/>
      </c>
      <c r="AD610" t="str">
        <f t="shared" si="112"/>
        <v/>
      </c>
      <c r="AE610" t="str">
        <f t="shared" si="113"/>
        <v/>
      </c>
      <c r="AF610" t="str">
        <f t="shared" si="114"/>
        <v/>
      </c>
      <c r="AG610" t="str">
        <f t="shared" si="115"/>
        <v/>
      </c>
      <c r="AH610" t="str">
        <f t="shared" si="116"/>
        <v/>
      </c>
      <c r="AI610" t="str">
        <f t="shared" si="117"/>
        <v/>
      </c>
      <c r="AJ610" t="str">
        <f t="shared" si="118"/>
        <v/>
      </c>
      <c r="AK610" t="str">
        <f t="shared" si="119"/>
        <v/>
      </c>
      <c r="AM610" t="str">
        <f t="shared" si="120"/>
        <v/>
      </c>
    </row>
    <row r="611" spans="1:39">
      <c r="A611" s="20">
        <f>IF(入力!H611=1,"教育・学習",0)</f>
        <v>0</v>
      </c>
      <c r="B611" s="20">
        <f>IF(入力!I611=1,"人文・社会科学",0)</f>
        <v>0</v>
      </c>
      <c r="C611" s="20">
        <f>IF(入力!J611=1,"自然科学",0)</f>
        <v>0</v>
      </c>
      <c r="D611" s="20">
        <f>IF(入力!K611=1,"産業・技能・情報",0)</f>
        <v>0</v>
      </c>
      <c r="E611" s="20">
        <f>IF(入力!L611=1,"スポーツ・レク・健康",0)</f>
        <v>0</v>
      </c>
      <c r="F611" s="20">
        <f>IF(入力!M611=1,"家庭生活・趣味・娯楽",0)</f>
        <v>0</v>
      </c>
      <c r="G611" s="20">
        <f>IF(入力!N611=1,"市民生活・国際関係",0)</f>
        <v>0</v>
      </c>
      <c r="H611" s="20">
        <f>IF(入力!O611=1,"環境",0)</f>
        <v>0</v>
      </c>
      <c r="I611" s="20">
        <f>IF(入力!P611=1,"男女共同参画",0)</f>
        <v>0</v>
      </c>
      <c r="J611" s="20">
        <f>IF(入力!Q611=1,"施設",0)</f>
        <v>0</v>
      </c>
      <c r="K611" s="20">
        <f>IF(入力!R611=1,"総合型イベント",0)</f>
        <v>0</v>
      </c>
      <c r="L611" s="20">
        <f>IF(入力!S611=1,"その他",0)</f>
        <v>0</v>
      </c>
      <c r="N611" t="str" cm="1">
        <f t="array" ref="N611">IFERROR(INDEX($A611:$L611,SMALL(IFERROR($A611:$L611+100,1)*COLUMN($A:$L),N$4)),"")</f>
        <v/>
      </c>
      <c r="O611" t="str" cm="1">
        <f t="array" ref="O611">IFERROR(INDEX($A611:$L611,SMALL(IFERROR($A611:$L611+1000,1)*COLUMN($A:$L),O$4)),"")</f>
        <v/>
      </c>
      <c r="P611" t="str" cm="1">
        <f t="array" ref="P611">IFERROR(INDEX($A611:$L611,SMALL(IFERROR($A611:$L611+1000,1)*COLUMN($A:$L),P$4)),"")</f>
        <v/>
      </c>
      <c r="Q611" t="str" cm="1">
        <f t="array" ref="Q611">IFERROR(INDEX($A611:$L611,SMALL(IFERROR($A611:$L611+1000,1)*COLUMN($A:$L),Q$4)),"")</f>
        <v/>
      </c>
      <c r="R611" t="str" cm="1">
        <f t="array" ref="R611">IFERROR(INDEX($A611:$L611,SMALL(IFERROR($A611:$L611+1000,1)*COLUMN($A:$L),R$4)),"")</f>
        <v/>
      </c>
      <c r="S611" t="str" cm="1">
        <f t="array" ref="S611">IFERROR(INDEX($A611:$L611,SMALL(IFERROR($A611:$L611+1000,1)*COLUMN($A:$L),S$4)),"")</f>
        <v/>
      </c>
      <c r="T611" t="str" cm="1">
        <f t="array" ref="T611">IFERROR(INDEX($A611:$L611,SMALL(IFERROR($A611:$L611+1000,1)*COLUMN($A:$L),T$4)),"")</f>
        <v/>
      </c>
      <c r="U611" t="str" cm="1">
        <f t="array" ref="U611">IFERROR(INDEX($A611:$L611,SMALL(IFERROR($A611:$L611+1000,1)*COLUMN($A:$L),U$4)),"")</f>
        <v/>
      </c>
      <c r="V611" t="str" cm="1">
        <f t="array" ref="V611">IFERROR(INDEX($A611:$L611,SMALL(IFERROR($A611:$L611+1000,1)*COLUMN($A:$L),V$4)),"")</f>
        <v/>
      </c>
      <c r="W611" t="str" cm="1">
        <f t="array" ref="W611">IFERROR(INDEX($A611:$L611,SMALL(IFERROR($A611:$L611+1000,1)*COLUMN($A:$L),W$4)),"")</f>
        <v/>
      </c>
      <c r="X611" t="str" cm="1">
        <f t="array" ref="X611">IFERROR(INDEX($A611:$L611,SMALL(IFERROR($A611:$L611+1000,1)*COLUMN($A:$L),X$4)),"")</f>
        <v/>
      </c>
      <c r="Y611" t="str" cm="1">
        <f t="array" ref="Y611">IFERROR(INDEX($A611:$L611,SMALL(IFERROR($A611:$L611+1000,1)*COLUMN($A:$L),Y$4)),"")</f>
        <v/>
      </c>
      <c r="AA611" t="str">
        <f t="shared" si="109"/>
        <v/>
      </c>
      <c r="AB611" t="str">
        <f t="shared" si="110"/>
        <v/>
      </c>
      <c r="AC611" t="str">
        <f t="shared" si="111"/>
        <v/>
      </c>
      <c r="AD611" t="str">
        <f t="shared" si="112"/>
        <v/>
      </c>
      <c r="AE611" t="str">
        <f t="shared" si="113"/>
        <v/>
      </c>
      <c r="AF611" t="str">
        <f t="shared" si="114"/>
        <v/>
      </c>
      <c r="AG611" t="str">
        <f t="shared" si="115"/>
        <v/>
      </c>
      <c r="AH611" t="str">
        <f t="shared" si="116"/>
        <v/>
      </c>
      <c r="AI611" t="str">
        <f t="shared" si="117"/>
        <v/>
      </c>
      <c r="AJ611" t="str">
        <f t="shared" si="118"/>
        <v/>
      </c>
      <c r="AK611" t="str">
        <f t="shared" si="119"/>
        <v/>
      </c>
      <c r="AM611" t="str">
        <f t="shared" si="120"/>
        <v/>
      </c>
    </row>
    <row r="612" spans="1:39">
      <c r="A612" s="20">
        <f>IF(入力!H612=1,"教育・学習",0)</f>
        <v>0</v>
      </c>
      <c r="B612" s="20">
        <f>IF(入力!I612=1,"人文・社会科学",0)</f>
        <v>0</v>
      </c>
      <c r="C612" s="20">
        <f>IF(入力!J612=1,"自然科学",0)</f>
        <v>0</v>
      </c>
      <c r="D612" s="20">
        <f>IF(入力!K612=1,"産業・技能・情報",0)</f>
        <v>0</v>
      </c>
      <c r="E612" s="20">
        <f>IF(入力!L612=1,"スポーツ・レク・健康",0)</f>
        <v>0</v>
      </c>
      <c r="F612" s="20">
        <f>IF(入力!M612=1,"家庭生活・趣味・娯楽",0)</f>
        <v>0</v>
      </c>
      <c r="G612" s="20">
        <f>IF(入力!N612=1,"市民生活・国際関係",0)</f>
        <v>0</v>
      </c>
      <c r="H612" s="20">
        <f>IF(入力!O612=1,"環境",0)</f>
        <v>0</v>
      </c>
      <c r="I612" s="20">
        <f>IF(入力!P612=1,"男女共同参画",0)</f>
        <v>0</v>
      </c>
      <c r="J612" s="20">
        <f>IF(入力!Q612=1,"施設",0)</f>
        <v>0</v>
      </c>
      <c r="K612" s="20">
        <f>IF(入力!R612=1,"総合型イベント",0)</f>
        <v>0</v>
      </c>
      <c r="L612" s="20">
        <f>IF(入力!S612=1,"その他",0)</f>
        <v>0</v>
      </c>
      <c r="N612" t="str" cm="1">
        <f t="array" ref="N612">IFERROR(INDEX($A612:$L612,SMALL(IFERROR($A612:$L612+100,1)*COLUMN($A:$L),N$4)),"")</f>
        <v/>
      </c>
      <c r="O612" t="str" cm="1">
        <f t="array" ref="O612">IFERROR(INDEX($A612:$L612,SMALL(IFERROR($A612:$L612+1000,1)*COLUMN($A:$L),O$4)),"")</f>
        <v/>
      </c>
      <c r="P612" t="str" cm="1">
        <f t="array" ref="P612">IFERROR(INDEX($A612:$L612,SMALL(IFERROR($A612:$L612+1000,1)*COLUMN($A:$L),P$4)),"")</f>
        <v/>
      </c>
      <c r="Q612" t="str" cm="1">
        <f t="array" ref="Q612">IFERROR(INDEX($A612:$L612,SMALL(IFERROR($A612:$L612+1000,1)*COLUMN($A:$L),Q$4)),"")</f>
        <v/>
      </c>
      <c r="R612" t="str" cm="1">
        <f t="array" ref="R612">IFERROR(INDEX($A612:$L612,SMALL(IFERROR($A612:$L612+1000,1)*COLUMN($A:$L),R$4)),"")</f>
        <v/>
      </c>
      <c r="S612" t="str" cm="1">
        <f t="array" ref="S612">IFERROR(INDEX($A612:$L612,SMALL(IFERROR($A612:$L612+1000,1)*COLUMN($A:$L),S$4)),"")</f>
        <v/>
      </c>
      <c r="T612" t="str" cm="1">
        <f t="array" ref="T612">IFERROR(INDEX($A612:$L612,SMALL(IFERROR($A612:$L612+1000,1)*COLUMN($A:$L),T$4)),"")</f>
        <v/>
      </c>
      <c r="U612" t="str" cm="1">
        <f t="array" ref="U612">IFERROR(INDEX($A612:$L612,SMALL(IFERROR($A612:$L612+1000,1)*COLUMN($A:$L),U$4)),"")</f>
        <v/>
      </c>
      <c r="V612" t="str" cm="1">
        <f t="array" ref="V612">IFERROR(INDEX($A612:$L612,SMALL(IFERROR($A612:$L612+1000,1)*COLUMN($A:$L),V$4)),"")</f>
        <v/>
      </c>
      <c r="W612" t="str" cm="1">
        <f t="array" ref="W612">IFERROR(INDEX($A612:$L612,SMALL(IFERROR($A612:$L612+1000,1)*COLUMN($A:$L),W$4)),"")</f>
        <v/>
      </c>
      <c r="X612" t="str" cm="1">
        <f t="array" ref="X612">IFERROR(INDEX($A612:$L612,SMALL(IFERROR($A612:$L612+1000,1)*COLUMN($A:$L),X$4)),"")</f>
        <v/>
      </c>
      <c r="Y612" t="str" cm="1">
        <f t="array" ref="Y612">IFERROR(INDEX($A612:$L612,SMALL(IFERROR($A612:$L612+1000,1)*COLUMN($A:$L),Y$4)),"")</f>
        <v/>
      </c>
      <c r="AA612" t="str">
        <f t="shared" si="109"/>
        <v/>
      </c>
      <c r="AB612" t="str">
        <f t="shared" si="110"/>
        <v/>
      </c>
      <c r="AC612" t="str">
        <f t="shared" si="111"/>
        <v/>
      </c>
      <c r="AD612" t="str">
        <f t="shared" si="112"/>
        <v/>
      </c>
      <c r="AE612" t="str">
        <f t="shared" si="113"/>
        <v/>
      </c>
      <c r="AF612" t="str">
        <f t="shared" si="114"/>
        <v/>
      </c>
      <c r="AG612" t="str">
        <f t="shared" si="115"/>
        <v/>
      </c>
      <c r="AH612" t="str">
        <f t="shared" si="116"/>
        <v/>
      </c>
      <c r="AI612" t="str">
        <f t="shared" si="117"/>
        <v/>
      </c>
      <c r="AJ612" t="str">
        <f t="shared" si="118"/>
        <v/>
      </c>
      <c r="AK612" t="str">
        <f t="shared" si="119"/>
        <v/>
      </c>
      <c r="AM612" t="str">
        <f t="shared" si="120"/>
        <v/>
      </c>
    </row>
    <row r="613" spans="1:39">
      <c r="A613" s="20">
        <f>IF(入力!H613=1,"教育・学習",0)</f>
        <v>0</v>
      </c>
      <c r="B613" s="20">
        <f>IF(入力!I613=1,"人文・社会科学",0)</f>
        <v>0</v>
      </c>
      <c r="C613" s="20">
        <f>IF(入力!J613=1,"自然科学",0)</f>
        <v>0</v>
      </c>
      <c r="D613" s="20">
        <f>IF(入力!K613=1,"産業・技能・情報",0)</f>
        <v>0</v>
      </c>
      <c r="E613" s="20">
        <f>IF(入力!L613=1,"スポーツ・レク・健康",0)</f>
        <v>0</v>
      </c>
      <c r="F613" s="20">
        <f>IF(入力!M613=1,"家庭生活・趣味・娯楽",0)</f>
        <v>0</v>
      </c>
      <c r="G613" s="20">
        <f>IF(入力!N613=1,"市民生活・国際関係",0)</f>
        <v>0</v>
      </c>
      <c r="H613" s="20">
        <f>IF(入力!O613=1,"環境",0)</f>
        <v>0</v>
      </c>
      <c r="I613" s="20">
        <f>IF(入力!P613=1,"男女共同参画",0)</f>
        <v>0</v>
      </c>
      <c r="J613" s="20">
        <f>IF(入力!Q613=1,"施設",0)</f>
        <v>0</v>
      </c>
      <c r="K613" s="20">
        <f>IF(入力!R613=1,"総合型イベント",0)</f>
        <v>0</v>
      </c>
      <c r="L613" s="20">
        <f>IF(入力!S613=1,"その他",0)</f>
        <v>0</v>
      </c>
      <c r="N613" t="str" cm="1">
        <f t="array" ref="N613">IFERROR(INDEX($A613:$L613,SMALL(IFERROR($A613:$L613+100,1)*COLUMN($A:$L),N$4)),"")</f>
        <v/>
      </c>
      <c r="O613" t="str" cm="1">
        <f t="array" ref="O613">IFERROR(INDEX($A613:$L613,SMALL(IFERROR($A613:$L613+1000,1)*COLUMN($A:$L),O$4)),"")</f>
        <v/>
      </c>
      <c r="P613" t="str" cm="1">
        <f t="array" ref="P613">IFERROR(INDEX($A613:$L613,SMALL(IFERROR($A613:$L613+1000,1)*COLUMN($A:$L),P$4)),"")</f>
        <v/>
      </c>
      <c r="Q613" t="str" cm="1">
        <f t="array" ref="Q613">IFERROR(INDEX($A613:$L613,SMALL(IFERROR($A613:$L613+1000,1)*COLUMN($A:$L),Q$4)),"")</f>
        <v/>
      </c>
      <c r="R613" t="str" cm="1">
        <f t="array" ref="R613">IFERROR(INDEX($A613:$L613,SMALL(IFERROR($A613:$L613+1000,1)*COLUMN($A:$L),R$4)),"")</f>
        <v/>
      </c>
      <c r="S613" t="str" cm="1">
        <f t="array" ref="S613">IFERROR(INDEX($A613:$L613,SMALL(IFERROR($A613:$L613+1000,1)*COLUMN($A:$L),S$4)),"")</f>
        <v/>
      </c>
      <c r="T613" t="str" cm="1">
        <f t="array" ref="T613">IFERROR(INDEX($A613:$L613,SMALL(IFERROR($A613:$L613+1000,1)*COLUMN($A:$L),T$4)),"")</f>
        <v/>
      </c>
      <c r="U613" t="str" cm="1">
        <f t="array" ref="U613">IFERROR(INDEX($A613:$L613,SMALL(IFERROR($A613:$L613+1000,1)*COLUMN($A:$L),U$4)),"")</f>
        <v/>
      </c>
      <c r="V613" t="str" cm="1">
        <f t="array" ref="V613">IFERROR(INDEX($A613:$L613,SMALL(IFERROR($A613:$L613+1000,1)*COLUMN($A:$L),V$4)),"")</f>
        <v/>
      </c>
      <c r="W613" t="str" cm="1">
        <f t="array" ref="W613">IFERROR(INDEX($A613:$L613,SMALL(IFERROR($A613:$L613+1000,1)*COLUMN($A:$L),W$4)),"")</f>
        <v/>
      </c>
      <c r="X613" t="str" cm="1">
        <f t="array" ref="X613">IFERROR(INDEX($A613:$L613,SMALL(IFERROR($A613:$L613+1000,1)*COLUMN($A:$L),X$4)),"")</f>
        <v/>
      </c>
      <c r="Y613" t="str" cm="1">
        <f t="array" ref="Y613">IFERROR(INDEX($A613:$L613,SMALL(IFERROR($A613:$L613+1000,1)*COLUMN($A:$L),Y$4)),"")</f>
        <v/>
      </c>
      <c r="AA613" t="str">
        <f t="shared" si="109"/>
        <v/>
      </c>
      <c r="AB613" t="str">
        <f t="shared" si="110"/>
        <v/>
      </c>
      <c r="AC613" t="str">
        <f t="shared" si="111"/>
        <v/>
      </c>
      <c r="AD613" t="str">
        <f t="shared" si="112"/>
        <v/>
      </c>
      <c r="AE613" t="str">
        <f t="shared" si="113"/>
        <v/>
      </c>
      <c r="AF613" t="str">
        <f t="shared" si="114"/>
        <v/>
      </c>
      <c r="AG613" t="str">
        <f t="shared" si="115"/>
        <v/>
      </c>
      <c r="AH613" t="str">
        <f t="shared" si="116"/>
        <v/>
      </c>
      <c r="AI613" t="str">
        <f t="shared" si="117"/>
        <v/>
      </c>
      <c r="AJ613" t="str">
        <f t="shared" si="118"/>
        <v/>
      </c>
      <c r="AK613" t="str">
        <f t="shared" si="119"/>
        <v/>
      </c>
      <c r="AM613" t="str">
        <f t="shared" si="120"/>
        <v/>
      </c>
    </row>
    <row r="614" spans="1:39">
      <c r="A614" s="20">
        <f>IF(入力!H614=1,"教育・学習",0)</f>
        <v>0</v>
      </c>
      <c r="B614" s="20">
        <f>IF(入力!I614=1,"人文・社会科学",0)</f>
        <v>0</v>
      </c>
      <c r="C614" s="20">
        <f>IF(入力!J614=1,"自然科学",0)</f>
        <v>0</v>
      </c>
      <c r="D614" s="20">
        <f>IF(入力!K614=1,"産業・技能・情報",0)</f>
        <v>0</v>
      </c>
      <c r="E614" s="20">
        <f>IF(入力!L614=1,"スポーツ・レク・健康",0)</f>
        <v>0</v>
      </c>
      <c r="F614" s="20">
        <f>IF(入力!M614=1,"家庭生活・趣味・娯楽",0)</f>
        <v>0</v>
      </c>
      <c r="G614" s="20">
        <f>IF(入力!N614=1,"市民生活・国際関係",0)</f>
        <v>0</v>
      </c>
      <c r="H614" s="20">
        <f>IF(入力!O614=1,"環境",0)</f>
        <v>0</v>
      </c>
      <c r="I614" s="20">
        <f>IF(入力!P614=1,"男女共同参画",0)</f>
        <v>0</v>
      </c>
      <c r="J614" s="20">
        <f>IF(入力!Q614=1,"施設",0)</f>
        <v>0</v>
      </c>
      <c r="K614" s="20">
        <f>IF(入力!R614=1,"総合型イベント",0)</f>
        <v>0</v>
      </c>
      <c r="L614" s="20">
        <f>IF(入力!S614=1,"その他",0)</f>
        <v>0</v>
      </c>
      <c r="N614" t="str" cm="1">
        <f t="array" ref="N614">IFERROR(INDEX($A614:$L614,SMALL(IFERROR($A614:$L614+100,1)*COLUMN($A:$L),N$4)),"")</f>
        <v/>
      </c>
      <c r="O614" t="str" cm="1">
        <f t="array" ref="O614">IFERROR(INDEX($A614:$L614,SMALL(IFERROR($A614:$L614+1000,1)*COLUMN($A:$L),O$4)),"")</f>
        <v/>
      </c>
      <c r="P614" t="str" cm="1">
        <f t="array" ref="P614">IFERROR(INDEX($A614:$L614,SMALL(IFERROR($A614:$L614+1000,1)*COLUMN($A:$L),P$4)),"")</f>
        <v/>
      </c>
      <c r="Q614" t="str" cm="1">
        <f t="array" ref="Q614">IFERROR(INDEX($A614:$L614,SMALL(IFERROR($A614:$L614+1000,1)*COLUMN($A:$L),Q$4)),"")</f>
        <v/>
      </c>
      <c r="R614" t="str" cm="1">
        <f t="array" ref="R614">IFERROR(INDEX($A614:$L614,SMALL(IFERROR($A614:$L614+1000,1)*COLUMN($A:$L),R$4)),"")</f>
        <v/>
      </c>
      <c r="S614" t="str" cm="1">
        <f t="array" ref="S614">IFERROR(INDEX($A614:$L614,SMALL(IFERROR($A614:$L614+1000,1)*COLUMN($A:$L),S$4)),"")</f>
        <v/>
      </c>
      <c r="T614" t="str" cm="1">
        <f t="array" ref="T614">IFERROR(INDEX($A614:$L614,SMALL(IFERROR($A614:$L614+1000,1)*COLUMN($A:$L),T$4)),"")</f>
        <v/>
      </c>
      <c r="U614" t="str" cm="1">
        <f t="array" ref="U614">IFERROR(INDEX($A614:$L614,SMALL(IFERROR($A614:$L614+1000,1)*COLUMN($A:$L),U$4)),"")</f>
        <v/>
      </c>
      <c r="V614" t="str" cm="1">
        <f t="array" ref="V614">IFERROR(INDEX($A614:$L614,SMALL(IFERROR($A614:$L614+1000,1)*COLUMN($A:$L),V$4)),"")</f>
        <v/>
      </c>
      <c r="W614" t="str" cm="1">
        <f t="array" ref="W614">IFERROR(INDEX($A614:$L614,SMALL(IFERROR($A614:$L614+1000,1)*COLUMN($A:$L),W$4)),"")</f>
        <v/>
      </c>
      <c r="X614" t="str" cm="1">
        <f t="array" ref="X614">IFERROR(INDEX($A614:$L614,SMALL(IFERROR($A614:$L614+1000,1)*COLUMN($A:$L),X$4)),"")</f>
        <v/>
      </c>
      <c r="Y614" t="str" cm="1">
        <f t="array" ref="Y614">IFERROR(INDEX($A614:$L614,SMALL(IFERROR($A614:$L614+1000,1)*COLUMN($A:$L),Y$4)),"")</f>
        <v/>
      </c>
      <c r="AA614" t="str">
        <f t="shared" si="109"/>
        <v/>
      </c>
      <c r="AB614" t="str">
        <f t="shared" si="110"/>
        <v/>
      </c>
      <c r="AC614" t="str">
        <f t="shared" si="111"/>
        <v/>
      </c>
      <c r="AD614" t="str">
        <f t="shared" si="112"/>
        <v/>
      </c>
      <c r="AE614" t="str">
        <f t="shared" si="113"/>
        <v/>
      </c>
      <c r="AF614" t="str">
        <f t="shared" si="114"/>
        <v/>
      </c>
      <c r="AG614" t="str">
        <f t="shared" si="115"/>
        <v/>
      </c>
      <c r="AH614" t="str">
        <f t="shared" si="116"/>
        <v/>
      </c>
      <c r="AI614" t="str">
        <f t="shared" si="117"/>
        <v/>
      </c>
      <c r="AJ614" t="str">
        <f t="shared" si="118"/>
        <v/>
      </c>
      <c r="AK614" t="str">
        <f t="shared" si="119"/>
        <v/>
      </c>
      <c r="AM614" t="str">
        <f t="shared" si="120"/>
        <v/>
      </c>
    </row>
    <row r="615" spans="1:39">
      <c r="A615" s="20">
        <f>IF(入力!H615=1,"教育・学習",0)</f>
        <v>0</v>
      </c>
      <c r="B615" s="20">
        <f>IF(入力!I615=1,"人文・社会科学",0)</f>
        <v>0</v>
      </c>
      <c r="C615" s="20">
        <f>IF(入力!J615=1,"自然科学",0)</f>
        <v>0</v>
      </c>
      <c r="D615" s="20">
        <f>IF(入力!K615=1,"産業・技能・情報",0)</f>
        <v>0</v>
      </c>
      <c r="E615" s="20">
        <f>IF(入力!L615=1,"スポーツ・レク・健康",0)</f>
        <v>0</v>
      </c>
      <c r="F615" s="20">
        <f>IF(入力!M615=1,"家庭生活・趣味・娯楽",0)</f>
        <v>0</v>
      </c>
      <c r="G615" s="20">
        <f>IF(入力!N615=1,"市民生活・国際関係",0)</f>
        <v>0</v>
      </c>
      <c r="H615" s="20">
        <f>IF(入力!O615=1,"環境",0)</f>
        <v>0</v>
      </c>
      <c r="I615" s="20">
        <f>IF(入力!P615=1,"男女共同参画",0)</f>
        <v>0</v>
      </c>
      <c r="J615" s="20">
        <f>IF(入力!Q615=1,"施設",0)</f>
        <v>0</v>
      </c>
      <c r="K615" s="20">
        <f>IF(入力!R615=1,"総合型イベント",0)</f>
        <v>0</v>
      </c>
      <c r="L615" s="20">
        <f>IF(入力!S615=1,"その他",0)</f>
        <v>0</v>
      </c>
      <c r="N615" t="str" cm="1">
        <f t="array" ref="N615">IFERROR(INDEX($A615:$L615,SMALL(IFERROR($A615:$L615+100,1)*COLUMN($A:$L),N$4)),"")</f>
        <v/>
      </c>
      <c r="O615" t="str" cm="1">
        <f t="array" ref="O615">IFERROR(INDEX($A615:$L615,SMALL(IFERROR($A615:$L615+1000,1)*COLUMN($A:$L),O$4)),"")</f>
        <v/>
      </c>
      <c r="P615" t="str" cm="1">
        <f t="array" ref="P615">IFERROR(INDEX($A615:$L615,SMALL(IFERROR($A615:$L615+1000,1)*COLUMN($A:$L),P$4)),"")</f>
        <v/>
      </c>
      <c r="Q615" t="str" cm="1">
        <f t="array" ref="Q615">IFERROR(INDEX($A615:$L615,SMALL(IFERROR($A615:$L615+1000,1)*COLUMN($A:$L),Q$4)),"")</f>
        <v/>
      </c>
      <c r="R615" t="str" cm="1">
        <f t="array" ref="R615">IFERROR(INDEX($A615:$L615,SMALL(IFERROR($A615:$L615+1000,1)*COLUMN($A:$L),R$4)),"")</f>
        <v/>
      </c>
      <c r="S615" t="str" cm="1">
        <f t="array" ref="S615">IFERROR(INDEX($A615:$L615,SMALL(IFERROR($A615:$L615+1000,1)*COLUMN($A:$L),S$4)),"")</f>
        <v/>
      </c>
      <c r="T615" t="str" cm="1">
        <f t="array" ref="T615">IFERROR(INDEX($A615:$L615,SMALL(IFERROR($A615:$L615+1000,1)*COLUMN($A:$L),T$4)),"")</f>
        <v/>
      </c>
      <c r="U615" t="str" cm="1">
        <f t="array" ref="U615">IFERROR(INDEX($A615:$L615,SMALL(IFERROR($A615:$L615+1000,1)*COLUMN($A:$L),U$4)),"")</f>
        <v/>
      </c>
      <c r="V615" t="str" cm="1">
        <f t="array" ref="V615">IFERROR(INDEX($A615:$L615,SMALL(IFERROR($A615:$L615+1000,1)*COLUMN($A:$L),V$4)),"")</f>
        <v/>
      </c>
      <c r="W615" t="str" cm="1">
        <f t="array" ref="W615">IFERROR(INDEX($A615:$L615,SMALL(IFERROR($A615:$L615+1000,1)*COLUMN($A:$L),W$4)),"")</f>
        <v/>
      </c>
      <c r="X615" t="str" cm="1">
        <f t="array" ref="X615">IFERROR(INDEX($A615:$L615,SMALL(IFERROR($A615:$L615+1000,1)*COLUMN($A:$L),X$4)),"")</f>
        <v/>
      </c>
      <c r="Y615" t="str" cm="1">
        <f t="array" ref="Y615">IFERROR(INDEX($A615:$L615,SMALL(IFERROR($A615:$L615+1000,1)*COLUMN($A:$L),Y$4)),"")</f>
        <v/>
      </c>
      <c r="AA615" t="str">
        <f t="shared" si="109"/>
        <v/>
      </c>
      <c r="AB615" t="str">
        <f t="shared" si="110"/>
        <v/>
      </c>
      <c r="AC615" t="str">
        <f t="shared" si="111"/>
        <v/>
      </c>
      <c r="AD615" t="str">
        <f t="shared" si="112"/>
        <v/>
      </c>
      <c r="AE615" t="str">
        <f t="shared" si="113"/>
        <v/>
      </c>
      <c r="AF615" t="str">
        <f t="shared" si="114"/>
        <v/>
      </c>
      <c r="AG615" t="str">
        <f t="shared" si="115"/>
        <v/>
      </c>
      <c r="AH615" t="str">
        <f t="shared" si="116"/>
        <v/>
      </c>
      <c r="AI615" t="str">
        <f t="shared" si="117"/>
        <v/>
      </c>
      <c r="AJ615" t="str">
        <f t="shared" si="118"/>
        <v/>
      </c>
      <c r="AK615" t="str">
        <f t="shared" si="119"/>
        <v/>
      </c>
      <c r="AM615" t="str">
        <f t="shared" si="120"/>
        <v/>
      </c>
    </row>
    <row r="616" spans="1:39">
      <c r="A616" s="20">
        <f>IF(入力!H616=1,"教育・学習",0)</f>
        <v>0</v>
      </c>
      <c r="B616" s="20">
        <f>IF(入力!I616=1,"人文・社会科学",0)</f>
        <v>0</v>
      </c>
      <c r="C616" s="20">
        <f>IF(入力!J616=1,"自然科学",0)</f>
        <v>0</v>
      </c>
      <c r="D616" s="20">
        <f>IF(入力!K616=1,"産業・技能・情報",0)</f>
        <v>0</v>
      </c>
      <c r="E616" s="20">
        <f>IF(入力!L616=1,"スポーツ・レク・健康",0)</f>
        <v>0</v>
      </c>
      <c r="F616" s="20">
        <f>IF(入力!M616=1,"家庭生活・趣味・娯楽",0)</f>
        <v>0</v>
      </c>
      <c r="G616" s="20">
        <f>IF(入力!N616=1,"市民生活・国際関係",0)</f>
        <v>0</v>
      </c>
      <c r="H616" s="20">
        <f>IF(入力!O616=1,"環境",0)</f>
        <v>0</v>
      </c>
      <c r="I616" s="20">
        <f>IF(入力!P616=1,"男女共同参画",0)</f>
        <v>0</v>
      </c>
      <c r="J616" s="20">
        <f>IF(入力!Q616=1,"施設",0)</f>
        <v>0</v>
      </c>
      <c r="K616" s="20">
        <f>IF(入力!R616=1,"総合型イベント",0)</f>
        <v>0</v>
      </c>
      <c r="L616" s="20">
        <f>IF(入力!S616=1,"その他",0)</f>
        <v>0</v>
      </c>
      <c r="N616" t="str" cm="1">
        <f t="array" ref="N616">IFERROR(INDEX($A616:$L616,SMALL(IFERROR($A616:$L616+100,1)*COLUMN($A:$L),N$4)),"")</f>
        <v/>
      </c>
      <c r="O616" t="str" cm="1">
        <f t="array" ref="O616">IFERROR(INDEX($A616:$L616,SMALL(IFERROR($A616:$L616+1000,1)*COLUMN($A:$L),O$4)),"")</f>
        <v/>
      </c>
      <c r="P616" t="str" cm="1">
        <f t="array" ref="P616">IFERROR(INDEX($A616:$L616,SMALL(IFERROR($A616:$L616+1000,1)*COLUMN($A:$L),P$4)),"")</f>
        <v/>
      </c>
      <c r="Q616" t="str" cm="1">
        <f t="array" ref="Q616">IFERROR(INDEX($A616:$L616,SMALL(IFERROR($A616:$L616+1000,1)*COLUMN($A:$L),Q$4)),"")</f>
        <v/>
      </c>
      <c r="R616" t="str" cm="1">
        <f t="array" ref="R616">IFERROR(INDEX($A616:$L616,SMALL(IFERROR($A616:$L616+1000,1)*COLUMN($A:$L),R$4)),"")</f>
        <v/>
      </c>
      <c r="S616" t="str" cm="1">
        <f t="array" ref="S616">IFERROR(INDEX($A616:$L616,SMALL(IFERROR($A616:$L616+1000,1)*COLUMN($A:$L),S$4)),"")</f>
        <v/>
      </c>
      <c r="T616" t="str" cm="1">
        <f t="array" ref="T616">IFERROR(INDEX($A616:$L616,SMALL(IFERROR($A616:$L616+1000,1)*COLUMN($A:$L),T$4)),"")</f>
        <v/>
      </c>
      <c r="U616" t="str" cm="1">
        <f t="array" ref="U616">IFERROR(INDEX($A616:$L616,SMALL(IFERROR($A616:$L616+1000,1)*COLUMN($A:$L),U$4)),"")</f>
        <v/>
      </c>
      <c r="V616" t="str" cm="1">
        <f t="array" ref="V616">IFERROR(INDEX($A616:$L616,SMALL(IFERROR($A616:$L616+1000,1)*COLUMN($A:$L),V$4)),"")</f>
        <v/>
      </c>
      <c r="W616" t="str" cm="1">
        <f t="array" ref="W616">IFERROR(INDEX($A616:$L616,SMALL(IFERROR($A616:$L616+1000,1)*COLUMN($A:$L),W$4)),"")</f>
        <v/>
      </c>
      <c r="X616" t="str" cm="1">
        <f t="array" ref="X616">IFERROR(INDEX($A616:$L616,SMALL(IFERROR($A616:$L616+1000,1)*COLUMN($A:$L),X$4)),"")</f>
        <v/>
      </c>
      <c r="Y616" t="str" cm="1">
        <f t="array" ref="Y616">IFERROR(INDEX($A616:$L616,SMALL(IFERROR($A616:$L616+1000,1)*COLUMN($A:$L),Y$4)),"")</f>
        <v/>
      </c>
      <c r="AA616" t="str">
        <f t="shared" si="109"/>
        <v/>
      </c>
      <c r="AB616" t="str">
        <f t="shared" si="110"/>
        <v/>
      </c>
      <c r="AC616" t="str">
        <f t="shared" si="111"/>
        <v/>
      </c>
      <c r="AD616" t="str">
        <f t="shared" si="112"/>
        <v/>
      </c>
      <c r="AE616" t="str">
        <f t="shared" si="113"/>
        <v/>
      </c>
      <c r="AF616" t="str">
        <f t="shared" si="114"/>
        <v/>
      </c>
      <c r="AG616" t="str">
        <f t="shared" si="115"/>
        <v/>
      </c>
      <c r="AH616" t="str">
        <f t="shared" si="116"/>
        <v/>
      </c>
      <c r="AI616" t="str">
        <f t="shared" si="117"/>
        <v/>
      </c>
      <c r="AJ616" t="str">
        <f t="shared" si="118"/>
        <v/>
      </c>
      <c r="AK616" t="str">
        <f t="shared" si="119"/>
        <v/>
      </c>
      <c r="AM616" t="str">
        <f t="shared" si="120"/>
        <v/>
      </c>
    </row>
    <row r="617" spans="1:39">
      <c r="A617" s="20">
        <f>IF(入力!H617=1,"教育・学習",0)</f>
        <v>0</v>
      </c>
      <c r="B617" s="20">
        <f>IF(入力!I617=1,"人文・社会科学",0)</f>
        <v>0</v>
      </c>
      <c r="C617" s="20">
        <f>IF(入力!J617=1,"自然科学",0)</f>
        <v>0</v>
      </c>
      <c r="D617" s="20">
        <f>IF(入力!K617=1,"産業・技能・情報",0)</f>
        <v>0</v>
      </c>
      <c r="E617" s="20">
        <f>IF(入力!L617=1,"スポーツ・レク・健康",0)</f>
        <v>0</v>
      </c>
      <c r="F617" s="20">
        <f>IF(入力!M617=1,"家庭生活・趣味・娯楽",0)</f>
        <v>0</v>
      </c>
      <c r="G617" s="20">
        <f>IF(入力!N617=1,"市民生活・国際関係",0)</f>
        <v>0</v>
      </c>
      <c r="H617" s="20">
        <f>IF(入力!O617=1,"環境",0)</f>
        <v>0</v>
      </c>
      <c r="I617" s="20">
        <f>IF(入力!P617=1,"男女共同参画",0)</f>
        <v>0</v>
      </c>
      <c r="J617" s="20">
        <f>IF(入力!Q617=1,"施設",0)</f>
        <v>0</v>
      </c>
      <c r="K617" s="20">
        <f>IF(入力!R617=1,"総合型イベント",0)</f>
        <v>0</v>
      </c>
      <c r="L617" s="20">
        <f>IF(入力!S617=1,"その他",0)</f>
        <v>0</v>
      </c>
      <c r="N617" t="str" cm="1">
        <f t="array" ref="N617">IFERROR(INDEX($A617:$L617,SMALL(IFERROR($A617:$L617+100,1)*COLUMN($A:$L),N$4)),"")</f>
        <v/>
      </c>
      <c r="O617" t="str" cm="1">
        <f t="array" ref="O617">IFERROR(INDEX($A617:$L617,SMALL(IFERROR($A617:$L617+1000,1)*COLUMN($A:$L),O$4)),"")</f>
        <v/>
      </c>
      <c r="P617" t="str" cm="1">
        <f t="array" ref="P617">IFERROR(INDEX($A617:$L617,SMALL(IFERROR($A617:$L617+1000,1)*COLUMN($A:$L),P$4)),"")</f>
        <v/>
      </c>
      <c r="Q617" t="str" cm="1">
        <f t="array" ref="Q617">IFERROR(INDEX($A617:$L617,SMALL(IFERROR($A617:$L617+1000,1)*COLUMN($A:$L),Q$4)),"")</f>
        <v/>
      </c>
      <c r="R617" t="str" cm="1">
        <f t="array" ref="R617">IFERROR(INDEX($A617:$L617,SMALL(IFERROR($A617:$L617+1000,1)*COLUMN($A:$L),R$4)),"")</f>
        <v/>
      </c>
      <c r="S617" t="str" cm="1">
        <f t="array" ref="S617">IFERROR(INDEX($A617:$L617,SMALL(IFERROR($A617:$L617+1000,1)*COLUMN($A:$L),S$4)),"")</f>
        <v/>
      </c>
      <c r="T617" t="str" cm="1">
        <f t="array" ref="T617">IFERROR(INDEX($A617:$L617,SMALL(IFERROR($A617:$L617+1000,1)*COLUMN($A:$L),T$4)),"")</f>
        <v/>
      </c>
      <c r="U617" t="str" cm="1">
        <f t="array" ref="U617">IFERROR(INDEX($A617:$L617,SMALL(IFERROR($A617:$L617+1000,1)*COLUMN($A:$L),U$4)),"")</f>
        <v/>
      </c>
      <c r="V617" t="str" cm="1">
        <f t="array" ref="V617">IFERROR(INDEX($A617:$L617,SMALL(IFERROR($A617:$L617+1000,1)*COLUMN($A:$L),V$4)),"")</f>
        <v/>
      </c>
      <c r="W617" t="str" cm="1">
        <f t="array" ref="W617">IFERROR(INDEX($A617:$L617,SMALL(IFERROR($A617:$L617+1000,1)*COLUMN($A:$L),W$4)),"")</f>
        <v/>
      </c>
      <c r="X617" t="str" cm="1">
        <f t="array" ref="X617">IFERROR(INDEX($A617:$L617,SMALL(IFERROR($A617:$L617+1000,1)*COLUMN($A:$L),X$4)),"")</f>
        <v/>
      </c>
      <c r="Y617" t="str" cm="1">
        <f t="array" ref="Y617">IFERROR(INDEX($A617:$L617,SMALL(IFERROR($A617:$L617+1000,1)*COLUMN($A:$L),Y$4)),"")</f>
        <v/>
      </c>
      <c r="AA617" t="str">
        <f t="shared" si="109"/>
        <v/>
      </c>
      <c r="AB617" t="str">
        <f t="shared" si="110"/>
        <v/>
      </c>
      <c r="AC617" t="str">
        <f t="shared" si="111"/>
        <v/>
      </c>
      <c r="AD617" t="str">
        <f t="shared" si="112"/>
        <v/>
      </c>
      <c r="AE617" t="str">
        <f t="shared" si="113"/>
        <v/>
      </c>
      <c r="AF617" t="str">
        <f t="shared" si="114"/>
        <v/>
      </c>
      <c r="AG617" t="str">
        <f t="shared" si="115"/>
        <v/>
      </c>
      <c r="AH617" t="str">
        <f t="shared" si="116"/>
        <v/>
      </c>
      <c r="AI617" t="str">
        <f t="shared" si="117"/>
        <v/>
      </c>
      <c r="AJ617" t="str">
        <f t="shared" si="118"/>
        <v/>
      </c>
      <c r="AK617" t="str">
        <f t="shared" si="119"/>
        <v/>
      </c>
      <c r="AM617" t="str">
        <f t="shared" si="120"/>
        <v/>
      </c>
    </row>
    <row r="618" spans="1:39">
      <c r="A618" s="20">
        <f>IF(入力!H618=1,"教育・学習",0)</f>
        <v>0</v>
      </c>
      <c r="B618" s="20">
        <f>IF(入力!I618=1,"人文・社会科学",0)</f>
        <v>0</v>
      </c>
      <c r="C618" s="20">
        <f>IF(入力!J618=1,"自然科学",0)</f>
        <v>0</v>
      </c>
      <c r="D618" s="20">
        <f>IF(入力!K618=1,"産業・技能・情報",0)</f>
        <v>0</v>
      </c>
      <c r="E618" s="20">
        <f>IF(入力!L618=1,"スポーツ・レク・健康",0)</f>
        <v>0</v>
      </c>
      <c r="F618" s="20">
        <f>IF(入力!M618=1,"家庭生活・趣味・娯楽",0)</f>
        <v>0</v>
      </c>
      <c r="G618" s="20">
        <f>IF(入力!N618=1,"市民生活・国際関係",0)</f>
        <v>0</v>
      </c>
      <c r="H618" s="20">
        <f>IF(入力!O618=1,"環境",0)</f>
        <v>0</v>
      </c>
      <c r="I618" s="20">
        <f>IF(入力!P618=1,"男女共同参画",0)</f>
        <v>0</v>
      </c>
      <c r="J618" s="20">
        <f>IF(入力!Q618=1,"施設",0)</f>
        <v>0</v>
      </c>
      <c r="K618" s="20">
        <f>IF(入力!R618=1,"総合型イベント",0)</f>
        <v>0</v>
      </c>
      <c r="L618" s="20">
        <f>IF(入力!S618=1,"その他",0)</f>
        <v>0</v>
      </c>
      <c r="N618" t="str" cm="1">
        <f t="array" ref="N618">IFERROR(INDEX($A618:$L618,SMALL(IFERROR($A618:$L618+100,1)*COLUMN($A:$L),N$4)),"")</f>
        <v/>
      </c>
      <c r="O618" t="str" cm="1">
        <f t="array" ref="O618">IFERROR(INDEX($A618:$L618,SMALL(IFERROR($A618:$L618+1000,1)*COLUMN($A:$L),O$4)),"")</f>
        <v/>
      </c>
      <c r="P618" t="str" cm="1">
        <f t="array" ref="P618">IFERROR(INDEX($A618:$L618,SMALL(IFERROR($A618:$L618+1000,1)*COLUMN($A:$L),P$4)),"")</f>
        <v/>
      </c>
      <c r="Q618" t="str" cm="1">
        <f t="array" ref="Q618">IFERROR(INDEX($A618:$L618,SMALL(IFERROR($A618:$L618+1000,1)*COLUMN($A:$L),Q$4)),"")</f>
        <v/>
      </c>
      <c r="R618" t="str" cm="1">
        <f t="array" ref="R618">IFERROR(INDEX($A618:$L618,SMALL(IFERROR($A618:$L618+1000,1)*COLUMN($A:$L),R$4)),"")</f>
        <v/>
      </c>
      <c r="S618" t="str" cm="1">
        <f t="array" ref="S618">IFERROR(INDEX($A618:$L618,SMALL(IFERROR($A618:$L618+1000,1)*COLUMN($A:$L),S$4)),"")</f>
        <v/>
      </c>
      <c r="T618" t="str" cm="1">
        <f t="array" ref="T618">IFERROR(INDEX($A618:$L618,SMALL(IFERROR($A618:$L618+1000,1)*COLUMN($A:$L),T$4)),"")</f>
        <v/>
      </c>
      <c r="U618" t="str" cm="1">
        <f t="array" ref="U618">IFERROR(INDEX($A618:$L618,SMALL(IFERROR($A618:$L618+1000,1)*COLUMN($A:$L),U$4)),"")</f>
        <v/>
      </c>
      <c r="V618" t="str" cm="1">
        <f t="array" ref="V618">IFERROR(INDEX($A618:$L618,SMALL(IFERROR($A618:$L618+1000,1)*COLUMN($A:$L),V$4)),"")</f>
        <v/>
      </c>
      <c r="W618" t="str" cm="1">
        <f t="array" ref="W618">IFERROR(INDEX($A618:$L618,SMALL(IFERROR($A618:$L618+1000,1)*COLUMN($A:$L),W$4)),"")</f>
        <v/>
      </c>
      <c r="X618" t="str" cm="1">
        <f t="array" ref="X618">IFERROR(INDEX($A618:$L618,SMALL(IFERROR($A618:$L618+1000,1)*COLUMN($A:$L),X$4)),"")</f>
        <v/>
      </c>
      <c r="Y618" t="str" cm="1">
        <f t="array" ref="Y618">IFERROR(INDEX($A618:$L618,SMALL(IFERROR($A618:$L618+1000,1)*COLUMN($A:$L),Y$4)),"")</f>
        <v/>
      </c>
      <c r="AA618" t="str">
        <f t="shared" si="109"/>
        <v/>
      </c>
      <c r="AB618" t="str">
        <f t="shared" si="110"/>
        <v/>
      </c>
      <c r="AC618" t="str">
        <f t="shared" si="111"/>
        <v/>
      </c>
      <c r="AD618" t="str">
        <f t="shared" si="112"/>
        <v/>
      </c>
      <c r="AE618" t="str">
        <f t="shared" si="113"/>
        <v/>
      </c>
      <c r="AF618" t="str">
        <f t="shared" si="114"/>
        <v/>
      </c>
      <c r="AG618" t="str">
        <f t="shared" si="115"/>
        <v/>
      </c>
      <c r="AH618" t="str">
        <f t="shared" si="116"/>
        <v/>
      </c>
      <c r="AI618" t="str">
        <f t="shared" si="117"/>
        <v/>
      </c>
      <c r="AJ618" t="str">
        <f t="shared" si="118"/>
        <v/>
      </c>
      <c r="AK618" t="str">
        <f t="shared" si="119"/>
        <v/>
      </c>
      <c r="AM618" t="str">
        <f t="shared" si="120"/>
        <v/>
      </c>
    </row>
    <row r="619" spans="1:39">
      <c r="A619" s="20">
        <f>IF(入力!H619=1,"教育・学習",0)</f>
        <v>0</v>
      </c>
      <c r="B619" s="20">
        <f>IF(入力!I619=1,"人文・社会科学",0)</f>
        <v>0</v>
      </c>
      <c r="C619" s="20">
        <f>IF(入力!J619=1,"自然科学",0)</f>
        <v>0</v>
      </c>
      <c r="D619" s="20">
        <f>IF(入力!K619=1,"産業・技能・情報",0)</f>
        <v>0</v>
      </c>
      <c r="E619" s="20">
        <f>IF(入力!L619=1,"スポーツ・レク・健康",0)</f>
        <v>0</v>
      </c>
      <c r="F619" s="20">
        <f>IF(入力!M619=1,"家庭生活・趣味・娯楽",0)</f>
        <v>0</v>
      </c>
      <c r="G619" s="20">
        <f>IF(入力!N619=1,"市民生活・国際関係",0)</f>
        <v>0</v>
      </c>
      <c r="H619" s="20">
        <f>IF(入力!O619=1,"環境",0)</f>
        <v>0</v>
      </c>
      <c r="I619" s="20">
        <f>IF(入力!P619=1,"男女共同参画",0)</f>
        <v>0</v>
      </c>
      <c r="J619" s="20">
        <f>IF(入力!Q619=1,"施設",0)</f>
        <v>0</v>
      </c>
      <c r="K619" s="20">
        <f>IF(入力!R619=1,"総合型イベント",0)</f>
        <v>0</v>
      </c>
      <c r="L619" s="20">
        <f>IF(入力!S619=1,"その他",0)</f>
        <v>0</v>
      </c>
      <c r="N619" t="str" cm="1">
        <f t="array" ref="N619">IFERROR(INDEX($A619:$L619,SMALL(IFERROR($A619:$L619+100,1)*COLUMN($A:$L),N$4)),"")</f>
        <v/>
      </c>
      <c r="O619" t="str" cm="1">
        <f t="array" ref="O619">IFERROR(INDEX($A619:$L619,SMALL(IFERROR($A619:$L619+1000,1)*COLUMN($A:$L),O$4)),"")</f>
        <v/>
      </c>
      <c r="P619" t="str" cm="1">
        <f t="array" ref="P619">IFERROR(INDEX($A619:$L619,SMALL(IFERROR($A619:$L619+1000,1)*COLUMN($A:$L),P$4)),"")</f>
        <v/>
      </c>
      <c r="Q619" t="str" cm="1">
        <f t="array" ref="Q619">IFERROR(INDEX($A619:$L619,SMALL(IFERROR($A619:$L619+1000,1)*COLUMN($A:$L),Q$4)),"")</f>
        <v/>
      </c>
      <c r="R619" t="str" cm="1">
        <f t="array" ref="R619">IFERROR(INDEX($A619:$L619,SMALL(IFERROR($A619:$L619+1000,1)*COLUMN($A:$L),R$4)),"")</f>
        <v/>
      </c>
      <c r="S619" t="str" cm="1">
        <f t="array" ref="S619">IFERROR(INDEX($A619:$L619,SMALL(IFERROR($A619:$L619+1000,1)*COLUMN($A:$L),S$4)),"")</f>
        <v/>
      </c>
      <c r="T619" t="str" cm="1">
        <f t="array" ref="T619">IFERROR(INDEX($A619:$L619,SMALL(IFERROR($A619:$L619+1000,1)*COLUMN($A:$L),T$4)),"")</f>
        <v/>
      </c>
      <c r="U619" t="str" cm="1">
        <f t="array" ref="U619">IFERROR(INDEX($A619:$L619,SMALL(IFERROR($A619:$L619+1000,1)*COLUMN($A:$L),U$4)),"")</f>
        <v/>
      </c>
      <c r="V619" t="str" cm="1">
        <f t="array" ref="V619">IFERROR(INDEX($A619:$L619,SMALL(IFERROR($A619:$L619+1000,1)*COLUMN($A:$L),V$4)),"")</f>
        <v/>
      </c>
      <c r="W619" t="str" cm="1">
        <f t="array" ref="W619">IFERROR(INDEX($A619:$L619,SMALL(IFERROR($A619:$L619+1000,1)*COLUMN($A:$L),W$4)),"")</f>
        <v/>
      </c>
      <c r="X619" t="str" cm="1">
        <f t="array" ref="X619">IFERROR(INDEX($A619:$L619,SMALL(IFERROR($A619:$L619+1000,1)*COLUMN($A:$L),X$4)),"")</f>
        <v/>
      </c>
      <c r="Y619" t="str" cm="1">
        <f t="array" ref="Y619">IFERROR(INDEX($A619:$L619,SMALL(IFERROR($A619:$L619+1000,1)*COLUMN($A:$L),Y$4)),"")</f>
        <v/>
      </c>
      <c r="AA619" t="str">
        <f t="shared" si="109"/>
        <v/>
      </c>
      <c r="AB619" t="str">
        <f t="shared" si="110"/>
        <v/>
      </c>
      <c r="AC619" t="str">
        <f t="shared" si="111"/>
        <v/>
      </c>
      <c r="AD619" t="str">
        <f t="shared" si="112"/>
        <v/>
      </c>
      <c r="AE619" t="str">
        <f t="shared" si="113"/>
        <v/>
      </c>
      <c r="AF619" t="str">
        <f t="shared" si="114"/>
        <v/>
      </c>
      <c r="AG619" t="str">
        <f t="shared" si="115"/>
        <v/>
      </c>
      <c r="AH619" t="str">
        <f t="shared" si="116"/>
        <v/>
      </c>
      <c r="AI619" t="str">
        <f t="shared" si="117"/>
        <v/>
      </c>
      <c r="AJ619" t="str">
        <f t="shared" si="118"/>
        <v/>
      </c>
      <c r="AK619" t="str">
        <f t="shared" si="119"/>
        <v/>
      </c>
      <c r="AM619" t="str">
        <f t="shared" si="120"/>
        <v/>
      </c>
    </row>
    <row r="620" spans="1:39">
      <c r="A620" s="20">
        <f>IF(入力!H620=1,"教育・学習",0)</f>
        <v>0</v>
      </c>
      <c r="B620" s="20">
        <f>IF(入力!I620=1,"人文・社会科学",0)</f>
        <v>0</v>
      </c>
      <c r="C620" s="20">
        <f>IF(入力!J620=1,"自然科学",0)</f>
        <v>0</v>
      </c>
      <c r="D620" s="20">
        <f>IF(入力!K620=1,"産業・技能・情報",0)</f>
        <v>0</v>
      </c>
      <c r="E620" s="20">
        <f>IF(入力!L620=1,"スポーツ・レク・健康",0)</f>
        <v>0</v>
      </c>
      <c r="F620" s="20">
        <f>IF(入力!M620=1,"家庭生活・趣味・娯楽",0)</f>
        <v>0</v>
      </c>
      <c r="G620" s="20">
        <f>IF(入力!N620=1,"市民生活・国際関係",0)</f>
        <v>0</v>
      </c>
      <c r="H620" s="20">
        <f>IF(入力!O620=1,"環境",0)</f>
        <v>0</v>
      </c>
      <c r="I620" s="20">
        <f>IF(入力!P620=1,"男女共同参画",0)</f>
        <v>0</v>
      </c>
      <c r="J620" s="20">
        <f>IF(入力!Q620=1,"施設",0)</f>
        <v>0</v>
      </c>
      <c r="K620" s="20">
        <f>IF(入力!R620=1,"総合型イベント",0)</f>
        <v>0</v>
      </c>
      <c r="L620" s="20">
        <f>IF(入力!S620=1,"その他",0)</f>
        <v>0</v>
      </c>
      <c r="N620" t="str" cm="1">
        <f t="array" ref="N620">IFERROR(INDEX($A620:$L620,SMALL(IFERROR($A620:$L620+100,1)*COLUMN($A:$L),N$4)),"")</f>
        <v/>
      </c>
      <c r="O620" t="str" cm="1">
        <f t="array" ref="O620">IFERROR(INDEX($A620:$L620,SMALL(IFERROR($A620:$L620+1000,1)*COLUMN($A:$L),O$4)),"")</f>
        <v/>
      </c>
      <c r="P620" t="str" cm="1">
        <f t="array" ref="P620">IFERROR(INDEX($A620:$L620,SMALL(IFERROR($A620:$L620+1000,1)*COLUMN($A:$L),P$4)),"")</f>
        <v/>
      </c>
      <c r="Q620" t="str" cm="1">
        <f t="array" ref="Q620">IFERROR(INDEX($A620:$L620,SMALL(IFERROR($A620:$L620+1000,1)*COLUMN($A:$L),Q$4)),"")</f>
        <v/>
      </c>
      <c r="R620" t="str" cm="1">
        <f t="array" ref="R620">IFERROR(INDEX($A620:$L620,SMALL(IFERROR($A620:$L620+1000,1)*COLUMN($A:$L),R$4)),"")</f>
        <v/>
      </c>
      <c r="S620" t="str" cm="1">
        <f t="array" ref="S620">IFERROR(INDEX($A620:$L620,SMALL(IFERROR($A620:$L620+1000,1)*COLUMN($A:$L),S$4)),"")</f>
        <v/>
      </c>
      <c r="T620" t="str" cm="1">
        <f t="array" ref="T620">IFERROR(INDEX($A620:$L620,SMALL(IFERROR($A620:$L620+1000,1)*COLUMN($A:$L),T$4)),"")</f>
        <v/>
      </c>
      <c r="U620" t="str" cm="1">
        <f t="array" ref="U620">IFERROR(INDEX($A620:$L620,SMALL(IFERROR($A620:$L620+1000,1)*COLUMN($A:$L),U$4)),"")</f>
        <v/>
      </c>
      <c r="V620" t="str" cm="1">
        <f t="array" ref="V620">IFERROR(INDEX($A620:$L620,SMALL(IFERROR($A620:$L620+1000,1)*COLUMN($A:$L),V$4)),"")</f>
        <v/>
      </c>
      <c r="W620" t="str" cm="1">
        <f t="array" ref="W620">IFERROR(INDEX($A620:$L620,SMALL(IFERROR($A620:$L620+1000,1)*COLUMN($A:$L),W$4)),"")</f>
        <v/>
      </c>
      <c r="X620" t="str" cm="1">
        <f t="array" ref="X620">IFERROR(INDEX($A620:$L620,SMALL(IFERROR($A620:$L620+1000,1)*COLUMN($A:$L),X$4)),"")</f>
        <v/>
      </c>
      <c r="Y620" t="str" cm="1">
        <f t="array" ref="Y620">IFERROR(INDEX($A620:$L620,SMALL(IFERROR($A620:$L620+1000,1)*COLUMN($A:$L),Y$4)),"")</f>
        <v/>
      </c>
      <c r="AA620" t="str">
        <f t="shared" si="109"/>
        <v/>
      </c>
      <c r="AB620" t="str">
        <f t="shared" si="110"/>
        <v/>
      </c>
      <c r="AC620" t="str">
        <f t="shared" si="111"/>
        <v/>
      </c>
      <c r="AD620" t="str">
        <f t="shared" si="112"/>
        <v/>
      </c>
      <c r="AE620" t="str">
        <f t="shared" si="113"/>
        <v/>
      </c>
      <c r="AF620" t="str">
        <f t="shared" si="114"/>
        <v/>
      </c>
      <c r="AG620" t="str">
        <f t="shared" si="115"/>
        <v/>
      </c>
      <c r="AH620" t="str">
        <f t="shared" si="116"/>
        <v/>
      </c>
      <c r="AI620" t="str">
        <f t="shared" si="117"/>
        <v/>
      </c>
      <c r="AJ620" t="str">
        <f t="shared" si="118"/>
        <v/>
      </c>
      <c r="AK620" t="str">
        <f t="shared" si="119"/>
        <v/>
      </c>
      <c r="AM620" t="str">
        <f t="shared" si="120"/>
        <v/>
      </c>
    </row>
    <row r="621" spans="1:39">
      <c r="A621" s="20">
        <f>IF(入力!H621=1,"教育・学習",0)</f>
        <v>0</v>
      </c>
      <c r="B621" s="20">
        <f>IF(入力!I621=1,"人文・社会科学",0)</f>
        <v>0</v>
      </c>
      <c r="C621" s="20">
        <f>IF(入力!J621=1,"自然科学",0)</f>
        <v>0</v>
      </c>
      <c r="D621" s="20">
        <f>IF(入力!K621=1,"産業・技能・情報",0)</f>
        <v>0</v>
      </c>
      <c r="E621" s="20">
        <f>IF(入力!L621=1,"スポーツ・レク・健康",0)</f>
        <v>0</v>
      </c>
      <c r="F621" s="20">
        <f>IF(入力!M621=1,"家庭生活・趣味・娯楽",0)</f>
        <v>0</v>
      </c>
      <c r="G621" s="20">
        <f>IF(入力!N621=1,"市民生活・国際関係",0)</f>
        <v>0</v>
      </c>
      <c r="H621" s="20">
        <f>IF(入力!O621=1,"環境",0)</f>
        <v>0</v>
      </c>
      <c r="I621" s="20">
        <f>IF(入力!P621=1,"男女共同参画",0)</f>
        <v>0</v>
      </c>
      <c r="J621" s="20">
        <f>IF(入力!Q621=1,"施設",0)</f>
        <v>0</v>
      </c>
      <c r="K621" s="20">
        <f>IF(入力!R621=1,"総合型イベント",0)</f>
        <v>0</v>
      </c>
      <c r="L621" s="20">
        <f>IF(入力!S621=1,"その他",0)</f>
        <v>0</v>
      </c>
      <c r="N621" t="str" cm="1">
        <f t="array" ref="N621">IFERROR(INDEX($A621:$L621,SMALL(IFERROR($A621:$L621+100,1)*COLUMN($A:$L),N$4)),"")</f>
        <v/>
      </c>
      <c r="O621" t="str" cm="1">
        <f t="array" ref="O621">IFERROR(INDEX($A621:$L621,SMALL(IFERROR($A621:$L621+1000,1)*COLUMN($A:$L),O$4)),"")</f>
        <v/>
      </c>
      <c r="P621" t="str" cm="1">
        <f t="array" ref="P621">IFERROR(INDEX($A621:$L621,SMALL(IFERROR($A621:$L621+1000,1)*COLUMN($A:$L),P$4)),"")</f>
        <v/>
      </c>
      <c r="Q621" t="str" cm="1">
        <f t="array" ref="Q621">IFERROR(INDEX($A621:$L621,SMALL(IFERROR($A621:$L621+1000,1)*COLUMN($A:$L),Q$4)),"")</f>
        <v/>
      </c>
      <c r="R621" t="str" cm="1">
        <f t="array" ref="R621">IFERROR(INDEX($A621:$L621,SMALL(IFERROR($A621:$L621+1000,1)*COLUMN($A:$L),R$4)),"")</f>
        <v/>
      </c>
      <c r="S621" t="str" cm="1">
        <f t="array" ref="S621">IFERROR(INDEX($A621:$L621,SMALL(IFERROR($A621:$L621+1000,1)*COLUMN($A:$L),S$4)),"")</f>
        <v/>
      </c>
      <c r="T621" t="str" cm="1">
        <f t="array" ref="T621">IFERROR(INDEX($A621:$L621,SMALL(IFERROR($A621:$L621+1000,1)*COLUMN($A:$L),T$4)),"")</f>
        <v/>
      </c>
      <c r="U621" t="str" cm="1">
        <f t="array" ref="U621">IFERROR(INDEX($A621:$L621,SMALL(IFERROR($A621:$L621+1000,1)*COLUMN($A:$L),U$4)),"")</f>
        <v/>
      </c>
      <c r="V621" t="str" cm="1">
        <f t="array" ref="V621">IFERROR(INDEX($A621:$L621,SMALL(IFERROR($A621:$L621+1000,1)*COLUMN($A:$L),V$4)),"")</f>
        <v/>
      </c>
      <c r="W621" t="str" cm="1">
        <f t="array" ref="W621">IFERROR(INDEX($A621:$L621,SMALL(IFERROR($A621:$L621+1000,1)*COLUMN($A:$L),W$4)),"")</f>
        <v/>
      </c>
      <c r="X621" t="str" cm="1">
        <f t="array" ref="X621">IFERROR(INDEX($A621:$L621,SMALL(IFERROR($A621:$L621+1000,1)*COLUMN($A:$L),X$4)),"")</f>
        <v/>
      </c>
      <c r="Y621" t="str" cm="1">
        <f t="array" ref="Y621">IFERROR(INDEX($A621:$L621,SMALL(IFERROR($A621:$L621+1000,1)*COLUMN($A:$L),Y$4)),"")</f>
        <v/>
      </c>
      <c r="AA621" t="str">
        <f t="shared" si="109"/>
        <v/>
      </c>
      <c r="AB621" t="str">
        <f t="shared" si="110"/>
        <v/>
      </c>
      <c r="AC621" t="str">
        <f t="shared" si="111"/>
        <v/>
      </c>
      <c r="AD621" t="str">
        <f t="shared" si="112"/>
        <v/>
      </c>
      <c r="AE621" t="str">
        <f t="shared" si="113"/>
        <v/>
      </c>
      <c r="AF621" t="str">
        <f t="shared" si="114"/>
        <v/>
      </c>
      <c r="AG621" t="str">
        <f t="shared" si="115"/>
        <v/>
      </c>
      <c r="AH621" t="str">
        <f t="shared" si="116"/>
        <v/>
      </c>
      <c r="AI621" t="str">
        <f t="shared" si="117"/>
        <v/>
      </c>
      <c r="AJ621" t="str">
        <f t="shared" si="118"/>
        <v/>
      </c>
      <c r="AK621" t="str">
        <f t="shared" si="119"/>
        <v/>
      </c>
      <c r="AM621" t="str">
        <f t="shared" si="120"/>
        <v/>
      </c>
    </row>
    <row r="622" spans="1:39">
      <c r="A622" s="20">
        <f>IF(入力!H622=1,"教育・学習",0)</f>
        <v>0</v>
      </c>
      <c r="B622" s="20">
        <f>IF(入力!I622=1,"人文・社会科学",0)</f>
        <v>0</v>
      </c>
      <c r="C622" s="20">
        <f>IF(入力!J622=1,"自然科学",0)</f>
        <v>0</v>
      </c>
      <c r="D622" s="20">
        <f>IF(入力!K622=1,"産業・技能・情報",0)</f>
        <v>0</v>
      </c>
      <c r="E622" s="20">
        <f>IF(入力!L622=1,"スポーツ・レク・健康",0)</f>
        <v>0</v>
      </c>
      <c r="F622" s="20">
        <f>IF(入力!M622=1,"家庭生活・趣味・娯楽",0)</f>
        <v>0</v>
      </c>
      <c r="G622" s="20">
        <f>IF(入力!N622=1,"市民生活・国際関係",0)</f>
        <v>0</v>
      </c>
      <c r="H622" s="20">
        <f>IF(入力!O622=1,"環境",0)</f>
        <v>0</v>
      </c>
      <c r="I622" s="20">
        <f>IF(入力!P622=1,"男女共同参画",0)</f>
        <v>0</v>
      </c>
      <c r="J622" s="20">
        <f>IF(入力!Q622=1,"施設",0)</f>
        <v>0</v>
      </c>
      <c r="K622" s="20">
        <f>IF(入力!R622=1,"総合型イベント",0)</f>
        <v>0</v>
      </c>
      <c r="L622" s="20">
        <f>IF(入力!S622=1,"その他",0)</f>
        <v>0</v>
      </c>
      <c r="N622" t="str" cm="1">
        <f t="array" ref="N622">IFERROR(INDEX($A622:$L622,SMALL(IFERROR($A622:$L622+100,1)*COLUMN($A:$L),N$4)),"")</f>
        <v/>
      </c>
      <c r="O622" t="str" cm="1">
        <f t="array" ref="O622">IFERROR(INDEX($A622:$L622,SMALL(IFERROR($A622:$L622+1000,1)*COLUMN($A:$L),O$4)),"")</f>
        <v/>
      </c>
      <c r="P622" t="str" cm="1">
        <f t="array" ref="P622">IFERROR(INDEX($A622:$L622,SMALL(IFERROR($A622:$L622+1000,1)*COLUMN($A:$L),P$4)),"")</f>
        <v/>
      </c>
      <c r="Q622" t="str" cm="1">
        <f t="array" ref="Q622">IFERROR(INDEX($A622:$L622,SMALL(IFERROR($A622:$L622+1000,1)*COLUMN($A:$L),Q$4)),"")</f>
        <v/>
      </c>
      <c r="R622" t="str" cm="1">
        <f t="array" ref="R622">IFERROR(INDEX($A622:$L622,SMALL(IFERROR($A622:$L622+1000,1)*COLUMN($A:$L),R$4)),"")</f>
        <v/>
      </c>
      <c r="S622" t="str" cm="1">
        <f t="array" ref="S622">IFERROR(INDEX($A622:$L622,SMALL(IFERROR($A622:$L622+1000,1)*COLUMN($A:$L),S$4)),"")</f>
        <v/>
      </c>
      <c r="T622" t="str" cm="1">
        <f t="array" ref="T622">IFERROR(INDEX($A622:$L622,SMALL(IFERROR($A622:$L622+1000,1)*COLUMN($A:$L),T$4)),"")</f>
        <v/>
      </c>
      <c r="U622" t="str" cm="1">
        <f t="array" ref="U622">IFERROR(INDEX($A622:$L622,SMALL(IFERROR($A622:$L622+1000,1)*COLUMN($A:$L),U$4)),"")</f>
        <v/>
      </c>
      <c r="V622" t="str" cm="1">
        <f t="array" ref="V622">IFERROR(INDEX($A622:$L622,SMALL(IFERROR($A622:$L622+1000,1)*COLUMN($A:$L),V$4)),"")</f>
        <v/>
      </c>
      <c r="W622" t="str" cm="1">
        <f t="array" ref="W622">IFERROR(INDEX($A622:$L622,SMALL(IFERROR($A622:$L622+1000,1)*COLUMN($A:$L),W$4)),"")</f>
        <v/>
      </c>
      <c r="X622" t="str" cm="1">
        <f t="array" ref="X622">IFERROR(INDEX($A622:$L622,SMALL(IFERROR($A622:$L622+1000,1)*COLUMN($A:$L),X$4)),"")</f>
        <v/>
      </c>
      <c r="Y622" t="str" cm="1">
        <f t="array" ref="Y622">IFERROR(INDEX($A622:$L622,SMALL(IFERROR($A622:$L622+1000,1)*COLUMN($A:$L),Y$4)),"")</f>
        <v/>
      </c>
      <c r="AA622" t="str">
        <f t="shared" si="109"/>
        <v/>
      </c>
      <c r="AB622" t="str">
        <f t="shared" si="110"/>
        <v/>
      </c>
      <c r="AC622" t="str">
        <f t="shared" si="111"/>
        <v/>
      </c>
      <c r="AD622" t="str">
        <f t="shared" si="112"/>
        <v/>
      </c>
      <c r="AE622" t="str">
        <f t="shared" si="113"/>
        <v/>
      </c>
      <c r="AF622" t="str">
        <f t="shared" si="114"/>
        <v/>
      </c>
      <c r="AG622" t="str">
        <f t="shared" si="115"/>
        <v/>
      </c>
      <c r="AH622" t="str">
        <f t="shared" si="116"/>
        <v/>
      </c>
      <c r="AI622" t="str">
        <f t="shared" si="117"/>
        <v/>
      </c>
      <c r="AJ622" t="str">
        <f t="shared" si="118"/>
        <v/>
      </c>
      <c r="AK622" t="str">
        <f t="shared" si="119"/>
        <v/>
      </c>
      <c r="AM622" t="str">
        <f t="shared" si="120"/>
        <v/>
      </c>
    </row>
    <row r="623" spans="1:39">
      <c r="A623" s="20">
        <f>IF(入力!H623=1,"教育・学習",0)</f>
        <v>0</v>
      </c>
      <c r="B623" s="20">
        <f>IF(入力!I623=1,"人文・社会科学",0)</f>
        <v>0</v>
      </c>
      <c r="C623" s="20">
        <f>IF(入力!J623=1,"自然科学",0)</f>
        <v>0</v>
      </c>
      <c r="D623" s="20">
        <f>IF(入力!K623=1,"産業・技能・情報",0)</f>
        <v>0</v>
      </c>
      <c r="E623" s="20">
        <f>IF(入力!L623=1,"スポーツ・レク・健康",0)</f>
        <v>0</v>
      </c>
      <c r="F623" s="20">
        <f>IF(入力!M623=1,"家庭生活・趣味・娯楽",0)</f>
        <v>0</v>
      </c>
      <c r="G623" s="20">
        <f>IF(入力!N623=1,"市民生活・国際関係",0)</f>
        <v>0</v>
      </c>
      <c r="H623" s="20">
        <f>IF(入力!O623=1,"環境",0)</f>
        <v>0</v>
      </c>
      <c r="I623" s="20">
        <f>IF(入力!P623=1,"男女共同参画",0)</f>
        <v>0</v>
      </c>
      <c r="J623" s="20">
        <f>IF(入力!Q623=1,"施設",0)</f>
        <v>0</v>
      </c>
      <c r="K623" s="20">
        <f>IF(入力!R623=1,"総合型イベント",0)</f>
        <v>0</v>
      </c>
      <c r="L623" s="20">
        <f>IF(入力!S623=1,"その他",0)</f>
        <v>0</v>
      </c>
      <c r="N623" t="str" cm="1">
        <f t="array" ref="N623">IFERROR(INDEX($A623:$L623,SMALL(IFERROR($A623:$L623+100,1)*COLUMN($A:$L),N$4)),"")</f>
        <v/>
      </c>
      <c r="O623" t="str" cm="1">
        <f t="array" ref="O623">IFERROR(INDEX($A623:$L623,SMALL(IFERROR($A623:$L623+1000,1)*COLUMN($A:$L),O$4)),"")</f>
        <v/>
      </c>
      <c r="P623" t="str" cm="1">
        <f t="array" ref="P623">IFERROR(INDEX($A623:$L623,SMALL(IFERROR($A623:$L623+1000,1)*COLUMN($A:$L),P$4)),"")</f>
        <v/>
      </c>
      <c r="Q623" t="str" cm="1">
        <f t="array" ref="Q623">IFERROR(INDEX($A623:$L623,SMALL(IFERROR($A623:$L623+1000,1)*COLUMN($A:$L),Q$4)),"")</f>
        <v/>
      </c>
      <c r="R623" t="str" cm="1">
        <f t="array" ref="R623">IFERROR(INDEX($A623:$L623,SMALL(IFERROR($A623:$L623+1000,1)*COLUMN($A:$L),R$4)),"")</f>
        <v/>
      </c>
      <c r="S623" t="str" cm="1">
        <f t="array" ref="S623">IFERROR(INDEX($A623:$L623,SMALL(IFERROR($A623:$L623+1000,1)*COLUMN($A:$L),S$4)),"")</f>
        <v/>
      </c>
      <c r="T623" t="str" cm="1">
        <f t="array" ref="T623">IFERROR(INDEX($A623:$L623,SMALL(IFERROR($A623:$L623+1000,1)*COLUMN($A:$L),T$4)),"")</f>
        <v/>
      </c>
      <c r="U623" t="str" cm="1">
        <f t="array" ref="U623">IFERROR(INDEX($A623:$L623,SMALL(IFERROR($A623:$L623+1000,1)*COLUMN($A:$L),U$4)),"")</f>
        <v/>
      </c>
      <c r="V623" t="str" cm="1">
        <f t="array" ref="V623">IFERROR(INDEX($A623:$L623,SMALL(IFERROR($A623:$L623+1000,1)*COLUMN($A:$L),V$4)),"")</f>
        <v/>
      </c>
      <c r="W623" t="str" cm="1">
        <f t="array" ref="W623">IFERROR(INDEX($A623:$L623,SMALL(IFERROR($A623:$L623+1000,1)*COLUMN($A:$L),W$4)),"")</f>
        <v/>
      </c>
      <c r="X623" t="str" cm="1">
        <f t="array" ref="X623">IFERROR(INDEX($A623:$L623,SMALL(IFERROR($A623:$L623+1000,1)*COLUMN($A:$L),X$4)),"")</f>
        <v/>
      </c>
      <c r="Y623" t="str" cm="1">
        <f t="array" ref="Y623">IFERROR(INDEX($A623:$L623,SMALL(IFERROR($A623:$L623+1000,1)*COLUMN($A:$L),Y$4)),"")</f>
        <v/>
      </c>
      <c r="AA623" t="str">
        <f t="shared" si="109"/>
        <v/>
      </c>
      <c r="AB623" t="str">
        <f t="shared" si="110"/>
        <v/>
      </c>
      <c r="AC623" t="str">
        <f t="shared" si="111"/>
        <v/>
      </c>
      <c r="AD623" t="str">
        <f t="shared" si="112"/>
        <v/>
      </c>
      <c r="AE623" t="str">
        <f t="shared" si="113"/>
        <v/>
      </c>
      <c r="AF623" t="str">
        <f t="shared" si="114"/>
        <v/>
      </c>
      <c r="AG623" t="str">
        <f t="shared" si="115"/>
        <v/>
      </c>
      <c r="AH623" t="str">
        <f t="shared" si="116"/>
        <v/>
      </c>
      <c r="AI623" t="str">
        <f t="shared" si="117"/>
        <v/>
      </c>
      <c r="AJ623" t="str">
        <f t="shared" si="118"/>
        <v/>
      </c>
      <c r="AK623" t="str">
        <f t="shared" si="119"/>
        <v/>
      </c>
      <c r="AM623" t="str">
        <f t="shared" si="120"/>
        <v/>
      </c>
    </row>
    <row r="624" spans="1:39">
      <c r="A624" s="20">
        <f>IF(入力!H624=1,"教育・学習",0)</f>
        <v>0</v>
      </c>
      <c r="B624" s="20">
        <f>IF(入力!I624=1,"人文・社会科学",0)</f>
        <v>0</v>
      </c>
      <c r="C624" s="20">
        <f>IF(入力!J624=1,"自然科学",0)</f>
        <v>0</v>
      </c>
      <c r="D624" s="20">
        <f>IF(入力!K624=1,"産業・技能・情報",0)</f>
        <v>0</v>
      </c>
      <c r="E624" s="20">
        <f>IF(入力!L624=1,"スポーツ・レク・健康",0)</f>
        <v>0</v>
      </c>
      <c r="F624" s="20">
        <f>IF(入力!M624=1,"家庭生活・趣味・娯楽",0)</f>
        <v>0</v>
      </c>
      <c r="G624" s="20">
        <f>IF(入力!N624=1,"市民生活・国際関係",0)</f>
        <v>0</v>
      </c>
      <c r="H624" s="20">
        <f>IF(入力!O624=1,"環境",0)</f>
        <v>0</v>
      </c>
      <c r="I624" s="20">
        <f>IF(入力!P624=1,"男女共同参画",0)</f>
        <v>0</v>
      </c>
      <c r="J624" s="20">
        <f>IF(入力!Q624=1,"施設",0)</f>
        <v>0</v>
      </c>
      <c r="K624" s="20">
        <f>IF(入力!R624=1,"総合型イベント",0)</f>
        <v>0</v>
      </c>
      <c r="L624" s="20">
        <f>IF(入力!S624=1,"その他",0)</f>
        <v>0</v>
      </c>
      <c r="N624" t="str" cm="1">
        <f t="array" ref="N624">IFERROR(INDEX($A624:$L624,SMALL(IFERROR($A624:$L624+100,1)*COLUMN($A:$L),N$4)),"")</f>
        <v/>
      </c>
      <c r="O624" t="str" cm="1">
        <f t="array" ref="O624">IFERROR(INDEX($A624:$L624,SMALL(IFERROR($A624:$L624+1000,1)*COLUMN($A:$L),O$4)),"")</f>
        <v/>
      </c>
      <c r="P624" t="str" cm="1">
        <f t="array" ref="P624">IFERROR(INDEX($A624:$L624,SMALL(IFERROR($A624:$L624+1000,1)*COLUMN($A:$L),P$4)),"")</f>
        <v/>
      </c>
      <c r="Q624" t="str" cm="1">
        <f t="array" ref="Q624">IFERROR(INDEX($A624:$L624,SMALL(IFERROR($A624:$L624+1000,1)*COLUMN($A:$L),Q$4)),"")</f>
        <v/>
      </c>
      <c r="R624" t="str" cm="1">
        <f t="array" ref="R624">IFERROR(INDEX($A624:$L624,SMALL(IFERROR($A624:$L624+1000,1)*COLUMN($A:$L),R$4)),"")</f>
        <v/>
      </c>
      <c r="S624" t="str" cm="1">
        <f t="array" ref="S624">IFERROR(INDEX($A624:$L624,SMALL(IFERROR($A624:$L624+1000,1)*COLUMN($A:$L),S$4)),"")</f>
        <v/>
      </c>
      <c r="T624" t="str" cm="1">
        <f t="array" ref="T624">IFERROR(INDEX($A624:$L624,SMALL(IFERROR($A624:$L624+1000,1)*COLUMN($A:$L),T$4)),"")</f>
        <v/>
      </c>
      <c r="U624" t="str" cm="1">
        <f t="array" ref="U624">IFERROR(INDEX($A624:$L624,SMALL(IFERROR($A624:$L624+1000,1)*COLUMN($A:$L),U$4)),"")</f>
        <v/>
      </c>
      <c r="V624" t="str" cm="1">
        <f t="array" ref="V624">IFERROR(INDEX($A624:$L624,SMALL(IFERROR($A624:$L624+1000,1)*COLUMN($A:$L),V$4)),"")</f>
        <v/>
      </c>
      <c r="W624" t="str" cm="1">
        <f t="array" ref="W624">IFERROR(INDEX($A624:$L624,SMALL(IFERROR($A624:$L624+1000,1)*COLUMN($A:$L),W$4)),"")</f>
        <v/>
      </c>
      <c r="X624" t="str" cm="1">
        <f t="array" ref="X624">IFERROR(INDEX($A624:$L624,SMALL(IFERROR($A624:$L624+1000,1)*COLUMN($A:$L),X$4)),"")</f>
        <v/>
      </c>
      <c r="Y624" t="str" cm="1">
        <f t="array" ref="Y624">IFERROR(INDEX($A624:$L624,SMALL(IFERROR($A624:$L624+1000,1)*COLUMN($A:$L),Y$4)),"")</f>
        <v/>
      </c>
      <c r="AA624" t="str">
        <f t="shared" si="109"/>
        <v/>
      </c>
      <c r="AB624" t="str">
        <f t="shared" si="110"/>
        <v/>
      </c>
      <c r="AC624" t="str">
        <f t="shared" si="111"/>
        <v/>
      </c>
      <c r="AD624" t="str">
        <f t="shared" si="112"/>
        <v/>
      </c>
      <c r="AE624" t="str">
        <f t="shared" si="113"/>
        <v/>
      </c>
      <c r="AF624" t="str">
        <f t="shared" si="114"/>
        <v/>
      </c>
      <c r="AG624" t="str">
        <f t="shared" si="115"/>
        <v/>
      </c>
      <c r="AH624" t="str">
        <f t="shared" si="116"/>
        <v/>
      </c>
      <c r="AI624" t="str">
        <f t="shared" si="117"/>
        <v/>
      </c>
      <c r="AJ624" t="str">
        <f t="shared" si="118"/>
        <v/>
      </c>
      <c r="AK624" t="str">
        <f t="shared" si="119"/>
        <v/>
      </c>
      <c r="AM624" t="str">
        <f t="shared" si="120"/>
        <v/>
      </c>
    </row>
    <row r="625" spans="1:39">
      <c r="A625" s="20">
        <f>IF(入力!H625=1,"教育・学習",0)</f>
        <v>0</v>
      </c>
      <c r="B625" s="20">
        <f>IF(入力!I625=1,"人文・社会科学",0)</f>
        <v>0</v>
      </c>
      <c r="C625" s="20">
        <f>IF(入力!J625=1,"自然科学",0)</f>
        <v>0</v>
      </c>
      <c r="D625" s="20">
        <f>IF(入力!K625=1,"産業・技能・情報",0)</f>
        <v>0</v>
      </c>
      <c r="E625" s="20">
        <f>IF(入力!L625=1,"スポーツ・レク・健康",0)</f>
        <v>0</v>
      </c>
      <c r="F625" s="20">
        <f>IF(入力!M625=1,"家庭生活・趣味・娯楽",0)</f>
        <v>0</v>
      </c>
      <c r="G625" s="20">
        <f>IF(入力!N625=1,"市民生活・国際関係",0)</f>
        <v>0</v>
      </c>
      <c r="H625" s="20">
        <f>IF(入力!O625=1,"環境",0)</f>
        <v>0</v>
      </c>
      <c r="I625" s="20">
        <f>IF(入力!P625=1,"男女共同参画",0)</f>
        <v>0</v>
      </c>
      <c r="J625" s="20">
        <f>IF(入力!Q625=1,"施設",0)</f>
        <v>0</v>
      </c>
      <c r="K625" s="20">
        <f>IF(入力!R625=1,"総合型イベント",0)</f>
        <v>0</v>
      </c>
      <c r="L625" s="20">
        <f>IF(入力!S625=1,"その他",0)</f>
        <v>0</v>
      </c>
      <c r="N625" t="str" cm="1">
        <f t="array" ref="N625">IFERROR(INDEX($A625:$L625,SMALL(IFERROR($A625:$L625+100,1)*COLUMN($A:$L),N$4)),"")</f>
        <v/>
      </c>
      <c r="O625" t="str" cm="1">
        <f t="array" ref="O625">IFERROR(INDEX($A625:$L625,SMALL(IFERROR($A625:$L625+1000,1)*COLUMN($A:$L),O$4)),"")</f>
        <v/>
      </c>
      <c r="P625" t="str" cm="1">
        <f t="array" ref="P625">IFERROR(INDEX($A625:$L625,SMALL(IFERROR($A625:$L625+1000,1)*COLUMN($A:$L),P$4)),"")</f>
        <v/>
      </c>
      <c r="Q625" t="str" cm="1">
        <f t="array" ref="Q625">IFERROR(INDEX($A625:$L625,SMALL(IFERROR($A625:$L625+1000,1)*COLUMN($A:$L),Q$4)),"")</f>
        <v/>
      </c>
      <c r="R625" t="str" cm="1">
        <f t="array" ref="R625">IFERROR(INDEX($A625:$L625,SMALL(IFERROR($A625:$L625+1000,1)*COLUMN($A:$L),R$4)),"")</f>
        <v/>
      </c>
      <c r="S625" t="str" cm="1">
        <f t="array" ref="S625">IFERROR(INDEX($A625:$L625,SMALL(IFERROR($A625:$L625+1000,1)*COLUMN($A:$L),S$4)),"")</f>
        <v/>
      </c>
      <c r="T625" t="str" cm="1">
        <f t="array" ref="T625">IFERROR(INDEX($A625:$L625,SMALL(IFERROR($A625:$L625+1000,1)*COLUMN($A:$L),T$4)),"")</f>
        <v/>
      </c>
      <c r="U625" t="str" cm="1">
        <f t="array" ref="U625">IFERROR(INDEX($A625:$L625,SMALL(IFERROR($A625:$L625+1000,1)*COLUMN($A:$L),U$4)),"")</f>
        <v/>
      </c>
      <c r="V625" t="str" cm="1">
        <f t="array" ref="V625">IFERROR(INDEX($A625:$L625,SMALL(IFERROR($A625:$L625+1000,1)*COLUMN($A:$L),V$4)),"")</f>
        <v/>
      </c>
      <c r="W625" t="str" cm="1">
        <f t="array" ref="W625">IFERROR(INDEX($A625:$L625,SMALL(IFERROR($A625:$L625+1000,1)*COLUMN($A:$L),W$4)),"")</f>
        <v/>
      </c>
      <c r="X625" t="str" cm="1">
        <f t="array" ref="X625">IFERROR(INDEX($A625:$L625,SMALL(IFERROR($A625:$L625+1000,1)*COLUMN($A:$L),X$4)),"")</f>
        <v/>
      </c>
      <c r="Y625" t="str" cm="1">
        <f t="array" ref="Y625">IFERROR(INDEX($A625:$L625,SMALL(IFERROR($A625:$L625+1000,1)*COLUMN($A:$L),Y$4)),"")</f>
        <v/>
      </c>
      <c r="AA625" t="str">
        <f t="shared" si="109"/>
        <v/>
      </c>
      <c r="AB625" t="str">
        <f t="shared" si="110"/>
        <v/>
      </c>
      <c r="AC625" t="str">
        <f t="shared" si="111"/>
        <v/>
      </c>
      <c r="AD625" t="str">
        <f t="shared" si="112"/>
        <v/>
      </c>
      <c r="AE625" t="str">
        <f t="shared" si="113"/>
        <v/>
      </c>
      <c r="AF625" t="str">
        <f t="shared" si="114"/>
        <v/>
      </c>
      <c r="AG625" t="str">
        <f t="shared" si="115"/>
        <v/>
      </c>
      <c r="AH625" t="str">
        <f t="shared" si="116"/>
        <v/>
      </c>
      <c r="AI625" t="str">
        <f t="shared" si="117"/>
        <v/>
      </c>
      <c r="AJ625" t="str">
        <f t="shared" si="118"/>
        <v/>
      </c>
      <c r="AK625" t="str">
        <f t="shared" si="119"/>
        <v/>
      </c>
      <c r="AM625" t="str">
        <f t="shared" si="120"/>
        <v/>
      </c>
    </row>
    <row r="626" spans="1:39">
      <c r="A626" s="20">
        <f>IF(入力!H626=1,"教育・学習",0)</f>
        <v>0</v>
      </c>
      <c r="B626" s="20">
        <f>IF(入力!I626=1,"人文・社会科学",0)</f>
        <v>0</v>
      </c>
      <c r="C626" s="20">
        <f>IF(入力!J626=1,"自然科学",0)</f>
        <v>0</v>
      </c>
      <c r="D626" s="20">
        <f>IF(入力!K626=1,"産業・技能・情報",0)</f>
        <v>0</v>
      </c>
      <c r="E626" s="20">
        <f>IF(入力!L626=1,"スポーツ・レク・健康",0)</f>
        <v>0</v>
      </c>
      <c r="F626" s="20">
        <f>IF(入力!M626=1,"家庭生活・趣味・娯楽",0)</f>
        <v>0</v>
      </c>
      <c r="G626" s="20">
        <f>IF(入力!N626=1,"市民生活・国際関係",0)</f>
        <v>0</v>
      </c>
      <c r="H626" s="20">
        <f>IF(入力!O626=1,"環境",0)</f>
        <v>0</v>
      </c>
      <c r="I626" s="20">
        <f>IF(入力!P626=1,"男女共同参画",0)</f>
        <v>0</v>
      </c>
      <c r="J626" s="20">
        <f>IF(入力!Q626=1,"施設",0)</f>
        <v>0</v>
      </c>
      <c r="K626" s="20">
        <f>IF(入力!R626=1,"総合型イベント",0)</f>
        <v>0</v>
      </c>
      <c r="L626" s="20">
        <f>IF(入力!S626=1,"その他",0)</f>
        <v>0</v>
      </c>
      <c r="N626" t="str" cm="1">
        <f t="array" ref="N626">IFERROR(INDEX($A626:$L626,SMALL(IFERROR($A626:$L626+100,1)*COLUMN($A:$L),N$4)),"")</f>
        <v/>
      </c>
      <c r="O626" t="str" cm="1">
        <f t="array" ref="O626">IFERROR(INDEX($A626:$L626,SMALL(IFERROR($A626:$L626+1000,1)*COLUMN($A:$L),O$4)),"")</f>
        <v/>
      </c>
      <c r="P626" t="str" cm="1">
        <f t="array" ref="P626">IFERROR(INDEX($A626:$L626,SMALL(IFERROR($A626:$L626+1000,1)*COLUMN($A:$L),P$4)),"")</f>
        <v/>
      </c>
      <c r="Q626" t="str" cm="1">
        <f t="array" ref="Q626">IFERROR(INDEX($A626:$L626,SMALL(IFERROR($A626:$L626+1000,1)*COLUMN($A:$L),Q$4)),"")</f>
        <v/>
      </c>
      <c r="R626" t="str" cm="1">
        <f t="array" ref="R626">IFERROR(INDEX($A626:$L626,SMALL(IFERROR($A626:$L626+1000,1)*COLUMN($A:$L),R$4)),"")</f>
        <v/>
      </c>
      <c r="S626" t="str" cm="1">
        <f t="array" ref="S626">IFERROR(INDEX($A626:$L626,SMALL(IFERROR($A626:$L626+1000,1)*COLUMN($A:$L),S$4)),"")</f>
        <v/>
      </c>
      <c r="T626" t="str" cm="1">
        <f t="array" ref="T626">IFERROR(INDEX($A626:$L626,SMALL(IFERROR($A626:$L626+1000,1)*COLUMN($A:$L),T$4)),"")</f>
        <v/>
      </c>
      <c r="U626" t="str" cm="1">
        <f t="array" ref="U626">IFERROR(INDEX($A626:$L626,SMALL(IFERROR($A626:$L626+1000,1)*COLUMN($A:$L),U$4)),"")</f>
        <v/>
      </c>
      <c r="V626" t="str" cm="1">
        <f t="array" ref="V626">IFERROR(INDEX($A626:$L626,SMALL(IFERROR($A626:$L626+1000,1)*COLUMN($A:$L),V$4)),"")</f>
        <v/>
      </c>
      <c r="W626" t="str" cm="1">
        <f t="array" ref="W626">IFERROR(INDEX($A626:$L626,SMALL(IFERROR($A626:$L626+1000,1)*COLUMN($A:$L),W$4)),"")</f>
        <v/>
      </c>
      <c r="X626" t="str" cm="1">
        <f t="array" ref="X626">IFERROR(INDEX($A626:$L626,SMALL(IFERROR($A626:$L626+1000,1)*COLUMN($A:$L),X$4)),"")</f>
        <v/>
      </c>
      <c r="Y626" t="str" cm="1">
        <f t="array" ref="Y626">IFERROR(INDEX($A626:$L626,SMALL(IFERROR($A626:$L626+1000,1)*COLUMN($A:$L),Y$4)),"")</f>
        <v/>
      </c>
      <c r="AA626" t="str">
        <f t="shared" si="109"/>
        <v/>
      </c>
      <c r="AB626" t="str">
        <f t="shared" si="110"/>
        <v/>
      </c>
      <c r="AC626" t="str">
        <f t="shared" si="111"/>
        <v/>
      </c>
      <c r="AD626" t="str">
        <f t="shared" si="112"/>
        <v/>
      </c>
      <c r="AE626" t="str">
        <f t="shared" si="113"/>
        <v/>
      </c>
      <c r="AF626" t="str">
        <f t="shared" si="114"/>
        <v/>
      </c>
      <c r="AG626" t="str">
        <f t="shared" si="115"/>
        <v/>
      </c>
      <c r="AH626" t="str">
        <f t="shared" si="116"/>
        <v/>
      </c>
      <c r="AI626" t="str">
        <f t="shared" si="117"/>
        <v/>
      </c>
      <c r="AJ626" t="str">
        <f t="shared" si="118"/>
        <v/>
      </c>
      <c r="AK626" t="str">
        <f t="shared" si="119"/>
        <v/>
      </c>
      <c r="AM626" t="str">
        <f t="shared" si="120"/>
        <v/>
      </c>
    </row>
    <row r="627" spans="1:39">
      <c r="A627" s="20">
        <f>IF(入力!H627=1,"教育・学習",0)</f>
        <v>0</v>
      </c>
      <c r="B627" s="20">
        <f>IF(入力!I627=1,"人文・社会科学",0)</f>
        <v>0</v>
      </c>
      <c r="C627" s="20">
        <f>IF(入力!J627=1,"自然科学",0)</f>
        <v>0</v>
      </c>
      <c r="D627" s="20">
        <f>IF(入力!K627=1,"産業・技能・情報",0)</f>
        <v>0</v>
      </c>
      <c r="E627" s="20">
        <f>IF(入力!L627=1,"スポーツ・レク・健康",0)</f>
        <v>0</v>
      </c>
      <c r="F627" s="20">
        <f>IF(入力!M627=1,"家庭生活・趣味・娯楽",0)</f>
        <v>0</v>
      </c>
      <c r="G627" s="20">
        <f>IF(入力!N627=1,"市民生活・国際関係",0)</f>
        <v>0</v>
      </c>
      <c r="H627" s="20">
        <f>IF(入力!O627=1,"環境",0)</f>
        <v>0</v>
      </c>
      <c r="I627" s="20">
        <f>IF(入力!P627=1,"男女共同参画",0)</f>
        <v>0</v>
      </c>
      <c r="J627" s="20">
        <f>IF(入力!Q627=1,"施設",0)</f>
        <v>0</v>
      </c>
      <c r="K627" s="20">
        <f>IF(入力!R627=1,"総合型イベント",0)</f>
        <v>0</v>
      </c>
      <c r="L627" s="20">
        <f>IF(入力!S627=1,"その他",0)</f>
        <v>0</v>
      </c>
      <c r="N627" t="str" cm="1">
        <f t="array" ref="N627">IFERROR(INDEX($A627:$L627,SMALL(IFERROR($A627:$L627+100,1)*COLUMN($A:$L),N$4)),"")</f>
        <v/>
      </c>
      <c r="O627" t="str" cm="1">
        <f t="array" ref="O627">IFERROR(INDEX($A627:$L627,SMALL(IFERROR($A627:$L627+1000,1)*COLUMN($A:$L),O$4)),"")</f>
        <v/>
      </c>
      <c r="P627" t="str" cm="1">
        <f t="array" ref="P627">IFERROR(INDEX($A627:$L627,SMALL(IFERROR($A627:$L627+1000,1)*COLUMN($A:$L),P$4)),"")</f>
        <v/>
      </c>
      <c r="Q627" t="str" cm="1">
        <f t="array" ref="Q627">IFERROR(INDEX($A627:$L627,SMALL(IFERROR($A627:$L627+1000,1)*COLUMN($A:$L),Q$4)),"")</f>
        <v/>
      </c>
      <c r="R627" t="str" cm="1">
        <f t="array" ref="R627">IFERROR(INDEX($A627:$L627,SMALL(IFERROR($A627:$L627+1000,1)*COLUMN($A:$L),R$4)),"")</f>
        <v/>
      </c>
      <c r="S627" t="str" cm="1">
        <f t="array" ref="S627">IFERROR(INDEX($A627:$L627,SMALL(IFERROR($A627:$L627+1000,1)*COLUMN($A:$L),S$4)),"")</f>
        <v/>
      </c>
      <c r="T627" t="str" cm="1">
        <f t="array" ref="T627">IFERROR(INDEX($A627:$L627,SMALL(IFERROR($A627:$L627+1000,1)*COLUMN($A:$L),T$4)),"")</f>
        <v/>
      </c>
      <c r="U627" t="str" cm="1">
        <f t="array" ref="U627">IFERROR(INDEX($A627:$L627,SMALL(IFERROR($A627:$L627+1000,1)*COLUMN($A:$L),U$4)),"")</f>
        <v/>
      </c>
      <c r="V627" t="str" cm="1">
        <f t="array" ref="V627">IFERROR(INDEX($A627:$L627,SMALL(IFERROR($A627:$L627+1000,1)*COLUMN($A:$L),V$4)),"")</f>
        <v/>
      </c>
      <c r="W627" t="str" cm="1">
        <f t="array" ref="W627">IFERROR(INDEX($A627:$L627,SMALL(IFERROR($A627:$L627+1000,1)*COLUMN($A:$L),W$4)),"")</f>
        <v/>
      </c>
      <c r="X627" t="str" cm="1">
        <f t="array" ref="X627">IFERROR(INDEX($A627:$L627,SMALL(IFERROR($A627:$L627+1000,1)*COLUMN($A:$L),X$4)),"")</f>
        <v/>
      </c>
      <c r="Y627" t="str" cm="1">
        <f t="array" ref="Y627">IFERROR(INDEX($A627:$L627,SMALL(IFERROR($A627:$L627+1000,1)*COLUMN($A:$L),Y$4)),"")</f>
        <v/>
      </c>
      <c r="AA627" t="str">
        <f t="shared" si="109"/>
        <v/>
      </c>
      <c r="AB627" t="str">
        <f t="shared" si="110"/>
        <v/>
      </c>
      <c r="AC627" t="str">
        <f t="shared" si="111"/>
        <v/>
      </c>
      <c r="AD627" t="str">
        <f t="shared" si="112"/>
        <v/>
      </c>
      <c r="AE627" t="str">
        <f t="shared" si="113"/>
        <v/>
      </c>
      <c r="AF627" t="str">
        <f t="shared" si="114"/>
        <v/>
      </c>
      <c r="AG627" t="str">
        <f t="shared" si="115"/>
        <v/>
      </c>
      <c r="AH627" t="str">
        <f t="shared" si="116"/>
        <v/>
      </c>
      <c r="AI627" t="str">
        <f t="shared" si="117"/>
        <v/>
      </c>
      <c r="AJ627" t="str">
        <f t="shared" si="118"/>
        <v/>
      </c>
      <c r="AK627" t="str">
        <f t="shared" si="119"/>
        <v/>
      </c>
      <c r="AM627" t="str">
        <f t="shared" si="120"/>
        <v/>
      </c>
    </row>
    <row r="628" spans="1:39">
      <c r="A628" s="20">
        <f>IF(入力!H628=1,"教育・学習",0)</f>
        <v>0</v>
      </c>
      <c r="B628" s="20">
        <f>IF(入力!I628=1,"人文・社会科学",0)</f>
        <v>0</v>
      </c>
      <c r="C628" s="20">
        <f>IF(入力!J628=1,"自然科学",0)</f>
        <v>0</v>
      </c>
      <c r="D628" s="20">
        <f>IF(入力!K628=1,"産業・技能・情報",0)</f>
        <v>0</v>
      </c>
      <c r="E628" s="20">
        <f>IF(入力!L628=1,"スポーツ・レク・健康",0)</f>
        <v>0</v>
      </c>
      <c r="F628" s="20">
        <f>IF(入力!M628=1,"家庭生活・趣味・娯楽",0)</f>
        <v>0</v>
      </c>
      <c r="G628" s="20">
        <f>IF(入力!N628=1,"市民生活・国際関係",0)</f>
        <v>0</v>
      </c>
      <c r="H628" s="20">
        <f>IF(入力!O628=1,"環境",0)</f>
        <v>0</v>
      </c>
      <c r="I628" s="20">
        <f>IF(入力!P628=1,"男女共同参画",0)</f>
        <v>0</v>
      </c>
      <c r="J628" s="20">
        <f>IF(入力!Q628=1,"施設",0)</f>
        <v>0</v>
      </c>
      <c r="K628" s="20">
        <f>IF(入力!R628=1,"総合型イベント",0)</f>
        <v>0</v>
      </c>
      <c r="L628" s="20">
        <f>IF(入力!S628=1,"その他",0)</f>
        <v>0</v>
      </c>
      <c r="N628" t="str" cm="1">
        <f t="array" ref="N628">IFERROR(INDEX($A628:$L628,SMALL(IFERROR($A628:$L628+100,1)*COLUMN($A:$L),N$4)),"")</f>
        <v/>
      </c>
      <c r="O628" t="str" cm="1">
        <f t="array" ref="O628">IFERROR(INDEX($A628:$L628,SMALL(IFERROR($A628:$L628+1000,1)*COLUMN($A:$L),O$4)),"")</f>
        <v/>
      </c>
      <c r="P628" t="str" cm="1">
        <f t="array" ref="P628">IFERROR(INDEX($A628:$L628,SMALL(IFERROR($A628:$L628+1000,1)*COLUMN($A:$L),P$4)),"")</f>
        <v/>
      </c>
      <c r="Q628" t="str" cm="1">
        <f t="array" ref="Q628">IFERROR(INDEX($A628:$L628,SMALL(IFERROR($A628:$L628+1000,1)*COLUMN($A:$L),Q$4)),"")</f>
        <v/>
      </c>
      <c r="R628" t="str" cm="1">
        <f t="array" ref="R628">IFERROR(INDEX($A628:$L628,SMALL(IFERROR($A628:$L628+1000,1)*COLUMN($A:$L),R$4)),"")</f>
        <v/>
      </c>
      <c r="S628" t="str" cm="1">
        <f t="array" ref="S628">IFERROR(INDEX($A628:$L628,SMALL(IFERROR($A628:$L628+1000,1)*COLUMN($A:$L),S$4)),"")</f>
        <v/>
      </c>
      <c r="T628" t="str" cm="1">
        <f t="array" ref="T628">IFERROR(INDEX($A628:$L628,SMALL(IFERROR($A628:$L628+1000,1)*COLUMN($A:$L),T$4)),"")</f>
        <v/>
      </c>
      <c r="U628" t="str" cm="1">
        <f t="array" ref="U628">IFERROR(INDEX($A628:$L628,SMALL(IFERROR($A628:$L628+1000,1)*COLUMN($A:$L),U$4)),"")</f>
        <v/>
      </c>
      <c r="V628" t="str" cm="1">
        <f t="array" ref="V628">IFERROR(INDEX($A628:$L628,SMALL(IFERROR($A628:$L628+1000,1)*COLUMN($A:$L),V$4)),"")</f>
        <v/>
      </c>
      <c r="W628" t="str" cm="1">
        <f t="array" ref="W628">IFERROR(INDEX($A628:$L628,SMALL(IFERROR($A628:$L628+1000,1)*COLUMN($A:$L),W$4)),"")</f>
        <v/>
      </c>
      <c r="X628" t="str" cm="1">
        <f t="array" ref="X628">IFERROR(INDEX($A628:$L628,SMALL(IFERROR($A628:$L628+1000,1)*COLUMN($A:$L),X$4)),"")</f>
        <v/>
      </c>
      <c r="Y628" t="str" cm="1">
        <f t="array" ref="Y628">IFERROR(INDEX($A628:$L628,SMALL(IFERROR($A628:$L628+1000,1)*COLUMN($A:$L),Y$4)),"")</f>
        <v/>
      </c>
      <c r="AA628" t="str">
        <f t="shared" si="109"/>
        <v/>
      </c>
      <c r="AB628" t="str">
        <f t="shared" si="110"/>
        <v/>
      </c>
      <c r="AC628" t="str">
        <f t="shared" si="111"/>
        <v/>
      </c>
      <c r="AD628" t="str">
        <f t="shared" si="112"/>
        <v/>
      </c>
      <c r="AE628" t="str">
        <f t="shared" si="113"/>
        <v/>
      </c>
      <c r="AF628" t="str">
        <f t="shared" si="114"/>
        <v/>
      </c>
      <c r="AG628" t="str">
        <f t="shared" si="115"/>
        <v/>
      </c>
      <c r="AH628" t="str">
        <f t="shared" si="116"/>
        <v/>
      </c>
      <c r="AI628" t="str">
        <f t="shared" si="117"/>
        <v/>
      </c>
      <c r="AJ628" t="str">
        <f t="shared" si="118"/>
        <v/>
      </c>
      <c r="AK628" t="str">
        <f t="shared" si="119"/>
        <v/>
      </c>
      <c r="AM628" t="str">
        <f t="shared" si="120"/>
        <v/>
      </c>
    </row>
    <row r="629" spans="1:39">
      <c r="A629" s="20">
        <f>IF(入力!H629=1,"教育・学習",0)</f>
        <v>0</v>
      </c>
      <c r="B629" s="20">
        <f>IF(入力!I629=1,"人文・社会科学",0)</f>
        <v>0</v>
      </c>
      <c r="C629" s="20">
        <f>IF(入力!J629=1,"自然科学",0)</f>
        <v>0</v>
      </c>
      <c r="D629" s="20">
        <f>IF(入力!K629=1,"産業・技能・情報",0)</f>
        <v>0</v>
      </c>
      <c r="E629" s="20">
        <f>IF(入力!L629=1,"スポーツ・レク・健康",0)</f>
        <v>0</v>
      </c>
      <c r="F629" s="20">
        <f>IF(入力!M629=1,"家庭生活・趣味・娯楽",0)</f>
        <v>0</v>
      </c>
      <c r="G629" s="20">
        <f>IF(入力!N629=1,"市民生活・国際関係",0)</f>
        <v>0</v>
      </c>
      <c r="H629" s="20">
        <f>IF(入力!O629=1,"環境",0)</f>
        <v>0</v>
      </c>
      <c r="I629" s="20">
        <f>IF(入力!P629=1,"男女共同参画",0)</f>
        <v>0</v>
      </c>
      <c r="J629" s="20">
        <f>IF(入力!Q629=1,"施設",0)</f>
        <v>0</v>
      </c>
      <c r="K629" s="20">
        <f>IF(入力!R629=1,"総合型イベント",0)</f>
        <v>0</v>
      </c>
      <c r="L629" s="20">
        <f>IF(入力!S629=1,"その他",0)</f>
        <v>0</v>
      </c>
      <c r="N629" t="str" cm="1">
        <f t="array" ref="N629">IFERROR(INDEX($A629:$L629,SMALL(IFERROR($A629:$L629+100,1)*COLUMN($A:$L),N$4)),"")</f>
        <v/>
      </c>
      <c r="O629" t="str" cm="1">
        <f t="array" ref="O629">IFERROR(INDEX($A629:$L629,SMALL(IFERROR($A629:$L629+1000,1)*COLUMN($A:$L),O$4)),"")</f>
        <v/>
      </c>
      <c r="P629" t="str" cm="1">
        <f t="array" ref="P629">IFERROR(INDEX($A629:$L629,SMALL(IFERROR($A629:$L629+1000,1)*COLUMN($A:$L),P$4)),"")</f>
        <v/>
      </c>
      <c r="Q629" t="str" cm="1">
        <f t="array" ref="Q629">IFERROR(INDEX($A629:$L629,SMALL(IFERROR($A629:$L629+1000,1)*COLUMN($A:$L),Q$4)),"")</f>
        <v/>
      </c>
      <c r="R629" t="str" cm="1">
        <f t="array" ref="R629">IFERROR(INDEX($A629:$L629,SMALL(IFERROR($A629:$L629+1000,1)*COLUMN($A:$L),R$4)),"")</f>
        <v/>
      </c>
      <c r="S629" t="str" cm="1">
        <f t="array" ref="S629">IFERROR(INDEX($A629:$L629,SMALL(IFERROR($A629:$L629+1000,1)*COLUMN($A:$L),S$4)),"")</f>
        <v/>
      </c>
      <c r="T629" t="str" cm="1">
        <f t="array" ref="T629">IFERROR(INDEX($A629:$L629,SMALL(IFERROR($A629:$L629+1000,1)*COLUMN($A:$L),T$4)),"")</f>
        <v/>
      </c>
      <c r="U629" t="str" cm="1">
        <f t="array" ref="U629">IFERROR(INDEX($A629:$L629,SMALL(IFERROR($A629:$L629+1000,1)*COLUMN($A:$L),U$4)),"")</f>
        <v/>
      </c>
      <c r="V629" t="str" cm="1">
        <f t="array" ref="V629">IFERROR(INDEX($A629:$L629,SMALL(IFERROR($A629:$L629+1000,1)*COLUMN($A:$L),V$4)),"")</f>
        <v/>
      </c>
      <c r="W629" t="str" cm="1">
        <f t="array" ref="W629">IFERROR(INDEX($A629:$L629,SMALL(IFERROR($A629:$L629+1000,1)*COLUMN($A:$L),W$4)),"")</f>
        <v/>
      </c>
      <c r="X629" t="str" cm="1">
        <f t="array" ref="X629">IFERROR(INDEX($A629:$L629,SMALL(IFERROR($A629:$L629+1000,1)*COLUMN($A:$L),X$4)),"")</f>
        <v/>
      </c>
      <c r="Y629" t="str" cm="1">
        <f t="array" ref="Y629">IFERROR(INDEX($A629:$L629,SMALL(IFERROR($A629:$L629+1000,1)*COLUMN($A:$L),Y$4)),"")</f>
        <v/>
      </c>
      <c r="AA629" t="str">
        <f t="shared" si="109"/>
        <v/>
      </c>
      <c r="AB629" t="str">
        <f t="shared" si="110"/>
        <v/>
      </c>
      <c r="AC629" t="str">
        <f t="shared" si="111"/>
        <v/>
      </c>
      <c r="AD629" t="str">
        <f t="shared" si="112"/>
        <v/>
      </c>
      <c r="AE629" t="str">
        <f t="shared" si="113"/>
        <v/>
      </c>
      <c r="AF629" t="str">
        <f t="shared" si="114"/>
        <v/>
      </c>
      <c r="AG629" t="str">
        <f t="shared" si="115"/>
        <v/>
      </c>
      <c r="AH629" t="str">
        <f t="shared" si="116"/>
        <v/>
      </c>
      <c r="AI629" t="str">
        <f t="shared" si="117"/>
        <v/>
      </c>
      <c r="AJ629" t="str">
        <f t="shared" si="118"/>
        <v/>
      </c>
      <c r="AK629" t="str">
        <f t="shared" si="119"/>
        <v/>
      </c>
      <c r="AM629" t="str">
        <f t="shared" si="120"/>
        <v/>
      </c>
    </row>
    <row r="630" spans="1:39">
      <c r="A630" s="20">
        <f>IF(入力!H630=1,"教育・学習",0)</f>
        <v>0</v>
      </c>
      <c r="B630" s="20">
        <f>IF(入力!I630=1,"人文・社会科学",0)</f>
        <v>0</v>
      </c>
      <c r="C630" s="20">
        <f>IF(入力!J630=1,"自然科学",0)</f>
        <v>0</v>
      </c>
      <c r="D630" s="20">
        <f>IF(入力!K630=1,"産業・技能・情報",0)</f>
        <v>0</v>
      </c>
      <c r="E630" s="20">
        <f>IF(入力!L630=1,"スポーツ・レク・健康",0)</f>
        <v>0</v>
      </c>
      <c r="F630" s="20">
        <f>IF(入力!M630=1,"家庭生活・趣味・娯楽",0)</f>
        <v>0</v>
      </c>
      <c r="G630" s="20">
        <f>IF(入力!N630=1,"市民生活・国際関係",0)</f>
        <v>0</v>
      </c>
      <c r="H630" s="20">
        <f>IF(入力!O630=1,"環境",0)</f>
        <v>0</v>
      </c>
      <c r="I630" s="20">
        <f>IF(入力!P630=1,"男女共同参画",0)</f>
        <v>0</v>
      </c>
      <c r="J630" s="20">
        <f>IF(入力!Q630=1,"施設",0)</f>
        <v>0</v>
      </c>
      <c r="K630" s="20">
        <f>IF(入力!R630=1,"総合型イベント",0)</f>
        <v>0</v>
      </c>
      <c r="L630" s="20">
        <f>IF(入力!S630=1,"その他",0)</f>
        <v>0</v>
      </c>
      <c r="N630" t="str" cm="1">
        <f t="array" ref="N630">IFERROR(INDEX($A630:$L630,SMALL(IFERROR($A630:$L630+100,1)*COLUMN($A:$L),N$4)),"")</f>
        <v/>
      </c>
      <c r="O630" t="str" cm="1">
        <f t="array" ref="O630">IFERROR(INDEX($A630:$L630,SMALL(IFERROR($A630:$L630+1000,1)*COLUMN($A:$L),O$4)),"")</f>
        <v/>
      </c>
      <c r="P630" t="str" cm="1">
        <f t="array" ref="P630">IFERROR(INDEX($A630:$L630,SMALL(IFERROR($A630:$L630+1000,1)*COLUMN($A:$L),P$4)),"")</f>
        <v/>
      </c>
      <c r="Q630" t="str" cm="1">
        <f t="array" ref="Q630">IFERROR(INDEX($A630:$L630,SMALL(IFERROR($A630:$L630+1000,1)*COLUMN($A:$L),Q$4)),"")</f>
        <v/>
      </c>
      <c r="R630" t="str" cm="1">
        <f t="array" ref="R630">IFERROR(INDEX($A630:$L630,SMALL(IFERROR($A630:$L630+1000,1)*COLUMN($A:$L),R$4)),"")</f>
        <v/>
      </c>
      <c r="S630" t="str" cm="1">
        <f t="array" ref="S630">IFERROR(INDEX($A630:$L630,SMALL(IFERROR($A630:$L630+1000,1)*COLUMN($A:$L),S$4)),"")</f>
        <v/>
      </c>
      <c r="T630" t="str" cm="1">
        <f t="array" ref="T630">IFERROR(INDEX($A630:$L630,SMALL(IFERROR($A630:$L630+1000,1)*COLUMN($A:$L),T$4)),"")</f>
        <v/>
      </c>
      <c r="U630" t="str" cm="1">
        <f t="array" ref="U630">IFERROR(INDEX($A630:$L630,SMALL(IFERROR($A630:$L630+1000,1)*COLUMN($A:$L),U$4)),"")</f>
        <v/>
      </c>
      <c r="V630" t="str" cm="1">
        <f t="array" ref="V630">IFERROR(INDEX($A630:$L630,SMALL(IFERROR($A630:$L630+1000,1)*COLUMN($A:$L),V$4)),"")</f>
        <v/>
      </c>
      <c r="W630" t="str" cm="1">
        <f t="array" ref="W630">IFERROR(INDEX($A630:$L630,SMALL(IFERROR($A630:$L630+1000,1)*COLUMN($A:$L),W$4)),"")</f>
        <v/>
      </c>
      <c r="X630" t="str" cm="1">
        <f t="array" ref="X630">IFERROR(INDEX($A630:$L630,SMALL(IFERROR($A630:$L630+1000,1)*COLUMN($A:$L),X$4)),"")</f>
        <v/>
      </c>
      <c r="Y630" t="str" cm="1">
        <f t="array" ref="Y630">IFERROR(INDEX($A630:$L630,SMALL(IFERROR($A630:$L630+1000,1)*COLUMN($A:$L),Y$4)),"")</f>
        <v/>
      </c>
      <c r="AA630" t="str">
        <f t="shared" si="109"/>
        <v/>
      </c>
      <c r="AB630" t="str">
        <f t="shared" si="110"/>
        <v/>
      </c>
      <c r="AC630" t="str">
        <f t="shared" si="111"/>
        <v/>
      </c>
      <c r="AD630" t="str">
        <f t="shared" si="112"/>
        <v/>
      </c>
      <c r="AE630" t="str">
        <f t="shared" si="113"/>
        <v/>
      </c>
      <c r="AF630" t="str">
        <f t="shared" si="114"/>
        <v/>
      </c>
      <c r="AG630" t="str">
        <f t="shared" si="115"/>
        <v/>
      </c>
      <c r="AH630" t="str">
        <f t="shared" si="116"/>
        <v/>
      </c>
      <c r="AI630" t="str">
        <f t="shared" si="117"/>
        <v/>
      </c>
      <c r="AJ630" t="str">
        <f t="shared" si="118"/>
        <v/>
      </c>
      <c r="AK630" t="str">
        <f t="shared" si="119"/>
        <v/>
      </c>
      <c r="AM630" t="str">
        <f t="shared" si="120"/>
        <v/>
      </c>
    </row>
    <row r="631" spans="1:39">
      <c r="A631" s="20">
        <f>IF(入力!H631=1,"教育・学習",0)</f>
        <v>0</v>
      </c>
      <c r="B631" s="20">
        <f>IF(入力!I631=1,"人文・社会科学",0)</f>
        <v>0</v>
      </c>
      <c r="C631" s="20">
        <f>IF(入力!J631=1,"自然科学",0)</f>
        <v>0</v>
      </c>
      <c r="D631" s="20">
        <f>IF(入力!K631=1,"産業・技能・情報",0)</f>
        <v>0</v>
      </c>
      <c r="E631" s="20">
        <f>IF(入力!L631=1,"スポーツ・レク・健康",0)</f>
        <v>0</v>
      </c>
      <c r="F631" s="20">
        <f>IF(入力!M631=1,"家庭生活・趣味・娯楽",0)</f>
        <v>0</v>
      </c>
      <c r="G631" s="20">
        <f>IF(入力!N631=1,"市民生活・国際関係",0)</f>
        <v>0</v>
      </c>
      <c r="H631" s="20">
        <f>IF(入力!O631=1,"環境",0)</f>
        <v>0</v>
      </c>
      <c r="I631" s="20">
        <f>IF(入力!P631=1,"男女共同参画",0)</f>
        <v>0</v>
      </c>
      <c r="J631" s="20">
        <f>IF(入力!Q631=1,"施設",0)</f>
        <v>0</v>
      </c>
      <c r="K631" s="20">
        <f>IF(入力!R631=1,"総合型イベント",0)</f>
        <v>0</v>
      </c>
      <c r="L631" s="20">
        <f>IF(入力!S631=1,"その他",0)</f>
        <v>0</v>
      </c>
      <c r="N631" t="str" cm="1">
        <f t="array" ref="N631">IFERROR(INDEX($A631:$L631,SMALL(IFERROR($A631:$L631+100,1)*COLUMN($A:$L),N$4)),"")</f>
        <v/>
      </c>
      <c r="O631" t="str" cm="1">
        <f t="array" ref="O631">IFERROR(INDEX($A631:$L631,SMALL(IFERROR($A631:$L631+1000,1)*COLUMN($A:$L),O$4)),"")</f>
        <v/>
      </c>
      <c r="P631" t="str" cm="1">
        <f t="array" ref="P631">IFERROR(INDEX($A631:$L631,SMALL(IFERROR($A631:$L631+1000,1)*COLUMN($A:$L),P$4)),"")</f>
        <v/>
      </c>
      <c r="Q631" t="str" cm="1">
        <f t="array" ref="Q631">IFERROR(INDEX($A631:$L631,SMALL(IFERROR($A631:$L631+1000,1)*COLUMN($A:$L),Q$4)),"")</f>
        <v/>
      </c>
      <c r="R631" t="str" cm="1">
        <f t="array" ref="R631">IFERROR(INDEX($A631:$L631,SMALL(IFERROR($A631:$L631+1000,1)*COLUMN($A:$L),R$4)),"")</f>
        <v/>
      </c>
      <c r="S631" t="str" cm="1">
        <f t="array" ref="S631">IFERROR(INDEX($A631:$L631,SMALL(IFERROR($A631:$L631+1000,1)*COLUMN($A:$L),S$4)),"")</f>
        <v/>
      </c>
      <c r="T631" t="str" cm="1">
        <f t="array" ref="T631">IFERROR(INDEX($A631:$L631,SMALL(IFERROR($A631:$L631+1000,1)*COLUMN($A:$L),T$4)),"")</f>
        <v/>
      </c>
      <c r="U631" t="str" cm="1">
        <f t="array" ref="U631">IFERROR(INDEX($A631:$L631,SMALL(IFERROR($A631:$L631+1000,1)*COLUMN($A:$L),U$4)),"")</f>
        <v/>
      </c>
      <c r="V631" t="str" cm="1">
        <f t="array" ref="V631">IFERROR(INDEX($A631:$L631,SMALL(IFERROR($A631:$L631+1000,1)*COLUMN($A:$L),V$4)),"")</f>
        <v/>
      </c>
      <c r="W631" t="str" cm="1">
        <f t="array" ref="W631">IFERROR(INDEX($A631:$L631,SMALL(IFERROR($A631:$L631+1000,1)*COLUMN($A:$L),W$4)),"")</f>
        <v/>
      </c>
      <c r="X631" t="str" cm="1">
        <f t="array" ref="X631">IFERROR(INDEX($A631:$L631,SMALL(IFERROR($A631:$L631+1000,1)*COLUMN($A:$L),X$4)),"")</f>
        <v/>
      </c>
      <c r="Y631" t="str" cm="1">
        <f t="array" ref="Y631">IFERROR(INDEX($A631:$L631,SMALL(IFERROR($A631:$L631+1000,1)*COLUMN($A:$L),Y$4)),"")</f>
        <v/>
      </c>
      <c r="AA631" t="str">
        <f t="shared" si="109"/>
        <v/>
      </c>
      <c r="AB631" t="str">
        <f t="shared" si="110"/>
        <v/>
      </c>
      <c r="AC631" t="str">
        <f t="shared" si="111"/>
        <v/>
      </c>
      <c r="AD631" t="str">
        <f t="shared" si="112"/>
        <v/>
      </c>
      <c r="AE631" t="str">
        <f t="shared" si="113"/>
        <v/>
      </c>
      <c r="AF631" t="str">
        <f t="shared" si="114"/>
        <v/>
      </c>
      <c r="AG631" t="str">
        <f t="shared" si="115"/>
        <v/>
      </c>
      <c r="AH631" t="str">
        <f t="shared" si="116"/>
        <v/>
      </c>
      <c r="AI631" t="str">
        <f t="shared" si="117"/>
        <v/>
      </c>
      <c r="AJ631" t="str">
        <f t="shared" si="118"/>
        <v/>
      </c>
      <c r="AK631" t="str">
        <f t="shared" si="119"/>
        <v/>
      </c>
      <c r="AM631" t="str">
        <f t="shared" si="120"/>
        <v/>
      </c>
    </row>
    <row r="632" spans="1:39">
      <c r="A632" s="20">
        <f>IF(入力!H632=1,"教育・学習",0)</f>
        <v>0</v>
      </c>
      <c r="B632" s="20">
        <f>IF(入力!I632=1,"人文・社会科学",0)</f>
        <v>0</v>
      </c>
      <c r="C632" s="20">
        <f>IF(入力!J632=1,"自然科学",0)</f>
        <v>0</v>
      </c>
      <c r="D632" s="20">
        <f>IF(入力!K632=1,"産業・技能・情報",0)</f>
        <v>0</v>
      </c>
      <c r="E632" s="20">
        <f>IF(入力!L632=1,"スポーツ・レク・健康",0)</f>
        <v>0</v>
      </c>
      <c r="F632" s="20">
        <f>IF(入力!M632=1,"家庭生活・趣味・娯楽",0)</f>
        <v>0</v>
      </c>
      <c r="G632" s="20">
        <f>IF(入力!N632=1,"市民生活・国際関係",0)</f>
        <v>0</v>
      </c>
      <c r="H632" s="20">
        <f>IF(入力!O632=1,"環境",0)</f>
        <v>0</v>
      </c>
      <c r="I632" s="20">
        <f>IF(入力!P632=1,"男女共同参画",0)</f>
        <v>0</v>
      </c>
      <c r="J632" s="20">
        <f>IF(入力!Q632=1,"施設",0)</f>
        <v>0</v>
      </c>
      <c r="K632" s="20">
        <f>IF(入力!R632=1,"総合型イベント",0)</f>
        <v>0</v>
      </c>
      <c r="L632" s="20">
        <f>IF(入力!S632=1,"その他",0)</f>
        <v>0</v>
      </c>
      <c r="N632" t="str" cm="1">
        <f t="array" ref="N632">IFERROR(INDEX($A632:$L632,SMALL(IFERROR($A632:$L632+100,1)*COLUMN($A:$L),N$4)),"")</f>
        <v/>
      </c>
      <c r="O632" t="str" cm="1">
        <f t="array" ref="O632">IFERROR(INDEX($A632:$L632,SMALL(IFERROR($A632:$L632+1000,1)*COLUMN($A:$L),O$4)),"")</f>
        <v/>
      </c>
      <c r="P632" t="str" cm="1">
        <f t="array" ref="P632">IFERROR(INDEX($A632:$L632,SMALL(IFERROR($A632:$L632+1000,1)*COLUMN($A:$L),P$4)),"")</f>
        <v/>
      </c>
      <c r="Q632" t="str" cm="1">
        <f t="array" ref="Q632">IFERROR(INDEX($A632:$L632,SMALL(IFERROR($A632:$L632+1000,1)*COLUMN($A:$L),Q$4)),"")</f>
        <v/>
      </c>
      <c r="R632" t="str" cm="1">
        <f t="array" ref="R632">IFERROR(INDEX($A632:$L632,SMALL(IFERROR($A632:$L632+1000,1)*COLUMN($A:$L),R$4)),"")</f>
        <v/>
      </c>
      <c r="S632" t="str" cm="1">
        <f t="array" ref="S632">IFERROR(INDEX($A632:$L632,SMALL(IFERROR($A632:$L632+1000,1)*COLUMN($A:$L),S$4)),"")</f>
        <v/>
      </c>
      <c r="T632" t="str" cm="1">
        <f t="array" ref="T632">IFERROR(INDEX($A632:$L632,SMALL(IFERROR($A632:$L632+1000,1)*COLUMN($A:$L),T$4)),"")</f>
        <v/>
      </c>
      <c r="U632" t="str" cm="1">
        <f t="array" ref="U632">IFERROR(INDEX($A632:$L632,SMALL(IFERROR($A632:$L632+1000,1)*COLUMN($A:$L),U$4)),"")</f>
        <v/>
      </c>
      <c r="V632" t="str" cm="1">
        <f t="array" ref="V632">IFERROR(INDEX($A632:$L632,SMALL(IFERROR($A632:$L632+1000,1)*COLUMN($A:$L),V$4)),"")</f>
        <v/>
      </c>
      <c r="W632" t="str" cm="1">
        <f t="array" ref="W632">IFERROR(INDEX($A632:$L632,SMALL(IFERROR($A632:$L632+1000,1)*COLUMN($A:$L),W$4)),"")</f>
        <v/>
      </c>
      <c r="X632" t="str" cm="1">
        <f t="array" ref="X632">IFERROR(INDEX($A632:$L632,SMALL(IFERROR($A632:$L632+1000,1)*COLUMN($A:$L),X$4)),"")</f>
        <v/>
      </c>
      <c r="Y632" t="str" cm="1">
        <f t="array" ref="Y632">IFERROR(INDEX($A632:$L632,SMALL(IFERROR($A632:$L632+1000,1)*COLUMN($A:$L),Y$4)),"")</f>
        <v/>
      </c>
      <c r="AA632" t="str">
        <f t="shared" si="109"/>
        <v/>
      </c>
      <c r="AB632" t="str">
        <f t="shared" si="110"/>
        <v/>
      </c>
      <c r="AC632" t="str">
        <f t="shared" si="111"/>
        <v/>
      </c>
      <c r="AD632" t="str">
        <f t="shared" si="112"/>
        <v/>
      </c>
      <c r="AE632" t="str">
        <f t="shared" si="113"/>
        <v/>
      </c>
      <c r="AF632" t="str">
        <f t="shared" si="114"/>
        <v/>
      </c>
      <c r="AG632" t="str">
        <f t="shared" si="115"/>
        <v/>
      </c>
      <c r="AH632" t="str">
        <f t="shared" si="116"/>
        <v/>
      </c>
      <c r="AI632" t="str">
        <f t="shared" si="117"/>
        <v/>
      </c>
      <c r="AJ632" t="str">
        <f t="shared" si="118"/>
        <v/>
      </c>
      <c r="AK632" t="str">
        <f t="shared" si="119"/>
        <v/>
      </c>
      <c r="AM632" t="str">
        <f t="shared" si="120"/>
        <v/>
      </c>
    </row>
    <row r="633" spans="1:39">
      <c r="A633" s="20">
        <f>IF(入力!H633=1,"教育・学習",0)</f>
        <v>0</v>
      </c>
      <c r="B633" s="20">
        <f>IF(入力!I633=1,"人文・社会科学",0)</f>
        <v>0</v>
      </c>
      <c r="C633" s="20">
        <f>IF(入力!J633=1,"自然科学",0)</f>
        <v>0</v>
      </c>
      <c r="D633" s="20">
        <f>IF(入力!K633=1,"産業・技能・情報",0)</f>
        <v>0</v>
      </c>
      <c r="E633" s="20">
        <f>IF(入力!L633=1,"スポーツ・レク・健康",0)</f>
        <v>0</v>
      </c>
      <c r="F633" s="20">
        <f>IF(入力!M633=1,"家庭生活・趣味・娯楽",0)</f>
        <v>0</v>
      </c>
      <c r="G633" s="20">
        <f>IF(入力!N633=1,"市民生活・国際関係",0)</f>
        <v>0</v>
      </c>
      <c r="H633" s="20">
        <f>IF(入力!O633=1,"環境",0)</f>
        <v>0</v>
      </c>
      <c r="I633" s="20">
        <f>IF(入力!P633=1,"男女共同参画",0)</f>
        <v>0</v>
      </c>
      <c r="J633" s="20">
        <f>IF(入力!Q633=1,"施設",0)</f>
        <v>0</v>
      </c>
      <c r="K633" s="20">
        <f>IF(入力!R633=1,"総合型イベント",0)</f>
        <v>0</v>
      </c>
      <c r="L633" s="20">
        <f>IF(入力!S633=1,"その他",0)</f>
        <v>0</v>
      </c>
      <c r="N633" t="str" cm="1">
        <f t="array" ref="N633">IFERROR(INDEX($A633:$L633,SMALL(IFERROR($A633:$L633+100,1)*COLUMN($A:$L),N$4)),"")</f>
        <v/>
      </c>
      <c r="O633" t="str" cm="1">
        <f t="array" ref="O633">IFERROR(INDEX($A633:$L633,SMALL(IFERROR($A633:$L633+1000,1)*COLUMN($A:$L),O$4)),"")</f>
        <v/>
      </c>
      <c r="P633" t="str" cm="1">
        <f t="array" ref="P633">IFERROR(INDEX($A633:$L633,SMALL(IFERROR($A633:$L633+1000,1)*COLUMN($A:$L),P$4)),"")</f>
        <v/>
      </c>
      <c r="Q633" t="str" cm="1">
        <f t="array" ref="Q633">IFERROR(INDEX($A633:$L633,SMALL(IFERROR($A633:$L633+1000,1)*COLUMN($A:$L),Q$4)),"")</f>
        <v/>
      </c>
      <c r="R633" t="str" cm="1">
        <f t="array" ref="R633">IFERROR(INDEX($A633:$L633,SMALL(IFERROR($A633:$L633+1000,1)*COLUMN($A:$L),R$4)),"")</f>
        <v/>
      </c>
      <c r="S633" t="str" cm="1">
        <f t="array" ref="S633">IFERROR(INDEX($A633:$L633,SMALL(IFERROR($A633:$L633+1000,1)*COLUMN($A:$L),S$4)),"")</f>
        <v/>
      </c>
      <c r="T633" t="str" cm="1">
        <f t="array" ref="T633">IFERROR(INDEX($A633:$L633,SMALL(IFERROR($A633:$L633+1000,1)*COLUMN($A:$L),T$4)),"")</f>
        <v/>
      </c>
      <c r="U633" t="str" cm="1">
        <f t="array" ref="U633">IFERROR(INDEX($A633:$L633,SMALL(IFERROR($A633:$L633+1000,1)*COLUMN($A:$L),U$4)),"")</f>
        <v/>
      </c>
      <c r="V633" t="str" cm="1">
        <f t="array" ref="V633">IFERROR(INDEX($A633:$L633,SMALL(IFERROR($A633:$L633+1000,1)*COLUMN($A:$L),V$4)),"")</f>
        <v/>
      </c>
      <c r="W633" t="str" cm="1">
        <f t="array" ref="W633">IFERROR(INDEX($A633:$L633,SMALL(IFERROR($A633:$L633+1000,1)*COLUMN($A:$L),W$4)),"")</f>
        <v/>
      </c>
      <c r="X633" t="str" cm="1">
        <f t="array" ref="X633">IFERROR(INDEX($A633:$L633,SMALL(IFERROR($A633:$L633+1000,1)*COLUMN($A:$L),X$4)),"")</f>
        <v/>
      </c>
      <c r="Y633" t="str" cm="1">
        <f t="array" ref="Y633">IFERROR(INDEX($A633:$L633,SMALL(IFERROR($A633:$L633+1000,1)*COLUMN($A:$L),Y$4)),"")</f>
        <v/>
      </c>
      <c r="AA633" t="str">
        <f t="shared" si="109"/>
        <v/>
      </c>
      <c r="AB633" t="str">
        <f t="shared" si="110"/>
        <v/>
      </c>
      <c r="AC633" t="str">
        <f t="shared" si="111"/>
        <v/>
      </c>
      <c r="AD633" t="str">
        <f t="shared" si="112"/>
        <v/>
      </c>
      <c r="AE633" t="str">
        <f t="shared" si="113"/>
        <v/>
      </c>
      <c r="AF633" t="str">
        <f t="shared" si="114"/>
        <v/>
      </c>
      <c r="AG633" t="str">
        <f t="shared" si="115"/>
        <v/>
      </c>
      <c r="AH633" t="str">
        <f t="shared" si="116"/>
        <v/>
      </c>
      <c r="AI633" t="str">
        <f t="shared" si="117"/>
        <v/>
      </c>
      <c r="AJ633" t="str">
        <f t="shared" si="118"/>
        <v/>
      </c>
      <c r="AK633" t="str">
        <f t="shared" si="119"/>
        <v/>
      </c>
      <c r="AM633" t="str">
        <f t="shared" si="120"/>
        <v/>
      </c>
    </row>
    <row r="634" spans="1:39">
      <c r="A634" s="20">
        <f>IF(入力!H634=1,"教育・学習",0)</f>
        <v>0</v>
      </c>
      <c r="B634" s="20">
        <f>IF(入力!I634=1,"人文・社会科学",0)</f>
        <v>0</v>
      </c>
      <c r="C634" s="20">
        <f>IF(入力!J634=1,"自然科学",0)</f>
        <v>0</v>
      </c>
      <c r="D634" s="20">
        <f>IF(入力!K634=1,"産業・技能・情報",0)</f>
        <v>0</v>
      </c>
      <c r="E634" s="20">
        <f>IF(入力!L634=1,"スポーツ・レク・健康",0)</f>
        <v>0</v>
      </c>
      <c r="F634" s="20">
        <f>IF(入力!M634=1,"家庭生活・趣味・娯楽",0)</f>
        <v>0</v>
      </c>
      <c r="G634" s="20">
        <f>IF(入力!N634=1,"市民生活・国際関係",0)</f>
        <v>0</v>
      </c>
      <c r="H634" s="20">
        <f>IF(入力!O634=1,"環境",0)</f>
        <v>0</v>
      </c>
      <c r="I634" s="20">
        <f>IF(入力!P634=1,"男女共同参画",0)</f>
        <v>0</v>
      </c>
      <c r="J634" s="20">
        <f>IF(入力!Q634=1,"施設",0)</f>
        <v>0</v>
      </c>
      <c r="K634" s="20">
        <f>IF(入力!R634=1,"総合型イベント",0)</f>
        <v>0</v>
      </c>
      <c r="L634" s="20">
        <f>IF(入力!S634=1,"その他",0)</f>
        <v>0</v>
      </c>
      <c r="N634" t="str" cm="1">
        <f t="array" ref="N634">IFERROR(INDEX($A634:$L634,SMALL(IFERROR($A634:$L634+100,1)*COLUMN($A:$L),N$4)),"")</f>
        <v/>
      </c>
      <c r="O634" t="str" cm="1">
        <f t="array" ref="O634">IFERROR(INDEX($A634:$L634,SMALL(IFERROR($A634:$L634+1000,1)*COLUMN($A:$L),O$4)),"")</f>
        <v/>
      </c>
      <c r="P634" t="str" cm="1">
        <f t="array" ref="P634">IFERROR(INDEX($A634:$L634,SMALL(IFERROR($A634:$L634+1000,1)*COLUMN($A:$L),P$4)),"")</f>
        <v/>
      </c>
      <c r="Q634" t="str" cm="1">
        <f t="array" ref="Q634">IFERROR(INDEX($A634:$L634,SMALL(IFERROR($A634:$L634+1000,1)*COLUMN($A:$L),Q$4)),"")</f>
        <v/>
      </c>
      <c r="R634" t="str" cm="1">
        <f t="array" ref="R634">IFERROR(INDEX($A634:$L634,SMALL(IFERROR($A634:$L634+1000,1)*COLUMN($A:$L),R$4)),"")</f>
        <v/>
      </c>
      <c r="S634" t="str" cm="1">
        <f t="array" ref="S634">IFERROR(INDEX($A634:$L634,SMALL(IFERROR($A634:$L634+1000,1)*COLUMN($A:$L),S$4)),"")</f>
        <v/>
      </c>
      <c r="T634" t="str" cm="1">
        <f t="array" ref="T634">IFERROR(INDEX($A634:$L634,SMALL(IFERROR($A634:$L634+1000,1)*COLUMN($A:$L),T$4)),"")</f>
        <v/>
      </c>
      <c r="U634" t="str" cm="1">
        <f t="array" ref="U634">IFERROR(INDEX($A634:$L634,SMALL(IFERROR($A634:$L634+1000,1)*COLUMN($A:$L),U$4)),"")</f>
        <v/>
      </c>
      <c r="V634" t="str" cm="1">
        <f t="array" ref="V634">IFERROR(INDEX($A634:$L634,SMALL(IFERROR($A634:$L634+1000,1)*COLUMN($A:$L),V$4)),"")</f>
        <v/>
      </c>
      <c r="W634" t="str" cm="1">
        <f t="array" ref="W634">IFERROR(INDEX($A634:$L634,SMALL(IFERROR($A634:$L634+1000,1)*COLUMN($A:$L),W$4)),"")</f>
        <v/>
      </c>
      <c r="X634" t="str" cm="1">
        <f t="array" ref="X634">IFERROR(INDEX($A634:$L634,SMALL(IFERROR($A634:$L634+1000,1)*COLUMN($A:$L),X$4)),"")</f>
        <v/>
      </c>
      <c r="Y634" t="str" cm="1">
        <f t="array" ref="Y634">IFERROR(INDEX($A634:$L634,SMALL(IFERROR($A634:$L634+1000,1)*COLUMN($A:$L),Y$4)),"")</f>
        <v/>
      </c>
      <c r="AA634" t="str">
        <f t="shared" si="109"/>
        <v/>
      </c>
      <c r="AB634" t="str">
        <f t="shared" si="110"/>
        <v/>
      </c>
      <c r="AC634" t="str">
        <f t="shared" si="111"/>
        <v/>
      </c>
      <c r="AD634" t="str">
        <f t="shared" si="112"/>
        <v/>
      </c>
      <c r="AE634" t="str">
        <f t="shared" si="113"/>
        <v/>
      </c>
      <c r="AF634" t="str">
        <f t="shared" si="114"/>
        <v/>
      </c>
      <c r="AG634" t="str">
        <f t="shared" si="115"/>
        <v/>
      </c>
      <c r="AH634" t="str">
        <f t="shared" si="116"/>
        <v/>
      </c>
      <c r="AI634" t="str">
        <f t="shared" si="117"/>
        <v/>
      </c>
      <c r="AJ634" t="str">
        <f t="shared" si="118"/>
        <v/>
      </c>
      <c r="AK634" t="str">
        <f t="shared" si="119"/>
        <v/>
      </c>
      <c r="AM634" t="str">
        <f t="shared" si="120"/>
        <v/>
      </c>
    </row>
    <row r="635" spans="1:39">
      <c r="A635" s="20">
        <f>IF(入力!H635=1,"教育・学習",0)</f>
        <v>0</v>
      </c>
      <c r="B635" s="20">
        <f>IF(入力!I635=1,"人文・社会科学",0)</f>
        <v>0</v>
      </c>
      <c r="C635" s="20">
        <f>IF(入力!J635=1,"自然科学",0)</f>
        <v>0</v>
      </c>
      <c r="D635" s="20">
        <f>IF(入力!K635=1,"産業・技能・情報",0)</f>
        <v>0</v>
      </c>
      <c r="E635" s="20">
        <f>IF(入力!L635=1,"スポーツ・レク・健康",0)</f>
        <v>0</v>
      </c>
      <c r="F635" s="20">
        <f>IF(入力!M635=1,"家庭生活・趣味・娯楽",0)</f>
        <v>0</v>
      </c>
      <c r="G635" s="20">
        <f>IF(入力!N635=1,"市民生活・国際関係",0)</f>
        <v>0</v>
      </c>
      <c r="H635" s="20">
        <f>IF(入力!O635=1,"環境",0)</f>
        <v>0</v>
      </c>
      <c r="I635" s="20">
        <f>IF(入力!P635=1,"男女共同参画",0)</f>
        <v>0</v>
      </c>
      <c r="J635" s="20">
        <f>IF(入力!Q635=1,"施設",0)</f>
        <v>0</v>
      </c>
      <c r="K635" s="20">
        <f>IF(入力!R635=1,"総合型イベント",0)</f>
        <v>0</v>
      </c>
      <c r="L635" s="20">
        <f>IF(入力!S635=1,"その他",0)</f>
        <v>0</v>
      </c>
      <c r="N635" t="str" cm="1">
        <f t="array" ref="N635">IFERROR(INDEX($A635:$L635,SMALL(IFERROR($A635:$L635+100,1)*COLUMN($A:$L),N$4)),"")</f>
        <v/>
      </c>
      <c r="O635" t="str" cm="1">
        <f t="array" ref="O635">IFERROR(INDEX($A635:$L635,SMALL(IFERROR($A635:$L635+1000,1)*COLUMN($A:$L),O$4)),"")</f>
        <v/>
      </c>
      <c r="P635" t="str" cm="1">
        <f t="array" ref="P635">IFERROR(INDEX($A635:$L635,SMALL(IFERROR($A635:$L635+1000,1)*COLUMN($A:$L),P$4)),"")</f>
        <v/>
      </c>
      <c r="Q635" t="str" cm="1">
        <f t="array" ref="Q635">IFERROR(INDEX($A635:$L635,SMALL(IFERROR($A635:$L635+1000,1)*COLUMN($A:$L),Q$4)),"")</f>
        <v/>
      </c>
      <c r="R635" t="str" cm="1">
        <f t="array" ref="R635">IFERROR(INDEX($A635:$L635,SMALL(IFERROR($A635:$L635+1000,1)*COLUMN($A:$L),R$4)),"")</f>
        <v/>
      </c>
      <c r="S635" t="str" cm="1">
        <f t="array" ref="S635">IFERROR(INDEX($A635:$L635,SMALL(IFERROR($A635:$L635+1000,1)*COLUMN($A:$L),S$4)),"")</f>
        <v/>
      </c>
      <c r="T635" t="str" cm="1">
        <f t="array" ref="T635">IFERROR(INDEX($A635:$L635,SMALL(IFERROR($A635:$L635+1000,1)*COLUMN($A:$L),T$4)),"")</f>
        <v/>
      </c>
      <c r="U635" t="str" cm="1">
        <f t="array" ref="U635">IFERROR(INDEX($A635:$L635,SMALL(IFERROR($A635:$L635+1000,1)*COLUMN($A:$L),U$4)),"")</f>
        <v/>
      </c>
      <c r="V635" t="str" cm="1">
        <f t="array" ref="V635">IFERROR(INDEX($A635:$L635,SMALL(IFERROR($A635:$L635+1000,1)*COLUMN($A:$L),V$4)),"")</f>
        <v/>
      </c>
      <c r="W635" t="str" cm="1">
        <f t="array" ref="W635">IFERROR(INDEX($A635:$L635,SMALL(IFERROR($A635:$L635+1000,1)*COLUMN($A:$L),W$4)),"")</f>
        <v/>
      </c>
      <c r="X635" t="str" cm="1">
        <f t="array" ref="X635">IFERROR(INDEX($A635:$L635,SMALL(IFERROR($A635:$L635+1000,1)*COLUMN($A:$L),X$4)),"")</f>
        <v/>
      </c>
      <c r="Y635" t="str" cm="1">
        <f t="array" ref="Y635">IFERROR(INDEX($A635:$L635,SMALL(IFERROR($A635:$L635+1000,1)*COLUMN($A:$L),Y$4)),"")</f>
        <v/>
      </c>
      <c r="AA635" t="str">
        <f t="shared" si="109"/>
        <v/>
      </c>
      <c r="AB635" t="str">
        <f t="shared" si="110"/>
        <v/>
      </c>
      <c r="AC635" t="str">
        <f t="shared" si="111"/>
        <v/>
      </c>
      <c r="AD635" t="str">
        <f t="shared" si="112"/>
        <v/>
      </c>
      <c r="AE635" t="str">
        <f t="shared" si="113"/>
        <v/>
      </c>
      <c r="AF635" t="str">
        <f t="shared" si="114"/>
        <v/>
      </c>
      <c r="AG635" t="str">
        <f t="shared" si="115"/>
        <v/>
      </c>
      <c r="AH635" t="str">
        <f t="shared" si="116"/>
        <v/>
      </c>
      <c r="AI635" t="str">
        <f t="shared" si="117"/>
        <v/>
      </c>
      <c r="AJ635" t="str">
        <f t="shared" si="118"/>
        <v/>
      </c>
      <c r="AK635" t="str">
        <f t="shared" si="119"/>
        <v/>
      </c>
      <c r="AM635" t="str">
        <f t="shared" si="120"/>
        <v/>
      </c>
    </row>
    <row r="636" spans="1:39">
      <c r="A636" s="20">
        <f>IF(入力!H636=1,"教育・学習",0)</f>
        <v>0</v>
      </c>
      <c r="B636" s="20">
        <f>IF(入力!I636=1,"人文・社会科学",0)</f>
        <v>0</v>
      </c>
      <c r="C636" s="20">
        <f>IF(入力!J636=1,"自然科学",0)</f>
        <v>0</v>
      </c>
      <c r="D636" s="20">
        <f>IF(入力!K636=1,"産業・技能・情報",0)</f>
        <v>0</v>
      </c>
      <c r="E636" s="20">
        <f>IF(入力!L636=1,"スポーツ・レク・健康",0)</f>
        <v>0</v>
      </c>
      <c r="F636" s="20">
        <f>IF(入力!M636=1,"家庭生活・趣味・娯楽",0)</f>
        <v>0</v>
      </c>
      <c r="G636" s="20">
        <f>IF(入力!N636=1,"市民生活・国際関係",0)</f>
        <v>0</v>
      </c>
      <c r="H636" s="20">
        <f>IF(入力!O636=1,"環境",0)</f>
        <v>0</v>
      </c>
      <c r="I636" s="20">
        <f>IF(入力!P636=1,"男女共同参画",0)</f>
        <v>0</v>
      </c>
      <c r="J636" s="20">
        <f>IF(入力!Q636=1,"施設",0)</f>
        <v>0</v>
      </c>
      <c r="K636" s="20">
        <f>IF(入力!R636=1,"総合型イベント",0)</f>
        <v>0</v>
      </c>
      <c r="L636" s="20">
        <f>IF(入力!S636=1,"その他",0)</f>
        <v>0</v>
      </c>
      <c r="N636" t="str" cm="1">
        <f t="array" ref="N636">IFERROR(INDEX($A636:$L636,SMALL(IFERROR($A636:$L636+100,1)*COLUMN($A:$L),N$4)),"")</f>
        <v/>
      </c>
      <c r="O636" t="str" cm="1">
        <f t="array" ref="O636">IFERROR(INDEX($A636:$L636,SMALL(IFERROR($A636:$L636+1000,1)*COLUMN($A:$L),O$4)),"")</f>
        <v/>
      </c>
      <c r="P636" t="str" cm="1">
        <f t="array" ref="P636">IFERROR(INDEX($A636:$L636,SMALL(IFERROR($A636:$L636+1000,1)*COLUMN($A:$L),P$4)),"")</f>
        <v/>
      </c>
      <c r="Q636" t="str" cm="1">
        <f t="array" ref="Q636">IFERROR(INDEX($A636:$L636,SMALL(IFERROR($A636:$L636+1000,1)*COLUMN($A:$L),Q$4)),"")</f>
        <v/>
      </c>
      <c r="R636" t="str" cm="1">
        <f t="array" ref="R636">IFERROR(INDEX($A636:$L636,SMALL(IFERROR($A636:$L636+1000,1)*COLUMN($A:$L),R$4)),"")</f>
        <v/>
      </c>
      <c r="S636" t="str" cm="1">
        <f t="array" ref="S636">IFERROR(INDEX($A636:$L636,SMALL(IFERROR($A636:$L636+1000,1)*COLUMN($A:$L),S$4)),"")</f>
        <v/>
      </c>
      <c r="T636" t="str" cm="1">
        <f t="array" ref="T636">IFERROR(INDEX($A636:$L636,SMALL(IFERROR($A636:$L636+1000,1)*COLUMN($A:$L),T$4)),"")</f>
        <v/>
      </c>
      <c r="U636" t="str" cm="1">
        <f t="array" ref="U636">IFERROR(INDEX($A636:$L636,SMALL(IFERROR($A636:$L636+1000,1)*COLUMN($A:$L),U$4)),"")</f>
        <v/>
      </c>
      <c r="V636" t="str" cm="1">
        <f t="array" ref="V636">IFERROR(INDEX($A636:$L636,SMALL(IFERROR($A636:$L636+1000,1)*COLUMN($A:$L),V$4)),"")</f>
        <v/>
      </c>
      <c r="W636" t="str" cm="1">
        <f t="array" ref="W636">IFERROR(INDEX($A636:$L636,SMALL(IFERROR($A636:$L636+1000,1)*COLUMN($A:$L),W$4)),"")</f>
        <v/>
      </c>
      <c r="X636" t="str" cm="1">
        <f t="array" ref="X636">IFERROR(INDEX($A636:$L636,SMALL(IFERROR($A636:$L636+1000,1)*COLUMN($A:$L),X$4)),"")</f>
        <v/>
      </c>
      <c r="Y636" t="str" cm="1">
        <f t="array" ref="Y636">IFERROR(INDEX($A636:$L636,SMALL(IFERROR($A636:$L636+1000,1)*COLUMN($A:$L),Y$4)),"")</f>
        <v/>
      </c>
      <c r="AA636" t="str">
        <f t="shared" si="109"/>
        <v/>
      </c>
      <c r="AB636" t="str">
        <f t="shared" si="110"/>
        <v/>
      </c>
      <c r="AC636" t="str">
        <f t="shared" si="111"/>
        <v/>
      </c>
      <c r="AD636" t="str">
        <f t="shared" si="112"/>
        <v/>
      </c>
      <c r="AE636" t="str">
        <f t="shared" si="113"/>
        <v/>
      </c>
      <c r="AF636" t="str">
        <f t="shared" si="114"/>
        <v/>
      </c>
      <c r="AG636" t="str">
        <f t="shared" si="115"/>
        <v/>
      </c>
      <c r="AH636" t="str">
        <f t="shared" si="116"/>
        <v/>
      </c>
      <c r="AI636" t="str">
        <f t="shared" si="117"/>
        <v/>
      </c>
      <c r="AJ636" t="str">
        <f t="shared" si="118"/>
        <v/>
      </c>
      <c r="AK636" t="str">
        <f t="shared" si="119"/>
        <v/>
      </c>
      <c r="AM636" t="str">
        <f t="shared" si="120"/>
        <v/>
      </c>
    </row>
    <row r="637" spans="1:39">
      <c r="A637" s="20">
        <f>IF(入力!H637=1,"教育・学習",0)</f>
        <v>0</v>
      </c>
      <c r="B637" s="20">
        <f>IF(入力!I637=1,"人文・社会科学",0)</f>
        <v>0</v>
      </c>
      <c r="C637" s="20">
        <f>IF(入力!J637=1,"自然科学",0)</f>
        <v>0</v>
      </c>
      <c r="D637" s="20">
        <f>IF(入力!K637=1,"産業・技能・情報",0)</f>
        <v>0</v>
      </c>
      <c r="E637" s="20">
        <f>IF(入力!L637=1,"スポーツ・レク・健康",0)</f>
        <v>0</v>
      </c>
      <c r="F637" s="20">
        <f>IF(入力!M637=1,"家庭生活・趣味・娯楽",0)</f>
        <v>0</v>
      </c>
      <c r="G637" s="20">
        <f>IF(入力!N637=1,"市民生活・国際関係",0)</f>
        <v>0</v>
      </c>
      <c r="H637" s="20">
        <f>IF(入力!O637=1,"環境",0)</f>
        <v>0</v>
      </c>
      <c r="I637" s="20">
        <f>IF(入力!P637=1,"男女共同参画",0)</f>
        <v>0</v>
      </c>
      <c r="J637" s="20">
        <f>IF(入力!Q637=1,"施設",0)</f>
        <v>0</v>
      </c>
      <c r="K637" s="20">
        <f>IF(入力!R637=1,"総合型イベント",0)</f>
        <v>0</v>
      </c>
      <c r="L637" s="20">
        <f>IF(入力!S637=1,"その他",0)</f>
        <v>0</v>
      </c>
      <c r="N637" t="str" cm="1">
        <f t="array" ref="N637">IFERROR(INDEX($A637:$L637,SMALL(IFERROR($A637:$L637+100,1)*COLUMN($A:$L),N$4)),"")</f>
        <v/>
      </c>
      <c r="O637" t="str" cm="1">
        <f t="array" ref="O637">IFERROR(INDEX($A637:$L637,SMALL(IFERROR($A637:$L637+1000,1)*COLUMN($A:$L),O$4)),"")</f>
        <v/>
      </c>
      <c r="P637" t="str" cm="1">
        <f t="array" ref="P637">IFERROR(INDEX($A637:$L637,SMALL(IFERROR($A637:$L637+1000,1)*COLUMN($A:$L),P$4)),"")</f>
        <v/>
      </c>
      <c r="Q637" t="str" cm="1">
        <f t="array" ref="Q637">IFERROR(INDEX($A637:$L637,SMALL(IFERROR($A637:$L637+1000,1)*COLUMN($A:$L),Q$4)),"")</f>
        <v/>
      </c>
      <c r="R637" t="str" cm="1">
        <f t="array" ref="R637">IFERROR(INDEX($A637:$L637,SMALL(IFERROR($A637:$L637+1000,1)*COLUMN($A:$L),R$4)),"")</f>
        <v/>
      </c>
      <c r="S637" t="str" cm="1">
        <f t="array" ref="S637">IFERROR(INDEX($A637:$L637,SMALL(IFERROR($A637:$L637+1000,1)*COLUMN($A:$L),S$4)),"")</f>
        <v/>
      </c>
      <c r="T637" t="str" cm="1">
        <f t="array" ref="T637">IFERROR(INDEX($A637:$L637,SMALL(IFERROR($A637:$L637+1000,1)*COLUMN($A:$L),T$4)),"")</f>
        <v/>
      </c>
      <c r="U637" t="str" cm="1">
        <f t="array" ref="U637">IFERROR(INDEX($A637:$L637,SMALL(IFERROR($A637:$L637+1000,1)*COLUMN($A:$L),U$4)),"")</f>
        <v/>
      </c>
      <c r="V637" t="str" cm="1">
        <f t="array" ref="V637">IFERROR(INDEX($A637:$L637,SMALL(IFERROR($A637:$L637+1000,1)*COLUMN($A:$L),V$4)),"")</f>
        <v/>
      </c>
      <c r="W637" t="str" cm="1">
        <f t="array" ref="W637">IFERROR(INDEX($A637:$L637,SMALL(IFERROR($A637:$L637+1000,1)*COLUMN($A:$L),W$4)),"")</f>
        <v/>
      </c>
      <c r="X637" t="str" cm="1">
        <f t="array" ref="X637">IFERROR(INDEX($A637:$L637,SMALL(IFERROR($A637:$L637+1000,1)*COLUMN($A:$L),X$4)),"")</f>
        <v/>
      </c>
      <c r="Y637" t="str" cm="1">
        <f t="array" ref="Y637">IFERROR(INDEX($A637:$L637,SMALL(IFERROR($A637:$L637+1000,1)*COLUMN($A:$L),Y$4)),"")</f>
        <v/>
      </c>
      <c r="AA637" t="str">
        <f t="shared" si="109"/>
        <v/>
      </c>
      <c r="AB637" t="str">
        <f t="shared" si="110"/>
        <v/>
      </c>
      <c r="AC637" t="str">
        <f t="shared" si="111"/>
        <v/>
      </c>
      <c r="AD637" t="str">
        <f t="shared" si="112"/>
        <v/>
      </c>
      <c r="AE637" t="str">
        <f t="shared" si="113"/>
        <v/>
      </c>
      <c r="AF637" t="str">
        <f t="shared" si="114"/>
        <v/>
      </c>
      <c r="AG637" t="str">
        <f t="shared" si="115"/>
        <v/>
      </c>
      <c r="AH637" t="str">
        <f t="shared" si="116"/>
        <v/>
      </c>
      <c r="AI637" t="str">
        <f t="shared" si="117"/>
        <v/>
      </c>
      <c r="AJ637" t="str">
        <f t="shared" si="118"/>
        <v/>
      </c>
      <c r="AK637" t="str">
        <f t="shared" si="119"/>
        <v/>
      </c>
      <c r="AM637" t="str">
        <f t="shared" si="120"/>
        <v/>
      </c>
    </row>
    <row r="638" spans="1:39">
      <c r="A638" s="20">
        <f>IF(入力!H638=1,"教育・学習",0)</f>
        <v>0</v>
      </c>
      <c r="B638" s="20">
        <f>IF(入力!I638=1,"人文・社会科学",0)</f>
        <v>0</v>
      </c>
      <c r="C638" s="20">
        <f>IF(入力!J638=1,"自然科学",0)</f>
        <v>0</v>
      </c>
      <c r="D638" s="20">
        <f>IF(入力!K638=1,"産業・技能・情報",0)</f>
        <v>0</v>
      </c>
      <c r="E638" s="20">
        <f>IF(入力!L638=1,"スポーツ・レク・健康",0)</f>
        <v>0</v>
      </c>
      <c r="F638" s="20">
        <f>IF(入力!M638=1,"家庭生活・趣味・娯楽",0)</f>
        <v>0</v>
      </c>
      <c r="G638" s="20">
        <f>IF(入力!N638=1,"市民生活・国際関係",0)</f>
        <v>0</v>
      </c>
      <c r="H638" s="20">
        <f>IF(入力!O638=1,"環境",0)</f>
        <v>0</v>
      </c>
      <c r="I638" s="20">
        <f>IF(入力!P638=1,"男女共同参画",0)</f>
        <v>0</v>
      </c>
      <c r="J638" s="20">
        <f>IF(入力!Q638=1,"施設",0)</f>
        <v>0</v>
      </c>
      <c r="K638" s="20">
        <f>IF(入力!R638=1,"総合型イベント",0)</f>
        <v>0</v>
      </c>
      <c r="L638" s="20">
        <f>IF(入力!S638=1,"その他",0)</f>
        <v>0</v>
      </c>
      <c r="N638" t="str" cm="1">
        <f t="array" ref="N638">IFERROR(INDEX($A638:$L638,SMALL(IFERROR($A638:$L638+100,1)*COLUMN($A:$L),N$4)),"")</f>
        <v/>
      </c>
      <c r="O638" t="str" cm="1">
        <f t="array" ref="O638">IFERROR(INDEX($A638:$L638,SMALL(IFERROR($A638:$L638+1000,1)*COLUMN($A:$L),O$4)),"")</f>
        <v/>
      </c>
      <c r="P638" t="str" cm="1">
        <f t="array" ref="P638">IFERROR(INDEX($A638:$L638,SMALL(IFERROR($A638:$L638+1000,1)*COLUMN($A:$L),P$4)),"")</f>
        <v/>
      </c>
      <c r="Q638" t="str" cm="1">
        <f t="array" ref="Q638">IFERROR(INDEX($A638:$L638,SMALL(IFERROR($A638:$L638+1000,1)*COLUMN($A:$L),Q$4)),"")</f>
        <v/>
      </c>
      <c r="R638" t="str" cm="1">
        <f t="array" ref="R638">IFERROR(INDEX($A638:$L638,SMALL(IFERROR($A638:$L638+1000,1)*COLUMN($A:$L),R$4)),"")</f>
        <v/>
      </c>
      <c r="S638" t="str" cm="1">
        <f t="array" ref="S638">IFERROR(INDEX($A638:$L638,SMALL(IFERROR($A638:$L638+1000,1)*COLUMN($A:$L),S$4)),"")</f>
        <v/>
      </c>
      <c r="T638" t="str" cm="1">
        <f t="array" ref="T638">IFERROR(INDEX($A638:$L638,SMALL(IFERROR($A638:$L638+1000,1)*COLUMN($A:$L),T$4)),"")</f>
        <v/>
      </c>
      <c r="U638" t="str" cm="1">
        <f t="array" ref="U638">IFERROR(INDEX($A638:$L638,SMALL(IFERROR($A638:$L638+1000,1)*COLUMN($A:$L),U$4)),"")</f>
        <v/>
      </c>
      <c r="V638" t="str" cm="1">
        <f t="array" ref="V638">IFERROR(INDEX($A638:$L638,SMALL(IFERROR($A638:$L638+1000,1)*COLUMN($A:$L),V$4)),"")</f>
        <v/>
      </c>
      <c r="W638" t="str" cm="1">
        <f t="array" ref="W638">IFERROR(INDEX($A638:$L638,SMALL(IFERROR($A638:$L638+1000,1)*COLUMN($A:$L),W$4)),"")</f>
        <v/>
      </c>
      <c r="X638" t="str" cm="1">
        <f t="array" ref="X638">IFERROR(INDEX($A638:$L638,SMALL(IFERROR($A638:$L638+1000,1)*COLUMN($A:$L),X$4)),"")</f>
        <v/>
      </c>
      <c r="Y638" t="str" cm="1">
        <f t="array" ref="Y638">IFERROR(INDEX($A638:$L638,SMALL(IFERROR($A638:$L638+1000,1)*COLUMN($A:$L),Y$4)),"")</f>
        <v/>
      </c>
      <c r="AA638" t="str">
        <f t="shared" si="109"/>
        <v/>
      </c>
      <c r="AB638" t="str">
        <f t="shared" si="110"/>
        <v/>
      </c>
      <c r="AC638" t="str">
        <f t="shared" si="111"/>
        <v/>
      </c>
      <c r="AD638" t="str">
        <f t="shared" si="112"/>
        <v/>
      </c>
      <c r="AE638" t="str">
        <f t="shared" si="113"/>
        <v/>
      </c>
      <c r="AF638" t="str">
        <f t="shared" si="114"/>
        <v/>
      </c>
      <c r="AG638" t="str">
        <f t="shared" si="115"/>
        <v/>
      </c>
      <c r="AH638" t="str">
        <f t="shared" si="116"/>
        <v/>
      </c>
      <c r="AI638" t="str">
        <f t="shared" si="117"/>
        <v/>
      </c>
      <c r="AJ638" t="str">
        <f t="shared" si="118"/>
        <v/>
      </c>
      <c r="AK638" t="str">
        <f t="shared" si="119"/>
        <v/>
      </c>
      <c r="AM638" t="str">
        <f t="shared" si="120"/>
        <v/>
      </c>
    </row>
    <row r="639" spans="1:39">
      <c r="A639" s="20">
        <f>IF(入力!H639=1,"教育・学習",0)</f>
        <v>0</v>
      </c>
      <c r="B639" s="20">
        <f>IF(入力!I639=1,"人文・社会科学",0)</f>
        <v>0</v>
      </c>
      <c r="C639" s="20">
        <f>IF(入力!J639=1,"自然科学",0)</f>
        <v>0</v>
      </c>
      <c r="D639" s="20">
        <f>IF(入力!K639=1,"産業・技能・情報",0)</f>
        <v>0</v>
      </c>
      <c r="E639" s="20">
        <f>IF(入力!L639=1,"スポーツ・レク・健康",0)</f>
        <v>0</v>
      </c>
      <c r="F639" s="20">
        <f>IF(入力!M639=1,"家庭生活・趣味・娯楽",0)</f>
        <v>0</v>
      </c>
      <c r="G639" s="20">
        <f>IF(入力!N639=1,"市民生活・国際関係",0)</f>
        <v>0</v>
      </c>
      <c r="H639" s="20">
        <f>IF(入力!O639=1,"環境",0)</f>
        <v>0</v>
      </c>
      <c r="I639" s="20">
        <f>IF(入力!P639=1,"男女共同参画",0)</f>
        <v>0</v>
      </c>
      <c r="J639" s="20">
        <f>IF(入力!Q639=1,"施設",0)</f>
        <v>0</v>
      </c>
      <c r="K639" s="20">
        <f>IF(入力!R639=1,"総合型イベント",0)</f>
        <v>0</v>
      </c>
      <c r="L639" s="20">
        <f>IF(入力!S639=1,"その他",0)</f>
        <v>0</v>
      </c>
      <c r="N639" t="str" cm="1">
        <f t="array" ref="N639">IFERROR(INDEX($A639:$L639,SMALL(IFERROR($A639:$L639+100,1)*COLUMN($A:$L),N$4)),"")</f>
        <v/>
      </c>
      <c r="O639" t="str" cm="1">
        <f t="array" ref="O639">IFERROR(INDEX($A639:$L639,SMALL(IFERROR($A639:$L639+1000,1)*COLUMN($A:$L),O$4)),"")</f>
        <v/>
      </c>
      <c r="P639" t="str" cm="1">
        <f t="array" ref="P639">IFERROR(INDEX($A639:$L639,SMALL(IFERROR($A639:$L639+1000,1)*COLUMN($A:$L),P$4)),"")</f>
        <v/>
      </c>
      <c r="Q639" t="str" cm="1">
        <f t="array" ref="Q639">IFERROR(INDEX($A639:$L639,SMALL(IFERROR($A639:$L639+1000,1)*COLUMN($A:$L),Q$4)),"")</f>
        <v/>
      </c>
      <c r="R639" t="str" cm="1">
        <f t="array" ref="R639">IFERROR(INDEX($A639:$L639,SMALL(IFERROR($A639:$L639+1000,1)*COLUMN($A:$L),R$4)),"")</f>
        <v/>
      </c>
      <c r="S639" t="str" cm="1">
        <f t="array" ref="S639">IFERROR(INDEX($A639:$L639,SMALL(IFERROR($A639:$L639+1000,1)*COLUMN($A:$L),S$4)),"")</f>
        <v/>
      </c>
      <c r="T639" t="str" cm="1">
        <f t="array" ref="T639">IFERROR(INDEX($A639:$L639,SMALL(IFERROR($A639:$L639+1000,1)*COLUMN($A:$L),T$4)),"")</f>
        <v/>
      </c>
      <c r="U639" t="str" cm="1">
        <f t="array" ref="U639">IFERROR(INDEX($A639:$L639,SMALL(IFERROR($A639:$L639+1000,1)*COLUMN($A:$L),U$4)),"")</f>
        <v/>
      </c>
      <c r="V639" t="str" cm="1">
        <f t="array" ref="V639">IFERROR(INDEX($A639:$L639,SMALL(IFERROR($A639:$L639+1000,1)*COLUMN($A:$L),V$4)),"")</f>
        <v/>
      </c>
      <c r="W639" t="str" cm="1">
        <f t="array" ref="W639">IFERROR(INDEX($A639:$L639,SMALL(IFERROR($A639:$L639+1000,1)*COLUMN($A:$L),W$4)),"")</f>
        <v/>
      </c>
      <c r="X639" t="str" cm="1">
        <f t="array" ref="X639">IFERROR(INDEX($A639:$L639,SMALL(IFERROR($A639:$L639+1000,1)*COLUMN($A:$L),X$4)),"")</f>
        <v/>
      </c>
      <c r="Y639" t="str" cm="1">
        <f t="array" ref="Y639">IFERROR(INDEX($A639:$L639,SMALL(IFERROR($A639:$L639+1000,1)*COLUMN($A:$L),Y$4)),"")</f>
        <v/>
      </c>
      <c r="AA639" t="str">
        <f t="shared" si="109"/>
        <v/>
      </c>
      <c r="AB639" t="str">
        <f t="shared" si="110"/>
        <v/>
      </c>
      <c r="AC639" t="str">
        <f t="shared" si="111"/>
        <v/>
      </c>
      <c r="AD639" t="str">
        <f t="shared" si="112"/>
        <v/>
      </c>
      <c r="AE639" t="str">
        <f t="shared" si="113"/>
        <v/>
      </c>
      <c r="AF639" t="str">
        <f t="shared" si="114"/>
        <v/>
      </c>
      <c r="AG639" t="str">
        <f t="shared" si="115"/>
        <v/>
      </c>
      <c r="AH639" t="str">
        <f t="shared" si="116"/>
        <v/>
      </c>
      <c r="AI639" t="str">
        <f t="shared" si="117"/>
        <v/>
      </c>
      <c r="AJ639" t="str">
        <f t="shared" si="118"/>
        <v/>
      </c>
      <c r="AK639" t="str">
        <f t="shared" si="119"/>
        <v/>
      </c>
      <c r="AM639" t="str">
        <f t="shared" si="120"/>
        <v/>
      </c>
    </row>
    <row r="640" spans="1:39">
      <c r="A640" s="20">
        <f>IF(入力!H640=1,"教育・学習",0)</f>
        <v>0</v>
      </c>
      <c r="B640" s="20">
        <f>IF(入力!I640=1,"人文・社会科学",0)</f>
        <v>0</v>
      </c>
      <c r="C640" s="20">
        <f>IF(入力!J640=1,"自然科学",0)</f>
        <v>0</v>
      </c>
      <c r="D640" s="20">
        <f>IF(入力!K640=1,"産業・技能・情報",0)</f>
        <v>0</v>
      </c>
      <c r="E640" s="20">
        <f>IF(入力!L640=1,"スポーツ・レク・健康",0)</f>
        <v>0</v>
      </c>
      <c r="F640" s="20">
        <f>IF(入力!M640=1,"家庭生活・趣味・娯楽",0)</f>
        <v>0</v>
      </c>
      <c r="G640" s="20">
        <f>IF(入力!N640=1,"市民生活・国際関係",0)</f>
        <v>0</v>
      </c>
      <c r="H640" s="20">
        <f>IF(入力!O640=1,"環境",0)</f>
        <v>0</v>
      </c>
      <c r="I640" s="20">
        <f>IF(入力!P640=1,"男女共同参画",0)</f>
        <v>0</v>
      </c>
      <c r="J640" s="20">
        <f>IF(入力!Q640=1,"施設",0)</f>
        <v>0</v>
      </c>
      <c r="K640" s="20">
        <f>IF(入力!R640=1,"総合型イベント",0)</f>
        <v>0</v>
      </c>
      <c r="L640" s="20">
        <f>IF(入力!S640=1,"その他",0)</f>
        <v>0</v>
      </c>
      <c r="N640" t="str" cm="1">
        <f t="array" ref="N640">IFERROR(INDEX($A640:$L640,SMALL(IFERROR($A640:$L640+100,1)*COLUMN($A:$L),N$4)),"")</f>
        <v/>
      </c>
      <c r="O640" t="str" cm="1">
        <f t="array" ref="O640">IFERROR(INDEX($A640:$L640,SMALL(IFERROR($A640:$L640+1000,1)*COLUMN($A:$L),O$4)),"")</f>
        <v/>
      </c>
      <c r="P640" t="str" cm="1">
        <f t="array" ref="P640">IFERROR(INDEX($A640:$L640,SMALL(IFERROR($A640:$L640+1000,1)*COLUMN($A:$L),P$4)),"")</f>
        <v/>
      </c>
      <c r="Q640" t="str" cm="1">
        <f t="array" ref="Q640">IFERROR(INDEX($A640:$L640,SMALL(IFERROR($A640:$L640+1000,1)*COLUMN($A:$L),Q$4)),"")</f>
        <v/>
      </c>
      <c r="R640" t="str" cm="1">
        <f t="array" ref="R640">IFERROR(INDEX($A640:$L640,SMALL(IFERROR($A640:$L640+1000,1)*COLUMN($A:$L),R$4)),"")</f>
        <v/>
      </c>
      <c r="S640" t="str" cm="1">
        <f t="array" ref="S640">IFERROR(INDEX($A640:$L640,SMALL(IFERROR($A640:$L640+1000,1)*COLUMN($A:$L),S$4)),"")</f>
        <v/>
      </c>
      <c r="T640" t="str" cm="1">
        <f t="array" ref="T640">IFERROR(INDEX($A640:$L640,SMALL(IFERROR($A640:$L640+1000,1)*COLUMN($A:$L),T$4)),"")</f>
        <v/>
      </c>
      <c r="U640" t="str" cm="1">
        <f t="array" ref="U640">IFERROR(INDEX($A640:$L640,SMALL(IFERROR($A640:$L640+1000,1)*COLUMN($A:$L),U$4)),"")</f>
        <v/>
      </c>
      <c r="V640" t="str" cm="1">
        <f t="array" ref="V640">IFERROR(INDEX($A640:$L640,SMALL(IFERROR($A640:$L640+1000,1)*COLUMN($A:$L),V$4)),"")</f>
        <v/>
      </c>
      <c r="W640" t="str" cm="1">
        <f t="array" ref="W640">IFERROR(INDEX($A640:$L640,SMALL(IFERROR($A640:$L640+1000,1)*COLUMN($A:$L),W$4)),"")</f>
        <v/>
      </c>
      <c r="X640" t="str" cm="1">
        <f t="array" ref="X640">IFERROR(INDEX($A640:$L640,SMALL(IFERROR($A640:$L640+1000,1)*COLUMN($A:$L),X$4)),"")</f>
        <v/>
      </c>
      <c r="Y640" t="str" cm="1">
        <f t="array" ref="Y640">IFERROR(INDEX($A640:$L640,SMALL(IFERROR($A640:$L640+1000,1)*COLUMN($A:$L),Y$4)),"")</f>
        <v/>
      </c>
      <c r="AA640" t="str">
        <f t="shared" si="109"/>
        <v/>
      </c>
      <c r="AB640" t="str">
        <f t="shared" si="110"/>
        <v/>
      </c>
      <c r="AC640" t="str">
        <f t="shared" si="111"/>
        <v/>
      </c>
      <c r="AD640" t="str">
        <f t="shared" si="112"/>
        <v/>
      </c>
      <c r="AE640" t="str">
        <f t="shared" si="113"/>
        <v/>
      </c>
      <c r="AF640" t="str">
        <f t="shared" si="114"/>
        <v/>
      </c>
      <c r="AG640" t="str">
        <f t="shared" si="115"/>
        <v/>
      </c>
      <c r="AH640" t="str">
        <f t="shared" si="116"/>
        <v/>
      </c>
      <c r="AI640" t="str">
        <f t="shared" si="117"/>
        <v/>
      </c>
      <c r="AJ640" t="str">
        <f t="shared" si="118"/>
        <v/>
      </c>
      <c r="AK640" t="str">
        <f t="shared" si="119"/>
        <v/>
      </c>
      <c r="AM640" t="str">
        <f t="shared" si="120"/>
        <v/>
      </c>
    </row>
    <row r="641" spans="1:39">
      <c r="A641" s="20">
        <f>IF(入力!H641=1,"教育・学習",0)</f>
        <v>0</v>
      </c>
      <c r="B641" s="20">
        <f>IF(入力!I641=1,"人文・社会科学",0)</f>
        <v>0</v>
      </c>
      <c r="C641" s="20">
        <f>IF(入力!J641=1,"自然科学",0)</f>
        <v>0</v>
      </c>
      <c r="D641" s="20">
        <f>IF(入力!K641=1,"産業・技能・情報",0)</f>
        <v>0</v>
      </c>
      <c r="E641" s="20">
        <f>IF(入力!L641=1,"スポーツ・レク・健康",0)</f>
        <v>0</v>
      </c>
      <c r="F641" s="20">
        <f>IF(入力!M641=1,"家庭生活・趣味・娯楽",0)</f>
        <v>0</v>
      </c>
      <c r="G641" s="20">
        <f>IF(入力!N641=1,"市民生活・国際関係",0)</f>
        <v>0</v>
      </c>
      <c r="H641" s="20">
        <f>IF(入力!O641=1,"環境",0)</f>
        <v>0</v>
      </c>
      <c r="I641" s="20">
        <f>IF(入力!P641=1,"男女共同参画",0)</f>
        <v>0</v>
      </c>
      <c r="J641" s="20">
        <f>IF(入力!Q641=1,"施設",0)</f>
        <v>0</v>
      </c>
      <c r="K641" s="20">
        <f>IF(入力!R641=1,"総合型イベント",0)</f>
        <v>0</v>
      </c>
      <c r="L641" s="20">
        <f>IF(入力!S641=1,"その他",0)</f>
        <v>0</v>
      </c>
      <c r="N641" t="str" cm="1">
        <f t="array" ref="N641">IFERROR(INDEX($A641:$L641,SMALL(IFERROR($A641:$L641+100,1)*COLUMN($A:$L),N$4)),"")</f>
        <v/>
      </c>
      <c r="O641" t="str" cm="1">
        <f t="array" ref="O641">IFERROR(INDEX($A641:$L641,SMALL(IFERROR($A641:$L641+1000,1)*COLUMN($A:$L),O$4)),"")</f>
        <v/>
      </c>
      <c r="P641" t="str" cm="1">
        <f t="array" ref="P641">IFERROR(INDEX($A641:$L641,SMALL(IFERROR($A641:$L641+1000,1)*COLUMN($A:$L),P$4)),"")</f>
        <v/>
      </c>
      <c r="Q641" t="str" cm="1">
        <f t="array" ref="Q641">IFERROR(INDEX($A641:$L641,SMALL(IFERROR($A641:$L641+1000,1)*COLUMN($A:$L),Q$4)),"")</f>
        <v/>
      </c>
      <c r="R641" t="str" cm="1">
        <f t="array" ref="R641">IFERROR(INDEX($A641:$L641,SMALL(IFERROR($A641:$L641+1000,1)*COLUMN($A:$L),R$4)),"")</f>
        <v/>
      </c>
      <c r="S641" t="str" cm="1">
        <f t="array" ref="S641">IFERROR(INDEX($A641:$L641,SMALL(IFERROR($A641:$L641+1000,1)*COLUMN($A:$L),S$4)),"")</f>
        <v/>
      </c>
      <c r="T641" t="str" cm="1">
        <f t="array" ref="T641">IFERROR(INDEX($A641:$L641,SMALL(IFERROR($A641:$L641+1000,1)*COLUMN($A:$L),T$4)),"")</f>
        <v/>
      </c>
      <c r="U641" t="str" cm="1">
        <f t="array" ref="U641">IFERROR(INDEX($A641:$L641,SMALL(IFERROR($A641:$L641+1000,1)*COLUMN($A:$L),U$4)),"")</f>
        <v/>
      </c>
      <c r="V641" t="str" cm="1">
        <f t="array" ref="V641">IFERROR(INDEX($A641:$L641,SMALL(IFERROR($A641:$L641+1000,1)*COLUMN($A:$L),V$4)),"")</f>
        <v/>
      </c>
      <c r="W641" t="str" cm="1">
        <f t="array" ref="W641">IFERROR(INDEX($A641:$L641,SMALL(IFERROR($A641:$L641+1000,1)*COLUMN($A:$L),W$4)),"")</f>
        <v/>
      </c>
      <c r="X641" t="str" cm="1">
        <f t="array" ref="X641">IFERROR(INDEX($A641:$L641,SMALL(IFERROR($A641:$L641+1000,1)*COLUMN($A:$L),X$4)),"")</f>
        <v/>
      </c>
      <c r="Y641" t="str" cm="1">
        <f t="array" ref="Y641">IFERROR(INDEX($A641:$L641,SMALL(IFERROR($A641:$L641+1000,1)*COLUMN($A:$L),Y$4)),"")</f>
        <v/>
      </c>
      <c r="AA641" t="str">
        <f t="shared" si="109"/>
        <v/>
      </c>
      <c r="AB641" t="str">
        <f t="shared" si="110"/>
        <v/>
      </c>
      <c r="AC641" t="str">
        <f t="shared" si="111"/>
        <v/>
      </c>
      <c r="AD641" t="str">
        <f t="shared" si="112"/>
        <v/>
      </c>
      <c r="AE641" t="str">
        <f t="shared" si="113"/>
        <v/>
      </c>
      <c r="AF641" t="str">
        <f t="shared" si="114"/>
        <v/>
      </c>
      <c r="AG641" t="str">
        <f t="shared" si="115"/>
        <v/>
      </c>
      <c r="AH641" t="str">
        <f t="shared" si="116"/>
        <v/>
      </c>
      <c r="AI641" t="str">
        <f t="shared" si="117"/>
        <v/>
      </c>
      <c r="AJ641" t="str">
        <f t="shared" si="118"/>
        <v/>
      </c>
      <c r="AK641" t="str">
        <f t="shared" si="119"/>
        <v/>
      </c>
      <c r="AM641" t="str">
        <f t="shared" si="120"/>
        <v/>
      </c>
    </row>
    <row r="642" spans="1:39">
      <c r="A642" s="20">
        <f>IF(入力!H642=1,"教育・学習",0)</f>
        <v>0</v>
      </c>
      <c r="B642" s="20">
        <f>IF(入力!I642=1,"人文・社会科学",0)</f>
        <v>0</v>
      </c>
      <c r="C642" s="20">
        <f>IF(入力!J642=1,"自然科学",0)</f>
        <v>0</v>
      </c>
      <c r="D642" s="20">
        <f>IF(入力!K642=1,"産業・技能・情報",0)</f>
        <v>0</v>
      </c>
      <c r="E642" s="20">
        <f>IF(入力!L642=1,"スポーツ・レク・健康",0)</f>
        <v>0</v>
      </c>
      <c r="F642" s="20">
        <f>IF(入力!M642=1,"家庭生活・趣味・娯楽",0)</f>
        <v>0</v>
      </c>
      <c r="G642" s="20">
        <f>IF(入力!N642=1,"市民生活・国際関係",0)</f>
        <v>0</v>
      </c>
      <c r="H642" s="20">
        <f>IF(入力!O642=1,"環境",0)</f>
        <v>0</v>
      </c>
      <c r="I642" s="20">
        <f>IF(入力!P642=1,"男女共同参画",0)</f>
        <v>0</v>
      </c>
      <c r="J642" s="20">
        <f>IF(入力!Q642=1,"施設",0)</f>
        <v>0</v>
      </c>
      <c r="K642" s="20">
        <f>IF(入力!R642=1,"総合型イベント",0)</f>
        <v>0</v>
      </c>
      <c r="L642" s="20">
        <f>IF(入力!S642=1,"その他",0)</f>
        <v>0</v>
      </c>
      <c r="N642" t="str" cm="1">
        <f t="array" ref="N642">IFERROR(INDEX($A642:$L642,SMALL(IFERROR($A642:$L642+100,1)*COLUMN($A:$L),N$4)),"")</f>
        <v/>
      </c>
      <c r="O642" t="str" cm="1">
        <f t="array" ref="O642">IFERROR(INDEX($A642:$L642,SMALL(IFERROR($A642:$L642+1000,1)*COLUMN($A:$L),O$4)),"")</f>
        <v/>
      </c>
      <c r="P642" t="str" cm="1">
        <f t="array" ref="P642">IFERROR(INDEX($A642:$L642,SMALL(IFERROR($A642:$L642+1000,1)*COLUMN($A:$L),P$4)),"")</f>
        <v/>
      </c>
      <c r="Q642" t="str" cm="1">
        <f t="array" ref="Q642">IFERROR(INDEX($A642:$L642,SMALL(IFERROR($A642:$L642+1000,1)*COLUMN($A:$L),Q$4)),"")</f>
        <v/>
      </c>
      <c r="R642" t="str" cm="1">
        <f t="array" ref="R642">IFERROR(INDEX($A642:$L642,SMALL(IFERROR($A642:$L642+1000,1)*COLUMN($A:$L),R$4)),"")</f>
        <v/>
      </c>
      <c r="S642" t="str" cm="1">
        <f t="array" ref="S642">IFERROR(INDEX($A642:$L642,SMALL(IFERROR($A642:$L642+1000,1)*COLUMN($A:$L),S$4)),"")</f>
        <v/>
      </c>
      <c r="T642" t="str" cm="1">
        <f t="array" ref="T642">IFERROR(INDEX($A642:$L642,SMALL(IFERROR($A642:$L642+1000,1)*COLUMN($A:$L),T$4)),"")</f>
        <v/>
      </c>
      <c r="U642" t="str" cm="1">
        <f t="array" ref="U642">IFERROR(INDEX($A642:$L642,SMALL(IFERROR($A642:$L642+1000,1)*COLUMN($A:$L),U$4)),"")</f>
        <v/>
      </c>
      <c r="V642" t="str" cm="1">
        <f t="array" ref="V642">IFERROR(INDEX($A642:$L642,SMALL(IFERROR($A642:$L642+1000,1)*COLUMN($A:$L),V$4)),"")</f>
        <v/>
      </c>
      <c r="W642" t="str" cm="1">
        <f t="array" ref="W642">IFERROR(INDEX($A642:$L642,SMALL(IFERROR($A642:$L642+1000,1)*COLUMN($A:$L),W$4)),"")</f>
        <v/>
      </c>
      <c r="X642" t="str" cm="1">
        <f t="array" ref="X642">IFERROR(INDEX($A642:$L642,SMALL(IFERROR($A642:$L642+1000,1)*COLUMN($A:$L),X$4)),"")</f>
        <v/>
      </c>
      <c r="Y642" t="str" cm="1">
        <f t="array" ref="Y642">IFERROR(INDEX($A642:$L642,SMALL(IFERROR($A642:$L642+1000,1)*COLUMN($A:$L),Y$4)),"")</f>
        <v/>
      </c>
      <c r="AA642" t="str">
        <f t="shared" si="109"/>
        <v/>
      </c>
      <c r="AB642" t="str">
        <f t="shared" si="110"/>
        <v/>
      </c>
      <c r="AC642" t="str">
        <f t="shared" si="111"/>
        <v/>
      </c>
      <c r="AD642" t="str">
        <f t="shared" si="112"/>
        <v/>
      </c>
      <c r="AE642" t="str">
        <f t="shared" si="113"/>
        <v/>
      </c>
      <c r="AF642" t="str">
        <f t="shared" si="114"/>
        <v/>
      </c>
      <c r="AG642" t="str">
        <f t="shared" si="115"/>
        <v/>
      </c>
      <c r="AH642" t="str">
        <f t="shared" si="116"/>
        <v/>
      </c>
      <c r="AI642" t="str">
        <f t="shared" si="117"/>
        <v/>
      </c>
      <c r="AJ642" t="str">
        <f t="shared" si="118"/>
        <v/>
      </c>
      <c r="AK642" t="str">
        <f t="shared" si="119"/>
        <v/>
      </c>
      <c r="AM642" t="str">
        <f t="shared" si="120"/>
        <v/>
      </c>
    </row>
    <row r="643" spans="1:39">
      <c r="A643" s="20">
        <f>IF(入力!H643=1,"教育・学習",0)</f>
        <v>0</v>
      </c>
      <c r="B643" s="20">
        <f>IF(入力!I643=1,"人文・社会科学",0)</f>
        <v>0</v>
      </c>
      <c r="C643" s="20">
        <f>IF(入力!J643=1,"自然科学",0)</f>
        <v>0</v>
      </c>
      <c r="D643" s="20">
        <f>IF(入力!K643=1,"産業・技能・情報",0)</f>
        <v>0</v>
      </c>
      <c r="E643" s="20">
        <f>IF(入力!L643=1,"スポーツ・レク・健康",0)</f>
        <v>0</v>
      </c>
      <c r="F643" s="20">
        <f>IF(入力!M643=1,"家庭生活・趣味・娯楽",0)</f>
        <v>0</v>
      </c>
      <c r="G643" s="20">
        <f>IF(入力!N643=1,"市民生活・国際関係",0)</f>
        <v>0</v>
      </c>
      <c r="H643" s="20">
        <f>IF(入力!O643=1,"環境",0)</f>
        <v>0</v>
      </c>
      <c r="I643" s="20">
        <f>IF(入力!P643=1,"男女共同参画",0)</f>
        <v>0</v>
      </c>
      <c r="J643" s="20">
        <f>IF(入力!Q643=1,"施設",0)</f>
        <v>0</v>
      </c>
      <c r="K643" s="20">
        <f>IF(入力!R643=1,"総合型イベント",0)</f>
        <v>0</v>
      </c>
      <c r="L643" s="20">
        <f>IF(入力!S643=1,"その他",0)</f>
        <v>0</v>
      </c>
      <c r="N643" t="str" cm="1">
        <f t="array" ref="N643">IFERROR(INDEX($A643:$L643,SMALL(IFERROR($A643:$L643+100,1)*COLUMN($A:$L),N$4)),"")</f>
        <v/>
      </c>
      <c r="O643" t="str" cm="1">
        <f t="array" ref="O643">IFERROR(INDEX($A643:$L643,SMALL(IFERROR($A643:$L643+1000,1)*COLUMN($A:$L),O$4)),"")</f>
        <v/>
      </c>
      <c r="P643" t="str" cm="1">
        <f t="array" ref="P643">IFERROR(INDEX($A643:$L643,SMALL(IFERROR($A643:$L643+1000,1)*COLUMN($A:$L),P$4)),"")</f>
        <v/>
      </c>
      <c r="Q643" t="str" cm="1">
        <f t="array" ref="Q643">IFERROR(INDEX($A643:$L643,SMALL(IFERROR($A643:$L643+1000,1)*COLUMN($A:$L),Q$4)),"")</f>
        <v/>
      </c>
      <c r="R643" t="str" cm="1">
        <f t="array" ref="R643">IFERROR(INDEX($A643:$L643,SMALL(IFERROR($A643:$L643+1000,1)*COLUMN($A:$L),R$4)),"")</f>
        <v/>
      </c>
      <c r="S643" t="str" cm="1">
        <f t="array" ref="S643">IFERROR(INDEX($A643:$L643,SMALL(IFERROR($A643:$L643+1000,1)*COLUMN($A:$L),S$4)),"")</f>
        <v/>
      </c>
      <c r="T643" t="str" cm="1">
        <f t="array" ref="T643">IFERROR(INDEX($A643:$L643,SMALL(IFERROR($A643:$L643+1000,1)*COLUMN($A:$L),T$4)),"")</f>
        <v/>
      </c>
      <c r="U643" t="str" cm="1">
        <f t="array" ref="U643">IFERROR(INDEX($A643:$L643,SMALL(IFERROR($A643:$L643+1000,1)*COLUMN($A:$L),U$4)),"")</f>
        <v/>
      </c>
      <c r="V643" t="str" cm="1">
        <f t="array" ref="V643">IFERROR(INDEX($A643:$L643,SMALL(IFERROR($A643:$L643+1000,1)*COLUMN($A:$L),V$4)),"")</f>
        <v/>
      </c>
      <c r="W643" t="str" cm="1">
        <f t="array" ref="W643">IFERROR(INDEX($A643:$L643,SMALL(IFERROR($A643:$L643+1000,1)*COLUMN($A:$L),W$4)),"")</f>
        <v/>
      </c>
      <c r="X643" t="str" cm="1">
        <f t="array" ref="X643">IFERROR(INDEX($A643:$L643,SMALL(IFERROR($A643:$L643+1000,1)*COLUMN($A:$L),X$4)),"")</f>
        <v/>
      </c>
      <c r="Y643" t="str" cm="1">
        <f t="array" ref="Y643">IFERROR(INDEX($A643:$L643,SMALL(IFERROR($A643:$L643+1000,1)*COLUMN($A:$L),Y$4)),"")</f>
        <v/>
      </c>
      <c r="AA643" t="str">
        <f t="shared" si="109"/>
        <v/>
      </c>
      <c r="AB643" t="str">
        <f t="shared" si="110"/>
        <v/>
      </c>
      <c r="AC643" t="str">
        <f t="shared" si="111"/>
        <v/>
      </c>
      <c r="AD643" t="str">
        <f t="shared" si="112"/>
        <v/>
      </c>
      <c r="AE643" t="str">
        <f t="shared" si="113"/>
        <v/>
      </c>
      <c r="AF643" t="str">
        <f t="shared" si="114"/>
        <v/>
      </c>
      <c r="AG643" t="str">
        <f t="shared" si="115"/>
        <v/>
      </c>
      <c r="AH643" t="str">
        <f t="shared" si="116"/>
        <v/>
      </c>
      <c r="AI643" t="str">
        <f t="shared" si="117"/>
        <v/>
      </c>
      <c r="AJ643" t="str">
        <f t="shared" si="118"/>
        <v/>
      </c>
      <c r="AK643" t="str">
        <f t="shared" si="119"/>
        <v/>
      </c>
      <c r="AM643" t="str">
        <f t="shared" si="120"/>
        <v/>
      </c>
    </row>
    <row r="644" spans="1:39">
      <c r="A644" s="20">
        <f>IF(入力!H644=1,"教育・学習",0)</f>
        <v>0</v>
      </c>
      <c r="B644" s="20">
        <f>IF(入力!I644=1,"人文・社会科学",0)</f>
        <v>0</v>
      </c>
      <c r="C644" s="20">
        <f>IF(入力!J644=1,"自然科学",0)</f>
        <v>0</v>
      </c>
      <c r="D644" s="20">
        <f>IF(入力!K644=1,"産業・技能・情報",0)</f>
        <v>0</v>
      </c>
      <c r="E644" s="20">
        <f>IF(入力!L644=1,"スポーツ・レク・健康",0)</f>
        <v>0</v>
      </c>
      <c r="F644" s="20">
        <f>IF(入力!M644=1,"家庭生活・趣味・娯楽",0)</f>
        <v>0</v>
      </c>
      <c r="G644" s="20">
        <f>IF(入力!N644=1,"市民生活・国際関係",0)</f>
        <v>0</v>
      </c>
      <c r="H644" s="20">
        <f>IF(入力!O644=1,"環境",0)</f>
        <v>0</v>
      </c>
      <c r="I644" s="20">
        <f>IF(入力!P644=1,"男女共同参画",0)</f>
        <v>0</v>
      </c>
      <c r="J644" s="20">
        <f>IF(入力!Q644=1,"施設",0)</f>
        <v>0</v>
      </c>
      <c r="K644" s="20">
        <f>IF(入力!R644=1,"総合型イベント",0)</f>
        <v>0</v>
      </c>
      <c r="L644" s="20">
        <f>IF(入力!S644=1,"その他",0)</f>
        <v>0</v>
      </c>
      <c r="N644" t="str" cm="1">
        <f t="array" ref="N644">IFERROR(INDEX($A644:$L644,SMALL(IFERROR($A644:$L644+100,1)*COLUMN($A:$L),N$4)),"")</f>
        <v/>
      </c>
      <c r="O644" t="str" cm="1">
        <f t="array" ref="O644">IFERROR(INDEX($A644:$L644,SMALL(IFERROR($A644:$L644+1000,1)*COLUMN($A:$L),O$4)),"")</f>
        <v/>
      </c>
      <c r="P644" t="str" cm="1">
        <f t="array" ref="P644">IFERROR(INDEX($A644:$L644,SMALL(IFERROR($A644:$L644+1000,1)*COLUMN($A:$L),P$4)),"")</f>
        <v/>
      </c>
      <c r="Q644" t="str" cm="1">
        <f t="array" ref="Q644">IFERROR(INDEX($A644:$L644,SMALL(IFERROR($A644:$L644+1000,1)*COLUMN($A:$L),Q$4)),"")</f>
        <v/>
      </c>
      <c r="R644" t="str" cm="1">
        <f t="array" ref="R644">IFERROR(INDEX($A644:$L644,SMALL(IFERROR($A644:$L644+1000,1)*COLUMN($A:$L),R$4)),"")</f>
        <v/>
      </c>
      <c r="S644" t="str" cm="1">
        <f t="array" ref="S644">IFERROR(INDEX($A644:$L644,SMALL(IFERROR($A644:$L644+1000,1)*COLUMN($A:$L),S$4)),"")</f>
        <v/>
      </c>
      <c r="T644" t="str" cm="1">
        <f t="array" ref="T644">IFERROR(INDEX($A644:$L644,SMALL(IFERROR($A644:$L644+1000,1)*COLUMN($A:$L),T$4)),"")</f>
        <v/>
      </c>
      <c r="U644" t="str" cm="1">
        <f t="array" ref="U644">IFERROR(INDEX($A644:$L644,SMALL(IFERROR($A644:$L644+1000,1)*COLUMN($A:$L),U$4)),"")</f>
        <v/>
      </c>
      <c r="V644" t="str" cm="1">
        <f t="array" ref="V644">IFERROR(INDEX($A644:$L644,SMALL(IFERROR($A644:$L644+1000,1)*COLUMN($A:$L),V$4)),"")</f>
        <v/>
      </c>
      <c r="W644" t="str" cm="1">
        <f t="array" ref="W644">IFERROR(INDEX($A644:$L644,SMALL(IFERROR($A644:$L644+1000,1)*COLUMN($A:$L),W$4)),"")</f>
        <v/>
      </c>
      <c r="X644" t="str" cm="1">
        <f t="array" ref="X644">IFERROR(INDEX($A644:$L644,SMALL(IFERROR($A644:$L644+1000,1)*COLUMN($A:$L),X$4)),"")</f>
        <v/>
      </c>
      <c r="Y644" t="str" cm="1">
        <f t="array" ref="Y644">IFERROR(INDEX($A644:$L644,SMALL(IFERROR($A644:$L644+1000,1)*COLUMN($A:$L),Y$4)),"")</f>
        <v/>
      </c>
      <c r="AA644" t="str">
        <f t="shared" si="109"/>
        <v/>
      </c>
      <c r="AB644" t="str">
        <f t="shared" si="110"/>
        <v/>
      </c>
      <c r="AC644" t="str">
        <f t="shared" si="111"/>
        <v/>
      </c>
      <c r="AD644" t="str">
        <f t="shared" si="112"/>
        <v/>
      </c>
      <c r="AE644" t="str">
        <f t="shared" si="113"/>
        <v/>
      </c>
      <c r="AF644" t="str">
        <f t="shared" si="114"/>
        <v/>
      </c>
      <c r="AG644" t="str">
        <f t="shared" si="115"/>
        <v/>
      </c>
      <c r="AH644" t="str">
        <f t="shared" si="116"/>
        <v/>
      </c>
      <c r="AI644" t="str">
        <f t="shared" si="117"/>
        <v/>
      </c>
      <c r="AJ644" t="str">
        <f t="shared" si="118"/>
        <v/>
      </c>
      <c r="AK644" t="str">
        <f t="shared" si="119"/>
        <v/>
      </c>
      <c r="AM644" t="str">
        <f t="shared" si="120"/>
        <v/>
      </c>
    </row>
    <row r="645" spans="1:39">
      <c r="A645" s="20">
        <f>IF(入力!H645=1,"教育・学習",0)</f>
        <v>0</v>
      </c>
      <c r="B645" s="20">
        <f>IF(入力!I645=1,"人文・社会科学",0)</f>
        <v>0</v>
      </c>
      <c r="C645" s="20">
        <f>IF(入力!J645=1,"自然科学",0)</f>
        <v>0</v>
      </c>
      <c r="D645" s="20">
        <f>IF(入力!K645=1,"産業・技能・情報",0)</f>
        <v>0</v>
      </c>
      <c r="E645" s="20">
        <f>IF(入力!L645=1,"スポーツ・レク・健康",0)</f>
        <v>0</v>
      </c>
      <c r="F645" s="20">
        <f>IF(入力!M645=1,"家庭生活・趣味・娯楽",0)</f>
        <v>0</v>
      </c>
      <c r="G645" s="20">
        <f>IF(入力!N645=1,"市民生活・国際関係",0)</f>
        <v>0</v>
      </c>
      <c r="H645" s="20">
        <f>IF(入力!O645=1,"環境",0)</f>
        <v>0</v>
      </c>
      <c r="I645" s="20">
        <f>IF(入力!P645=1,"男女共同参画",0)</f>
        <v>0</v>
      </c>
      <c r="J645" s="20">
        <f>IF(入力!Q645=1,"施設",0)</f>
        <v>0</v>
      </c>
      <c r="K645" s="20">
        <f>IF(入力!R645=1,"総合型イベント",0)</f>
        <v>0</v>
      </c>
      <c r="L645" s="20">
        <f>IF(入力!S645=1,"その他",0)</f>
        <v>0</v>
      </c>
      <c r="N645" t="str" cm="1">
        <f t="array" ref="N645">IFERROR(INDEX($A645:$L645,SMALL(IFERROR($A645:$L645+100,1)*COLUMN($A:$L),N$4)),"")</f>
        <v/>
      </c>
      <c r="O645" t="str" cm="1">
        <f t="array" ref="O645">IFERROR(INDEX($A645:$L645,SMALL(IFERROR($A645:$L645+1000,1)*COLUMN($A:$L),O$4)),"")</f>
        <v/>
      </c>
      <c r="P645" t="str" cm="1">
        <f t="array" ref="P645">IFERROR(INDEX($A645:$L645,SMALL(IFERROR($A645:$L645+1000,1)*COLUMN($A:$L),P$4)),"")</f>
        <v/>
      </c>
      <c r="Q645" t="str" cm="1">
        <f t="array" ref="Q645">IFERROR(INDEX($A645:$L645,SMALL(IFERROR($A645:$L645+1000,1)*COLUMN($A:$L),Q$4)),"")</f>
        <v/>
      </c>
      <c r="R645" t="str" cm="1">
        <f t="array" ref="R645">IFERROR(INDEX($A645:$L645,SMALL(IFERROR($A645:$L645+1000,1)*COLUMN($A:$L),R$4)),"")</f>
        <v/>
      </c>
      <c r="S645" t="str" cm="1">
        <f t="array" ref="S645">IFERROR(INDEX($A645:$L645,SMALL(IFERROR($A645:$L645+1000,1)*COLUMN($A:$L),S$4)),"")</f>
        <v/>
      </c>
      <c r="T645" t="str" cm="1">
        <f t="array" ref="T645">IFERROR(INDEX($A645:$L645,SMALL(IFERROR($A645:$L645+1000,1)*COLUMN($A:$L),T$4)),"")</f>
        <v/>
      </c>
      <c r="U645" t="str" cm="1">
        <f t="array" ref="U645">IFERROR(INDEX($A645:$L645,SMALL(IFERROR($A645:$L645+1000,1)*COLUMN($A:$L),U$4)),"")</f>
        <v/>
      </c>
      <c r="V645" t="str" cm="1">
        <f t="array" ref="V645">IFERROR(INDEX($A645:$L645,SMALL(IFERROR($A645:$L645+1000,1)*COLUMN($A:$L),V$4)),"")</f>
        <v/>
      </c>
      <c r="W645" t="str" cm="1">
        <f t="array" ref="W645">IFERROR(INDEX($A645:$L645,SMALL(IFERROR($A645:$L645+1000,1)*COLUMN($A:$L),W$4)),"")</f>
        <v/>
      </c>
      <c r="X645" t="str" cm="1">
        <f t="array" ref="X645">IFERROR(INDEX($A645:$L645,SMALL(IFERROR($A645:$L645+1000,1)*COLUMN($A:$L),X$4)),"")</f>
        <v/>
      </c>
      <c r="Y645" t="str" cm="1">
        <f t="array" ref="Y645">IFERROR(INDEX($A645:$L645,SMALL(IFERROR($A645:$L645+1000,1)*COLUMN($A:$L),Y$4)),"")</f>
        <v/>
      </c>
      <c r="AA645" t="str">
        <f t="shared" si="109"/>
        <v/>
      </c>
      <c r="AB645" t="str">
        <f t="shared" si="110"/>
        <v/>
      </c>
      <c r="AC645" t="str">
        <f t="shared" si="111"/>
        <v/>
      </c>
      <c r="AD645" t="str">
        <f t="shared" si="112"/>
        <v/>
      </c>
      <c r="AE645" t="str">
        <f t="shared" si="113"/>
        <v/>
      </c>
      <c r="AF645" t="str">
        <f t="shared" si="114"/>
        <v/>
      </c>
      <c r="AG645" t="str">
        <f t="shared" si="115"/>
        <v/>
      </c>
      <c r="AH645" t="str">
        <f t="shared" si="116"/>
        <v/>
      </c>
      <c r="AI645" t="str">
        <f t="shared" si="117"/>
        <v/>
      </c>
      <c r="AJ645" t="str">
        <f t="shared" si="118"/>
        <v/>
      </c>
      <c r="AK645" t="str">
        <f t="shared" si="119"/>
        <v/>
      </c>
      <c r="AM645" t="str">
        <f t="shared" si="120"/>
        <v/>
      </c>
    </row>
    <row r="646" spans="1:39">
      <c r="A646" s="20">
        <f>IF(入力!H646=1,"教育・学習",0)</f>
        <v>0</v>
      </c>
      <c r="B646" s="20">
        <f>IF(入力!I646=1,"人文・社会科学",0)</f>
        <v>0</v>
      </c>
      <c r="C646" s="20">
        <f>IF(入力!J646=1,"自然科学",0)</f>
        <v>0</v>
      </c>
      <c r="D646" s="20">
        <f>IF(入力!K646=1,"産業・技能・情報",0)</f>
        <v>0</v>
      </c>
      <c r="E646" s="20">
        <f>IF(入力!L646=1,"スポーツ・レク・健康",0)</f>
        <v>0</v>
      </c>
      <c r="F646" s="20">
        <f>IF(入力!M646=1,"家庭生活・趣味・娯楽",0)</f>
        <v>0</v>
      </c>
      <c r="G646" s="20">
        <f>IF(入力!N646=1,"市民生活・国際関係",0)</f>
        <v>0</v>
      </c>
      <c r="H646" s="20">
        <f>IF(入力!O646=1,"環境",0)</f>
        <v>0</v>
      </c>
      <c r="I646" s="20">
        <f>IF(入力!P646=1,"男女共同参画",0)</f>
        <v>0</v>
      </c>
      <c r="J646" s="20">
        <f>IF(入力!Q646=1,"施設",0)</f>
        <v>0</v>
      </c>
      <c r="K646" s="20">
        <f>IF(入力!R646=1,"総合型イベント",0)</f>
        <v>0</v>
      </c>
      <c r="L646" s="20">
        <f>IF(入力!S646=1,"その他",0)</f>
        <v>0</v>
      </c>
      <c r="N646" t="str" cm="1">
        <f t="array" ref="N646">IFERROR(INDEX($A646:$L646,SMALL(IFERROR($A646:$L646+100,1)*COLUMN($A:$L),N$4)),"")</f>
        <v/>
      </c>
      <c r="O646" t="str" cm="1">
        <f t="array" ref="O646">IFERROR(INDEX($A646:$L646,SMALL(IFERROR($A646:$L646+1000,1)*COLUMN($A:$L),O$4)),"")</f>
        <v/>
      </c>
      <c r="P646" t="str" cm="1">
        <f t="array" ref="P646">IFERROR(INDEX($A646:$L646,SMALL(IFERROR($A646:$L646+1000,1)*COLUMN($A:$L),P$4)),"")</f>
        <v/>
      </c>
      <c r="Q646" t="str" cm="1">
        <f t="array" ref="Q646">IFERROR(INDEX($A646:$L646,SMALL(IFERROR($A646:$L646+1000,1)*COLUMN($A:$L),Q$4)),"")</f>
        <v/>
      </c>
      <c r="R646" t="str" cm="1">
        <f t="array" ref="R646">IFERROR(INDEX($A646:$L646,SMALL(IFERROR($A646:$L646+1000,1)*COLUMN($A:$L),R$4)),"")</f>
        <v/>
      </c>
      <c r="S646" t="str" cm="1">
        <f t="array" ref="S646">IFERROR(INDEX($A646:$L646,SMALL(IFERROR($A646:$L646+1000,1)*COLUMN($A:$L),S$4)),"")</f>
        <v/>
      </c>
      <c r="T646" t="str" cm="1">
        <f t="array" ref="T646">IFERROR(INDEX($A646:$L646,SMALL(IFERROR($A646:$L646+1000,1)*COLUMN($A:$L),T$4)),"")</f>
        <v/>
      </c>
      <c r="U646" t="str" cm="1">
        <f t="array" ref="U646">IFERROR(INDEX($A646:$L646,SMALL(IFERROR($A646:$L646+1000,1)*COLUMN($A:$L),U$4)),"")</f>
        <v/>
      </c>
      <c r="V646" t="str" cm="1">
        <f t="array" ref="V646">IFERROR(INDEX($A646:$L646,SMALL(IFERROR($A646:$L646+1000,1)*COLUMN($A:$L),V$4)),"")</f>
        <v/>
      </c>
      <c r="W646" t="str" cm="1">
        <f t="array" ref="W646">IFERROR(INDEX($A646:$L646,SMALL(IFERROR($A646:$L646+1000,1)*COLUMN($A:$L),W$4)),"")</f>
        <v/>
      </c>
      <c r="X646" t="str" cm="1">
        <f t="array" ref="X646">IFERROR(INDEX($A646:$L646,SMALL(IFERROR($A646:$L646+1000,1)*COLUMN($A:$L),X$4)),"")</f>
        <v/>
      </c>
      <c r="Y646" t="str" cm="1">
        <f t="array" ref="Y646">IFERROR(INDEX($A646:$L646,SMALL(IFERROR($A646:$L646+1000,1)*COLUMN($A:$L),Y$4)),"")</f>
        <v/>
      </c>
      <c r="AA646" t="str">
        <f t="shared" ref="AA646:AA709" si="121">IF(O646="","","|")</f>
        <v/>
      </c>
      <c r="AB646" t="str">
        <f t="shared" ref="AB646:AB709" si="122">IF(P646="","","|")</f>
        <v/>
      </c>
      <c r="AC646" t="str">
        <f t="shared" ref="AC646:AC709" si="123">IF(Q646="","","|")</f>
        <v/>
      </c>
      <c r="AD646" t="str">
        <f t="shared" ref="AD646:AD709" si="124">IF(R646="","","|")</f>
        <v/>
      </c>
      <c r="AE646" t="str">
        <f t="shared" ref="AE646:AE709" si="125">IF(S646="","","|")</f>
        <v/>
      </c>
      <c r="AF646" t="str">
        <f t="shared" ref="AF646:AF709" si="126">IF(T646="","","|")</f>
        <v/>
      </c>
      <c r="AG646" t="str">
        <f t="shared" ref="AG646:AG709" si="127">IF(U646="","","|")</f>
        <v/>
      </c>
      <c r="AH646" t="str">
        <f t="shared" ref="AH646:AH709" si="128">IF(V646="","","|")</f>
        <v/>
      </c>
      <c r="AI646" t="str">
        <f t="shared" ref="AI646:AI709" si="129">IF(W646="","","|")</f>
        <v/>
      </c>
      <c r="AJ646" t="str">
        <f t="shared" ref="AJ646:AJ709" si="130">IF(X646="","","|")</f>
        <v/>
      </c>
      <c r="AK646" t="str">
        <f t="shared" ref="AK646:AK709" si="131">IF(Y646="","","|")</f>
        <v/>
      </c>
      <c r="AM646" t="str">
        <f t="shared" ref="AM646:AM709" si="132">CONCATENATE(N646,AA646,O646,AB646,P646,AC646,Q646,AD646,R646,AE646,S646,AF646,T646,AG646,U646,AH646,V646,AI646,W646,AJ646,X646,AK646,Y646)</f>
        <v/>
      </c>
    </row>
    <row r="647" spans="1:39">
      <c r="A647" s="20">
        <f>IF(入力!H647=1,"教育・学習",0)</f>
        <v>0</v>
      </c>
      <c r="B647" s="20">
        <f>IF(入力!I647=1,"人文・社会科学",0)</f>
        <v>0</v>
      </c>
      <c r="C647" s="20">
        <f>IF(入力!J647=1,"自然科学",0)</f>
        <v>0</v>
      </c>
      <c r="D647" s="20">
        <f>IF(入力!K647=1,"産業・技能・情報",0)</f>
        <v>0</v>
      </c>
      <c r="E647" s="20">
        <f>IF(入力!L647=1,"スポーツ・レク・健康",0)</f>
        <v>0</v>
      </c>
      <c r="F647" s="20">
        <f>IF(入力!M647=1,"家庭生活・趣味・娯楽",0)</f>
        <v>0</v>
      </c>
      <c r="G647" s="20">
        <f>IF(入力!N647=1,"市民生活・国際関係",0)</f>
        <v>0</v>
      </c>
      <c r="H647" s="20">
        <f>IF(入力!O647=1,"環境",0)</f>
        <v>0</v>
      </c>
      <c r="I647" s="20">
        <f>IF(入力!P647=1,"男女共同参画",0)</f>
        <v>0</v>
      </c>
      <c r="J647" s="20">
        <f>IF(入力!Q647=1,"施設",0)</f>
        <v>0</v>
      </c>
      <c r="K647" s="20">
        <f>IF(入力!R647=1,"総合型イベント",0)</f>
        <v>0</v>
      </c>
      <c r="L647" s="20">
        <f>IF(入力!S647=1,"その他",0)</f>
        <v>0</v>
      </c>
      <c r="N647" t="str" cm="1">
        <f t="array" ref="N647">IFERROR(INDEX($A647:$L647,SMALL(IFERROR($A647:$L647+100,1)*COLUMN($A:$L),N$4)),"")</f>
        <v/>
      </c>
      <c r="O647" t="str" cm="1">
        <f t="array" ref="O647">IFERROR(INDEX($A647:$L647,SMALL(IFERROR($A647:$L647+1000,1)*COLUMN($A:$L),O$4)),"")</f>
        <v/>
      </c>
      <c r="P647" t="str" cm="1">
        <f t="array" ref="P647">IFERROR(INDEX($A647:$L647,SMALL(IFERROR($A647:$L647+1000,1)*COLUMN($A:$L),P$4)),"")</f>
        <v/>
      </c>
      <c r="Q647" t="str" cm="1">
        <f t="array" ref="Q647">IFERROR(INDEX($A647:$L647,SMALL(IFERROR($A647:$L647+1000,1)*COLUMN($A:$L),Q$4)),"")</f>
        <v/>
      </c>
      <c r="R647" t="str" cm="1">
        <f t="array" ref="R647">IFERROR(INDEX($A647:$L647,SMALL(IFERROR($A647:$L647+1000,1)*COLUMN($A:$L),R$4)),"")</f>
        <v/>
      </c>
      <c r="S647" t="str" cm="1">
        <f t="array" ref="S647">IFERROR(INDEX($A647:$L647,SMALL(IFERROR($A647:$L647+1000,1)*COLUMN($A:$L),S$4)),"")</f>
        <v/>
      </c>
      <c r="T647" t="str" cm="1">
        <f t="array" ref="T647">IFERROR(INDEX($A647:$L647,SMALL(IFERROR($A647:$L647+1000,1)*COLUMN($A:$L),T$4)),"")</f>
        <v/>
      </c>
      <c r="U647" t="str" cm="1">
        <f t="array" ref="U647">IFERROR(INDEX($A647:$L647,SMALL(IFERROR($A647:$L647+1000,1)*COLUMN($A:$L),U$4)),"")</f>
        <v/>
      </c>
      <c r="V647" t="str" cm="1">
        <f t="array" ref="V647">IFERROR(INDEX($A647:$L647,SMALL(IFERROR($A647:$L647+1000,1)*COLUMN($A:$L),V$4)),"")</f>
        <v/>
      </c>
      <c r="W647" t="str" cm="1">
        <f t="array" ref="W647">IFERROR(INDEX($A647:$L647,SMALL(IFERROR($A647:$L647+1000,1)*COLUMN($A:$L),W$4)),"")</f>
        <v/>
      </c>
      <c r="X647" t="str" cm="1">
        <f t="array" ref="X647">IFERROR(INDEX($A647:$L647,SMALL(IFERROR($A647:$L647+1000,1)*COLUMN($A:$L),X$4)),"")</f>
        <v/>
      </c>
      <c r="Y647" t="str" cm="1">
        <f t="array" ref="Y647">IFERROR(INDEX($A647:$L647,SMALL(IFERROR($A647:$L647+1000,1)*COLUMN($A:$L),Y$4)),"")</f>
        <v/>
      </c>
      <c r="AA647" t="str">
        <f t="shared" si="121"/>
        <v/>
      </c>
      <c r="AB647" t="str">
        <f t="shared" si="122"/>
        <v/>
      </c>
      <c r="AC647" t="str">
        <f t="shared" si="123"/>
        <v/>
      </c>
      <c r="AD647" t="str">
        <f t="shared" si="124"/>
        <v/>
      </c>
      <c r="AE647" t="str">
        <f t="shared" si="125"/>
        <v/>
      </c>
      <c r="AF647" t="str">
        <f t="shared" si="126"/>
        <v/>
      </c>
      <c r="AG647" t="str">
        <f t="shared" si="127"/>
        <v/>
      </c>
      <c r="AH647" t="str">
        <f t="shared" si="128"/>
        <v/>
      </c>
      <c r="AI647" t="str">
        <f t="shared" si="129"/>
        <v/>
      </c>
      <c r="AJ647" t="str">
        <f t="shared" si="130"/>
        <v/>
      </c>
      <c r="AK647" t="str">
        <f t="shared" si="131"/>
        <v/>
      </c>
      <c r="AM647" t="str">
        <f t="shared" si="132"/>
        <v/>
      </c>
    </row>
    <row r="648" spans="1:39">
      <c r="A648" s="20">
        <f>IF(入力!H648=1,"教育・学習",0)</f>
        <v>0</v>
      </c>
      <c r="B648" s="20">
        <f>IF(入力!I648=1,"人文・社会科学",0)</f>
        <v>0</v>
      </c>
      <c r="C648" s="20">
        <f>IF(入力!J648=1,"自然科学",0)</f>
        <v>0</v>
      </c>
      <c r="D648" s="20">
        <f>IF(入力!K648=1,"産業・技能・情報",0)</f>
        <v>0</v>
      </c>
      <c r="E648" s="20">
        <f>IF(入力!L648=1,"スポーツ・レク・健康",0)</f>
        <v>0</v>
      </c>
      <c r="F648" s="20">
        <f>IF(入力!M648=1,"家庭生活・趣味・娯楽",0)</f>
        <v>0</v>
      </c>
      <c r="G648" s="20">
        <f>IF(入力!N648=1,"市民生活・国際関係",0)</f>
        <v>0</v>
      </c>
      <c r="H648" s="20">
        <f>IF(入力!O648=1,"環境",0)</f>
        <v>0</v>
      </c>
      <c r="I648" s="20">
        <f>IF(入力!P648=1,"男女共同参画",0)</f>
        <v>0</v>
      </c>
      <c r="J648" s="20">
        <f>IF(入力!Q648=1,"施設",0)</f>
        <v>0</v>
      </c>
      <c r="K648" s="20">
        <f>IF(入力!R648=1,"総合型イベント",0)</f>
        <v>0</v>
      </c>
      <c r="L648" s="20">
        <f>IF(入力!S648=1,"その他",0)</f>
        <v>0</v>
      </c>
      <c r="N648" t="str" cm="1">
        <f t="array" ref="N648">IFERROR(INDEX($A648:$L648,SMALL(IFERROR($A648:$L648+100,1)*COLUMN($A:$L),N$4)),"")</f>
        <v/>
      </c>
      <c r="O648" t="str" cm="1">
        <f t="array" ref="O648">IFERROR(INDEX($A648:$L648,SMALL(IFERROR($A648:$L648+1000,1)*COLUMN($A:$L),O$4)),"")</f>
        <v/>
      </c>
      <c r="P648" t="str" cm="1">
        <f t="array" ref="P648">IFERROR(INDEX($A648:$L648,SMALL(IFERROR($A648:$L648+1000,1)*COLUMN($A:$L),P$4)),"")</f>
        <v/>
      </c>
      <c r="Q648" t="str" cm="1">
        <f t="array" ref="Q648">IFERROR(INDEX($A648:$L648,SMALL(IFERROR($A648:$L648+1000,1)*COLUMN($A:$L),Q$4)),"")</f>
        <v/>
      </c>
      <c r="R648" t="str" cm="1">
        <f t="array" ref="R648">IFERROR(INDEX($A648:$L648,SMALL(IFERROR($A648:$L648+1000,1)*COLUMN($A:$L),R$4)),"")</f>
        <v/>
      </c>
      <c r="S648" t="str" cm="1">
        <f t="array" ref="S648">IFERROR(INDEX($A648:$L648,SMALL(IFERROR($A648:$L648+1000,1)*COLUMN($A:$L),S$4)),"")</f>
        <v/>
      </c>
      <c r="T648" t="str" cm="1">
        <f t="array" ref="T648">IFERROR(INDEX($A648:$L648,SMALL(IFERROR($A648:$L648+1000,1)*COLUMN($A:$L),T$4)),"")</f>
        <v/>
      </c>
      <c r="U648" t="str" cm="1">
        <f t="array" ref="U648">IFERROR(INDEX($A648:$L648,SMALL(IFERROR($A648:$L648+1000,1)*COLUMN($A:$L),U$4)),"")</f>
        <v/>
      </c>
      <c r="V648" t="str" cm="1">
        <f t="array" ref="V648">IFERROR(INDEX($A648:$L648,SMALL(IFERROR($A648:$L648+1000,1)*COLUMN($A:$L),V$4)),"")</f>
        <v/>
      </c>
      <c r="W648" t="str" cm="1">
        <f t="array" ref="W648">IFERROR(INDEX($A648:$L648,SMALL(IFERROR($A648:$L648+1000,1)*COLUMN($A:$L),W$4)),"")</f>
        <v/>
      </c>
      <c r="X648" t="str" cm="1">
        <f t="array" ref="X648">IFERROR(INDEX($A648:$L648,SMALL(IFERROR($A648:$L648+1000,1)*COLUMN($A:$L),X$4)),"")</f>
        <v/>
      </c>
      <c r="Y648" t="str" cm="1">
        <f t="array" ref="Y648">IFERROR(INDEX($A648:$L648,SMALL(IFERROR($A648:$L648+1000,1)*COLUMN($A:$L),Y$4)),"")</f>
        <v/>
      </c>
      <c r="AA648" t="str">
        <f t="shared" si="121"/>
        <v/>
      </c>
      <c r="AB648" t="str">
        <f t="shared" si="122"/>
        <v/>
      </c>
      <c r="AC648" t="str">
        <f t="shared" si="123"/>
        <v/>
      </c>
      <c r="AD648" t="str">
        <f t="shared" si="124"/>
        <v/>
      </c>
      <c r="AE648" t="str">
        <f t="shared" si="125"/>
        <v/>
      </c>
      <c r="AF648" t="str">
        <f t="shared" si="126"/>
        <v/>
      </c>
      <c r="AG648" t="str">
        <f t="shared" si="127"/>
        <v/>
      </c>
      <c r="AH648" t="str">
        <f t="shared" si="128"/>
        <v/>
      </c>
      <c r="AI648" t="str">
        <f t="shared" si="129"/>
        <v/>
      </c>
      <c r="AJ648" t="str">
        <f t="shared" si="130"/>
        <v/>
      </c>
      <c r="AK648" t="str">
        <f t="shared" si="131"/>
        <v/>
      </c>
      <c r="AM648" t="str">
        <f t="shared" si="132"/>
        <v/>
      </c>
    </row>
    <row r="649" spans="1:39">
      <c r="A649" s="20">
        <f>IF(入力!H649=1,"教育・学習",0)</f>
        <v>0</v>
      </c>
      <c r="B649" s="20">
        <f>IF(入力!I649=1,"人文・社会科学",0)</f>
        <v>0</v>
      </c>
      <c r="C649" s="20">
        <f>IF(入力!J649=1,"自然科学",0)</f>
        <v>0</v>
      </c>
      <c r="D649" s="20">
        <f>IF(入力!K649=1,"産業・技能・情報",0)</f>
        <v>0</v>
      </c>
      <c r="E649" s="20">
        <f>IF(入力!L649=1,"スポーツ・レク・健康",0)</f>
        <v>0</v>
      </c>
      <c r="F649" s="20">
        <f>IF(入力!M649=1,"家庭生活・趣味・娯楽",0)</f>
        <v>0</v>
      </c>
      <c r="G649" s="20">
        <f>IF(入力!N649=1,"市民生活・国際関係",0)</f>
        <v>0</v>
      </c>
      <c r="H649" s="20">
        <f>IF(入力!O649=1,"環境",0)</f>
        <v>0</v>
      </c>
      <c r="I649" s="20">
        <f>IF(入力!P649=1,"男女共同参画",0)</f>
        <v>0</v>
      </c>
      <c r="J649" s="20">
        <f>IF(入力!Q649=1,"施設",0)</f>
        <v>0</v>
      </c>
      <c r="K649" s="20">
        <f>IF(入力!R649=1,"総合型イベント",0)</f>
        <v>0</v>
      </c>
      <c r="L649" s="20">
        <f>IF(入力!S649=1,"その他",0)</f>
        <v>0</v>
      </c>
      <c r="N649" t="str" cm="1">
        <f t="array" ref="N649">IFERROR(INDEX($A649:$L649,SMALL(IFERROR($A649:$L649+100,1)*COLUMN($A:$L),N$4)),"")</f>
        <v/>
      </c>
      <c r="O649" t="str" cm="1">
        <f t="array" ref="O649">IFERROR(INDEX($A649:$L649,SMALL(IFERROR($A649:$L649+1000,1)*COLUMN($A:$L),O$4)),"")</f>
        <v/>
      </c>
      <c r="P649" t="str" cm="1">
        <f t="array" ref="P649">IFERROR(INDEX($A649:$L649,SMALL(IFERROR($A649:$L649+1000,1)*COLUMN($A:$L),P$4)),"")</f>
        <v/>
      </c>
      <c r="Q649" t="str" cm="1">
        <f t="array" ref="Q649">IFERROR(INDEX($A649:$L649,SMALL(IFERROR($A649:$L649+1000,1)*COLUMN($A:$L),Q$4)),"")</f>
        <v/>
      </c>
      <c r="R649" t="str" cm="1">
        <f t="array" ref="R649">IFERROR(INDEX($A649:$L649,SMALL(IFERROR($A649:$L649+1000,1)*COLUMN($A:$L),R$4)),"")</f>
        <v/>
      </c>
      <c r="S649" t="str" cm="1">
        <f t="array" ref="S649">IFERROR(INDEX($A649:$L649,SMALL(IFERROR($A649:$L649+1000,1)*COLUMN($A:$L),S$4)),"")</f>
        <v/>
      </c>
      <c r="T649" t="str" cm="1">
        <f t="array" ref="T649">IFERROR(INDEX($A649:$L649,SMALL(IFERROR($A649:$L649+1000,1)*COLUMN($A:$L),T$4)),"")</f>
        <v/>
      </c>
      <c r="U649" t="str" cm="1">
        <f t="array" ref="U649">IFERROR(INDEX($A649:$L649,SMALL(IFERROR($A649:$L649+1000,1)*COLUMN($A:$L),U$4)),"")</f>
        <v/>
      </c>
      <c r="V649" t="str" cm="1">
        <f t="array" ref="V649">IFERROR(INDEX($A649:$L649,SMALL(IFERROR($A649:$L649+1000,1)*COLUMN($A:$L),V$4)),"")</f>
        <v/>
      </c>
      <c r="W649" t="str" cm="1">
        <f t="array" ref="W649">IFERROR(INDEX($A649:$L649,SMALL(IFERROR($A649:$L649+1000,1)*COLUMN($A:$L),W$4)),"")</f>
        <v/>
      </c>
      <c r="X649" t="str" cm="1">
        <f t="array" ref="X649">IFERROR(INDEX($A649:$L649,SMALL(IFERROR($A649:$L649+1000,1)*COLUMN($A:$L),X$4)),"")</f>
        <v/>
      </c>
      <c r="Y649" t="str" cm="1">
        <f t="array" ref="Y649">IFERROR(INDEX($A649:$L649,SMALL(IFERROR($A649:$L649+1000,1)*COLUMN($A:$L),Y$4)),"")</f>
        <v/>
      </c>
      <c r="AA649" t="str">
        <f t="shared" si="121"/>
        <v/>
      </c>
      <c r="AB649" t="str">
        <f t="shared" si="122"/>
        <v/>
      </c>
      <c r="AC649" t="str">
        <f t="shared" si="123"/>
        <v/>
      </c>
      <c r="AD649" t="str">
        <f t="shared" si="124"/>
        <v/>
      </c>
      <c r="AE649" t="str">
        <f t="shared" si="125"/>
        <v/>
      </c>
      <c r="AF649" t="str">
        <f t="shared" si="126"/>
        <v/>
      </c>
      <c r="AG649" t="str">
        <f t="shared" si="127"/>
        <v/>
      </c>
      <c r="AH649" t="str">
        <f t="shared" si="128"/>
        <v/>
      </c>
      <c r="AI649" t="str">
        <f t="shared" si="129"/>
        <v/>
      </c>
      <c r="AJ649" t="str">
        <f t="shared" si="130"/>
        <v/>
      </c>
      <c r="AK649" t="str">
        <f t="shared" si="131"/>
        <v/>
      </c>
      <c r="AM649" t="str">
        <f t="shared" si="132"/>
        <v/>
      </c>
    </row>
    <row r="650" spans="1:39">
      <c r="A650" s="20">
        <f>IF(入力!H650=1,"教育・学習",0)</f>
        <v>0</v>
      </c>
      <c r="B650" s="20">
        <f>IF(入力!I650=1,"人文・社会科学",0)</f>
        <v>0</v>
      </c>
      <c r="C650" s="20">
        <f>IF(入力!J650=1,"自然科学",0)</f>
        <v>0</v>
      </c>
      <c r="D650" s="20">
        <f>IF(入力!K650=1,"産業・技能・情報",0)</f>
        <v>0</v>
      </c>
      <c r="E650" s="20">
        <f>IF(入力!L650=1,"スポーツ・レク・健康",0)</f>
        <v>0</v>
      </c>
      <c r="F650" s="20">
        <f>IF(入力!M650=1,"家庭生活・趣味・娯楽",0)</f>
        <v>0</v>
      </c>
      <c r="G650" s="20">
        <f>IF(入力!N650=1,"市民生活・国際関係",0)</f>
        <v>0</v>
      </c>
      <c r="H650" s="20">
        <f>IF(入力!O650=1,"環境",0)</f>
        <v>0</v>
      </c>
      <c r="I650" s="20">
        <f>IF(入力!P650=1,"男女共同参画",0)</f>
        <v>0</v>
      </c>
      <c r="J650" s="20">
        <f>IF(入力!Q650=1,"施設",0)</f>
        <v>0</v>
      </c>
      <c r="K650" s="20">
        <f>IF(入力!R650=1,"総合型イベント",0)</f>
        <v>0</v>
      </c>
      <c r="L650" s="20">
        <f>IF(入力!S650=1,"その他",0)</f>
        <v>0</v>
      </c>
      <c r="N650" t="str" cm="1">
        <f t="array" ref="N650">IFERROR(INDEX($A650:$L650,SMALL(IFERROR($A650:$L650+100,1)*COLUMN($A:$L),N$4)),"")</f>
        <v/>
      </c>
      <c r="O650" t="str" cm="1">
        <f t="array" ref="O650">IFERROR(INDEX($A650:$L650,SMALL(IFERROR($A650:$L650+1000,1)*COLUMN($A:$L),O$4)),"")</f>
        <v/>
      </c>
      <c r="P650" t="str" cm="1">
        <f t="array" ref="P650">IFERROR(INDEX($A650:$L650,SMALL(IFERROR($A650:$L650+1000,1)*COLUMN($A:$L),P$4)),"")</f>
        <v/>
      </c>
      <c r="Q650" t="str" cm="1">
        <f t="array" ref="Q650">IFERROR(INDEX($A650:$L650,SMALL(IFERROR($A650:$L650+1000,1)*COLUMN($A:$L),Q$4)),"")</f>
        <v/>
      </c>
      <c r="R650" t="str" cm="1">
        <f t="array" ref="R650">IFERROR(INDEX($A650:$L650,SMALL(IFERROR($A650:$L650+1000,1)*COLUMN($A:$L),R$4)),"")</f>
        <v/>
      </c>
      <c r="S650" t="str" cm="1">
        <f t="array" ref="S650">IFERROR(INDEX($A650:$L650,SMALL(IFERROR($A650:$L650+1000,1)*COLUMN($A:$L),S$4)),"")</f>
        <v/>
      </c>
      <c r="T650" t="str" cm="1">
        <f t="array" ref="T650">IFERROR(INDEX($A650:$L650,SMALL(IFERROR($A650:$L650+1000,1)*COLUMN($A:$L),T$4)),"")</f>
        <v/>
      </c>
      <c r="U650" t="str" cm="1">
        <f t="array" ref="U650">IFERROR(INDEX($A650:$L650,SMALL(IFERROR($A650:$L650+1000,1)*COLUMN($A:$L),U$4)),"")</f>
        <v/>
      </c>
      <c r="V650" t="str" cm="1">
        <f t="array" ref="V650">IFERROR(INDEX($A650:$L650,SMALL(IFERROR($A650:$L650+1000,1)*COLUMN($A:$L),V$4)),"")</f>
        <v/>
      </c>
      <c r="W650" t="str" cm="1">
        <f t="array" ref="W650">IFERROR(INDEX($A650:$L650,SMALL(IFERROR($A650:$L650+1000,1)*COLUMN($A:$L),W$4)),"")</f>
        <v/>
      </c>
      <c r="X650" t="str" cm="1">
        <f t="array" ref="X650">IFERROR(INDEX($A650:$L650,SMALL(IFERROR($A650:$L650+1000,1)*COLUMN($A:$L),X$4)),"")</f>
        <v/>
      </c>
      <c r="Y650" t="str" cm="1">
        <f t="array" ref="Y650">IFERROR(INDEX($A650:$L650,SMALL(IFERROR($A650:$L650+1000,1)*COLUMN($A:$L),Y$4)),"")</f>
        <v/>
      </c>
      <c r="AA650" t="str">
        <f t="shared" si="121"/>
        <v/>
      </c>
      <c r="AB650" t="str">
        <f t="shared" si="122"/>
        <v/>
      </c>
      <c r="AC650" t="str">
        <f t="shared" si="123"/>
        <v/>
      </c>
      <c r="AD650" t="str">
        <f t="shared" si="124"/>
        <v/>
      </c>
      <c r="AE650" t="str">
        <f t="shared" si="125"/>
        <v/>
      </c>
      <c r="AF650" t="str">
        <f t="shared" si="126"/>
        <v/>
      </c>
      <c r="AG650" t="str">
        <f t="shared" si="127"/>
        <v/>
      </c>
      <c r="AH650" t="str">
        <f t="shared" si="128"/>
        <v/>
      </c>
      <c r="AI650" t="str">
        <f t="shared" si="129"/>
        <v/>
      </c>
      <c r="AJ650" t="str">
        <f t="shared" si="130"/>
        <v/>
      </c>
      <c r="AK650" t="str">
        <f t="shared" si="131"/>
        <v/>
      </c>
      <c r="AM650" t="str">
        <f t="shared" si="132"/>
        <v/>
      </c>
    </row>
    <row r="651" spans="1:39">
      <c r="A651" s="20">
        <f>IF(入力!H651=1,"教育・学習",0)</f>
        <v>0</v>
      </c>
      <c r="B651" s="20">
        <f>IF(入力!I651=1,"人文・社会科学",0)</f>
        <v>0</v>
      </c>
      <c r="C651" s="20">
        <f>IF(入力!J651=1,"自然科学",0)</f>
        <v>0</v>
      </c>
      <c r="D651" s="20">
        <f>IF(入力!K651=1,"産業・技能・情報",0)</f>
        <v>0</v>
      </c>
      <c r="E651" s="20">
        <f>IF(入力!L651=1,"スポーツ・レク・健康",0)</f>
        <v>0</v>
      </c>
      <c r="F651" s="20">
        <f>IF(入力!M651=1,"家庭生活・趣味・娯楽",0)</f>
        <v>0</v>
      </c>
      <c r="G651" s="20">
        <f>IF(入力!N651=1,"市民生活・国際関係",0)</f>
        <v>0</v>
      </c>
      <c r="H651" s="20">
        <f>IF(入力!O651=1,"環境",0)</f>
        <v>0</v>
      </c>
      <c r="I651" s="20">
        <f>IF(入力!P651=1,"男女共同参画",0)</f>
        <v>0</v>
      </c>
      <c r="J651" s="20">
        <f>IF(入力!Q651=1,"施設",0)</f>
        <v>0</v>
      </c>
      <c r="K651" s="20">
        <f>IF(入力!R651=1,"総合型イベント",0)</f>
        <v>0</v>
      </c>
      <c r="L651" s="20">
        <f>IF(入力!S651=1,"その他",0)</f>
        <v>0</v>
      </c>
      <c r="N651" t="str" cm="1">
        <f t="array" ref="N651">IFERROR(INDEX($A651:$L651,SMALL(IFERROR($A651:$L651+100,1)*COLUMN($A:$L),N$4)),"")</f>
        <v/>
      </c>
      <c r="O651" t="str" cm="1">
        <f t="array" ref="O651">IFERROR(INDEX($A651:$L651,SMALL(IFERROR($A651:$L651+1000,1)*COLUMN($A:$L),O$4)),"")</f>
        <v/>
      </c>
      <c r="P651" t="str" cm="1">
        <f t="array" ref="P651">IFERROR(INDEX($A651:$L651,SMALL(IFERROR($A651:$L651+1000,1)*COLUMN($A:$L),P$4)),"")</f>
        <v/>
      </c>
      <c r="Q651" t="str" cm="1">
        <f t="array" ref="Q651">IFERROR(INDEX($A651:$L651,SMALL(IFERROR($A651:$L651+1000,1)*COLUMN($A:$L),Q$4)),"")</f>
        <v/>
      </c>
      <c r="R651" t="str" cm="1">
        <f t="array" ref="R651">IFERROR(INDEX($A651:$L651,SMALL(IFERROR($A651:$L651+1000,1)*COLUMN($A:$L),R$4)),"")</f>
        <v/>
      </c>
      <c r="S651" t="str" cm="1">
        <f t="array" ref="S651">IFERROR(INDEX($A651:$L651,SMALL(IFERROR($A651:$L651+1000,1)*COLUMN($A:$L),S$4)),"")</f>
        <v/>
      </c>
      <c r="T651" t="str" cm="1">
        <f t="array" ref="T651">IFERROR(INDEX($A651:$L651,SMALL(IFERROR($A651:$L651+1000,1)*COLUMN($A:$L),T$4)),"")</f>
        <v/>
      </c>
      <c r="U651" t="str" cm="1">
        <f t="array" ref="U651">IFERROR(INDEX($A651:$L651,SMALL(IFERROR($A651:$L651+1000,1)*COLUMN($A:$L),U$4)),"")</f>
        <v/>
      </c>
      <c r="V651" t="str" cm="1">
        <f t="array" ref="V651">IFERROR(INDEX($A651:$L651,SMALL(IFERROR($A651:$L651+1000,1)*COLUMN($A:$L),V$4)),"")</f>
        <v/>
      </c>
      <c r="W651" t="str" cm="1">
        <f t="array" ref="W651">IFERROR(INDEX($A651:$L651,SMALL(IFERROR($A651:$L651+1000,1)*COLUMN($A:$L),W$4)),"")</f>
        <v/>
      </c>
      <c r="X651" t="str" cm="1">
        <f t="array" ref="X651">IFERROR(INDEX($A651:$L651,SMALL(IFERROR($A651:$L651+1000,1)*COLUMN($A:$L),X$4)),"")</f>
        <v/>
      </c>
      <c r="Y651" t="str" cm="1">
        <f t="array" ref="Y651">IFERROR(INDEX($A651:$L651,SMALL(IFERROR($A651:$L651+1000,1)*COLUMN($A:$L),Y$4)),"")</f>
        <v/>
      </c>
      <c r="AA651" t="str">
        <f t="shared" si="121"/>
        <v/>
      </c>
      <c r="AB651" t="str">
        <f t="shared" si="122"/>
        <v/>
      </c>
      <c r="AC651" t="str">
        <f t="shared" si="123"/>
        <v/>
      </c>
      <c r="AD651" t="str">
        <f t="shared" si="124"/>
        <v/>
      </c>
      <c r="AE651" t="str">
        <f t="shared" si="125"/>
        <v/>
      </c>
      <c r="AF651" t="str">
        <f t="shared" si="126"/>
        <v/>
      </c>
      <c r="AG651" t="str">
        <f t="shared" si="127"/>
        <v/>
      </c>
      <c r="AH651" t="str">
        <f t="shared" si="128"/>
        <v/>
      </c>
      <c r="AI651" t="str">
        <f t="shared" si="129"/>
        <v/>
      </c>
      <c r="AJ651" t="str">
        <f t="shared" si="130"/>
        <v/>
      </c>
      <c r="AK651" t="str">
        <f t="shared" si="131"/>
        <v/>
      </c>
      <c r="AM651" t="str">
        <f t="shared" si="132"/>
        <v/>
      </c>
    </row>
    <row r="652" spans="1:39">
      <c r="A652" s="20">
        <f>IF(入力!H652=1,"教育・学習",0)</f>
        <v>0</v>
      </c>
      <c r="B652" s="20">
        <f>IF(入力!I652=1,"人文・社会科学",0)</f>
        <v>0</v>
      </c>
      <c r="C652" s="20">
        <f>IF(入力!J652=1,"自然科学",0)</f>
        <v>0</v>
      </c>
      <c r="D652" s="20">
        <f>IF(入力!K652=1,"産業・技能・情報",0)</f>
        <v>0</v>
      </c>
      <c r="E652" s="20">
        <f>IF(入力!L652=1,"スポーツ・レク・健康",0)</f>
        <v>0</v>
      </c>
      <c r="F652" s="20">
        <f>IF(入力!M652=1,"家庭生活・趣味・娯楽",0)</f>
        <v>0</v>
      </c>
      <c r="G652" s="20">
        <f>IF(入力!N652=1,"市民生活・国際関係",0)</f>
        <v>0</v>
      </c>
      <c r="H652" s="20">
        <f>IF(入力!O652=1,"環境",0)</f>
        <v>0</v>
      </c>
      <c r="I652" s="20">
        <f>IF(入力!P652=1,"男女共同参画",0)</f>
        <v>0</v>
      </c>
      <c r="J652" s="20">
        <f>IF(入力!Q652=1,"施設",0)</f>
        <v>0</v>
      </c>
      <c r="K652" s="20">
        <f>IF(入力!R652=1,"総合型イベント",0)</f>
        <v>0</v>
      </c>
      <c r="L652" s="20">
        <f>IF(入力!S652=1,"その他",0)</f>
        <v>0</v>
      </c>
      <c r="N652" t="str" cm="1">
        <f t="array" ref="N652">IFERROR(INDEX($A652:$L652,SMALL(IFERROR($A652:$L652+100,1)*COLUMN($A:$L),N$4)),"")</f>
        <v/>
      </c>
      <c r="O652" t="str" cm="1">
        <f t="array" ref="O652">IFERROR(INDEX($A652:$L652,SMALL(IFERROR($A652:$L652+1000,1)*COLUMN($A:$L),O$4)),"")</f>
        <v/>
      </c>
      <c r="P652" t="str" cm="1">
        <f t="array" ref="P652">IFERROR(INDEX($A652:$L652,SMALL(IFERROR($A652:$L652+1000,1)*COLUMN($A:$L),P$4)),"")</f>
        <v/>
      </c>
      <c r="Q652" t="str" cm="1">
        <f t="array" ref="Q652">IFERROR(INDEX($A652:$L652,SMALL(IFERROR($A652:$L652+1000,1)*COLUMN($A:$L),Q$4)),"")</f>
        <v/>
      </c>
      <c r="R652" t="str" cm="1">
        <f t="array" ref="R652">IFERROR(INDEX($A652:$L652,SMALL(IFERROR($A652:$L652+1000,1)*COLUMN($A:$L),R$4)),"")</f>
        <v/>
      </c>
      <c r="S652" t="str" cm="1">
        <f t="array" ref="S652">IFERROR(INDEX($A652:$L652,SMALL(IFERROR($A652:$L652+1000,1)*COLUMN($A:$L),S$4)),"")</f>
        <v/>
      </c>
      <c r="T652" t="str" cm="1">
        <f t="array" ref="T652">IFERROR(INDEX($A652:$L652,SMALL(IFERROR($A652:$L652+1000,1)*COLUMN($A:$L),T$4)),"")</f>
        <v/>
      </c>
      <c r="U652" t="str" cm="1">
        <f t="array" ref="U652">IFERROR(INDEX($A652:$L652,SMALL(IFERROR($A652:$L652+1000,1)*COLUMN($A:$L),U$4)),"")</f>
        <v/>
      </c>
      <c r="V652" t="str" cm="1">
        <f t="array" ref="V652">IFERROR(INDEX($A652:$L652,SMALL(IFERROR($A652:$L652+1000,1)*COLUMN($A:$L),V$4)),"")</f>
        <v/>
      </c>
      <c r="W652" t="str" cm="1">
        <f t="array" ref="W652">IFERROR(INDEX($A652:$L652,SMALL(IFERROR($A652:$L652+1000,1)*COLUMN($A:$L),W$4)),"")</f>
        <v/>
      </c>
      <c r="X652" t="str" cm="1">
        <f t="array" ref="X652">IFERROR(INDEX($A652:$L652,SMALL(IFERROR($A652:$L652+1000,1)*COLUMN($A:$L),X$4)),"")</f>
        <v/>
      </c>
      <c r="Y652" t="str" cm="1">
        <f t="array" ref="Y652">IFERROR(INDEX($A652:$L652,SMALL(IFERROR($A652:$L652+1000,1)*COLUMN($A:$L),Y$4)),"")</f>
        <v/>
      </c>
      <c r="AA652" t="str">
        <f t="shared" si="121"/>
        <v/>
      </c>
      <c r="AB652" t="str">
        <f t="shared" si="122"/>
        <v/>
      </c>
      <c r="AC652" t="str">
        <f t="shared" si="123"/>
        <v/>
      </c>
      <c r="AD652" t="str">
        <f t="shared" si="124"/>
        <v/>
      </c>
      <c r="AE652" t="str">
        <f t="shared" si="125"/>
        <v/>
      </c>
      <c r="AF652" t="str">
        <f t="shared" si="126"/>
        <v/>
      </c>
      <c r="AG652" t="str">
        <f t="shared" si="127"/>
        <v/>
      </c>
      <c r="AH652" t="str">
        <f t="shared" si="128"/>
        <v/>
      </c>
      <c r="AI652" t="str">
        <f t="shared" si="129"/>
        <v/>
      </c>
      <c r="AJ652" t="str">
        <f t="shared" si="130"/>
        <v/>
      </c>
      <c r="AK652" t="str">
        <f t="shared" si="131"/>
        <v/>
      </c>
      <c r="AM652" t="str">
        <f t="shared" si="132"/>
        <v/>
      </c>
    </row>
    <row r="653" spans="1:39">
      <c r="A653" s="20">
        <f>IF(入力!H653=1,"教育・学習",0)</f>
        <v>0</v>
      </c>
      <c r="B653" s="20">
        <f>IF(入力!I653=1,"人文・社会科学",0)</f>
        <v>0</v>
      </c>
      <c r="C653" s="20">
        <f>IF(入力!J653=1,"自然科学",0)</f>
        <v>0</v>
      </c>
      <c r="D653" s="20">
        <f>IF(入力!K653=1,"産業・技能・情報",0)</f>
        <v>0</v>
      </c>
      <c r="E653" s="20">
        <f>IF(入力!L653=1,"スポーツ・レク・健康",0)</f>
        <v>0</v>
      </c>
      <c r="F653" s="20">
        <f>IF(入力!M653=1,"家庭生活・趣味・娯楽",0)</f>
        <v>0</v>
      </c>
      <c r="G653" s="20">
        <f>IF(入力!N653=1,"市民生活・国際関係",0)</f>
        <v>0</v>
      </c>
      <c r="H653" s="20">
        <f>IF(入力!O653=1,"環境",0)</f>
        <v>0</v>
      </c>
      <c r="I653" s="20">
        <f>IF(入力!P653=1,"男女共同参画",0)</f>
        <v>0</v>
      </c>
      <c r="J653" s="20">
        <f>IF(入力!Q653=1,"施設",0)</f>
        <v>0</v>
      </c>
      <c r="K653" s="20">
        <f>IF(入力!R653=1,"総合型イベント",0)</f>
        <v>0</v>
      </c>
      <c r="L653" s="20">
        <f>IF(入力!S653=1,"その他",0)</f>
        <v>0</v>
      </c>
      <c r="N653" t="str" cm="1">
        <f t="array" ref="N653">IFERROR(INDEX($A653:$L653,SMALL(IFERROR($A653:$L653+100,1)*COLUMN($A:$L),N$4)),"")</f>
        <v/>
      </c>
      <c r="O653" t="str" cm="1">
        <f t="array" ref="O653">IFERROR(INDEX($A653:$L653,SMALL(IFERROR($A653:$L653+1000,1)*COLUMN($A:$L),O$4)),"")</f>
        <v/>
      </c>
      <c r="P653" t="str" cm="1">
        <f t="array" ref="P653">IFERROR(INDEX($A653:$L653,SMALL(IFERROR($A653:$L653+1000,1)*COLUMN($A:$L),P$4)),"")</f>
        <v/>
      </c>
      <c r="Q653" t="str" cm="1">
        <f t="array" ref="Q653">IFERROR(INDEX($A653:$L653,SMALL(IFERROR($A653:$L653+1000,1)*COLUMN($A:$L),Q$4)),"")</f>
        <v/>
      </c>
      <c r="R653" t="str" cm="1">
        <f t="array" ref="R653">IFERROR(INDEX($A653:$L653,SMALL(IFERROR($A653:$L653+1000,1)*COLUMN($A:$L),R$4)),"")</f>
        <v/>
      </c>
      <c r="S653" t="str" cm="1">
        <f t="array" ref="S653">IFERROR(INDEX($A653:$L653,SMALL(IFERROR($A653:$L653+1000,1)*COLUMN($A:$L),S$4)),"")</f>
        <v/>
      </c>
      <c r="T653" t="str" cm="1">
        <f t="array" ref="T653">IFERROR(INDEX($A653:$L653,SMALL(IFERROR($A653:$L653+1000,1)*COLUMN($A:$L),T$4)),"")</f>
        <v/>
      </c>
      <c r="U653" t="str" cm="1">
        <f t="array" ref="U653">IFERROR(INDEX($A653:$L653,SMALL(IFERROR($A653:$L653+1000,1)*COLUMN($A:$L),U$4)),"")</f>
        <v/>
      </c>
      <c r="V653" t="str" cm="1">
        <f t="array" ref="V653">IFERROR(INDEX($A653:$L653,SMALL(IFERROR($A653:$L653+1000,1)*COLUMN($A:$L),V$4)),"")</f>
        <v/>
      </c>
      <c r="W653" t="str" cm="1">
        <f t="array" ref="W653">IFERROR(INDEX($A653:$L653,SMALL(IFERROR($A653:$L653+1000,1)*COLUMN($A:$L),W$4)),"")</f>
        <v/>
      </c>
      <c r="X653" t="str" cm="1">
        <f t="array" ref="X653">IFERROR(INDEX($A653:$L653,SMALL(IFERROR($A653:$L653+1000,1)*COLUMN($A:$L),X$4)),"")</f>
        <v/>
      </c>
      <c r="Y653" t="str" cm="1">
        <f t="array" ref="Y653">IFERROR(INDEX($A653:$L653,SMALL(IFERROR($A653:$L653+1000,1)*COLUMN($A:$L),Y$4)),"")</f>
        <v/>
      </c>
      <c r="AA653" t="str">
        <f t="shared" si="121"/>
        <v/>
      </c>
      <c r="AB653" t="str">
        <f t="shared" si="122"/>
        <v/>
      </c>
      <c r="AC653" t="str">
        <f t="shared" si="123"/>
        <v/>
      </c>
      <c r="AD653" t="str">
        <f t="shared" si="124"/>
        <v/>
      </c>
      <c r="AE653" t="str">
        <f t="shared" si="125"/>
        <v/>
      </c>
      <c r="AF653" t="str">
        <f t="shared" si="126"/>
        <v/>
      </c>
      <c r="AG653" t="str">
        <f t="shared" si="127"/>
        <v/>
      </c>
      <c r="AH653" t="str">
        <f t="shared" si="128"/>
        <v/>
      </c>
      <c r="AI653" t="str">
        <f t="shared" si="129"/>
        <v/>
      </c>
      <c r="AJ653" t="str">
        <f t="shared" si="130"/>
        <v/>
      </c>
      <c r="AK653" t="str">
        <f t="shared" si="131"/>
        <v/>
      </c>
      <c r="AM653" t="str">
        <f t="shared" si="132"/>
        <v/>
      </c>
    </row>
    <row r="654" spans="1:39">
      <c r="A654" s="20">
        <f>IF(入力!H654=1,"教育・学習",0)</f>
        <v>0</v>
      </c>
      <c r="B654" s="20">
        <f>IF(入力!I654=1,"人文・社会科学",0)</f>
        <v>0</v>
      </c>
      <c r="C654" s="20">
        <f>IF(入力!J654=1,"自然科学",0)</f>
        <v>0</v>
      </c>
      <c r="D654" s="20">
        <f>IF(入力!K654=1,"産業・技能・情報",0)</f>
        <v>0</v>
      </c>
      <c r="E654" s="20">
        <f>IF(入力!L654=1,"スポーツ・レク・健康",0)</f>
        <v>0</v>
      </c>
      <c r="F654" s="20">
        <f>IF(入力!M654=1,"家庭生活・趣味・娯楽",0)</f>
        <v>0</v>
      </c>
      <c r="G654" s="20">
        <f>IF(入力!N654=1,"市民生活・国際関係",0)</f>
        <v>0</v>
      </c>
      <c r="H654" s="20">
        <f>IF(入力!O654=1,"環境",0)</f>
        <v>0</v>
      </c>
      <c r="I654" s="20">
        <f>IF(入力!P654=1,"男女共同参画",0)</f>
        <v>0</v>
      </c>
      <c r="J654" s="20">
        <f>IF(入力!Q654=1,"施設",0)</f>
        <v>0</v>
      </c>
      <c r="K654" s="20">
        <f>IF(入力!R654=1,"総合型イベント",0)</f>
        <v>0</v>
      </c>
      <c r="L654" s="20">
        <f>IF(入力!S654=1,"その他",0)</f>
        <v>0</v>
      </c>
      <c r="N654" t="str" cm="1">
        <f t="array" ref="N654">IFERROR(INDEX($A654:$L654,SMALL(IFERROR($A654:$L654+100,1)*COLUMN($A:$L),N$4)),"")</f>
        <v/>
      </c>
      <c r="O654" t="str" cm="1">
        <f t="array" ref="O654">IFERROR(INDEX($A654:$L654,SMALL(IFERROR($A654:$L654+1000,1)*COLUMN($A:$L),O$4)),"")</f>
        <v/>
      </c>
      <c r="P654" t="str" cm="1">
        <f t="array" ref="P654">IFERROR(INDEX($A654:$L654,SMALL(IFERROR($A654:$L654+1000,1)*COLUMN($A:$L),P$4)),"")</f>
        <v/>
      </c>
      <c r="Q654" t="str" cm="1">
        <f t="array" ref="Q654">IFERROR(INDEX($A654:$L654,SMALL(IFERROR($A654:$L654+1000,1)*COLUMN($A:$L),Q$4)),"")</f>
        <v/>
      </c>
      <c r="R654" t="str" cm="1">
        <f t="array" ref="R654">IFERROR(INDEX($A654:$L654,SMALL(IFERROR($A654:$L654+1000,1)*COLUMN($A:$L),R$4)),"")</f>
        <v/>
      </c>
      <c r="S654" t="str" cm="1">
        <f t="array" ref="S654">IFERROR(INDEX($A654:$L654,SMALL(IFERROR($A654:$L654+1000,1)*COLUMN($A:$L),S$4)),"")</f>
        <v/>
      </c>
      <c r="T654" t="str" cm="1">
        <f t="array" ref="T654">IFERROR(INDEX($A654:$L654,SMALL(IFERROR($A654:$L654+1000,1)*COLUMN($A:$L),T$4)),"")</f>
        <v/>
      </c>
      <c r="U654" t="str" cm="1">
        <f t="array" ref="U654">IFERROR(INDEX($A654:$L654,SMALL(IFERROR($A654:$L654+1000,1)*COLUMN($A:$L),U$4)),"")</f>
        <v/>
      </c>
      <c r="V654" t="str" cm="1">
        <f t="array" ref="V654">IFERROR(INDEX($A654:$L654,SMALL(IFERROR($A654:$L654+1000,1)*COLUMN($A:$L),V$4)),"")</f>
        <v/>
      </c>
      <c r="W654" t="str" cm="1">
        <f t="array" ref="W654">IFERROR(INDEX($A654:$L654,SMALL(IFERROR($A654:$L654+1000,1)*COLUMN($A:$L),W$4)),"")</f>
        <v/>
      </c>
      <c r="X654" t="str" cm="1">
        <f t="array" ref="X654">IFERROR(INDEX($A654:$L654,SMALL(IFERROR($A654:$L654+1000,1)*COLUMN($A:$L),X$4)),"")</f>
        <v/>
      </c>
      <c r="Y654" t="str" cm="1">
        <f t="array" ref="Y654">IFERROR(INDEX($A654:$L654,SMALL(IFERROR($A654:$L654+1000,1)*COLUMN($A:$L),Y$4)),"")</f>
        <v/>
      </c>
      <c r="AA654" t="str">
        <f t="shared" si="121"/>
        <v/>
      </c>
      <c r="AB654" t="str">
        <f t="shared" si="122"/>
        <v/>
      </c>
      <c r="AC654" t="str">
        <f t="shared" si="123"/>
        <v/>
      </c>
      <c r="AD654" t="str">
        <f t="shared" si="124"/>
        <v/>
      </c>
      <c r="AE654" t="str">
        <f t="shared" si="125"/>
        <v/>
      </c>
      <c r="AF654" t="str">
        <f t="shared" si="126"/>
        <v/>
      </c>
      <c r="AG654" t="str">
        <f t="shared" si="127"/>
        <v/>
      </c>
      <c r="AH654" t="str">
        <f t="shared" si="128"/>
        <v/>
      </c>
      <c r="AI654" t="str">
        <f t="shared" si="129"/>
        <v/>
      </c>
      <c r="AJ654" t="str">
        <f t="shared" si="130"/>
        <v/>
      </c>
      <c r="AK654" t="str">
        <f t="shared" si="131"/>
        <v/>
      </c>
      <c r="AM654" t="str">
        <f t="shared" si="132"/>
        <v/>
      </c>
    </row>
    <row r="655" spans="1:39">
      <c r="A655" s="20">
        <f>IF(入力!H655=1,"教育・学習",0)</f>
        <v>0</v>
      </c>
      <c r="B655" s="20">
        <f>IF(入力!I655=1,"人文・社会科学",0)</f>
        <v>0</v>
      </c>
      <c r="C655" s="20">
        <f>IF(入力!J655=1,"自然科学",0)</f>
        <v>0</v>
      </c>
      <c r="D655" s="20">
        <f>IF(入力!K655=1,"産業・技能・情報",0)</f>
        <v>0</v>
      </c>
      <c r="E655" s="20">
        <f>IF(入力!L655=1,"スポーツ・レク・健康",0)</f>
        <v>0</v>
      </c>
      <c r="F655" s="20">
        <f>IF(入力!M655=1,"家庭生活・趣味・娯楽",0)</f>
        <v>0</v>
      </c>
      <c r="G655" s="20">
        <f>IF(入力!N655=1,"市民生活・国際関係",0)</f>
        <v>0</v>
      </c>
      <c r="H655" s="20">
        <f>IF(入力!O655=1,"環境",0)</f>
        <v>0</v>
      </c>
      <c r="I655" s="20">
        <f>IF(入力!P655=1,"男女共同参画",0)</f>
        <v>0</v>
      </c>
      <c r="J655" s="20">
        <f>IF(入力!Q655=1,"施設",0)</f>
        <v>0</v>
      </c>
      <c r="K655" s="20">
        <f>IF(入力!R655=1,"総合型イベント",0)</f>
        <v>0</v>
      </c>
      <c r="L655" s="20">
        <f>IF(入力!S655=1,"その他",0)</f>
        <v>0</v>
      </c>
      <c r="N655" t="str" cm="1">
        <f t="array" ref="N655">IFERROR(INDEX($A655:$L655,SMALL(IFERROR($A655:$L655+100,1)*COLUMN($A:$L),N$4)),"")</f>
        <v/>
      </c>
      <c r="O655" t="str" cm="1">
        <f t="array" ref="O655">IFERROR(INDEX($A655:$L655,SMALL(IFERROR($A655:$L655+1000,1)*COLUMN($A:$L),O$4)),"")</f>
        <v/>
      </c>
      <c r="P655" t="str" cm="1">
        <f t="array" ref="P655">IFERROR(INDEX($A655:$L655,SMALL(IFERROR($A655:$L655+1000,1)*COLUMN($A:$L),P$4)),"")</f>
        <v/>
      </c>
      <c r="Q655" t="str" cm="1">
        <f t="array" ref="Q655">IFERROR(INDEX($A655:$L655,SMALL(IFERROR($A655:$L655+1000,1)*COLUMN($A:$L),Q$4)),"")</f>
        <v/>
      </c>
      <c r="R655" t="str" cm="1">
        <f t="array" ref="R655">IFERROR(INDEX($A655:$L655,SMALL(IFERROR($A655:$L655+1000,1)*COLUMN($A:$L),R$4)),"")</f>
        <v/>
      </c>
      <c r="S655" t="str" cm="1">
        <f t="array" ref="S655">IFERROR(INDEX($A655:$L655,SMALL(IFERROR($A655:$L655+1000,1)*COLUMN($A:$L),S$4)),"")</f>
        <v/>
      </c>
      <c r="T655" t="str" cm="1">
        <f t="array" ref="T655">IFERROR(INDEX($A655:$L655,SMALL(IFERROR($A655:$L655+1000,1)*COLUMN($A:$L),T$4)),"")</f>
        <v/>
      </c>
      <c r="U655" t="str" cm="1">
        <f t="array" ref="U655">IFERROR(INDEX($A655:$L655,SMALL(IFERROR($A655:$L655+1000,1)*COLUMN($A:$L),U$4)),"")</f>
        <v/>
      </c>
      <c r="V655" t="str" cm="1">
        <f t="array" ref="V655">IFERROR(INDEX($A655:$L655,SMALL(IFERROR($A655:$L655+1000,1)*COLUMN($A:$L),V$4)),"")</f>
        <v/>
      </c>
      <c r="W655" t="str" cm="1">
        <f t="array" ref="W655">IFERROR(INDEX($A655:$L655,SMALL(IFERROR($A655:$L655+1000,1)*COLUMN($A:$L),W$4)),"")</f>
        <v/>
      </c>
      <c r="X655" t="str" cm="1">
        <f t="array" ref="X655">IFERROR(INDEX($A655:$L655,SMALL(IFERROR($A655:$L655+1000,1)*COLUMN($A:$L),X$4)),"")</f>
        <v/>
      </c>
      <c r="Y655" t="str" cm="1">
        <f t="array" ref="Y655">IFERROR(INDEX($A655:$L655,SMALL(IFERROR($A655:$L655+1000,1)*COLUMN($A:$L),Y$4)),"")</f>
        <v/>
      </c>
      <c r="AA655" t="str">
        <f t="shared" si="121"/>
        <v/>
      </c>
      <c r="AB655" t="str">
        <f t="shared" si="122"/>
        <v/>
      </c>
      <c r="AC655" t="str">
        <f t="shared" si="123"/>
        <v/>
      </c>
      <c r="AD655" t="str">
        <f t="shared" si="124"/>
        <v/>
      </c>
      <c r="AE655" t="str">
        <f t="shared" si="125"/>
        <v/>
      </c>
      <c r="AF655" t="str">
        <f t="shared" si="126"/>
        <v/>
      </c>
      <c r="AG655" t="str">
        <f t="shared" si="127"/>
        <v/>
      </c>
      <c r="AH655" t="str">
        <f t="shared" si="128"/>
        <v/>
      </c>
      <c r="AI655" t="str">
        <f t="shared" si="129"/>
        <v/>
      </c>
      <c r="AJ655" t="str">
        <f t="shared" si="130"/>
        <v/>
      </c>
      <c r="AK655" t="str">
        <f t="shared" si="131"/>
        <v/>
      </c>
      <c r="AM655" t="str">
        <f t="shared" si="132"/>
        <v/>
      </c>
    </row>
    <row r="656" spans="1:39">
      <c r="A656" s="20">
        <f>IF(入力!H656=1,"教育・学習",0)</f>
        <v>0</v>
      </c>
      <c r="B656" s="20">
        <f>IF(入力!I656=1,"人文・社会科学",0)</f>
        <v>0</v>
      </c>
      <c r="C656" s="20">
        <f>IF(入力!J656=1,"自然科学",0)</f>
        <v>0</v>
      </c>
      <c r="D656" s="20">
        <f>IF(入力!K656=1,"産業・技能・情報",0)</f>
        <v>0</v>
      </c>
      <c r="E656" s="20">
        <f>IF(入力!L656=1,"スポーツ・レク・健康",0)</f>
        <v>0</v>
      </c>
      <c r="F656" s="20">
        <f>IF(入力!M656=1,"家庭生活・趣味・娯楽",0)</f>
        <v>0</v>
      </c>
      <c r="G656" s="20">
        <f>IF(入力!N656=1,"市民生活・国際関係",0)</f>
        <v>0</v>
      </c>
      <c r="H656" s="20">
        <f>IF(入力!O656=1,"環境",0)</f>
        <v>0</v>
      </c>
      <c r="I656" s="20">
        <f>IF(入力!P656=1,"男女共同参画",0)</f>
        <v>0</v>
      </c>
      <c r="J656" s="20">
        <f>IF(入力!Q656=1,"施設",0)</f>
        <v>0</v>
      </c>
      <c r="K656" s="20">
        <f>IF(入力!R656=1,"総合型イベント",0)</f>
        <v>0</v>
      </c>
      <c r="L656" s="20">
        <f>IF(入力!S656=1,"その他",0)</f>
        <v>0</v>
      </c>
      <c r="N656" t="str" cm="1">
        <f t="array" ref="N656">IFERROR(INDEX($A656:$L656,SMALL(IFERROR($A656:$L656+100,1)*COLUMN($A:$L),N$4)),"")</f>
        <v/>
      </c>
      <c r="O656" t="str" cm="1">
        <f t="array" ref="O656">IFERROR(INDEX($A656:$L656,SMALL(IFERROR($A656:$L656+1000,1)*COLUMN($A:$L),O$4)),"")</f>
        <v/>
      </c>
      <c r="P656" t="str" cm="1">
        <f t="array" ref="P656">IFERROR(INDEX($A656:$L656,SMALL(IFERROR($A656:$L656+1000,1)*COLUMN($A:$L),P$4)),"")</f>
        <v/>
      </c>
      <c r="Q656" t="str" cm="1">
        <f t="array" ref="Q656">IFERROR(INDEX($A656:$L656,SMALL(IFERROR($A656:$L656+1000,1)*COLUMN($A:$L),Q$4)),"")</f>
        <v/>
      </c>
      <c r="R656" t="str" cm="1">
        <f t="array" ref="R656">IFERROR(INDEX($A656:$L656,SMALL(IFERROR($A656:$L656+1000,1)*COLUMN($A:$L),R$4)),"")</f>
        <v/>
      </c>
      <c r="S656" t="str" cm="1">
        <f t="array" ref="S656">IFERROR(INDEX($A656:$L656,SMALL(IFERROR($A656:$L656+1000,1)*COLUMN($A:$L),S$4)),"")</f>
        <v/>
      </c>
      <c r="T656" t="str" cm="1">
        <f t="array" ref="T656">IFERROR(INDEX($A656:$L656,SMALL(IFERROR($A656:$L656+1000,1)*COLUMN($A:$L),T$4)),"")</f>
        <v/>
      </c>
      <c r="U656" t="str" cm="1">
        <f t="array" ref="U656">IFERROR(INDEX($A656:$L656,SMALL(IFERROR($A656:$L656+1000,1)*COLUMN($A:$L),U$4)),"")</f>
        <v/>
      </c>
      <c r="V656" t="str" cm="1">
        <f t="array" ref="V656">IFERROR(INDEX($A656:$L656,SMALL(IFERROR($A656:$L656+1000,1)*COLUMN($A:$L),V$4)),"")</f>
        <v/>
      </c>
      <c r="W656" t="str" cm="1">
        <f t="array" ref="W656">IFERROR(INDEX($A656:$L656,SMALL(IFERROR($A656:$L656+1000,1)*COLUMN($A:$L),W$4)),"")</f>
        <v/>
      </c>
      <c r="X656" t="str" cm="1">
        <f t="array" ref="X656">IFERROR(INDEX($A656:$L656,SMALL(IFERROR($A656:$L656+1000,1)*COLUMN($A:$L),X$4)),"")</f>
        <v/>
      </c>
      <c r="Y656" t="str" cm="1">
        <f t="array" ref="Y656">IFERROR(INDEX($A656:$L656,SMALL(IFERROR($A656:$L656+1000,1)*COLUMN($A:$L),Y$4)),"")</f>
        <v/>
      </c>
      <c r="AA656" t="str">
        <f t="shared" si="121"/>
        <v/>
      </c>
      <c r="AB656" t="str">
        <f t="shared" si="122"/>
        <v/>
      </c>
      <c r="AC656" t="str">
        <f t="shared" si="123"/>
        <v/>
      </c>
      <c r="AD656" t="str">
        <f t="shared" si="124"/>
        <v/>
      </c>
      <c r="AE656" t="str">
        <f t="shared" si="125"/>
        <v/>
      </c>
      <c r="AF656" t="str">
        <f t="shared" si="126"/>
        <v/>
      </c>
      <c r="AG656" t="str">
        <f t="shared" si="127"/>
        <v/>
      </c>
      <c r="AH656" t="str">
        <f t="shared" si="128"/>
        <v/>
      </c>
      <c r="AI656" t="str">
        <f t="shared" si="129"/>
        <v/>
      </c>
      <c r="AJ656" t="str">
        <f t="shared" si="130"/>
        <v/>
      </c>
      <c r="AK656" t="str">
        <f t="shared" si="131"/>
        <v/>
      </c>
      <c r="AM656" t="str">
        <f t="shared" si="132"/>
        <v/>
      </c>
    </row>
    <row r="657" spans="1:39">
      <c r="A657" s="20">
        <f>IF(入力!H657=1,"教育・学習",0)</f>
        <v>0</v>
      </c>
      <c r="B657" s="20">
        <f>IF(入力!I657=1,"人文・社会科学",0)</f>
        <v>0</v>
      </c>
      <c r="C657" s="20">
        <f>IF(入力!J657=1,"自然科学",0)</f>
        <v>0</v>
      </c>
      <c r="D657" s="20">
        <f>IF(入力!K657=1,"産業・技能・情報",0)</f>
        <v>0</v>
      </c>
      <c r="E657" s="20">
        <f>IF(入力!L657=1,"スポーツ・レク・健康",0)</f>
        <v>0</v>
      </c>
      <c r="F657" s="20">
        <f>IF(入力!M657=1,"家庭生活・趣味・娯楽",0)</f>
        <v>0</v>
      </c>
      <c r="G657" s="20">
        <f>IF(入力!N657=1,"市民生活・国際関係",0)</f>
        <v>0</v>
      </c>
      <c r="H657" s="20">
        <f>IF(入力!O657=1,"環境",0)</f>
        <v>0</v>
      </c>
      <c r="I657" s="20">
        <f>IF(入力!P657=1,"男女共同参画",0)</f>
        <v>0</v>
      </c>
      <c r="J657" s="20">
        <f>IF(入力!Q657=1,"施設",0)</f>
        <v>0</v>
      </c>
      <c r="K657" s="20">
        <f>IF(入力!R657=1,"総合型イベント",0)</f>
        <v>0</v>
      </c>
      <c r="L657" s="20">
        <f>IF(入力!S657=1,"その他",0)</f>
        <v>0</v>
      </c>
      <c r="N657" t="str" cm="1">
        <f t="array" ref="N657">IFERROR(INDEX($A657:$L657,SMALL(IFERROR($A657:$L657+100,1)*COLUMN($A:$L),N$4)),"")</f>
        <v/>
      </c>
      <c r="O657" t="str" cm="1">
        <f t="array" ref="O657">IFERROR(INDEX($A657:$L657,SMALL(IFERROR($A657:$L657+1000,1)*COLUMN($A:$L),O$4)),"")</f>
        <v/>
      </c>
      <c r="P657" t="str" cm="1">
        <f t="array" ref="P657">IFERROR(INDEX($A657:$L657,SMALL(IFERROR($A657:$L657+1000,1)*COLUMN($A:$L),P$4)),"")</f>
        <v/>
      </c>
      <c r="Q657" t="str" cm="1">
        <f t="array" ref="Q657">IFERROR(INDEX($A657:$L657,SMALL(IFERROR($A657:$L657+1000,1)*COLUMN($A:$L),Q$4)),"")</f>
        <v/>
      </c>
      <c r="R657" t="str" cm="1">
        <f t="array" ref="R657">IFERROR(INDEX($A657:$L657,SMALL(IFERROR($A657:$L657+1000,1)*COLUMN($A:$L),R$4)),"")</f>
        <v/>
      </c>
      <c r="S657" t="str" cm="1">
        <f t="array" ref="S657">IFERROR(INDEX($A657:$L657,SMALL(IFERROR($A657:$L657+1000,1)*COLUMN($A:$L),S$4)),"")</f>
        <v/>
      </c>
      <c r="T657" t="str" cm="1">
        <f t="array" ref="T657">IFERROR(INDEX($A657:$L657,SMALL(IFERROR($A657:$L657+1000,1)*COLUMN($A:$L),T$4)),"")</f>
        <v/>
      </c>
      <c r="U657" t="str" cm="1">
        <f t="array" ref="U657">IFERROR(INDEX($A657:$L657,SMALL(IFERROR($A657:$L657+1000,1)*COLUMN($A:$L),U$4)),"")</f>
        <v/>
      </c>
      <c r="V657" t="str" cm="1">
        <f t="array" ref="V657">IFERROR(INDEX($A657:$L657,SMALL(IFERROR($A657:$L657+1000,1)*COLUMN($A:$L),V$4)),"")</f>
        <v/>
      </c>
      <c r="W657" t="str" cm="1">
        <f t="array" ref="W657">IFERROR(INDEX($A657:$L657,SMALL(IFERROR($A657:$L657+1000,1)*COLUMN($A:$L),W$4)),"")</f>
        <v/>
      </c>
      <c r="X657" t="str" cm="1">
        <f t="array" ref="X657">IFERROR(INDEX($A657:$L657,SMALL(IFERROR($A657:$L657+1000,1)*COLUMN($A:$L),X$4)),"")</f>
        <v/>
      </c>
      <c r="Y657" t="str" cm="1">
        <f t="array" ref="Y657">IFERROR(INDEX($A657:$L657,SMALL(IFERROR($A657:$L657+1000,1)*COLUMN($A:$L),Y$4)),"")</f>
        <v/>
      </c>
      <c r="AA657" t="str">
        <f t="shared" si="121"/>
        <v/>
      </c>
      <c r="AB657" t="str">
        <f t="shared" si="122"/>
        <v/>
      </c>
      <c r="AC657" t="str">
        <f t="shared" si="123"/>
        <v/>
      </c>
      <c r="AD657" t="str">
        <f t="shared" si="124"/>
        <v/>
      </c>
      <c r="AE657" t="str">
        <f t="shared" si="125"/>
        <v/>
      </c>
      <c r="AF657" t="str">
        <f t="shared" si="126"/>
        <v/>
      </c>
      <c r="AG657" t="str">
        <f t="shared" si="127"/>
        <v/>
      </c>
      <c r="AH657" t="str">
        <f t="shared" si="128"/>
        <v/>
      </c>
      <c r="AI657" t="str">
        <f t="shared" si="129"/>
        <v/>
      </c>
      <c r="AJ657" t="str">
        <f t="shared" si="130"/>
        <v/>
      </c>
      <c r="AK657" t="str">
        <f t="shared" si="131"/>
        <v/>
      </c>
      <c r="AM657" t="str">
        <f t="shared" si="132"/>
        <v/>
      </c>
    </row>
    <row r="658" spans="1:39">
      <c r="A658" s="20">
        <f>IF(入力!H658=1,"教育・学習",0)</f>
        <v>0</v>
      </c>
      <c r="B658" s="20">
        <f>IF(入力!I658=1,"人文・社会科学",0)</f>
        <v>0</v>
      </c>
      <c r="C658" s="20">
        <f>IF(入力!J658=1,"自然科学",0)</f>
        <v>0</v>
      </c>
      <c r="D658" s="20">
        <f>IF(入力!K658=1,"産業・技能・情報",0)</f>
        <v>0</v>
      </c>
      <c r="E658" s="20">
        <f>IF(入力!L658=1,"スポーツ・レク・健康",0)</f>
        <v>0</v>
      </c>
      <c r="F658" s="20">
        <f>IF(入力!M658=1,"家庭生活・趣味・娯楽",0)</f>
        <v>0</v>
      </c>
      <c r="G658" s="20">
        <f>IF(入力!N658=1,"市民生活・国際関係",0)</f>
        <v>0</v>
      </c>
      <c r="H658" s="20">
        <f>IF(入力!O658=1,"環境",0)</f>
        <v>0</v>
      </c>
      <c r="I658" s="20">
        <f>IF(入力!P658=1,"男女共同参画",0)</f>
        <v>0</v>
      </c>
      <c r="J658" s="20">
        <f>IF(入力!Q658=1,"施設",0)</f>
        <v>0</v>
      </c>
      <c r="K658" s="20">
        <f>IF(入力!R658=1,"総合型イベント",0)</f>
        <v>0</v>
      </c>
      <c r="L658" s="20">
        <f>IF(入力!S658=1,"その他",0)</f>
        <v>0</v>
      </c>
      <c r="N658" t="str" cm="1">
        <f t="array" ref="N658">IFERROR(INDEX($A658:$L658,SMALL(IFERROR($A658:$L658+100,1)*COLUMN($A:$L),N$4)),"")</f>
        <v/>
      </c>
      <c r="O658" t="str" cm="1">
        <f t="array" ref="O658">IFERROR(INDEX($A658:$L658,SMALL(IFERROR($A658:$L658+1000,1)*COLUMN($A:$L),O$4)),"")</f>
        <v/>
      </c>
      <c r="P658" t="str" cm="1">
        <f t="array" ref="P658">IFERROR(INDEX($A658:$L658,SMALL(IFERROR($A658:$L658+1000,1)*COLUMN($A:$L),P$4)),"")</f>
        <v/>
      </c>
      <c r="Q658" t="str" cm="1">
        <f t="array" ref="Q658">IFERROR(INDEX($A658:$L658,SMALL(IFERROR($A658:$L658+1000,1)*COLUMN($A:$L),Q$4)),"")</f>
        <v/>
      </c>
      <c r="R658" t="str" cm="1">
        <f t="array" ref="R658">IFERROR(INDEX($A658:$L658,SMALL(IFERROR($A658:$L658+1000,1)*COLUMN($A:$L),R$4)),"")</f>
        <v/>
      </c>
      <c r="S658" t="str" cm="1">
        <f t="array" ref="S658">IFERROR(INDEX($A658:$L658,SMALL(IFERROR($A658:$L658+1000,1)*COLUMN($A:$L),S$4)),"")</f>
        <v/>
      </c>
      <c r="T658" t="str" cm="1">
        <f t="array" ref="T658">IFERROR(INDEX($A658:$L658,SMALL(IFERROR($A658:$L658+1000,1)*COLUMN($A:$L),T$4)),"")</f>
        <v/>
      </c>
      <c r="U658" t="str" cm="1">
        <f t="array" ref="U658">IFERROR(INDEX($A658:$L658,SMALL(IFERROR($A658:$L658+1000,1)*COLUMN($A:$L),U$4)),"")</f>
        <v/>
      </c>
      <c r="V658" t="str" cm="1">
        <f t="array" ref="V658">IFERROR(INDEX($A658:$L658,SMALL(IFERROR($A658:$L658+1000,1)*COLUMN($A:$L),V$4)),"")</f>
        <v/>
      </c>
      <c r="W658" t="str" cm="1">
        <f t="array" ref="W658">IFERROR(INDEX($A658:$L658,SMALL(IFERROR($A658:$L658+1000,1)*COLUMN($A:$L),W$4)),"")</f>
        <v/>
      </c>
      <c r="X658" t="str" cm="1">
        <f t="array" ref="X658">IFERROR(INDEX($A658:$L658,SMALL(IFERROR($A658:$L658+1000,1)*COLUMN($A:$L),X$4)),"")</f>
        <v/>
      </c>
      <c r="Y658" t="str" cm="1">
        <f t="array" ref="Y658">IFERROR(INDEX($A658:$L658,SMALL(IFERROR($A658:$L658+1000,1)*COLUMN($A:$L),Y$4)),"")</f>
        <v/>
      </c>
      <c r="AA658" t="str">
        <f t="shared" si="121"/>
        <v/>
      </c>
      <c r="AB658" t="str">
        <f t="shared" si="122"/>
        <v/>
      </c>
      <c r="AC658" t="str">
        <f t="shared" si="123"/>
        <v/>
      </c>
      <c r="AD658" t="str">
        <f t="shared" si="124"/>
        <v/>
      </c>
      <c r="AE658" t="str">
        <f t="shared" si="125"/>
        <v/>
      </c>
      <c r="AF658" t="str">
        <f t="shared" si="126"/>
        <v/>
      </c>
      <c r="AG658" t="str">
        <f t="shared" si="127"/>
        <v/>
      </c>
      <c r="AH658" t="str">
        <f t="shared" si="128"/>
        <v/>
      </c>
      <c r="AI658" t="str">
        <f t="shared" si="129"/>
        <v/>
      </c>
      <c r="AJ658" t="str">
        <f t="shared" si="130"/>
        <v/>
      </c>
      <c r="AK658" t="str">
        <f t="shared" si="131"/>
        <v/>
      </c>
      <c r="AM658" t="str">
        <f t="shared" si="132"/>
        <v/>
      </c>
    </row>
    <row r="659" spans="1:39">
      <c r="A659" s="20">
        <f>IF(入力!H659=1,"教育・学習",0)</f>
        <v>0</v>
      </c>
      <c r="B659" s="20">
        <f>IF(入力!I659=1,"人文・社会科学",0)</f>
        <v>0</v>
      </c>
      <c r="C659" s="20">
        <f>IF(入力!J659=1,"自然科学",0)</f>
        <v>0</v>
      </c>
      <c r="D659" s="20">
        <f>IF(入力!K659=1,"産業・技能・情報",0)</f>
        <v>0</v>
      </c>
      <c r="E659" s="20">
        <f>IF(入力!L659=1,"スポーツ・レク・健康",0)</f>
        <v>0</v>
      </c>
      <c r="F659" s="20">
        <f>IF(入力!M659=1,"家庭生活・趣味・娯楽",0)</f>
        <v>0</v>
      </c>
      <c r="G659" s="20">
        <f>IF(入力!N659=1,"市民生活・国際関係",0)</f>
        <v>0</v>
      </c>
      <c r="H659" s="20">
        <f>IF(入力!O659=1,"環境",0)</f>
        <v>0</v>
      </c>
      <c r="I659" s="20">
        <f>IF(入力!P659=1,"男女共同参画",0)</f>
        <v>0</v>
      </c>
      <c r="J659" s="20">
        <f>IF(入力!Q659=1,"施設",0)</f>
        <v>0</v>
      </c>
      <c r="K659" s="20">
        <f>IF(入力!R659=1,"総合型イベント",0)</f>
        <v>0</v>
      </c>
      <c r="L659" s="20">
        <f>IF(入力!S659=1,"その他",0)</f>
        <v>0</v>
      </c>
      <c r="N659" t="str" cm="1">
        <f t="array" ref="N659">IFERROR(INDEX($A659:$L659,SMALL(IFERROR($A659:$L659+100,1)*COLUMN($A:$L),N$4)),"")</f>
        <v/>
      </c>
      <c r="O659" t="str" cm="1">
        <f t="array" ref="O659">IFERROR(INDEX($A659:$L659,SMALL(IFERROR($A659:$L659+1000,1)*COLUMN($A:$L),O$4)),"")</f>
        <v/>
      </c>
      <c r="P659" t="str" cm="1">
        <f t="array" ref="P659">IFERROR(INDEX($A659:$L659,SMALL(IFERROR($A659:$L659+1000,1)*COLUMN($A:$L),P$4)),"")</f>
        <v/>
      </c>
      <c r="Q659" t="str" cm="1">
        <f t="array" ref="Q659">IFERROR(INDEX($A659:$L659,SMALL(IFERROR($A659:$L659+1000,1)*COLUMN($A:$L),Q$4)),"")</f>
        <v/>
      </c>
      <c r="R659" t="str" cm="1">
        <f t="array" ref="R659">IFERROR(INDEX($A659:$L659,SMALL(IFERROR($A659:$L659+1000,1)*COLUMN($A:$L),R$4)),"")</f>
        <v/>
      </c>
      <c r="S659" t="str" cm="1">
        <f t="array" ref="S659">IFERROR(INDEX($A659:$L659,SMALL(IFERROR($A659:$L659+1000,1)*COLUMN($A:$L),S$4)),"")</f>
        <v/>
      </c>
      <c r="T659" t="str" cm="1">
        <f t="array" ref="T659">IFERROR(INDEX($A659:$L659,SMALL(IFERROR($A659:$L659+1000,1)*COLUMN($A:$L),T$4)),"")</f>
        <v/>
      </c>
      <c r="U659" t="str" cm="1">
        <f t="array" ref="U659">IFERROR(INDEX($A659:$L659,SMALL(IFERROR($A659:$L659+1000,1)*COLUMN($A:$L),U$4)),"")</f>
        <v/>
      </c>
      <c r="V659" t="str" cm="1">
        <f t="array" ref="V659">IFERROR(INDEX($A659:$L659,SMALL(IFERROR($A659:$L659+1000,1)*COLUMN($A:$L),V$4)),"")</f>
        <v/>
      </c>
      <c r="W659" t="str" cm="1">
        <f t="array" ref="W659">IFERROR(INDEX($A659:$L659,SMALL(IFERROR($A659:$L659+1000,1)*COLUMN($A:$L),W$4)),"")</f>
        <v/>
      </c>
      <c r="X659" t="str" cm="1">
        <f t="array" ref="X659">IFERROR(INDEX($A659:$L659,SMALL(IFERROR($A659:$L659+1000,1)*COLUMN($A:$L),X$4)),"")</f>
        <v/>
      </c>
      <c r="Y659" t="str" cm="1">
        <f t="array" ref="Y659">IFERROR(INDEX($A659:$L659,SMALL(IFERROR($A659:$L659+1000,1)*COLUMN($A:$L),Y$4)),"")</f>
        <v/>
      </c>
      <c r="AA659" t="str">
        <f t="shared" si="121"/>
        <v/>
      </c>
      <c r="AB659" t="str">
        <f t="shared" si="122"/>
        <v/>
      </c>
      <c r="AC659" t="str">
        <f t="shared" si="123"/>
        <v/>
      </c>
      <c r="AD659" t="str">
        <f t="shared" si="124"/>
        <v/>
      </c>
      <c r="AE659" t="str">
        <f t="shared" si="125"/>
        <v/>
      </c>
      <c r="AF659" t="str">
        <f t="shared" si="126"/>
        <v/>
      </c>
      <c r="AG659" t="str">
        <f t="shared" si="127"/>
        <v/>
      </c>
      <c r="AH659" t="str">
        <f t="shared" si="128"/>
        <v/>
      </c>
      <c r="AI659" t="str">
        <f t="shared" si="129"/>
        <v/>
      </c>
      <c r="AJ659" t="str">
        <f t="shared" si="130"/>
        <v/>
      </c>
      <c r="AK659" t="str">
        <f t="shared" si="131"/>
        <v/>
      </c>
      <c r="AM659" t="str">
        <f t="shared" si="132"/>
        <v/>
      </c>
    </row>
    <row r="660" spans="1:39">
      <c r="A660" s="20">
        <f>IF(入力!H660=1,"教育・学習",0)</f>
        <v>0</v>
      </c>
      <c r="B660" s="20">
        <f>IF(入力!I660=1,"人文・社会科学",0)</f>
        <v>0</v>
      </c>
      <c r="C660" s="20">
        <f>IF(入力!J660=1,"自然科学",0)</f>
        <v>0</v>
      </c>
      <c r="D660" s="20">
        <f>IF(入力!K660=1,"産業・技能・情報",0)</f>
        <v>0</v>
      </c>
      <c r="E660" s="20">
        <f>IF(入力!L660=1,"スポーツ・レク・健康",0)</f>
        <v>0</v>
      </c>
      <c r="F660" s="20">
        <f>IF(入力!M660=1,"家庭生活・趣味・娯楽",0)</f>
        <v>0</v>
      </c>
      <c r="G660" s="20">
        <f>IF(入力!N660=1,"市民生活・国際関係",0)</f>
        <v>0</v>
      </c>
      <c r="H660" s="20">
        <f>IF(入力!O660=1,"環境",0)</f>
        <v>0</v>
      </c>
      <c r="I660" s="20">
        <f>IF(入力!P660=1,"男女共同参画",0)</f>
        <v>0</v>
      </c>
      <c r="J660" s="20">
        <f>IF(入力!Q660=1,"施設",0)</f>
        <v>0</v>
      </c>
      <c r="K660" s="20">
        <f>IF(入力!R660=1,"総合型イベント",0)</f>
        <v>0</v>
      </c>
      <c r="L660" s="20">
        <f>IF(入力!S660=1,"その他",0)</f>
        <v>0</v>
      </c>
      <c r="N660" t="str" cm="1">
        <f t="array" ref="N660">IFERROR(INDEX($A660:$L660,SMALL(IFERROR($A660:$L660+100,1)*COLUMN($A:$L),N$4)),"")</f>
        <v/>
      </c>
      <c r="O660" t="str" cm="1">
        <f t="array" ref="O660">IFERROR(INDEX($A660:$L660,SMALL(IFERROR($A660:$L660+1000,1)*COLUMN($A:$L),O$4)),"")</f>
        <v/>
      </c>
      <c r="P660" t="str" cm="1">
        <f t="array" ref="P660">IFERROR(INDEX($A660:$L660,SMALL(IFERROR($A660:$L660+1000,1)*COLUMN($A:$L),P$4)),"")</f>
        <v/>
      </c>
      <c r="Q660" t="str" cm="1">
        <f t="array" ref="Q660">IFERROR(INDEX($A660:$L660,SMALL(IFERROR($A660:$L660+1000,1)*COLUMN($A:$L),Q$4)),"")</f>
        <v/>
      </c>
      <c r="R660" t="str" cm="1">
        <f t="array" ref="R660">IFERROR(INDEX($A660:$L660,SMALL(IFERROR($A660:$L660+1000,1)*COLUMN($A:$L),R$4)),"")</f>
        <v/>
      </c>
      <c r="S660" t="str" cm="1">
        <f t="array" ref="S660">IFERROR(INDEX($A660:$L660,SMALL(IFERROR($A660:$L660+1000,1)*COLUMN($A:$L),S$4)),"")</f>
        <v/>
      </c>
      <c r="T660" t="str" cm="1">
        <f t="array" ref="T660">IFERROR(INDEX($A660:$L660,SMALL(IFERROR($A660:$L660+1000,1)*COLUMN($A:$L),T$4)),"")</f>
        <v/>
      </c>
      <c r="U660" t="str" cm="1">
        <f t="array" ref="U660">IFERROR(INDEX($A660:$L660,SMALL(IFERROR($A660:$L660+1000,1)*COLUMN($A:$L),U$4)),"")</f>
        <v/>
      </c>
      <c r="V660" t="str" cm="1">
        <f t="array" ref="V660">IFERROR(INDEX($A660:$L660,SMALL(IFERROR($A660:$L660+1000,1)*COLUMN($A:$L),V$4)),"")</f>
        <v/>
      </c>
      <c r="W660" t="str" cm="1">
        <f t="array" ref="W660">IFERROR(INDEX($A660:$L660,SMALL(IFERROR($A660:$L660+1000,1)*COLUMN($A:$L),W$4)),"")</f>
        <v/>
      </c>
      <c r="X660" t="str" cm="1">
        <f t="array" ref="X660">IFERROR(INDEX($A660:$L660,SMALL(IFERROR($A660:$L660+1000,1)*COLUMN($A:$L),X$4)),"")</f>
        <v/>
      </c>
      <c r="Y660" t="str" cm="1">
        <f t="array" ref="Y660">IFERROR(INDEX($A660:$L660,SMALL(IFERROR($A660:$L660+1000,1)*COLUMN($A:$L),Y$4)),"")</f>
        <v/>
      </c>
      <c r="AA660" t="str">
        <f t="shared" si="121"/>
        <v/>
      </c>
      <c r="AB660" t="str">
        <f t="shared" si="122"/>
        <v/>
      </c>
      <c r="AC660" t="str">
        <f t="shared" si="123"/>
        <v/>
      </c>
      <c r="AD660" t="str">
        <f t="shared" si="124"/>
        <v/>
      </c>
      <c r="AE660" t="str">
        <f t="shared" si="125"/>
        <v/>
      </c>
      <c r="AF660" t="str">
        <f t="shared" si="126"/>
        <v/>
      </c>
      <c r="AG660" t="str">
        <f t="shared" si="127"/>
        <v/>
      </c>
      <c r="AH660" t="str">
        <f t="shared" si="128"/>
        <v/>
      </c>
      <c r="AI660" t="str">
        <f t="shared" si="129"/>
        <v/>
      </c>
      <c r="AJ660" t="str">
        <f t="shared" si="130"/>
        <v/>
      </c>
      <c r="AK660" t="str">
        <f t="shared" si="131"/>
        <v/>
      </c>
      <c r="AM660" t="str">
        <f t="shared" si="132"/>
        <v/>
      </c>
    </row>
    <row r="661" spans="1:39">
      <c r="A661" s="20">
        <f>IF(入力!H661=1,"教育・学習",0)</f>
        <v>0</v>
      </c>
      <c r="B661" s="20">
        <f>IF(入力!I661=1,"人文・社会科学",0)</f>
        <v>0</v>
      </c>
      <c r="C661" s="20">
        <f>IF(入力!J661=1,"自然科学",0)</f>
        <v>0</v>
      </c>
      <c r="D661" s="20">
        <f>IF(入力!K661=1,"産業・技能・情報",0)</f>
        <v>0</v>
      </c>
      <c r="E661" s="20">
        <f>IF(入力!L661=1,"スポーツ・レク・健康",0)</f>
        <v>0</v>
      </c>
      <c r="F661" s="20">
        <f>IF(入力!M661=1,"家庭生活・趣味・娯楽",0)</f>
        <v>0</v>
      </c>
      <c r="G661" s="20">
        <f>IF(入力!N661=1,"市民生活・国際関係",0)</f>
        <v>0</v>
      </c>
      <c r="H661" s="20">
        <f>IF(入力!O661=1,"環境",0)</f>
        <v>0</v>
      </c>
      <c r="I661" s="20">
        <f>IF(入力!P661=1,"男女共同参画",0)</f>
        <v>0</v>
      </c>
      <c r="J661" s="20">
        <f>IF(入力!Q661=1,"施設",0)</f>
        <v>0</v>
      </c>
      <c r="K661" s="20">
        <f>IF(入力!R661=1,"総合型イベント",0)</f>
        <v>0</v>
      </c>
      <c r="L661" s="20">
        <f>IF(入力!S661=1,"その他",0)</f>
        <v>0</v>
      </c>
      <c r="N661" t="str" cm="1">
        <f t="array" ref="N661">IFERROR(INDEX($A661:$L661,SMALL(IFERROR($A661:$L661+100,1)*COLUMN($A:$L),N$4)),"")</f>
        <v/>
      </c>
      <c r="O661" t="str" cm="1">
        <f t="array" ref="O661">IFERROR(INDEX($A661:$L661,SMALL(IFERROR($A661:$L661+1000,1)*COLUMN($A:$L),O$4)),"")</f>
        <v/>
      </c>
      <c r="P661" t="str" cm="1">
        <f t="array" ref="P661">IFERROR(INDEX($A661:$L661,SMALL(IFERROR($A661:$L661+1000,1)*COLUMN($A:$L),P$4)),"")</f>
        <v/>
      </c>
      <c r="Q661" t="str" cm="1">
        <f t="array" ref="Q661">IFERROR(INDEX($A661:$L661,SMALL(IFERROR($A661:$L661+1000,1)*COLUMN($A:$L),Q$4)),"")</f>
        <v/>
      </c>
      <c r="R661" t="str" cm="1">
        <f t="array" ref="R661">IFERROR(INDEX($A661:$L661,SMALL(IFERROR($A661:$L661+1000,1)*COLUMN($A:$L),R$4)),"")</f>
        <v/>
      </c>
      <c r="S661" t="str" cm="1">
        <f t="array" ref="S661">IFERROR(INDEX($A661:$L661,SMALL(IFERROR($A661:$L661+1000,1)*COLUMN($A:$L),S$4)),"")</f>
        <v/>
      </c>
      <c r="T661" t="str" cm="1">
        <f t="array" ref="T661">IFERROR(INDEX($A661:$L661,SMALL(IFERROR($A661:$L661+1000,1)*COLUMN($A:$L),T$4)),"")</f>
        <v/>
      </c>
      <c r="U661" t="str" cm="1">
        <f t="array" ref="U661">IFERROR(INDEX($A661:$L661,SMALL(IFERROR($A661:$L661+1000,1)*COLUMN($A:$L),U$4)),"")</f>
        <v/>
      </c>
      <c r="V661" t="str" cm="1">
        <f t="array" ref="V661">IFERROR(INDEX($A661:$L661,SMALL(IFERROR($A661:$L661+1000,1)*COLUMN($A:$L),V$4)),"")</f>
        <v/>
      </c>
      <c r="W661" t="str" cm="1">
        <f t="array" ref="W661">IFERROR(INDEX($A661:$L661,SMALL(IFERROR($A661:$L661+1000,1)*COLUMN($A:$L),W$4)),"")</f>
        <v/>
      </c>
      <c r="X661" t="str" cm="1">
        <f t="array" ref="X661">IFERROR(INDEX($A661:$L661,SMALL(IFERROR($A661:$L661+1000,1)*COLUMN($A:$L),X$4)),"")</f>
        <v/>
      </c>
      <c r="Y661" t="str" cm="1">
        <f t="array" ref="Y661">IFERROR(INDEX($A661:$L661,SMALL(IFERROR($A661:$L661+1000,1)*COLUMN($A:$L),Y$4)),"")</f>
        <v/>
      </c>
      <c r="AA661" t="str">
        <f t="shared" si="121"/>
        <v/>
      </c>
      <c r="AB661" t="str">
        <f t="shared" si="122"/>
        <v/>
      </c>
      <c r="AC661" t="str">
        <f t="shared" si="123"/>
        <v/>
      </c>
      <c r="AD661" t="str">
        <f t="shared" si="124"/>
        <v/>
      </c>
      <c r="AE661" t="str">
        <f t="shared" si="125"/>
        <v/>
      </c>
      <c r="AF661" t="str">
        <f t="shared" si="126"/>
        <v/>
      </c>
      <c r="AG661" t="str">
        <f t="shared" si="127"/>
        <v/>
      </c>
      <c r="AH661" t="str">
        <f t="shared" si="128"/>
        <v/>
      </c>
      <c r="AI661" t="str">
        <f t="shared" si="129"/>
        <v/>
      </c>
      <c r="AJ661" t="str">
        <f t="shared" si="130"/>
        <v/>
      </c>
      <c r="AK661" t="str">
        <f t="shared" si="131"/>
        <v/>
      </c>
      <c r="AM661" t="str">
        <f t="shared" si="132"/>
        <v/>
      </c>
    </row>
    <row r="662" spans="1:39">
      <c r="A662" s="20">
        <f>IF(入力!H662=1,"教育・学習",0)</f>
        <v>0</v>
      </c>
      <c r="B662" s="20">
        <f>IF(入力!I662=1,"人文・社会科学",0)</f>
        <v>0</v>
      </c>
      <c r="C662" s="20">
        <f>IF(入力!J662=1,"自然科学",0)</f>
        <v>0</v>
      </c>
      <c r="D662" s="20">
        <f>IF(入力!K662=1,"産業・技能・情報",0)</f>
        <v>0</v>
      </c>
      <c r="E662" s="20">
        <f>IF(入力!L662=1,"スポーツ・レク・健康",0)</f>
        <v>0</v>
      </c>
      <c r="F662" s="20">
        <f>IF(入力!M662=1,"家庭生活・趣味・娯楽",0)</f>
        <v>0</v>
      </c>
      <c r="G662" s="20">
        <f>IF(入力!N662=1,"市民生活・国際関係",0)</f>
        <v>0</v>
      </c>
      <c r="H662" s="20">
        <f>IF(入力!O662=1,"環境",0)</f>
        <v>0</v>
      </c>
      <c r="I662" s="20">
        <f>IF(入力!P662=1,"男女共同参画",0)</f>
        <v>0</v>
      </c>
      <c r="J662" s="20">
        <f>IF(入力!Q662=1,"施設",0)</f>
        <v>0</v>
      </c>
      <c r="K662" s="20">
        <f>IF(入力!R662=1,"総合型イベント",0)</f>
        <v>0</v>
      </c>
      <c r="L662" s="20">
        <f>IF(入力!S662=1,"その他",0)</f>
        <v>0</v>
      </c>
      <c r="N662" t="str" cm="1">
        <f t="array" ref="N662">IFERROR(INDEX($A662:$L662,SMALL(IFERROR($A662:$L662+100,1)*COLUMN($A:$L),N$4)),"")</f>
        <v/>
      </c>
      <c r="O662" t="str" cm="1">
        <f t="array" ref="O662">IFERROR(INDEX($A662:$L662,SMALL(IFERROR($A662:$L662+1000,1)*COLUMN($A:$L),O$4)),"")</f>
        <v/>
      </c>
      <c r="P662" t="str" cm="1">
        <f t="array" ref="P662">IFERROR(INDEX($A662:$L662,SMALL(IFERROR($A662:$L662+1000,1)*COLUMN($A:$L),P$4)),"")</f>
        <v/>
      </c>
      <c r="Q662" t="str" cm="1">
        <f t="array" ref="Q662">IFERROR(INDEX($A662:$L662,SMALL(IFERROR($A662:$L662+1000,1)*COLUMN($A:$L),Q$4)),"")</f>
        <v/>
      </c>
      <c r="R662" t="str" cm="1">
        <f t="array" ref="R662">IFERROR(INDEX($A662:$L662,SMALL(IFERROR($A662:$L662+1000,1)*COLUMN($A:$L),R$4)),"")</f>
        <v/>
      </c>
      <c r="S662" t="str" cm="1">
        <f t="array" ref="S662">IFERROR(INDEX($A662:$L662,SMALL(IFERROR($A662:$L662+1000,1)*COLUMN($A:$L),S$4)),"")</f>
        <v/>
      </c>
      <c r="T662" t="str" cm="1">
        <f t="array" ref="T662">IFERROR(INDEX($A662:$L662,SMALL(IFERROR($A662:$L662+1000,1)*COLUMN($A:$L),T$4)),"")</f>
        <v/>
      </c>
      <c r="U662" t="str" cm="1">
        <f t="array" ref="U662">IFERROR(INDEX($A662:$L662,SMALL(IFERROR($A662:$L662+1000,1)*COLUMN($A:$L),U$4)),"")</f>
        <v/>
      </c>
      <c r="V662" t="str" cm="1">
        <f t="array" ref="V662">IFERROR(INDEX($A662:$L662,SMALL(IFERROR($A662:$L662+1000,1)*COLUMN($A:$L),V$4)),"")</f>
        <v/>
      </c>
      <c r="W662" t="str" cm="1">
        <f t="array" ref="W662">IFERROR(INDEX($A662:$L662,SMALL(IFERROR($A662:$L662+1000,1)*COLUMN($A:$L),W$4)),"")</f>
        <v/>
      </c>
      <c r="X662" t="str" cm="1">
        <f t="array" ref="X662">IFERROR(INDEX($A662:$L662,SMALL(IFERROR($A662:$L662+1000,1)*COLUMN($A:$L),X$4)),"")</f>
        <v/>
      </c>
      <c r="Y662" t="str" cm="1">
        <f t="array" ref="Y662">IFERROR(INDEX($A662:$L662,SMALL(IFERROR($A662:$L662+1000,1)*COLUMN($A:$L),Y$4)),"")</f>
        <v/>
      </c>
      <c r="AA662" t="str">
        <f t="shared" si="121"/>
        <v/>
      </c>
      <c r="AB662" t="str">
        <f t="shared" si="122"/>
        <v/>
      </c>
      <c r="AC662" t="str">
        <f t="shared" si="123"/>
        <v/>
      </c>
      <c r="AD662" t="str">
        <f t="shared" si="124"/>
        <v/>
      </c>
      <c r="AE662" t="str">
        <f t="shared" si="125"/>
        <v/>
      </c>
      <c r="AF662" t="str">
        <f t="shared" si="126"/>
        <v/>
      </c>
      <c r="AG662" t="str">
        <f t="shared" si="127"/>
        <v/>
      </c>
      <c r="AH662" t="str">
        <f t="shared" si="128"/>
        <v/>
      </c>
      <c r="AI662" t="str">
        <f t="shared" si="129"/>
        <v/>
      </c>
      <c r="AJ662" t="str">
        <f t="shared" si="130"/>
        <v/>
      </c>
      <c r="AK662" t="str">
        <f t="shared" si="131"/>
        <v/>
      </c>
      <c r="AM662" t="str">
        <f t="shared" si="132"/>
        <v/>
      </c>
    </row>
    <row r="663" spans="1:39">
      <c r="A663" s="20">
        <f>IF(入力!H663=1,"教育・学習",0)</f>
        <v>0</v>
      </c>
      <c r="B663" s="20">
        <f>IF(入力!I663=1,"人文・社会科学",0)</f>
        <v>0</v>
      </c>
      <c r="C663" s="20">
        <f>IF(入力!J663=1,"自然科学",0)</f>
        <v>0</v>
      </c>
      <c r="D663" s="20">
        <f>IF(入力!K663=1,"産業・技能・情報",0)</f>
        <v>0</v>
      </c>
      <c r="E663" s="20">
        <f>IF(入力!L663=1,"スポーツ・レク・健康",0)</f>
        <v>0</v>
      </c>
      <c r="F663" s="20">
        <f>IF(入力!M663=1,"家庭生活・趣味・娯楽",0)</f>
        <v>0</v>
      </c>
      <c r="G663" s="20">
        <f>IF(入力!N663=1,"市民生活・国際関係",0)</f>
        <v>0</v>
      </c>
      <c r="H663" s="20">
        <f>IF(入力!O663=1,"環境",0)</f>
        <v>0</v>
      </c>
      <c r="I663" s="20">
        <f>IF(入力!P663=1,"男女共同参画",0)</f>
        <v>0</v>
      </c>
      <c r="J663" s="20">
        <f>IF(入力!Q663=1,"施設",0)</f>
        <v>0</v>
      </c>
      <c r="K663" s="20">
        <f>IF(入力!R663=1,"総合型イベント",0)</f>
        <v>0</v>
      </c>
      <c r="L663" s="20">
        <f>IF(入力!S663=1,"その他",0)</f>
        <v>0</v>
      </c>
      <c r="N663" t="str" cm="1">
        <f t="array" ref="N663">IFERROR(INDEX($A663:$L663,SMALL(IFERROR($A663:$L663+100,1)*COLUMN($A:$L),N$4)),"")</f>
        <v/>
      </c>
      <c r="O663" t="str" cm="1">
        <f t="array" ref="O663">IFERROR(INDEX($A663:$L663,SMALL(IFERROR($A663:$L663+1000,1)*COLUMN($A:$L),O$4)),"")</f>
        <v/>
      </c>
      <c r="P663" t="str" cm="1">
        <f t="array" ref="P663">IFERROR(INDEX($A663:$L663,SMALL(IFERROR($A663:$L663+1000,1)*COLUMN($A:$L),P$4)),"")</f>
        <v/>
      </c>
      <c r="Q663" t="str" cm="1">
        <f t="array" ref="Q663">IFERROR(INDEX($A663:$L663,SMALL(IFERROR($A663:$L663+1000,1)*COLUMN($A:$L),Q$4)),"")</f>
        <v/>
      </c>
      <c r="R663" t="str" cm="1">
        <f t="array" ref="R663">IFERROR(INDEX($A663:$L663,SMALL(IFERROR($A663:$L663+1000,1)*COLUMN($A:$L),R$4)),"")</f>
        <v/>
      </c>
      <c r="S663" t="str" cm="1">
        <f t="array" ref="S663">IFERROR(INDEX($A663:$L663,SMALL(IFERROR($A663:$L663+1000,1)*COLUMN($A:$L),S$4)),"")</f>
        <v/>
      </c>
      <c r="T663" t="str" cm="1">
        <f t="array" ref="T663">IFERROR(INDEX($A663:$L663,SMALL(IFERROR($A663:$L663+1000,1)*COLUMN($A:$L),T$4)),"")</f>
        <v/>
      </c>
      <c r="U663" t="str" cm="1">
        <f t="array" ref="U663">IFERROR(INDEX($A663:$L663,SMALL(IFERROR($A663:$L663+1000,1)*COLUMN($A:$L),U$4)),"")</f>
        <v/>
      </c>
      <c r="V663" t="str" cm="1">
        <f t="array" ref="V663">IFERROR(INDEX($A663:$L663,SMALL(IFERROR($A663:$L663+1000,1)*COLUMN($A:$L),V$4)),"")</f>
        <v/>
      </c>
      <c r="W663" t="str" cm="1">
        <f t="array" ref="W663">IFERROR(INDEX($A663:$L663,SMALL(IFERROR($A663:$L663+1000,1)*COLUMN($A:$L),W$4)),"")</f>
        <v/>
      </c>
      <c r="X663" t="str" cm="1">
        <f t="array" ref="X663">IFERROR(INDEX($A663:$L663,SMALL(IFERROR($A663:$L663+1000,1)*COLUMN($A:$L),X$4)),"")</f>
        <v/>
      </c>
      <c r="Y663" t="str" cm="1">
        <f t="array" ref="Y663">IFERROR(INDEX($A663:$L663,SMALL(IFERROR($A663:$L663+1000,1)*COLUMN($A:$L),Y$4)),"")</f>
        <v/>
      </c>
      <c r="AA663" t="str">
        <f t="shared" si="121"/>
        <v/>
      </c>
      <c r="AB663" t="str">
        <f t="shared" si="122"/>
        <v/>
      </c>
      <c r="AC663" t="str">
        <f t="shared" si="123"/>
        <v/>
      </c>
      <c r="AD663" t="str">
        <f t="shared" si="124"/>
        <v/>
      </c>
      <c r="AE663" t="str">
        <f t="shared" si="125"/>
        <v/>
      </c>
      <c r="AF663" t="str">
        <f t="shared" si="126"/>
        <v/>
      </c>
      <c r="AG663" t="str">
        <f t="shared" si="127"/>
        <v/>
      </c>
      <c r="AH663" t="str">
        <f t="shared" si="128"/>
        <v/>
      </c>
      <c r="AI663" t="str">
        <f t="shared" si="129"/>
        <v/>
      </c>
      <c r="AJ663" t="str">
        <f t="shared" si="130"/>
        <v/>
      </c>
      <c r="AK663" t="str">
        <f t="shared" si="131"/>
        <v/>
      </c>
      <c r="AM663" t="str">
        <f t="shared" si="132"/>
        <v/>
      </c>
    </row>
    <row r="664" spans="1:39">
      <c r="A664" s="20">
        <f>IF(入力!H664=1,"教育・学習",0)</f>
        <v>0</v>
      </c>
      <c r="B664" s="20">
        <f>IF(入力!I664=1,"人文・社会科学",0)</f>
        <v>0</v>
      </c>
      <c r="C664" s="20">
        <f>IF(入力!J664=1,"自然科学",0)</f>
        <v>0</v>
      </c>
      <c r="D664" s="20">
        <f>IF(入力!K664=1,"産業・技能・情報",0)</f>
        <v>0</v>
      </c>
      <c r="E664" s="20">
        <f>IF(入力!L664=1,"スポーツ・レク・健康",0)</f>
        <v>0</v>
      </c>
      <c r="F664" s="20">
        <f>IF(入力!M664=1,"家庭生活・趣味・娯楽",0)</f>
        <v>0</v>
      </c>
      <c r="G664" s="20">
        <f>IF(入力!N664=1,"市民生活・国際関係",0)</f>
        <v>0</v>
      </c>
      <c r="H664" s="20">
        <f>IF(入力!O664=1,"環境",0)</f>
        <v>0</v>
      </c>
      <c r="I664" s="20">
        <f>IF(入力!P664=1,"男女共同参画",0)</f>
        <v>0</v>
      </c>
      <c r="J664" s="20">
        <f>IF(入力!Q664=1,"施設",0)</f>
        <v>0</v>
      </c>
      <c r="K664" s="20">
        <f>IF(入力!R664=1,"総合型イベント",0)</f>
        <v>0</v>
      </c>
      <c r="L664" s="20">
        <f>IF(入力!S664=1,"その他",0)</f>
        <v>0</v>
      </c>
      <c r="N664" t="str" cm="1">
        <f t="array" ref="N664">IFERROR(INDEX($A664:$L664,SMALL(IFERROR($A664:$L664+100,1)*COLUMN($A:$L),N$4)),"")</f>
        <v/>
      </c>
      <c r="O664" t="str" cm="1">
        <f t="array" ref="O664">IFERROR(INDEX($A664:$L664,SMALL(IFERROR($A664:$L664+1000,1)*COLUMN($A:$L),O$4)),"")</f>
        <v/>
      </c>
      <c r="P664" t="str" cm="1">
        <f t="array" ref="P664">IFERROR(INDEX($A664:$L664,SMALL(IFERROR($A664:$L664+1000,1)*COLUMN($A:$L),P$4)),"")</f>
        <v/>
      </c>
      <c r="Q664" t="str" cm="1">
        <f t="array" ref="Q664">IFERROR(INDEX($A664:$L664,SMALL(IFERROR($A664:$L664+1000,1)*COLUMN($A:$L),Q$4)),"")</f>
        <v/>
      </c>
      <c r="R664" t="str" cm="1">
        <f t="array" ref="R664">IFERROR(INDEX($A664:$L664,SMALL(IFERROR($A664:$L664+1000,1)*COLUMN($A:$L),R$4)),"")</f>
        <v/>
      </c>
      <c r="S664" t="str" cm="1">
        <f t="array" ref="S664">IFERROR(INDEX($A664:$L664,SMALL(IFERROR($A664:$L664+1000,1)*COLUMN($A:$L),S$4)),"")</f>
        <v/>
      </c>
      <c r="T664" t="str" cm="1">
        <f t="array" ref="T664">IFERROR(INDEX($A664:$L664,SMALL(IFERROR($A664:$L664+1000,1)*COLUMN($A:$L),T$4)),"")</f>
        <v/>
      </c>
      <c r="U664" t="str" cm="1">
        <f t="array" ref="U664">IFERROR(INDEX($A664:$L664,SMALL(IFERROR($A664:$L664+1000,1)*COLUMN($A:$L),U$4)),"")</f>
        <v/>
      </c>
      <c r="V664" t="str" cm="1">
        <f t="array" ref="V664">IFERROR(INDEX($A664:$L664,SMALL(IFERROR($A664:$L664+1000,1)*COLUMN($A:$L),V$4)),"")</f>
        <v/>
      </c>
      <c r="W664" t="str" cm="1">
        <f t="array" ref="W664">IFERROR(INDEX($A664:$L664,SMALL(IFERROR($A664:$L664+1000,1)*COLUMN($A:$L),W$4)),"")</f>
        <v/>
      </c>
      <c r="X664" t="str" cm="1">
        <f t="array" ref="X664">IFERROR(INDEX($A664:$L664,SMALL(IFERROR($A664:$L664+1000,1)*COLUMN($A:$L),X$4)),"")</f>
        <v/>
      </c>
      <c r="Y664" t="str" cm="1">
        <f t="array" ref="Y664">IFERROR(INDEX($A664:$L664,SMALL(IFERROR($A664:$L664+1000,1)*COLUMN($A:$L),Y$4)),"")</f>
        <v/>
      </c>
      <c r="AA664" t="str">
        <f t="shared" si="121"/>
        <v/>
      </c>
      <c r="AB664" t="str">
        <f t="shared" si="122"/>
        <v/>
      </c>
      <c r="AC664" t="str">
        <f t="shared" si="123"/>
        <v/>
      </c>
      <c r="AD664" t="str">
        <f t="shared" si="124"/>
        <v/>
      </c>
      <c r="AE664" t="str">
        <f t="shared" si="125"/>
        <v/>
      </c>
      <c r="AF664" t="str">
        <f t="shared" si="126"/>
        <v/>
      </c>
      <c r="AG664" t="str">
        <f t="shared" si="127"/>
        <v/>
      </c>
      <c r="AH664" t="str">
        <f t="shared" si="128"/>
        <v/>
      </c>
      <c r="AI664" t="str">
        <f t="shared" si="129"/>
        <v/>
      </c>
      <c r="AJ664" t="str">
        <f t="shared" si="130"/>
        <v/>
      </c>
      <c r="AK664" t="str">
        <f t="shared" si="131"/>
        <v/>
      </c>
      <c r="AM664" t="str">
        <f t="shared" si="132"/>
        <v/>
      </c>
    </row>
    <row r="665" spans="1:39">
      <c r="A665" s="20">
        <f>IF(入力!H665=1,"教育・学習",0)</f>
        <v>0</v>
      </c>
      <c r="B665" s="20">
        <f>IF(入力!I665=1,"人文・社会科学",0)</f>
        <v>0</v>
      </c>
      <c r="C665" s="20">
        <f>IF(入力!J665=1,"自然科学",0)</f>
        <v>0</v>
      </c>
      <c r="D665" s="20">
        <f>IF(入力!K665=1,"産業・技能・情報",0)</f>
        <v>0</v>
      </c>
      <c r="E665" s="20">
        <f>IF(入力!L665=1,"スポーツ・レク・健康",0)</f>
        <v>0</v>
      </c>
      <c r="F665" s="20">
        <f>IF(入力!M665=1,"家庭生活・趣味・娯楽",0)</f>
        <v>0</v>
      </c>
      <c r="G665" s="20">
        <f>IF(入力!N665=1,"市民生活・国際関係",0)</f>
        <v>0</v>
      </c>
      <c r="H665" s="20">
        <f>IF(入力!O665=1,"環境",0)</f>
        <v>0</v>
      </c>
      <c r="I665" s="20">
        <f>IF(入力!P665=1,"男女共同参画",0)</f>
        <v>0</v>
      </c>
      <c r="J665" s="20">
        <f>IF(入力!Q665=1,"施設",0)</f>
        <v>0</v>
      </c>
      <c r="K665" s="20">
        <f>IF(入力!R665=1,"総合型イベント",0)</f>
        <v>0</v>
      </c>
      <c r="L665" s="20">
        <f>IF(入力!S665=1,"その他",0)</f>
        <v>0</v>
      </c>
      <c r="N665" t="str" cm="1">
        <f t="array" ref="N665">IFERROR(INDEX($A665:$L665,SMALL(IFERROR($A665:$L665+100,1)*COLUMN($A:$L),N$4)),"")</f>
        <v/>
      </c>
      <c r="O665" t="str" cm="1">
        <f t="array" ref="O665">IFERROR(INDEX($A665:$L665,SMALL(IFERROR($A665:$L665+1000,1)*COLUMN($A:$L),O$4)),"")</f>
        <v/>
      </c>
      <c r="P665" t="str" cm="1">
        <f t="array" ref="P665">IFERROR(INDEX($A665:$L665,SMALL(IFERROR($A665:$L665+1000,1)*COLUMN($A:$L),P$4)),"")</f>
        <v/>
      </c>
      <c r="Q665" t="str" cm="1">
        <f t="array" ref="Q665">IFERROR(INDEX($A665:$L665,SMALL(IFERROR($A665:$L665+1000,1)*COLUMN($A:$L),Q$4)),"")</f>
        <v/>
      </c>
      <c r="R665" t="str" cm="1">
        <f t="array" ref="R665">IFERROR(INDEX($A665:$L665,SMALL(IFERROR($A665:$L665+1000,1)*COLUMN($A:$L),R$4)),"")</f>
        <v/>
      </c>
      <c r="S665" t="str" cm="1">
        <f t="array" ref="S665">IFERROR(INDEX($A665:$L665,SMALL(IFERROR($A665:$L665+1000,1)*COLUMN($A:$L),S$4)),"")</f>
        <v/>
      </c>
      <c r="T665" t="str" cm="1">
        <f t="array" ref="T665">IFERROR(INDEX($A665:$L665,SMALL(IFERROR($A665:$L665+1000,1)*COLUMN($A:$L),T$4)),"")</f>
        <v/>
      </c>
      <c r="U665" t="str" cm="1">
        <f t="array" ref="U665">IFERROR(INDEX($A665:$L665,SMALL(IFERROR($A665:$L665+1000,1)*COLUMN($A:$L),U$4)),"")</f>
        <v/>
      </c>
      <c r="V665" t="str" cm="1">
        <f t="array" ref="V665">IFERROR(INDEX($A665:$L665,SMALL(IFERROR($A665:$L665+1000,1)*COLUMN($A:$L),V$4)),"")</f>
        <v/>
      </c>
      <c r="W665" t="str" cm="1">
        <f t="array" ref="W665">IFERROR(INDEX($A665:$L665,SMALL(IFERROR($A665:$L665+1000,1)*COLUMN($A:$L),W$4)),"")</f>
        <v/>
      </c>
      <c r="X665" t="str" cm="1">
        <f t="array" ref="X665">IFERROR(INDEX($A665:$L665,SMALL(IFERROR($A665:$L665+1000,1)*COLUMN($A:$L),X$4)),"")</f>
        <v/>
      </c>
      <c r="Y665" t="str" cm="1">
        <f t="array" ref="Y665">IFERROR(INDEX($A665:$L665,SMALL(IFERROR($A665:$L665+1000,1)*COLUMN($A:$L),Y$4)),"")</f>
        <v/>
      </c>
      <c r="AA665" t="str">
        <f t="shared" si="121"/>
        <v/>
      </c>
      <c r="AB665" t="str">
        <f t="shared" si="122"/>
        <v/>
      </c>
      <c r="AC665" t="str">
        <f t="shared" si="123"/>
        <v/>
      </c>
      <c r="AD665" t="str">
        <f t="shared" si="124"/>
        <v/>
      </c>
      <c r="AE665" t="str">
        <f t="shared" si="125"/>
        <v/>
      </c>
      <c r="AF665" t="str">
        <f t="shared" si="126"/>
        <v/>
      </c>
      <c r="AG665" t="str">
        <f t="shared" si="127"/>
        <v/>
      </c>
      <c r="AH665" t="str">
        <f t="shared" si="128"/>
        <v/>
      </c>
      <c r="AI665" t="str">
        <f t="shared" si="129"/>
        <v/>
      </c>
      <c r="AJ665" t="str">
        <f t="shared" si="130"/>
        <v/>
      </c>
      <c r="AK665" t="str">
        <f t="shared" si="131"/>
        <v/>
      </c>
      <c r="AM665" t="str">
        <f t="shared" si="132"/>
        <v/>
      </c>
    </row>
    <row r="666" spans="1:39">
      <c r="A666" s="20">
        <f>IF(入力!H666=1,"教育・学習",0)</f>
        <v>0</v>
      </c>
      <c r="B666" s="20">
        <f>IF(入力!I666=1,"人文・社会科学",0)</f>
        <v>0</v>
      </c>
      <c r="C666" s="20">
        <f>IF(入力!J666=1,"自然科学",0)</f>
        <v>0</v>
      </c>
      <c r="D666" s="20">
        <f>IF(入力!K666=1,"産業・技能・情報",0)</f>
        <v>0</v>
      </c>
      <c r="E666" s="20">
        <f>IF(入力!L666=1,"スポーツ・レク・健康",0)</f>
        <v>0</v>
      </c>
      <c r="F666" s="20">
        <f>IF(入力!M666=1,"家庭生活・趣味・娯楽",0)</f>
        <v>0</v>
      </c>
      <c r="G666" s="20">
        <f>IF(入力!N666=1,"市民生活・国際関係",0)</f>
        <v>0</v>
      </c>
      <c r="H666" s="20">
        <f>IF(入力!O666=1,"環境",0)</f>
        <v>0</v>
      </c>
      <c r="I666" s="20">
        <f>IF(入力!P666=1,"男女共同参画",0)</f>
        <v>0</v>
      </c>
      <c r="J666" s="20">
        <f>IF(入力!Q666=1,"施設",0)</f>
        <v>0</v>
      </c>
      <c r="K666" s="20">
        <f>IF(入力!R666=1,"総合型イベント",0)</f>
        <v>0</v>
      </c>
      <c r="L666" s="20">
        <f>IF(入力!S666=1,"その他",0)</f>
        <v>0</v>
      </c>
      <c r="N666" t="str" cm="1">
        <f t="array" ref="N666">IFERROR(INDEX($A666:$L666,SMALL(IFERROR($A666:$L666+100,1)*COLUMN($A:$L),N$4)),"")</f>
        <v/>
      </c>
      <c r="O666" t="str" cm="1">
        <f t="array" ref="O666">IFERROR(INDEX($A666:$L666,SMALL(IFERROR($A666:$L666+1000,1)*COLUMN($A:$L),O$4)),"")</f>
        <v/>
      </c>
      <c r="P666" t="str" cm="1">
        <f t="array" ref="P666">IFERROR(INDEX($A666:$L666,SMALL(IFERROR($A666:$L666+1000,1)*COLUMN($A:$L),P$4)),"")</f>
        <v/>
      </c>
      <c r="Q666" t="str" cm="1">
        <f t="array" ref="Q666">IFERROR(INDEX($A666:$L666,SMALL(IFERROR($A666:$L666+1000,1)*COLUMN($A:$L),Q$4)),"")</f>
        <v/>
      </c>
      <c r="R666" t="str" cm="1">
        <f t="array" ref="R666">IFERROR(INDEX($A666:$L666,SMALL(IFERROR($A666:$L666+1000,1)*COLUMN($A:$L),R$4)),"")</f>
        <v/>
      </c>
      <c r="S666" t="str" cm="1">
        <f t="array" ref="S666">IFERROR(INDEX($A666:$L666,SMALL(IFERROR($A666:$L666+1000,1)*COLUMN($A:$L),S$4)),"")</f>
        <v/>
      </c>
      <c r="T666" t="str" cm="1">
        <f t="array" ref="T666">IFERROR(INDEX($A666:$L666,SMALL(IFERROR($A666:$L666+1000,1)*COLUMN($A:$L),T$4)),"")</f>
        <v/>
      </c>
      <c r="U666" t="str" cm="1">
        <f t="array" ref="U666">IFERROR(INDEX($A666:$L666,SMALL(IFERROR($A666:$L666+1000,1)*COLUMN($A:$L),U$4)),"")</f>
        <v/>
      </c>
      <c r="V666" t="str" cm="1">
        <f t="array" ref="V666">IFERROR(INDEX($A666:$L666,SMALL(IFERROR($A666:$L666+1000,1)*COLUMN($A:$L),V$4)),"")</f>
        <v/>
      </c>
      <c r="W666" t="str" cm="1">
        <f t="array" ref="W666">IFERROR(INDEX($A666:$L666,SMALL(IFERROR($A666:$L666+1000,1)*COLUMN($A:$L),W$4)),"")</f>
        <v/>
      </c>
      <c r="X666" t="str" cm="1">
        <f t="array" ref="X666">IFERROR(INDEX($A666:$L666,SMALL(IFERROR($A666:$L666+1000,1)*COLUMN($A:$L),X$4)),"")</f>
        <v/>
      </c>
      <c r="Y666" t="str" cm="1">
        <f t="array" ref="Y666">IFERROR(INDEX($A666:$L666,SMALL(IFERROR($A666:$L666+1000,1)*COLUMN($A:$L),Y$4)),"")</f>
        <v/>
      </c>
      <c r="AA666" t="str">
        <f t="shared" si="121"/>
        <v/>
      </c>
      <c r="AB666" t="str">
        <f t="shared" si="122"/>
        <v/>
      </c>
      <c r="AC666" t="str">
        <f t="shared" si="123"/>
        <v/>
      </c>
      <c r="AD666" t="str">
        <f t="shared" si="124"/>
        <v/>
      </c>
      <c r="AE666" t="str">
        <f t="shared" si="125"/>
        <v/>
      </c>
      <c r="AF666" t="str">
        <f t="shared" si="126"/>
        <v/>
      </c>
      <c r="AG666" t="str">
        <f t="shared" si="127"/>
        <v/>
      </c>
      <c r="AH666" t="str">
        <f t="shared" si="128"/>
        <v/>
      </c>
      <c r="AI666" t="str">
        <f t="shared" si="129"/>
        <v/>
      </c>
      <c r="AJ666" t="str">
        <f t="shared" si="130"/>
        <v/>
      </c>
      <c r="AK666" t="str">
        <f t="shared" si="131"/>
        <v/>
      </c>
      <c r="AM666" t="str">
        <f t="shared" si="132"/>
        <v/>
      </c>
    </row>
    <row r="667" spans="1:39">
      <c r="A667" s="20">
        <f>IF(入力!H667=1,"教育・学習",0)</f>
        <v>0</v>
      </c>
      <c r="B667" s="20">
        <f>IF(入力!I667=1,"人文・社会科学",0)</f>
        <v>0</v>
      </c>
      <c r="C667" s="20">
        <f>IF(入力!J667=1,"自然科学",0)</f>
        <v>0</v>
      </c>
      <c r="D667" s="20">
        <f>IF(入力!K667=1,"産業・技能・情報",0)</f>
        <v>0</v>
      </c>
      <c r="E667" s="20">
        <f>IF(入力!L667=1,"スポーツ・レク・健康",0)</f>
        <v>0</v>
      </c>
      <c r="F667" s="20">
        <f>IF(入力!M667=1,"家庭生活・趣味・娯楽",0)</f>
        <v>0</v>
      </c>
      <c r="G667" s="20">
        <f>IF(入力!N667=1,"市民生活・国際関係",0)</f>
        <v>0</v>
      </c>
      <c r="H667" s="20">
        <f>IF(入力!O667=1,"環境",0)</f>
        <v>0</v>
      </c>
      <c r="I667" s="20">
        <f>IF(入力!P667=1,"男女共同参画",0)</f>
        <v>0</v>
      </c>
      <c r="J667" s="20">
        <f>IF(入力!Q667=1,"施設",0)</f>
        <v>0</v>
      </c>
      <c r="K667" s="20">
        <f>IF(入力!R667=1,"総合型イベント",0)</f>
        <v>0</v>
      </c>
      <c r="L667" s="20">
        <f>IF(入力!S667=1,"その他",0)</f>
        <v>0</v>
      </c>
      <c r="N667" t="str" cm="1">
        <f t="array" ref="N667">IFERROR(INDEX($A667:$L667,SMALL(IFERROR($A667:$L667+100,1)*COLUMN($A:$L),N$4)),"")</f>
        <v/>
      </c>
      <c r="O667" t="str" cm="1">
        <f t="array" ref="O667">IFERROR(INDEX($A667:$L667,SMALL(IFERROR($A667:$L667+1000,1)*COLUMN($A:$L),O$4)),"")</f>
        <v/>
      </c>
      <c r="P667" t="str" cm="1">
        <f t="array" ref="P667">IFERROR(INDEX($A667:$L667,SMALL(IFERROR($A667:$L667+1000,1)*COLUMN($A:$L),P$4)),"")</f>
        <v/>
      </c>
      <c r="Q667" t="str" cm="1">
        <f t="array" ref="Q667">IFERROR(INDEX($A667:$L667,SMALL(IFERROR($A667:$L667+1000,1)*COLUMN($A:$L),Q$4)),"")</f>
        <v/>
      </c>
      <c r="R667" t="str" cm="1">
        <f t="array" ref="R667">IFERROR(INDEX($A667:$L667,SMALL(IFERROR($A667:$L667+1000,1)*COLUMN($A:$L),R$4)),"")</f>
        <v/>
      </c>
      <c r="S667" t="str" cm="1">
        <f t="array" ref="S667">IFERROR(INDEX($A667:$L667,SMALL(IFERROR($A667:$L667+1000,1)*COLUMN($A:$L),S$4)),"")</f>
        <v/>
      </c>
      <c r="T667" t="str" cm="1">
        <f t="array" ref="T667">IFERROR(INDEX($A667:$L667,SMALL(IFERROR($A667:$L667+1000,1)*COLUMN($A:$L),T$4)),"")</f>
        <v/>
      </c>
      <c r="U667" t="str" cm="1">
        <f t="array" ref="U667">IFERROR(INDEX($A667:$L667,SMALL(IFERROR($A667:$L667+1000,1)*COLUMN($A:$L),U$4)),"")</f>
        <v/>
      </c>
      <c r="V667" t="str" cm="1">
        <f t="array" ref="V667">IFERROR(INDEX($A667:$L667,SMALL(IFERROR($A667:$L667+1000,1)*COLUMN($A:$L),V$4)),"")</f>
        <v/>
      </c>
      <c r="W667" t="str" cm="1">
        <f t="array" ref="W667">IFERROR(INDEX($A667:$L667,SMALL(IFERROR($A667:$L667+1000,1)*COLUMN($A:$L),W$4)),"")</f>
        <v/>
      </c>
      <c r="X667" t="str" cm="1">
        <f t="array" ref="X667">IFERROR(INDEX($A667:$L667,SMALL(IFERROR($A667:$L667+1000,1)*COLUMN($A:$L),X$4)),"")</f>
        <v/>
      </c>
      <c r="Y667" t="str" cm="1">
        <f t="array" ref="Y667">IFERROR(INDEX($A667:$L667,SMALL(IFERROR($A667:$L667+1000,1)*COLUMN($A:$L),Y$4)),"")</f>
        <v/>
      </c>
      <c r="AA667" t="str">
        <f t="shared" si="121"/>
        <v/>
      </c>
      <c r="AB667" t="str">
        <f t="shared" si="122"/>
        <v/>
      </c>
      <c r="AC667" t="str">
        <f t="shared" si="123"/>
        <v/>
      </c>
      <c r="AD667" t="str">
        <f t="shared" si="124"/>
        <v/>
      </c>
      <c r="AE667" t="str">
        <f t="shared" si="125"/>
        <v/>
      </c>
      <c r="AF667" t="str">
        <f t="shared" si="126"/>
        <v/>
      </c>
      <c r="AG667" t="str">
        <f t="shared" si="127"/>
        <v/>
      </c>
      <c r="AH667" t="str">
        <f t="shared" si="128"/>
        <v/>
      </c>
      <c r="AI667" t="str">
        <f t="shared" si="129"/>
        <v/>
      </c>
      <c r="AJ667" t="str">
        <f t="shared" si="130"/>
        <v/>
      </c>
      <c r="AK667" t="str">
        <f t="shared" si="131"/>
        <v/>
      </c>
      <c r="AM667" t="str">
        <f t="shared" si="132"/>
        <v/>
      </c>
    </row>
    <row r="668" spans="1:39">
      <c r="A668" s="20">
        <f>IF(入力!H668=1,"教育・学習",0)</f>
        <v>0</v>
      </c>
      <c r="B668" s="20">
        <f>IF(入力!I668=1,"人文・社会科学",0)</f>
        <v>0</v>
      </c>
      <c r="C668" s="20">
        <f>IF(入力!J668=1,"自然科学",0)</f>
        <v>0</v>
      </c>
      <c r="D668" s="20">
        <f>IF(入力!K668=1,"産業・技能・情報",0)</f>
        <v>0</v>
      </c>
      <c r="E668" s="20">
        <f>IF(入力!L668=1,"スポーツ・レク・健康",0)</f>
        <v>0</v>
      </c>
      <c r="F668" s="20">
        <f>IF(入力!M668=1,"家庭生活・趣味・娯楽",0)</f>
        <v>0</v>
      </c>
      <c r="G668" s="20">
        <f>IF(入力!N668=1,"市民生活・国際関係",0)</f>
        <v>0</v>
      </c>
      <c r="H668" s="20">
        <f>IF(入力!O668=1,"環境",0)</f>
        <v>0</v>
      </c>
      <c r="I668" s="20">
        <f>IF(入力!P668=1,"男女共同参画",0)</f>
        <v>0</v>
      </c>
      <c r="J668" s="20">
        <f>IF(入力!Q668=1,"施設",0)</f>
        <v>0</v>
      </c>
      <c r="K668" s="20">
        <f>IF(入力!R668=1,"総合型イベント",0)</f>
        <v>0</v>
      </c>
      <c r="L668" s="20">
        <f>IF(入力!S668=1,"その他",0)</f>
        <v>0</v>
      </c>
      <c r="N668" t="str" cm="1">
        <f t="array" ref="N668">IFERROR(INDEX($A668:$L668,SMALL(IFERROR($A668:$L668+100,1)*COLUMN($A:$L),N$4)),"")</f>
        <v/>
      </c>
      <c r="O668" t="str" cm="1">
        <f t="array" ref="O668">IFERROR(INDEX($A668:$L668,SMALL(IFERROR($A668:$L668+1000,1)*COLUMN($A:$L),O$4)),"")</f>
        <v/>
      </c>
      <c r="P668" t="str" cm="1">
        <f t="array" ref="P668">IFERROR(INDEX($A668:$L668,SMALL(IFERROR($A668:$L668+1000,1)*COLUMN($A:$L),P$4)),"")</f>
        <v/>
      </c>
      <c r="Q668" t="str" cm="1">
        <f t="array" ref="Q668">IFERROR(INDEX($A668:$L668,SMALL(IFERROR($A668:$L668+1000,1)*COLUMN($A:$L),Q$4)),"")</f>
        <v/>
      </c>
      <c r="R668" t="str" cm="1">
        <f t="array" ref="R668">IFERROR(INDEX($A668:$L668,SMALL(IFERROR($A668:$L668+1000,1)*COLUMN($A:$L),R$4)),"")</f>
        <v/>
      </c>
      <c r="S668" t="str" cm="1">
        <f t="array" ref="S668">IFERROR(INDEX($A668:$L668,SMALL(IFERROR($A668:$L668+1000,1)*COLUMN($A:$L),S$4)),"")</f>
        <v/>
      </c>
      <c r="T668" t="str" cm="1">
        <f t="array" ref="T668">IFERROR(INDEX($A668:$L668,SMALL(IFERROR($A668:$L668+1000,1)*COLUMN($A:$L),T$4)),"")</f>
        <v/>
      </c>
      <c r="U668" t="str" cm="1">
        <f t="array" ref="U668">IFERROR(INDEX($A668:$L668,SMALL(IFERROR($A668:$L668+1000,1)*COLUMN($A:$L),U$4)),"")</f>
        <v/>
      </c>
      <c r="V668" t="str" cm="1">
        <f t="array" ref="V668">IFERROR(INDEX($A668:$L668,SMALL(IFERROR($A668:$L668+1000,1)*COLUMN($A:$L),V$4)),"")</f>
        <v/>
      </c>
      <c r="W668" t="str" cm="1">
        <f t="array" ref="W668">IFERROR(INDEX($A668:$L668,SMALL(IFERROR($A668:$L668+1000,1)*COLUMN($A:$L),W$4)),"")</f>
        <v/>
      </c>
      <c r="X668" t="str" cm="1">
        <f t="array" ref="X668">IFERROR(INDEX($A668:$L668,SMALL(IFERROR($A668:$L668+1000,1)*COLUMN($A:$L),X$4)),"")</f>
        <v/>
      </c>
      <c r="Y668" t="str" cm="1">
        <f t="array" ref="Y668">IFERROR(INDEX($A668:$L668,SMALL(IFERROR($A668:$L668+1000,1)*COLUMN($A:$L),Y$4)),"")</f>
        <v/>
      </c>
      <c r="AA668" t="str">
        <f t="shared" si="121"/>
        <v/>
      </c>
      <c r="AB668" t="str">
        <f t="shared" si="122"/>
        <v/>
      </c>
      <c r="AC668" t="str">
        <f t="shared" si="123"/>
        <v/>
      </c>
      <c r="AD668" t="str">
        <f t="shared" si="124"/>
        <v/>
      </c>
      <c r="AE668" t="str">
        <f t="shared" si="125"/>
        <v/>
      </c>
      <c r="AF668" t="str">
        <f t="shared" si="126"/>
        <v/>
      </c>
      <c r="AG668" t="str">
        <f t="shared" si="127"/>
        <v/>
      </c>
      <c r="AH668" t="str">
        <f t="shared" si="128"/>
        <v/>
      </c>
      <c r="AI668" t="str">
        <f t="shared" si="129"/>
        <v/>
      </c>
      <c r="AJ668" t="str">
        <f t="shared" si="130"/>
        <v/>
      </c>
      <c r="AK668" t="str">
        <f t="shared" si="131"/>
        <v/>
      </c>
      <c r="AM668" t="str">
        <f t="shared" si="132"/>
        <v/>
      </c>
    </row>
    <row r="669" spans="1:39">
      <c r="A669" s="20">
        <f>IF(入力!H669=1,"教育・学習",0)</f>
        <v>0</v>
      </c>
      <c r="B669" s="20">
        <f>IF(入力!I669=1,"人文・社会科学",0)</f>
        <v>0</v>
      </c>
      <c r="C669" s="20">
        <f>IF(入力!J669=1,"自然科学",0)</f>
        <v>0</v>
      </c>
      <c r="D669" s="20">
        <f>IF(入力!K669=1,"産業・技能・情報",0)</f>
        <v>0</v>
      </c>
      <c r="E669" s="20">
        <f>IF(入力!L669=1,"スポーツ・レク・健康",0)</f>
        <v>0</v>
      </c>
      <c r="F669" s="20">
        <f>IF(入力!M669=1,"家庭生活・趣味・娯楽",0)</f>
        <v>0</v>
      </c>
      <c r="G669" s="20">
        <f>IF(入力!N669=1,"市民生活・国際関係",0)</f>
        <v>0</v>
      </c>
      <c r="H669" s="20">
        <f>IF(入力!O669=1,"環境",0)</f>
        <v>0</v>
      </c>
      <c r="I669" s="20">
        <f>IF(入力!P669=1,"男女共同参画",0)</f>
        <v>0</v>
      </c>
      <c r="J669" s="20">
        <f>IF(入力!Q669=1,"施設",0)</f>
        <v>0</v>
      </c>
      <c r="K669" s="20">
        <f>IF(入力!R669=1,"総合型イベント",0)</f>
        <v>0</v>
      </c>
      <c r="L669" s="20">
        <f>IF(入力!S669=1,"その他",0)</f>
        <v>0</v>
      </c>
      <c r="N669" t="str" cm="1">
        <f t="array" ref="N669">IFERROR(INDEX($A669:$L669,SMALL(IFERROR($A669:$L669+100,1)*COLUMN($A:$L),N$4)),"")</f>
        <v/>
      </c>
      <c r="O669" t="str" cm="1">
        <f t="array" ref="O669">IFERROR(INDEX($A669:$L669,SMALL(IFERROR($A669:$L669+1000,1)*COLUMN($A:$L),O$4)),"")</f>
        <v/>
      </c>
      <c r="P669" t="str" cm="1">
        <f t="array" ref="P669">IFERROR(INDEX($A669:$L669,SMALL(IFERROR($A669:$L669+1000,1)*COLUMN($A:$L),P$4)),"")</f>
        <v/>
      </c>
      <c r="Q669" t="str" cm="1">
        <f t="array" ref="Q669">IFERROR(INDEX($A669:$L669,SMALL(IFERROR($A669:$L669+1000,1)*COLUMN($A:$L),Q$4)),"")</f>
        <v/>
      </c>
      <c r="R669" t="str" cm="1">
        <f t="array" ref="R669">IFERROR(INDEX($A669:$L669,SMALL(IFERROR($A669:$L669+1000,1)*COLUMN($A:$L),R$4)),"")</f>
        <v/>
      </c>
      <c r="S669" t="str" cm="1">
        <f t="array" ref="S669">IFERROR(INDEX($A669:$L669,SMALL(IFERROR($A669:$L669+1000,1)*COLUMN($A:$L),S$4)),"")</f>
        <v/>
      </c>
      <c r="T669" t="str" cm="1">
        <f t="array" ref="T669">IFERROR(INDEX($A669:$L669,SMALL(IFERROR($A669:$L669+1000,1)*COLUMN($A:$L),T$4)),"")</f>
        <v/>
      </c>
      <c r="U669" t="str" cm="1">
        <f t="array" ref="U669">IFERROR(INDEX($A669:$L669,SMALL(IFERROR($A669:$L669+1000,1)*COLUMN($A:$L),U$4)),"")</f>
        <v/>
      </c>
      <c r="V669" t="str" cm="1">
        <f t="array" ref="V669">IFERROR(INDEX($A669:$L669,SMALL(IFERROR($A669:$L669+1000,1)*COLUMN($A:$L),V$4)),"")</f>
        <v/>
      </c>
      <c r="W669" t="str" cm="1">
        <f t="array" ref="W669">IFERROR(INDEX($A669:$L669,SMALL(IFERROR($A669:$L669+1000,1)*COLUMN($A:$L),W$4)),"")</f>
        <v/>
      </c>
      <c r="X669" t="str" cm="1">
        <f t="array" ref="X669">IFERROR(INDEX($A669:$L669,SMALL(IFERROR($A669:$L669+1000,1)*COLUMN($A:$L),X$4)),"")</f>
        <v/>
      </c>
      <c r="Y669" t="str" cm="1">
        <f t="array" ref="Y669">IFERROR(INDEX($A669:$L669,SMALL(IFERROR($A669:$L669+1000,1)*COLUMN($A:$L),Y$4)),"")</f>
        <v/>
      </c>
      <c r="AA669" t="str">
        <f t="shared" si="121"/>
        <v/>
      </c>
      <c r="AB669" t="str">
        <f t="shared" si="122"/>
        <v/>
      </c>
      <c r="AC669" t="str">
        <f t="shared" si="123"/>
        <v/>
      </c>
      <c r="AD669" t="str">
        <f t="shared" si="124"/>
        <v/>
      </c>
      <c r="AE669" t="str">
        <f t="shared" si="125"/>
        <v/>
      </c>
      <c r="AF669" t="str">
        <f t="shared" si="126"/>
        <v/>
      </c>
      <c r="AG669" t="str">
        <f t="shared" si="127"/>
        <v/>
      </c>
      <c r="AH669" t="str">
        <f t="shared" si="128"/>
        <v/>
      </c>
      <c r="AI669" t="str">
        <f t="shared" si="129"/>
        <v/>
      </c>
      <c r="AJ669" t="str">
        <f t="shared" si="130"/>
        <v/>
      </c>
      <c r="AK669" t="str">
        <f t="shared" si="131"/>
        <v/>
      </c>
      <c r="AM669" t="str">
        <f t="shared" si="132"/>
        <v/>
      </c>
    </row>
    <row r="670" spans="1:39">
      <c r="A670" s="20">
        <f>IF(入力!H670=1,"教育・学習",0)</f>
        <v>0</v>
      </c>
      <c r="B670" s="20">
        <f>IF(入力!I670=1,"人文・社会科学",0)</f>
        <v>0</v>
      </c>
      <c r="C670" s="20">
        <f>IF(入力!J670=1,"自然科学",0)</f>
        <v>0</v>
      </c>
      <c r="D670" s="20">
        <f>IF(入力!K670=1,"産業・技能・情報",0)</f>
        <v>0</v>
      </c>
      <c r="E670" s="20">
        <f>IF(入力!L670=1,"スポーツ・レク・健康",0)</f>
        <v>0</v>
      </c>
      <c r="F670" s="20">
        <f>IF(入力!M670=1,"家庭生活・趣味・娯楽",0)</f>
        <v>0</v>
      </c>
      <c r="G670" s="20">
        <f>IF(入力!N670=1,"市民生活・国際関係",0)</f>
        <v>0</v>
      </c>
      <c r="H670" s="20">
        <f>IF(入力!O670=1,"環境",0)</f>
        <v>0</v>
      </c>
      <c r="I670" s="20">
        <f>IF(入力!P670=1,"男女共同参画",0)</f>
        <v>0</v>
      </c>
      <c r="J670" s="20">
        <f>IF(入力!Q670=1,"施設",0)</f>
        <v>0</v>
      </c>
      <c r="K670" s="20">
        <f>IF(入力!R670=1,"総合型イベント",0)</f>
        <v>0</v>
      </c>
      <c r="L670" s="20">
        <f>IF(入力!S670=1,"その他",0)</f>
        <v>0</v>
      </c>
      <c r="N670" t="str" cm="1">
        <f t="array" ref="N670">IFERROR(INDEX($A670:$L670,SMALL(IFERROR($A670:$L670+100,1)*COLUMN($A:$L),N$4)),"")</f>
        <v/>
      </c>
      <c r="O670" t="str" cm="1">
        <f t="array" ref="O670">IFERROR(INDEX($A670:$L670,SMALL(IFERROR($A670:$L670+1000,1)*COLUMN($A:$L),O$4)),"")</f>
        <v/>
      </c>
      <c r="P670" t="str" cm="1">
        <f t="array" ref="P670">IFERROR(INDEX($A670:$L670,SMALL(IFERROR($A670:$L670+1000,1)*COLUMN($A:$L),P$4)),"")</f>
        <v/>
      </c>
      <c r="Q670" t="str" cm="1">
        <f t="array" ref="Q670">IFERROR(INDEX($A670:$L670,SMALL(IFERROR($A670:$L670+1000,1)*COLUMN($A:$L),Q$4)),"")</f>
        <v/>
      </c>
      <c r="R670" t="str" cm="1">
        <f t="array" ref="R670">IFERROR(INDEX($A670:$L670,SMALL(IFERROR($A670:$L670+1000,1)*COLUMN($A:$L),R$4)),"")</f>
        <v/>
      </c>
      <c r="S670" t="str" cm="1">
        <f t="array" ref="S670">IFERROR(INDEX($A670:$L670,SMALL(IFERROR($A670:$L670+1000,1)*COLUMN($A:$L),S$4)),"")</f>
        <v/>
      </c>
      <c r="T670" t="str" cm="1">
        <f t="array" ref="T670">IFERROR(INDEX($A670:$L670,SMALL(IFERROR($A670:$L670+1000,1)*COLUMN($A:$L),T$4)),"")</f>
        <v/>
      </c>
      <c r="U670" t="str" cm="1">
        <f t="array" ref="U670">IFERROR(INDEX($A670:$L670,SMALL(IFERROR($A670:$L670+1000,1)*COLUMN($A:$L),U$4)),"")</f>
        <v/>
      </c>
      <c r="V670" t="str" cm="1">
        <f t="array" ref="V670">IFERROR(INDEX($A670:$L670,SMALL(IFERROR($A670:$L670+1000,1)*COLUMN($A:$L),V$4)),"")</f>
        <v/>
      </c>
      <c r="W670" t="str" cm="1">
        <f t="array" ref="W670">IFERROR(INDEX($A670:$L670,SMALL(IFERROR($A670:$L670+1000,1)*COLUMN($A:$L),W$4)),"")</f>
        <v/>
      </c>
      <c r="X670" t="str" cm="1">
        <f t="array" ref="X670">IFERROR(INDEX($A670:$L670,SMALL(IFERROR($A670:$L670+1000,1)*COLUMN($A:$L),X$4)),"")</f>
        <v/>
      </c>
      <c r="Y670" t="str" cm="1">
        <f t="array" ref="Y670">IFERROR(INDEX($A670:$L670,SMALL(IFERROR($A670:$L670+1000,1)*COLUMN($A:$L),Y$4)),"")</f>
        <v/>
      </c>
      <c r="AA670" t="str">
        <f t="shared" si="121"/>
        <v/>
      </c>
      <c r="AB670" t="str">
        <f t="shared" si="122"/>
        <v/>
      </c>
      <c r="AC670" t="str">
        <f t="shared" si="123"/>
        <v/>
      </c>
      <c r="AD670" t="str">
        <f t="shared" si="124"/>
        <v/>
      </c>
      <c r="AE670" t="str">
        <f t="shared" si="125"/>
        <v/>
      </c>
      <c r="AF670" t="str">
        <f t="shared" si="126"/>
        <v/>
      </c>
      <c r="AG670" t="str">
        <f t="shared" si="127"/>
        <v/>
      </c>
      <c r="AH670" t="str">
        <f t="shared" si="128"/>
        <v/>
      </c>
      <c r="AI670" t="str">
        <f t="shared" si="129"/>
        <v/>
      </c>
      <c r="AJ670" t="str">
        <f t="shared" si="130"/>
        <v/>
      </c>
      <c r="AK670" t="str">
        <f t="shared" si="131"/>
        <v/>
      </c>
      <c r="AM670" t="str">
        <f t="shared" si="132"/>
        <v/>
      </c>
    </row>
    <row r="671" spans="1:39">
      <c r="A671" s="20">
        <f>IF(入力!H671=1,"教育・学習",0)</f>
        <v>0</v>
      </c>
      <c r="B671" s="20">
        <f>IF(入力!I671=1,"人文・社会科学",0)</f>
        <v>0</v>
      </c>
      <c r="C671" s="20">
        <f>IF(入力!J671=1,"自然科学",0)</f>
        <v>0</v>
      </c>
      <c r="D671" s="20">
        <f>IF(入力!K671=1,"産業・技能・情報",0)</f>
        <v>0</v>
      </c>
      <c r="E671" s="20">
        <f>IF(入力!L671=1,"スポーツ・レク・健康",0)</f>
        <v>0</v>
      </c>
      <c r="F671" s="20">
        <f>IF(入力!M671=1,"家庭生活・趣味・娯楽",0)</f>
        <v>0</v>
      </c>
      <c r="G671" s="20">
        <f>IF(入力!N671=1,"市民生活・国際関係",0)</f>
        <v>0</v>
      </c>
      <c r="H671" s="20">
        <f>IF(入力!O671=1,"環境",0)</f>
        <v>0</v>
      </c>
      <c r="I671" s="20">
        <f>IF(入力!P671=1,"男女共同参画",0)</f>
        <v>0</v>
      </c>
      <c r="J671" s="20">
        <f>IF(入力!Q671=1,"施設",0)</f>
        <v>0</v>
      </c>
      <c r="K671" s="20">
        <f>IF(入力!R671=1,"総合型イベント",0)</f>
        <v>0</v>
      </c>
      <c r="L671" s="20">
        <f>IF(入力!S671=1,"その他",0)</f>
        <v>0</v>
      </c>
      <c r="N671" t="str" cm="1">
        <f t="array" ref="N671">IFERROR(INDEX($A671:$L671,SMALL(IFERROR($A671:$L671+100,1)*COLUMN($A:$L),N$4)),"")</f>
        <v/>
      </c>
      <c r="O671" t="str" cm="1">
        <f t="array" ref="O671">IFERROR(INDEX($A671:$L671,SMALL(IFERROR($A671:$L671+1000,1)*COLUMN($A:$L),O$4)),"")</f>
        <v/>
      </c>
      <c r="P671" t="str" cm="1">
        <f t="array" ref="P671">IFERROR(INDEX($A671:$L671,SMALL(IFERROR($A671:$L671+1000,1)*COLUMN($A:$L),P$4)),"")</f>
        <v/>
      </c>
      <c r="Q671" t="str" cm="1">
        <f t="array" ref="Q671">IFERROR(INDEX($A671:$L671,SMALL(IFERROR($A671:$L671+1000,1)*COLUMN($A:$L),Q$4)),"")</f>
        <v/>
      </c>
      <c r="R671" t="str" cm="1">
        <f t="array" ref="R671">IFERROR(INDEX($A671:$L671,SMALL(IFERROR($A671:$L671+1000,1)*COLUMN($A:$L),R$4)),"")</f>
        <v/>
      </c>
      <c r="S671" t="str" cm="1">
        <f t="array" ref="S671">IFERROR(INDEX($A671:$L671,SMALL(IFERROR($A671:$L671+1000,1)*COLUMN($A:$L),S$4)),"")</f>
        <v/>
      </c>
      <c r="T671" t="str" cm="1">
        <f t="array" ref="T671">IFERROR(INDEX($A671:$L671,SMALL(IFERROR($A671:$L671+1000,1)*COLUMN($A:$L),T$4)),"")</f>
        <v/>
      </c>
      <c r="U671" t="str" cm="1">
        <f t="array" ref="U671">IFERROR(INDEX($A671:$L671,SMALL(IFERROR($A671:$L671+1000,1)*COLUMN($A:$L),U$4)),"")</f>
        <v/>
      </c>
      <c r="V671" t="str" cm="1">
        <f t="array" ref="V671">IFERROR(INDEX($A671:$L671,SMALL(IFERROR($A671:$L671+1000,1)*COLUMN($A:$L),V$4)),"")</f>
        <v/>
      </c>
      <c r="W671" t="str" cm="1">
        <f t="array" ref="W671">IFERROR(INDEX($A671:$L671,SMALL(IFERROR($A671:$L671+1000,1)*COLUMN($A:$L),W$4)),"")</f>
        <v/>
      </c>
      <c r="X671" t="str" cm="1">
        <f t="array" ref="X671">IFERROR(INDEX($A671:$L671,SMALL(IFERROR($A671:$L671+1000,1)*COLUMN($A:$L),X$4)),"")</f>
        <v/>
      </c>
      <c r="Y671" t="str" cm="1">
        <f t="array" ref="Y671">IFERROR(INDEX($A671:$L671,SMALL(IFERROR($A671:$L671+1000,1)*COLUMN($A:$L),Y$4)),"")</f>
        <v/>
      </c>
      <c r="AA671" t="str">
        <f t="shared" si="121"/>
        <v/>
      </c>
      <c r="AB671" t="str">
        <f t="shared" si="122"/>
        <v/>
      </c>
      <c r="AC671" t="str">
        <f t="shared" si="123"/>
        <v/>
      </c>
      <c r="AD671" t="str">
        <f t="shared" si="124"/>
        <v/>
      </c>
      <c r="AE671" t="str">
        <f t="shared" si="125"/>
        <v/>
      </c>
      <c r="AF671" t="str">
        <f t="shared" si="126"/>
        <v/>
      </c>
      <c r="AG671" t="str">
        <f t="shared" si="127"/>
        <v/>
      </c>
      <c r="AH671" t="str">
        <f t="shared" si="128"/>
        <v/>
      </c>
      <c r="AI671" t="str">
        <f t="shared" si="129"/>
        <v/>
      </c>
      <c r="AJ671" t="str">
        <f t="shared" si="130"/>
        <v/>
      </c>
      <c r="AK671" t="str">
        <f t="shared" si="131"/>
        <v/>
      </c>
      <c r="AM671" t="str">
        <f t="shared" si="132"/>
        <v/>
      </c>
    </row>
    <row r="672" spans="1:39">
      <c r="A672" s="20">
        <f>IF(入力!H672=1,"教育・学習",0)</f>
        <v>0</v>
      </c>
      <c r="B672" s="20">
        <f>IF(入力!I672=1,"人文・社会科学",0)</f>
        <v>0</v>
      </c>
      <c r="C672" s="20">
        <f>IF(入力!J672=1,"自然科学",0)</f>
        <v>0</v>
      </c>
      <c r="D672" s="20">
        <f>IF(入力!K672=1,"産業・技能・情報",0)</f>
        <v>0</v>
      </c>
      <c r="E672" s="20">
        <f>IF(入力!L672=1,"スポーツ・レク・健康",0)</f>
        <v>0</v>
      </c>
      <c r="F672" s="20">
        <f>IF(入力!M672=1,"家庭生活・趣味・娯楽",0)</f>
        <v>0</v>
      </c>
      <c r="G672" s="20">
        <f>IF(入力!N672=1,"市民生活・国際関係",0)</f>
        <v>0</v>
      </c>
      <c r="H672" s="20">
        <f>IF(入力!O672=1,"環境",0)</f>
        <v>0</v>
      </c>
      <c r="I672" s="20">
        <f>IF(入力!P672=1,"男女共同参画",0)</f>
        <v>0</v>
      </c>
      <c r="J672" s="20">
        <f>IF(入力!Q672=1,"施設",0)</f>
        <v>0</v>
      </c>
      <c r="K672" s="20">
        <f>IF(入力!R672=1,"総合型イベント",0)</f>
        <v>0</v>
      </c>
      <c r="L672" s="20">
        <f>IF(入力!S672=1,"その他",0)</f>
        <v>0</v>
      </c>
      <c r="N672" t="str" cm="1">
        <f t="array" ref="N672">IFERROR(INDEX($A672:$L672,SMALL(IFERROR($A672:$L672+100,1)*COLUMN($A:$L),N$4)),"")</f>
        <v/>
      </c>
      <c r="O672" t="str" cm="1">
        <f t="array" ref="O672">IFERROR(INDEX($A672:$L672,SMALL(IFERROR($A672:$L672+1000,1)*COLUMN($A:$L),O$4)),"")</f>
        <v/>
      </c>
      <c r="P672" t="str" cm="1">
        <f t="array" ref="P672">IFERROR(INDEX($A672:$L672,SMALL(IFERROR($A672:$L672+1000,1)*COLUMN($A:$L),P$4)),"")</f>
        <v/>
      </c>
      <c r="Q672" t="str" cm="1">
        <f t="array" ref="Q672">IFERROR(INDEX($A672:$L672,SMALL(IFERROR($A672:$L672+1000,1)*COLUMN($A:$L),Q$4)),"")</f>
        <v/>
      </c>
      <c r="R672" t="str" cm="1">
        <f t="array" ref="R672">IFERROR(INDEX($A672:$L672,SMALL(IFERROR($A672:$L672+1000,1)*COLUMN($A:$L),R$4)),"")</f>
        <v/>
      </c>
      <c r="S672" t="str" cm="1">
        <f t="array" ref="S672">IFERROR(INDEX($A672:$L672,SMALL(IFERROR($A672:$L672+1000,1)*COLUMN($A:$L),S$4)),"")</f>
        <v/>
      </c>
      <c r="T672" t="str" cm="1">
        <f t="array" ref="T672">IFERROR(INDEX($A672:$L672,SMALL(IFERROR($A672:$L672+1000,1)*COLUMN($A:$L),T$4)),"")</f>
        <v/>
      </c>
      <c r="U672" t="str" cm="1">
        <f t="array" ref="U672">IFERROR(INDEX($A672:$L672,SMALL(IFERROR($A672:$L672+1000,1)*COLUMN($A:$L),U$4)),"")</f>
        <v/>
      </c>
      <c r="V672" t="str" cm="1">
        <f t="array" ref="V672">IFERROR(INDEX($A672:$L672,SMALL(IFERROR($A672:$L672+1000,1)*COLUMN($A:$L),V$4)),"")</f>
        <v/>
      </c>
      <c r="W672" t="str" cm="1">
        <f t="array" ref="W672">IFERROR(INDEX($A672:$L672,SMALL(IFERROR($A672:$L672+1000,1)*COLUMN($A:$L),W$4)),"")</f>
        <v/>
      </c>
      <c r="X672" t="str" cm="1">
        <f t="array" ref="X672">IFERROR(INDEX($A672:$L672,SMALL(IFERROR($A672:$L672+1000,1)*COLUMN($A:$L),X$4)),"")</f>
        <v/>
      </c>
      <c r="Y672" t="str" cm="1">
        <f t="array" ref="Y672">IFERROR(INDEX($A672:$L672,SMALL(IFERROR($A672:$L672+1000,1)*COLUMN($A:$L),Y$4)),"")</f>
        <v/>
      </c>
      <c r="AA672" t="str">
        <f t="shared" si="121"/>
        <v/>
      </c>
      <c r="AB672" t="str">
        <f t="shared" si="122"/>
        <v/>
      </c>
      <c r="AC672" t="str">
        <f t="shared" si="123"/>
        <v/>
      </c>
      <c r="AD672" t="str">
        <f t="shared" si="124"/>
        <v/>
      </c>
      <c r="AE672" t="str">
        <f t="shared" si="125"/>
        <v/>
      </c>
      <c r="AF672" t="str">
        <f t="shared" si="126"/>
        <v/>
      </c>
      <c r="AG672" t="str">
        <f t="shared" si="127"/>
        <v/>
      </c>
      <c r="AH672" t="str">
        <f t="shared" si="128"/>
        <v/>
      </c>
      <c r="AI672" t="str">
        <f t="shared" si="129"/>
        <v/>
      </c>
      <c r="AJ672" t="str">
        <f t="shared" si="130"/>
        <v/>
      </c>
      <c r="AK672" t="str">
        <f t="shared" si="131"/>
        <v/>
      </c>
      <c r="AM672" t="str">
        <f t="shared" si="132"/>
        <v/>
      </c>
    </row>
    <row r="673" spans="1:39">
      <c r="A673" s="20">
        <f>IF(入力!H673=1,"教育・学習",0)</f>
        <v>0</v>
      </c>
      <c r="B673" s="20">
        <f>IF(入力!I673=1,"人文・社会科学",0)</f>
        <v>0</v>
      </c>
      <c r="C673" s="20">
        <f>IF(入力!J673=1,"自然科学",0)</f>
        <v>0</v>
      </c>
      <c r="D673" s="20">
        <f>IF(入力!K673=1,"産業・技能・情報",0)</f>
        <v>0</v>
      </c>
      <c r="E673" s="20">
        <f>IF(入力!L673=1,"スポーツ・レク・健康",0)</f>
        <v>0</v>
      </c>
      <c r="F673" s="20">
        <f>IF(入力!M673=1,"家庭生活・趣味・娯楽",0)</f>
        <v>0</v>
      </c>
      <c r="G673" s="20">
        <f>IF(入力!N673=1,"市民生活・国際関係",0)</f>
        <v>0</v>
      </c>
      <c r="H673" s="20">
        <f>IF(入力!O673=1,"環境",0)</f>
        <v>0</v>
      </c>
      <c r="I673" s="20">
        <f>IF(入力!P673=1,"男女共同参画",0)</f>
        <v>0</v>
      </c>
      <c r="J673" s="20">
        <f>IF(入力!Q673=1,"施設",0)</f>
        <v>0</v>
      </c>
      <c r="K673" s="20">
        <f>IF(入力!R673=1,"総合型イベント",0)</f>
        <v>0</v>
      </c>
      <c r="L673" s="20">
        <f>IF(入力!S673=1,"その他",0)</f>
        <v>0</v>
      </c>
      <c r="N673" t="str" cm="1">
        <f t="array" ref="N673">IFERROR(INDEX($A673:$L673,SMALL(IFERROR($A673:$L673+100,1)*COLUMN($A:$L),N$4)),"")</f>
        <v/>
      </c>
      <c r="O673" t="str" cm="1">
        <f t="array" ref="O673">IFERROR(INDEX($A673:$L673,SMALL(IFERROR($A673:$L673+1000,1)*COLUMN($A:$L),O$4)),"")</f>
        <v/>
      </c>
      <c r="P673" t="str" cm="1">
        <f t="array" ref="P673">IFERROR(INDEX($A673:$L673,SMALL(IFERROR($A673:$L673+1000,1)*COLUMN($A:$L),P$4)),"")</f>
        <v/>
      </c>
      <c r="Q673" t="str" cm="1">
        <f t="array" ref="Q673">IFERROR(INDEX($A673:$L673,SMALL(IFERROR($A673:$L673+1000,1)*COLUMN($A:$L),Q$4)),"")</f>
        <v/>
      </c>
      <c r="R673" t="str" cm="1">
        <f t="array" ref="R673">IFERROR(INDEX($A673:$L673,SMALL(IFERROR($A673:$L673+1000,1)*COLUMN($A:$L),R$4)),"")</f>
        <v/>
      </c>
      <c r="S673" t="str" cm="1">
        <f t="array" ref="S673">IFERROR(INDEX($A673:$L673,SMALL(IFERROR($A673:$L673+1000,1)*COLUMN($A:$L),S$4)),"")</f>
        <v/>
      </c>
      <c r="T673" t="str" cm="1">
        <f t="array" ref="T673">IFERROR(INDEX($A673:$L673,SMALL(IFERROR($A673:$L673+1000,1)*COLUMN($A:$L),T$4)),"")</f>
        <v/>
      </c>
      <c r="U673" t="str" cm="1">
        <f t="array" ref="U673">IFERROR(INDEX($A673:$L673,SMALL(IFERROR($A673:$L673+1000,1)*COLUMN($A:$L),U$4)),"")</f>
        <v/>
      </c>
      <c r="V673" t="str" cm="1">
        <f t="array" ref="V673">IFERROR(INDEX($A673:$L673,SMALL(IFERROR($A673:$L673+1000,1)*COLUMN($A:$L),V$4)),"")</f>
        <v/>
      </c>
      <c r="W673" t="str" cm="1">
        <f t="array" ref="W673">IFERROR(INDEX($A673:$L673,SMALL(IFERROR($A673:$L673+1000,1)*COLUMN($A:$L),W$4)),"")</f>
        <v/>
      </c>
      <c r="X673" t="str" cm="1">
        <f t="array" ref="X673">IFERROR(INDEX($A673:$L673,SMALL(IFERROR($A673:$L673+1000,1)*COLUMN($A:$L),X$4)),"")</f>
        <v/>
      </c>
      <c r="Y673" t="str" cm="1">
        <f t="array" ref="Y673">IFERROR(INDEX($A673:$L673,SMALL(IFERROR($A673:$L673+1000,1)*COLUMN($A:$L),Y$4)),"")</f>
        <v/>
      </c>
      <c r="AA673" t="str">
        <f t="shared" si="121"/>
        <v/>
      </c>
      <c r="AB673" t="str">
        <f t="shared" si="122"/>
        <v/>
      </c>
      <c r="AC673" t="str">
        <f t="shared" si="123"/>
        <v/>
      </c>
      <c r="AD673" t="str">
        <f t="shared" si="124"/>
        <v/>
      </c>
      <c r="AE673" t="str">
        <f t="shared" si="125"/>
        <v/>
      </c>
      <c r="AF673" t="str">
        <f t="shared" si="126"/>
        <v/>
      </c>
      <c r="AG673" t="str">
        <f t="shared" si="127"/>
        <v/>
      </c>
      <c r="AH673" t="str">
        <f t="shared" si="128"/>
        <v/>
      </c>
      <c r="AI673" t="str">
        <f t="shared" si="129"/>
        <v/>
      </c>
      <c r="AJ673" t="str">
        <f t="shared" si="130"/>
        <v/>
      </c>
      <c r="AK673" t="str">
        <f t="shared" si="131"/>
        <v/>
      </c>
      <c r="AM673" t="str">
        <f t="shared" si="132"/>
        <v/>
      </c>
    </row>
    <row r="674" spans="1:39">
      <c r="A674" s="20">
        <f>IF(入力!H674=1,"教育・学習",0)</f>
        <v>0</v>
      </c>
      <c r="B674" s="20">
        <f>IF(入力!I674=1,"人文・社会科学",0)</f>
        <v>0</v>
      </c>
      <c r="C674" s="20">
        <f>IF(入力!J674=1,"自然科学",0)</f>
        <v>0</v>
      </c>
      <c r="D674" s="20">
        <f>IF(入力!K674=1,"産業・技能・情報",0)</f>
        <v>0</v>
      </c>
      <c r="E674" s="20">
        <f>IF(入力!L674=1,"スポーツ・レク・健康",0)</f>
        <v>0</v>
      </c>
      <c r="F674" s="20">
        <f>IF(入力!M674=1,"家庭生活・趣味・娯楽",0)</f>
        <v>0</v>
      </c>
      <c r="G674" s="20">
        <f>IF(入力!N674=1,"市民生活・国際関係",0)</f>
        <v>0</v>
      </c>
      <c r="H674" s="20">
        <f>IF(入力!O674=1,"環境",0)</f>
        <v>0</v>
      </c>
      <c r="I674" s="20">
        <f>IF(入力!P674=1,"男女共同参画",0)</f>
        <v>0</v>
      </c>
      <c r="J674" s="20">
        <f>IF(入力!Q674=1,"施設",0)</f>
        <v>0</v>
      </c>
      <c r="K674" s="20">
        <f>IF(入力!R674=1,"総合型イベント",0)</f>
        <v>0</v>
      </c>
      <c r="L674" s="20">
        <f>IF(入力!S674=1,"その他",0)</f>
        <v>0</v>
      </c>
      <c r="N674" t="str" cm="1">
        <f t="array" ref="N674">IFERROR(INDEX($A674:$L674,SMALL(IFERROR($A674:$L674+100,1)*COLUMN($A:$L),N$4)),"")</f>
        <v/>
      </c>
      <c r="O674" t="str" cm="1">
        <f t="array" ref="O674">IFERROR(INDEX($A674:$L674,SMALL(IFERROR($A674:$L674+1000,1)*COLUMN($A:$L),O$4)),"")</f>
        <v/>
      </c>
      <c r="P674" t="str" cm="1">
        <f t="array" ref="P674">IFERROR(INDEX($A674:$L674,SMALL(IFERROR($A674:$L674+1000,1)*COLUMN($A:$L),P$4)),"")</f>
        <v/>
      </c>
      <c r="Q674" t="str" cm="1">
        <f t="array" ref="Q674">IFERROR(INDEX($A674:$L674,SMALL(IFERROR($A674:$L674+1000,1)*COLUMN($A:$L),Q$4)),"")</f>
        <v/>
      </c>
      <c r="R674" t="str" cm="1">
        <f t="array" ref="R674">IFERROR(INDEX($A674:$L674,SMALL(IFERROR($A674:$L674+1000,1)*COLUMN($A:$L),R$4)),"")</f>
        <v/>
      </c>
      <c r="S674" t="str" cm="1">
        <f t="array" ref="S674">IFERROR(INDEX($A674:$L674,SMALL(IFERROR($A674:$L674+1000,1)*COLUMN($A:$L),S$4)),"")</f>
        <v/>
      </c>
      <c r="T674" t="str" cm="1">
        <f t="array" ref="T674">IFERROR(INDEX($A674:$L674,SMALL(IFERROR($A674:$L674+1000,1)*COLUMN($A:$L),T$4)),"")</f>
        <v/>
      </c>
      <c r="U674" t="str" cm="1">
        <f t="array" ref="U674">IFERROR(INDEX($A674:$L674,SMALL(IFERROR($A674:$L674+1000,1)*COLUMN($A:$L),U$4)),"")</f>
        <v/>
      </c>
      <c r="V674" t="str" cm="1">
        <f t="array" ref="V674">IFERROR(INDEX($A674:$L674,SMALL(IFERROR($A674:$L674+1000,1)*COLUMN($A:$L),V$4)),"")</f>
        <v/>
      </c>
      <c r="W674" t="str" cm="1">
        <f t="array" ref="W674">IFERROR(INDEX($A674:$L674,SMALL(IFERROR($A674:$L674+1000,1)*COLUMN($A:$L),W$4)),"")</f>
        <v/>
      </c>
      <c r="X674" t="str" cm="1">
        <f t="array" ref="X674">IFERROR(INDEX($A674:$L674,SMALL(IFERROR($A674:$L674+1000,1)*COLUMN($A:$L),X$4)),"")</f>
        <v/>
      </c>
      <c r="Y674" t="str" cm="1">
        <f t="array" ref="Y674">IFERROR(INDEX($A674:$L674,SMALL(IFERROR($A674:$L674+1000,1)*COLUMN($A:$L),Y$4)),"")</f>
        <v/>
      </c>
      <c r="AA674" t="str">
        <f t="shared" si="121"/>
        <v/>
      </c>
      <c r="AB674" t="str">
        <f t="shared" si="122"/>
        <v/>
      </c>
      <c r="AC674" t="str">
        <f t="shared" si="123"/>
        <v/>
      </c>
      <c r="AD674" t="str">
        <f t="shared" si="124"/>
        <v/>
      </c>
      <c r="AE674" t="str">
        <f t="shared" si="125"/>
        <v/>
      </c>
      <c r="AF674" t="str">
        <f t="shared" si="126"/>
        <v/>
      </c>
      <c r="AG674" t="str">
        <f t="shared" si="127"/>
        <v/>
      </c>
      <c r="AH674" t="str">
        <f t="shared" si="128"/>
        <v/>
      </c>
      <c r="AI674" t="str">
        <f t="shared" si="129"/>
        <v/>
      </c>
      <c r="AJ674" t="str">
        <f t="shared" si="130"/>
        <v/>
      </c>
      <c r="AK674" t="str">
        <f t="shared" si="131"/>
        <v/>
      </c>
      <c r="AM674" t="str">
        <f t="shared" si="132"/>
        <v/>
      </c>
    </row>
    <row r="675" spans="1:39">
      <c r="A675" s="20">
        <f>IF(入力!H675=1,"教育・学習",0)</f>
        <v>0</v>
      </c>
      <c r="B675" s="20">
        <f>IF(入力!I675=1,"人文・社会科学",0)</f>
        <v>0</v>
      </c>
      <c r="C675" s="20">
        <f>IF(入力!J675=1,"自然科学",0)</f>
        <v>0</v>
      </c>
      <c r="D675" s="20">
        <f>IF(入力!K675=1,"産業・技能・情報",0)</f>
        <v>0</v>
      </c>
      <c r="E675" s="20">
        <f>IF(入力!L675=1,"スポーツ・レク・健康",0)</f>
        <v>0</v>
      </c>
      <c r="F675" s="20">
        <f>IF(入力!M675=1,"家庭生活・趣味・娯楽",0)</f>
        <v>0</v>
      </c>
      <c r="G675" s="20">
        <f>IF(入力!N675=1,"市民生活・国際関係",0)</f>
        <v>0</v>
      </c>
      <c r="H675" s="20">
        <f>IF(入力!O675=1,"環境",0)</f>
        <v>0</v>
      </c>
      <c r="I675" s="20">
        <f>IF(入力!P675=1,"男女共同参画",0)</f>
        <v>0</v>
      </c>
      <c r="J675" s="20">
        <f>IF(入力!Q675=1,"施設",0)</f>
        <v>0</v>
      </c>
      <c r="K675" s="20">
        <f>IF(入力!R675=1,"総合型イベント",0)</f>
        <v>0</v>
      </c>
      <c r="L675" s="20">
        <f>IF(入力!S675=1,"その他",0)</f>
        <v>0</v>
      </c>
      <c r="N675" t="str" cm="1">
        <f t="array" ref="N675">IFERROR(INDEX($A675:$L675,SMALL(IFERROR($A675:$L675+100,1)*COLUMN($A:$L),N$4)),"")</f>
        <v/>
      </c>
      <c r="O675" t="str" cm="1">
        <f t="array" ref="O675">IFERROR(INDEX($A675:$L675,SMALL(IFERROR($A675:$L675+1000,1)*COLUMN($A:$L),O$4)),"")</f>
        <v/>
      </c>
      <c r="P675" t="str" cm="1">
        <f t="array" ref="P675">IFERROR(INDEX($A675:$L675,SMALL(IFERROR($A675:$L675+1000,1)*COLUMN($A:$L),P$4)),"")</f>
        <v/>
      </c>
      <c r="Q675" t="str" cm="1">
        <f t="array" ref="Q675">IFERROR(INDEX($A675:$L675,SMALL(IFERROR($A675:$L675+1000,1)*COLUMN($A:$L),Q$4)),"")</f>
        <v/>
      </c>
      <c r="R675" t="str" cm="1">
        <f t="array" ref="R675">IFERROR(INDEX($A675:$L675,SMALL(IFERROR($A675:$L675+1000,1)*COLUMN($A:$L),R$4)),"")</f>
        <v/>
      </c>
      <c r="S675" t="str" cm="1">
        <f t="array" ref="S675">IFERROR(INDEX($A675:$L675,SMALL(IFERROR($A675:$L675+1000,1)*COLUMN($A:$L),S$4)),"")</f>
        <v/>
      </c>
      <c r="T675" t="str" cm="1">
        <f t="array" ref="T675">IFERROR(INDEX($A675:$L675,SMALL(IFERROR($A675:$L675+1000,1)*COLUMN($A:$L),T$4)),"")</f>
        <v/>
      </c>
      <c r="U675" t="str" cm="1">
        <f t="array" ref="U675">IFERROR(INDEX($A675:$L675,SMALL(IFERROR($A675:$L675+1000,1)*COLUMN($A:$L),U$4)),"")</f>
        <v/>
      </c>
      <c r="V675" t="str" cm="1">
        <f t="array" ref="V675">IFERROR(INDEX($A675:$L675,SMALL(IFERROR($A675:$L675+1000,1)*COLUMN($A:$L),V$4)),"")</f>
        <v/>
      </c>
      <c r="W675" t="str" cm="1">
        <f t="array" ref="W675">IFERROR(INDEX($A675:$L675,SMALL(IFERROR($A675:$L675+1000,1)*COLUMN($A:$L),W$4)),"")</f>
        <v/>
      </c>
      <c r="X675" t="str" cm="1">
        <f t="array" ref="X675">IFERROR(INDEX($A675:$L675,SMALL(IFERROR($A675:$L675+1000,1)*COLUMN($A:$L),X$4)),"")</f>
        <v/>
      </c>
      <c r="Y675" t="str" cm="1">
        <f t="array" ref="Y675">IFERROR(INDEX($A675:$L675,SMALL(IFERROR($A675:$L675+1000,1)*COLUMN($A:$L),Y$4)),"")</f>
        <v/>
      </c>
      <c r="AA675" t="str">
        <f t="shared" si="121"/>
        <v/>
      </c>
      <c r="AB675" t="str">
        <f t="shared" si="122"/>
        <v/>
      </c>
      <c r="AC675" t="str">
        <f t="shared" si="123"/>
        <v/>
      </c>
      <c r="AD675" t="str">
        <f t="shared" si="124"/>
        <v/>
      </c>
      <c r="AE675" t="str">
        <f t="shared" si="125"/>
        <v/>
      </c>
      <c r="AF675" t="str">
        <f t="shared" si="126"/>
        <v/>
      </c>
      <c r="AG675" t="str">
        <f t="shared" si="127"/>
        <v/>
      </c>
      <c r="AH675" t="str">
        <f t="shared" si="128"/>
        <v/>
      </c>
      <c r="AI675" t="str">
        <f t="shared" si="129"/>
        <v/>
      </c>
      <c r="AJ675" t="str">
        <f t="shared" si="130"/>
        <v/>
      </c>
      <c r="AK675" t="str">
        <f t="shared" si="131"/>
        <v/>
      </c>
      <c r="AM675" t="str">
        <f t="shared" si="132"/>
        <v/>
      </c>
    </row>
    <row r="676" spans="1:39">
      <c r="A676" s="20">
        <f>IF(入力!H676=1,"教育・学習",0)</f>
        <v>0</v>
      </c>
      <c r="B676" s="20">
        <f>IF(入力!I676=1,"人文・社会科学",0)</f>
        <v>0</v>
      </c>
      <c r="C676" s="20">
        <f>IF(入力!J676=1,"自然科学",0)</f>
        <v>0</v>
      </c>
      <c r="D676" s="20">
        <f>IF(入力!K676=1,"産業・技能・情報",0)</f>
        <v>0</v>
      </c>
      <c r="E676" s="20">
        <f>IF(入力!L676=1,"スポーツ・レク・健康",0)</f>
        <v>0</v>
      </c>
      <c r="F676" s="20">
        <f>IF(入力!M676=1,"家庭生活・趣味・娯楽",0)</f>
        <v>0</v>
      </c>
      <c r="G676" s="20">
        <f>IF(入力!N676=1,"市民生活・国際関係",0)</f>
        <v>0</v>
      </c>
      <c r="H676" s="20">
        <f>IF(入力!O676=1,"環境",0)</f>
        <v>0</v>
      </c>
      <c r="I676" s="20">
        <f>IF(入力!P676=1,"男女共同参画",0)</f>
        <v>0</v>
      </c>
      <c r="J676" s="20">
        <f>IF(入力!Q676=1,"施設",0)</f>
        <v>0</v>
      </c>
      <c r="K676" s="20">
        <f>IF(入力!R676=1,"総合型イベント",0)</f>
        <v>0</v>
      </c>
      <c r="L676" s="20">
        <f>IF(入力!S676=1,"その他",0)</f>
        <v>0</v>
      </c>
      <c r="N676" t="str" cm="1">
        <f t="array" ref="N676">IFERROR(INDEX($A676:$L676,SMALL(IFERROR($A676:$L676+100,1)*COLUMN($A:$L),N$4)),"")</f>
        <v/>
      </c>
      <c r="O676" t="str" cm="1">
        <f t="array" ref="O676">IFERROR(INDEX($A676:$L676,SMALL(IFERROR($A676:$L676+1000,1)*COLUMN($A:$L),O$4)),"")</f>
        <v/>
      </c>
      <c r="P676" t="str" cm="1">
        <f t="array" ref="P676">IFERROR(INDEX($A676:$L676,SMALL(IFERROR($A676:$L676+1000,1)*COLUMN($A:$L),P$4)),"")</f>
        <v/>
      </c>
      <c r="Q676" t="str" cm="1">
        <f t="array" ref="Q676">IFERROR(INDEX($A676:$L676,SMALL(IFERROR($A676:$L676+1000,1)*COLUMN($A:$L),Q$4)),"")</f>
        <v/>
      </c>
      <c r="R676" t="str" cm="1">
        <f t="array" ref="R676">IFERROR(INDEX($A676:$L676,SMALL(IFERROR($A676:$L676+1000,1)*COLUMN($A:$L),R$4)),"")</f>
        <v/>
      </c>
      <c r="S676" t="str" cm="1">
        <f t="array" ref="S676">IFERROR(INDEX($A676:$L676,SMALL(IFERROR($A676:$L676+1000,1)*COLUMN($A:$L),S$4)),"")</f>
        <v/>
      </c>
      <c r="T676" t="str" cm="1">
        <f t="array" ref="T676">IFERROR(INDEX($A676:$L676,SMALL(IFERROR($A676:$L676+1000,1)*COLUMN($A:$L),T$4)),"")</f>
        <v/>
      </c>
      <c r="U676" t="str" cm="1">
        <f t="array" ref="U676">IFERROR(INDEX($A676:$L676,SMALL(IFERROR($A676:$L676+1000,1)*COLUMN($A:$L),U$4)),"")</f>
        <v/>
      </c>
      <c r="V676" t="str" cm="1">
        <f t="array" ref="V676">IFERROR(INDEX($A676:$L676,SMALL(IFERROR($A676:$L676+1000,1)*COLUMN($A:$L),V$4)),"")</f>
        <v/>
      </c>
      <c r="W676" t="str" cm="1">
        <f t="array" ref="W676">IFERROR(INDEX($A676:$L676,SMALL(IFERROR($A676:$L676+1000,1)*COLUMN($A:$L),W$4)),"")</f>
        <v/>
      </c>
      <c r="X676" t="str" cm="1">
        <f t="array" ref="X676">IFERROR(INDEX($A676:$L676,SMALL(IFERROR($A676:$L676+1000,1)*COLUMN($A:$L),X$4)),"")</f>
        <v/>
      </c>
      <c r="Y676" t="str" cm="1">
        <f t="array" ref="Y676">IFERROR(INDEX($A676:$L676,SMALL(IFERROR($A676:$L676+1000,1)*COLUMN($A:$L),Y$4)),"")</f>
        <v/>
      </c>
      <c r="AA676" t="str">
        <f t="shared" si="121"/>
        <v/>
      </c>
      <c r="AB676" t="str">
        <f t="shared" si="122"/>
        <v/>
      </c>
      <c r="AC676" t="str">
        <f t="shared" si="123"/>
        <v/>
      </c>
      <c r="AD676" t="str">
        <f t="shared" si="124"/>
        <v/>
      </c>
      <c r="AE676" t="str">
        <f t="shared" si="125"/>
        <v/>
      </c>
      <c r="AF676" t="str">
        <f t="shared" si="126"/>
        <v/>
      </c>
      <c r="AG676" t="str">
        <f t="shared" si="127"/>
        <v/>
      </c>
      <c r="AH676" t="str">
        <f t="shared" si="128"/>
        <v/>
      </c>
      <c r="AI676" t="str">
        <f t="shared" si="129"/>
        <v/>
      </c>
      <c r="AJ676" t="str">
        <f t="shared" si="130"/>
        <v/>
      </c>
      <c r="AK676" t="str">
        <f t="shared" si="131"/>
        <v/>
      </c>
      <c r="AM676" t="str">
        <f t="shared" si="132"/>
        <v/>
      </c>
    </row>
    <row r="677" spans="1:39">
      <c r="A677" s="20">
        <f>IF(入力!H677=1,"教育・学習",0)</f>
        <v>0</v>
      </c>
      <c r="B677" s="20">
        <f>IF(入力!I677=1,"人文・社会科学",0)</f>
        <v>0</v>
      </c>
      <c r="C677" s="20">
        <f>IF(入力!J677=1,"自然科学",0)</f>
        <v>0</v>
      </c>
      <c r="D677" s="20">
        <f>IF(入力!K677=1,"産業・技能・情報",0)</f>
        <v>0</v>
      </c>
      <c r="E677" s="20">
        <f>IF(入力!L677=1,"スポーツ・レク・健康",0)</f>
        <v>0</v>
      </c>
      <c r="F677" s="20">
        <f>IF(入力!M677=1,"家庭生活・趣味・娯楽",0)</f>
        <v>0</v>
      </c>
      <c r="G677" s="20">
        <f>IF(入力!N677=1,"市民生活・国際関係",0)</f>
        <v>0</v>
      </c>
      <c r="H677" s="20">
        <f>IF(入力!O677=1,"環境",0)</f>
        <v>0</v>
      </c>
      <c r="I677" s="20">
        <f>IF(入力!P677=1,"男女共同参画",0)</f>
        <v>0</v>
      </c>
      <c r="J677" s="20">
        <f>IF(入力!Q677=1,"施設",0)</f>
        <v>0</v>
      </c>
      <c r="K677" s="20">
        <f>IF(入力!R677=1,"総合型イベント",0)</f>
        <v>0</v>
      </c>
      <c r="L677" s="20">
        <f>IF(入力!S677=1,"その他",0)</f>
        <v>0</v>
      </c>
      <c r="N677" t="str" cm="1">
        <f t="array" ref="N677">IFERROR(INDEX($A677:$L677,SMALL(IFERROR($A677:$L677+100,1)*COLUMN($A:$L),N$4)),"")</f>
        <v/>
      </c>
      <c r="O677" t="str" cm="1">
        <f t="array" ref="O677">IFERROR(INDEX($A677:$L677,SMALL(IFERROR($A677:$L677+1000,1)*COLUMN($A:$L),O$4)),"")</f>
        <v/>
      </c>
      <c r="P677" t="str" cm="1">
        <f t="array" ref="P677">IFERROR(INDEX($A677:$L677,SMALL(IFERROR($A677:$L677+1000,1)*COLUMN($A:$L),P$4)),"")</f>
        <v/>
      </c>
      <c r="Q677" t="str" cm="1">
        <f t="array" ref="Q677">IFERROR(INDEX($A677:$L677,SMALL(IFERROR($A677:$L677+1000,1)*COLUMN($A:$L),Q$4)),"")</f>
        <v/>
      </c>
      <c r="R677" t="str" cm="1">
        <f t="array" ref="R677">IFERROR(INDEX($A677:$L677,SMALL(IFERROR($A677:$L677+1000,1)*COLUMN($A:$L),R$4)),"")</f>
        <v/>
      </c>
      <c r="S677" t="str" cm="1">
        <f t="array" ref="S677">IFERROR(INDEX($A677:$L677,SMALL(IFERROR($A677:$L677+1000,1)*COLUMN($A:$L),S$4)),"")</f>
        <v/>
      </c>
      <c r="T677" t="str" cm="1">
        <f t="array" ref="T677">IFERROR(INDEX($A677:$L677,SMALL(IFERROR($A677:$L677+1000,1)*COLUMN($A:$L),T$4)),"")</f>
        <v/>
      </c>
      <c r="U677" t="str" cm="1">
        <f t="array" ref="U677">IFERROR(INDEX($A677:$L677,SMALL(IFERROR($A677:$L677+1000,1)*COLUMN($A:$L),U$4)),"")</f>
        <v/>
      </c>
      <c r="V677" t="str" cm="1">
        <f t="array" ref="V677">IFERROR(INDEX($A677:$L677,SMALL(IFERROR($A677:$L677+1000,1)*COLUMN($A:$L),V$4)),"")</f>
        <v/>
      </c>
      <c r="W677" t="str" cm="1">
        <f t="array" ref="W677">IFERROR(INDEX($A677:$L677,SMALL(IFERROR($A677:$L677+1000,1)*COLUMN($A:$L),W$4)),"")</f>
        <v/>
      </c>
      <c r="X677" t="str" cm="1">
        <f t="array" ref="X677">IFERROR(INDEX($A677:$L677,SMALL(IFERROR($A677:$L677+1000,1)*COLUMN($A:$L),X$4)),"")</f>
        <v/>
      </c>
      <c r="Y677" t="str" cm="1">
        <f t="array" ref="Y677">IFERROR(INDEX($A677:$L677,SMALL(IFERROR($A677:$L677+1000,1)*COLUMN($A:$L),Y$4)),"")</f>
        <v/>
      </c>
      <c r="AA677" t="str">
        <f t="shared" si="121"/>
        <v/>
      </c>
      <c r="AB677" t="str">
        <f t="shared" si="122"/>
        <v/>
      </c>
      <c r="AC677" t="str">
        <f t="shared" si="123"/>
        <v/>
      </c>
      <c r="AD677" t="str">
        <f t="shared" si="124"/>
        <v/>
      </c>
      <c r="AE677" t="str">
        <f t="shared" si="125"/>
        <v/>
      </c>
      <c r="AF677" t="str">
        <f t="shared" si="126"/>
        <v/>
      </c>
      <c r="AG677" t="str">
        <f t="shared" si="127"/>
        <v/>
      </c>
      <c r="AH677" t="str">
        <f t="shared" si="128"/>
        <v/>
      </c>
      <c r="AI677" t="str">
        <f t="shared" si="129"/>
        <v/>
      </c>
      <c r="AJ677" t="str">
        <f t="shared" si="130"/>
        <v/>
      </c>
      <c r="AK677" t="str">
        <f t="shared" si="131"/>
        <v/>
      </c>
      <c r="AM677" t="str">
        <f t="shared" si="132"/>
        <v/>
      </c>
    </row>
    <row r="678" spans="1:39">
      <c r="A678" s="20">
        <f>IF(入力!H678=1,"教育・学習",0)</f>
        <v>0</v>
      </c>
      <c r="B678" s="20">
        <f>IF(入力!I678=1,"人文・社会科学",0)</f>
        <v>0</v>
      </c>
      <c r="C678" s="20">
        <f>IF(入力!J678=1,"自然科学",0)</f>
        <v>0</v>
      </c>
      <c r="D678" s="20">
        <f>IF(入力!K678=1,"産業・技能・情報",0)</f>
        <v>0</v>
      </c>
      <c r="E678" s="20">
        <f>IF(入力!L678=1,"スポーツ・レク・健康",0)</f>
        <v>0</v>
      </c>
      <c r="F678" s="20">
        <f>IF(入力!M678=1,"家庭生活・趣味・娯楽",0)</f>
        <v>0</v>
      </c>
      <c r="G678" s="20">
        <f>IF(入力!N678=1,"市民生活・国際関係",0)</f>
        <v>0</v>
      </c>
      <c r="H678" s="20">
        <f>IF(入力!O678=1,"環境",0)</f>
        <v>0</v>
      </c>
      <c r="I678" s="20">
        <f>IF(入力!P678=1,"男女共同参画",0)</f>
        <v>0</v>
      </c>
      <c r="J678" s="20">
        <f>IF(入力!Q678=1,"施設",0)</f>
        <v>0</v>
      </c>
      <c r="K678" s="20">
        <f>IF(入力!R678=1,"総合型イベント",0)</f>
        <v>0</v>
      </c>
      <c r="L678" s="20">
        <f>IF(入力!S678=1,"その他",0)</f>
        <v>0</v>
      </c>
      <c r="N678" t="str" cm="1">
        <f t="array" ref="N678">IFERROR(INDEX($A678:$L678,SMALL(IFERROR($A678:$L678+100,1)*COLUMN($A:$L),N$4)),"")</f>
        <v/>
      </c>
      <c r="O678" t="str" cm="1">
        <f t="array" ref="O678">IFERROR(INDEX($A678:$L678,SMALL(IFERROR($A678:$L678+1000,1)*COLUMN($A:$L),O$4)),"")</f>
        <v/>
      </c>
      <c r="P678" t="str" cm="1">
        <f t="array" ref="P678">IFERROR(INDEX($A678:$L678,SMALL(IFERROR($A678:$L678+1000,1)*COLUMN($A:$L),P$4)),"")</f>
        <v/>
      </c>
      <c r="Q678" t="str" cm="1">
        <f t="array" ref="Q678">IFERROR(INDEX($A678:$L678,SMALL(IFERROR($A678:$L678+1000,1)*COLUMN($A:$L),Q$4)),"")</f>
        <v/>
      </c>
      <c r="R678" t="str" cm="1">
        <f t="array" ref="R678">IFERROR(INDEX($A678:$L678,SMALL(IFERROR($A678:$L678+1000,1)*COLUMN($A:$L),R$4)),"")</f>
        <v/>
      </c>
      <c r="S678" t="str" cm="1">
        <f t="array" ref="S678">IFERROR(INDEX($A678:$L678,SMALL(IFERROR($A678:$L678+1000,1)*COLUMN($A:$L),S$4)),"")</f>
        <v/>
      </c>
      <c r="T678" t="str" cm="1">
        <f t="array" ref="T678">IFERROR(INDEX($A678:$L678,SMALL(IFERROR($A678:$L678+1000,1)*COLUMN($A:$L),T$4)),"")</f>
        <v/>
      </c>
      <c r="U678" t="str" cm="1">
        <f t="array" ref="U678">IFERROR(INDEX($A678:$L678,SMALL(IFERROR($A678:$L678+1000,1)*COLUMN($A:$L),U$4)),"")</f>
        <v/>
      </c>
      <c r="V678" t="str" cm="1">
        <f t="array" ref="V678">IFERROR(INDEX($A678:$L678,SMALL(IFERROR($A678:$L678+1000,1)*COLUMN($A:$L),V$4)),"")</f>
        <v/>
      </c>
      <c r="W678" t="str" cm="1">
        <f t="array" ref="W678">IFERROR(INDEX($A678:$L678,SMALL(IFERROR($A678:$L678+1000,1)*COLUMN($A:$L),W$4)),"")</f>
        <v/>
      </c>
      <c r="X678" t="str" cm="1">
        <f t="array" ref="X678">IFERROR(INDEX($A678:$L678,SMALL(IFERROR($A678:$L678+1000,1)*COLUMN($A:$L),X$4)),"")</f>
        <v/>
      </c>
      <c r="Y678" t="str" cm="1">
        <f t="array" ref="Y678">IFERROR(INDEX($A678:$L678,SMALL(IFERROR($A678:$L678+1000,1)*COLUMN($A:$L),Y$4)),"")</f>
        <v/>
      </c>
      <c r="AA678" t="str">
        <f t="shared" si="121"/>
        <v/>
      </c>
      <c r="AB678" t="str">
        <f t="shared" si="122"/>
        <v/>
      </c>
      <c r="AC678" t="str">
        <f t="shared" si="123"/>
        <v/>
      </c>
      <c r="AD678" t="str">
        <f t="shared" si="124"/>
        <v/>
      </c>
      <c r="AE678" t="str">
        <f t="shared" si="125"/>
        <v/>
      </c>
      <c r="AF678" t="str">
        <f t="shared" si="126"/>
        <v/>
      </c>
      <c r="AG678" t="str">
        <f t="shared" si="127"/>
        <v/>
      </c>
      <c r="AH678" t="str">
        <f t="shared" si="128"/>
        <v/>
      </c>
      <c r="AI678" t="str">
        <f t="shared" si="129"/>
        <v/>
      </c>
      <c r="AJ678" t="str">
        <f t="shared" si="130"/>
        <v/>
      </c>
      <c r="AK678" t="str">
        <f t="shared" si="131"/>
        <v/>
      </c>
      <c r="AM678" t="str">
        <f t="shared" si="132"/>
        <v/>
      </c>
    </row>
    <row r="679" spans="1:39">
      <c r="A679" s="20">
        <f>IF(入力!H679=1,"教育・学習",0)</f>
        <v>0</v>
      </c>
      <c r="B679" s="20">
        <f>IF(入力!I679=1,"人文・社会科学",0)</f>
        <v>0</v>
      </c>
      <c r="C679" s="20">
        <f>IF(入力!J679=1,"自然科学",0)</f>
        <v>0</v>
      </c>
      <c r="D679" s="20">
        <f>IF(入力!K679=1,"産業・技能・情報",0)</f>
        <v>0</v>
      </c>
      <c r="E679" s="20">
        <f>IF(入力!L679=1,"スポーツ・レク・健康",0)</f>
        <v>0</v>
      </c>
      <c r="F679" s="20">
        <f>IF(入力!M679=1,"家庭生活・趣味・娯楽",0)</f>
        <v>0</v>
      </c>
      <c r="G679" s="20">
        <f>IF(入力!N679=1,"市民生活・国際関係",0)</f>
        <v>0</v>
      </c>
      <c r="H679" s="20">
        <f>IF(入力!O679=1,"環境",0)</f>
        <v>0</v>
      </c>
      <c r="I679" s="20">
        <f>IF(入力!P679=1,"男女共同参画",0)</f>
        <v>0</v>
      </c>
      <c r="J679" s="20">
        <f>IF(入力!Q679=1,"施設",0)</f>
        <v>0</v>
      </c>
      <c r="K679" s="20">
        <f>IF(入力!R679=1,"総合型イベント",0)</f>
        <v>0</v>
      </c>
      <c r="L679" s="20">
        <f>IF(入力!S679=1,"その他",0)</f>
        <v>0</v>
      </c>
      <c r="N679" t="str" cm="1">
        <f t="array" ref="N679">IFERROR(INDEX($A679:$L679,SMALL(IFERROR($A679:$L679+100,1)*COLUMN($A:$L),N$4)),"")</f>
        <v/>
      </c>
      <c r="O679" t="str" cm="1">
        <f t="array" ref="O679">IFERROR(INDEX($A679:$L679,SMALL(IFERROR($A679:$L679+1000,1)*COLUMN($A:$L),O$4)),"")</f>
        <v/>
      </c>
      <c r="P679" t="str" cm="1">
        <f t="array" ref="P679">IFERROR(INDEX($A679:$L679,SMALL(IFERROR($A679:$L679+1000,1)*COLUMN($A:$L),P$4)),"")</f>
        <v/>
      </c>
      <c r="Q679" t="str" cm="1">
        <f t="array" ref="Q679">IFERROR(INDEX($A679:$L679,SMALL(IFERROR($A679:$L679+1000,1)*COLUMN($A:$L),Q$4)),"")</f>
        <v/>
      </c>
      <c r="R679" t="str" cm="1">
        <f t="array" ref="R679">IFERROR(INDEX($A679:$L679,SMALL(IFERROR($A679:$L679+1000,1)*COLUMN($A:$L),R$4)),"")</f>
        <v/>
      </c>
      <c r="S679" t="str" cm="1">
        <f t="array" ref="S679">IFERROR(INDEX($A679:$L679,SMALL(IFERROR($A679:$L679+1000,1)*COLUMN($A:$L),S$4)),"")</f>
        <v/>
      </c>
      <c r="T679" t="str" cm="1">
        <f t="array" ref="T679">IFERROR(INDEX($A679:$L679,SMALL(IFERROR($A679:$L679+1000,1)*COLUMN($A:$L),T$4)),"")</f>
        <v/>
      </c>
      <c r="U679" t="str" cm="1">
        <f t="array" ref="U679">IFERROR(INDEX($A679:$L679,SMALL(IFERROR($A679:$L679+1000,1)*COLUMN($A:$L),U$4)),"")</f>
        <v/>
      </c>
      <c r="V679" t="str" cm="1">
        <f t="array" ref="V679">IFERROR(INDEX($A679:$L679,SMALL(IFERROR($A679:$L679+1000,1)*COLUMN($A:$L),V$4)),"")</f>
        <v/>
      </c>
      <c r="W679" t="str" cm="1">
        <f t="array" ref="W679">IFERROR(INDEX($A679:$L679,SMALL(IFERROR($A679:$L679+1000,1)*COLUMN($A:$L),W$4)),"")</f>
        <v/>
      </c>
      <c r="X679" t="str" cm="1">
        <f t="array" ref="X679">IFERROR(INDEX($A679:$L679,SMALL(IFERROR($A679:$L679+1000,1)*COLUMN($A:$L),X$4)),"")</f>
        <v/>
      </c>
      <c r="Y679" t="str" cm="1">
        <f t="array" ref="Y679">IFERROR(INDEX($A679:$L679,SMALL(IFERROR($A679:$L679+1000,1)*COLUMN($A:$L),Y$4)),"")</f>
        <v/>
      </c>
      <c r="AA679" t="str">
        <f t="shared" si="121"/>
        <v/>
      </c>
      <c r="AB679" t="str">
        <f t="shared" si="122"/>
        <v/>
      </c>
      <c r="AC679" t="str">
        <f t="shared" si="123"/>
        <v/>
      </c>
      <c r="AD679" t="str">
        <f t="shared" si="124"/>
        <v/>
      </c>
      <c r="AE679" t="str">
        <f t="shared" si="125"/>
        <v/>
      </c>
      <c r="AF679" t="str">
        <f t="shared" si="126"/>
        <v/>
      </c>
      <c r="AG679" t="str">
        <f t="shared" si="127"/>
        <v/>
      </c>
      <c r="AH679" t="str">
        <f t="shared" si="128"/>
        <v/>
      </c>
      <c r="AI679" t="str">
        <f t="shared" si="129"/>
        <v/>
      </c>
      <c r="AJ679" t="str">
        <f t="shared" si="130"/>
        <v/>
      </c>
      <c r="AK679" t="str">
        <f t="shared" si="131"/>
        <v/>
      </c>
      <c r="AM679" t="str">
        <f t="shared" si="132"/>
        <v/>
      </c>
    </row>
    <row r="680" spans="1:39">
      <c r="A680" s="20">
        <f>IF(入力!H680=1,"教育・学習",0)</f>
        <v>0</v>
      </c>
      <c r="B680" s="20">
        <f>IF(入力!I680=1,"人文・社会科学",0)</f>
        <v>0</v>
      </c>
      <c r="C680" s="20">
        <f>IF(入力!J680=1,"自然科学",0)</f>
        <v>0</v>
      </c>
      <c r="D680" s="20">
        <f>IF(入力!K680=1,"産業・技能・情報",0)</f>
        <v>0</v>
      </c>
      <c r="E680" s="20">
        <f>IF(入力!L680=1,"スポーツ・レク・健康",0)</f>
        <v>0</v>
      </c>
      <c r="F680" s="20">
        <f>IF(入力!M680=1,"家庭生活・趣味・娯楽",0)</f>
        <v>0</v>
      </c>
      <c r="G680" s="20">
        <f>IF(入力!N680=1,"市民生活・国際関係",0)</f>
        <v>0</v>
      </c>
      <c r="H680" s="20">
        <f>IF(入力!O680=1,"環境",0)</f>
        <v>0</v>
      </c>
      <c r="I680" s="20">
        <f>IF(入力!P680=1,"男女共同参画",0)</f>
        <v>0</v>
      </c>
      <c r="J680" s="20">
        <f>IF(入力!Q680=1,"施設",0)</f>
        <v>0</v>
      </c>
      <c r="K680" s="20">
        <f>IF(入力!R680=1,"総合型イベント",0)</f>
        <v>0</v>
      </c>
      <c r="L680" s="20">
        <f>IF(入力!S680=1,"その他",0)</f>
        <v>0</v>
      </c>
      <c r="N680" t="str" cm="1">
        <f t="array" ref="N680">IFERROR(INDEX($A680:$L680,SMALL(IFERROR($A680:$L680+100,1)*COLUMN($A:$L),N$4)),"")</f>
        <v/>
      </c>
      <c r="O680" t="str" cm="1">
        <f t="array" ref="O680">IFERROR(INDEX($A680:$L680,SMALL(IFERROR($A680:$L680+1000,1)*COLUMN($A:$L),O$4)),"")</f>
        <v/>
      </c>
      <c r="P680" t="str" cm="1">
        <f t="array" ref="P680">IFERROR(INDEX($A680:$L680,SMALL(IFERROR($A680:$L680+1000,1)*COLUMN($A:$L),P$4)),"")</f>
        <v/>
      </c>
      <c r="Q680" t="str" cm="1">
        <f t="array" ref="Q680">IFERROR(INDEX($A680:$L680,SMALL(IFERROR($A680:$L680+1000,1)*COLUMN($A:$L),Q$4)),"")</f>
        <v/>
      </c>
      <c r="R680" t="str" cm="1">
        <f t="array" ref="R680">IFERROR(INDEX($A680:$L680,SMALL(IFERROR($A680:$L680+1000,1)*COLUMN($A:$L),R$4)),"")</f>
        <v/>
      </c>
      <c r="S680" t="str" cm="1">
        <f t="array" ref="S680">IFERROR(INDEX($A680:$L680,SMALL(IFERROR($A680:$L680+1000,1)*COLUMN($A:$L),S$4)),"")</f>
        <v/>
      </c>
      <c r="T680" t="str" cm="1">
        <f t="array" ref="T680">IFERROR(INDEX($A680:$L680,SMALL(IFERROR($A680:$L680+1000,1)*COLUMN($A:$L),T$4)),"")</f>
        <v/>
      </c>
      <c r="U680" t="str" cm="1">
        <f t="array" ref="U680">IFERROR(INDEX($A680:$L680,SMALL(IFERROR($A680:$L680+1000,1)*COLUMN($A:$L),U$4)),"")</f>
        <v/>
      </c>
      <c r="V680" t="str" cm="1">
        <f t="array" ref="V680">IFERROR(INDEX($A680:$L680,SMALL(IFERROR($A680:$L680+1000,1)*COLUMN($A:$L),V$4)),"")</f>
        <v/>
      </c>
      <c r="W680" t="str" cm="1">
        <f t="array" ref="W680">IFERROR(INDEX($A680:$L680,SMALL(IFERROR($A680:$L680+1000,1)*COLUMN($A:$L),W$4)),"")</f>
        <v/>
      </c>
      <c r="X680" t="str" cm="1">
        <f t="array" ref="X680">IFERROR(INDEX($A680:$L680,SMALL(IFERROR($A680:$L680+1000,1)*COLUMN($A:$L),X$4)),"")</f>
        <v/>
      </c>
      <c r="Y680" t="str" cm="1">
        <f t="array" ref="Y680">IFERROR(INDEX($A680:$L680,SMALL(IFERROR($A680:$L680+1000,1)*COLUMN($A:$L),Y$4)),"")</f>
        <v/>
      </c>
      <c r="AA680" t="str">
        <f t="shared" si="121"/>
        <v/>
      </c>
      <c r="AB680" t="str">
        <f t="shared" si="122"/>
        <v/>
      </c>
      <c r="AC680" t="str">
        <f t="shared" si="123"/>
        <v/>
      </c>
      <c r="AD680" t="str">
        <f t="shared" si="124"/>
        <v/>
      </c>
      <c r="AE680" t="str">
        <f t="shared" si="125"/>
        <v/>
      </c>
      <c r="AF680" t="str">
        <f t="shared" si="126"/>
        <v/>
      </c>
      <c r="AG680" t="str">
        <f t="shared" si="127"/>
        <v/>
      </c>
      <c r="AH680" t="str">
        <f t="shared" si="128"/>
        <v/>
      </c>
      <c r="AI680" t="str">
        <f t="shared" si="129"/>
        <v/>
      </c>
      <c r="AJ680" t="str">
        <f t="shared" si="130"/>
        <v/>
      </c>
      <c r="AK680" t="str">
        <f t="shared" si="131"/>
        <v/>
      </c>
      <c r="AM680" t="str">
        <f t="shared" si="132"/>
        <v/>
      </c>
    </row>
    <row r="681" spans="1:39">
      <c r="A681" s="20">
        <f>IF(入力!H681=1,"教育・学習",0)</f>
        <v>0</v>
      </c>
      <c r="B681" s="20">
        <f>IF(入力!I681=1,"人文・社会科学",0)</f>
        <v>0</v>
      </c>
      <c r="C681" s="20">
        <f>IF(入力!J681=1,"自然科学",0)</f>
        <v>0</v>
      </c>
      <c r="D681" s="20">
        <f>IF(入力!K681=1,"産業・技能・情報",0)</f>
        <v>0</v>
      </c>
      <c r="E681" s="20">
        <f>IF(入力!L681=1,"スポーツ・レク・健康",0)</f>
        <v>0</v>
      </c>
      <c r="F681" s="20">
        <f>IF(入力!M681=1,"家庭生活・趣味・娯楽",0)</f>
        <v>0</v>
      </c>
      <c r="G681" s="20">
        <f>IF(入力!N681=1,"市民生活・国際関係",0)</f>
        <v>0</v>
      </c>
      <c r="H681" s="20">
        <f>IF(入力!O681=1,"環境",0)</f>
        <v>0</v>
      </c>
      <c r="I681" s="20">
        <f>IF(入力!P681=1,"男女共同参画",0)</f>
        <v>0</v>
      </c>
      <c r="J681" s="20">
        <f>IF(入力!Q681=1,"施設",0)</f>
        <v>0</v>
      </c>
      <c r="K681" s="20">
        <f>IF(入力!R681=1,"総合型イベント",0)</f>
        <v>0</v>
      </c>
      <c r="L681" s="20">
        <f>IF(入力!S681=1,"その他",0)</f>
        <v>0</v>
      </c>
      <c r="N681" t="str" cm="1">
        <f t="array" ref="N681">IFERROR(INDEX($A681:$L681,SMALL(IFERROR($A681:$L681+100,1)*COLUMN($A:$L),N$4)),"")</f>
        <v/>
      </c>
      <c r="O681" t="str" cm="1">
        <f t="array" ref="O681">IFERROR(INDEX($A681:$L681,SMALL(IFERROR($A681:$L681+1000,1)*COLUMN($A:$L),O$4)),"")</f>
        <v/>
      </c>
      <c r="P681" t="str" cm="1">
        <f t="array" ref="P681">IFERROR(INDEX($A681:$L681,SMALL(IFERROR($A681:$L681+1000,1)*COLUMN($A:$L),P$4)),"")</f>
        <v/>
      </c>
      <c r="Q681" t="str" cm="1">
        <f t="array" ref="Q681">IFERROR(INDEX($A681:$L681,SMALL(IFERROR($A681:$L681+1000,1)*COLUMN($A:$L),Q$4)),"")</f>
        <v/>
      </c>
      <c r="R681" t="str" cm="1">
        <f t="array" ref="R681">IFERROR(INDEX($A681:$L681,SMALL(IFERROR($A681:$L681+1000,1)*COLUMN($A:$L),R$4)),"")</f>
        <v/>
      </c>
      <c r="S681" t="str" cm="1">
        <f t="array" ref="S681">IFERROR(INDEX($A681:$L681,SMALL(IFERROR($A681:$L681+1000,1)*COLUMN($A:$L),S$4)),"")</f>
        <v/>
      </c>
      <c r="T681" t="str" cm="1">
        <f t="array" ref="T681">IFERROR(INDEX($A681:$L681,SMALL(IFERROR($A681:$L681+1000,1)*COLUMN($A:$L),T$4)),"")</f>
        <v/>
      </c>
      <c r="U681" t="str" cm="1">
        <f t="array" ref="U681">IFERROR(INDEX($A681:$L681,SMALL(IFERROR($A681:$L681+1000,1)*COLUMN($A:$L),U$4)),"")</f>
        <v/>
      </c>
      <c r="V681" t="str" cm="1">
        <f t="array" ref="V681">IFERROR(INDEX($A681:$L681,SMALL(IFERROR($A681:$L681+1000,1)*COLUMN($A:$L),V$4)),"")</f>
        <v/>
      </c>
      <c r="W681" t="str" cm="1">
        <f t="array" ref="W681">IFERROR(INDEX($A681:$L681,SMALL(IFERROR($A681:$L681+1000,1)*COLUMN($A:$L),W$4)),"")</f>
        <v/>
      </c>
      <c r="X681" t="str" cm="1">
        <f t="array" ref="X681">IFERROR(INDEX($A681:$L681,SMALL(IFERROR($A681:$L681+1000,1)*COLUMN($A:$L),X$4)),"")</f>
        <v/>
      </c>
      <c r="Y681" t="str" cm="1">
        <f t="array" ref="Y681">IFERROR(INDEX($A681:$L681,SMALL(IFERROR($A681:$L681+1000,1)*COLUMN($A:$L),Y$4)),"")</f>
        <v/>
      </c>
      <c r="AA681" t="str">
        <f t="shared" si="121"/>
        <v/>
      </c>
      <c r="AB681" t="str">
        <f t="shared" si="122"/>
        <v/>
      </c>
      <c r="AC681" t="str">
        <f t="shared" si="123"/>
        <v/>
      </c>
      <c r="AD681" t="str">
        <f t="shared" si="124"/>
        <v/>
      </c>
      <c r="AE681" t="str">
        <f t="shared" si="125"/>
        <v/>
      </c>
      <c r="AF681" t="str">
        <f t="shared" si="126"/>
        <v/>
      </c>
      <c r="AG681" t="str">
        <f t="shared" si="127"/>
        <v/>
      </c>
      <c r="AH681" t="str">
        <f t="shared" si="128"/>
        <v/>
      </c>
      <c r="AI681" t="str">
        <f t="shared" si="129"/>
        <v/>
      </c>
      <c r="AJ681" t="str">
        <f t="shared" si="130"/>
        <v/>
      </c>
      <c r="AK681" t="str">
        <f t="shared" si="131"/>
        <v/>
      </c>
      <c r="AM681" t="str">
        <f t="shared" si="132"/>
        <v/>
      </c>
    </row>
    <row r="682" spans="1:39">
      <c r="A682" s="20">
        <f>IF(入力!H682=1,"教育・学習",0)</f>
        <v>0</v>
      </c>
      <c r="B682" s="20">
        <f>IF(入力!I682=1,"人文・社会科学",0)</f>
        <v>0</v>
      </c>
      <c r="C682" s="20">
        <f>IF(入力!J682=1,"自然科学",0)</f>
        <v>0</v>
      </c>
      <c r="D682" s="20">
        <f>IF(入力!K682=1,"産業・技能・情報",0)</f>
        <v>0</v>
      </c>
      <c r="E682" s="20">
        <f>IF(入力!L682=1,"スポーツ・レク・健康",0)</f>
        <v>0</v>
      </c>
      <c r="F682" s="20">
        <f>IF(入力!M682=1,"家庭生活・趣味・娯楽",0)</f>
        <v>0</v>
      </c>
      <c r="G682" s="20">
        <f>IF(入力!N682=1,"市民生活・国際関係",0)</f>
        <v>0</v>
      </c>
      <c r="H682" s="20">
        <f>IF(入力!O682=1,"環境",0)</f>
        <v>0</v>
      </c>
      <c r="I682" s="20">
        <f>IF(入力!P682=1,"男女共同参画",0)</f>
        <v>0</v>
      </c>
      <c r="J682" s="20">
        <f>IF(入力!Q682=1,"施設",0)</f>
        <v>0</v>
      </c>
      <c r="K682" s="20">
        <f>IF(入力!R682=1,"総合型イベント",0)</f>
        <v>0</v>
      </c>
      <c r="L682" s="20">
        <f>IF(入力!S682=1,"その他",0)</f>
        <v>0</v>
      </c>
      <c r="N682" t="str" cm="1">
        <f t="array" ref="N682">IFERROR(INDEX($A682:$L682,SMALL(IFERROR($A682:$L682+100,1)*COLUMN($A:$L),N$4)),"")</f>
        <v/>
      </c>
      <c r="O682" t="str" cm="1">
        <f t="array" ref="O682">IFERROR(INDEX($A682:$L682,SMALL(IFERROR($A682:$L682+1000,1)*COLUMN($A:$L),O$4)),"")</f>
        <v/>
      </c>
      <c r="P682" t="str" cm="1">
        <f t="array" ref="P682">IFERROR(INDEX($A682:$L682,SMALL(IFERROR($A682:$L682+1000,1)*COLUMN($A:$L),P$4)),"")</f>
        <v/>
      </c>
      <c r="Q682" t="str" cm="1">
        <f t="array" ref="Q682">IFERROR(INDEX($A682:$L682,SMALL(IFERROR($A682:$L682+1000,1)*COLUMN($A:$L),Q$4)),"")</f>
        <v/>
      </c>
      <c r="R682" t="str" cm="1">
        <f t="array" ref="R682">IFERROR(INDEX($A682:$L682,SMALL(IFERROR($A682:$L682+1000,1)*COLUMN($A:$L),R$4)),"")</f>
        <v/>
      </c>
      <c r="S682" t="str" cm="1">
        <f t="array" ref="S682">IFERROR(INDEX($A682:$L682,SMALL(IFERROR($A682:$L682+1000,1)*COLUMN($A:$L),S$4)),"")</f>
        <v/>
      </c>
      <c r="T682" t="str" cm="1">
        <f t="array" ref="T682">IFERROR(INDEX($A682:$L682,SMALL(IFERROR($A682:$L682+1000,1)*COLUMN($A:$L),T$4)),"")</f>
        <v/>
      </c>
      <c r="U682" t="str" cm="1">
        <f t="array" ref="U682">IFERROR(INDEX($A682:$L682,SMALL(IFERROR($A682:$L682+1000,1)*COLUMN($A:$L),U$4)),"")</f>
        <v/>
      </c>
      <c r="V682" t="str" cm="1">
        <f t="array" ref="V682">IFERROR(INDEX($A682:$L682,SMALL(IFERROR($A682:$L682+1000,1)*COLUMN($A:$L),V$4)),"")</f>
        <v/>
      </c>
      <c r="W682" t="str" cm="1">
        <f t="array" ref="W682">IFERROR(INDEX($A682:$L682,SMALL(IFERROR($A682:$L682+1000,1)*COLUMN($A:$L),W$4)),"")</f>
        <v/>
      </c>
      <c r="X682" t="str" cm="1">
        <f t="array" ref="X682">IFERROR(INDEX($A682:$L682,SMALL(IFERROR($A682:$L682+1000,1)*COLUMN($A:$L),X$4)),"")</f>
        <v/>
      </c>
      <c r="Y682" t="str" cm="1">
        <f t="array" ref="Y682">IFERROR(INDEX($A682:$L682,SMALL(IFERROR($A682:$L682+1000,1)*COLUMN($A:$L),Y$4)),"")</f>
        <v/>
      </c>
      <c r="AA682" t="str">
        <f t="shared" si="121"/>
        <v/>
      </c>
      <c r="AB682" t="str">
        <f t="shared" si="122"/>
        <v/>
      </c>
      <c r="AC682" t="str">
        <f t="shared" si="123"/>
        <v/>
      </c>
      <c r="AD682" t="str">
        <f t="shared" si="124"/>
        <v/>
      </c>
      <c r="AE682" t="str">
        <f t="shared" si="125"/>
        <v/>
      </c>
      <c r="AF682" t="str">
        <f t="shared" si="126"/>
        <v/>
      </c>
      <c r="AG682" t="str">
        <f t="shared" si="127"/>
        <v/>
      </c>
      <c r="AH682" t="str">
        <f t="shared" si="128"/>
        <v/>
      </c>
      <c r="AI682" t="str">
        <f t="shared" si="129"/>
        <v/>
      </c>
      <c r="AJ682" t="str">
        <f t="shared" si="130"/>
        <v/>
      </c>
      <c r="AK682" t="str">
        <f t="shared" si="131"/>
        <v/>
      </c>
      <c r="AM682" t="str">
        <f t="shared" si="132"/>
        <v/>
      </c>
    </row>
    <row r="683" spans="1:39">
      <c r="A683" s="20">
        <f>IF(入力!H683=1,"教育・学習",0)</f>
        <v>0</v>
      </c>
      <c r="B683" s="20">
        <f>IF(入力!I683=1,"人文・社会科学",0)</f>
        <v>0</v>
      </c>
      <c r="C683" s="20">
        <f>IF(入力!J683=1,"自然科学",0)</f>
        <v>0</v>
      </c>
      <c r="D683" s="20">
        <f>IF(入力!K683=1,"産業・技能・情報",0)</f>
        <v>0</v>
      </c>
      <c r="E683" s="20">
        <f>IF(入力!L683=1,"スポーツ・レク・健康",0)</f>
        <v>0</v>
      </c>
      <c r="F683" s="20">
        <f>IF(入力!M683=1,"家庭生活・趣味・娯楽",0)</f>
        <v>0</v>
      </c>
      <c r="G683" s="20">
        <f>IF(入力!N683=1,"市民生活・国際関係",0)</f>
        <v>0</v>
      </c>
      <c r="H683" s="20">
        <f>IF(入力!O683=1,"環境",0)</f>
        <v>0</v>
      </c>
      <c r="I683" s="20">
        <f>IF(入力!P683=1,"男女共同参画",0)</f>
        <v>0</v>
      </c>
      <c r="J683" s="20">
        <f>IF(入力!Q683=1,"施設",0)</f>
        <v>0</v>
      </c>
      <c r="K683" s="20">
        <f>IF(入力!R683=1,"総合型イベント",0)</f>
        <v>0</v>
      </c>
      <c r="L683" s="20">
        <f>IF(入力!S683=1,"その他",0)</f>
        <v>0</v>
      </c>
      <c r="N683" t="str" cm="1">
        <f t="array" ref="N683">IFERROR(INDEX($A683:$L683,SMALL(IFERROR($A683:$L683+100,1)*COLUMN($A:$L),N$4)),"")</f>
        <v/>
      </c>
      <c r="O683" t="str" cm="1">
        <f t="array" ref="O683">IFERROR(INDEX($A683:$L683,SMALL(IFERROR($A683:$L683+1000,1)*COLUMN($A:$L),O$4)),"")</f>
        <v/>
      </c>
      <c r="P683" t="str" cm="1">
        <f t="array" ref="P683">IFERROR(INDEX($A683:$L683,SMALL(IFERROR($A683:$L683+1000,1)*COLUMN($A:$L),P$4)),"")</f>
        <v/>
      </c>
      <c r="Q683" t="str" cm="1">
        <f t="array" ref="Q683">IFERROR(INDEX($A683:$L683,SMALL(IFERROR($A683:$L683+1000,1)*COLUMN($A:$L),Q$4)),"")</f>
        <v/>
      </c>
      <c r="R683" t="str" cm="1">
        <f t="array" ref="R683">IFERROR(INDEX($A683:$L683,SMALL(IFERROR($A683:$L683+1000,1)*COLUMN($A:$L),R$4)),"")</f>
        <v/>
      </c>
      <c r="S683" t="str" cm="1">
        <f t="array" ref="S683">IFERROR(INDEX($A683:$L683,SMALL(IFERROR($A683:$L683+1000,1)*COLUMN($A:$L),S$4)),"")</f>
        <v/>
      </c>
      <c r="T683" t="str" cm="1">
        <f t="array" ref="T683">IFERROR(INDEX($A683:$L683,SMALL(IFERROR($A683:$L683+1000,1)*COLUMN($A:$L),T$4)),"")</f>
        <v/>
      </c>
      <c r="U683" t="str" cm="1">
        <f t="array" ref="U683">IFERROR(INDEX($A683:$L683,SMALL(IFERROR($A683:$L683+1000,1)*COLUMN($A:$L),U$4)),"")</f>
        <v/>
      </c>
      <c r="V683" t="str" cm="1">
        <f t="array" ref="V683">IFERROR(INDEX($A683:$L683,SMALL(IFERROR($A683:$L683+1000,1)*COLUMN($A:$L),V$4)),"")</f>
        <v/>
      </c>
      <c r="W683" t="str" cm="1">
        <f t="array" ref="W683">IFERROR(INDEX($A683:$L683,SMALL(IFERROR($A683:$L683+1000,1)*COLUMN($A:$L),W$4)),"")</f>
        <v/>
      </c>
      <c r="X683" t="str" cm="1">
        <f t="array" ref="X683">IFERROR(INDEX($A683:$L683,SMALL(IFERROR($A683:$L683+1000,1)*COLUMN($A:$L),X$4)),"")</f>
        <v/>
      </c>
      <c r="Y683" t="str" cm="1">
        <f t="array" ref="Y683">IFERROR(INDEX($A683:$L683,SMALL(IFERROR($A683:$L683+1000,1)*COLUMN($A:$L),Y$4)),"")</f>
        <v/>
      </c>
      <c r="AA683" t="str">
        <f t="shared" si="121"/>
        <v/>
      </c>
      <c r="AB683" t="str">
        <f t="shared" si="122"/>
        <v/>
      </c>
      <c r="AC683" t="str">
        <f t="shared" si="123"/>
        <v/>
      </c>
      <c r="AD683" t="str">
        <f t="shared" si="124"/>
        <v/>
      </c>
      <c r="AE683" t="str">
        <f t="shared" si="125"/>
        <v/>
      </c>
      <c r="AF683" t="str">
        <f t="shared" si="126"/>
        <v/>
      </c>
      <c r="AG683" t="str">
        <f t="shared" si="127"/>
        <v/>
      </c>
      <c r="AH683" t="str">
        <f t="shared" si="128"/>
        <v/>
      </c>
      <c r="AI683" t="str">
        <f t="shared" si="129"/>
        <v/>
      </c>
      <c r="AJ683" t="str">
        <f t="shared" si="130"/>
        <v/>
      </c>
      <c r="AK683" t="str">
        <f t="shared" si="131"/>
        <v/>
      </c>
      <c r="AM683" t="str">
        <f t="shared" si="132"/>
        <v/>
      </c>
    </row>
    <row r="684" spans="1:39">
      <c r="A684" s="20">
        <f>IF(入力!H684=1,"教育・学習",0)</f>
        <v>0</v>
      </c>
      <c r="B684" s="20">
        <f>IF(入力!I684=1,"人文・社会科学",0)</f>
        <v>0</v>
      </c>
      <c r="C684" s="20">
        <f>IF(入力!J684=1,"自然科学",0)</f>
        <v>0</v>
      </c>
      <c r="D684" s="20">
        <f>IF(入力!K684=1,"産業・技能・情報",0)</f>
        <v>0</v>
      </c>
      <c r="E684" s="20">
        <f>IF(入力!L684=1,"スポーツ・レク・健康",0)</f>
        <v>0</v>
      </c>
      <c r="F684" s="20">
        <f>IF(入力!M684=1,"家庭生活・趣味・娯楽",0)</f>
        <v>0</v>
      </c>
      <c r="G684" s="20">
        <f>IF(入力!N684=1,"市民生活・国際関係",0)</f>
        <v>0</v>
      </c>
      <c r="H684" s="20">
        <f>IF(入力!O684=1,"環境",0)</f>
        <v>0</v>
      </c>
      <c r="I684" s="20">
        <f>IF(入力!P684=1,"男女共同参画",0)</f>
        <v>0</v>
      </c>
      <c r="J684" s="20">
        <f>IF(入力!Q684=1,"施設",0)</f>
        <v>0</v>
      </c>
      <c r="K684" s="20">
        <f>IF(入力!R684=1,"総合型イベント",0)</f>
        <v>0</v>
      </c>
      <c r="L684" s="20">
        <f>IF(入力!S684=1,"その他",0)</f>
        <v>0</v>
      </c>
      <c r="N684" t="str" cm="1">
        <f t="array" ref="N684">IFERROR(INDEX($A684:$L684,SMALL(IFERROR($A684:$L684+100,1)*COLUMN($A:$L),N$4)),"")</f>
        <v/>
      </c>
      <c r="O684" t="str" cm="1">
        <f t="array" ref="O684">IFERROR(INDEX($A684:$L684,SMALL(IFERROR($A684:$L684+1000,1)*COLUMN($A:$L),O$4)),"")</f>
        <v/>
      </c>
      <c r="P684" t="str" cm="1">
        <f t="array" ref="P684">IFERROR(INDEX($A684:$L684,SMALL(IFERROR($A684:$L684+1000,1)*COLUMN($A:$L),P$4)),"")</f>
        <v/>
      </c>
      <c r="Q684" t="str" cm="1">
        <f t="array" ref="Q684">IFERROR(INDEX($A684:$L684,SMALL(IFERROR($A684:$L684+1000,1)*COLUMN($A:$L),Q$4)),"")</f>
        <v/>
      </c>
      <c r="R684" t="str" cm="1">
        <f t="array" ref="R684">IFERROR(INDEX($A684:$L684,SMALL(IFERROR($A684:$L684+1000,1)*COLUMN($A:$L),R$4)),"")</f>
        <v/>
      </c>
      <c r="S684" t="str" cm="1">
        <f t="array" ref="S684">IFERROR(INDEX($A684:$L684,SMALL(IFERROR($A684:$L684+1000,1)*COLUMN($A:$L),S$4)),"")</f>
        <v/>
      </c>
      <c r="T684" t="str" cm="1">
        <f t="array" ref="T684">IFERROR(INDEX($A684:$L684,SMALL(IFERROR($A684:$L684+1000,1)*COLUMN($A:$L),T$4)),"")</f>
        <v/>
      </c>
      <c r="U684" t="str" cm="1">
        <f t="array" ref="U684">IFERROR(INDEX($A684:$L684,SMALL(IFERROR($A684:$L684+1000,1)*COLUMN($A:$L),U$4)),"")</f>
        <v/>
      </c>
      <c r="V684" t="str" cm="1">
        <f t="array" ref="V684">IFERROR(INDEX($A684:$L684,SMALL(IFERROR($A684:$L684+1000,1)*COLUMN($A:$L),V$4)),"")</f>
        <v/>
      </c>
      <c r="W684" t="str" cm="1">
        <f t="array" ref="W684">IFERROR(INDEX($A684:$L684,SMALL(IFERROR($A684:$L684+1000,1)*COLUMN($A:$L),W$4)),"")</f>
        <v/>
      </c>
      <c r="X684" t="str" cm="1">
        <f t="array" ref="X684">IFERROR(INDEX($A684:$L684,SMALL(IFERROR($A684:$L684+1000,1)*COLUMN($A:$L),X$4)),"")</f>
        <v/>
      </c>
      <c r="Y684" t="str" cm="1">
        <f t="array" ref="Y684">IFERROR(INDEX($A684:$L684,SMALL(IFERROR($A684:$L684+1000,1)*COLUMN($A:$L),Y$4)),"")</f>
        <v/>
      </c>
      <c r="AA684" t="str">
        <f t="shared" si="121"/>
        <v/>
      </c>
      <c r="AB684" t="str">
        <f t="shared" si="122"/>
        <v/>
      </c>
      <c r="AC684" t="str">
        <f t="shared" si="123"/>
        <v/>
      </c>
      <c r="AD684" t="str">
        <f t="shared" si="124"/>
        <v/>
      </c>
      <c r="AE684" t="str">
        <f t="shared" si="125"/>
        <v/>
      </c>
      <c r="AF684" t="str">
        <f t="shared" si="126"/>
        <v/>
      </c>
      <c r="AG684" t="str">
        <f t="shared" si="127"/>
        <v/>
      </c>
      <c r="AH684" t="str">
        <f t="shared" si="128"/>
        <v/>
      </c>
      <c r="AI684" t="str">
        <f t="shared" si="129"/>
        <v/>
      </c>
      <c r="AJ684" t="str">
        <f t="shared" si="130"/>
        <v/>
      </c>
      <c r="AK684" t="str">
        <f t="shared" si="131"/>
        <v/>
      </c>
      <c r="AM684" t="str">
        <f t="shared" si="132"/>
        <v/>
      </c>
    </row>
    <row r="685" spans="1:39">
      <c r="A685" s="20">
        <f>IF(入力!H685=1,"教育・学習",0)</f>
        <v>0</v>
      </c>
      <c r="B685" s="20">
        <f>IF(入力!I685=1,"人文・社会科学",0)</f>
        <v>0</v>
      </c>
      <c r="C685" s="20">
        <f>IF(入力!J685=1,"自然科学",0)</f>
        <v>0</v>
      </c>
      <c r="D685" s="20">
        <f>IF(入力!K685=1,"産業・技能・情報",0)</f>
        <v>0</v>
      </c>
      <c r="E685" s="20">
        <f>IF(入力!L685=1,"スポーツ・レク・健康",0)</f>
        <v>0</v>
      </c>
      <c r="F685" s="20">
        <f>IF(入力!M685=1,"家庭生活・趣味・娯楽",0)</f>
        <v>0</v>
      </c>
      <c r="G685" s="20">
        <f>IF(入力!N685=1,"市民生活・国際関係",0)</f>
        <v>0</v>
      </c>
      <c r="H685" s="20">
        <f>IF(入力!O685=1,"環境",0)</f>
        <v>0</v>
      </c>
      <c r="I685" s="20">
        <f>IF(入力!P685=1,"男女共同参画",0)</f>
        <v>0</v>
      </c>
      <c r="J685" s="20">
        <f>IF(入力!Q685=1,"施設",0)</f>
        <v>0</v>
      </c>
      <c r="K685" s="20">
        <f>IF(入力!R685=1,"総合型イベント",0)</f>
        <v>0</v>
      </c>
      <c r="L685" s="20">
        <f>IF(入力!S685=1,"その他",0)</f>
        <v>0</v>
      </c>
      <c r="N685" t="str" cm="1">
        <f t="array" ref="N685">IFERROR(INDEX($A685:$L685,SMALL(IFERROR($A685:$L685+100,1)*COLUMN($A:$L),N$4)),"")</f>
        <v/>
      </c>
      <c r="O685" t="str" cm="1">
        <f t="array" ref="O685">IFERROR(INDEX($A685:$L685,SMALL(IFERROR($A685:$L685+1000,1)*COLUMN($A:$L),O$4)),"")</f>
        <v/>
      </c>
      <c r="P685" t="str" cm="1">
        <f t="array" ref="P685">IFERROR(INDEX($A685:$L685,SMALL(IFERROR($A685:$L685+1000,1)*COLUMN($A:$L),P$4)),"")</f>
        <v/>
      </c>
      <c r="Q685" t="str" cm="1">
        <f t="array" ref="Q685">IFERROR(INDEX($A685:$L685,SMALL(IFERROR($A685:$L685+1000,1)*COLUMN($A:$L),Q$4)),"")</f>
        <v/>
      </c>
      <c r="R685" t="str" cm="1">
        <f t="array" ref="R685">IFERROR(INDEX($A685:$L685,SMALL(IFERROR($A685:$L685+1000,1)*COLUMN($A:$L),R$4)),"")</f>
        <v/>
      </c>
      <c r="S685" t="str" cm="1">
        <f t="array" ref="S685">IFERROR(INDEX($A685:$L685,SMALL(IFERROR($A685:$L685+1000,1)*COLUMN($A:$L),S$4)),"")</f>
        <v/>
      </c>
      <c r="T685" t="str" cm="1">
        <f t="array" ref="T685">IFERROR(INDEX($A685:$L685,SMALL(IFERROR($A685:$L685+1000,1)*COLUMN($A:$L),T$4)),"")</f>
        <v/>
      </c>
      <c r="U685" t="str" cm="1">
        <f t="array" ref="U685">IFERROR(INDEX($A685:$L685,SMALL(IFERROR($A685:$L685+1000,1)*COLUMN($A:$L),U$4)),"")</f>
        <v/>
      </c>
      <c r="V685" t="str" cm="1">
        <f t="array" ref="V685">IFERROR(INDEX($A685:$L685,SMALL(IFERROR($A685:$L685+1000,1)*COLUMN($A:$L),V$4)),"")</f>
        <v/>
      </c>
      <c r="W685" t="str" cm="1">
        <f t="array" ref="W685">IFERROR(INDEX($A685:$L685,SMALL(IFERROR($A685:$L685+1000,1)*COLUMN($A:$L),W$4)),"")</f>
        <v/>
      </c>
      <c r="X685" t="str" cm="1">
        <f t="array" ref="X685">IFERROR(INDEX($A685:$L685,SMALL(IFERROR($A685:$L685+1000,1)*COLUMN($A:$L),X$4)),"")</f>
        <v/>
      </c>
      <c r="Y685" t="str" cm="1">
        <f t="array" ref="Y685">IFERROR(INDEX($A685:$L685,SMALL(IFERROR($A685:$L685+1000,1)*COLUMN($A:$L),Y$4)),"")</f>
        <v/>
      </c>
      <c r="AA685" t="str">
        <f t="shared" si="121"/>
        <v/>
      </c>
      <c r="AB685" t="str">
        <f t="shared" si="122"/>
        <v/>
      </c>
      <c r="AC685" t="str">
        <f t="shared" si="123"/>
        <v/>
      </c>
      <c r="AD685" t="str">
        <f t="shared" si="124"/>
        <v/>
      </c>
      <c r="AE685" t="str">
        <f t="shared" si="125"/>
        <v/>
      </c>
      <c r="AF685" t="str">
        <f t="shared" si="126"/>
        <v/>
      </c>
      <c r="AG685" t="str">
        <f t="shared" si="127"/>
        <v/>
      </c>
      <c r="AH685" t="str">
        <f t="shared" si="128"/>
        <v/>
      </c>
      <c r="AI685" t="str">
        <f t="shared" si="129"/>
        <v/>
      </c>
      <c r="AJ685" t="str">
        <f t="shared" si="130"/>
        <v/>
      </c>
      <c r="AK685" t="str">
        <f t="shared" si="131"/>
        <v/>
      </c>
      <c r="AM685" t="str">
        <f t="shared" si="132"/>
        <v/>
      </c>
    </row>
    <row r="686" spans="1:39">
      <c r="A686" s="20">
        <f>IF(入力!H686=1,"教育・学習",0)</f>
        <v>0</v>
      </c>
      <c r="B686" s="20">
        <f>IF(入力!I686=1,"人文・社会科学",0)</f>
        <v>0</v>
      </c>
      <c r="C686" s="20">
        <f>IF(入力!J686=1,"自然科学",0)</f>
        <v>0</v>
      </c>
      <c r="D686" s="20">
        <f>IF(入力!K686=1,"産業・技能・情報",0)</f>
        <v>0</v>
      </c>
      <c r="E686" s="20">
        <f>IF(入力!L686=1,"スポーツ・レク・健康",0)</f>
        <v>0</v>
      </c>
      <c r="F686" s="20">
        <f>IF(入力!M686=1,"家庭生活・趣味・娯楽",0)</f>
        <v>0</v>
      </c>
      <c r="G686" s="20">
        <f>IF(入力!N686=1,"市民生活・国際関係",0)</f>
        <v>0</v>
      </c>
      <c r="H686" s="20">
        <f>IF(入力!O686=1,"環境",0)</f>
        <v>0</v>
      </c>
      <c r="I686" s="20">
        <f>IF(入力!P686=1,"男女共同参画",0)</f>
        <v>0</v>
      </c>
      <c r="J686" s="20">
        <f>IF(入力!Q686=1,"施設",0)</f>
        <v>0</v>
      </c>
      <c r="K686" s="20">
        <f>IF(入力!R686=1,"総合型イベント",0)</f>
        <v>0</v>
      </c>
      <c r="L686" s="20">
        <f>IF(入力!S686=1,"その他",0)</f>
        <v>0</v>
      </c>
      <c r="N686" t="str" cm="1">
        <f t="array" ref="N686">IFERROR(INDEX($A686:$L686,SMALL(IFERROR($A686:$L686+100,1)*COLUMN($A:$L),N$4)),"")</f>
        <v/>
      </c>
      <c r="O686" t="str" cm="1">
        <f t="array" ref="O686">IFERROR(INDEX($A686:$L686,SMALL(IFERROR($A686:$L686+1000,1)*COLUMN($A:$L),O$4)),"")</f>
        <v/>
      </c>
      <c r="P686" t="str" cm="1">
        <f t="array" ref="P686">IFERROR(INDEX($A686:$L686,SMALL(IFERROR($A686:$L686+1000,1)*COLUMN($A:$L),P$4)),"")</f>
        <v/>
      </c>
      <c r="Q686" t="str" cm="1">
        <f t="array" ref="Q686">IFERROR(INDEX($A686:$L686,SMALL(IFERROR($A686:$L686+1000,1)*COLUMN($A:$L),Q$4)),"")</f>
        <v/>
      </c>
      <c r="R686" t="str" cm="1">
        <f t="array" ref="R686">IFERROR(INDEX($A686:$L686,SMALL(IFERROR($A686:$L686+1000,1)*COLUMN($A:$L),R$4)),"")</f>
        <v/>
      </c>
      <c r="S686" t="str" cm="1">
        <f t="array" ref="S686">IFERROR(INDEX($A686:$L686,SMALL(IFERROR($A686:$L686+1000,1)*COLUMN($A:$L),S$4)),"")</f>
        <v/>
      </c>
      <c r="T686" t="str" cm="1">
        <f t="array" ref="T686">IFERROR(INDEX($A686:$L686,SMALL(IFERROR($A686:$L686+1000,1)*COLUMN($A:$L),T$4)),"")</f>
        <v/>
      </c>
      <c r="U686" t="str" cm="1">
        <f t="array" ref="U686">IFERROR(INDEX($A686:$L686,SMALL(IFERROR($A686:$L686+1000,1)*COLUMN($A:$L),U$4)),"")</f>
        <v/>
      </c>
      <c r="V686" t="str" cm="1">
        <f t="array" ref="V686">IFERROR(INDEX($A686:$L686,SMALL(IFERROR($A686:$L686+1000,1)*COLUMN($A:$L),V$4)),"")</f>
        <v/>
      </c>
      <c r="W686" t="str" cm="1">
        <f t="array" ref="W686">IFERROR(INDEX($A686:$L686,SMALL(IFERROR($A686:$L686+1000,1)*COLUMN($A:$L),W$4)),"")</f>
        <v/>
      </c>
      <c r="X686" t="str" cm="1">
        <f t="array" ref="X686">IFERROR(INDEX($A686:$L686,SMALL(IFERROR($A686:$L686+1000,1)*COLUMN($A:$L),X$4)),"")</f>
        <v/>
      </c>
      <c r="Y686" t="str" cm="1">
        <f t="array" ref="Y686">IFERROR(INDEX($A686:$L686,SMALL(IFERROR($A686:$L686+1000,1)*COLUMN($A:$L),Y$4)),"")</f>
        <v/>
      </c>
      <c r="AA686" t="str">
        <f t="shared" si="121"/>
        <v/>
      </c>
      <c r="AB686" t="str">
        <f t="shared" si="122"/>
        <v/>
      </c>
      <c r="AC686" t="str">
        <f t="shared" si="123"/>
        <v/>
      </c>
      <c r="AD686" t="str">
        <f t="shared" si="124"/>
        <v/>
      </c>
      <c r="AE686" t="str">
        <f t="shared" si="125"/>
        <v/>
      </c>
      <c r="AF686" t="str">
        <f t="shared" si="126"/>
        <v/>
      </c>
      <c r="AG686" t="str">
        <f t="shared" si="127"/>
        <v/>
      </c>
      <c r="AH686" t="str">
        <f t="shared" si="128"/>
        <v/>
      </c>
      <c r="AI686" t="str">
        <f t="shared" si="129"/>
        <v/>
      </c>
      <c r="AJ686" t="str">
        <f t="shared" si="130"/>
        <v/>
      </c>
      <c r="AK686" t="str">
        <f t="shared" si="131"/>
        <v/>
      </c>
      <c r="AM686" t="str">
        <f t="shared" si="132"/>
        <v/>
      </c>
    </row>
    <row r="687" spans="1:39">
      <c r="A687" s="20">
        <f>IF(入力!H687=1,"教育・学習",0)</f>
        <v>0</v>
      </c>
      <c r="B687" s="20">
        <f>IF(入力!I687=1,"人文・社会科学",0)</f>
        <v>0</v>
      </c>
      <c r="C687" s="20">
        <f>IF(入力!J687=1,"自然科学",0)</f>
        <v>0</v>
      </c>
      <c r="D687" s="20">
        <f>IF(入力!K687=1,"産業・技能・情報",0)</f>
        <v>0</v>
      </c>
      <c r="E687" s="20">
        <f>IF(入力!L687=1,"スポーツ・レク・健康",0)</f>
        <v>0</v>
      </c>
      <c r="F687" s="20">
        <f>IF(入力!M687=1,"家庭生活・趣味・娯楽",0)</f>
        <v>0</v>
      </c>
      <c r="G687" s="20">
        <f>IF(入力!N687=1,"市民生活・国際関係",0)</f>
        <v>0</v>
      </c>
      <c r="H687" s="20">
        <f>IF(入力!O687=1,"環境",0)</f>
        <v>0</v>
      </c>
      <c r="I687" s="20">
        <f>IF(入力!P687=1,"男女共同参画",0)</f>
        <v>0</v>
      </c>
      <c r="J687" s="20">
        <f>IF(入力!Q687=1,"施設",0)</f>
        <v>0</v>
      </c>
      <c r="K687" s="20">
        <f>IF(入力!R687=1,"総合型イベント",0)</f>
        <v>0</v>
      </c>
      <c r="L687" s="20">
        <f>IF(入力!S687=1,"その他",0)</f>
        <v>0</v>
      </c>
      <c r="N687" t="str" cm="1">
        <f t="array" ref="N687">IFERROR(INDEX($A687:$L687,SMALL(IFERROR($A687:$L687+100,1)*COLUMN($A:$L),N$4)),"")</f>
        <v/>
      </c>
      <c r="O687" t="str" cm="1">
        <f t="array" ref="O687">IFERROR(INDEX($A687:$L687,SMALL(IFERROR($A687:$L687+1000,1)*COLUMN($A:$L),O$4)),"")</f>
        <v/>
      </c>
      <c r="P687" t="str" cm="1">
        <f t="array" ref="P687">IFERROR(INDEX($A687:$L687,SMALL(IFERROR($A687:$L687+1000,1)*COLUMN($A:$L),P$4)),"")</f>
        <v/>
      </c>
      <c r="Q687" t="str" cm="1">
        <f t="array" ref="Q687">IFERROR(INDEX($A687:$L687,SMALL(IFERROR($A687:$L687+1000,1)*COLUMN($A:$L),Q$4)),"")</f>
        <v/>
      </c>
      <c r="R687" t="str" cm="1">
        <f t="array" ref="R687">IFERROR(INDEX($A687:$L687,SMALL(IFERROR($A687:$L687+1000,1)*COLUMN($A:$L),R$4)),"")</f>
        <v/>
      </c>
      <c r="S687" t="str" cm="1">
        <f t="array" ref="S687">IFERROR(INDEX($A687:$L687,SMALL(IFERROR($A687:$L687+1000,1)*COLUMN($A:$L),S$4)),"")</f>
        <v/>
      </c>
      <c r="T687" t="str" cm="1">
        <f t="array" ref="T687">IFERROR(INDEX($A687:$L687,SMALL(IFERROR($A687:$L687+1000,1)*COLUMN($A:$L),T$4)),"")</f>
        <v/>
      </c>
      <c r="U687" t="str" cm="1">
        <f t="array" ref="U687">IFERROR(INDEX($A687:$L687,SMALL(IFERROR($A687:$L687+1000,1)*COLUMN($A:$L),U$4)),"")</f>
        <v/>
      </c>
      <c r="V687" t="str" cm="1">
        <f t="array" ref="V687">IFERROR(INDEX($A687:$L687,SMALL(IFERROR($A687:$L687+1000,1)*COLUMN($A:$L),V$4)),"")</f>
        <v/>
      </c>
      <c r="W687" t="str" cm="1">
        <f t="array" ref="W687">IFERROR(INDEX($A687:$L687,SMALL(IFERROR($A687:$L687+1000,1)*COLUMN($A:$L),W$4)),"")</f>
        <v/>
      </c>
      <c r="X687" t="str" cm="1">
        <f t="array" ref="X687">IFERROR(INDEX($A687:$L687,SMALL(IFERROR($A687:$L687+1000,1)*COLUMN($A:$L),X$4)),"")</f>
        <v/>
      </c>
      <c r="Y687" t="str" cm="1">
        <f t="array" ref="Y687">IFERROR(INDEX($A687:$L687,SMALL(IFERROR($A687:$L687+1000,1)*COLUMN($A:$L),Y$4)),"")</f>
        <v/>
      </c>
      <c r="AA687" t="str">
        <f t="shared" si="121"/>
        <v/>
      </c>
      <c r="AB687" t="str">
        <f t="shared" si="122"/>
        <v/>
      </c>
      <c r="AC687" t="str">
        <f t="shared" si="123"/>
        <v/>
      </c>
      <c r="AD687" t="str">
        <f t="shared" si="124"/>
        <v/>
      </c>
      <c r="AE687" t="str">
        <f t="shared" si="125"/>
        <v/>
      </c>
      <c r="AF687" t="str">
        <f t="shared" si="126"/>
        <v/>
      </c>
      <c r="AG687" t="str">
        <f t="shared" si="127"/>
        <v/>
      </c>
      <c r="AH687" t="str">
        <f t="shared" si="128"/>
        <v/>
      </c>
      <c r="AI687" t="str">
        <f t="shared" si="129"/>
        <v/>
      </c>
      <c r="AJ687" t="str">
        <f t="shared" si="130"/>
        <v/>
      </c>
      <c r="AK687" t="str">
        <f t="shared" si="131"/>
        <v/>
      </c>
      <c r="AM687" t="str">
        <f t="shared" si="132"/>
        <v/>
      </c>
    </row>
    <row r="688" spans="1:39">
      <c r="A688" s="20">
        <f>IF(入力!H688=1,"教育・学習",0)</f>
        <v>0</v>
      </c>
      <c r="B688" s="20">
        <f>IF(入力!I688=1,"人文・社会科学",0)</f>
        <v>0</v>
      </c>
      <c r="C688" s="20">
        <f>IF(入力!J688=1,"自然科学",0)</f>
        <v>0</v>
      </c>
      <c r="D688" s="20">
        <f>IF(入力!K688=1,"産業・技能・情報",0)</f>
        <v>0</v>
      </c>
      <c r="E688" s="20">
        <f>IF(入力!L688=1,"スポーツ・レク・健康",0)</f>
        <v>0</v>
      </c>
      <c r="F688" s="20">
        <f>IF(入力!M688=1,"家庭生活・趣味・娯楽",0)</f>
        <v>0</v>
      </c>
      <c r="G688" s="20">
        <f>IF(入力!N688=1,"市民生活・国際関係",0)</f>
        <v>0</v>
      </c>
      <c r="H688" s="20">
        <f>IF(入力!O688=1,"環境",0)</f>
        <v>0</v>
      </c>
      <c r="I688" s="20">
        <f>IF(入力!P688=1,"男女共同参画",0)</f>
        <v>0</v>
      </c>
      <c r="J688" s="20">
        <f>IF(入力!Q688=1,"施設",0)</f>
        <v>0</v>
      </c>
      <c r="K688" s="20">
        <f>IF(入力!R688=1,"総合型イベント",0)</f>
        <v>0</v>
      </c>
      <c r="L688" s="20">
        <f>IF(入力!S688=1,"その他",0)</f>
        <v>0</v>
      </c>
      <c r="N688" t="str" cm="1">
        <f t="array" ref="N688">IFERROR(INDEX($A688:$L688,SMALL(IFERROR($A688:$L688+100,1)*COLUMN($A:$L),N$4)),"")</f>
        <v/>
      </c>
      <c r="O688" t="str" cm="1">
        <f t="array" ref="O688">IFERROR(INDEX($A688:$L688,SMALL(IFERROR($A688:$L688+1000,1)*COLUMN($A:$L),O$4)),"")</f>
        <v/>
      </c>
      <c r="P688" t="str" cm="1">
        <f t="array" ref="P688">IFERROR(INDEX($A688:$L688,SMALL(IFERROR($A688:$L688+1000,1)*COLUMN($A:$L),P$4)),"")</f>
        <v/>
      </c>
      <c r="Q688" t="str" cm="1">
        <f t="array" ref="Q688">IFERROR(INDEX($A688:$L688,SMALL(IFERROR($A688:$L688+1000,1)*COLUMN($A:$L),Q$4)),"")</f>
        <v/>
      </c>
      <c r="R688" t="str" cm="1">
        <f t="array" ref="R688">IFERROR(INDEX($A688:$L688,SMALL(IFERROR($A688:$L688+1000,1)*COLUMN($A:$L),R$4)),"")</f>
        <v/>
      </c>
      <c r="S688" t="str" cm="1">
        <f t="array" ref="S688">IFERROR(INDEX($A688:$L688,SMALL(IFERROR($A688:$L688+1000,1)*COLUMN($A:$L),S$4)),"")</f>
        <v/>
      </c>
      <c r="T688" t="str" cm="1">
        <f t="array" ref="T688">IFERROR(INDEX($A688:$L688,SMALL(IFERROR($A688:$L688+1000,1)*COLUMN($A:$L),T$4)),"")</f>
        <v/>
      </c>
      <c r="U688" t="str" cm="1">
        <f t="array" ref="U688">IFERROR(INDEX($A688:$L688,SMALL(IFERROR($A688:$L688+1000,1)*COLUMN($A:$L),U$4)),"")</f>
        <v/>
      </c>
      <c r="V688" t="str" cm="1">
        <f t="array" ref="V688">IFERROR(INDEX($A688:$L688,SMALL(IFERROR($A688:$L688+1000,1)*COLUMN($A:$L),V$4)),"")</f>
        <v/>
      </c>
      <c r="W688" t="str" cm="1">
        <f t="array" ref="W688">IFERROR(INDEX($A688:$L688,SMALL(IFERROR($A688:$L688+1000,1)*COLUMN($A:$L),W$4)),"")</f>
        <v/>
      </c>
      <c r="X688" t="str" cm="1">
        <f t="array" ref="X688">IFERROR(INDEX($A688:$L688,SMALL(IFERROR($A688:$L688+1000,1)*COLUMN($A:$L),X$4)),"")</f>
        <v/>
      </c>
      <c r="Y688" t="str" cm="1">
        <f t="array" ref="Y688">IFERROR(INDEX($A688:$L688,SMALL(IFERROR($A688:$L688+1000,1)*COLUMN($A:$L),Y$4)),"")</f>
        <v/>
      </c>
      <c r="AA688" t="str">
        <f t="shared" si="121"/>
        <v/>
      </c>
      <c r="AB688" t="str">
        <f t="shared" si="122"/>
        <v/>
      </c>
      <c r="AC688" t="str">
        <f t="shared" si="123"/>
        <v/>
      </c>
      <c r="AD688" t="str">
        <f t="shared" si="124"/>
        <v/>
      </c>
      <c r="AE688" t="str">
        <f t="shared" si="125"/>
        <v/>
      </c>
      <c r="AF688" t="str">
        <f t="shared" si="126"/>
        <v/>
      </c>
      <c r="AG688" t="str">
        <f t="shared" si="127"/>
        <v/>
      </c>
      <c r="AH688" t="str">
        <f t="shared" si="128"/>
        <v/>
      </c>
      <c r="AI688" t="str">
        <f t="shared" si="129"/>
        <v/>
      </c>
      <c r="AJ688" t="str">
        <f t="shared" si="130"/>
        <v/>
      </c>
      <c r="AK688" t="str">
        <f t="shared" si="131"/>
        <v/>
      </c>
      <c r="AM688" t="str">
        <f t="shared" si="132"/>
        <v/>
      </c>
    </row>
    <row r="689" spans="1:39">
      <c r="A689" s="20">
        <f>IF(入力!H689=1,"教育・学習",0)</f>
        <v>0</v>
      </c>
      <c r="B689" s="20">
        <f>IF(入力!I689=1,"人文・社会科学",0)</f>
        <v>0</v>
      </c>
      <c r="C689" s="20">
        <f>IF(入力!J689=1,"自然科学",0)</f>
        <v>0</v>
      </c>
      <c r="D689" s="20">
        <f>IF(入力!K689=1,"産業・技能・情報",0)</f>
        <v>0</v>
      </c>
      <c r="E689" s="20">
        <f>IF(入力!L689=1,"スポーツ・レク・健康",0)</f>
        <v>0</v>
      </c>
      <c r="F689" s="20">
        <f>IF(入力!M689=1,"家庭生活・趣味・娯楽",0)</f>
        <v>0</v>
      </c>
      <c r="G689" s="20">
        <f>IF(入力!N689=1,"市民生活・国際関係",0)</f>
        <v>0</v>
      </c>
      <c r="H689" s="20">
        <f>IF(入力!O689=1,"環境",0)</f>
        <v>0</v>
      </c>
      <c r="I689" s="20">
        <f>IF(入力!P689=1,"男女共同参画",0)</f>
        <v>0</v>
      </c>
      <c r="J689" s="20">
        <f>IF(入力!Q689=1,"施設",0)</f>
        <v>0</v>
      </c>
      <c r="K689" s="20">
        <f>IF(入力!R689=1,"総合型イベント",0)</f>
        <v>0</v>
      </c>
      <c r="L689" s="20">
        <f>IF(入力!S689=1,"その他",0)</f>
        <v>0</v>
      </c>
      <c r="N689" t="str" cm="1">
        <f t="array" ref="N689">IFERROR(INDEX($A689:$L689,SMALL(IFERROR($A689:$L689+100,1)*COLUMN($A:$L),N$4)),"")</f>
        <v/>
      </c>
      <c r="O689" t="str" cm="1">
        <f t="array" ref="O689">IFERROR(INDEX($A689:$L689,SMALL(IFERROR($A689:$L689+1000,1)*COLUMN($A:$L),O$4)),"")</f>
        <v/>
      </c>
      <c r="P689" t="str" cm="1">
        <f t="array" ref="P689">IFERROR(INDEX($A689:$L689,SMALL(IFERROR($A689:$L689+1000,1)*COLUMN($A:$L),P$4)),"")</f>
        <v/>
      </c>
      <c r="Q689" t="str" cm="1">
        <f t="array" ref="Q689">IFERROR(INDEX($A689:$L689,SMALL(IFERROR($A689:$L689+1000,1)*COLUMN($A:$L),Q$4)),"")</f>
        <v/>
      </c>
      <c r="R689" t="str" cm="1">
        <f t="array" ref="R689">IFERROR(INDEX($A689:$L689,SMALL(IFERROR($A689:$L689+1000,1)*COLUMN($A:$L),R$4)),"")</f>
        <v/>
      </c>
      <c r="S689" t="str" cm="1">
        <f t="array" ref="S689">IFERROR(INDEX($A689:$L689,SMALL(IFERROR($A689:$L689+1000,1)*COLUMN($A:$L),S$4)),"")</f>
        <v/>
      </c>
      <c r="T689" t="str" cm="1">
        <f t="array" ref="T689">IFERROR(INDEX($A689:$L689,SMALL(IFERROR($A689:$L689+1000,1)*COLUMN($A:$L),T$4)),"")</f>
        <v/>
      </c>
      <c r="U689" t="str" cm="1">
        <f t="array" ref="U689">IFERROR(INDEX($A689:$L689,SMALL(IFERROR($A689:$L689+1000,1)*COLUMN($A:$L),U$4)),"")</f>
        <v/>
      </c>
      <c r="V689" t="str" cm="1">
        <f t="array" ref="V689">IFERROR(INDEX($A689:$L689,SMALL(IFERROR($A689:$L689+1000,1)*COLUMN($A:$L),V$4)),"")</f>
        <v/>
      </c>
      <c r="W689" t="str" cm="1">
        <f t="array" ref="W689">IFERROR(INDEX($A689:$L689,SMALL(IFERROR($A689:$L689+1000,1)*COLUMN($A:$L),W$4)),"")</f>
        <v/>
      </c>
      <c r="X689" t="str" cm="1">
        <f t="array" ref="X689">IFERROR(INDEX($A689:$L689,SMALL(IFERROR($A689:$L689+1000,1)*COLUMN($A:$L),X$4)),"")</f>
        <v/>
      </c>
      <c r="Y689" t="str" cm="1">
        <f t="array" ref="Y689">IFERROR(INDEX($A689:$L689,SMALL(IFERROR($A689:$L689+1000,1)*COLUMN($A:$L),Y$4)),"")</f>
        <v/>
      </c>
      <c r="AA689" t="str">
        <f t="shared" si="121"/>
        <v/>
      </c>
      <c r="AB689" t="str">
        <f t="shared" si="122"/>
        <v/>
      </c>
      <c r="AC689" t="str">
        <f t="shared" si="123"/>
        <v/>
      </c>
      <c r="AD689" t="str">
        <f t="shared" si="124"/>
        <v/>
      </c>
      <c r="AE689" t="str">
        <f t="shared" si="125"/>
        <v/>
      </c>
      <c r="AF689" t="str">
        <f t="shared" si="126"/>
        <v/>
      </c>
      <c r="AG689" t="str">
        <f t="shared" si="127"/>
        <v/>
      </c>
      <c r="AH689" t="str">
        <f t="shared" si="128"/>
        <v/>
      </c>
      <c r="AI689" t="str">
        <f t="shared" si="129"/>
        <v/>
      </c>
      <c r="AJ689" t="str">
        <f t="shared" si="130"/>
        <v/>
      </c>
      <c r="AK689" t="str">
        <f t="shared" si="131"/>
        <v/>
      </c>
      <c r="AM689" t="str">
        <f t="shared" si="132"/>
        <v/>
      </c>
    </row>
    <row r="690" spans="1:39">
      <c r="A690" s="20">
        <f>IF(入力!H690=1,"教育・学習",0)</f>
        <v>0</v>
      </c>
      <c r="B690" s="20">
        <f>IF(入力!I690=1,"人文・社会科学",0)</f>
        <v>0</v>
      </c>
      <c r="C690" s="20">
        <f>IF(入力!J690=1,"自然科学",0)</f>
        <v>0</v>
      </c>
      <c r="D690" s="20">
        <f>IF(入力!K690=1,"産業・技能・情報",0)</f>
        <v>0</v>
      </c>
      <c r="E690" s="20">
        <f>IF(入力!L690=1,"スポーツ・レク・健康",0)</f>
        <v>0</v>
      </c>
      <c r="F690" s="20">
        <f>IF(入力!M690=1,"家庭生活・趣味・娯楽",0)</f>
        <v>0</v>
      </c>
      <c r="G690" s="20">
        <f>IF(入力!N690=1,"市民生活・国際関係",0)</f>
        <v>0</v>
      </c>
      <c r="H690" s="20">
        <f>IF(入力!O690=1,"環境",0)</f>
        <v>0</v>
      </c>
      <c r="I690" s="20">
        <f>IF(入力!P690=1,"男女共同参画",0)</f>
        <v>0</v>
      </c>
      <c r="J690" s="20">
        <f>IF(入力!Q690=1,"施設",0)</f>
        <v>0</v>
      </c>
      <c r="K690" s="20">
        <f>IF(入力!R690=1,"総合型イベント",0)</f>
        <v>0</v>
      </c>
      <c r="L690" s="20">
        <f>IF(入力!S690=1,"その他",0)</f>
        <v>0</v>
      </c>
      <c r="N690" t="str" cm="1">
        <f t="array" ref="N690">IFERROR(INDEX($A690:$L690,SMALL(IFERROR($A690:$L690+100,1)*COLUMN($A:$L),N$4)),"")</f>
        <v/>
      </c>
      <c r="O690" t="str" cm="1">
        <f t="array" ref="O690">IFERROR(INDEX($A690:$L690,SMALL(IFERROR($A690:$L690+1000,1)*COLUMN($A:$L),O$4)),"")</f>
        <v/>
      </c>
      <c r="P690" t="str" cm="1">
        <f t="array" ref="P690">IFERROR(INDEX($A690:$L690,SMALL(IFERROR($A690:$L690+1000,1)*COLUMN($A:$L),P$4)),"")</f>
        <v/>
      </c>
      <c r="Q690" t="str" cm="1">
        <f t="array" ref="Q690">IFERROR(INDEX($A690:$L690,SMALL(IFERROR($A690:$L690+1000,1)*COLUMN($A:$L),Q$4)),"")</f>
        <v/>
      </c>
      <c r="R690" t="str" cm="1">
        <f t="array" ref="R690">IFERROR(INDEX($A690:$L690,SMALL(IFERROR($A690:$L690+1000,1)*COLUMN($A:$L),R$4)),"")</f>
        <v/>
      </c>
      <c r="S690" t="str" cm="1">
        <f t="array" ref="S690">IFERROR(INDEX($A690:$L690,SMALL(IFERROR($A690:$L690+1000,1)*COLUMN($A:$L),S$4)),"")</f>
        <v/>
      </c>
      <c r="T690" t="str" cm="1">
        <f t="array" ref="T690">IFERROR(INDEX($A690:$L690,SMALL(IFERROR($A690:$L690+1000,1)*COLUMN($A:$L),T$4)),"")</f>
        <v/>
      </c>
      <c r="U690" t="str" cm="1">
        <f t="array" ref="U690">IFERROR(INDEX($A690:$L690,SMALL(IFERROR($A690:$L690+1000,1)*COLUMN($A:$L),U$4)),"")</f>
        <v/>
      </c>
      <c r="V690" t="str" cm="1">
        <f t="array" ref="V690">IFERROR(INDEX($A690:$L690,SMALL(IFERROR($A690:$L690+1000,1)*COLUMN($A:$L),V$4)),"")</f>
        <v/>
      </c>
      <c r="W690" t="str" cm="1">
        <f t="array" ref="W690">IFERROR(INDEX($A690:$L690,SMALL(IFERROR($A690:$L690+1000,1)*COLUMN($A:$L),W$4)),"")</f>
        <v/>
      </c>
      <c r="X690" t="str" cm="1">
        <f t="array" ref="X690">IFERROR(INDEX($A690:$L690,SMALL(IFERROR($A690:$L690+1000,1)*COLUMN($A:$L),X$4)),"")</f>
        <v/>
      </c>
      <c r="Y690" t="str" cm="1">
        <f t="array" ref="Y690">IFERROR(INDEX($A690:$L690,SMALL(IFERROR($A690:$L690+1000,1)*COLUMN($A:$L),Y$4)),"")</f>
        <v/>
      </c>
      <c r="AA690" t="str">
        <f t="shared" si="121"/>
        <v/>
      </c>
      <c r="AB690" t="str">
        <f t="shared" si="122"/>
        <v/>
      </c>
      <c r="AC690" t="str">
        <f t="shared" si="123"/>
        <v/>
      </c>
      <c r="AD690" t="str">
        <f t="shared" si="124"/>
        <v/>
      </c>
      <c r="AE690" t="str">
        <f t="shared" si="125"/>
        <v/>
      </c>
      <c r="AF690" t="str">
        <f t="shared" si="126"/>
        <v/>
      </c>
      <c r="AG690" t="str">
        <f t="shared" si="127"/>
        <v/>
      </c>
      <c r="AH690" t="str">
        <f t="shared" si="128"/>
        <v/>
      </c>
      <c r="AI690" t="str">
        <f t="shared" si="129"/>
        <v/>
      </c>
      <c r="AJ690" t="str">
        <f t="shared" si="130"/>
        <v/>
      </c>
      <c r="AK690" t="str">
        <f t="shared" si="131"/>
        <v/>
      </c>
      <c r="AM690" t="str">
        <f t="shared" si="132"/>
        <v/>
      </c>
    </row>
    <row r="691" spans="1:39">
      <c r="A691" s="20">
        <f>IF(入力!H691=1,"教育・学習",0)</f>
        <v>0</v>
      </c>
      <c r="B691" s="20">
        <f>IF(入力!I691=1,"人文・社会科学",0)</f>
        <v>0</v>
      </c>
      <c r="C691" s="20">
        <f>IF(入力!J691=1,"自然科学",0)</f>
        <v>0</v>
      </c>
      <c r="D691" s="20">
        <f>IF(入力!K691=1,"産業・技能・情報",0)</f>
        <v>0</v>
      </c>
      <c r="E691" s="20">
        <f>IF(入力!L691=1,"スポーツ・レク・健康",0)</f>
        <v>0</v>
      </c>
      <c r="F691" s="20">
        <f>IF(入力!M691=1,"家庭生活・趣味・娯楽",0)</f>
        <v>0</v>
      </c>
      <c r="G691" s="20">
        <f>IF(入力!N691=1,"市民生活・国際関係",0)</f>
        <v>0</v>
      </c>
      <c r="H691" s="20">
        <f>IF(入力!O691=1,"環境",0)</f>
        <v>0</v>
      </c>
      <c r="I691" s="20">
        <f>IF(入力!P691=1,"男女共同参画",0)</f>
        <v>0</v>
      </c>
      <c r="J691" s="20">
        <f>IF(入力!Q691=1,"施設",0)</f>
        <v>0</v>
      </c>
      <c r="K691" s="20">
        <f>IF(入力!R691=1,"総合型イベント",0)</f>
        <v>0</v>
      </c>
      <c r="L691" s="20">
        <f>IF(入力!S691=1,"その他",0)</f>
        <v>0</v>
      </c>
      <c r="N691" t="str" cm="1">
        <f t="array" ref="N691">IFERROR(INDEX($A691:$L691,SMALL(IFERROR($A691:$L691+100,1)*COLUMN($A:$L),N$4)),"")</f>
        <v/>
      </c>
      <c r="O691" t="str" cm="1">
        <f t="array" ref="O691">IFERROR(INDEX($A691:$L691,SMALL(IFERROR($A691:$L691+1000,1)*COLUMN($A:$L),O$4)),"")</f>
        <v/>
      </c>
      <c r="P691" t="str" cm="1">
        <f t="array" ref="P691">IFERROR(INDEX($A691:$L691,SMALL(IFERROR($A691:$L691+1000,1)*COLUMN($A:$L),P$4)),"")</f>
        <v/>
      </c>
      <c r="Q691" t="str" cm="1">
        <f t="array" ref="Q691">IFERROR(INDEX($A691:$L691,SMALL(IFERROR($A691:$L691+1000,1)*COLUMN($A:$L),Q$4)),"")</f>
        <v/>
      </c>
      <c r="R691" t="str" cm="1">
        <f t="array" ref="R691">IFERROR(INDEX($A691:$L691,SMALL(IFERROR($A691:$L691+1000,1)*COLUMN($A:$L),R$4)),"")</f>
        <v/>
      </c>
      <c r="S691" t="str" cm="1">
        <f t="array" ref="S691">IFERROR(INDEX($A691:$L691,SMALL(IFERROR($A691:$L691+1000,1)*COLUMN($A:$L),S$4)),"")</f>
        <v/>
      </c>
      <c r="T691" t="str" cm="1">
        <f t="array" ref="T691">IFERROR(INDEX($A691:$L691,SMALL(IFERROR($A691:$L691+1000,1)*COLUMN($A:$L),T$4)),"")</f>
        <v/>
      </c>
      <c r="U691" t="str" cm="1">
        <f t="array" ref="U691">IFERROR(INDEX($A691:$L691,SMALL(IFERROR($A691:$L691+1000,1)*COLUMN($A:$L),U$4)),"")</f>
        <v/>
      </c>
      <c r="V691" t="str" cm="1">
        <f t="array" ref="V691">IFERROR(INDEX($A691:$L691,SMALL(IFERROR($A691:$L691+1000,1)*COLUMN($A:$L),V$4)),"")</f>
        <v/>
      </c>
      <c r="W691" t="str" cm="1">
        <f t="array" ref="W691">IFERROR(INDEX($A691:$L691,SMALL(IFERROR($A691:$L691+1000,1)*COLUMN($A:$L),W$4)),"")</f>
        <v/>
      </c>
      <c r="X691" t="str" cm="1">
        <f t="array" ref="X691">IFERROR(INDEX($A691:$L691,SMALL(IFERROR($A691:$L691+1000,1)*COLUMN($A:$L),X$4)),"")</f>
        <v/>
      </c>
      <c r="Y691" t="str" cm="1">
        <f t="array" ref="Y691">IFERROR(INDEX($A691:$L691,SMALL(IFERROR($A691:$L691+1000,1)*COLUMN($A:$L),Y$4)),"")</f>
        <v/>
      </c>
      <c r="AA691" t="str">
        <f t="shared" si="121"/>
        <v/>
      </c>
      <c r="AB691" t="str">
        <f t="shared" si="122"/>
        <v/>
      </c>
      <c r="AC691" t="str">
        <f t="shared" si="123"/>
        <v/>
      </c>
      <c r="AD691" t="str">
        <f t="shared" si="124"/>
        <v/>
      </c>
      <c r="AE691" t="str">
        <f t="shared" si="125"/>
        <v/>
      </c>
      <c r="AF691" t="str">
        <f t="shared" si="126"/>
        <v/>
      </c>
      <c r="AG691" t="str">
        <f t="shared" si="127"/>
        <v/>
      </c>
      <c r="AH691" t="str">
        <f t="shared" si="128"/>
        <v/>
      </c>
      <c r="AI691" t="str">
        <f t="shared" si="129"/>
        <v/>
      </c>
      <c r="AJ691" t="str">
        <f t="shared" si="130"/>
        <v/>
      </c>
      <c r="AK691" t="str">
        <f t="shared" si="131"/>
        <v/>
      </c>
      <c r="AM691" t="str">
        <f t="shared" si="132"/>
        <v/>
      </c>
    </row>
    <row r="692" spans="1:39">
      <c r="A692" s="20">
        <f>IF(入力!H692=1,"教育・学習",0)</f>
        <v>0</v>
      </c>
      <c r="B692" s="20">
        <f>IF(入力!I692=1,"人文・社会科学",0)</f>
        <v>0</v>
      </c>
      <c r="C692" s="20">
        <f>IF(入力!J692=1,"自然科学",0)</f>
        <v>0</v>
      </c>
      <c r="D692" s="20">
        <f>IF(入力!K692=1,"産業・技能・情報",0)</f>
        <v>0</v>
      </c>
      <c r="E692" s="20">
        <f>IF(入力!L692=1,"スポーツ・レク・健康",0)</f>
        <v>0</v>
      </c>
      <c r="F692" s="20">
        <f>IF(入力!M692=1,"家庭生活・趣味・娯楽",0)</f>
        <v>0</v>
      </c>
      <c r="G692" s="20">
        <f>IF(入力!N692=1,"市民生活・国際関係",0)</f>
        <v>0</v>
      </c>
      <c r="H692" s="20">
        <f>IF(入力!O692=1,"環境",0)</f>
        <v>0</v>
      </c>
      <c r="I692" s="20">
        <f>IF(入力!P692=1,"男女共同参画",0)</f>
        <v>0</v>
      </c>
      <c r="J692" s="20">
        <f>IF(入力!Q692=1,"施設",0)</f>
        <v>0</v>
      </c>
      <c r="K692" s="20">
        <f>IF(入力!R692=1,"総合型イベント",0)</f>
        <v>0</v>
      </c>
      <c r="L692" s="20">
        <f>IF(入力!S692=1,"その他",0)</f>
        <v>0</v>
      </c>
      <c r="N692" t="str" cm="1">
        <f t="array" ref="N692">IFERROR(INDEX($A692:$L692,SMALL(IFERROR($A692:$L692+100,1)*COLUMN($A:$L),N$4)),"")</f>
        <v/>
      </c>
      <c r="O692" t="str" cm="1">
        <f t="array" ref="O692">IFERROR(INDEX($A692:$L692,SMALL(IFERROR($A692:$L692+1000,1)*COLUMN($A:$L),O$4)),"")</f>
        <v/>
      </c>
      <c r="P692" t="str" cm="1">
        <f t="array" ref="P692">IFERROR(INDEX($A692:$L692,SMALL(IFERROR($A692:$L692+1000,1)*COLUMN($A:$L),P$4)),"")</f>
        <v/>
      </c>
      <c r="Q692" t="str" cm="1">
        <f t="array" ref="Q692">IFERROR(INDEX($A692:$L692,SMALL(IFERROR($A692:$L692+1000,1)*COLUMN($A:$L),Q$4)),"")</f>
        <v/>
      </c>
      <c r="R692" t="str" cm="1">
        <f t="array" ref="R692">IFERROR(INDEX($A692:$L692,SMALL(IFERROR($A692:$L692+1000,1)*COLUMN($A:$L),R$4)),"")</f>
        <v/>
      </c>
      <c r="S692" t="str" cm="1">
        <f t="array" ref="S692">IFERROR(INDEX($A692:$L692,SMALL(IFERROR($A692:$L692+1000,1)*COLUMN($A:$L),S$4)),"")</f>
        <v/>
      </c>
      <c r="T692" t="str" cm="1">
        <f t="array" ref="T692">IFERROR(INDEX($A692:$L692,SMALL(IFERROR($A692:$L692+1000,1)*COLUMN($A:$L),T$4)),"")</f>
        <v/>
      </c>
      <c r="U692" t="str" cm="1">
        <f t="array" ref="U692">IFERROR(INDEX($A692:$L692,SMALL(IFERROR($A692:$L692+1000,1)*COLUMN($A:$L),U$4)),"")</f>
        <v/>
      </c>
      <c r="V692" t="str" cm="1">
        <f t="array" ref="V692">IFERROR(INDEX($A692:$L692,SMALL(IFERROR($A692:$L692+1000,1)*COLUMN($A:$L),V$4)),"")</f>
        <v/>
      </c>
      <c r="W692" t="str" cm="1">
        <f t="array" ref="W692">IFERROR(INDEX($A692:$L692,SMALL(IFERROR($A692:$L692+1000,1)*COLUMN($A:$L),W$4)),"")</f>
        <v/>
      </c>
      <c r="X692" t="str" cm="1">
        <f t="array" ref="X692">IFERROR(INDEX($A692:$L692,SMALL(IFERROR($A692:$L692+1000,1)*COLUMN($A:$L),X$4)),"")</f>
        <v/>
      </c>
      <c r="Y692" t="str" cm="1">
        <f t="array" ref="Y692">IFERROR(INDEX($A692:$L692,SMALL(IFERROR($A692:$L692+1000,1)*COLUMN($A:$L),Y$4)),"")</f>
        <v/>
      </c>
      <c r="AA692" t="str">
        <f t="shared" si="121"/>
        <v/>
      </c>
      <c r="AB692" t="str">
        <f t="shared" si="122"/>
        <v/>
      </c>
      <c r="AC692" t="str">
        <f t="shared" si="123"/>
        <v/>
      </c>
      <c r="AD692" t="str">
        <f t="shared" si="124"/>
        <v/>
      </c>
      <c r="AE692" t="str">
        <f t="shared" si="125"/>
        <v/>
      </c>
      <c r="AF692" t="str">
        <f t="shared" si="126"/>
        <v/>
      </c>
      <c r="AG692" t="str">
        <f t="shared" si="127"/>
        <v/>
      </c>
      <c r="AH692" t="str">
        <f t="shared" si="128"/>
        <v/>
      </c>
      <c r="AI692" t="str">
        <f t="shared" si="129"/>
        <v/>
      </c>
      <c r="AJ692" t="str">
        <f t="shared" si="130"/>
        <v/>
      </c>
      <c r="AK692" t="str">
        <f t="shared" si="131"/>
        <v/>
      </c>
      <c r="AM692" t="str">
        <f t="shared" si="132"/>
        <v/>
      </c>
    </row>
    <row r="693" spans="1:39">
      <c r="A693" s="20">
        <f>IF(入力!H693=1,"教育・学習",0)</f>
        <v>0</v>
      </c>
      <c r="B693" s="20">
        <f>IF(入力!I693=1,"人文・社会科学",0)</f>
        <v>0</v>
      </c>
      <c r="C693" s="20">
        <f>IF(入力!J693=1,"自然科学",0)</f>
        <v>0</v>
      </c>
      <c r="D693" s="20">
        <f>IF(入力!K693=1,"産業・技能・情報",0)</f>
        <v>0</v>
      </c>
      <c r="E693" s="20">
        <f>IF(入力!L693=1,"スポーツ・レク・健康",0)</f>
        <v>0</v>
      </c>
      <c r="F693" s="20">
        <f>IF(入力!M693=1,"家庭生活・趣味・娯楽",0)</f>
        <v>0</v>
      </c>
      <c r="G693" s="20">
        <f>IF(入力!N693=1,"市民生活・国際関係",0)</f>
        <v>0</v>
      </c>
      <c r="H693" s="20">
        <f>IF(入力!O693=1,"環境",0)</f>
        <v>0</v>
      </c>
      <c r="I693" s="20">
        <f>IF(入力!P693=1,"男女共同参画",0)</f>
        <v>0</v>
      </c>
      <c r="J693" s="20">
        <f>IF(入力!Q693=1,"施設",0)</f>
        <v>0</v>
      </c>
      <c r="K693" s="20">
        <f>IF(入力!R693=1,"総合型イベント",0)</f>
        <v>0</v>
      </c>
      <c r="L693" s="20">
        <f>IF(入力!S693=1,"その他",0)</f>
        <v>0</v>
      </c>
      <c r="N693" t="str" cm="1">
        <f t="array" ref="N693">IFERROR(INDEX($A693:$L693,SMALL(IFERROR($A693:$L693+100,1)*COLUMN($A:$L),N$4)),"")</f>
        <v/>
      </c>
      <c r="O693" t="str" cm="1">
        <f t="array" ref="O693">IFERROR(INDEX($A693:$L693,SMALL(IFERROR($A693:$L693+1000,1)*COLUMN($A:$L),O$4)),"")</f>
        <v/>
      </c>
      <c r="P693" t="str" cm="1">
        <f t="array" ref="P693">IFERROR(INDEX($A693:$L693,SMALL(IFERROR($A693:$L693+1000,1)*COLUMN($A:$L),P$4)),"")</f>
        <v/>
      </c>
      <c r="Q693" t="str" cm="1">
        <f t="array" ref="Q693">IFERROR(INDEX($A693:$L693,SMALL(IFERROR($A693:$L693+1000,1)*COLUMN($A:$L),Q$4)),"")</f>
        <v/>
      </c>
      <c r="R693" t="str" cm="1">
        <f t="array" ref="R693">IFERROR(INDEX($A693:$L693,SMALL(IFERROR($A693:$L693+1000,1)*COLUMN($A:$L),R$4)),"")</f>
        <v/>
      </c>
      <c r="S693" t="str" cm="1">
        <f t="array" ref="S693">IFERROR(INDEX($A693:$L693,SMALL(IFERROR($A693:$L693+1000,1)*COLUMN($A:$L),S$4)),"")</f>
        <v/>
      </c>
      <c r="T693" t="str" cm="1">
        <f t="array" ref="T693">IFERROR(INDEX($A693:$L693,SMALL(IFERROR($A693:$L693+1000,1)*COLUMN($A:$L),T$4)),"")</f>
        <v/>
      </c>
      <c r="U693" t="str" cm="1">
        <f t="array" ref="U693">IFERROR(INDEX($A693:$L693,SMALL(IFERROR($A693:$L693+1000,1)*COLUMN($A:$L),U$4)),"")</f>
        <v/>
      </c>
      <c r="V693" t="str" cm="1">
        <f t="array" ref="V693">IFERROR(INDEX($A693:$L693,SMALL(IFERROR($A693:$L693+1000,1)*COLUMN($A:$L),V$4)),"")</f>
        <v/>
      </c>
      <c r="W693" t="str" cm="1">
        <f t="array" ref="W693">IFERROR(INDEX($A693:$L693,SMALL(IFERROR($A693:$L693+1000,1)*COLUMN($A:$L),W$4)),"")</f>
        <v/>
      </c>
      <c r="X693" t="str" cm="1">
        <f t="array" ref="X693">IFERROR(INDEX($A693:$L693,SMALL(IFERROR($A693:$L693+1000,1)*COLUMN($A:$L),X$4)),"")</f>
        <v/>
      </c>
      <c r="Y693" t="str" cm="1">
        <f t="array" ref="Y693">IFERROR(INDEX($A693:$L693,SMALL(IFERROR($A693:$L693+1000,1)*COLUMN($A:$L),Y$4)),"")</f>
        <v/>
      </c>
      <c r="AA693" t="str">
        <f t="shared" si="121"/>
        <v/>
      </c>
      <c r="AB693" t="str">
        <f t="shared" si="122"/>
        <v/>
      </c>
      <c r="AC693" t="str">
        <f t="shared" si="123"/>
        <v/>
      </c>
      <c r="AD693" t="str">
        <f t="shared" si="124"/>
        <v/>
      </c>
      <c r="AE693" t="str">
        <f t="shared" si="125"/>
        <v/>
      </c>
      <c r="AF693" t="str">
        <f t="shared" si="126"/>
        <v/>
      </c>
      <c r="AG693" t="str">
        <f t="shared" si="127"/>
        <v/>
      </c>
      <c r="AH693" t="str">
        <f t="shared" si="128"/>
        <v/>
      </c>
      <c r="AI693" t="str">
        <f t="shared" si="129"/>
        <v/>
      </c>
      <c r="AJ693" t="str">
        <f t="shared" si="130"/>
        <v/>
      </c>
      <c r="AK693" t="str">
        <f t="shared" si="131"/>
        <v/>
      </c>
      <c r="AM693" t="str">
        <f t="shared" si="132"/>
        <v/>
      </c>
    </row>
    <row r="694" spans="1:39">
      <c r="A694" s="20">
        <f>IF(入力!H694=1,"教育・学習",0)</f>
        <v>0</v>
      </c>
      <c r="B694" s="20">
        <f>IF(入力!I694=1,"人文・社会科学",0)</f>
        <v>0</v>
      </c>
      <c r="C694" s="20">
        <f>IF(入力!J694=1,"自然科学",0)</f>
        <v>0</v>
      </c>
      <c r="D694" s="20">
        <f>IF(入力!K694=1,"産業・技能・情報",0)</f>
        <v>0</v>
      </c>
      <c r="E694" s="20">
        <f>IF(入力!L694=1,"スポーツ・レク・健康",0)</f>
        <v>0</v>
      </c>
      <c r="F694" s="20">
        <f>IF(入力!M694=1,"家庭生活・趣味・娯楽",0)</f>
        <v>0</v>
      </c>
      <c r="G694" s="20">
        <f>IF(入力!N694=1,"市民生活・国際関係",0)</f>
        <v>0</v>
      </c>
      <c r="H694" s="20">
        <f>IF(入力!O694=1,"環境",0)</f>
        <v>0</v>
      </c>
      <c r="I694" s="20">
        <f>IF(入力!P694=1,"男女共同参画",0)</f>
        <v>0</v>
      </c>
      <c r="J694" s="20">
        <f>IF(入力!Q694=1,"施設",0)</f>
        <v>0</v>
      </c>
      <c r="K694" s="20">
        <f>IF(入力!R694=1,"総合型イベント",0)</f>
        <v>0</v>
      </c>
      <c r="L694" s="20">
        <f>IF(入力!S694=1,"その他",0)</f>
        <v>0</v>
      </c>
      <c r="N694" t="str" cm="1">
        <f t="array" ref="N694">IFERROR(INDEX($A694:$L694,SMALL(IFERROR($A694:$L694+100,1)*COLUMN($A:$L),N$4)),"")</f>
        <v/>
      </c>
      <c r="O694" t="str" cm="1">
        <f t="array" ref="O694">IFERROR(INDEX($A694:$L694,SMALL(IFERROR($A694:$L694+1000,1)*COLUMN($A:$L),O$4)),"")</f>
        <v/>
      </c>
      <c r="P694" t="str" cm="1">
        <f t="array" ref="P694">IFERROR(INDEX($A694:$L694,SMALL(IFERROR($A694:$L694+1000,1)*COLUMN($A:$L),P$4)),"")</f>
        <v/>
      </c>
      <c r="Q694" t="str" cm="1">
        <f t="array" ref="Q694">IFERROR(INDEX($A694:$L694,SMALL(IFERROR($A694:$L694+1000,1)*COLUMN($A:$L),Q$4)),"")</f>
        <v/>
      </c>
      <c r="R694" t="str" cm="1">
        <f t="array" ref="R694">IFERROR(INDEX($A694:$L694,SMALL(IFERROR($A694:$L694+1000,1)*COLUMN($A:$L),R$4)),"")</f>
        <v/>
      </c>
      <c r="S694" t="str" cm="1">
        <f t="array" ref="S694">IFERROR(INDEX($A694:$L694,SMALL(IFERROR($A694:$L694+1000,1)*COLUMN($A:$L),S$4)),"")</f>
        <v/>
      </c>
      <c r="T694" t="str" cm="1">
        <f t="array" ref="T694">IFERROR(INDEX($A694:$L694,SMALL(IFERROR($A694:$L694+1000,1)*COLUMN($A:$L),T$4)),"")</f>
        <v/>
      </c>
      <c r="U694" t="str" cm="1">
        <f t="array" ref="U694">IFERROR(INDEX($A694:$L694,SMALL(IFERROR($A694:$L694+1000,1)*COLUMN($A:$L),U$4)),"")</f>
        <v/>
      </c>
      <c r="V694" t="str" cm="1">
        <f t="array" ref="V694">IFERROR(INDEX($A694:$L694,SMALL(IFERROR($A694:$L694+1000,1)*COLUMN($A:$L),V$4)),"")</f>
        <v/>
      </c>
      <c r="W694" t="str" cm="1">
        <f t="array" ref="W694">IFERROR(INDEX($A694:$L694,SMALL(IFERROR($A694:$L694+1000,1)*COLUMN($A:$L),W$4)),"")</f>
        <v/>
      </c>
      <c r="X694" t="str" cm="1">
        <f t="array" ref="X694">IFERROR(INDEX($A694:$L694,SMALL(IFERROR($A694:$L694+1000,1)*COLUMN($A:$L),X$4)),"")</f>
        <v/>
      </c>
      <c r="Y694" t="str" cm="1">
        <f t="array" ref="Y694">IFERROR(INDEX($A694:$L694,SMALL(IFERROR($A694:$L694+1000,1)*COLUMN($A:$L),Y$4)),"")</f>
        <v/>
      </c>
      <c r="AA694" t="str">
        <f t="shared" si="121"/>
        <v/>
      </c>
      <c r="AB694" t="str">
        <f t="shared" si="122"/>
        <v/>
      </c>
      <c r="AC694" t="str">
        <f t="shared" si="123"/>
        <v/>
      </c>
      <c r="AD694" t="str">
        <f t="shared" si="124"/>
        <v/>
      </c>
      <c r="AE694" t="str">
        <f t="shared" si="125"/>
        <v/>
      </c>
      <c r="AF694" t="str">
        <f t="shared" si="126"/>
        <v/>
      </c>
      <c r="AG694" t="str">
        <f t="shared" si="127"/>
        <v/>
      </c>
      <c r="AH694" t="str">
        <f t="shared" si="128"/>
        <v/>
      </c>
      <c r="AI694" t="str">
        <f t="shared" si="129"/>
        <v/>
      </c>
      <c r="AJ694" t="str">
        <f t="shared" si="130"/>
        <v/>
      </c>
      <c r="AK694" t="str">
        <f t="shared" si="131"/>
        <v/>
      </c>
      <c r="AM694" t="str">
        <f t="shared" si="132"/>
        <v/>
      </c>
    </row>
    <row r="695" spans="1:39">
      <c r="A695" s="20">
        <f>IF(入力!H695=1,"教育・学習",0)</f>
        <v>0</v>
      </c>
      <c r="B695" s="20">
        <f>IF(入力!I695=1,"人文・社会科学",0)</f>
        <v>0</v>
      </c>
      <c r="C695" s="20">
        <f>IF(入力!J695=1,"自然科学",0)</f>
        <v>0</v>
      </c>
      <c r="D695" s="20">
        <f>IF(入力!K695=1,"産業・技能・情報",0)</f>
        <v>0</v>
      </c>
      <c r="E695" s="20">
        <f>IF(入力!L695=1,"スポーツ・レク・健康",0)</f>
        <v>0</v>
      </c>
      <c r="F695" s="20">
        <f>IF(入力!M695=1,"家庭生活・趣味・娯楽",0)</f>
        <v>0</v>
      </c>
      <c r="G695" s="20">
        <f>IF(入力!N695=1,"市民生活・国際関係",0)</f>
        <v>0</v>
      </c>
      <c r="H695" s="20">
        <f>IF(入力!O695=1,"環境",0)</f>
        <v>0</v>
      </c>
      <c r="I695" s="20">
        <f>IF(入力!P695=1,"男女共同参画",0)</f>
        <v>0</v>
      </c>
      <c r="J695" s="20">
        <f>IF(入力!Q695=1,"施設",0)</f>
        <v>0</v>
      </c>
      <c r="K695" s="20">
        <f>IF(入力!R695=1,"総合型イベント",0)</f>
        <v>0</v>
      </c>
      <c r="L695" s="20">
        <f>IF(入力!S695=1,"その他",0)</f>
        <v>0</v>
      </c>
      <c r="N695" t="str" cm="1">
        <f t="array" ref="N695">IFERROR(INDEX($A695:$L695,SMALL(IFERROR($A695:$L695+100,1)*COLUMN($A:$L),N$4)),"")</f>
        <v/>
      </c>
      <c r="O695" t="str" cm="1">
        <f t="array" ref="O695">IFERROR(INDEX($A695:$L695,SMALL(IFERROR($A695:$L695+1000,1)*COLUMN($A:$L),O$4)),"")</f>
        <v/>
      </c>
      <c r="P695" t="str" cm="1">
        <f t="array" ref="P695">IFERROR(INDEX($A695:$L695,SMALL(IFERROR($A695:$L695+1000,1)*COLUMN($A:$L),P$4)),"")</f>
        <v/>
      </c>
      <c r="Q695" t="str" cm="1">
        <f t="array" ref="Q695">IFERROR(INDEX($A695:$L695,SMALL(IFERROR($A695:$L695+1000,1)*COLUMN($A:$L),Q$4)),"")</f>
        <v/>
      </c>
      <c r="R695" t="str" cm="1">
        <f t="array" ref="R695">IFERROR(INDEX($A695:$L695,SMALL(IFERROR($A695:$L695+1000,1)*COLUMN($A:$L),R$4)),"")</f>
        <v/>
      </c>
      <c r="S695" t="str" cm="1">
        <f t="array" ref="S695">IFERROR(INDEX($A695:$L695,SMALL(IFERROR($A695:$L695+1000,1)*COLUMN($A:$L),S$4)),"")</f>
        <v/>
      </c>
      <c r="T695" t="str" cm="1">
        <f t="array" ref="T695">IFERROR(INDEX($A695:$L695,SMALL(IFERROR($A695:$L695+1000,1)*COLUMN($A:$L),T$4)),"")</f>
        <v/>
      </c>
      <c r="U695" t="str" cm="1">
        <f t="array" ref="U695">IFERROR(INDEX($A695:$L695,SMALL(IFERROR($A695:$L695+1000,1)*COLUMN($A:$L),U$4)),"")</f>
        <v/>
      </c>
      <c r="V695" t="str" cm="1">
        <f t="array" ref="V695">IFERROR(INDEX($A695:$L695,SMALL(IFERROR($A695:$L695+1000,1)*COLUMN($A:$L),V$4)),"")</f>
        <v/>
      </c>
      <c r="W695" t="str" cm="1">
        <f t="array" ref="W695">IFERROR(INDEX($A695:$L695,SMALL(IFERROR($A695:$L695+1000,1)*COLUMN($A:$L),W$4)),"")</f>
        <v/>
      </c>
      <c r="X695" t="str" cm="1">
        <f t="array" ref="X695">IFERROR(INDEX($A695:$L695,SMALL(IFERROR($A695:$L695+1000,1)*COLUMN($A:$L),X$4)),"")</f>
        <v/>
      </c>
      <c r="Y695" t="str" cm="1">
        <f t="array" ref="Y695">IFERROR(INDEX($A695:$L695,SMALL(IFERROR($A695:$L695+1000,1)*COLUMN($A:$L),Y$4)),"")</f>
        <v/>
      </c>
      <c r="AA695" t="str">
        <f t="shared" si="121"/>
        <v/>
      </c>
      <c r="AB695" t="str">
        <f t="shared" si="122"/>
        <v/>
      </c>
      <c r="AC695" t="str">
        <f t="shared" si="123"/>
        <v/>
      </c>
      <c r="AD695" t="str">
        <f t="shared" si="124"/>
        <v/>
      </c>
      <c r="AE695" t="str">
        <f t="shared" si="125"/>
        <v/>
      </c>
      <c r="AF695" t="str">
        <f t="shared" si="126"/>
        <v/>
      </c>
      <c r="AG695" t="str">
        <f t="shared" si="127"/>
        <v/>
      </c>
      <c r="AH695" t="str">
        <f t="shared" si="128"/>
        <v/>
      </c>
      <c r="AI695" t="str">
        <f t="shared" si="129"/>
        <v/>
      </c>
      <c r="AJ695" t="str">
        <f t="shared" si="130"/>
        <v/>
      </c>
      <c r="AK695" t="str">
        <f t="shared" si="131"/>
        <v/>
      </c>
      <c r="AM695" t="str">
        <f t="shared" si="132"/>
        <v/>
      </c>
    </row>
    <row r="696" spans="1:39">
      <c r="A696" s="20">
        <f>IF(入力!H696=1,"教育・学習",0)</f>
        <v>0</v>
      </c>
      <c r="B696" s="20">
        <f>IF(入力!I696=1,"人文・社会科学",0)</f>
        <v>0</v>
      </c>
      <c r="C696" s="20">
        <f>IF(入力!J696=1,"自然科学",0)</f>
        <v>0</v>
      </c>
      <c r="D696" s="20">
        <f>IF(入力!K696=1,"産業・技能・情報",0)</f>
        <v>0</v>
      </c>
      <c r="E696" s="20">
        <f>IF(入力!L696=1,"スポーツ・レク・健康",0)</f>
        <v>0</v>
      </c>
      <c r="F696" s="20">
        <f>IF(入力!M696=1,"家庭生活・趣味・娯楽",0)</f>
        <v>0</v>
      </c>
      <c r="G696" s="20">
        <f>IF(入力!N696=1,"市民生活・国際関係",0)</f>
        <v>0</v>
      </c>
      <c r="H696" s="20">
        <f>IF(入力!O696=1,"環境",0)</f>
        <v>0</v>
      </c>
      <c r="I696" s="20">
        <f>IF(入力!P696=1,"男女共同参画",0)</f>
        <v>0</v>
      </c>
      <c r="J696" s="20">
        <f>IF(入力!Q696=1,"施設",0)</f>
        <v>0</v>
      </c>
      <c r="K696" s="20">
        <f>IF(入力!R696=1,"総合型イベント",0)</f>
        <v>0</v>
      </c>
      <c r="L696" s="20">
        <f>IF(入力!S696=1,"その他",0)</f>
        <v>0</v>
      </c>
      <c r="N696" t="str" cm="1">
        <f t="array" ref="N696">IFERROR(INDEX($A696:$L696,SMALL(IFERROR($A696:$L696+100,1)*COLUMN($A:$L),N$4)),"")</f>
        <v/>
      </c>
      <c r="O696" t="str" cm="1">
        <f t="array" ref="O696">IFERROR(INDEX($A696:$L696,SMALL(IFERROR($A696:$L696+1000,1)*COLUMN($A:$L),O$4)),"")</f>
        <v/>
      </c>
      <c r="P696" t="str" cm="1">
        <f t="array" ref="P696">IFERROR(INDEX($A696:$L696,SMALL(IFERROR($A696:$L696+1000,1)*COLUMN($A:$L),P$4)),"")</f>
        <v/>
      </c>
      <c r="Q696" t="str" cm="1">
        <f t="array" ref="Q696">IFERROR(INDEX($A696:$L696,SMALL(IFERROR($A696:$L696+1000,1)*COLUMN($A:$L),Q$4)),"")</f>
        <v/>
      </c>
      <c r="R696" t="str" cm="1">
        <f t="array" ref="R696">IFERROR(INDEX($A696:$L696,SMALL(IFERROR($A696:$L696+1000,1)*COLUMN($A:$L),R$4)),"")</f>
        <v/>
      </c>
      <c r="S696" t="str" cm="1">
        <f t="array" ref="S696">IFERROR(INDEX($A696:$L696,SMALL(IFERROR($A696:$L696+1000,1)*COLUMN($A:$L),S$4)),"")</f>
        <v/>
      </c>
      <c r="T696" t="str" cm="1">
        <f t="array" ref="T696">IFERROR(INDEX($A696:$L696,SMALL(IFERROR($A696:$L696+1000,1)*COLUMN($A:$L),T$4)),"")</f>
        <v/>
      </c>
      <c r="U696" t="str" cm="1">
        <f t="array" ref="U696">IFERROR(INDEX($A696:$L696,SMALL(IFERROR($A696:$L696+1000,1)*COLUMN($A:$L),U$4)),"")</f>
        <v/>
      </c>
      <c r="V696" t="str" cm="1">
        <f t="array" ref="V696">IFERROR(INDEX($A696:$L696,SMALL(IFERROR($A696:$L696+1000,1)*COLUMN($A:$L),V$4)),"")</f>
        <v/>
      </c>
      <c r="W696" t="str" cm="1">
        <f t="array" ref="W696">IFERROR(INDEX($A696:$L696,SMALL(IFERROR($A696:$L696+1000,1)*COLUMN($A:$L),W$4)),"")</f>
        <v/>
      </c>
      <c r="X696" t="str" cm="1">
        <f t="array" ref="X696">IFERROR(INDEX($A696:$L696,SMALL(IFERROR($A696:$L696+1000,1)*COLUMN($A:$L),X$4)),"")</f>
        <v/>
      </c>
      <c r="Y696" t="str" cm="1">
        <f t="array" ref="Y696">IFERROR(INDEX($A696:$L696,SMALL(IFERROR($A696:$L696+1000,1)*COLUMN($A:$L),Y$4)),"")</f>
        <v/>
      </c>
      <c r="AA696" t="str">
        <f t="shared" si="121"/>
        <v/>
      </c>
      <c r="AB696" t="str">
        <f t="shared" si="122"/>
        <v/>
      </c>
      <c r="AC696" t="str">
        <f t="shared" si="123"/>
        <v/>
      </c>
      <c r="AD696" t="str">
        <f t="shared" si="124"/>
        <v/>
      </c>
      <c r="AE696" t="str">
        <f t="shared" si="125"/>
        <v/>
      </c>
      <c r="AF696" t="str">
        <f t="shared" si="126"/>
        <v/>
      </c>
      <c r="AG696" t="str">
        <f t="shared" si="127"/>
        <v/>
      </c>
      <c r="AH696" t="str">
        <f t="shared" si="128"/>
        <v/>
      </c>
      <c r="AI696" t="str">
        <f t="shared" si="129"/>
        <v/>
      </c>
      <c r="AJ696" t="str">
        <f t="shared" si="130"/>
        <v/>
      </c>
      <c r="AK696" t="str">
        <f t="shared" si="131"/>
        <v/>
      </c>
      <c r="AM696" t="str">
        <f t="shared" si="132"/>
        <v/>
      </c>
    </row>
    <row r="697" spans="1:39">
      <c r="A697" s="20">
        <f>IF(入力!H697=1,"教育・学習",0)</f>
        <v>0</v>
      </c>
      <c r="B697" s="20">
        <f>IF(入力!I697=1,"人文・社会科学",0)</f>
        <v>0</v>
      </c>
      <c r="C697" s="20">
        <f>IF(入力!J697=1,"自然科学",0)</f>
        <v>0</v>
      </c>
      <c r="D697" s="20">
        <f>IF(入力!K697=1,"産業・技能・情報",0)</f>
        <v>0</v>
      </c>
      <c r="E697" s="20">
        <f>IF(入力!L697=1,"スポーツ・レク・健康",0)</f>
        <v>0</v>
      </c>
      <c r="F697" s="20">
        <f>IF(入力!M697=1,"家庭生活・趣味・娯楽",0)</f>
        <v>0</v>
      </c>
      <c r="G697" s="20">
        <f>IF(入力!N697=1,"市民生活・国際関係",0)</f>
        <v>0</v>
      </c>
      <c r="H697" s="20">
        <f>IF(入力!O697=1,"環境",0)</f>
        <v>0</v>
      </c>
      <c r="I697" s="20">
        <f>IF(入力!P697=1,"男女共同参画",0)</f>
        <v>0</v>
      </c>
      <c r="J697" s="20">
        <f>IF(入力!Q697=1,"施設",0)</f>
        <v>0</v>
      </c>
      <c r="K697" s="20">
        <f>IF(入力!R697=1,"総合型イベント",0)</f>
        <v>0</v>
      </c>
      <c r="L697" s="20">
        <f>IF(入力!S697=1,"その他",0)</f>
        <v>0</v>
      </c>
      <c r="N697" t="str" cm="1">
        <f t="array" ref="N697">IFERROR(INDEX($A697:$L697,SMALL(IFERROR($A697:$L697+100,1)*COLUMN($A:$L),N$4)),"")</f>
        <v/>
      </c>
      <c r="O697" t="str" cm="1">
        <f t="array" ref="O697">IFERROR(INDEX($A697:$L697,SMALL(IFERROR($A697:$L697+1000,1)*COLUMN($A:$L),O$4)),"")</f>
        <v/>
      </c>
      <c r="P697" t="str" cm="1">
        <f t="array" ref="P697">IFERROR(INDEX($A697:$L697,SMALL(IFERROR($A697:$L697+1000,1)*COLUMN($A:$L),P$4)),"")</f>
        <v/>
      </c>
      <c r="Q697" t="str" cm="1">
        <f t="array" ref="Q697">IFERROR(INDEX($A697:$L697,SMALL(IFERROR($A697:$L697+1000,1)*COLUMN($A:$L),Q$4)),"")</f>
        <v/>
      </c>
      <c r="R697" t="str" cm="1">
        <f t="array" ref="R697">IFERROR(INDEX($A697:$L697,SMALL(IFERROR($A697:$L697+1000,1)*COLUMN($A:$L),R$4)),"")</f>
        <v/>
      </c>
      <c r="S697" t="str" cm="1">
        <f t="array" ref="S697">IFERROR(INDEX($A697:$L697,SMALL(IFERROR($A697:$L697+1000,1)*COLUMN($A:$L),S$4)),"")</f>
        <v/>
      </c>
      <c r="T697" t="str" cm="1">
        <f t="array" ref="T697">IFERROR(INDEX($A697:$L697,SMALL(IFERROR($A697:$L697+1000,1)*COLUMN($A:$L),T$4)),"")</f>
        <v/>
      </c>
      <c r="U697" t="str" cm="1">
        <f t="array" ref="U697">IFERROR(INDEX($A697:$L697,SMALL(IFERROR($A697:$L697+1000,1)*COLUMN($A:$L),U$4)),"")</f>
        <v/>
      </c>
      <c r="V697" t="str" cm="1">
        <f t="array" ref="V697">IFERROR(INDEX($A697:$L697,SMALL(IFERROR($A697:$L697+1000,1)*COLUMN($A:$L),V$4)),"")</f>
        <v/>
      </c>
      <c r="W697" t="str" cm="1">
        <f t="array" ref="W697">IFERROR(INDEX($A697:$L697,SMALL(IFERROR($A697:$L697+1000,1)*COLUMN($A:$L),W$4)),"")</f>
        <v/>
      </c>
      <c r="X697" t="str" cm="1">
        <f t="array" ref="X697">IFERROR(INDEX($A697:$L697,SMALL(IFERROR($A697:$L697+1000,1)*COLUMN($A:$L),X$4)),"")</f>
        <v/>
      </c>
      <c r="Y697" t="str" cm="1">
        <f t="array" ref="Y697">IFERROR(INDEX($A697:$L697,SMALL(IFERROR($A697:$L697+1000,1)*COLUMN($A:$L),Y$4)),"")</f>
        <v/>
      </c>
      <c r="AA697" t="str">
        <f t="shared" si="121"/>
        <v/>
      </c>
      <c r="AB697" t="str">
        <f t="shared" si="122"/>
        <v/>
      </c>
      <c r="AC697" t="str">
        <f t="shared" si="123"/>
        <v/>
      </c>
      <c r="AD697" t="str">
        <f t="shared" si="124"/>
        <v/>
      </c>
      <c r="AE697" t="str">
        <f t="shared" si="125"/>
        <v/>
      </c>
      <c r="AF697" t="str">
        <f t="shared" si="126"/>
        <v/>
      </c>
      <c r="AG697" t="str">
        <f t="shared" si="127"/>
        <v/>
      </c>
      <c r="AH697" t="str">
        <f t="shared" si="128"/>
        <v/>
      </c>
      <c r="AI697" t="str">
        <f t="shared" si="129"/>
        <v/>
      </c>
      <c r="AJ697" t="str">
        <f t="shared" si="130"/>
        <v/>
      </c>
      <c r="AK697" t="str">
        <f t="shared" si="131"/>
        <v/>
      </c>
      <c r="AM697" t="str">
        <f t="shared" si="132"/>
        <v/>
      </c>
    </row>
    <row r="698" spans="1:39">
      <c r="A698" s="20">
        <f>IF(入力!H698=1,"教育・学習",0)</f>
        <v>0</v>
      </c>
      <c r="B698" s="20">
        <f>IF(入力!I698=1,"人文・社会科学",0)</f>
        <v>0</v>
      </c>
      <c r="C698" s="20">
        <f>IF(入力!J698=1,"自然科学",0)</f>
        <v>0</v>
      </c>
      <c r="D698" s="20">
        <f>IF(入力!K698=1,"産業・技能・情報",0)</f>
        <v>0</v>
      </c>
      <c r="E698" s="20">
        <f>IF(入力!L698=1,"スポーツ・レク・健康",0)</f>
        <v>0</v>
      </c>
      <c r="F698" s="20">
        <f>IF(入力!M698=1,"家庭生活・趣味・娯楽",0)</f>
        <v>0</v>
      </c>
      <c r="G698" s="20">
        <f>IF(入力!N698=1,"市民生活・国際関係",0)</f>
        <v>0</v>
      </c>
      <c r="H698" s="20">
        <f>IF(入力!O698=1,"環境",0)</f>
        <v>0</v>
      </c>
      <c r="I698" s="20">
        <f>IF(入力!P698=1,"男女共同参画",0)</f>
        <v>0</v>
      </c>
      <c r="J698" s="20">
        <f>IF(入力!Q698=1,"施設",0)</f>
        <v>0</v>
      </c>
      <c r="K698" s="20">
        <f>IF(入力!R698=1,"総合型イベント",0)</f>
        <v>0</v>
      </c>
      <c r="L698" s="20">
        <f>IF(入力!S698=1,"その他",0)</f>
        <v>0</v>
      </c>
      <c r="N698" t="str" cm="1">
        <f t="array" ref="N698">IFERROR(INDEX($A698:$L698,SMALL(IFERROR($A698:$L698+100,1)*COLUMN($A:$L),N$4)),"")</f>
        <v/>
      </c>
      <c r="O698" t="str" cm="1">
        <f t="array" ref="O698">IFERROR(INDEX($A698:$L698,SMALL(IFERROR($A698:$L698+1000,1)*COLUMN($A:$L),O$4)),"")</f>
        <v/>
      </c>
      <c r="P698" t="str" cm="1">
        <f t="array" ref="P698">IFERROR(INDEX($A698:$L698,SMALL(IFERROR($A698:$L698+1000,1)*COLUMN($A:$L),P$4)),"")</f>
        <v/>
      </c>
      <c r="Q698" t="str" cm="1">
        <f t="array" ref="Q698">IFERROR(INDEX($A698:$L698,SMALL(IFERROR($A698:$L698+1000,1)*COLUMN($A:$L),Q$4)),"")</f>
        <v/>
      </c>
      <c r="R698" t="str" cm="1">
        <f t="array" ref="R698">IFERROR(INDEX($A698:$L698,SMALL(IFERROR($A698:$L698+1000,1)*COLUMN($A:$L),R$4)),"")</f>
        <v/>
      </c>
      <c r="S698" t="str" cm="1">
        <f t="array" ref="S698">IFERROR(INDEX($A698:$L698,SMALL(IFERROR($A698:$L698+1000,1)*COLUMN($A:$L),S$4)),"")</f>
        <v/>
      </c>
      <c r="T698" t="str" cm="1">
        <f t="array" ref="T698">IFERROR(INDEX($A698:$L698,SMALL(IFERROR($A698:$L698+1000,1)*COLUMN($A:$L),T$4)),"")</f>
        <v/>
      </c>
      <c r="U698" t="str" cm="1">
        <f t="array" ref="U698">IFERROR(INDEX($A698:$L698,SMALL(IFERROR($A698:$L698+1000,1)*COLUMN($A:$L),U$4)),"")</f>
        <v/>
      </c>
      <c r="V698" t="str" cm="1">
        <f t="array" ref="V698">IFERROR(INDEX($A698:$L698,SMALL(IFERROR($A698:$L698+1000,1)*COLUMN($A:$L),V$4)),"")</f>
        <v/>
      </c>
      <c r="W698" t="str" cm="1">
        <f t="array" ref="W698">IFERROR(INDEX($A698:$L698,SMALL(IFERROR($A698:$L698+1000,1)*COLUMN($A:$L),W$4)),"")</f>
        <v/>
      </c>
      <c r="X698" t="str" cm="1">
        <f t="array" ref="X698">IFERROR(INDEX($A698:$L698,SMALL(IFERROR($A698:$L698+1000,1)*COLUMN($A:$L),X$4)),"")</f>
        <v/>
      </c>
      <c r="Y698" t="str" cm="1">
        <f t="array" ref="Y698">IFERROR(INDEX($A698:$L698,SMALL(IFERROR($A698:$L698+1000,1)*COLUMN($A:$L),Y$4)),"")</f>
        <v/>
      </c>
      <c r="AA698" t="str">
        <f t="shared" si="121"/>
        <v/>
      </c>
      <c r="AB698" t="str">
        <f t="shared" si="122"/>
        <v/>
      </c>
      <c r="AC698" t="str">
        <f t="shared" si="123"/>
        <v/>
      </c>
      <c r="AD698" t="str">
        <f t="shared" si="124"/>
        <v/>
      </c>
      <c r="AE698" t="str">
        <f t="shared" si="125"/>
        <v/>
      </c>
      <c r="AF698" t="str">
        <f t="shared" si="126"/>
        <v/>
      </c>
      <c r="AG698" t="str">
        <f t="shared" si="127"/>
        <v/>
      </c>
      <c r="AH698" t="str">
        <f t="shared" si="128"/>
        <v/>
      </c>
      <c r="AI698" t="str">
        <f t="shared" si="129"/>
        <v/>
      </c>
      <c r="AJ698" t="str">
        <f t="shared" si="130"/>
        <v/>
      </c>
      <c r="AK698" t="str">
        <f t="shared" si="131"/>
        <v/>
      </c>
      <c r="AM698" t="str">
        <f t="shared" si="132"/>
        <v/>
      </c>
    </row>
    <row r="699" spans="1:39">
      <c r="A699" s="20">
        <f>IF(入力!H699=1,"教育・学習",0)</f>
        <v>0</v>
      </c>
      <c r="B699" s="20">
        <f>IF(入力!I699=1,"人文・社会科学",0)</f>
        <v>0</v>
      </c>
      <c r="C699" s="20">
        <f>IF(入力!J699=1,"自然科学",0)</f>
        <v>0</v>
      </c>
      <c r="D699" s="20">
        <f>IF(入力!K699=1,"産業・技能・情報",0)</f>
        <v>0</v>
      </c>
      <c r="E699" s="20">
        <f>IF(入力!L699=1,"スポーツ・レク・健康",0)</f>
        <v>0</v>
      </c>
      <c r="F699" s="20">
        <f>IF(入力!M699=1,"家庭生活・趣味・娯楽",0)</f>
        <v>0</v>
      </c>
      <c r="G699" s="20">
        <f>IF(入力!N699=1,"市民生活・国際関係",0)</f>
        <v>0</v>
      </c>
      <c r="H699" s="20">
        <f>IF(入力!O699=1,"環境",0)</f>
        <v>0</v>
      </c>
      <c r="I699" s="20">
        <f>IF(入力!P699=1,"男女共同参画",0)</f>
        <v>0</v>
      </c>
      <c r="J699" s="20">
        <f>IF(入力!Q699=1,"施設",0)</f>
        <v>0</v>
      </c>
      <c r="K699" s="20">
        <f>IF(入力!R699=1,"総合型イベント",0)</f>
        <v>0</v>
      </c>
      <c r="L699" s="20">
        <f>IF(入力!S699=1,"その他",0)</f>
        <v>0</v>
      </c>
      <c r="N699" t="str" cm="1">
        <f t="array" ref="N699">IFERROR(INDEX($A699:$L699,SMALL(IFERROR($A699:$L699+100,1)*COLUMN($A:$L),N$4)),"")</f>
        <v/>
      </c>
      <c r="O699" t="str" cm="1">
        <f t="array" ref="O699">IFERROR(INDEX($A699:$L699,SMALL(IFERROR($A699:$L699+1000,1)*COLUMN($A:$L),O$4)),"")</f>
        <v/>
      </c>
      <c r="P699" t="str" cm="1">
        <f t="array" ref="P699">IFERROR(INDEX($A699:$L699,SMALL(IFERROR($A699:$L699+1000,1)*COLUMN($A:$L),P$4)),"")</f>
        <v/>
      </c>
      <c r="Q699" t="str" cm="1">
        <f t="array" ref="Q699">IFERROR(INDEX($A699:$L699,SMALL(IFERROR($A699:$L699+1000,1)*COLUMN($A:$L),Q$4)),"")</f>
        <v/>
      </c>
      <c r="R699" t="str" cm="1">
        <f t="array" ref="R699">IFERROR(INDEX($A699:$L699,SMALL(IFERROR($A699:$L699+1000,1)*COLUMN($A:$L),R$4)),"")</f>
        <v/>
      </c>
      <c r="S699" t="str" cm="1">
        <f t="array" ref="S699">IFERROR(INDEX($A699:$L699,SMALL(IFERROR($A699:$L699+1000,1)*COLUMN($A:$L),S$4)),"")</f>
        <v/>
      </c>
      <c r="T699" t="str" cm="1">
        <f t="array" ref="T699">IFERROR(INDEX($A699:$L699,SMALL(IFERROR($A699:$L699+1000,1)*COLUMN($A:$L),T$4)),"")</f>
        <v/>
      </c>
      <c r="U699" t="str" cm="1">
        <f t="array" ref="U699">IFERROR(INDEX($A699:$L699,SMALL(IFERROR($A699:$L699+1000,1)*COLUMN($A:$L),U$4)),"")</f>
        <v/>
      </c>
      <c r="V699" t="str" cm="1">
        <f t="array" ref="V699">IFERROR(INDEX($A699:$L699,SMALL(IFERROR($A699:$L699+1000,1)*COLUMN($A:$L),V$4)),"")</f>
        <v/>
      </c>
      <c r="W699" t="str" cm="1">
        <f t="array" ref="W699">IFERROR(INDEX($A699:$L699,SMALL(IFERROR($A699:$L699+1000,1)*COLUMN($A:$L),W$4)),"")</f>
        <v/>
      </c>
      <c r="X699" t="str" cm="1">
        <f t="array" ref="X699">IFERROR(INDEX($A699:$L699,SMALL(IFERROR($A699:$L699+1000,1)*COLUMN($A:$L),X$4)),"")</f>
        <v/>
      </c>
      <c r="Y699" t="str" cm="1">
        <f t="array" ref="Y699">IFERROR(INDEX($A699:$L699,SMALL(IFERROR($A699:$L699+1000,1)*COLUMN($A:$L),Y$4)),"")</f>
        <v/>
      </c>
      <c r="AA699" t="str">
        <f t="shared" si="121"/>
        <v/>
      </c>
      <c r="AB699" t="str">
        <f t="shared" si="122"/>
        <v/>
      </c>
      <c r="AC699" t="str">
        <f t="shared" si="123"/>
        <v/>
      </c>
      <c r="AD699" t="str">
        <f t="shared" si="124"/>
        <v/>
      </c>
      <c r="AE699" t="str">
        <f t="shared" si="125"/>
        <v/>
      </c>
      <c r="AF699" t="str">
        <f t="shared" si="126"/>
        <v/>
      </c>
      <c r="AG699" t="str">
        <f t="shared" si="127"/>
        <v/>
      </c>
      <c r="AH699" t="str">
        <f t="shared" si="128"/>
        <v/>
      </c>
      <c r="AI699" t="str">
        <f t="shared" si="129"/>
        <v/>
      </c>
      <c r="AJ699" t="str">
        <f t="shared" si="130"/>
        <v/>
      </c>
      <c r="AK699" t="str">
        <f t="shared" si="131"/>
        <v/>
      </c>
      <c r="AM699" t="str">
        <f t="shared" si="132"/>
        <v/>
      </c>
    </row>
    <row r="700" spans="1:39">
      <c r="A700" s="20">
        <f>IF(入力!H700=1,"教育・学習",0)</f>
        <v>0</v>
      </c>
      <c r="B700" s="20">
        <f>IF(入力!I700=1,"人文・社会科学",0)</f>
        <v>0</v>
      </c>
      <c r="C700" s="20">
        <f>IF(入力!J700=1,"自然科学",0)</f>
        <v>0</v>
      </c>
      <c r="D700" s="20">
        <f>IF(入力!K700=1,"産業・技能・情報",0)</f>
        <v>0</v>
      </c>
      <c r="E700" s="20">
        <f>IF(入力!L700=1,"スポーツ・レク・健康",0)</f>
        <v>0</v>
      </c>
      <c r="F700" s="20">
        <f>IF(入力!M700=1,"家庭生活・趣味・娯楽",0)</f>
        <v>0</v>
      </c>
      <c r="G700" s="20">
        <f>IF(入力!N700=1,"市民生活・国際関係",0)</f>
        <v>0</v>
      </c>
      <c r="H700" s="20">
        <f>IF(入力!O700=1,"環境",0)</f>
        <v>0</v>
      </c>
      <c r="I700" s="20">
        <f>IF(入力!P700=1,"男女共同参画",0)</f>
        <v>0</v>
      </c>
      <c r="J700" s="20">
        <f>IF(入力!Q700=1,"施設",0)</f>
        <v>0</v>
      </c>
      <c r="K700" s="20">
        <f>IF(入力!R700=1,"総合型イベント",0)</f>
        <v>0</v>
      </c>
      <c r="L700" s="20">
        <f>IF(入力!S700=1,"その他",0)</f>
        <v>0</v>
      </c>
      <c r="N700" t="str" cm="1">
        <f t="array" ref="N700">IFERROR(INDEX($A700:$L700,SMALL(IFERROR($A700:$L700+100,1)*COLUMN($A:$L),N$4)),"")</f>
        <v/>
      </c>
      <c r="O700" t="str" cm="1">
        <f t="array" ref="O700">IFERROR(INDEX($A700:$L700,SMALL(IFERROR($A700:$L700+1000,1)*COLUMN($A:$L),O$4)),"")</f>
        <v/>
      </c>
      <c r="P700" t="str" cm="1">
        <f t="array" ref="P700">IFERROR(INDEX($A700:$L700,SMALL(IFERROR($A700:$L700+1000,1)*COLUMN($A:$L),P$4)),"")</f>
        <v/>
      </c>
      <c r="Q700" t="str" cm="1">
        <f t="array" ref="Q700">IFERROR(INDEX($A700:$L700,SMALL(IFERROR($A700:$L700+1000,1)*COLUMN($A:$L),Q$4)),"")</f>
        <v/>
      </c>
      <c r="R700" t="str" cm="1">
        <f t="array" ref="R700">IFERROR(INDEX($A700:$L700,SMALL(IFERROR($A700:$L700+1000,1)*COLUMN($A:$L),R$4)),"")</f>
        <v/>
      </c>
      <c r="S700" t="str" cm="1">
        <f t="array" ref="S700">IFERROR(INDEX($A700:$L700,SMALL(IFERROR($A700:$L700+1000,1)*COLUMN($A:$L),S$4)),"")</f>
        <v/>
      </c>
      <c r="T700" t="str" cm="1">
        <f t="array" ref="T700">IFERROR(INDEX($A700:$L700,SMALL(IFERROR($A700:$L700+1000,1)*COLUMN($A:$L),T$4)),"")</f>
        <v/>
      </c>
      <c r="U700" t="str" cm="1">
        <f t="array" ref="U700">IFERROR(INDEX($A700:$L700,SMALL(IFERROR($A700:$L700+1000,1)*COLUMN($A:$L),U$4)),"")</f>
        <v/>
      </c>
      <c r="V700" t="str" cm="1">
        <f t="array" ref="V700">IFERROR(INDEX($A700:$L700,SMALL(IFERROR($A700:$L700+1000,1)*COLUMN($A:$L),V$4)),"")</f>
        <v/>
      </c>
      <c r="W700" t="str" cm="1">
        <f t="array" ref="W700">IFERROR(INDEX($A700:$L700,SMALL(IFERROR($A700:$L700+1000,1)*COLUMN($A:$L),W$4)),"")</f>
        <v/>
      </c>
      <c r="X700" t="str" cm="1">
        <f t="array" ref="X700">IFERROR(INDEX($A700:$L700,SMALL(IFERROR($A700:$L700+1000,1)*COLUMN($A:$L),X$4)),"")</f>
        <v/>
      </c>
      <c r="Y700" t="str" cm="1">
        <f t="array" ref="Y700">IFERROR(INDEX($A700:$L700,SMALL(IFERROR($A700:$L700+1000,1)*COLUMN($A:$L),Y$4)),"")</f>
        <v/>
      </c>
      <c r="AA700" t="str">
        <f t="shared" si="121"/>
        <v/>
      </c>
      <c r="AB700" t="str">
        <f t="shared" si="122"/>
        <v/>
      </c>
      <c r="AC700" t="str">
        <f t="shared" si="123"/>
        <v/>
      </c>
      <c r="AD700" t="str">
        <f t="shared" si="124"/>
        <v/>
      </c>
      <c r="AE700" t="str">
        <f t="shared" si="125"/>
        <v/>
      </c>
      <c r="AF700" t="str">
        <f t="shared" si="126"/>
        <v/>
      </c>
      <c r="AG700" t="str">
        <f t="shared" si="127"/>
        <v/>
      </c>
      <c r="AH700" t="str">
        <f t="shared" si="128"/>
        <v/>
      </c>
      <c r="AI700" t="str">
        <f t="shared" si="129"/>
        <v/>
      </c>
      <c r="AJ700" t="str">
        <f t="shared" si="130"/>
        <v/>
      </c>
      <c r="AK700" t="str">
        <f t="shared" si="131"/>
        <v/>
      </c>
      <c r="AM700" t="str">
        <f t="shared" si="132"/>
        <v/>
      </c>
    </row>
    <row r="701" spans="1:39">
      <c r="A701" s="20">
        <f>IF(入力!H701=1,"教育・学習",0)</f>
        <v>0</v>
      </c>
      <c r="B701" s="20">
        <f>IF(入力!I701=1,"人文・社会科学",0)</f>
        <v>0</v>
      </c>
      <c r="C701" s="20">
        <f>IF(入力!J701=1,"自然科学",0)</f>
        <v>0</v>
      </c>
      <c r="D701" s="20">
        <f>IF(入力!K701=1,"産業・技能・情報",0)</f>
        <v>0</v>
      </c>
      <c r="E701" s="20">
        <f>IF(入力!L701=1,"スポーツ・レク・健康",0)</f>
        <v>0</v>
      </c>
      <c r="F701" s="20">
        <f>IF(入力!M701=1,"家庭生活・趣味・娯楽",0)</f>
        <v>0</v>
      </c>
      <c r="G701" s="20">
        <f>IF(入力!N701=1,"市民生活・国際関係",0)</f>
        <v>0</v>
      </c>
      <c r="H701" s="20">
        <f>IF(入力!O701=1,"環境",0)</f>
        <v>0</v>
      </c>
      <c r="I701" s="20">
        <f>IF(入力!P701=1,"男女共同参画",0)</f>
        <v>0</v>
      </c>
      <c r="J701" s="20">
        <f>IF(入力!Q701=1,"施設",0)</f>
        <v>0</v>
      </c>
      <c r="K701" s="20">
        <f>IF(入力!R701=1,"総合型イベント",0)</f>
        <v>0</v>
      </c>
      <c r="L701" s="20">
        <f>IF(入力!S701=1,"その他",0)</f>
        <v>0</v>
      </c>
      <c r="N701" t="str" cm="1">
        <f t="array" ref="N701">IFERROR(INDEX($A701:$L701,SMALL(IFERROR($A701:$L701+100,1)*COLUMN($A:$L),N$4)),"")</f>
        <v/>
      </c>
      <c r="O701" t="str" cm="1">
        <f t="array" ref="O701">IFERROR(INDEX($A701:$L701,SMALL(IFERROR($A701:$L701+1000,1)*COLUMN($A:$L),O$4)),"")</f>
        <v/>
      </c>
      <c r="P701" t="str" cm="1">
        <f t="array" ref="P701">IFERROR(INDEX($A701:$L701,SMALL(IFERROR($A701:$L701+1000,1)*COLUMN($A:$L),P$4)),"")</f>
        <v/>
      </c>
      <c r="Q701" t="str" cm="1">
        <f t="array" ref="Q701">IFERROR(INDEX($A701:$L701,SMALL(IFERROR($A701:$L701+1000,1)*COLUMN($A:$L),Q$4)),"")</f>
        <v/>
      </c>
      <c r="R701" t="str" cm="1">
        <f t="array" ref="R701">IFERROR(INDEX($A701:$L701,SMALL(IFERROR($A701:$L701+1000,1)*COLUMN($A:$L),R$4)),"")</f>
        <v/>
      </c>
      <c r="S701" t="str" cm="1">
        <f t="array" ref="S701">IFERROR(INDEX($A701:$L701,SMALL(IFERROR($A701:$L701+1000,1)*COLUMN($A:$L),S$4)),"")</f>
        <v/>
      </c>
      <c r="T701" t="str" cm="1">
        <f t="array" ref="T701">IFERROR(INDEX($A701:$L701,SMALL(IFERROR($A701:$L701+1000,1)*COLUMN($A:$L),T$4)),"")</f>
        <v/>
      </c>
      <c r="U701" t="str" cm="1">
        <f t="array" ref="U701">IFERROR(INDEX($A701:$L701,SMALL(IFERROR($A701:$L701+1000,1)*COLUMN($A:$L),U$4)),"")</f>
        <v/>
      </c>
      <c r="V701" t="str" cm="1">
        <f t="array" ref="V701">IFERROR(INDEX($A701:$L701,SMALL(IFERROR($A701:$L701+1000,1)*COLUMN($A:$L),V$4)),"")</f>
        <v/>
      </c>
      <c r="W701" t="str" cm="1">
        <f t="array" ref="W701">IFERROR(INDEX($A701:$L701,SMALL(IFERROR($A701:$L701+1000,1)*COLUMN($A:$L),W$4)),"")</f>
        <v/>
      </c>
      <c r="X701" t="str" cm="1">
        <f t="array" ref="X701">IFERROR(INDEX($A701:$L701,SMALL(IFERROR($A701:$L701+1000,1)*COLUMN($A:$L),X$4)),"")</f>
        <v/>
      </c>
      <c r="Y701" t="str" cm="1">
        <f t="array" ref="Y701">IFERROR(INDEX($A701:$L701,SMALL(IFERROR($A701:$L701+1000,1)*COLUMN($A:$L),Y$4)),"")</f>
        <v/>
      </c>
      <c r="AA701" t="str">
        <f t="shared" si="121"/>
        <v/>
      </c>
      <c r="AB701" t="str">
        <f t="shared" si="122"/>
        <v/>
      </c>
      <c r="AC701" t="str">
        <f t="shared" si="123"/>
        <v/>
      </c>
      <c r="AD701" t="str">
        <f t="shared" si="124"/>
        <v/>
      </c>
      <c r="AE701" t="str">
        <f t="shared" si="125"/>
        <v/>
      </c>
      <c r="AF701" t="str">
        <f t="shared" si="126"/>
        <v/>
      </c>
      <c r="AG701" t="str">
        <f t="shared" si="127"/>
        <v/>
      </c>
      <c r="AH701" t="str">
        <f t="shared" si="128"/>
        <v/>
      </c>
      <c r="AI701" t="str">
        <f t="shared" si="129"/>
        <v/>
      </c>
      <c r="AJ701" t="str">
        <f t="shared" si="130"/>
        <v/>
      </c>
      <c r="AK701" t="str">
        <f t="shared" si="131"/>
        <v/>
      </c>
      <c r="AM701" t="str">
        <f t="shared" si="132"/>
        <v/>
      </c>
    </row>
    <row r="702" spans="1:39">
      <c r="A702" s="20">
        <f>IF(入力!H702=1,"教育・学習",0)</f>
        <v>0</v>
      </c>
      <c r="B702" s="20">
        <f>IF(入力!I702=1,"人文・社会科学",0)</f>
        <v>0</v>
      </c>
      <c r="C702" s="20">
        <f>IF(入力!J702=1,"自然科学",0)</f>
        <v>0</v>
      </c>
      <c r="D702" s="20">
        <f>IF(入力!K702=1,"産業・技能・情報",0)</f>
        <v>0</v>
      </c>
      <c r="E702" s="20">
        <f>IF(入力!L702=1,"スポーツ・レク・健康",0)</f>
        <v>0</v>
      </c>
      <c r="F702" s="20">
        <f>IF(入力!M702=1,"家庭生活・趣味・娯楽",0)</f>
        <v>0</v>
      </c>
      <c r="G702" s="20">
        <f>IF(入力!N702=1,"市民生活・国際関係",0)</f>
        <v>0</v>
      </c>
      <c r="H702" s="20">
        <f>IF(入力!O702=1,"環境",0)</f>
        <v>0</v>
      </c>
      <c r="I702" s="20">
        <f>IF(入力!P702=1,"男女共同参画",0)</f>
        <v>0</v>
      </c>
      <c r="J702" s="20">
        <f>IF(入力!Q702=1,"施設",0)</f>
        <v>0</v>
      </c>
      <c r="K702" s="20">
        <f>IF(入力!R702=1,"総合型イベント",0)</f>
        <v>0</v>
      </c>
      <c r="L702" s="20">
        <f>IF(入力!S702=1,"その他",0)</f>
        <v>0</v>
      </c>
      <c r="N702" t="str" cm="1">
        <f t="array" ref="N702">IFERROR(INDEX($A702:$L702,SMALL(IFERROR($A702:$L702+100,1)*COLUMN($A:$L),N$4)),"")</f>
        <v/>
      </c>
      <c r="O702" t="str" cm="1">
        <f t="array" ref="O702">IFERROR(INDEX($A702:$L702,SMALL(IFERROR($A702:$L702+1000,1)*COLUMN($A:$L),O$4)),"")</f>
        <v/>
      </c>
      <c r="P702" t="str" cm="1">
        <f t="array" ref="P702">IFERROR(INDEX($A702:$L702,SMALL(IFERROR($A702:$L702+1000,1)*COLUMN($A:$L),P$4)),"")</f>
        <v/>
      </c>
      <c r="Q702" t="str" cm="1">
        <f t="array" ref="Q702">IFERROR(INDEX($A702:$L702,SMALL(IFERROR($A702:$L702+1000,1)*COLUMN($A:$L),Q$4)),"")</f>
        <v/>
      </c>
      <c r="R702" t="str" cm="1">
        <f t="array" ref="R702">IFERROR(INDEX($A702:$L702,SMALL(IFERROR($A702:$L702+1000,1)*COLUMN($A:$L),R$4)),"")</f>
        <v/>
      </c>
      <c r="S702" t="str" cm="1">
        <f t="array" ref="S702">IFERROR(INDEX($A702:$L702,SMALL(IFERROR($A702:$L702+1000,1)*COLUMN($A:$L),S$4)),"")</f>
        <v/>
      </c>
      <c r="T702" t="str" cm="1">
        <f t="array" ref="T702">IFERROR(INDEX($A702:$L702,SMALL(IFERROR($A702:$L702+1000,1)*COLUMN($A:$L),T$4)),"")</f>
        <v/>
      </c>
      <c r="U702" t="str" cm="1">
        <f t="array" ref="U702">IFERROR(INDEX($A702:$L702,SMALL(IFERROR($A702:$L702+1000,1)*COLUMN($A:$L),U$4)),"")</f>
        <v/>
      </c>
      <c r="V702" t="str" cm="1">
        <f t="array" ref="V702">IFERROR(INDEX($A702:$L702,SMALL(IFERROR($A702:$L702+1000,1)*COLUMN($A:$L),V$4)),"")</f>
        <v/>
      </c>
      <c r="W702" t="str" cm="1">
        <f t="array" ref="W702">IFERROR(INDEX($A702:$L702,SMALL(IFERROR($A702:$L702+1000,1)*COLUMN($A:$L),W$4)),"")</f>
        <v/>
      </c>
      <c r="X702" t="str" cm="1">
        <f t="array" ref="X702">IFERROR(INDEX($A702:$L702,SMALL(IFERROR($A702:$L702+1000,1)*COLUMN($A:$L),X$4)),"")</f>
        <v/>
      </c>
      <c r="Y702" t="str" cm="1">
        <f t="array" ref="Y702">IFERROR(INDEX($A702:$L702,SMALL(IFERROR($A702:$L702+1000,1)*COLUMN($A:$L),Y$4)),"")</f>
        <v/>
      </c>
      <c r="AA702" t="str">
        <f t="shared" si="121"/>
        <v/>
      </c>
      <c r="AB702" t="str">
        <f t="shared" si="122"/>
        <v/>
      </c>
      <c r="AC702" t="str">
        <f t="shared" si="123"/>
        <v/>
      </c>
      <c r="AD702" t="str">
        <f t="shared" si="124"/>
        <v/>
      </c>
      <c r="AE702" t="str">
        <f t="shared" si="125"/>
        <v/>
      </c>
      <c r="AF702" t="str">
        <f t="shared" si="126"/>
        <v/>
      </c>
      <c r="AG702" t="str">
        <f t="shared" si="127"/>
        <v/>
      </c>
      <c r="AH702" t="str">
        <f t="shared" si="128"/>
        <v/>
      </c>
      <c r="AI702" t="str">
        <f t="shared" si="129"/>
        <v/>
      </c>
      <c r="AJ702" t="str">
        <f t="shared" si="130"/>
        <v/>
      </c>
      <c r="AK702" t="str">
        <f t="shared" si="131"/>
        <v/>
      </c>
      <c r="AM702" t="str">
        <f t="shared" si="132"/>
        <v/>
      </c>
    </row>
    <row r="703" spans="1:39">
      <c r="A703" s="20">
        <f>IF(入力!H703=1,"教育・学習",0)</f>
        <v>0</v>
      </c>
      <c r="B703" s="20">
        <f>IF(入力!I703=1,"人文・社会科学",0)</f>
        <v>0</v>
      </c>
      <c r="C703" s="20">
        <f>IF(入力!J703=1,"自然科学",0)</f>
        <v>0</v>
      </c>
      <c r="D703" s="20">
        <f>IF(入力!K703=1,"産業・技能・情報",0)</f>
        <v>0</v>
      </c>
      <c r="E703" s="20">
        <f>IF(入力!L703=1,"スポーツ・レク・健康",0)</f>
        <v>0</v>
      </c>
      <c r="F703" s="20">
        <f>IF(入力!M703=1,"家庭生活・趣味・娯楽",0)</f>
        <v>0</v>
      </c>
      <c r="G703" s="20">
        <f>IF(入力!N703=1,"市民生活・国際関係",0)</f>
        <v>0</v>
      </c>
      <c r="H703" s="20">
        <f>IF(入力!O703=1,"環境",0)</f>
        <v>0</v>
      </c>
      <c r="I703" s="20">
        <f>IF(入力!P703=1,"男女共同参画",0)</f>
        <v>0</v>
      </c>
      <c r="J703" s="20">
        <f>IF(入力!Q703=1,"施設",0)</f>
        <v>0</v>
      </c>
      <c r="K703" s="20">
        <f>IF(入力!R703=1,"総合型イベント",0)</f>
        <v>0</v>
      </c>
      <c r="L703" s="20">
        <f>IF(入力!S703=1,"その他",0)</f>
        <v>0</v>
      </c>
      <c r="N703" t="str" cm="1">
        <f t="array" ref="N703">IFERROR(INDEX($A703:$L703,SMALL(IFERROR($A703:$L703+100,1)*COLUMN($A:$L),N$4)),"")</f>
        <v/>
      </c>
      <c r="O703" t="str" cm="1">
        <f t="array" ref="O703">IFERROR(INDEX($A703:$L703,SMALL(IFERROR($A703:$L703+1000,1)*COLUMN($A:$L),O$4)),"")</f>
        <v/>
      </c>
      <c r="P703" t="str" cm="1">
        <f t="array" ref="P703">IFERROR(INDEX($A703:$L703,SMALL(IFERROR($A703:$L703+1000,1)*COLUMN($A:$L),P$4)),"")</f>
        <v/>
      </c>
      <c r="Q703" t="str" cm="1">
        <f t="array" ref="Q703">IFERROR(INDEX($A703:$L703,SMALL(IFERROR($A703:$L703+1000,1)*COLUMN($A:$L),Q$4)),"")</f>
        <v/>
      </c>
      <c r="R703" t="str" cm="1">
        <f t="array" ref="R703">IFERROR(INDEX($A703:$L703,SMALL(IFERROR($A703:$L703+1000,1)*COLUMN($A:$L),R$4)),"")</f>
        <v/>
      </c>
      <c r="S703" t="str" cm="1">
        <f t="array" ref="S703">IFERROR(INDEX($A703:$L703,SMALL(IFERROR($A703:$L703+1000,1)*COLUMN($A:$L),S$4)),"")</f>
        <v/>
      </c>
      <c r="T703" t="str" cm="1">
        <f t="array" ref="T703">IFERROR(INDEX($A703:$L703,SMALL(IFERROR($A703:$L703+1000,1)*COLUMN($A:$L),T$4)),"")</f>
        <v/>
      </c>
      <c r="U703" t="str" cm="1">
        <f t="array" ref="U703">IFERROR(INDEX($A703:$L703,SMALL(IFERROR($A703:$L703+1000,1)*COLUMN($A:$L),U$4)),"")</f>
        <v/>
      </c>
      <c r="V703" t="str" cm="1">
        <f t="array" ref="V703">IFERROR(INDEX($A703:$L703,SMALL(IFERROR($A703:$L703+1000,1)*COLUMN($A:$L),V$4)),"")</f>
        <v/>
      </c>
      <c r="W703" t="str" cm="1">
        <f t="array" ref="W703">IFERROR(INDEX($A703:$L703,SMALL(IFERROR($A703:$L703+1000,1)*COLUMN($A:$L),W$4)),"")</f>
        <v/>
      </c>
      <c r="X703" t="str" cm="1">
        <f t="array" ref="X703">IFERROR(INDEX($A703:$L703,SMALL(IFERROR($A703:$L703+1000,1)*COLUMN($A:$L),X$4)),"")</f>
        <v/>
      </c>
      <c r="Y703" t="str" cm="1">
        <f t="array" ref="Y703">IFERROR(INDEX($A703:$L703,SMALL(IFERROR($A703:$L703+1000,1)*COLUMN($A:$L),Y$4)),"")</f>
        <v/>
      </c>
      <c r="AA703" t="str">
        <f t="shared" si="121"/>
        <v/>
      </c>
      <c r="AB703" t="str">
        <f t="shared" si="122"/>
        <v/>
      </c>
      <c r="AC703" t="str">
        <f t="shared" si="123"/>
        <v/>
      </c>
      <c r="AD703" t="str">
        <f t="shared" si="124"/>
        <v/>
      </c>
      <c r="AE703" t="str">
        <f t="shared" si="125"/>
        <v/>
      </c>
      <c r="AF703" t="str">
        <f t="shared" si="126"/>
        <v/>
      </c>
      <c r="AG703" t="str">
        <f t="shared" si="127"/>
        <v/>
      </c>
      <c r="AH703" t="str">
        <f t="shared" si="128"/>
        <v/>
      </c>
      <c r="AI703" t="str">
        <f t="shared" si="129"/>
        <v/>
      </c>
      <c r="AJ703" t="str">
        <f t="shared" si="130"/>
        <v/>
      </c>
      <c r="AK703" t="str">
        <f t="shared" si="131"/>
        <v/>
      </c>
      <c r="AM703" t="str">
        <f t="shared" si="132"/>
        <v/>
      </c>
    </row>
    <row r="704" spans="1:39">
      <c r="A704" s="20">
        <f>IF(入力!H704=1,"教育・学習",0)</f>
        <v>0</v>
      </c>
      <c r="B704" s="20">
        <f>IF(入力!I704=1,"人文・社会科学",0)</f>
        <v>0</v>
      </c>
      <c r="C704" s="20">
        <f>IF(入力!J704=1,"自然科学",0)</f>
        <v>0</v>
      </c>
      <c r="D704" s="20">
        <f>IF(入力!K704=1,"産業・技能・情報",0)</f>
        <v>0</v>
      </c>
      <c r="E704" s="20">
        <f>IF(入力!L704=1,"スポーツ・レク・健康",0)</f>
        <v>0</v>
      </c>
      <c r="F704" s="20">
        <f>IF(入力!M704=1,"家庭生活・趣味・娯楽",0)</f>
        <v>0</v>
      </c>
      <c r="G704" s="20">
        <f>IF(入力!N704=1,"市民生活・国際関係",0)</f>
        <v>0</v>
      </c>
      <c r="H704" s="20">
        <f>IF(入力!O704=1,"環境",0)</f>
        <v>0</v>
      </c>
      <c r="I704" s="20">
        <f>IF(入力!P704=1,"男女共同参画",0)</f>
        <v>0</v>
      </c>
      <c r="J704" s="20">
        <f>IF(入力!Q704=1,"施設",0)</f>
        <v>0</v>
      </c>
      <c r="K704" s="20">
        <f>IF(入力!R704=1,"総合型イベント",0)</f>
        <v>0</v>
      </c>
      <c r="L704" s="20">
        <f>IF(入力!S704=1,"その他",0)</f>
        <v>0</v>
      </c>
      <c r="N704" t="str" cm="1">
        <f t="array" ref="N704">IFERROR(INDEX($A704:$L704,SMALL(IFERROR($A704:$L704+100,1)*COLUMN($A:$L),N$4)),"")</f>
        <v/>
      </c>
      <c r="O704" t="str" cm="1">
        <f t="array" ref="O704">IFERROR(INDEX($A704:$L704,SMALL(IFERROR($A704:$L704+1000,1)*COLUMN($A:$L),O$4)),"")</f>
        <v/>
      </c>
      <c r="P704" t="str" cm="1">
        <f t="array" ref="P704">IFERROR(INDEX($A704:$L704,SMALL(IFERROR($A704:$L704+1000,1)*COLUMN($A:$L),P$4)),"")</f>
        <v/>
      </c>
      <c r="Q704" t="str" cm="1">
        <f t="array" ref="Q704">IFERROR(INDEX($A704:$L704,SMALL(IFERROR($A704:$L704+1000,1)*COLUMN($A:$L),Q$4)),"")</f>
        <v/>
      </c>
      <c r="R704" t="str" cm="1">
        <f t="array" ref="R704">IFERROR(INDEX($A704:$L704,SMALL(IFERROR($A704:$L704+1000,1)*COLUMN($A:$L),R$4)),"")</f>
        <v/>
      </c>
      <c r="S704" t="str" cm="1">
        <f t="array" ref="S704">IFERROR(INDEX($A704:$L704,SMALL(IFERROR($A704:$L704+1000,1)*COLUMN($A:$L),S$4)),"")</f>
        <v/>
      </c>
      <c r="T704" t="str" cm="1">
        <f t="array" ref="T704">IFERROR(INDEX($A704:$L704,SMALL(IFERROR($A704:$L704+1000,1)*COLUMN($A:$L),T$4)),"")</f>
        <v/>
      </c>
      <c r="U704" t="str" cm="1">
        <f t="array" ref="U704">IFERROR(INDEX($A704:$L704,SMALL(IFERROR($A704:$L704+1000,1)*COLUMN($A:$L),U$4)),"")</f>
        <v/>
      </c>
      <c r="V704" t="str" cm="1">
        <f t="array" ref="V704">IFERROR(INDEX($A704:$L704,SMALL(IFERROR($A704:$L704+1000,1)*COLUMN($A:$L),V$4)),"")</f>
        <v/>
      </c>
      <c r="W704" t="str" cm="1">
        <f t="array" ref="W704">IFERROR(INDEX($A704:$L704,SMALL(IFERROR($A704:$L704+1000,1)*COLUMN($A:$L),W$4)),"")</f>
        <v/>
      </c>
      <c r="X704" t="str" cm="1">
        <f t="array" ref="X704">IFERROR(INDEX($A704:$L704,SMALL(IFERROR($A704:$L704+1000,1)*COLUMN($A:$L),X$4)),"")</f>
        <v/>
      </c>
      <c r="Y704" t="str" cm="1">
        <f t="array" ref="Y704">IFERROR(INDEX($A704:$L704,SMALL(IFERROR($A704:$L704+1000,1)*COLUMN($A:$L),Y$4)),"")</f>
        <v/>
      </c>
      <c r="AA704" t="str">
        <f t="shared" si="121"/>
        <v/>
      </c>
      <c r="AB704" t="str">
        <f t="shared" si="122"/>
        <v/>
      </c>
      <c r="AC704" t="str">
        <f t="shared" si="123"/>
        <v/>
      </c>
      <c r="AD704" t="str">
        <f t="shared" si="124"/>
        <v/>
      </c>
      <c r="AE704" t="str">
        <f t="shared" si="125"/>
        <v/>
      </c>
      <c r="AF704" t="str">
        <f t="shared" si="126"/>
        <v/>
      </c>
      <c r="AG704" t="str">
        <f t="shared" si="127"/>
        <v/>
      </c>
      <c r="AH704" t="str">
        <f t="shared" si="128"/>
        <v/>
      </c>
      <c r="AI704" t="str">
        <f t="shared" si="129"/>
        <v/>
      </c>
      <c r="AJ704" t="str">
        <f t="shared" si="130"/>
        <v/>
      </c>
      <c r="AK704" t="str">
        <f t="shared" si="131"/>
        <v/>
      </c>
      <c r="AM704" t="str">
        <f t="shared" si="132"/>
        <v/>
      </c>
    </row>
    <row r="705" spans="1:39">
      <c r="A705" s="20">
        <f>IF(入力!H705=1,"教育・学習",0)</f>
        <v>0</v>
      </c>
      <c r="B705" s="20">
        <f>IF(入力!I705=1,"人文・社会科学",0)</f>
        <v>0</v>
      </c>
      <c r="C705" s="20">
        <f>IF(入力!J705=1,"自然科学",0)</f>
        <v>0</v>
      </c>
      <c r="D705" s="20">
        <f>IF(入力!K705=1,"産業・技能・情報",0)</f>
        <v>0</v>
      </c>
      <c r="E705" s="20">
        <f>IF(入力!L705=1,"スポーツ・レク・健康",0)</f>
        <v>0</v>
      </c>
      <c r="F705" s="20">
        <f>IF(入力!M705=1,"家庭生活・趣味・娯楽",0)</f>
        <v>0</v>
      </c>
      <c r="G705" s="20">
        <f>IF(入力!N705=1,"市民生活・国際関係",0)</f>
        <v>0</v>
      </c>
      <c r="H705" s="20">
        <f>IF(入力!O705=1,"環境",0)</f>
        <v>0</v>
      </c>
      <c r="I705" s="20">
        <f>IF(入力!P705=1,"男女共同参画",0)</f>
        <v>0</v>
      </c>
      <c r="J705" s="20">
        <f>IF(入力!Q705=1,"施設",0)</f>
        <v>0</v>
      </c>
      <c r="K705" s="20">
        <f>IF(入力!R705=1,"総合型イベント",0)</f>
        <v>0</v>
      </c>
      <c r="L705" s="20">
        <f>IF(入力!S705=1,"その他",0)</f>
        <v>0</v>
      </c>
      <c r="N705" t="str" cm="1">
        <f t="array" ref="N705">IFERROR(INDEX($A705:$L705,SMALL(IFERROR($A705:$L705+100,1)*COLUMN($A:$L),N$4)),"")</f>
        <v/>
      </c>
      <c r="O705" t="str" cm="1">
        <f t="array" ref="O705">IFERROR(INDEX($A705:$L705,SMALL(IFERROR($A705:$L705+1000,1)*COLUMN($A:$L),O$4)),"")</f>
        <v/>
      </c>
      <c r="P705" t="str" cm="1">
        <f t="array" ref="P705">IFERROR(INDEX($A705:$L705,SMALL(IFERROR($A705:$L705+1000,1)*COLUMN($A:$L),P$4)),"")</f>
        <v/>
      </c>
      <c r="Q705" t="str" cm="1">
        <f t="array" ref="Q705">IFERROR(INDEX($A705:$L705,SMALL(IFERROR($A705:$L705+1000,1)*COLUMN($A:$L),Q$4)),"")</f>
        <v/>
      </c>
      <c r="R705" t="str" cm="1">
        <f t="array" ref="R705">IFERROR(INDEX($A705:$L705,SMALL(IFERROR($A705:$L705+1000,1)*COLUMN($A:$L),R$4)),"")</f>
        <v/>
      </c>
      <c r="S705" t="str" cm="1">
        <f t="array" ref="S705">IFERROR(INDEX($A705:$L705,SMALL(IFERROR($A705:$L705+1000,1)*COLUMN($A:$L),S$4)),"")</f>
        <v/>
      </c>
      <c r="T705" t="str" cm="1">
        <f t="array" ref="T705">IFERROR(INDEX($A705:$L705,SMALL(IFERROR($A705:$L705+1000,1)*COLUMN($A:$L),T$4)),"")</f>
        <v/>
      </c>
      <c r="U705" t="str" cm="1">
        <f t="array" ref="U705">IFERROR(INDEX($A705:$L705,SMALL(IFERROR($A705:$L705+1000,1)*COLUMN($A:$L),U$4)),"")</f>
        <v/>
      </c>
      <c r="V705" t="str" cm="1">
        <f t="array" ref="V705">IFERROR(INDEX($A705:$L705,SMALL(IFERROR($A705:$L705+1000,1)*COLUMN($A:$L),V$4)),"")</f>
        <v/>
      </c>
      <c r="W705" t="str" cm="1">
        <f t="array" ref="W705">IFERROR(INDEX($A705:$L705,SMALL(IFERROR($A705:$L705+1000,1)*COLUMN($A:$L),W$4)),"")</f>
        <v/>
      </c>
      <c r="X705" t="str" cm="1">
        <f t="array" ref="X705">IFERROR(INDEX($A705:$L705,SMALL(IFERROR($A705:$L705+1000,1)*COLUMN($A:$L),X$4)),"")</f>
        <v/>
      </c>
      <c r="Y705" t="str" cm="1">
        <f t="array" ref="Y705">IFERROR(INDEX($A705:$L705,SMALL(IFERROR($A705:$L705+1000,1)*COLUMN($A:$L),Y$4)),"")</f>
        <v/>
      </c>
      <c r="AA705" t="str">
        <f t="shared" si="121"/>
        <v/>
      </c>
      <c r="AB705" t="str">
        <f t="shared" si="122"/>
        <v/>
      </c>
      <c r="AC705" t="str">
        <f t="shared" si="123"/>
        <v/>
      </c>
      <c r="AD705" t="str">
        <f t="shared" si="124"/>
        <v/>
      </c>
      <c r="AE705" t="str">
        <f t="shared" si="125"/>
        <v/>
      </c>
      <c r="AF705" t="str">
        <f t="shared" si="126"/>
        <v/>
      </c>
      <c r="AG705" t="str">
        <f t="shared" si="127"/>
        <v/>
      </c>
      <c r="AH705" t="str">
        <f t="shared" si="128"/>
        <v/>
      </c>
      <c r="AI705" t="str">
        <f t="shared" si="129"/>
        <v/>
      </c>
      <c r="AJ705" t="str">
        <f t="shared" si="130"/>
        <v/>
      </c>
      <c r="AK705" t="str">
        <f t="shared" si="131"/>
        <v/>
      </c>
      <c r="AM705" t="str">
        <f t="shared" si="132"/>
        <v/>
      </c>
    </row>
    <row r="706" spans="1:39">
      <c r="A706" s="20">
        <f>IF(入力!H706=1,"教育・学習",0)</f>
        <v>0</v>
      </c>
      <c r="B706" s="20">
        <f>IF(入力!I706=1,"人文・社会科学",0)</f>
        <v>0</v>
      </c>
      <c r="C706" s="20">
        <f>IF(入力!J706=1,"自然科学",0)</f>
        <v>0</v>
      </c>
      <c r="D706" s="20">
        <f>IF(入力!K706=1,"産業・技能・情報",0)</f>
        <v>0</v>
      </c>
      <c r="E706" s="20">
        <f>IF(入力!L706=1,"スポーツ・レク・健康",0)</f>
        <v>0</v>
      </c>
      <c r="F706" s="20">
        <f>IF(入力!M706=1,"家庭生活・趣味・娯楽",0)</f>
        <v>0</v>
      </c>
      <c r="G706" s="20">
        <f>IF(入力!N706=1,"市民生活・国際関係",0)</f>
        <v>0</v>
      </c>
      <c r="H706" s="20">
        <f>IF(入力!O706=1,"環境",0)</f>
        <v>0</v>
      </c>
      <c r="I706" s="20">
        <f>IF(入力!P706=1,"男女共同参画",0)</f>
        <v>0</v>
      </c>
      <c r="J706" s="20">
        <f>IF(入力!Q706=1,"施設",0)</f>
        <v>0</v>
      </c>
      <c r="K706" s="20">
        <f>IF(入力!R706=1,"総合型イベント",0)</f>
        <v>0</v>
      </c>
      <c r="L706" s="20">
        <f>IF(入力!S706=1,"その他",0)</f>
        <v>0</v>
      </c>
      <c r="N706" t="str" cm="1">
        <f t="array" ref="N706">IFERROR(INDEX($A706:$L706,SMALL(IFERROR($A706:$L706+100,1)*COLUMN($A:$L),N$4)),"")</f>
        <v/>
      </c>
      <c r="O706" t="str" cm="1">
        <f t="array" ref="O706">IFERROR(INDEX($A706:$L706,SMALL(IFERROR($A706:$L706+1000,1)*COLUMN($A:$L),O$4)),"")</f>
        <v/>
      </c>
      <c r="P706" t="str" cm="1">
        <f t="array" ref="P706">IFERROR(INDEX($A706:$L706,SMALL(IFERROR($A706:$L706+1000,1)*COLUMN($A:$L),P$4)),"")</f>
        <v/>
      </c>
      <c r="Q706" t="str" cm="1">
        <f t="array" ref="Q706">IFERROR(INDEX($A706:$L706,SMALL(IFERROR($A706:$L706+1000,1)*COLUMN($A:$L),Q$4)),"")</f>
        <v/>
      </c>
      <c r="R706" t="str" cm="1">
        <f t="array" ref="R706">IFERROR(INDEX($A706:$L706,SMALL(IFERROR($A706:$L706+1000,1)*COLUMN($A:$L),R$4)),"")</f>
        <v/>
      </c>
      <c r="S706" t="str" cm="1">
        <f t="array" ref="S706">IFERROR(INDEX($A706:$L706,SMALL(IFERROR($A706:$L706+1000,1)*COLUMN($A:$L),S$4)),"")</f>
        <v/>
      </c>
      <c r="T706" t="str" cm="1">
        <f t="array" ref="T706">IFERROR(INDEX($A706:$L706,SMALL(IFERROR($A706:$L706+1000,1)*COLUMN($A:$L),T$4)),"")</f>
        <v/>
      </c>
      <c r="U706" t="str" cm="1">
        <f t="array" ref="U706">IFERROR(INDEX($A706:$L706,SMALL(IFERROR($A706:$L706+1000,1)*COLUMN($A:$L),U$4)),"")</f>
        <v/>
      </c>
      <c r="V706" t="str" cm="1">
        <f t="array" ref="V706">IFERROR(INDEX($A706:$L706,SMALL(IFERROR($A706:$L706+1000,1)*COLUMN($A:$L),V$4)),"")</f>
        <v/>
      </c>
      <c r="W706" t="str" cm="1">
        <f t="array" ref="W706">IFERROR(INDEX($A706:$L706,SMALL(IFERROR($A706:$L706+1000,1)*COLUMN($A:$L),W$4)),"")</f>
        <v/>
      </c>
      <c r="X706" t="str" cm="1">
        <f t="array" ref="X706">IFERROR(INDEX($A706:$L706,SMALL(IFERROR($A706:$L706+1000,1)*COLUMN($A:$L),X$4)),"")</f>
        <v/>
      </c>
      <c r="Y706" t="str" cm="1">
        <f t="array" ref="Y706">IFERROR(INDEX($A706:$L706,SMALL(IFERROR($A706:$L706+1000,1)*COLUMN($A:$L),Y$4)),"")</f>
        <v/>
      </c>
      <c r="AA706" t="str">
        <f t="shared" si="121"/>
        <v/>
      </c>
      <c r="AB706" t="str">
        <f t="shared" si="122"/>
        <v/>
      </c>
      <c r="AC706" t="str">
        <f t="shared" si="123"/>
        <v/>
      </c>
      <c r="AD706" t="str">
        <f t="shared" si="124"/>
        <v/>
      </c>
      <c r="AE706" t="str">
        <f t="shared" si="125"/>
        <v/>
      </c>
      <c r="AF706" t="str">
        <f t="shared" si="126"/>
        <v/>
      </c>
      <c r="AG706" t="str">
        <f t="shared" si="127"/>
        <v/>
      </c>
      <c r="AH706" t="str">
        <f t="shared" si="128"/>
        <v/>
      </c>
      <c r="AI706" t="str">
        <f t="shared" si="129"/>
        <v/>
      </c>
      <c r="AJ706" t="str">
        <f t="shared" si="130"/>
        <v/>
      </c>
      <c r="AK706" t="str">
        <f t="shared" si="131"/>
        <v/>
      </c>
      <c r="AM706" t="str">
        <f t="shared" si="132"/>
        <v/>
      </c>
    </row>
    <row r="707" spans="1:39">
      <c r="A707" s="20">
        <f>IF(入力!H707=1,"教育・学習",0)</f>
        <v>0</v>
      </c>
      <c r="B707" s="20">
        <f>IF(入力!I707=1,"人文・社会科学",0)</f>
        <v>0</v>
      </c>
      <c r="C707" s="20">
        <f>IF(入力!J707=1,"自然科学",0)</f>
        <v>0</v>
      </c>
      <c r="D707" s="20">
        <f>IF(入力!K707=1,"産業・技能・情報",0)</f>
        <v>0</v>
      </c>
      <c r="E707" s="20">
        <f>IF(入力!L707=1,"スポーツ・レク・健康",0)</f>
        <v>0</v>
      </c>
      <c r="F707" s="20">
        <f>IF(入力!M707=1,"家庭生活・趣味・娯楽",0)</f>
        <v>0</v>
      </c>
      <c r="G707" s="20">
        <f>IF(入力!N707=1,"市民生活・国際関係",0)</f>
        <v>0</v>
      </c>
      <c r="H707" s="20">
        <f>IF(入力!O707=1,"環境",0)</f>
        <v>0</v>
      </c>
      <c r="I707" s="20">
        <f>IF(入力!P707=1,"男女共同参画",0)</f>
        <v>0</v>
      </c>
      <c r="J707" s="20">
        <f>IF(入力!Q707=1,"施設",0)</f>
        <v>0</v>
      </c>
      <c r="K707" s="20">
        <f>IF(入力!R707=1,"総合型イベント",0)</f>
        <v>0</v>
      </c>
      <c r="L707" s="20">
        <f>IF(入力!S707=1,"その他",0)</f>
        <v>0</v>
      </c>
      <c r="N707" t="str" cm="1">
        <f t="array" ref="N707">IFERROR(INDEX($A707:$L707,SMALL(IFERROR($A707:$L707+100,1)*COLUMN($A:$L),N$4)),"")</f>
        <v/>
      </c>
      <c r="O707" t="str" cm="1">
        <f t="array" ref="O707">IFERROR(INDEX($A707:$L707,SMALL(IFERROR($A707:$L707+1000,1)*COLUMN($A:$L),O$4)),"")</f>
        <v/>
      </c>
      <c r="P707" t="str" cm="1">
        <f t="array" ref="P707">IFERROR(INDEX($A707:$L707,SMALL(IFERROR($A707:$L707+1000,1)*COLUMN($A:$L),P$4)),"")</f>
        <v/>
      </c>
      <c r="Q707" t="str" cm="1">
        <f t="array" ref="Q707">IFERROR(INDEX($A707:$L707,SMALL(IFERROR($A707:$L707+1000,1)*COLUMN($A:$L),Q$4)),"")</f>
        <v/>
      </c>
      <c r="R707" t="str" cm="1">
        <f t="array" ref="R707">IFERROR(INDEX($A707:$L707,SMALL(IFERROR($A707:$L707+1000,1)*COLUMN($A:$L),R$4)),"")</f>
        <v/>
      </c>
      <c r="S707" t="str" cm="1">
        <f t="array" ref="S707">IFERROR(INDEX($A707:$L707,SMALL(IFERROR($A707:$L707+1000,1)*COLUMN($A:$L),S$4)),"")</f>
        <v/>
      </c>
      <c r="T707" t="str" cm="1">
        <f t="array" ref="T707">IFERROR(INDEX($A707:$L707,SMALL(IFERROR($A707:$L707+1000,1)*COLUMN($A:$L),T$4)),"")</f>
        <v/>
      </c>
      <c r="U707" t="str" cm="1">
        <f t="array" ref="U707">IFERROR(INDEX($A707:$L707,SMALL(IFERROR($A707:$L707+1000,1)*COLUMN($A:$L),U$4)),"")</f>
        <v/>
      </c>
      <c r="V707" t="str" cm="1">
        <f t="array" ref="V707">IFERROR(INDEX($A707:$L707,SMALL(IFERROR($A707:$L707+1000,1)*COLUMN($A:$L),V$4)),"")</f>
        <v/>
      </c>
      <c r="W707" t="str" cm="1">
        <f t="array" ref="W707">IFERROR(INDEX($A707:$L707,SMALL(IFERROR($A707:$L707+1000,1)*COLUMN($A:$L),W$4)),"")</f>
        <v/>
      </c>
      <c r="X707" t="str" cm="1">
        <f t="array" ref="X707">IFERROR(INDEX($A707:$L707,SMALL(IFERROR($A707:$L707+1000,1)*COLUMN($A:$L),X$4)),"")</f>
        <v/>
      </c>
      <c r="Y707" t="str" cm="1">
        <f t="array" ref="Y707">IFERROR(INDEX($A707:$L707,SMALL(IFERROR($A707:$L707+1000,1)*COLUMN($A:$L),Y$4)),"")</f>
        <v/>
      </c>
      <c r="AA707" t="str">
        <f t="shared" si="121"/>
        <v/>
      </c>
      <c r="AB707" t="str">
        <f t="shared" si="122"/>
        <v/>
      </c>
      <c r="AC707" t="str">
        <f t="shared" si="123"/>
        <v/>
      </c>
      <c r="AD707" t="str">
        <f t="shared" si="124"/>
        <v/>
      </c>
      <c r="AE707" t="str">
        <f t="shared" si="125"/>
        <v/>
      </c>
      <c r="AF707" t="str">
        <f t="shared" si="126"/>
        <v/>
      </c>
      <c r="AG707" t="str">
        <f t="shared" si="127"/>
        <v/>
      </c>
      <c r="AH707" t="str">
        <f t="shared" si="128"/>
        <v/>
      </c>
      <c r="AI707" t="str">
        <f t="shared" si="129"/>
        <v/>
      </c>
      <c r="AJ707" t="str">
        <f t="shared" si="130"/>
        <v/>
      </c>
      <c r="AK707" t="str">
        <f t="shared" si="131"/>
        <v/>
      </c>
      <c r="AM707" t="str">
        <f t="shared" si="132"/>
        <v/>
      </c>
    </row>
    <row r="708" spans="1:39">
      <c r="A708" s="20">
        <f>IF(入力!H708=1,"教育・学習",0)</f>
        <v>0</v>
      </c>
      <c r="B708" s="20">
        <f>IF(入力!I708=1,"人文・社会科学",0)</f>
        <v>0</v>
      </c>
      <c r="C708" s="20">
        <f>IF(入力!J708=1,"自然科学",0)</f>
        <v>0</v>
      </c>
      <c r="D708" s="20">
        <f>IF(入力!K708=1,"産業・技能・情報",0)</f>
        <v>0</v>
      </c>
      <c r="E708" s="20">
        <f>IF(入力!L708=1,"スポーツ・レク・健康",0)</f>
        <v>0</v>
      </c>
      <c r="F708" s="20">
        <f>IF(入力!M708=1,"家庭生活・趣味・娯楽",0)</f>
        <v>0</v>
      </c>
      <c r="G708" s="20">
        <f>IF(入力!N708=1,"市民生活・国際関係",0)</f>
        <v>0</v>
      </c>
      <c r="H708" s="20">
        <f>IF(入力!O708=1,"環境",0)</f>
        <v>0</v>
      </c>
      <c r="I708" s="20">
        <f>IF(入力!P708=1,"男女共同参画",0)</f>
        <v>0</v>
      </c>
      <c r="J708" s="20">
        <f>IF(入力!Q708=1,"施設",0)</f>
        <v>0</v>
      </c>
      <c r="K708" s="20">
        <f>IF(入力!R708=1,"総合型イベント",0)</f>
        <v>0</v>
      </c>
      <c r="L708" s="20">
        <f>IF(入力!S708=1,"その他",0)</f>
        <v>0</v>
      </c>
      <c r="N708" t="str" cm="1">
        <f t="array" ref="N708">IFERROR(INDEX($A708:$L708,SMALL(IFERROR($A708:$L708+100,1)*COLUMN($A:$L),N$4)),"")</f>
        <v/>
      </c>
      <c r="O708" t="str" cm="1">
        <f t="array" ref="O708">IFERROR(INDEX($A708:$L708,SMALL(IFERROR($A708:$L708+1000,1)*COLUMN($A:$L),O$4)),"")</f>
        <v/>
      </c>
      <c r="P708" t="str" cm="1">
        <f t="array" ref="P708">IFERROR(INDEX($A708:$L708,SMALL(IFERROR($A708:$L708+1000,1)*COLUMN($A:$L),P$4)),"")</f>
        <v/>
      </c>
      <c r="Q708" t="str" cm="1">
        <f t="array" ref="Q708">IFERROR(INDEX($A708:$L708,SMALL(IFERROR($A708:$L708+1000,1)*COLUMN($A:$L),Q$4)),"")</f>
        <v/>
      </c>
      <c r="R708" t="str" cm="1">
        <f t="array" ref="R708">IFERROR(INDEX($A708:$L708,SMALL(IFERROR($A708:$L708+1000,1)*COLUMN($A:$L),R$4)),"")</f>
        <v/>
      </c>
      <c r="S708" t="str" cm="1">
        <f t="array" ref="S708">IFERROR(INDEX($A708:$L708,SMALL(IFERROR($A708:$L708+1000,1)*COLUMN($A:$L),S$4)),"")</f>
        <v/>
      </c>
      <c r="T708" t="str" cm="1">
        <f t="array" ref="T708">IFERROR(INDEX($A708:$L708,SMALL(IFERROR($A708:$L708+1000,1)*COLUMN($A:$L),T$4)),"")</f>
        <v/>
      </c>
      <c r="U708" t="str" cm="1">
        <f t="array" ref="U708">IFERROR(INDEX($A708:$L708,SMALL(IFERROR($A708:$L708+1000,1)*COLUMN($A:$L),U$4)),"")</f>
        <v/>
      </c>
      <c r="V708" t="str" cm="1">
        <f t="array" ref="V708">IFERROR(INDEX($A708:$L708,SMALL(IFERROR($A708:$L708+1000,1)*COLUMN($A:$L),V$4)),"")</f>
        <v/>
      </c>
      <c r="W708" t="str" cm="1">
        <f t="array" ref="W708">IFERROR(INDEX($A708:$L708,SMALL(IFERROR($A708:$L708+1000,1)*COLUMN($A:$L),W$4)),"")</f>
        <v/>
      </c>
      <c r="X708" t="str" cm="1">
        <f t="array" ref="X708">IFERROR(INDEX($A708:$L708,SMALL(IFERROR($A708:$L708+1000,1)*COLUMN($A:$L),X$4)),"")</f>
        <v/>
      </c>
      <c r="Y708" t="str" cm="1">
        <f t="array" ref="Y708">IFERROR(INDEX($A708:$L708,SMALL(IFERROR($A708:$L708+1000,1)*COLUMN($A:$L),Y$4)),"")</f>
        <v/>
      </c>
      <c r="AA708" t="str">
        <f t="shared" si="121"/>
        <v/>
      </c>
      <c r="AB708" t="str">
        <f t="shared" si="122"/>
        <v/>
      </c>
      <c r="AC708" t="str">
        <f t="shared" si="123"/>
        <v/>
      </c>
      <c r="AD708" t="str">
        <f t="shared" si="124"/>
        <v/>
      </c>
      <c r="AE708" t="str">
        <f t="shared" si="125"/>
        <v/>
      </c>
      <c r="AF708" t="str">
        <f t="shared" si="126"/>
        <v/>
      </c>
      <c r="AG708" t="str">
        <f t="shared" si="127"/>
        <v/>
      </c>
      <c r="AH708" t="str">
        <f t="shared" si="128"/>
        <v/>
      </c>
      <c r="AI708" t="str">
        <f t="shared" si="129"/>
        <v/>
      </c>
      <c r="AJ708" t="str">
        <f t="shared" si="130"/>
        <v/>
      </c>
      <c r="AK708" t="str">
        <f t="shared" si="131"/>
        <v/>
      </c>
      <c r="AM708" t="str">
        <f t="shared" si="132"/>
        <v/>
      </c>
    </row>
    <row r="709" spans="1:39">
      <c r="A709" s="20">
        <f>IF(入力!H709=1,"教育・学習",0)</f>
        <v>0</v>
      </c>
      <c r="B709" s="20">
        <f>IF(入力!I709=1,"人文・社会科学",0)</f>
        <v>0</v>
      </c>
      <c r="C709" s="20">
        <f>IF(入力!J709=1,"自然科学",0)</f>
        <v>0</v>
      </c>
      <c r="D709" s="20">
        <f>IF(入力!K709=1,"産業・技能・情報",0)</f>
        <v>0</v>
      </c>
      <c r="E709" s="20">
        <f>IF(入力!L709=1,"スポーツ・レク・健康",0)</f>
        <v>0</v>
      </c>
      <c r="F709" s="20">
        <f>IF(入力!M709=1,"家庭生活・趣味・娯楽",0)</f>
        <v>0</v>
      </c>
      <c r="G709" s="20">
        <f>IF(入力!N709=1,"市民生活・国際関係",0)</f>
        <v>0</v>
      </c>
      <c r="H709" s="20">
        <f>IF(入力!O709=1,"環境",0)</f>
        <v>0</v>
      </c>
      <c r="I709" s="20">
        <f>IF(入力!P709=1,"男女共同参画",0)</f>
        <v>0</v>
      </c>
      <c r="J709" s="20">
        <f>IF(入力!Q709=1,"施設",0)</f>
        <v>0</v>
      </c>
      <c r="K709" s="20">
        <f>IF(入力!R709=1,"総合型イベント",0)</f>
        <v>0</v>
      </c>
      <c r="L709" s="20">
        <f>IF(入力!S709=1,"その他",0)</f>
        <v>0</v>
      </c>
      <c r="N709" t="str" cm="1">
        <f t="array" ref="N709">IFERROR(INDEX($A709:$L709,SMALL(IFERROR($A709:$L709+100,1)*COLUMN($A:$L),N$4)),"")</f>
        <v/>
      </c>
      <c r="O709" t="str" cm="1">
        <f t="array" ref="O709">IFERROR(INDEX($A709:$L709,SMALL(IFERROR($A709:$L709+1000,1)*COLUMN($A:$L),O$4)),"")</f>
        <v/>
      </c>
      <c r="P709" t="str" cm="1">
        <f t="array" ref="P709">IFERROR(INDEX($A709:$L709,SMALL(IFERROR($A709:$L709+1000,1)*COLUMN($A:$L),P$4)),"")</f>
        <v/>
      </c>
      <c r="Q709" t="str" cm="1">
        <f t="array" ref="Q709">IFERROR(INDEX($A709:$L709,SMALL(IFERROR($A709:$L709+1000,1)*COLUMN($A:$L),Q$4)),"")</f>
        <v/>
      </c>
      <c r="R709" t="str" cm="1">
        <f t="array" ref="R709">IFERROR(INDEX($A709:$L709,SMALL(IFERROR($A709:$L709+1000,1)*COLUMN($A:$L),R$4)),"")</f>
        <v/>
      </c>
      <c r="S709" t="str" cm="1">
        <f t="array" ref="S709">IFERROR(INDEX($A709:$L709,SMALL(IFERROR($A709:$L709+1000,1)*COLUMN($A:$L),S$4)),"")</f>
        <v/>
      </c>
      <c r="T709" t="str" cm="1">
        <f t="array" ref="T709">IFERROR(INDEX($A709:$L709,SMALL(IFERROR($A709:$L709+1000,1)*COLUMN($A:$L),T$4)),"")</f>
        <v/>
      </c>
      <c r="U709" t="str" cm="1">
        <f t="array" ref="U709">IFERROR(INDEX($A709:$L709,SMALL(IFERROR($A709:$L709+1000,1)*COLUMN($A:$L),U$4)),"")</f>
        <v/>
      </c>
      <c r="V709" t="str" cm="1">
        <f t="array" ref="V709">IFERROR(INDEX($A709:$L709,SMALL(IFERROR($A709:$L709+1000,1)*COLUMN($A:$L),V$4)),"")</f>
        <v/>
      </c>
      <c r="W709" t="str" cm="1">
        <f t="array" ref="W709">IFERROR(INDEX($A709:$L709,SMALL(IFERROR($A709:$L709+1000,1)*COLUMN($A:$L),W$4)),"")</f>
        <v/>
      </c>
      <c r="X709" t="str" cm="1">
        <f t="array" ref="X709">IFERROR(INDEX($A709:$L709,SMALL(IFERROR($A709:$L709+1000,1)*COLUMN($A:$L),X$4)),"")</f>
        <v/>
      </c>
      <c r="Y709" t="str" cm="1">
        <f t="array" ref="Y709">IFERROR(INDEX($A709:$L709,SMALL(IFERROR($A709:$L709+1000,1)*COLUMN($A:$L),Y$4)),"")</f>
        <v/>
      </c>
      <c r="AA709" t="str">
        <f t="shared" si="121"/>
        <v/>
      </c>
      <c r="AB709" t="str">
        <f t="shared" si="122"/>
        <v/>
      </c>
      <c r="AC709" t="str">
        <f t="shared" si="123"/>
        <v/>
      </c>
      <c r="AD709" t="str">
        <f t="shared" si="124"/>
        <v/>
      </c>
      <c r="AE709" t="str">
        <f t="shared" si="125"/>
        <v/>
      </c>
      <c r="AF709" t="str">
        <f t="shared" si="126"/>
        <v/>
      </c>
      <c r="AG709" t="str">
        <f t="shared" si="127"/>
        <v/>
      </c>
      <c r="AH709" t="str">
        <f t="shared" si="128"/>
        <v/>
      </c>
      <c r="AI709" t="str">
        <f t="shared" si="129"/>
        <v/>
      </c>
      <c r="AJ709" t="str">
        <f t="shared" si="130"/>
        <v/>
      </c>
      <c r="AK709" t="str">
        <f t="shared" si="131"/>
        <v/>
      </c>
      <c r="AM709" t="str">
        <f t="shared" si="132"/>
        <v/>
      </c>
    </row>
    <row r="710" spans="1:39">
      <c r="A710" s="20">
        <f>IF(入力!H710=1,"教育・学習",0)</f>
        <v>0</v>
      </c>
      <c r="B710" s="20">
        <f>IF(入力!I710=1,"人文・社会科学",0)</f>
        <v>0</v>
      </c>
      <c r="C710" s="20">
        <f>IF(入力!J710=1,"自然科学",0)</f>
        <v>0</v>
      </c>
      <c r="D710" s="20">
        <f>IF(入力!K710=1,"産業・技能・情報",0)</f>
        <v>0</v>
      </c>
      <c r="E710" s="20">
        <f>IF(入力!L710=1,"スポーツ・レク・健康",0)</f>
        <v>0</v>
      </c>
      <c r="F710" s="20">
        <f>IF(入力!M710=1,"家庭生活・趣味・娯楽",0)</f>
        <v>0</v>
      </c>
      <c r="G710" s="20">
        <f>IF(入力!N710=1,"市民生活・国際関係",0)</f>
        <v>0</v>
      </c>
      <c r="H710" s="20">
        <f>IF(入力!O710=1,"環境",0)</f>
        <v>0</v>
      </c>
      <c r="I710" s="20">
        <f>IF(入力!P710=1,"男女共同参画",0)</f>
        <v>0</v>
      </c>
      <c r="J710" s="20">
        <f>IF(入力!Q710=1,"施設",0)</f>
        <v>0</v>
      </c>
      <c r="K710" s="20">
        <f>IF(入力!R710=1,"総合型イベント",0)</f>
        <v>0</v>
      </c>
      <c r="L710" s="20">
        <f>IF(入力!S710=1,"その他",0)</f>
        <v>0</v>
      </c>
      <c r="N710" t="str" cm="1">
        <f t="array" ref="N710">IFERROR(INDEX($A710:$L710,SMALL(IFERROR($A710:$L710+100,1)*COLUMN($A:$L),N$4)),"")</f>
        <v/>
      </c>
      <c r="O710" t="str" cm="1">
        <f t="array" ref="O710">IFERROR(INDEX($A710:$L710,SMALL(IFERROR($A710:$L710+1000,1)*COLUMN($A:$L),O$4)),"")</f>
        <v/>
      </c>
      <c r="P710" t="str" cm="1">
        <f t="array" ref="P710">IFERROR(INDEX($A710:$L710,SMALL(IFERROR($A710:$L710+1000,1)*COLUMN($A:$L),P$4)),"")</f>
        <v/>
      </c>
      <c r="Q710" t="str" cm="1">
        <f t="array" ref="Q710">IFERROR(INDEX($A710:$L710,SMALL(IFERROR($A710:$L710+1000,1)*COLUMN($A:$L),Q$4)),"")</f>
        <v/>
      </c>
      <c r="R710" t="str" cm="1">
        <f t="array" ref="R710">IFERROR(INDEX($A710:$L710,SMALL(IFERROR($A710:$L710+1000,1)*COLUMN($A:$L),R$4)),"")</f>
        <v/>
      </c>
      <c r="S710" t="str" cm="1">
        <f t="array" ref="S710">IFERROR(INDEX($A710:$L710,SMALL(IFERROR($A710:$L710+1000,1)*COLUMN($A:$L),S$4)),"")</f>
        <v/>
      </c>
      <c r="T710" t="str" cm="1">
        <f t="array" ref="T710">IFERROR(INDEX($A710:$L710,SMALL(IFERROR($A710:$L710+1000,1)*COLUMN($A:$L),T$4)),"")</f>
        <v/>
      </c>
      <c r="U710" t="str" cm="1">
        <f t="array" ref="U710">IFERROR(INDEX($A710:$L710,SMALL(IFERROR($A710:$L710+1000,1)*COLUMN($A:$L),U$4)),"")</f>
        <v/>
      </c>
      <c r="V710" t="str" cm="1">
        <f t="array" ref="V710">IFERROR(INDEX($A710:$L710,SMALL(IFERROR($A710:$L710+1000,1)*COLUMN($A:$L),V$4)),"")</f>
        <v/>
      </c>
      <c r="W710" t="str" cm="1">
        <f t="array" ref="W710">IFERROR(INDEX($A710:$L710,SMALL(IFERROR($A710:$L710+1000,1)*COLUMN($A:$L),W$4)),"")</f>
        <v/>
      </c>
      <c r="X710" t="str" cm="1">
        <f t="array" ref="X710">IFERROR(INDEX($A710:$L710,SMALL(IFERROR($A710:$L710+1000,1)*COLUMN($A:$L),X$4)),"")</f>
        <v/>
      </c>
      <c r="Y710" t="str" cm="1">
        <f t="array" ref="Y710">IFERROR(INDEX($A710:$L710,SMALL(IFERROR($A710:$L710+1000,1)*COLUMN($A:$L),Y$4)),"")</f>
        <v/>
      </c>
      <c r="AA710" t="str">
        <f t="shared" ref="AA710:AA773" si="133">IF(O710="","","|")</f>
        <v/>
      </c>
      <c r="AB710" t="str">
        <f t="shared" ref="AB710:AB773" si="134">IF(P710="","","|")</f>
        <v/>
      </c>
      <c r="AC710" t="str">
        <f t="shared" ref="AC710:AC773" si="135">IF(Q710="","","|")</f>
        <v/>
      </c>
      <c r="AD710" t="str">
        <f t="shared" ref="AD710:AD773" si="136">IF(R710="","","|")</f>
        <v/>
      </c>
      <c r="AE710" t="str">
        <f t="shared" ref="AE710:AE773" si="137">IF(S710="","","|")</f>
        <v/>
      </c>
      <c r="AF710" t="str">
        <f t="shared" ref="AF710:AF773" si="138">IF(T710="","","|")</f>
        <v/>
      </c>
      <c r="AG710" t="str">
        <f t="shared" ref="AG710:AG773" si="139">IF(U710="","","|")</f>
        <v/>
      </c>
      <c r="AH710" t="str">
        <f t="shared" ref="AH710:AH773" si="140">IF(V710="","","|")</f>
        <v/>
      </c>
      <c r="AI710" t="str">
        <f t="shared" ref="AI710:AI773" si="141">IF(W710="","","|")</f>
        <v/>
      </c>
      <c r="AJ710" t="str">
        <f t="shared" ref="AJ710:AJ773" si="142">IF(X710="","","|")</f>
        <v/>
      </c>
      <c r="AK710" t="str">
        <f t="shared" ref="AK710:AK773" si="143">IF(Y710="","","|")</f>
        <v/>
      </c>
      <c r="AM710" t="str">
        <f t="shared" ref="AM710:AM773" si="144">CONCATENATE(N710,AA710,O710,AB710,P710,AC710,Q710,AD710,R710,AE710,S710,AF710,T710,AG710,U710,AH710,V710,AI710,W710,AJ710,X710,AK710,Y710)</f>
        <v/>
      </c>
    </row>
    <row r="711" spans="1:39">
      <c r="A711" s="20">
        <f>IF(入力!H711=1,"教育・学習",0)</f>
        <v>0</v>
      </c>
      <c r="B711" s="20">
        <f>IF(入力!I711=1,"人文・社会科学",0)</f>
        <v>0</v>
      </c>
      <c r="C711" s="20">
        <f>IF(入力!J711=1,"自然科学",0)</f>
        <v>0</v>
      </c>
      <c r="D711" s="20">
        <f>IF(入力!K711=1,"産業・技能・情報",0)</f>
        <v>0</v>
      </c>
      <c r="E711" s="20">
        <f>IF(入力!L711=1,"スポーツ・レク・健康",0)</f>
        <v>0</v>
      </c>
      <c r="F711" s="20">
        <f>IF(入力!M711=1,"家庭生活・趣味・娯楽",0)</f>
        <v>0</v>
      </c>
      <c r="G711" s="20">
        <f>IF(入力!N711=1,"市民生活・国際関係",0)</f>
        <v>0</v>
      </c>
      <c r="H711" s="20">
        <f>IF(入力!O711=1,"環境",0)</f>
        <v>0</v>
      </c>
      <c r="I711" s="20">
        <f>IF(入力!P711=1,"男女共同参画",0)</f>
        <v>0</v>
      </c>
      <c r="J711" s="20">
        <f>IF(入力!Q711=1,"施設",0)</f>
        <v>0</v>
      </c>
      <c r="K711" s="20">
        <f>IF(入力!R711=1,"総合型イベント",0)</f>
        <v>0</v>
      </c>
      <c r="L711" s="20">
        <f>IF(入力!S711=1,"その他",0)</f>
        <v>0</v>
      </c>
      <c r="N711" t="str" cm="1">
        <f t="array" ref="N711">IFERROR(INDEX($A711:$L711,SMALL(IFERROR($A711:$L711+100,1)*COLUMN($A:$L),N$4)),"")</f>
        <v/>
      </c>
      <c r="O711" t="str" cm="1">
        <f t="array" ref="O711">IFERROR(INDEX($A711:$L711,SMALL(IFERROR($A711:$L711+1000,1)*COLUMN($A:$L),O$4)),"")</f>
        <v/>
      </c>
      <c r="P711" t="str" cm="1">
        <f t="array" ref="P711">IFERROR(INDEX($A711:$L711,SMALL(IFERROR($A711:$L711+1000,1)*COLUMN($A:$L),P$4)),"")</f>
        <v/>
      </c>
      <c r="Q711" t="str" cm="1">
        <f t="array" ref="Q711">IFERROR(INDEX($A711:$L711,SMALL(IFERROR($A711:$L711+1000,1)*COLUMN($A:$L),Q$4)),"")</f>
        <v/>
      </c>
      <c r="R711" t="str" cm="1">
        <f t="array" ref="R711">IFERROR(INDEX($A711:$L711,SMALL(IFERROR($A711:$L711+1000,1)*COLUMN($A:$L),R$4)),"")</f>
        <v/>
      </c>
      <c r="S711" t="str" cm="1">
        <f t="array" ref="S711">IFERROR(INDEX($A711:$L711,SMALL(IFERROR($A711:$L711+1000,1)*COLUMN($A:$L),S$4)),"")</f>
        <v/>
      </c>
      <c r="T711" t="str" cm="1">
        <f t="array" ref="T711">IFERROR(INDEX($A711:$L711,SMALL(IFERROR($A711:$L711+1000,1)*COLUMN($A:$L),T$4)),"")</f>
        <v/>
      </c>
      <c r="U711" t="str" cm="1">
        <f t="array" ref="U711">IFERROR(INDEX($A711:$L711,SMALL(IFERROR($A711:$L711+1000,1)*COLUMN($A:$L),U$4)),"")</f>
        <v/>
      </c>
      <c r="V711" t="str" cm="1">
        <f t="array" ref="V711">IFERROR(INDEX($A711:$L711,SMALL(IFERROR($A711:$L711+1000,1)*COLUMN($A:$L),V$4)),"")</f>
        <v/>
      </c>
      <c r="W711" t="str" cm="1">
        <f t="array" ref="W711">IFERROR(INDEX($A711:$L711,SMALL(IFERROR($A711:$L711+1000,1)*COLUMN($A:$L),W$4)),"")</f>
        <v/>
      </c>
      <c r="X711" t="str" cm="1">
        <f t="array" ref="X711">IFERROR(INDEX($A711:$L711,SMALL(IFERROR($A711:$L711+1000,1)*COLUMN($A:$L),X$4)),"")</f>
        <v/>
      </c>
      <c r="Y711" t="str" cm="1">
        <f t="array" ref="Y711">IFERROR(INDEX($A711:$L711,SMALL(IFERROR($A711:$L711+1000,1)*COLUMN($A:$L),Y$4)),"")</f>
        <v/>
      </c>
      <c r="AA711" t="str">
        <f t="shared" si="133"/>
        <v/>
      </c>
      <c r="AB711" t="str">
        <f t="shared" si="134"/>
        <v/>
      </c>
      <c r="AC711" t="str">
        <f t="shared" si="135"/>
        <v/>
      </c>
      <c r="AD711" t="str">
        <f t="shared" si="136"/>
        <v/>
      </c>
      <c r="AE711" t="str">
        <f t="shared" si="137"/>
        <v/>
      </c>
      <c r="AF711" t="str">
        <f t="shared" si="138"/>
        <v/>
      </c>
      <c r="AG711" t="str">
        <f t="shared" si="139"/>
        <v/>
      </c>
      <c r="AH711" t="str">
        <f t="shared" si="140"/>
        <v/>
      </c>
      <c r="AI711" t="str">
        <f t="shared" si="141"/>
        <v/>
      </c>
      <c r="AJ711" t="str">
        <f t="shared" si="142"/>
        <v/>
      </c>
      <c r="AK711" t="str">
        <f t="shared" si="143"/>
        <v/>
      </c>
      <c r="AM711" t="str">
        <f t="shared" si="144"/>
        <v/>
      </c>
    </row>
    <row r="712" spans="1:39">
      <c r="A712" s="20">
        <f>IF(入力!H712=1,"教育・学習",0)</f>
        <v>0</v>
      </c>
      <c r="B712" s="20">
        <f>IF(入力!I712=1,"人文・社会科学",0)</f>
        <v>0</v>
      </c>
      <c r="C712" s="20">
        <f>IF(入力!J712=1,"自然科学",0)</f>
        <v>0</v>
      </c>
      <c r="D712" s="20">
        <f>IF(入力!K712=1,"産業・技能・情報",0)</f>
        <v>0</v>
      </c>
      <c r="E712" s="20">
        <f>IF(入力!L712=1,"スポーツ・レク・健康",0)</f>
        <v>0</v>
      </c>
      <c r="F712" s="20">
        <f>IF(入力!M712=1,"家庭生活・趣味・娯楽",0)</f>
        <v>0</v>
      </c>
      <c r="G712" s="20">
        <f>IF(入力!N712=1,"市民生活・国際関係",0)</f>
        <v>0</v>
      </c>
      <c r="H712" s="20">
        <f>IF(入力!O712=1,"環境",0)</f>
        <v>0</v>
      </c>
      <c r="I712" s="20">
        <f>IF(入力!P712=1,"男女共同参画",0)</f>
        <v>0</v>
      </c>
      <c r="J712" s="20">
        <f>IF(入力!Q712=1,"施設",0)</f>
        <v>0</v>
      </c>
      <c r="K712" s="20">
        <f>IF(入力!R712=1,"総合型イベント",0)</f>
        <v>0</v>
      </c>
      <c r="L712" s="20">
        <f>IF(入力!S712=1,"その他",0)</f>
        <v>0</v>
      </c>
      <c r="N712" t="str" cm="1">
        <f t="array" ref="N712">IFERROR(INDEX($A712:$L712,SMALL(IFERROR($A712:$L712+100,1)*COLUMN($A:$L),N$4)),"")</f>
        <v/>
      </c>
      <c r="O712" t="str" cm="1">
        <f t="array" ref="O712">IFERROR(INDEX($A712:$L712,SMALL(IFERROR($A712:$L712+1000,1)*COLUMN($A:$L),O$4)),"")</f>
        <v/>
      </c>
      <c r="P712" t="str" cm="1">
        <f t="array" ref="P712">IFERROR(INDEX($A712:$L712,SMALL(IFERROR($A712:$L712+1000,1)*COLUMN($A:$L),P$4)),"")</f>
        <v/>
      </c>
      <c r="Q712" t="str" cm="1">
        <f t="array" ref="Q712">IFERROR(INDEX($A712:$L712,SMALL(IFERROR($A712:$L712+1000,1)*COLUMN($A:$L),Q$4)),"")</f>
        <v/>
      </c>
      <c r="R712" t="str" cm="1">
        <f t="array" ref="R712">IFERROR(INDEX($A712:$L712,SMALL(IFERROR($A712:$L712+1000,1)*COLUMN($A:$L),R$4)),"")</f>
        <v/>
      </c>
      <c r="S712" t="str" cm="1">
        <f t="array" ref="S712">IFERROR(INDEX($A712:$L712,SMALL(IFERROR($A712:$L712+1000,1)*COLUMN($A:$L),S$4)),"")</f>
        <v/>
      </c>
      <c r="T712" t="str" cm="1">
        <f t="array" ref="T712">IFERROR(INDEX($A712:$L712,SMALL(IFERROR($A712:$L712+1000,1)*COLUMN($A:$L),T$4)),"")</f>
        <v/>
      </c>
      <c r="U712" t="str" cm="1">
        <f t="array" ref="U712">IFERROR(INDEX($A712:$L712,SMALL(IFERROR($A712:$L712+1000,1)*COLUMN($A:$L),U$4)),"")</f>
        <v/>
      </c>
      <c r="V712" t="str" cm="1">
        <f t="array" ref="V712">IFERROR(INDEX($A712:$L712,SMALL(IFERROR($A712:$L712+1000,1)*COLUMN($A:$L),V$4)),"")</f>
        <v/>
      </c>
      <c r="W712" t="str" cm="1">
        <f t="array" ref="W712">IFERROR(INDEX($A712:$L712,SMALL(IFERROR($A712:$L712+1000,1)*COLUMN($A:$L),W$4)),"")</f>
        <v/>
      </c>
      <c r="X712" t="str" cm="1">
        <f t="array" ref="X712">IFERROR(INDEX($A712:$L712,SMALL(IFERROR($A712:$L712+1000,1)*COLUMN($A:$L),X$4)),"")</f>
        <v/>
      </c>
      <c r="Y712" t="str" cm="1">
        <f t="array" ref="Y712">IFERROR(INDEX($A712:$L712,SMALL(IFERROR($A712:$L712+1000,1)*COLUMN($A:$L),Y$4)),"")</f>
        <v/>
      </c>
      <c r="AA712" t="str">
        <f t="shared" si="133"/>
        <v/>
      </c>
      <c r="AB712" t="str">
        <f t="shared" si="134"/>
        <v/>
      </c>
      <c r="AC712" t="str">
        <f t="shared" si="135"/>
        <v/>
      </c>
      <c r="AD712" t="str">
        <f t="shared" si="136"/>
        <v/>
      </c>
      <c r="AE712" t="str">
        <f t="shared" si="137"/>
        <v/>
      </c>
      <c r="AF712" t="str">
        <f t="shared" si="138"/>
        <v/>
      </c>
      <c r="AG712" t="str">
        <f t="shared" si="139"/>
        <v/>
      </c>
      <c r="AH712" t="str">
        <f t="shared" si="140"/>
        <v/>
      </c>
      <c r="AI712" t="str">
        <f t="shared" si="141"/>
        <v/>
      </c>
      <c r="AJ712" t="str">
        <f t="shared" si="142"/>
        <v/>
      </c>
      <c r="AK712" t="str">
        <f t="shared" si="143"/>
        <v/>
      </c>
      <c r="AM712" t="str">
        <f t="shared" si="144"/>
        <v/>
      </c>
    </row>
    <row r="713" spans="1:39">
      <c r="A713" s="20">
        <f>IF(入力!H713=1,"教育・学習",0)</f>
        <v>0</v>
      </c>
      <c r="B713" s="20">
        <f>IF(入力!I713=1,"人文・社会科学",0)</f>
        <v>0</v>
      </c>
      <c r="C713" s="20">
        <f>IF(入力!J713=1,"自然科学",0)</f>
        <v>0</v>
      </c>
      <c r="D713" s="20">
        <f>IF(入力!K713=1,"産業・技能・情報",0)</f>
        <v>0</v>
      </c>
      <c r="E713" s="20">
        <f>IF(入力!L713=1,"スポーツ・レク・健康",0)</f>
        <v>0</v>
      </c>
      <c r="F713" s="20">
        <f>IF(入力!M713=1,"家庭生活・趣味・娯楽",0)</f>
        <v>0</v>
      </c>
      <c r="G713" s="20">
        <f>IF(入力!N713=1,"市民生活・国際関係",0)</f>
        <v>0</v>
      </c>
      <c r="H713" s="20">
        <f>IF(入力!O713=1,"環境",0)</f>
        <v>0</v>
      </c>
      <c r="I713" s="20">
        <f>IF(入力!P713=1,"男女共同参画",0)</f>
        <v>0</v>
      </c>
      <c r="J713" s="20">
        <f>IF(入力!Q713=1,"施設",0)</f>
        <v>0</v>
      </c>
      <c r="K713" s="20">
        <f>IF(入力!R713=1,"総合型イベント",0)</f>
        <v>0</v>
      </c>
      <c r="L713" s="20">
        <f>IF(入力!S713=1,"その他",0)</f>
        <v>0</v>
      </c>
      <c r="N713" t="str" cm="1">
        <f t="array" ref="N713">IFERROR(INDEX($A713:$L713,SMALL(IFERROR($A713:$L713+100,1)*COLUMN($A:$L),N$4)),"")</f>
        <v/>
      </c>
      <c r="O713" t="str" cm="1">
        <f t="array" ref="O713">IFERROR(INDEX($A713:$L713,SMALL(IFERROR($A713:$L713+1000,1)*COLUMN($A:$L),O$4)),"")</f>
        <v/>
      </c>
      <c r="P713" t="str" cm="1">
        <f t="array" ref="P713">IFERROR(INDEX($A713:$L713,SMALL(IFERROR($A713:$L713+1000,1)*COLUMN($A:$L),P$4)),"")</f>
        <v/>
      </c>
      <c r="Q713" t="str" cm="1">
        <f t="array" ref="Q713">IFERROR(INDEX($A713:$L713,SMALL(IFERROR($A713:$L713+1000,1)*COLUMN($A:$L),Q$4)),"")</f>
        <v/>
      </c>
      <c r="R713" t="str" cm="1">
        <f t="array" ref="R713">IFERROR(INDEX($A713:$L713,SMALL(IFERROR($A713:$L713+1000,1)*COLUMN($A:$L),R$4)),"")</f>
        <v/>
      </c>
      <c r="S713" t="str" cm="1">
        <f t="array" ref="S713">IFERROR(INDEX($A713:$L713,SMALL(IFERROR($A713:$L713+1000,1)*COLUMN($A:$L),S$4)),"")</f>
        <v/>
      </c>
      <c r="T713" t="str" cm="1">
        <f t="array" ref="T713">IFERROR(INDEX($A713:$L713,SMALL(IFERROR($A713:$L713+1000,1)*COLUMN($A:$L),T$4)),"")</f>
        <v/>
      </c>
      <c r="U713" t="str" cm="1">
        <f t="array" ref="U713">IFERROR(INDEX($A713:$L713,SMALL(IFERROR($A713:$L713+1000,1)*COLUMN($A:$L),U$4)),"")</f>
        <v/>
      </c>
      <c r="V713" t="str" cm="1">
        <f t="array" ref="V713">IFERROR(INDEX($A713:$L713,SMALL(IFERROR($A713:$L713+1000,1)*COLUMN($A:$L),V$4)),"")</f>
        <v/>
      </c>
      <c r="W713" t="str" cm="1">
        <f t="array" ref="W713">IFERROR(INDEX($A713:$L713,SMALL(IFERROR($A713:$L713+1000,1)*COLUMN($A:$L),W$4)),"")</f>
        <v/>
      </c>
      <c r="X713" t="str" cm="1">
        <f t="array" ref="X713">IFERROR(INDEX($A713:$L713,SMALL(IFERROR($A713:$L713+1000,1)*COLUMN($A:$L),X$4)),"")</f>
        <v/>
      </c>
      <c r="Y713" t="str" cm="1">
        <f t="array" ref="Y713">IFERROR(INDEX($A713:$L713,SMALL(IFERROR($A713:$L713+1000,1)*COLUMN($A:$L),Y$4)),"")</f>
        <v/>
      </c>
      <c r="AA713" t="str">
        <f t="shared" si="133"/>
        <v/>
      </c>
      <c r="AB713" t="str">
        <f t="shared" si="134"/>
        <v/>
      </c>
      <c r="AC713" t="str">
        <f t="shared" si="135"/>
        <v/>
      </c>
      <c r="AD713" t="str">
        <f t="shared" si="136"/>
        <v/>
      </c>
      <c r="AE713" t="str">
        <f t="shared" si="137"/>
        <v/>
      </c>
      <c r="AF713" t="str">
        <f t="shared" si="138"/>
        <v/>
      </c>
      <c r="AG713" t="str">
        <f t="shared" si="139"/>
        <v/>
      </c>
      <c r="AH713" t="str">
        <f t="shared" si="140"/>
        <v/>
      </c>
      <c r="AI713" t="str">
        <f t="shared" si="141"/>
        <v/>
      </c>
      <c r="AJ713" t="str">
        <f t="shared" si="142"/>
        <v/>
      </c>
      <c r="AK713" t="str">
        <f t="shared" si="143"/>
        <v/>
      </c>
      <c r="AM713" t="str">
        <f t="shared" si="144"/>
        <v/>
      </c>
    </row>
    <row r="714" spans="1:39">
      <c r="A714" s="20">
        <f>IF(入力!H714=1,"教育・学習",0)</f>
        <v>0</v>
      </c>
      <c r="B714" s="20">
        <f>IF(入力!I714=1,"人文・社会科学",0)</f>
        <v>0</v>
      </c>
      <c r="C714" s="20">
        <f>IF(入力!J714=1,"自然科学",0)</f>
        <v>0</v>
      </c>
      <c r="D714" s="20">
        <f>IF(入力!K714=1,"産業・技能・情報",0)</f>
        <v>0</v>
      </c>
      <c r="E714" s="20">
        <f>IF(入力!L714=1,"スポーツ・レク・健康",0)</f>
        <v>0</v>
      </c>
      <c r="F714" s="20">
        <f>IF(入力!M714=1,"家庭生活・趣味・娯楽",0)</f>
        <v>0</v>
      </c>
      <c r="G714" s="20">
        <f>IF(入力!N714=1,"市民生活・国際関係",0)</f>
        <v>0</v>
      </c>
      <c r="H714" s="20">
        <f>IF(入力!O714=1,"環境",0)</f>
        <v>0</v>
      </c>
      <c r="I714" s="20">
        <f>IF(入力!P714=1,"男女共同参画",0)</f>
        <v>0</v>
      </c>
      <c r="J714" s="20">
        <f>IF(入力!Q714=1,"施設",0)</f>
        <v>0</v>
      </c>
      <c r="K714" s="20">
        <f>IF(入力!R714=1,"総合型イベント",0)</f>
        <v>0</v>
      </c>
      <c r="L714" s="20">
        <f>IF(入力!S714=1,"その他",0)</f>
        <v>0</v>
      </c>
      <c r="N714" t="str" cm="1">
        <f t="array" ref="N714">IFERROR(INDEX($A714:$L714,SMALL(IFERROR($A714:$L714+100,1)*COLUMN($A:$L),N$4)),"")</f>
        <v/>
      </c>
      <c r="O714" t="str" cm="1">
        <f t="array" ref="O714">IFERROR(INDEX($A714:$L714,SMALL(IFERROR($A714:$L714+1000,1)*COLUMN($A:$L),O$4)),"")</f>
        <v/>
      </c>
      <c r="P714" t="str" cm="1">
        <f t="array" ref="P714">IFERROR(INDEX($A714:$L714,SMALL(IFERROR($A714:$L714+1000,1)*COLUMN($A:$L),P$4)),"")</f>
        <v/>
      </c>
      <c r="Q714" t="str" cm="1">
        <f t="array" ref="Q714">IFERROR(INDEX($A714:$L714,SMALL(IFERROR($A714:$L714+1000,1)*COLUMN($A:$L),Q$4)),"")</f>
        <v/>
      </c>
      <c r="R714" t="str" cm="1">
        <f t="array" ref="R714">IFERROR(INDEX($A714:$L714,SMALL(IFERROR($A714:$L714+1000,1)*COLUMN($A:$L),R$4)),"")</f>
        <v/>
      </c>
      <c r="S714" t="str" cm="1">
        <f t="array" ref="S714">IFERROR(INDEX($A714:$L714,SMALL(IFERROR($A714:$L714+1000,1)*COLUMN($A:$L),S$4)),"")</f>
        <v/>
      </c>
      <c r="T714" t="str" cm="1">
        <f t="array" ref="T714">IFERROR(INDEX($A714:$L714,SMALL(IFERROR($A714:$L714+1000,1)*COLUMN($A:$L),T$4)),"")</f>
        <v/>
      </c>
      <c r="U714" t="str" cm="1">
        <f t="array" ref="U714">IFERROR(INDEX($A714:$L714,SMALL(IFERROR($A714:$L714+1000,1)*COLUMN($A:$L),U$4)),"")</f>
        <v/>
      </c>
      <c r="V714" t="str" cm="1">
        <f t="array" ref="V714">IFERROR(INDEX($A714:$L714,SMALL(IFERROR($A714:$L714+1000,1)*COLUMN($A:$L),V$4)),"")</f>
        <v/>
      </c>
      <c r="W714" t="str" cm="1">
        <f t="array" ref="W714">IFERROR(INDEX($A714:$L714,SMALL(IFERROR($A714:$L714+1000,1)*COLUMN($A:$L),W$4)),"")</f>
        <v/>
      </c>
      <c r="X714" t="str" cm="1">
        <f t="array" ref="X714">IFERROR(INDEX($A714:$L714,SMALL(IFERROR($A714:$L714+1000,1)*COLUMN($A:$L),X$4)),"")</f>
        <v/>
      </c>
      <c r="Y714" t="str" cm="1">
        <f t="array" ref="Y714">IFERROR(INDEX($A714:$L714,SMALL(IFERROR($A714:$L714+1000,1)*COLUMN($A:$L),Y$4)),"")</f>
        <v/>
      </c>
      <c r="AA714" t="str">
        <f t="shared" si="133"/>
        <v/>
      </c>
      <c r="AB714" t="str">
        <f t="shared" si="134"/>
        <v/>
      </c>
      <c r="AC714" t="str">
        <f t="shared" si="135"/>
        <v/>
      </c>
      <c r="AD714" t="str">
        <f t="shared" si="136"/>
        <v/>
      </c>
      <c r="AE714" t="str">
        <f t="shared" si="137"/>
        <v/>
      </c>
      <c r="AF714" t="str">
        <f t="shared" si="138"/>
        <v/>
      </c>
      <c r="AG714" t="str">
        <f t="shared" si="139"/>
        <v/>
      </c>
      <c r="AH714" t="str">
        <f t="shared" si="140"/>
        <v/>
      </c>
      <c r="AI714" t="str">
        <f t="shared" si="141"/>
        <v/>
      </c>
      <c r="AJ714" t="str">
        <f t="shared" si="142"/>
        <v/>
      </c>
      <c r="AK714" t="str">
        <f t="shared" si="143"/>
        <v/>
      </c>
      <c r="AM714" t="str">
        <f t="shared" si="144"/>
        <v/>
      </c>
    </row>
    <row r="715" spans="1:39">
      <c r="A715" s="20">
        <f>IF(入力!H715=1,"教育・学習",0)</f>
        <v>0</v>
      </c>
      <c r="B715" s="20">
        <f>IF(入力!I715=1,"人文・社会科学",0)</f>
        <v>0</v>
      </c>
      <c r="C715" s="20">
        <f>IF(入力!J715=1,"自然科学",0)</f>
        <v>0</v>
      </c>
      <c r="D715" s="20">
        <f>IF(入力!K715=1,"産業・技能・情報",0)</f>
        <v>0</v>
      </c>
      <c r="E715" s="20">
        <f>IF(入力!L715=1,"スポーツ・レク・健康",0)</f>
        <v>0</v>
      </c>
      <c r="F715" s="20">
        <f>IF(入力!M715=1,"家庭生活・趣味・娯楽",0)</f>
        <v>0</v>
      </c>
      <c r="G715" s="20">
        <f>IF(入力!N715=1,"市民生活・国際関係",0)</f>
        <v>0</v>
      </c>
      <c r="H715" s="20">
        <f>IF(入力!O715=1,"環境",0)</f>
        <v>0</v>
      </c>
      <c r="I715" s="20">
        <f>IF(入力!P715=1,"男女共同参画",0)</f>
        <v>0</v>
      </c>
      <c r="J715" s="20">
        <f>IF(入力!Q715=1,"施設",0)</f>
        <v>0</v>
      </c>
      <c r="K715" s="20">
        <f>IF(入力!R715=1,"総合型イベント",0)</f>
        <v>0</v>
      </c>
      <c r="L715" s="20">
        <f>IF(入力!S715=1,"その他",0)</f>
        <v>0</v>
      </c>
      <c r="N715" t="str" cm="1">
        <f t="array" ref="N715">IFERROR(INDEX($A715:$L715,SMALL(IFERROR($A715:$L715+100,1)*COLUMN($A:$L),N$4)),"")</f>
        <v/>
      </c>
      <c r="O715" t="str" cm="1">
        <f t="array" ref="O715">IFERROR(INDEX($A715:$L715,SMALL(IFERROR($A715:$L715+1000,1)*COLUMN($A:$L),O$4)),"")</f>
        <v/>
      </c>
      <c r="P715" t="str" cm="1">
        <f t="array" ref="P715">IFERROR(INDEX($A715:$L715,SMALL(IFERROR($A715:$L715+1000,1)*COLUMN($A:$L),P$4)),"")</f>
        <v/>
      </c>
      <c r="Q715" t="str" cm="1">
        <f t="array" ref="Q715">IFERROR(INDEX($A715:$L715,SMALL(IFERROR($A715:$L715+1000,1)*COLUMN($A:$L),Q$4)),"")</f>
        <v/>
      </c>
      <c r="R715" t="str" cm="1">
        <f t="array" ref="R715">IFERROR(INDEX($A715:$L715,SMALL(IFERROR($A715:$L715+1000,1)*COLUMN($A:$L),R$4)),"")</f>
        <v/>
      </c>
      <c r="S715" t="str" cm="1">
        <f t="array" ref="S715">IFERROR(INDEX($A715:$L715,SMALL(IFERROR($A715:$L715+1000,1)*COLUMN($A:$L),S$4)),"")</f>
        <v/>
      </c>
      <c r="T715" t="str" cm="1">
        <f t="array" ref="T715">IFERROR(INDEX($A715:$L715,SMALL(IFERROR($A715:$L715+1000,1)*COLUMN($A:$L),T$4)),"")</f>
        <v/>
      </c>
      <c r="U715" t="str" cm="1">
        <f t="array" ref="U715">IFERROR(INDEX($A715:$L715,SMALL(IFERROR($A715:$L715+1000,1)*COLUMN($A:$L),U$4)),"")</f>
        <v/>
      </c>
      <c r="V715" t="str" cm="1">
        <f t="array" ref="V715">IFERROR(INDEX($A715:$L715,SMALL(IFERROR($A715:$L715+1000,1)*COLUMN($A:$L),V$4)),"")</f>
        <v/>
      </c>
      <c r="W715" t="str" cm="1">
        <f t="array" ref="W715">IFERROR(INDEX($A715:$L715,SMALL(IFERROR($A715:$L715+1000,1)*COLUMN($A:$L),W$4)),"")</f>
        <v/>
      </c>
      <c r="X715" t="str" cm="1">
        <f t="array" ref="X715">IFERROR(INDEX($A715:$L715,SMALL(IFERROR($A715:$L715+1000,1)*COLUMN($A:$L),X$4)),"")</f>
        <v/>
      </c>
      <c r="Y715" t="str" cm="1">
        <f t="array" ref="Y715">IFERROR(INDEX($A715:$L715,SMALL(IFERROR($A715:$L715+1000,1)*COLUMN($A:$L),Y$4)),"")</f>
        <v/>
      </c>
      <c r="AA715" t="str">
        <f t="shared" si="133"/>
        <v/>
      </c>
      <c r="AB715" t="str">
        <f t="shared" si="134"/>
        <v/>
      </c>
      <c r="AC715" t="str">
        <f t="shared" si="135"/>
        <v/>
      </c>
      <c r="AD715" t="str">
        <f t="shared" si="136"/>
        <v/>
      </c>
      <c r="AE715" t="str">
        <f t="shared" si="137"/>
        <v/>
      </c>
      <c r="AF715" t="str">
        <f t="shared" si="138"/>
        <v/>
      </c>
      <c r="AG715" t="str">
        <f t="shared" si="139"/>
        <v/>
      </c>
      <c r="AH715" t="str">
        <f t="shared" si="140"/>
        <v/>
      </c>
      <c r="AI715" t="str">
        <f t="shared" si="141"/>
        <v/>
      </c>
      <c r="AJ715" t="str">
        <f t="shared" si="142"/>
        <v/>
      </c>
      <c r="AK715" t="str">
        <f t="shared" si="143"/>
        <v/>
      </c>
      <c r="AM715" t="str">
        <f t="shared" si="144"/>
        <v/>
      </c>
    </row>
    <row r="716" spans="1:39">
      <c r="A716" s="20">
        <f>IF(入力!H716=1,"教育・学習",0)</f>
        <v>0</v>
      </c>
      <c r="B716" s="20">
        <f>IF(入力!I716=1,"人文・社会科学",0)</f>
        <v>0</v>
      </c>
      <c r="C716" s="20">
        <f>IF(入力!J716=1,"自然科学",0)</f>
        <v>0</v>
      </c>
      <c r="D716" s="20">
        <f>IF(入力!K716=1,"産業・技能・情報",0)</f>
        <v>0</v>
      </c>
      <c r="E716" s="20">
        <f>IF(入力!L716=1,"スポーツ・レク・健康",0)</f>
        <v>0</v>
      </c>
      <c r="F716" s="20">
        <f>IF(入力!M716=1,"家庭生活・趣味・娯楽",0)</f>
        <v>0</v>
      </c>
      <c r="G716" s="20">
        <f>IF(入力!N716=1,"市民生活・国際関係",0)</f>
        <v>0</v>
      </c>
      <c r="H716" s="20">
        <f>IF(入力!O716=1,"環境",0)</f>
        <v>0</v>
      </c>
      <c r="I716" s="20">
        <f>IF(入力!P716=1,"男女共同参画",0)</f>
        <v>0</v>
      </c>
      <c r="J716" s="20">
        <f>IF(入力!Q716=1,"施設",0)</f>
        <v>0</v>
      </c>
      <c r="K716" s="20">
        <f>IF(入力!R716=1,"総合型イベント",0)</f>
        <v>0</v>
      </c>
      <c r="L716" s="20">
        <f>IF(入力!S716=1,"その他",0)</f>
        <v>0</v>
      </c>
      <c r="N716" t="str" cm="1">
        <f t="array" ref="N716">IFERROR(INDEX($A716:$L716,SMALL(IFERROR($A716:$L716+100,1)*COLUMN($A:$L),N$4)),"")</f>
        <v/>
      </c>
      <c r="O716" t="str" cm="1">
        <f t="array" ref="O716">IFERROR(INDEX($A716:$L716,SMALL(IFERROR($A716:$L716+1000,1)*COLUMN($A:$L),O$4)),"")</f>
        <v/>
      </c>
      <c r="P716" t="str" cm="1">
        <f t="array" ref="P716">IFERROR(INDEX($A716:$L716,SMALL(IFERROR($A716:$L716+1000,1)*COLUMN($A:$L),P$4)),"")</f>
        <v/>
      </c>
      <c r="Q716" t="str" cm="1">
        <f t="array" ref="Q716">IFERROR(INDEX($A716:$L716,SMALL(IFERROR($A716:$L716+1000,1)*COLUMN($A:$L),Q$4)),"")</f>
        <v/>
      </c>
      <c r="R716" t="str" cm="1">
        <f t="array" ref="R716">IFERROR(INDEX($A716:$L716,SMALL(IFERROR($A716:$L716+1000,1)*COLUMN($A:$L),R$4)),"")</f>
        <v/>
      </c>
      <c r="S716" t="str" cm="1">
        <f t="array" ref="S716">IFERROR(INDEX($A716:$L716,SMALL(IFERROR($A716:$L716+1000,1)*COLUMN($A:$L),S$4)),"")</f>
        <v/>
      </c>
      <c r="T716" t="str" cm="1">
        <f t="array" ref="T716">IFERROR(INDEX($A716:$L716,SMALL(IFERROR($A716:$L716+1000,1)*COLUMN($A:$L),T$4)),"")</f>
        <v/>
      </c>
      <c r="U716" t="str" cm="1">
        <f t="array" ref="U716">IFERROR(INDEX($A716:$L716,SMALL(IFERROR($A716:$L716+1000,1)*COLUMN($A:$L),U$4)),"")</f>
        <v/>
      </c>
      <c r="V716" t="str" cm="1">
        <f t="array" ref="V716">IFERROR(INDEX($A716:$L716,SMALL(IFERROR($A716:$L716+1000,1)*COLUMN($A:$L),V$4)),"")</f>
        <v/>
      </c>
      <c r="W716" t="str" cm="1">
        <f t="array" ref="W716">IFERROR(INDEX($A716:$L716,SMALL(IFERROR($A716:$L716+1000,1)*COLUMN($A:$L),W$4)),"")</f>
        <v/>
      </c>
      <c r="X716" t="str" cm="1">
        <f t="array" ref="X716">IFERROR(INDEX($A716:$L716,SMALL(IFERROR($A716:$L716+1000,1)*COLUMN($A:$L),X$4)),"")</f>
        <v/>
      </c>
      <c r="Y716" t="str" cm="1">
        <f t="array" ref="Y716">IFERROR(INDEX($A716:$L716,SMALL(IFERROR($A716:$L716+1000,1)*COLUMN($A:$L),Y$4)),"")</f>
        <v/>
      </c>
      <c r="AA716" t="str">
        <f t="shared" si="133"/>
        <v/>
      </c>
      <c r="AB716" t="str">
        <f t="shared" si="134"/>
        <v/>
      </c>
      <c r="AC716" t="str">
        <f t="shared" si="135"/>
        <v/>
      </c>
      <c r="AD716" t="str">
        <f t="shared" si="136"/>
        <v/>
      </c>
      <c r="AE716" t="str">
        <f t="shared" si="137"/>
        <v/>
      </c>
      <c r="AF716" t="str">
        <f t="shared" si="138"/>
        <v/>
      </c>
      <c r="AG716" t="str">
        <f t="shared" si="139"/>
        <v/>
      </c>
      <c r="AH716" t="str">
        <f t="shared" si="140"/>
        <v/>
      </c>
      <c r="AI716" t="str">
        <f t="shared" si="141"/>
        <v/>
      </c>
      <c r="AJ716" t="str">
        <f t="shared" si="142"/>
        <v/>
      </c>
      <c r="AK716" t="str">
        <f t="shared" si="143"/>
        <v/>
      </c>
      <c r="AM716" t="str">
        <f t="shared" si="144"/>
        <v/>
      </c>
    </row>
    <row r="717" spans="1:39">
      <c r="A717" s="20">
        <f>IF(入力!H717=1,"教育・学習",0)</f>
        <v>0</v>
      </c>
      <c r="B717" s="20">
        <f>IF(入力!I717=1,"人文・社会科学",0)</f>
        <v>0</v>
      </c>
      <c r="C717" s="20">
        <f>IF(入力!J717=1,"自然科学",0)</f>
        <v>0</v>
      </c>
      <c r="D717" s="20">
        <f>IF(入力!K717=1,"産業・技能・情報",0)</f>
        <v>0</v>
      </c>
      <c r="E717" s="20">
        <f>IF(入力!L717=1,"スポーツ・レク・健康",0)</f>
        <v>0</v>
      </c>
      <c r="F717" s="20">
        <f>IF(入力!M717=1,"家庭生活・趣味・娯楽",0)</f>
        <v>0</v>
      </c>
      <c r="G717" s="20">
        <f>IF(入力!N717=1,"市民生活・国際関係",0)</f>
        <v>0</v>
      </c>
      <c r="H717" s="20">
        <f>IF(入力!O717=1,"環境",0)</f>
        <v>0</v>
      </c>
      <c r="I717" s="20">
        <f>IF(入力!P717=1,"男女共同参画",0)</f>
        <v>0</v>
      </c>
      <c r="J717" s="20">
        <f>IF(入力!Q717=1,"施設",0)</f>
        <v>0</v>
      </c>
      <c r="K717" s="20">
        <f>IF(入力!R717=1,"総合型イベント",0)</f>
        <v>0</v>
      </c>
      <c r="L717" s="20">
        <f>IF(入力!S717=1,"その他",0)</f>
        <v>0</v>
      </c>
      <c r="N717" t="str" cm="1">
        <f t="array" ref="N717">IFERROR(INDEX($A717:$L717,SMALL(IFERROR($A717:$L717+100,1)*COLUMN($A:$L),N$4)),"")</f>
        <v/>
      </c>
      <c r="O717" t="str" cm="1">
        <f t="array" ref="O717">IFERROR(INDEX($A717:$L717,SMALL(IFERROR($A717:$L717+1000,1)*COLUMN($A:$L),O$4)),"")</f>
        <v/>
      </c>
      <c r="P717" t="str" cm="1">
        <f t="array" ref="P717">IFERROR(INDEX($A717:$L717,SMALL(IFERROR($A717:$L717+1000,1)*COLUMN($A:$L),P$4)),"")</f>
        <v/>
      </c>
      <c r="Q717" t="str" cm="1">
        <f t="array" ref="Q717">IFERROR(INDEX($A717:$L717,SMALL(IFERROR($A717:$L717+1000,1)*COLUMN($A:$L),Q$4)),"")</f>
        <v/>
      </c>
      <c r="R717" t="str" cm="1">
        <f t="array" ref="R717">IFERROR(INDEX($A717:$L717,SMALL(IFERROR($A717:$L717+1000,1)*COLUMN($A:$L),R$4)),"")</f>
        <v/>
      </c>
      <c r="S717" t="str" cm="1">
        <f t="array" ref="S717">IFERROR(INDEX($A717:$L717,SMALL(IFERROR($A717:$L717+1000,1)*COLUMN($A:$L),S$4)),"")</f>
        <v/>
      </c>
      <c r="T717" t="str" cm="1">
        <f t="array" ref="T717">IFERROR(INDEX($A717:$L717,SMALL(IFERROR($A717:$L717+1000,1)*COLUMN($A:$L),T$4)),"")</f>
        <v/>
      </c>
      <c r="U717" t="str" cm="1">
        <f t="array" ref="U717">IFERROR(INDEX($A717:$L717,SMALL(IFERROR($A717:$L717+1000,1)*COLUMN($A:$L),U$4)),"")</f>
        <v/>
      </c>
      <c r="V717" t="str" cm="1">
        <f t="array" ref="V717">IFERROR(INDEX($A717:$L717,SMALL(IFERROR($A717:$L717+1000,1)*COLUMN($A:$L),V$4)),"")</f>
        <v/>
      </c>
      <c r="W717" t="str" cm="1">
        <f t="array" ref="W717">IFERROR(INDEX($A717:$L717,SMALL(IFERROR($A717:$L717+1000,1)*COLUMN($A:$L),W$4)),"")</f>
        <v/>
      </c>
      <c r="X717" t="str" cm="1">
        <f t="array" ref="X717">IFERROR(INDEX($A717:$L717,SMALL(IFERROR($A717:$L717+1000,1)*COLUMN($A:$L),X$4)),"")</f>
        <v/>
      </c>
      <c r="Y717" t="str" cm="1">
        <f t="array" ref="Y717">IFERROR(INDEX($A717:$L717,SMALL(IFERROR($A717:$L717+1000,1)*COLUMN($A:$L),Y$4)),"")</f>
        <v/>
      </c>
      <c r="AA717" t="str">
        <f t="shared" si="133"/>
        <v/>
      </c>
      <c r="AB717" t="str">
        <f t="shared" si="134"/>
        <v/>
      </c>
      <c r="AC717" t="str">
        <f t="shared" si="135"/>
        <v/>
      </c>
      <c r="AD717" t="str">
        <f t="shared" si="136"/>
        <v/>
      </c>
      <c r="AE717" t="str">
        <f t="shared" si="137"/>
        <v/>
      </c>
      <c r="AF717" t="str">
        <f t="shared" si="138"/>
        <v/>
      </c>
      <c r="AG717" t="str">
        <f t="shared" si="139"/>
        <v/>
      </c>
      <c r="AH717" t="str">
        <f t="shared" si="140"/>
        <v/>
      </c>
      <c r="AI717" t="str">
        <f t="shared" si="141"/>
        <v/>
      </c>
      <c r="AJ717" t="str">
        <f t="shared" si="142"/>
        <v/>
      </c>
      <c r="AK717" t="str">
        <f t="shared" si="143"/>
        <v/>
      </c>
      <c r="AM717" t="str">
        <f t="shared" si="144"/>
        <v/>
      </c>
    </row>
    <row r="718" spans="1:39">
      <c r="A718" s="20">
        <f>IF(入力!H718=1,"教育・学習",0)</f>
        <v>0</v>
      </c>
      <c r="B718" s="20">
        <f>IF(入力!I718=1,"人文・社会科学",0)</f>
        <v>0</v>
      </c>
      <c r="C718" s="20">
        <f>IF(入力!J718=1,"自然科学",0)</f>
        <v>0</v>
      </c>
      <c r="D718" s="20">
        <f>IF(入力!K718=1,"産業・技能・情報",0)</f>
        <v>0</v>
      </c>
      <c r="E718" s="20">
        <f>IF(入力!L718=1,"スポーツ・レク・健康",0)</f>
        <v>0</v>
      </c>
      <c r="F718" s="20">
        <f>IF(入力!M718=1,"家庭生活・趣味・娯楽",0)</f>
        <v>0</v>
      </c>
      <c r="G718" s="20">
        <f>IF(入力!N718=1,"市民生活・国際関係",0)</f>
        <v>0</v>
      </c>
      <c r="H718" s="20">
        <f>IF(入力!O718=1,"環境",0)</f>
        <v>0</v>
      </c>
      <c r="I718" s="20">
        <f>IF(入力!P718=1,"男女共同参画",0)</f>
        <v>0</v>
      </c>
      <c r="J718" s="20">
        <f>IF(入力!Q718=1,"施設",0)</f>
        <v>0</v>
      </c>
      <c r="K718" s="20">
        <f>IF(入力!R718=1,"総合型イベント",0)</f>
        <v>0</v>
      </c>
      <c r="L718" s="20">
        <f>IF(入力!S718=1,"その他",0)</f>
        <v>0</v>
      </c>
      <c r="N718" t="str" cm="1">
        <f t="array" ref="N718">IFERROR(INDEX($A718:$L718,SMALL(IFERROR($A718:$L718+100,1)*COLUMN($A:$L),N$4)),"")</f>
        <v/>
      </c>
      <c r="O718" t="str" cm="1">
        <f t="array" ref="O718">IFERROR(INDEX($A718:$L718,SMALL(IFERROR($A718:$L718+1000,1)*COLUMN($A:$L),O$4)),"")</f>
        <v/>
      </c>
      <c r="P718" t="str" cm="1">
        <f t="array" ref="P718">IFERROR(INDEX($A718:$L718,SMALL(IFERROR($A718:$L718+1000,1)*COLUMN($A:$L),P$4)),"")</f>
        <v/>
      </c>
      <c r="Q718" t="str" cm="1">
        <f t="array" ref="Q718">IFERROR(INDEX($A718:$L718,SMALL(IFERROR($A718:$L718+1000,1)*COLUMN($A:$L),Q$4)),"")</f>
        <v/>
      </c>
      <c r="R718" t="str" cm="1">
        <f t="array" ref="R718">IFERROR(INDEX($A718:$L718,SMALL(IFERROR($A718:$L718+1000,1)*COLUMN($A:$L),R$4)),"")</f>
        <v/>
      </c>
      <c r="S718" t="str" cm="1">
        <f t="array" ref="S718">IFERROR(INDEX($A718:$L718,SMALL(IFERROR($A718:$L718+1000,1)*COLUMN($A:$L),S$4)),"")</f>
        <v/>
      </c>
      <c r="T718" t="str" cm="1">
        <f t="array" ref="T718">IFERROR(INDEX($A718:$L718,SMALL(IFERROR($A718:$L718+1000,1)*COLUMN($A:$L),T$4)),"")</f>
        <v/>
      </c>
      <c r="U718" t="str" cm="1">
        <f t="array" ref="U718">IFERROR(INDEX($A718:$L718,SMALL(IFERROR($A718:$L718+1000,1)*COLUMN($A:$L),U$4)),"")</f>
        <v/>
      </c>
      <c r="V718" t="str" cm="1">
        <f t="array" ref="V718">IFERROR(INDEX($A718:$L718,SMALL(IFERROR($A718:$L718+1000,1)*COLUMN($A:$L),V$4)),"")</f>
        <v/>
      </c>
      <c r="W718" t="str" cm="1">
        <f t="array" ref="W718">IFERROR(INDEX($A718:$L718,SMALL(IFERROR($A718:$L718+1000,1)*COLUMN($A:$L),W$4)),"")</f>
        <v/>
      </c>
      <c r="X718" t="str" cm="1">
        <f t="array" ref="X718">IFERROR(INDEX($A718:$L718,SMALL(IFERROR($A718:$L718+1000,1)*COLUMN($A:$L),X$4)),"")</f>
        <v/>
      </c>
      <c r="Y718" t="str" cm="1">
        <f t="array" ref="Y718">IFERROR(INDEX($A718:$L718,SMALL(IFERROR($A718:$L718+1000,1)*COLUMN($A:$L),Y$4)),"")</f>
        <v/>
      </c>
      <c r="AA718" t="str">
        <f t="shared" si="133"/>
        <v/>
      </c>
      <c r="AB718" t="str">
        <f t="shared" si="134"/>
        <v/>
      </c>
      <c r="AC718" t="str">
        <f t="shared" si="135"/>
        <v/>
      </c>
      <c r="AD718" t="str">
        <f t="shared" si="136"/>
        <v/>
      </c>
      <c r="AE718" t="str">
        <f t="shared" si="137"/>
        <v/>
      </c>
      <c r="AF718" t="str">
        <f t="shared" si="138"/>
        <v/>
      </c>
      <c r="AG718" t="str">
        <f t="shared" si="139"/>
        <v/>
      </c>
      <c r="AH718" t="str">
        <f t="shared" si="140"/>
        <v/>
      </c>
      <c r="AI718" t="str">
        <f t="shared" si="141"/>
        <v/>
      </c>
      <c r="AJ718" t="str">
        <f t="shared" si="142"/>
        <v/>
      </c>
      <c r="AK718" t="str">
        <f t="shared" si="143"/>
        <v/>
      </c>
      <c r="AM718" t="str">
        <f t="shared" si="144"/>
        <v/>
      </c>
    </row>
    <row r="719" spans="1:39">
      <c r="A719" s="20">
        <f>IF(入力!H719=1,"教育・学習",0)</f>
        <v>0</v>
      </c>
      <c r="B719" s="20">
        <f>IF(入力!I719=1,"人文・社会科学",0)</f>
        <v>0</v>
      </c>
      <c r="C719" s="20">
        <f>IF(入力!J719=1,"自然科学",0)</f>
        <v>0</v>
      </c>
      <c r="D719" s="20">
        <f>IF(入力!K719=1,"産業・技能・情報",0)</f>
        <v>0</v>
      </c>
      <c r="E719" s="20">
        <f>IF(入力!L719=1,"スポーツ・レク・健康",0)</f>
        <v>0</v>
      </c>
      <c r="F719" s="20">
        <f>IF(入力!M719=1,"家庭生活・趣味・娯楽",0)</f>
        <v>0</v>
      </c>
      <c r="G719" s="20">
        <f>IF(入力!N719=1,"市民生活・国際関係",0)</f>
        <v>0</v>
      </c>
      <c r="H719" s="20">
        <f>IF(入力!O719=1,"環境",0)</f>
        <v>0</v>
      </c>
      <c r="I719" s="20">
        <f>IF(入力!P719=1,"男女共同参画",0)</f>
        <v>0</v>
      </c>
      <c r="J719" s="20">
        <f>IF(入力!Q719=1,"施設",0)</f>
        <v>0</v>
      </c>
      <c r="K719" s="20">
        <f>IF(入力!R719=1,"総合型イベント",0)</f>
        <v>0</v>
      </c>
      <c r="L719" s="20">
        <f>IF(入力!S719=1,"その他",0)</f>
        <v>0</v>
      </c>
      <c r="N719" t="str" cm="1">
        <f t="array" ref="N719">IFERROR(INDEX($A719:$L719,SMALL(IFERROR($A719:$L719+100,1)*COLUMN($A:$L),N$4)),"")</f>
        <v/>
      </c>
      <c r="O719" t="str" cm="1">
        <f t="array" ref="O719">IFERROR(INDEX($A719:$L719,SMALL(IFERROR($A719:$L719+1000,1)*COLUMN($A:$L),O$4)),"")</f>
        <v/>
      </c>
      <c r="P719" t="str" cm="1">
        <f t="array" ref="P719">IFERROR(INDEX($A719:$L719,SMALL(IFERROR($A719:$L719+1000,1)*COLUMN($A:$L),P$4)),"")</f>
        <v/>
      </c>
      <c r="Q719" t="str" cm="1">
        <f t="array" ref="Q719">IFERROR(INDEX($A719:$L719,SMALL(IFERROR($A719:$L719+1000,1)*COLUMN($A:$L),Q$4)),"")</f>
        <v/>
      </c>
      <c r="R719" t="str" cm="1">
        <f t="array" ref="R719">IFERROR(INDEX($A719:$L719,SMALL(IFERROR($A719:$L719+1000,1)*COLUMN($A:$L),R$4)),"")</f>
        <v/>
      </c>
      <c r="S719" t="str" cm="1">
        <f t="array" ref="S719">IFERROR(INDEX($A719:$L719,SMALL(IFERROR($A719:$L719+1000,1)*COLUMN($A:$L),S$4)),"")</f>
        <v/>
      </c>
      <c r="T719" t="str" cm="1">
        <f t="array" ref="T719">IFERROR(INDEX($A719:$L719,SMALL(IFERROR($A719:$L719+1000,1)*COLUMN($A:$L),T$4)),"")</f>
        <v/>
      </c>
      <c r="U719" t="str" cm="1">
        <f t="array" ref="U719">IFERROR(INDEX($A719:$L719,SMALL(IFERROR($A719:$L719+1000,1)*COLUMN($A:$L),U$4)),"")</f>
        <v/>
      </c>
      <c r="V719" t="str" cm="1">
        <f t="array" ref="V719">IFERROR(INDEX($A719:$L719,SMALL(IFERROR($A719:$L719+1000,1)*COLUMN($A:$L),V$4)),"")</f>
        <v/>
      </c>
      <c r="W719" t="str" cm="1">
        <f t="array" ref="W719">IFERROR(INDEX($A719:$L719,SMALL(IFERROR($A719:$L719+1000,1)*COLUMN($A:$L),W$4)),"")</f>
        <v/>
      </c>
      <c r="X719" t="str" cm="1">
        <f t="array" ref="X719">IFERROR(INDEX($A719:$L719,SMALL(IFERROR($A719:$L719+1000,1)*COLUMN($A:$L),X$4)),"")</f>
        <v/>
      </c>
      <c r="Y719" t="str" cm="1">
        <f t="array" ref="Y719">IFERROR(INDEX($A719:$L719,SMALL(IFERROR($A719:$L719+1000,1)*COLUMN($A:$L),Y$4)),"")</f>
        <v/>
      </c>
      <c r="AA719" t="str">
        <f t="shared" si="133"/>
        <v/>
      </c>
      <c r="AB719" t="str">
        <f t="shared" si="134"/>
        <v/>
      </c>
      <c r="AC719" t="str">
        <f t="shared" si="135"/>
        <v/>
      </c>
      <c r="AD719" t="str">
        <f t="shared" si="136"/>
        <v/>
      </c>
      <c r="AE719" t="str">
        <f t="shared" si="137"/>
        <v/>
      </c>
      <c r="AF719" t="str">
        <f t="shared" si="138"/>
        <v/>
      </c>
      <c r="AG719" t="str">
        <f t="shared" si="139"/>
        <v/>
      </c>
      <c r="AH719" t="str">
        <f t="shared" si="140"/>
        <v/>
      </c>
      <c r="AI719" t="str">
        <f t="shared" si="141"/>
        <v/>
      </c>
      <c r="AJ719" t="str">
        <f t="shared" si="142"/>
        <v/>
      </c>
      <c r="AK719" t="str">
        <f t="shared" si="143"/>
        <v/>
      </c>
      <c r="AM719" t="str">
        <f t="shared" si="144"/>
        <v/>
      </c>
    </row>
    <row r="720" spans="1:39">
      <c r="A720" s="20">
        <f>IF(入力!H720=1,"教育・学習",0)</f>
        <v>0</v>
      </c>
      <c r="B720" s="20">
        <f>IF(入力!I720=1,"人文・社会科学",0)</f>
        <v>0</v>
      </c>
      <c r="C720" s="20">
        <f>IF(入力!J720=1,"自然科学",0)</f>
        <v>0</v>
      </c>
      <c r="D720" s="20">
        <f>IF(入力!K720=1,"産業・技能・情報",0)</f>
        <v>0</v>
      </c>
      <c r="E720" s="20">
        <f>IF(入力!L720=1,"スポーツ・レク・健康",0)</f>
        <v>0</v>
      </c>
      <c r="F720" s="20">
        <f>IF(入力!M720=1,"家庭生活・趣味・娯楽",0)</f>
        <v>0</v>
      </c>
      <c r="G720" s="20">
        <f>IF(入力!N720=1,"市民生活・国際関係",0)</f>
        <v>0</v>
      </c>
      <c r="H720" s="20">
        <f>IF(入力!O720=1,"環境",0)</f>
        <v>0</v>
      </c>
      <c r="I720" s="20">
        <f>IF(入力!P720=1,"男女共同参画",0)</f>
        <v>0</v>
      </c>
      <c r="J720" s="20">
        <f>IF(入力!Q720=1,"施設",0)</f>
        <v>0</v>
      </c>
      <c r="K720" s="20">
        <f>IF(入力!R720=1,"総合型イベント",0)</f>
        <v>0</v>
      </c>
      <c r="L720" s="20">
        <f>IF(入力!S720=1,"その他",0)</f>
        <v>0</v>
      </c>
      <c r="N720" t="str" cm="1">
        <f t="array" ref="N720">IFERROR(INDEX($A720:$L720,SMALL(IFERROR($A720:$L720+100,1)*COLUMN($A:$L),N$4)),"")</f>
        <v/>
      </c>
      <c r="O720" t="str" cm="1">
        <f t="array" ref="O720">IFERROR(INDEX($A720:$L720,SMALL(IFERROR($A720:$L720+1000,1)*COLUMN($A:$L),O$4)),"")</f>
        <v/>
      </c>
      <c r="P720" t="str" cm="1">
        <f t="array" ref="P720">IFERROR(INDEX($A720:$L720,SMALL(IFERROR($A720:$L720+1000,1)*COLUMN($A:$L),P$4)),"")</f>
        <v/>
      </c>
      <c r="Q720" t="str" cm="1">
        <f t="array" ref="Q720">IFERROR(INDEX($A720:$L720,SMALL(IFERROR($A720:$L720+1000,1)*COLUMN($A:$L),Q$4)),"")</f>
        <v/>
      </c>
      <c r="R720" t="str" cm="1">
        <f t="array" ref="R720">IFERROR(INDEX($A720:$L720,SMALL(IFERROR($A720:$L720+1000,1)*COLUMN($A:$L),R$4)),"")</f>
        <v/>
      </c>
      <c r="S720" t="str" cm="1">
        <f t="array" ref="S720">IFERROR(INDEX($A720:$L720,SMALL(IFERROR($A720:$L720+1000,1)*COLUMN($A:$L),S$4)),"")</f>
        <v/>
      </c>
      <c r="T720" t="str" cm="1">
        <f t="array" ref="T720">IFERROR(INDEX($A720:$L720,SMALL(IFERROR($A720:$L720+1000,1)*COLUMN($A:$L),T$4)),"")</f>
        <v/>
      </c>
      <c r="U720" t="str" cm="1">
        <f t="array" ref="U720">IFERROR(INDEX($A720:$L720,SMALL(IFERROR($A720:$L720+1000,1)*COLUMN($A:$L),U$4)),"")</f>
        <v/>
      </c>
      <c r="V720" t="str" cm="1">
        <f t="array" ref="V720">IFERROR(INDEX($A720:$L720,SMALL(IFERROR($A720:$L720+1000,1)*COLUMN($A:$L),V$4)),"")</f>
        <v/>
      </c>
      <c r="W720" t="str" cm="1">
        <f t="array" ref="W720">IFERROR(INDEX($A720:$L720,SMALL(IFERROR($A720:$L720+1000,1)*COLUMN($A:$L),W$4)),"")</f>
        <v/>
      </c>
      <c r="X720" t="str" cm="1">
        <f t="array" ref="X720">IFERROR(INDEX($A720:$L720,SMALL(IFERROR($A720:$L720+1000,1)*COLUMN($A:$L),X$4)),"")</f>
        <v/>
      </c>
      <c r="Y720" t="str" cm="1">
        <f t="array" ref="Y720">IFERROR(INDEX($A720:$L720,SMALL(IFERROR($A720:$L720+1000,1)*COLUMN($A:$L),Y$4)),"")</f>
        <v/>
      </c>
      <c r="AA720" t="str">
        <f t="shared" si="133"/>
        <v/>
      </c>
      <c r="AB720" t="str">
        <f t="shared" si="134"/>
        <v/>
      </c>
      <c r="AC720" t="str">
        <f t="shared" si="135"/>
        <v/>
      </c>
      <c r="AD720" t="str">
        <f t="shared" si="136"/>
        <v/>
      </c>
      <c r="AE720" t="str">
        <f t="shared" si="137"/>
        <v/>
      </c>
      <c r="AF720" t="str">
        <f t="shared" si="138"/>
        <v/>
      </c>
      <c r="AG720" t="str">
        <f t="shared" si="139"/>
        <v/>
      </c>
      <c r="AH720" t="str">
        <f t="shared" si="140"/>
        <v/>
      </c>
      <c r="AI720" t="str">
        <f t="shared" si="141"/>
        <v/>
      </c>
      <c r="AJ720" t="str">
        <f t="shared" si="142"/>
        <v/>
      </c>
      <c r="AK720" t="str">
        <f t="shared" si="143"/>
        <v/>
      </c>
      <c r="AM720" t="str">
        <f t="shared" si="144"/>
        <v/>
      </c>
    </row>
    <row r="721" spans="1:39">
      <c r="A721" s="20">
        <f>IF(入力!H721=1,"教育・学習",0)</f>
        <v>0</v>
      </c>
      <c r="B721" s="20">
        <f>IF(入力!I721=1,"人文・社会科学",0)</f>
        <v>0</v>
      </c>
      <c r="C721" s="20">
        <f>IF(入力!J721=1,"自然科学",0)</f>
        <v>0</v>
      </c>
      <c r="D721" s="20">
        <f>IF(入力!K721=1,"産業・技能・情報",0)</f>
        <v>0</v>
      </c>
      <c r="E721" s="20">
        <f>IF(入力!L721=1,"スポーツ・レク・健康",0)</f>
        <v>0</v>
      </c>
      <c r="F721" s="20">
        <f>IF(入力!M721=1,"家庭生活・趣味・娯楽",0)</f>
        <v>0</v>
      </c>
      <c r="G721" s="20">
        <f>IF(入力!N721=1,"市民生活・国際関係",0)</f>
        <v>0</v>
      </c>
      <c r="H721" s="20">
        <f>IF(入力!O721=1,"環境",0)</f>
        <v>0</v>
      </c>
      <c r="I721" s="20">
        <f>IF(入力!P721=1,"男女共同参画",0)</f>
        <v>0</v>
      </c>
      <c r="J721" s="20">
        <f>IF(入力!Q721=1,"施設",0)</f>
        <v>0</v>
      </c>
      <c r="K721" s="20">
        <f>IF(入力!R721=1,"総合型イベント",0)</f>
        <v>0</v>
      </c>
      <c r="L721" s="20">
        <f>IF(入力!S721=1,"その他",0)</f>
        <v>0</v>
      </c>
      <c r="N721" t="str" cm="1">
        <f t="array" ref="N721">IFERROR(INDEX($A721:$L721,SMALL(IFERROR($A721:$L721+100,1)*COLUMN($A:$L),N$4)),"")</f>
        <v/>
      </c>
      <c r="O721" t="str" cm="1">
        <f t="array" ref="O721">IFERROR(INDEX($A721:$L721,SMALL(IFERROR($A721:$L721+1000,1)*COLUMN($A:$L),O$4)),"")</f>
        <v/>
      </c>
      <c r="P721" t="str" cm="1">
        <f t="array" ref="P721">IFERROR(INDEX($A721:$L721,SMALL(IFERROR($A721:$L721+1000,1)*COLUMN($A:$L),P$4)),"")</f>
        <v/>
      </c>
      <c r="Q721" t="str" cm="1">
        <f t="array" ref="Q721">IFERROR(INDEX($A721:$L721,SMALL(IFERROR($A721:$L721+1000,1)*COLUMN($A:$L),Q$4)),"")</f>
        <v/>
      </c>
      <c r="R721" t="str" cm="1">
        <f t="array" ref="R721">IFERROR(INDEX($A721:$L721,SMALL(IFERROR($A721:$L721+1000,1)*COLUMN($A:$L),R$4)),"")</f>
        <v/>
      </c>
      <c r="S721" t="str" cm="1">
        <f t="array" ref="S721">IFERROR(INDEX($A721:$L721,SMALL(IFERROR($A721:$L721+1000,1)*COLUMN($A:$L),S$4)),"")</f>
        <v/>
      </c>
      <c r="T721" t="str" cm="1">
        <f t="array" ref="T721">IFERROR(INDEX($A721:$L721,SMALL(IFERROR($A721:$L721+1000,1)*COLUMN($A:$L),T$4)),"")</f>
        <v/>
      </c>
      <c r="U721" t="str" cm="1">
        <f t="array" ref="U721">IFERROR(INDEX($A721:$L721,SMALL(IFERROR($A721:$L721+1000,1)*COLUMN($A:$L),U$4)),"")</f>
        <v/>
      </c>
      <c r="V721" t="str" cm="1">
        <f t="array" ref="V721">IFERROR(INDEX($A721:$L721,SMALL(IFERROR($A721:$L721+1000,1)*COLUMN($A:$L),V$4)),"")</f>
        <v/>
      </c>
      <c r="W721" t="str" cm="1">
        <f t="array" ref="W721">IFERROR(INDEX($A721:$L721,SMALL(IFERROR($A721:$L721+1000,1)*COLUMN($A:$L),W$4)),"")</f>
        <v/>
      </c>
      <c r="X721" t="str" cm="1">
        <f t="array" ref="X721">IFERROR(INDEX($A721:$L721,SMALL(IFERROR($A721:$L721+1000,1)*COLUMN($A:$L),X$4)),"")</f>
        <v/>
      </c>
      <c r="Y721" t="str" cm="1">
        <f t="array" ref="Y721">IFERROR(INDEX($A721:$L721,SMALL(IFERROR($A721:$L721+1000,1)*COLUMN($A:$L),Y$4)),"")</f>
        <v/>
      </c>
      <c r="AA721" t="str">
        <f t="shared" si="133"/>
        <v/>
      </c>
      <c r="AB721" t="str">
        <f t="shared" si="134"/>
        <v/>
      </c>
      <c r="AC721" t="str">
        <f t="shared" si="135"/>
        <v/>
      </c>
      <c r="AD721" t="str">
        <f t="shared" si="136"/>
        <v/>
      </c>
      <c r="AE721" t="str">
        <f t="shared" si="137"/>
        <v/>
      </c>
      <c r="AF721" t="str">
        <f t="shared" si="138"/>
        <v/>
      </c>
      <c r="AG721" t="str">
        <f t="shared" si="139"/>
        <v/>
      </c>
      <c r="AH721" t="str">
        <f t="shared" si="140"/>
        <v/>
      </c>
      <c r="AI721" t="str">
        <f t="shared" si="141"/>
        <v/>
      </c>
      <c r="AJ721" t="str">
        <f t="shared" si="142"/>
        <v/>
      </c>
      <c r="AK721" t="str">
        <f t="shared" si="143"/>
        <v/>
      </c>
      <c r="AM721" t="str">
        <f t="shared" si="144"/>
        <v/>
      </c>
    </row>
    <row r="722" spans="1:39">
      <c r="A722" s="20">
        <f>IF(入力!H722=1,"教育・学習",0)</f>
        <v>0</v>
      </c>
      <c r="B722" s="20">
        <f>IF(入力!I722=1,"人文・社会科学",0)</f>
        <v>0</v>
      </c>
      <c r="C722" s="20">
        <f>IF(入力!J722=1,"自然科学",0)</f>
        <v>0</v>
      </c>
      <c r="D722" s="20">
        <f>IF(入力!K722=1,"産業・技能・情報",0)</f>
        <v>0</v>
      </c>
      <c r="E722" s="20">
        <f>IF(入力!L722=1,"スポーツ・レク・健康",0)</f>
        <v>0</v>
      </c>
      <c r="F722" s="20">
        <f>IF(入力!M722=1,"家庭生活・趣味・娯楽",0)</f>
        <v>0</v>
      </c>
      <c r="G722" s="20">
        <f>IF(入力!N722=1,"市民生活・国際関係",0)</f>
        <v>0</v>
      </c>
      <c r="H722" s="20">
        <f>IF(入力!O722=1,"環境",0)</f>
        <v>0</v>
      </c>
      <c r="I722" s="20">
        <f>IF(入力!P722=1,"男女共同参画",0)</f>
        <v>0</v>
      </c>
      <c r="J722" s="20">
        <f>IF(入力!Q722=1,"施設",0)</f>
        <v>0</v>
      </c>
      <c r="K722" s="20">
        <f>IF(入力!R722=1,"総合型イベント",0)</f>
        <v>0</v>
      </c>
      <c r="L722" s="20">
        <f>IF(入力!S722=1,"その他",0)</f>
        <v>0</v>
      </c>
      <c r="N722" t="str" cm="1">
        <f t="array" ref="N722">IFERROR(INDEX($A722:$L722,SMALL(IFERROR($A722:$L722+100,1)*COLUMN($A:$L),N$4)),"")</f>
        <v/>
      </c>
      <c r="O722" t="str" cm="1">
        <f t="array" ref="O722">IFERROR(INDEX($A722:$L722,SMALL(IFERROR($A722:$L722+1000,1)*COLUMN($A:$L),O$4)),"")</f>
        <v/>
      </c>
      <c r="P722" t="str" cm="1">
        <f t="array" ref="P722">IFERROR(INDEX($A722:$L722,SMALL(IFERROR($A722:$L722+1000,1)*COLUMN($A:$L),P$4)),"")</f>
        <v/>
      </c>
      <c r="Q722" t="str" cm="1">
        <f t="array" ref="Q722">IFERROR(INDEX($A722:$L722,SMALL(IFERROR($A722:$L722+1000,1)*COLUMN($A:$L),Q$4)),"")</f>
        <v/>
      </c>
      <c r="R722" t="str" cm="1">
        <f t="array" ref="R722">IFERROR(INDEX($A722:$L722,SMALL(IFERROR($A722:$L722+1000,1)*COLUMN($A:$L),R$4)),"")</f>
        <v/>
      </c>
      <c r="S722" t="str" cm="1">
        <f t="array" ref="S722">IFERROR(INDEX($A722:$L722,SMALL(IFERROR($A722:$L722+1000,1)*COLUMN($A:$L),S$4)),"")</f>
        <v/>
      </c>
      <c r="T722" t="str" cm="1">
        <f t="array" ref="T722">IFERROR(INDEX($A722:$L722,SMALL(IFERROR($A722:$L722+1000,1)*COLUMN($A:$L),T$4)),"")</f>
        <v/>
      </c>
      <c r="U722" t="str" cm="1">
        <f t="array" ref="U722">IFERROR(INDEX($A722:$L722,SMALL(IFERROR($A722:$L722+1000,1)*COLUMN($A:$L),U$4)),"")</f>
        <v/>
      </c>
      <c r="V722" t="str" cm="1">
        <f t="array" ref="V722">IFERROR(INDEX($A722:$L722,SMALL(IFERROR($A722:$L722+1000,1)*COLUMN($A:$L),V$4)),"")</f>
        <v/>
      </c>
      <c r="W722" t="str" cm="1">
        <f t="array" ref="W722">IFERROR(INDEX($A722:$L722,SMALL(IFERROR($A722:$L722+1000,1)*COLUMN($A:$L),W$4)),"")</f>
        <v/>
      </c>
      <c r="X722" t="str" cm="1">
        <f t="array" ref="X722">IFERROR(INDEX($A722:$L722,SMALL(IFERROR($A722:$L722+1000,1)*COLUMN($A:$L),X$4)),"")</f>
        <v/>
      </c>
      <c r="Y722" t="str" cm="1">
        <f t="array" ref="Y722">IFERROR(INDEX($A722:$L722,SMALL(IFERROR($A722:$L722+1000,1)*COLUMN($A:$L),Y$4)),"")</f>
        <v/>
      </c>
      <c r="AA722" t="str">
        <f t="shared" si="133"/>
        <v/>
      </c>
      <c r="AB722" t="str">
        <f t="shared" si="134"/>
        <v/>
      </c>
      <c r="AC722" t="str">
        <f t="shared" si="135"/>
        <v/>
      </c>
      <c r="AD722" t="str">
        <f t="shared" si="136"/>
        <v/>
      </c>
      <c r="AE722" t="str">
        <f t="shared" si="137"/>
        <v/>
      </c>
      <c r="AF722" t="str">
        <f t="shared" si="138"/>
        <v/>
      </c>
      <c r="AG722" t="str">
        <f t="shared" si="139"/>
        <v/>
      </c>
      <c r="AH722" t="str">
        <f t="shared" si="140"/>
        <v/>
      </c>
      <c r="AI722" t="str">
        <f t="shared" si="141"/>
        <v/>
      </c>
      <c r="AJ722" t="str">
        <f t="shared" si="142"/>
        <v/>
      </c>
      <c r="AK722" t="str">
        <f t="shared" si="143"/>
        <v/>
      </c>
      <c r="AM722" t="str">
        <f t="shared" si="144"/>
        <v/>
      </c>
    </row>
    <row r="723" spans="1:39">
      <c r="A723" s="20">
        <f>IF(入力!H723=1,"教育・学習",0)</f>
        <v>0</v>
      </c>
      <c r="B723" s="20">
        <f>IF(入力!I723=1,"人文・社会科学",0)</f>
        <v>0</v>
      </c>
      <c r="C723" s="20">
        <f>IF(入力!J723=1,"自然科学",0)</f>
        <v>0</v>
      </c>
      <c r="D723" s="20">
        <f>IF(入力!K723=1,"産業・技能・情報",0)</f>
        <v>0</v>
      </c>
      <c r="E723" s="20">
        <f>IF(入力!L723=1,"スポーツ・レク・健康",0)</f>
        <v>0</v>
      </c>
      <c r="F723" s="20">
        <f>IF(入力!M723=1,"家庭生活・趣味・娯楽",0)</f>
        <v>0</v>
      </c>
      <c r="G723" s="20">
        <f>IF(入力!N723=1,"市民生活・国際関係",0)</f>
        <v>0</v>
      </c>
      <c r="H723" s="20">
        <f>IF(入力!O723=1,"環境",0)</f>
        <v>0</v>
      </c>
      <c r="I723" s="20">
        <f>IF(入力!P723=1,"男女共同参画",0)</f>
        <v>0</v>
      </c>
      <c r="J723" s="20">
        <f>IF(入力!Q723=1,"施設",0)</f>
        <v>0</v>
      </c>
      <c r="K723" s="20">
        <f>IF(入力!R723=1,"総合型イベント",0)</f>
        <v>0</v>
      </c>
      <c r="L723" s="20">
        <f>IF(入力!S723=1,"その他",0)</f>
        <v>0</v>
      </c>
      <c r="N723" t="str" cm="1">
        <f t="array" ref="N723">IFERROR(INDEX($A723:$L723,SMALL(IFERROR($A723:$L723+100,1)*COLUMN($A:$L),N$4)),"")</f>
        <v/>
      </c>
      <c r="O723" t="str" cm="1">
        <f t="array" ref="O723">IFERROR(INDEX($A723:$L723,SMALL(IFERROR($A723:$L723+1000,1)*COLUMN($A:$L),O$4)),"")</f>
        <v/>
      </c>
      <c r="P723" t="str" cm="1">
        <f t="array" ref="P723">IFERROR(INDEX($A723:$L723,SMALL(IFERROR($A723:$L723+1000,1)*COLUMN($A:$L),P$4)),"")</f>
        <v/>
      </c>
      <c r="Q723" t="str" cm="1">
        <f t="array" ref="Q723">IFERROR(INDEX($A723:$L723,SMALL(IFERROR($A723:$L723+1000,1)*COLUMN($A:$L),Q$4)),"")</f>
        <v/>
      </c>
      <c r="R723" t="str" cm="1">
        <f t="array" ref="R723">IFERROR(INDEX($A723:$L723,SMALL(IFERROR($A723:$L723+1000,1)*COLUMN($A:$L),R$4)),"")</f>
        <v/>
      </c>
      <c r="S723" t="str" cm="1">
        <f t="array" ref="S723">IFERROR(INDEX($A723:$L723,SMALL(IFERROR($A723:$L723+1000,1)*COLUMN($A:$L),S$4)),"")</f>
        <v/>
      </c>
      <c r="T723" t="str" cm="1">
        <f t="array" ref="T723">IFERROR(INDEX($A723:$L723,SMALL(IFERROR($A723:$L723+1000,1)*COLUMN($A:$L),T$4)),"")</f>
        <v/>
      </c>
      <c r="U723" t="str" cm="1">
        <f t="array" ref="U723">IFERROR(INDEX($A723:$L723,SMALL(IFERROR($A723:$L723+1000,1)*COLUMN($A:$L),U$4)),"")</f>
        <v/>
      </c>
      <c r="V723" t="str" cm="1">
        <f t="array" ref="V723">IFERROR(INDEX($A723:$L723,SMALL(IFERROR($A723:$L723+1000,1)*COLUMN($A:$L),V$4)),"")</f>
        <v/>
      </c>
      <c r="W723" t="str" cm="1">
        <f t="array" ref="W723">IFERROR(INDEX($A723:$L723,SMALL(IFERROR($A723:$L723+1000,1)*COLUMN($A:$L),W$4)),"")</f>
        <v/>
      </c>
      <c r="X723" t="str" cm="1">
        <f t="array" ref="X723">IFERROR(INDEX($A723:$L723,SMALL(IFERROR($A723:$L723+1000,1)*COLUMN($A:$L),X$4)),"")</f>
        <v/>
      </c>
      <c r="Y723" t="str" cm="1">
        <f t="array" ref="Y723">IFERROR(INDEX($A723:$L723,SMALL(IFERROR($A723:$L723+1000,1)*COLUMN($A:$L),Y$4)),"")</f>
        <v/>
      </c>
      <c r="AA723" t="str">
        <f t="shared" si="133"/>
        <v/>
      </c>
      <c r="AB723" t="str">
        <f t="shared" si="134"/>
        <v/>
      </c>
      <c r="AC723" t="str">
        <f t="shared" si="135"/>
        <v/>
      </c>
      <c r="AD723" t="str">
        <f t="shared" si="136"/>
        <v/>
      </c>
      <c r="AE723" t="str">
        <f t="shared" si="137"/>
        <v/>
      </c>
      <c r="AF723" t="str">
        <f t="shared" si="138"/>
        <v/>
      </c>
      <c r="AG723" t="str">
        <f t="shared" si="139"/>
        <v/>
      </c>
      <c r="AH723" t="str">
        <f t="shared" si="140"/>
        <v/>
      </c>
      <c r="AI723" t="str">
        <f t="shared" si="141"/>
        <v/>
      </c>
      <c r="AJ723" t="str">
        <f t="shared" si="142"/>
        <v/>
      </c>
      <c r="AK723" t="str">
        <f t="shared" si="143"/>
        <v/>
      </c>
      <c r="AM723" t="str">
        <f t="shared" si="144"/>
        <v/>
      </c>
    </row>
    <row r="724" spans="1:39">
      <c r="A724" s="20">
        <f>IF(入力!H724=1,"教育・学習",0)</f>
        <v>0</v>
      </c>
      <c r="B724" s="20">
        <f>IF(入力!I724=1,"人文・社会科学",0)</f>
        <v>0</v>
      </c>
      <c r="C724" s="20">
        <f>IF(入力!J724=1,"自然科学",0)</f>
        <v>0</v>
      </c>
      <c r="D724" s="20">
        <f>IF(入力!K724=1,"産業・技能・情報",0)</f>
        <v>0</v>
      </c>
      <c r="E724" s="20">
        <f>IF(入力!L724=1,"スポーツ・レク・健康",0)</f>
        <v>0</v>
      </c>
      <c r="F724" s="20">
        <f>IF(入力!M724=1,"家庭生活・趣味・娯楽",0)</f>
        <v>0</v>
      </c>
      <c r="G724" s="20">
        <f>IF(入力!N724=1,"市民生活・国際関係",0)</f>
        <v>0</v>
      </c>
      <c r="H724" s="20">
        <f>IF(入力!O724=1,"環境",0)</f>
        <v>0</v>
      </c>
      <c r="I724" s="20">
        <f>IF(入力!P724=1,"男女共同参画",0)</f>
        <v>0</v>
      </c>
      <c r="J724" s="20">
        <f>IF(入力!Q724=1,"施設",0)</f>
        <v>0</v>
      </c>
      <c r="K724" s="20">
        <f>IF(入力!R724=1,"総合型イベント",0)</f>
        <v>0</v>
      </c>
      <c r="L724" s="20">
        <f>IF(入力!S724=1,"その他",0)</f>
        <v>0</v>
      </c>
      <c r="N724" t="str" cm="1">
        <f t="array" ref="N724">IFERROR(INDEX($A724:$L724,SMALL(IFERROR($A724:$L724+100,1)*COLUMN($A:$L),N$4)),"")</f>
        <v/>
      </c>
      <c r="O724" t="str" cm="1">
        <f t="array" ref="O724">IFERROR(INDEX($A724:$L724,SMALL(IFERROR($A724:$L724+1000,1)*COLUMN($A:$L),O$4)),"")</f>
        <v/>
      </c>
      <c r="P724" t="str" cm="1">
        <f t="array" ref="P724">IFERROR(INDEX($A724:$L724,SMALL(IFERROR($A724:$L724+1000,1)*COLUMN($A:$L),P$4)),"")</f>
        <v/>
      </c>
      <c r="Q724" t="str" cm="1">
        <f t="array" ref="Q724">IFERROR(INDEX($A724:$L724,SMALL(IFERROR($A724:$L724+1000,1)*COLUMN($A:$L),Q$4)),"")</f>
        <v/>
      </c>
      <c r="R724" t="str" cm="1">
        <f t="array" ref="R724">IFERROR(INDEX($A724:$L724,SMALL(IFERROR($A724:$L724+1000,1)*COLUMN($A:$L),R$4)),"")</f>
        <v/>
      </c>
      <c r="S724" t="str" cm="1">
        <f t="array" ref="S724">IFERROR(INDEX($A724:$L724,SMALL(IFERROR($A724:$L724+1000,1)*COLUMN($A:$L),S$4)),"")</f>
        <v/>
      </c>
      <c r="T724" t="str" cm="1">
        <f t="array" ref="T724">IFERROR(INDEX($A724:$L724,SMALL(IFERROR($A724:$L724+1000,1)*COLUMN($A:$L),T$4)),"")</f>
        <v/>
      </c>
      <c r="U724" t="str" cm="1">
        <f t="array" ref="U724">IFERROR(INDEX($A724:$L724,SMALL(IFERROR($A724:$L724+1000,1)*COLUMN($A:$L),U$4)),"")</f>
        <v/>
      </c>
      <c r="V724" t="str" cm="1">
        <f t="array" ref="V724">IFERROR(INDEX($A724:$L724,SMALL(IFERROR($A724:$L724+1000,1)*COLUMN($A:$L),V$4)),"")</f>
        <v/>
      </c>
      <c r="W724" t="str" cm="1">
        <f t="array" ref="W724">IFERROR(INDEX($A724:$L724,SMALL(IFERROR($A724:$L724+1000,1)*COLUMN($A:$L),W$4)),"")</f>
        <v/>
      </c>
      <c r="X724" t="str" cm="1">
        <f t="array" ref="X724">IFERROR(INDEX($A724:$L724,SMALL(IFERROR($A724:$L724+1000,1)*COLUMN($A:$L),X$4)),"")</f>
        <v/>
      </c>
      <c r="Y724" t="str" cm="1">
        <f t="array" ref="Y724">IFERROR(INDEX($A724:$L724,SMALL(IFERROR($A724:$L724+1000,1)*COLUMN($A:$L),Y$4)),"")</f>
        <v/>
      </c>
      <c r="AA724" t="str">
        <f t="shared" si="133"/>
        <v/>
      </c>
      <c r="AB724" t="str">
        <f t="shared" si="134"/>
        <v/>
      </c>
      <c r="AC724" t="str">
        <f t="shared" si="135"/>
        <v/>
      </c>
      <c r="AD724" t="str">
        <f t="shared" si="136"/>
        <v/>
      </c>
      <c r="AE724" t="str">
        <f t="shared" si="137"/>
        <v/>
      </c>
      <c r="AF724" t="str">
        <f t="shared" si="138"/>
        <v/>
      </c>
      <c r="AG724" t="str">
        <f t="shared" si="139"/>
        <v/>
      </c>
      <c r="AH724" t="str">
        <f t="shared" si="140"/>
        <v/>
      </c>
      <c r="AI724" t="str">
        <f t="shared" si="141"/>
        <v/>
      </c>
      <c r="AJ724" t="str">
        <f t="shared" si="142"/>
        <v/>
      </c>
      <c r="AK724" t="str">
        <f t="shared" si="143"/>
        <v/>
      </c>
      <c r="AM724" t="str">
        <f t="shared" si="144"/>
        <v/>
      </c>
    </row>
    <row r="725" spans="1:39">
      <c r="A725" s="20">
        <f>IF(入力!H725=1,"教育・学習",0)</f>
        <v>0</v>
      </c>
      <c r="B725" s="20">
        <f>IF(入力!I725=1,"人文・社会科学",0)</f>
        <v>0</v>
      </c>
      <c r="C725" s="20">
        <f>IF(入力!J725=1,"自然科学",0)</f>
        <v>0</v>
      </c>
      <c r="D725" s="20">
        <f>IF(入力!K725=1,"産業・技能・情報",0)</f>
        <v>0</v>
      </c>
      <c r="E725" s="20">
        <f>IF(入力!L725=1,"スポーツ・レク・健康",0)</f>
        <v>0</v>
      </c>
      <c r="F725" s="20">
        <f>IF(入力!M725=1,"家庭生活・趣味・娯楽",0)</f>
        <v>0</v>
      </c>
      <c r="G725" s="20">
        <f>IF(入力!N725=1,"市民生活・国際関係",0)</f>
        <v>0</v>
      </c>
      <c r="H725" s="20">
        <f>IF(入力!O725=1,"環境",0)</f>
        <v>0</v>
      </c>
      <c r="I725" s="20">
        <f>IF(入力!P725=1,"男女共同参画",0)</f>
        <v>0</v>
      </c>
      <c r="J725" s="20">
        <f>IF(入力!Q725=1,"施設",0)</f>
        <v>0</v>
      </c>
      <c r="K725" s="20">
        <f>IF(入力!R725=1,"総合型イベント",0)</f>
        <v>0</v>
      </c>
      <c r="L725" s="20">
        <f>IF(入力!S725=1,"その他",0)</f>
        <v>0</v>
      </c>
      <c r="N725" t="str" cm="1">
        <f t="array" ref="N725">IFERROR(INDEX($A725:$L725,SMALL(IFERROR($A725:$L725+100,1)*COLUMN($A:$L),N$4)),"")</f>
        <v/>
      </c>
      <c r="O725" t="str" cm="1">
        <f t="array" ref="O725">IFERROR(INDEX($A725:$L725,SMALL(IFERROR($A725:$L725+1000,1)*COLUMN($A:$L),O$4)),"")</f>
        <v/>
      </c>
      <c r="P725" t="str" cm="1">
        <f t="array" ref="P725">IFERROR(INDEX($A725:$L725,SMALL(IFERROR($A725:$L725+1000,1)*COLUMN($A:$L),P$4)),"")</f>
        <v/>
      </c>
      <c r="Q725" t="str" cm="1">
        <f t="array" ref="Q725">IFERROR(INDEX($A725:$L725,SMALL(IFERROR($A725:$L725+1000,1)*COLUMN($A:$L),Q$4)),"")</f>
        <v/>
      </c>
      <c r="R725" t="str" cm="1">
        <f t="array" ref="R725">IFERROR(INDEX($A725:$L725,SMALL(IFERROR($A725:$L725+1000,1)*COLUMN($A:$L),R$4)),"")</f>
        <v/>
      </c>
      <c r="S725" t="str" cm="1">
        <f t="array" ref="S725">IFERROR(INDEX($A725:$L725,SMALL(IFERROR($A725:$L725+1000,1)*COLUMN($A:$L),S$4)),"")</f>
        <v/>
      </c>
      <c r="T725" t="str" cm="1">
        <f t="array" ref="T725">IFERROR(INDEX($A725:$L725,SMALL(IFERROR($A725:$L725+1000,1)*COLUMN($A:$L),T$4)),"")</f>
        <v/>
      </c>
      <c r="U725" t="str" cm="1">
        <f t="array" ref="U725">IFERROR(INDEX($A725:$L725,SMALL(IFERROR($A725:$L725+1000,1)*COLUMN($A:$L),U$4)),"")</f>
        <v/>
      </c>
      <c r="V725" t="str" cm="1">
        <f t="array" ref="V725">IFERROR(INDEX($A725:$L725,SMALL(IFERROR($A725:$L725+1000,1)*COLUMN($A:$L),V$4)),"")</f>
        <v/>
      </c>
      <c r="W725" t="str" cm="1">
        <f t="array" ref="W725">IFERROR(INDEX($A725:$L725,SMALL(IFERROR($A725:$L725+1000,1)*COLUMN($A:$L),W$4)),"")</f>
        <v/>
      </c>
      <c r="X725" t="str" cm="1">
        <f t="array" ref="X725">IFERROR(INDEX($A725:$L725,SMALL(IFERROR($A725:$L725+1000,1)*COLUMN($A:$L),X$4)),"")</f>
        <v/>
      </c>
      <c r="Y725" t="str" cm="1">
        <f t="array" ref="Y725">IFERROR(INDEX($A725:$L725,SMALL(IFERROR($A725:$L725+1000,1)*COLUMN($A:$L),Y$4)),"")</f>
        <v/>
      </c>
      <c r="AA725" t="str">
        <f t="shared" si="133"/>
        <v/>
      </c>
      <c r="AB725" t="str">
        <f t="shared" si="134"/>
        <v/>
      </c>
      <c r="AC725" t="str">
        <f t="shared" si="135"/>
        <v/>
      </c>
      <c r="AD725" t="str">
        <f t="shared" si="136"/>
        <v/>
      </c>
      <c r="AE725" t="str">
        <f t="shared" si="137"/>
        <v/>
      </c>
      <c r="AF725" t="str">
        <f t="shared" si="138"/>
        <v/>
      </c>
      <c r="AG725" t="str">
        <f t="shared" si="139"/>
        <v/>
      </c>
      <c r="AH725" t="str">
        <f t="shared" si="140"/>
        <v/>
      </c>
      <c r="AI725" t="str">
        <f t="shared" si="141"/>
        <v/>
      </c>
      <c r="AJ725" t="str">
        <f t="shared" si="142"/>
        <v/>
      </c>
      <c r="AK725" t="str">
        <f t="shared" si="143"/>
        <v/>
      </c>
      <c r="AM725" t="str">
        <f t="shared" si="144"/>
        <v/>
      </c>
    </row>
    <row r="726" spans="1:39">
      <c r="A726" s="20">
        <f>IF(入力!H726=1,"教育・学習",0)</f>
        <v>0</v>
      </c>
      <c r="B726" s="20">
        <f>IF(入力!I726=1,"人文・社会科学",0)</f>
        <v>0</v>
      </c>
      <c r="C726" s="20">
        <f>IF(入力!J726=1,"自然科学",0)</f>
        <v>0</v>
      </c>
      <c r="D726" s="20">
        <f>IF(入力!K726=1,"産業・技能・情報",0)</f>
        <v>0</v>
      </c>
      <c r="E726" s="20">
        <f>IF(入力!L726=1,"スポーツ・レク・健康",0)</f>
        <v>0</v>
      </c>
      <c r="F726" s="20">
        <f>IF(入力!M726=1,"家庭生活・趣味・娯楽",0)</f>
        <v>0</v>
      </c>
      <c r="G726" s="20">
        <f>IF(入力!N726=1,"市民生活・国際関係",0)</f>
        <v>0</v>
      </c>
      <c r="H726" s="20">
        <f>IF(入力!O726=1,"環境",0)</f>
        <v>0</v>
      </c>
      <c r="I726" s="20">
        <f>IF(入力!P726=1,"男女共同参画",0)</f>
        <v>0</v>
      </c>
      <c r="J726" s="20">
        <f>IF(入力!Q726=1,"施設",0)</f>
        <v>0</v>
      </c>
      <c r="K726" s="20">
        <f>IF(入力!R726=1,"総合型イベント",0)</f>
        <v>0</v>
      </c>
      <c r="L726" s="20">
        <f>IF(入力!S726=1,"その他",0)</f>
        <v>0</v>
      </c>
      <c r="N726" t="str" cm="1">
        <f t="array" ref="N726">IFERROR(INDEX($A726:$L726,SMALL(IFERROR($A726:$L726+100,1)*COLUMN($A:$L),N$4)),"")</f>
        <v/>
      </c>
      <c r="O726" t="str" cm="1">
        <f t="array" ref="O726">IFERROR(INDEX($A726:$L726,SMALL(IFERROR($A726:$L726+1000,1)*COLUMN($A:$L),O$4)),"")</f>
        <v/>
      </c>
      <c r="P726" t="str" cm="1">
        <f t="array" ref="P726">IFERROR(INDEX($A726:$L726,SMALL(IFERROR($A726:$L726+1000,1)*COLUMN($A:$L),P$4)),"")</f>
        <v/>
      </c>
      <c r="Q726" t="str" cm="1">
        <f t="array" ref="Q726">IFERROR(INDEX($A726:$L726,SMALL(IFERROR($A726:$L726+1000,1)*COLUMN($A:$L),Q$4)),"")</f>
        <v/>
      </c>
      <c r="R726" t="str" cm="1">
        <f t="array" ref="R726">IFERROR(INDEX($A726:$L726,SMALL(IFERROR($A726:$L726+1000,1)*COLUMN($A:$L),R$4)),"")</f>
        <v/>
      </c>
      <c r="S726" t="str" cm="1">
        <f t="array" ref="S726">IFERROR(INDEX($A726:$L726,SMALL(IFERROR($A726:$L726+1000,1)*COLUMN($A:$L),S$4)),"")</f>
        <v/>
      </c>
      <c r="T726" t="str" cm="1">
        <f t="array" ref="T726">IFERROR(INDEX($A726:$L726,SMALL(IFERROR($A726:$L726+1000,1)*COLUMN($A:$L),T$4)),"")</f>
        <v/>
      </c>
      <c r="U726" t="str" cm="1">
        <f t="array" ref="U726">IFERROR(INDEX($A726:$L726,SMALL(IFERROR($A726:$L726+1000,1)*COLUMN($A:$L),U$4)),"")</f>
        <v/>
      </c>
      <c r="V726" t="str" cm="1">
        <f t="array" ref="V726">IFERROR(INDEX($A726:$L726,SMALL(IFERROR($A726:$L726+1000,1)*COLUMN($A:$L),V$4)),"")</f>
        <v/>
      </c>
      <c r="W726" t="str" cm="1">
        <f t="array" ref="W726">IFERROR(INDEX($A726:$L726,SMALL(IFERROR($A726:$L726+1000,1)*COLUMN($A:$L),W$4)),"")</f>
        <v/>
      </c>
      <c r="X726" t="str" cm="1">
        <f t="array" ref="X726">IFERROR(INDEX($A726:$L726,SMALL(IFERROR($A726:$L726+1000,1)*COLUMN($A:$L),X$4)),"")</f>
        <v/>
      </c>
      <c r="Y726" t="str" cm="1">
        <f t="array" ref="Y726">IFERROR(INDEX($A726:$L726,SMALL(IFERROR($A726:$L726+1000,1)*COLUMN($A:$L),Y$4)),"")</f>
        <v/>
      </c>
      <c r="AA726" t="str">
        <f t="shared" si="133"/>
        <v/>
      </c>
      <c r="AB726" t="str">
        <f t="shared" si="134"/>
        <v/>
      </c>
      <c r="AC726" t="str">
        <f t="shared" si="135"/>
        <v/>
      </c>
      <c r="AD726" t="str">
        <f t="shared" si="136"/>
        <v/>
      </c>
      <c r="AE726" t="str">
        <f t="shared" si="137"/>
        <v/>
      </c>
      <c r="AF726" t="str">
        <f t="shared" si="138"/>
        <v/>
      </c>
      <c r="AG726" t="str">
        <f t="shared" si="139"/>
        <v/>
      </c>
      <c r="AH726" t="str">
        <f t="shared" si="140"/>
        <v/>
      </c>
      <c r="AI726" t="str">
        <f t="shared" si="141"/>
        <v/>
      </c>
      <c r="AJ726" t="str">
        <f t="shared" si="142"/>
        <v/>
      </c>
      <c r="AK726" t="str">
        <f t="shared" si="143"/>
        <v/>
      </c>
      <c r="AM726" t="str">
        <f t="shared" si="144"/>
        <v/>
      </c>
    </row>
    <row r="727" spans="1:39">
      <c r="A727" s="20">
        <f>IF(入力!H727=1,"教育・学習",0)</f>
        <v>0</v>
      </c>
      <c r="B727" s="20">
        <f>IF(入力!I727=1,"人文・社会科学",0)</f>
        <v>0</v>
      </c>
      <c r="C727" s="20">
        <f>IF(入力!J727=1,"自然科学",0)</f>
        <v>0</v>
      </c>
      <c r="D727" s="20">
        <f>IF(入力!K727=1,"産業・技能・情報",0)</f>
        <v>0</v>
      </c>
      <c r="E727" s="20">
        <f>IF(入力!L727=1,"スポーツ・レク・健康",0)</f>
        <v>0</v>
      </c>
      <c r="F727" s="20">
        <f>IF(入力!M727=1,"家庭生活・趣味・娯楽",0)</f>
        <v>0</v>
      </c>
      <c r="G727" s="20">
        <f>IF(入力!N727=1,"市民生活・国際関係",0)</f>
        <v>0</v>
      </c>
      <c r="H727" s="20">
        <f>IF(入力!O727=1,"環境",0)</f>
        <v>0</v>
      </c>
      <c r="I727" s="20">
        <f>IF(入力!P727=1,"男女共同参画",0)</f>
        <v>0</v>
      </c>
      <c r="J727" s="20">
        <f>IF(入力!Q727=1,"施設",0)</f>
        <v>0</v>
      </c>
      <c r="K727" s="20">
        <f>IF(入力!R727=1,"総合型イベント",0)</f>
        <v>0</v>
      </c>
      <c r="L727" s="20">
        <f>IF(入力!S727=1,"その他",0)</f>
        <v>0</v>
      </c>
      <c r="N727" t="str" cm="1">
        <f t="array" ref="N727">IFERROR(INDEX($A727:$L727,SMALL(IFERROR($A727:$L727+100,1)*COLUMN($A:$L),N$4)),"")</f>
        <v/>
      </c>
      <c r="O727" t="str" cm="1">
        <f t="array" ref="O727">IFERROR(INDEX($A727:$L727,SMALL(IFERROR($A727:$L727+1000,1)*COLUMN($A:$L),O$4)),"")</f>
        <v/>
      </c>
      <c r="P727" t="str" cm="1">
        <f t="array" ref="P727">IFERROR(INDEX($A727:$L727,SMALL(IFERROR($A727:$L727+1000,1)*COLUMN($A:$L),P$4)),"")</f>
        <v/>
      </c>
      <c r="Q727" t="str" cm="1">
        <f t="array" ref="Q727">IFERROR(INDEX($A727:$L727,SMALL(IFERROR($A727:$L727+1000,1)*COLUMN($A:$L),Q$4)),"")</f>
        <v/>
      </c>
      <c r="R727" t="str" cm="1">
        <f t="array" ref="R727">IFERROR(INDEX($A727:$L727,SMALL(IFERROR($A727:$L727+1000,1)*COLUMN($A:$L),R$4)),"")</f>
        <v/>
      </c>
      <c r="S727" t="str" cm="1">
        <f t="array" ref="S727">IFERROR(INDEX($A727:$L727,SMALL(IFERROR($A727:$L727+1000,1)*COLUMN($A:$L),S$4)),"")</f>
        <v/>
      </c>
      <c r="T727" t="str" cm="1">
        <f t="array" ref="T727">IFERROR(INDEX($A727:$L727,SMALL(IFERROR($A727:$L727+1000,1)*COLUMN($A:$L),T$4)),"")</f>
        <v/>
      </c>
      <c r="U727" t="str" cm="1">
        <f t="array" ref="U727">IFERROR(INDEX($A727:$L727,SMALL(IFERROR($A727:$L727+1000,1)*COLUMN($A:$L),U$4)),"")</f>
        <v/>
      </c>
      <c r="V727" t="str" cm="1">
        <f t="array" ref="V727">IFERROR(INDEX($A727:$L727,SMALL(IFERROR($A727:$L727+1000,1)*COLUMN($A:$L),V$4)),"")</f>
        <v/>
      </c>
      <c r="W727" t="str" cm="1">
        <f t="array" ref="W727">IFERROR(INDEX($A727:$L727,SMALL(IFERROR($A727:$L727+1000,1)*COLUMN($A:$L),W$4)),"")</f>
        <v/>
      </c>
      <c r="X727" t="str" cm="1">
        <f t="array" ref="X727">IFERROR(INDEX($A727:$L727,SMALL(IFERROR($A727:$L727+1000,1)*COLUMN($A:$L),X$4)),"")</f>
        <v/>
      </c>
      <c r="Y727" t="str" cm="1">
        <f t="array" ref="Y727">IFERROR(INDEX($A727:$L727,SMALL(IFERROR($A727:$L727+1000,1)*COLUMN($A:$L),Y$4)),"")</f>
        <v/>
      </c>
      <c r="AA727" t="str">
        <f t="shared" si="133"/>
        <v/>
      </c>
      <c r="AB727" t="str">
        <f t="shared" si="134"/>
        <v/>
      </c>
      <c r="AC727" t="str">
        <f t="shared" si="135"/>
        <v/>
      </c>
      <c r="AD727" t="str">
        <f t="shared" si="136"/>
        <v/>
      </c>
      <c r="AE727" t="str">
        <f t="shared" si="137"/>
        <v/>
      </c>
      <c r="AF727" t="str">
        <f t="shared" si="138"/>
        <v/>
      </c>
      <c r="AG727" t="str">
        <f t="shared" si="139"/>
        <v/>
      </c>
      <c r="AH727" t="str">
        <f t="shared" si="140"/>
        <v/>
      </c>
      <c r="AI727" t="str">
        <f t="shared" si="141"/>
        <v/>
      </c>
      <c r="AJ727" t="str">
        <f t="shared" si="142"/>
        <v/>
      </c>
      <c r="AK727" t="str">
        <f t="shared" si="143"/>
        <v/>
      </c>
      <c r="AM727" t="str">
        <f t="shared" si="144"/>
        <v/>
      </c>
    </row>
    <row r="728" spans="1:39">
      <c r="A728" s="20">
        <f>IF(入力!H728=1,"教育・学習",0)</f>
        <v>0</v>
      </c>
      <c r="B728" s="20">
        <f>IF(入力!I728=1,"人文・社会科学",0)</f>
        <v>0</v>
      </c>
      <c r="C728" s="20">
        <f>IF(入力!J728=1,"自然科学",0)</f>
        <v>0</v>
      </c>
      <c r="D728" s="20">
        <f>IF(入力!K728=1,"産業・技能・情報",0)</f>
        <v>0</v>
      </c>
      <c r="E728" s="20">
        <f>IF(入力!L728=1,"スポーツ・レク・健康",0)</f>
        <v>0</v>
      </c>
      <c r="F728" s="20">
        <f>IF(入力!M728=1,"家庭生活・趣味・娯楽",0)</f>
        <v>0</v>
      </c>
      <c r="G728" s="20">
        <f>IF(入力!N728=1,"市民生活・国際関係",0)</f>
        <v>0</v>
      </c>
      <c r="H728" s="20">
        <f>IF(入力!O728=1,"環境",0)</f>
        <v>0</v>
      </c>
      <c r="I728" s="20">
        <f>IF(入力!P728=1,"男女共同参画",0)</f>
        <v>0</v>
      </c>
      <c r="J728" s="20">
        <f>IF(入力!Q728=1,"施設",0)</f>
        <v>0</v>
      </c>
      <c r="K728" s="20">
        <f>IF(入力!R728=1,"総合型イベント",0)</f>
        <v>0</v>
      </c>
      <c r="L728" s="20">
        <f>IF(入力!S728=1,"その他",0)</f>
        <v>0</v>
      </c>
      <c r="N728" t="str" cm="1">
        <f t="array" ref="N728">IFERROR(INDEX($A728:$L728,SMALL(IFERROR($A728:$L728+100,1)*COLUMN($A:$L),N$4)),"")</f>
        <v/>
      </c>
      <c r="O728" t="str" cm="1">
        <f t="array" ref="O728">IFERROR(INDEX($A728:$L728,SMALL(IFERROR($A728:$L728+1000,1)*COLUMN($A:$L),O$4)),"")</f>
        <v/>
      </c>
      <c r="P728" t="str" cm="1">
        <f t="array" ref="P728">IFERROR(INDEX($A728:$L728,SMALL(IFERROR($A728:$L728+1000,1)*COLUMN($A:$L),P$4)),"")</f>
        <v/>
      </c>
      <c r="Q728" t="str" cm="1">
        <f t="array" ref="Q728">IFERROR(INDEX($A728:$L728,SMALL(IFERROR($A728:$L728+1000,1)*COLUMN($A:$L),Q$4)),"")</f>
        <v/>
      </c>
      <c r="R728" t="str" cm="1">
        <f t="array" ref="R728">IFERROR(INDEX($A728:$L728,SMALL(IFERROR($A728:$L728+1000,1)*COLUMN($A:$L),R$4)),"")</f>
        <v/>
      </c>
      <c r="S728" t="str" cm="1">
        <f t="array" ref="S728">IFERROR(INDEX($A728:$L728,SMALL(IFERROR($A728:$L728+1000,1)*COLUMN($A:$L),S$4)),"")</f>
        <v/>
      </c>
      <c r="T728" t="str" cm="1">
        <f t="array" ref="T728">IFERROR(INDEX($A728:$L728,SMALL(IFERROR($A728:$L728+1000,1)*COLUMN($A:$L),T$4)),"")</f>
        <v/>
      </c>
      <c r="U728" t="str" cm="1">
        <f t="array" ref="U728">IFERROR(INDEX($A728:$L728,SMALL(IFERROR($A728:$L728+1000,1)*COLUMN($A:$L),U$4)),"")</f>
        <v/>
      </c>
      <c r="V728" t="str" cm="1">
        <f t="array" ref="V728">IFERROR(INDEX($A728:$L728,SMALL(IFERROR($A728:$L728+1000,1)*COLUMN($A:$L),V$4)),"")</f>
        <v/>
      </c>
      <c r="W728" t="str" cm="1">
        <f t="array" ref="W728">IFERROR(INDEX($A728:$L728,SMALL(IFERROR($A728:$L728+1000,1)*COLUMN($A:$L),W$4)),"")</f>
        <v/>
      </c>
      <c r="X728" t="str" cm="1">
        <f t="array" ref="X728">IFERROR(INDEX($A728:$L728,SMALL(IFERROR($A728:$L728+1000,1)*COLUMN($A:$L),X$4)),"")</f>
        <v/>
      </c>
      <c r="Y728" t="str" cm="1">
        <f t="array" ref="Y728">IFERROR(INDEX($A728:$L728,SMALL(IFERROR($A728:$L728+1000,1)*COLUMN($A:$L),Y$4)),"")</f>
        <v/>
      </c>
      <c r="AA728" t="str">
        <f t="shared" si="133"/>
        <v/>
      </c>
      <c r="AB728" t="str">
        <f t="shared" si="134"/>
        <v/>
      </c>
      <c r="AC728" t="str">
        <f t="shared" si="135"/>
        <v/>
      </c>
      <c r="AD728" t="str">
        <f t="shared" si="136"/>
        <v/>
      </c>
      <c r="AE728" t="str">
        <f t="shared" si="137"/>
        <v/>
      </c>
      <c r="AF728" t="str">
        <f t="shared" si="138"/>
        <v/>
      </c>
      <c r="AG728" t="str">
        <f t="shared" si="139"/>
        <v/>
      </c>
      <c r="AH728" t="str">
        <f t="shared" si="140"/>
        <v/>
      </c>
      <c r="AI728" t="str">
        <f t="shared" si="141"/>
        <v/>
      </c>
      <c r="AJ728" t="str">
        <f t="shared" si="142"/>
        <v/>
      </c>
      <c r="AK728" t="str">
        <f t="shared" si="143"/>
        <v/>
      </c>
      <c r="AM728" t="str">
        <f t="shared" si="144"/>
        <v/>
      </c>
    </row>
    <row r="729" spans="1:39">
      <c r="A729" s="20">
        <f>IF(入力!H729=1,"教育・学習",0)</f>
        <v>0</v>
      </c>
      <c r="B729" s="20">
        <f>IF(入力!I729=1,"人文・社会科学",0)</f>
        <v>0</v>
      </c>
      <c r="C729" s="20">
        <f>IF(入力!J729=1,"自然科学",0)</f>
        <v>0</v>
      </c>
      <c r="D729" s="20">
        <f>IF(入力!K729=1,"産業・技能・情報",0)</f>
        <v>0</v>
      </c>
      <c r="E729" s="20">
        <f>IF(入力!L729=1,"スポーツ・レク・健康",0)</f>
        <v>0</v>
      </c>
      <c r="F729" s="20">
        <f>IF(入力!M729=1,"家庭生活・趣味・娯楽",0)</f>
        <v>0</v>
      </c>
      <c r="G729" s="20">
        <f>IF(入力!N729=1,"市民生活・国際関係",0)</f>
        <v>0</v>
      </c>
      <c r="H729" s="20">
        <f>IF(入力!O729=1,"環境",0)</f>
        <v>0</v>
      </c>
      <c r="I729" s="20">
        <f>IF(入力!P729=1,"男女共同参画",0)</f>
        <v>0</v>
      </c>
      <c r="J729" s="20">
        <f>IF(入力!Q729=1,"施設",0)</f>
        <v>0</v>
      </c>
      <c r="K729" s="20">
        <f>IF(入力!R729=1,"総合型イベント",0)</f>
        <v>0</v>
      </c>
      <c r="L729" s="20">
        <f>IF(入力!S729=1,"その他",0)</f>
        <v>0</v>
      </c>
      <c r="N729" t="str" cm="1">
        <f t="array" ref="N729">IFERROR(INDEX($A729:$L729,SMALL(IFERROR($A729:$L729+100,1)*COLUMN($A:$L),N$4)),"")</f>
        <v/>
      </c>
      <c r="O729" t="str" cm="1">
        <f t="array" ref="O729">IFERROR(INDEX($A729:$L729,SMALL(IFERROR($A729:$L729+1000,1)*COLUMN($A:$L),O$4)),"")</f>
        <v/>
      </c>
      <c r="P729" t="str" cm="1">
        <f t="array" ref="P729">IFERROR(INDEX($A729:$L729,SMALL(IFERROR($A729:$L729+1000,1)*COLUMN($A:$L),P$4)),"")</f>
        <v/>
      </c>
      <c r="Q729" t="str" cm="1">
        <f t="array" ref="Q729">IFERROR(INDEX($A729:$L729,SMALL(IFERROR($A729:$L729+1000,1)*COLUMN($A:$L),Q$4)),"")</f>
        <v/>
      </c>
      <c r="R729" t="str" cm="1">
        <f t="array" ref="R729">IFERROR(INDEX($A729:$L729,SMALL(IFERROR($A729:$L729+1000,1)*COLUMN($A:$L),R$4)),"")</f>
        <v/>
      </c>
      <c r="S729" t="str" cm="1">
        <f t="array" ref="S729">IFERROR(INDEX($A729:$L729,SMALL(IFERROR($A729:$L729+1000,1)*COLUMN($A:$L),S$4)),"")</f>
        <v/>
      </c>
      <c r="T729" t="str" cm="1">
        <f t="array" ref="T729">IFERROR(INDEX($A729:$L729,SMALL(IFERROR($A729:$L729+1000,1)*COLUMN($A:$L),T$4)),"")</f>
        <v/>
      </c>
      <c r="U729" t="str" cm="1">
        <f t="array" ref="U729">IFERROR(INDEX($A729:$L729,SMALL(IFERROR($A729:$L729+1000,1)*COLUMN($A:$L),U$4)),"")</f>
        <v/>
      </c>
      <c r="V729" t="str" cm="1">
        <f t="array" ref="V729">IFERROR(INDEX($A729:$L729,SMALL(IFERROR($A729:$L729+1000,1)*COLUMN($A:$L),V$4)),"")</f>
        <v/>
      </c>
      <c r="W729" t="str" cm="1">
        <f t="array" ref="W729">IFERROR(INDEX($A729:$L729,SMALL(IFERROR($A729:$L729+1000,1)*COLUMN($A:$L),W$4)),"")</f>
        <v/>
      </c>
      <c r="X729" t="str" cm="1">
        <f t="array" ref="X729">IFERROR(INDEX($A729:$L729,SMALL(IFERROR($A729:$L729+1000,1)*COLUMN($A:$L),X$4)),"")</f>
        <v/>
      </c>
      <c r="Y729" t="str" cm="1">
        <f t="array" ref="Y729">IFERROR(INDEX($A729:$L729,SMALL(IFERROR($A729:$L729+1000,1)*COLUMN($A:$L),Y$4)),"")</f>
        <v/>
      </c>
      <c r="AA729" t="str">
        <f t="shared" si="133"/>
        <v/>
      </c>
      <c r="AB729" t="str">
        <f t="shared" si="134"/>
        <v/>
      </c>
      <c r="AC729" t="str">
        <f t="shared" si="135"/>
        <v/>
      </c>
      <c r="AD729" t="str">
        <f t="shared" si="136"/>
        <v/>
      </c>
      <c r="AE729" t="str">
        <f t="shared" si="137"/>
        <v/>
      </c>
      <c r="AF729" t="str">
        <f t="shared" si="138"/>
        <v/>
      </c>
      <c r="AG729" t="str">
        <f t="shared" si="139"/>
        <v/>
      </c>
      <c r="AH729" t="str">
        <f t="shared" si="140"/>
        <v/>
      </c>
      <c r="AI729" t="str">
        <f t="shared" si="141"/>
        <v/>
      </c>
      <c r="AJ729" t="str">
        <f t="shared" si="142"/>
        <v/>
      </c>
      <c r="AK729" t="str">
        <f t="shared" si="143"/>
        <v/>
      </c>
      <c r="AM729" t="str">
        <f t="shared" si="144"/>
        <v/>
      </c>
    </row>
    <row r="730" spans="1:39">
      <c r="A730" s="20">
        <f>IF(入力!H730=1,"教育・学習",0)</f>
        <v>0</v>
      </c>
      <c r="B730" s="20">
        <f>IF(入力!I730=1,"人文・社会科学",0)</f>
        <v>0</v>
      </c>
      <c r="C730" s="20">
        <f>IF(入力!J730=1,"自然科学",0)</f>
        <v>0</v>
      </c>
      <c r="D730" s="20">
        <f>IF(入力!K730=1,"産業・技能・情報",0)</f>
        <v>0</v>
      </c>
      <c r="E730" s="20">
        <f>IF(入力!L730=1,"スポーツ・レク・健康",0)</f>
        <v>0</v>
      </c>
      <c r="F730" s="20">
        <f>IF(入力!M730=1,"家庭生活・趣味・娯楽",0)</f>
        <v>0</v>
      </c>
      <c r="G730" s="20">
        <f>IF(入力!N730=1,"市民生活・国際関係",0)</f>
        <v>0</v>
      </c>
      <c r="H730" s="20">
        <f>IF(入力!O730=1,"環境",0)</f>
        <v>0</v>
      </c>
      <c r="I730" s="20">
        <f>IF(入力!P730=1,"男女共同参画",0)</f>
        <v>0</v>
      </c>
      <c r="J730" s="20">
        <f>IF(入力!Q730=1,"施設",0)</f>
        <v>0</v>
      </c>
      <c r="K730" s="20">
        <f>IF(入力!R730=1,"総合型イベント",0)</f>
        <v>0</v>
      </c>
      <c r="L730" s="20">
        <f>IF(入力!S730=1,"その他",0)</f>
        <v>0</v>
      </c>
      <c r="N730" t="str" cm="1">
        <f t="array" ref="N730">IFERROR(INDEX($A730:$L730,SMALL(IFERROR($A730:$L730+100,1)*COLUMN($A:$L),N$4)),"")</f>
        <v/>
      </c>
      <c r="O730" t="str" cm="1">
        <f t="array" ref="O730">IFERROR(INDEX($A730:$L730,SMALL(IFERROR($A730:$L730+1000,1)*COLUMN($A:$L),O$4)),"")</f>
        <v/>
      </c>
      <c r="P730" t="str" cm="1">
        <f t="array" ref="P730">IFERROR(INDEX($A730:$L730,SMALL(IFERROR($A730:$L730+1000,1)*COLUMN($A:$L),P$4)),"")</f>
        <v/>
      </c>
      <c r="Q730" t="str" cm="1">
        <f t="array" ref="Q730">IFERROR(INDEX($A730:$L730,SMALL(IFERROR($A730:$L730+1000,1)*COLUMN($A:$L),Q$4)),"")</f>
        <v/>
      </c>
      <c r="R730" t="str" cm="1">
        <f t="array" ref="R730">IFERROR(INDEX($A730:$L730,SMALL(IFERROR($A730:$L730+1000,1)*COLUMN($A:$L),R$4)),"")</f>
        <v/>
      </c>
      <c r="S730" t="str" cm="1">
        <f t="array" ref="S730">IFERROR(INDEX($A730:$L730,SMALL(IFERROR($A730:$L730+1000,1)*COLUMN($A:$L),S$4)),"")</f>
        <v/>
      </c>
      <c r="T730" t="str" cm="1">
        <f t="array" ref="T730">IFERROR(INDEX($A730:$L730,SMALL(IFERROR($A730:$L730+1000,1)*COLUMN($A:$L),T$4)),"")</f>
        <v/>
      </c>
      <c r="U730" t="str" cm="1">
        <f t="array" ref="U730">IFERROR(INDEX($A730:$L730,SMALL(IFERROR($A730:$L730+1000,1)*COLUMN($A:$L),U$4)),"")</f>
        <v/>
      </c>
      <c r="V730" t="str" cm="1">
        <f t="array" ref="V730">IFERROR(INDEX($A730:$L730,SMALL(IFERROR($A730:$L730+1000,1)*COLUMN($A:$L),V$4)),"")</f>
        <v/>
      </c>
      <c r="W730" t="str" cm="1">
        <f t="array" ref="W730">IFERROR(INDEX($A730:$L730,SMALL(IFERROR($A730:$L730+1000,1)*COLUMN($A:$L),W$4)),"")</f>
        <v/>
      </c>
      <c r="X730" t="str" cm="1">
        <f t="array" ref="X730">IFERROR(INDEX($A730:$L730,SMALL(IFERROR($A730:$L730+1000,1)*COLUMN($A:$L),X$4)),"")</f>
        <v/>
      </c>
      <c r="Y730" t="str" cm="1">
        <f t="array" ref="Y730">IFERROR(INDEX($A730:$L730,SMALL(IFERROR($A730:$L730+1000,1)*COLUMN($A:$L),Y$4)),"")</f>
        <v/>
      </c>
      <c r="AA730" t="str">
        <f t="shared" si="133"/>
        <v/>
      </c>
      <c r="AB730" t="str">
        <f t="shared" si="134"/>
        <v/>
      </c>
      <c r="AC730" t="str">
        <f t="shared" si="135"/>
        <v/>
      </c>
      <c r="AD730" t="str">
        <f t="shared" si="136"/>
        <v/>
      </c>
      <c r="AE730" t="str">
        <f t="shared" si="137"/>
        <v/>
      </c>
      <c r="AF730" t="str">
        <f t="shared" si="138"/>
        <v/>
      </c>
      <c r="AG730" t="str">
        <f t="shared" si="139"/>
        <v/>
      </c>
      <c r="AH730" t="str">
        <f t="shared" si="140"/>
        <v/>
      </c>
      <c r="AI730" t="str">
        <f t="shared" si="141"/>
        <v/>
      </c>
      <c r="AJ730" t="str">
        <f t="shared" si="142"/>
        <v/>
      </c>
      <c r="AK730" t="str">
        <f t="shared" si="143"/>
        <v/>
      </c>
      <c r="AM730" t="str">
        <f t="shared" si="144"/>
        <v/>
      </c>
    </row>
    <row r="731" spans="1:39">
      <c r="A731" s="20">
        <f>IF(入力!H731=1,"教育・学習",0)</f>
        <v>0</v>
      </c>
      <c r="B731" s="20">
        <f>IF(入力!I731=1,"人文・社会科学",0)</f>
        <v>0</v>
      </c>
      <c r="C731" s="20">
        <f>IF(入力!J731=1,"自然科学",0)</f>
        <v>0</v>
      </c>
      <c r="D731" s="20">
        <f>IF(入力!K731=1,"産業・技能・情報",0)</f>
        <v>0</v>
      </c>
      <c r="E731" s="20">
        <f>IF(入力!L731=1,"スポーツ・レク・健康",0)</f>
        <v>0</v>
      </c>
      <c r="F731" s="20">
        <f>IF(入力!M731=1,"家庭生活・趣味・娯楽",0)</f>
        <v>0</v>
      </c>
      <c r="G731" s="20">
        <f>IF(入力!N731=1,"市民生活・国際関係",0)</f>
        <v>0</v>
      </c>
      <c r="H731" s="20">
        <f>IF(入力!O731=1,"環境",0)</f>
        <v>0</v>
      </c>
      <c r="I731" s="20">
        <f>IF(入力!P731=1,"男女共同参画",0)</f>
        <v>0</v>
      </c>
      <c r="J731" s="20">
        <f>IF(入力!Q731=1,"施設",0)</f>
        <v>0</v>
      </c>
      <c r="K731" s="20">
        <f>IF(入力!R731=1,"総合型イベント",0)</f>
        <v>0</v>
      </c>
      <c r="L731" s="20">
        <f>IF(入力!S731=1,"その他",0)</f>
        <v>0</v>
      </c>
      <c r="N731" t="str" cm="1">
        <f t="array" ref="N731">IFERROR(INDEX($A731:$L731,SMALL(IFERROR($A731:$L731+100,1)*COLUMN($A:$L),N$4)),"")</f>
        <v/>
      </c>
      <c r="O731" t="str" cm="1">
        <f t="array" ref="O731">IFERROR(INDEX($A731:$L731,SMALL(IFERROR($A731:$L731+1000,1)*COLUMN($A:$L),O$4)),"")</f>
        <v/>
      </c>
      <c r="P731" t="str" cm="1">
        <f t="array" ref="P731">IFERROR(INDEX($A731:$L731,SMALL(IFERROR($A731:$L731+1000,1)*COLUMN($A:$L),P$4)),"")</f>
        <v/>
      </c>
      <c r="Q731" t="str" cm="1">
        <f t="array" ref="Q731">IFERROR(INDEX($A731:$L731,SMALL(IFERROR($A731:$L731+1000,1)*COLUMN($A:$L),Q$4)),"")</f>
        <v/>
      </c>
      <c r="R731" t="str" cm="1">
        <f t="array" ref="R731">IFERROR(INDEX($A731:$L731,SMALL(IFERROR($A731:$L731+1000,1)*COLUMN($A:$L),R$4)),"")</f>
        <v/>
      </c>
      <c r="S731" t="str" cm="1">
        <f t="array" ref="S731">IFERROR(INDEX($A731:$L731,SMALL(IFERROR($A731:$L731+1000,1)*COLUMN($A:$L),S$4)),"")</f>
        <v/>
      </c>
      <c r="T731" t="str" cm="1">
        <f t="array" ref="T731">IFERROR(INDEX($A731:$L731,SMALL(IFERROR($A731:$L731+1000,1)*COLUMN($A:$L),T$4)),"")</f>
        <v/>
      </c>
      <c r="U731" t="str" cm="1">
        <f t="array" ref="U731">IFERROR(INDEX($A731:$L731,SMALL(IFERROR($A731:$L731+1000,1)*COLUMN($A:$L),U$4)),"")</f>
        <v/>
      </c>
      <c r="V731" t="str" cm="1">
        <f t="array" ref="V731">IFERROR(INDEX($A731:$L731,SMALL(IFERROR($A731:$L731+1000,1)*COLUMN($A:$L),V$4)),"")</f>
        <v/>
      </c>
      <c r="W731" t="str" cm="1">
        <f t="array" ref="W731">IFERROR(INDEX($A731:$L731,SMALL(IFERROR($A731:$L731+1000,1)*COLUMN($A:$L),W$4)),"")</f>
        <v/>
      </c>
      <c r="X731" t="str" cm="1">
        <f t="array" ref="X731">IFERROR(INDEX($A731:$L731,SMALL(IFERROR($A731:$L731+1000,1)*COLUMN($A:$L),X$4)),"")</f>
        <v/>
      </c>
      <c r="Y731" t="str" cm="1">
        <f t="array" ref="Y731">IFERROR(INDEX($A731:$L731,SMALL(IFERROR($A731:$L731+1000,1)*COLUMN($A:$L),Y$4)),"")</f>
        <v/>
      </c>
      <c r="AA731" t="str">
        <f t="shared" si="133"/>
        <v/>
      </c>
      <c r="AB731" t="str">
        <f t="shared" si="134"/>
        <v/>
      </c>
      <c r="AC731" t="str">
        <f t="shared" si="135"/>
        <v/>
      </c>
      <c r="AD731" t="str">
        <f t="shared" si="136"/>
        <v/>
      </c>
      <c r="AE731" t="str">
        <f t="shared" si="137"/>
        <v/>
      </c>
      <c r="AF731" t="str">
        <f t="shared" si="138"/>
        <v/>
      </c>
      <c r="AG731" t="str">
        <f t="shared" si="139"/>
        <v/>
      </c>
      <c r="AH731" t="str">
        <f t="shared" si="140"/>
        <v/>
      </c>
      <c r="AI731" t="str">
        <f t="shared" si="141"/>
        <v/>
      </c>
      <c r="AJ731" t="str">
        <f t="shared" si="142"/>
        <v/>
      </c>
      <c r="AK731" t="str">
        <f t="shared" si="143"/>
        <v/>
      </c>
      <c r="AM731" t="str">
        <f t="shared" si="144"/>
        <v/>
      </c>
    </row>
    <row r="732" spans="1:39">
      <c r="A732" s="20">
        <f>IF(入力!H732=1,"教育・学習",0)</f>
        <v>0</v>
      </c>
      <c r="B732" s="20">
        <f>IF(入力!I732=1,"人文・社会科学",0)</f>
        <v>0</v>
      </c>
      <c r="C732" s="20">
        <f>IF(入力!J732=1,"自然科学",0)</f>
        <v>0</v>
      </c>
      <c r="D732" s="20">
        <f>IF(入力!K732=1,"産業・技能・情報",0)</f>
        <v>0</v>
      </c>
      <c r="E732" s="20">
        <f>IF(入力!L732=1,"スポーツ・レク・健康",0)</f>
        <v>0</v>
      </c>
      <c r="F732" s="20">
        <f>IF(入力!M732=1,"家庭生活・趣味・娯楽",0)</f>
        <v>0</v>
      </c>
      <c r="G732" s="20">
        <f>IF(入力!N732=1,"市民生活・国際関係",0)</f>
        <v>0</v>
      </c>
      <c r="H732" s="20">
        <f>IF(入力!O732=1,"環境",0)</f>
        <v>0</v>
      </c>
      <c r="I732" s="20">
        <f>IF(入力!P732=1,"男女共同参画",0)</f>
        <v>0</v>
      </c>
      <c r="J732" s="20">
        <f>IF(入力!Q732=1,"施設",0)</f>
        <v>0</v>
      </c>
      <c r="K732" s="20">
        <f>IF(入力!R732=1,"総合型イベント",0)</f>
        <v>0</v>
      </c>
      <c r="L732" s="20">
        <f>IF(入力!S732=1,"その他",0)</f>
        <v>0</v>
      </c>
      <c r="N732" t="str" cm="1">
        <f t="array" ref="N732">IFERROR(INDEX($A732:$L732,SMALL(IFERROR($A732:$L732+100,1)*COLUMN($A:$L),N$4)),"")</f>
        <v/>
      </c>
      <c r="O732" t="str" cm="1">
        <f t="array" ref="O732">IFERROR(INDEX($A732:$L732,SMALL(IFERROR($A732:$L732+1000,1)*COLUMN($A:$L),O$4)),"")</f>
        <v/>
      </c>
      <c r="P732" t="str" cm="1">
        <f t="array" ref="P732">IFERROR(INDEX($A732:$L732,SMALL(IFERROR($A732:$L732+1000,1)*COLUMN($A:$L),P$4)),"")</f>
        <v/>
      </c>
      <c r="Q732" t="str" cm="1">
        <f t="array" ref="Q732">IFERROR(INDEX($A732:$L732,SMALL(IFERROR($A732:$L732+1000,1)*COLUMN($A:$L),Q$4)),"")</f>
        <v/>
      </c>
      <c r="R732" t="str" cm="1">
        <f t="array" ref="R732">IFERROR(INDEX($A732:$L732,SMALL(IFERROR($A732:$L732+1000,1)*COLUMN($A:$L),R$4)),"")</f>
        <v/>
      </c>
      <c r="S732" t="str" cm="1">
        <f t="array" ref="S732">IFERROR(INDEX($A732:$L732,SMALL(IFERROR($A732:$L732+1000,1)*COLUMN($A:$L),S$4)),"")</f>
        <v/>
      </c>
      <c r="T732" t="str" cm="1">
        <f t="array" ref="T732">IFERROR(INDEX($A732:$L732,SMALL(IFERROR($A732:$L732+1000,1)*COLUMN($A:$L),T$4)),"")</f>
        <v/>
      </c>
      <c r="U732" t="str" cm="1">
        <f t="array" ref="U732">IFERROR(INDEX($A732:$L732,SMALL(IFERROR($A732:$L732+1000,1)*COLUMN($A:$L),U$4)),"")</f>
        <v/>
      </c>
      <c r="V732" t="str" cm="1">
        <f t="array" ref="V732">IFERROR(INDEX($A732:$L732,SMALL(IFERROR($A732:$L732+1000,1)*COLUMN($A:$L),V$4)),"")</f>
        <v/>
      </c>
      <c r="W732" t="str" cm="1">
        <f t="array" ref="W732">IFERROR(INDEX($A732:$L732,SMALL(IFERROR($A732:$L732+1000,1)*COLUMN($A:$L),W$4)),"")</f>
        <v/>
      </c>
      <c r="X732" t="str" cm="1">
        <f t="array" ref="X732">IFERROR(INDEX($A732:$L732,SMALL(IFERROR($A732:$L732+1000,1)*COLUMN($A:$L),X$4)),"")</f>
        <v/>
      </c>
      <c r="Y732" t="str" cm="1">
        <f t="array" ref="Y732">IFERROR(INDEX($A732:$L732,SMALL(IFERROR($A732:$L732+1000,1)*COLUMN($A:$L),Y$4)),"")</f>
        <v/>
      </c>
      <c r="AA732" t="str">
        <f t="shared" si="133"/>
        <v/>
      </c>
      <c r="AB732" t="str">
        <f t="shared" si="134"/>
        <v/>
      </c>
      <c r="AC732" t="str">
        <f t="shared" si="135"/>
        <v/>
      </c>
      <c r="AD732" t="str">
        <f t="shared" si="136"/>
        <v/>
      </c>
      <c r="AE732" t="str">
        <f t="shared" si="137"/>
        <v/>
      </c>
      <c r="AF732" t="str">
        <f t="shared" si="138"/>
        <v/>
      </c>
      <c r="AG732" t="str">
        <f t="shared" si="139"/>
        <v/>
      </c>
      <c r="AH732" t="str">
        <f t="shared" si="140"/>
        <v/>
      </c>
      <c r="AI732" t="str">
        <f t="shared" si="141"/>
        <v/>
      </c>
      <c r="AJ732" t="str">
        <f t="shared" si="142"/>
        <v/>
      </c>
      <c r="AK732" t="str">
        <f t="shared" si="143"/>
        <v/>
      </c>
      <c r="AM732" t="str">
        <f t="shared" si="144"/>
        <v/>
      </c>
    </row>
    <row r="733" spans="1:39">
      <c r="A733" s="20">
        <f>IF(入力!H733=1,"教育・学習",0)</f>
        <v>0</v>
      </c>
      <c r="B733" s="20">
        <f>IF(入力!I733=1,"人文・社会科学",0)</f>
        <v>0</v>
      </c>
      <c r="C733" s="20">
        <f>IF(入力!J733=1,"自然科学",0)</f>
        <v>0</v>
      </c>
      <c r="D733" s="20">
        <f>IF(入力!K733=1,"産業・技能・情報",0)</f>
        <v>0</v>
      </c>
      <c r="E733" s="20">
        <f>IF(入力!L733=1,"スポーツ・レク・健康",0)</f>
        <v>0</v>
      </c>
      <c r="F733" s="20">
        <f>IF(入力!M733=1,"家庭生活・趣味・娯楽",0)</f>
        <v>0</v>
      </c>
      <c r="G733" s="20">
        <f>IF(入力!N733=1,"市民生活・国際関係",0)</f>
        <v>0</v>
      </c>
      <c r="H733" s="20">
        <f>IF(入力!O733=1,"環境",0)</f>
        <v>0</v>
      </c>
      <c r="I733" s="20">
        <f>IF(入力!P733=1,"男女共同参画",0)</f>
        <v>0</v>
      </c>
      <c r="J733" s="20">
        <f>IF(入力!Q733=1,"施設",0)</f>
        <v>0</v>
      </c>
      <c r="K733" s="20">
        <f>IF(入力!R733=1,"総合型イベント",0)</f>
        <v>0</v>
      </c>
      <c r="L733" s="20">
        <f>IF(入力!S733=1,"その他",0)</f>
        <v>0</v>
      </c>
      <c r="N733" t="str" cm="1">
        <f t="array" ref="N733">IFERROR(INDEX($A733:$L733,SMALL(IFERROR($A733:$L733+100,1)*COLUMN($A:$L),N$4)),"")</f>
        <v/>
      </c>
      <c r="O733" t="str" cm="1">
        <f t="array" ref="O733">IFERROR(INDEX($A733:$L733,SMALL(IFERROR($A733:$L733+1000,1)*COLUMN($A:$L),O$4)),"")</f>
        <v/>
      </c>
      <c r="P733" t="str" cm="1">
        <f t="array" ref="P733">IFERROR(INDEX($A733:$L733,SMALL(IFERROR($A733:$L733+1000,1)*COLUMN($A:$L),P$4)),"")</f>
        <v/>
      </c>
      <c r="Q733" t="str" cm="1">
        <f t="array" ref="Q733">IFERROR(INDEX($A733:$L733,SMALL(IFERROR($A733:$L733+1000,1)*COLUMN($A:$L),Q$4)),"")</f>
        <v/>
      </c>
      <c r="R733" t="str" cm="1">
        <f t="array" ref="R733">IFERROR(INDEX($A733:$L733,SMALL(IFERROR($A733:$L733+1000,1)*COLUMN($A:$L),R$4)),"")</f>
        <v/>
      </c>
      <c r="S733" t="str" cm="1">
        <f t="array" ref="S733">IFERROR(INDEX($A733:$L733,SMALL(IFERROR($A733:$L733+1000,1)*COLUMN($A:$L),S$4)),"")</f>
        <v/>
      </c>
      <c r="T733" t="str" cm="1">
        <f t="array" ref="T733">IFERROR(INDEX($A733:$L733,SMALL(IFERROR($A733:$L733+1000,1)*COLUMN($A:$L),T$4)),"")</f>
        <v/>
      </c>
      <c r="U733" t="str" cm="1">
        <f t="array" ref="U733">IFERROR(INDEX($A733:$L733,SMALL(IFERROR($A733:$L733+1000,1)*COLUMN($A:$L),U$4)),"")</f>
        <v/>
      </c>
      <c r="V733" t="str" cm="1">
        <f t="array" ref="V733">IFERROR(INDEX($A733:$L733,SMALL(IFERROR($A733:$L733+1000,1)*COLUMN($A:$L),V$4)),"")</f>
        <v/>
      </c>
      <c r="W733" t="str" cm="1">
        <f t="array" ref="W733">IFERROR(INDEX($A733:$L733,SMALL(IFERROR($A733:$L733+1000,1)*COLUMN($A:$L),W$4)),"")</f>
        <v/>
      </c>
      <c r="X733" t="str" cm="1">
        <f t="array" ref="X733">IFERROR(INDEX($A733:$L733,SMALL(IFERROR($A733:$L733+1000,1)*COLUMN($A:$L),X$4)),"")</f>
        <v/>
      </c>
      <c r="Y733" t="str" cm="1">
        <f t="array" ref="Y733">IFERROR(INDEX($A733:$L733,SMALL(IFERROR($A733:$L733+1000,1)*COLUMN($A:$L),Y$4)),"")</f>
        <v/>
      </c>
      <c r="AA733" t="str">
        <f t="shared" si="133"/>
        <v/>
      </c>
      <c r="AB733" t="str">
        <f t="shared" si="134"/>
        <v/>
      </c>
      <c r="AC733" t="str">
        <f t="shared" si="135"/>
        <v/>
      </c>
      <c r="AD733" t="str">
        <f t="shared" si="136"/>
        <v/>
      </c>
      <c r="AE733" t="str">
        <f t="shared" si="137"/>
        <v/>
      </c>
      <c r="AF733" t="str">
        <f t="shared" si="138"/>
        <v/>
      </c>
      <c r="AG733" t="str">
        <f t="shared" si="139"/>
        <v/>
      </c>
      <c r="AH733" t="str">
        <f t="shared" si="140"/>
        <v/>
      </c>
      <c r="AI733" t="str">
        <f t="shared" si="141"/>
        <v/>
      </c>
      <c r="AJ733" t="str">
        <f t="shared" si="142"/>
        <v/>
      </c>
      <c r="AK733" t="str">
        <f t="shared" si="143"/>
        <v/>
      </c>
      <c r="AM733" t="str">
        <f t="shared" si="144"/>
        <v/>
      </c>
    </row>
    <row r="734" spans="1:39">
      <c r="A734" s="20">
        <f>IF(入力!H734=1,"教育・学習",0)</f>
        <v>0</v>
      </c>
      <c r="B734" s="20">
        <f>IF(入力!I734=1,"人文・社会科学",0)</f>
        <v>0</v>
      </c>
      <c r="C734" s="20">
        <f>IF(入力!J734=1,"自然科学",0)</f>
        <v>0</v>
      </c>
      <c r="D734" s="20">
        <f>IF(入力!K734=1,"産業・技能・情報",0)</f>
        <v>0</v>
      </c>
      <c r="E734" s="20">
        <f>IF(入力!L734=1,"スポーツ・レク・健康",0)</f>
        <v>0</v>
      </c>
      <c r="F734" s="20">
        <f>IF(入力!M734=1,"家庭生活・趣味・娯楽",0)</f>
        <v>0</v>
      </c>
      <c r="G734" s="20">
        <f>IF(入力!N734=1,"市民生活・国際関係",0)</f>
        <v>0</v>
      </c>
      <c r="H734" s="20">
        <f>IF(入力!O734=1,"環境",0)</f>
        <v>0</v>
      </c>
      <c r="I734" s="20">
        <f>IF(入力!P734=1,"男女共同参画",0)</f>
        <v>0</v>
      </c>
      <c r="J734" s="20">
        <f>IF(入力!Q734=1,"施設",0)</f>
        <v>0</v>
      </c>
      <c r="K734" s="20">
        <f>IF(入力!R734=1,"総合型イベント",0)</f>
        <v>0</v>
      </c>
      <c r="L734" s="20">
        <f>IF(入力!S734=1,"その他",0)</f>
        <v>0</v>
      </c>
      <c r="N734" t="str" cm="1">
        <f t="array" ref="N734">IFERROR(INDEX($A734:$L734,SMALL(IFERROR($A734:$L734+100,1)*COLUMN($A:$L),N$4)),"")</f>
        <v/>
      </c>
      <c r="O734" t="str" cm="1">
        <f t="array" ref="O734">IFERROR(INDEX($A734:$L734,SMALL(IFERROR($A734:$L734+1000,1)*COLUMN($A:$L),O$4)),"")</f>
        <v/>
      </c>
      <c r="P734" t="str" cm="1">
        <f t="array" ref="P734">IFERROR(INDEX($A734:$L734,SMALL(IFERROR($A734:$L734+1000,1)*COLUMN($A:$L),P$4)),"")</f>
        <v/>
      </c>
      <c r="Q734" t="str" cm="1">
        <f t="array" ref="Q734">IFERROR(INDEX($A734:$L734,SMALL(IFERROR($A734:$L734+1000,1)*COLUMN($A:$L),Q$4)),"")</f>
        <v/>
      </c>
      <c r="R734" t="str" cm="1">
        <f t="array" ref="R734">IFERROR(INDEX($A734:$L734,SMALL(IFERROR($A734:$L734+1000,1)*COLUMN($A:$L),R$4)),"")</f>
        <v/>
      </c>
      <c r="S734" t="str" cm="1">
        <f t="array" ref="S734">IFERROR(INDEX($A734:$L734,SMALL(IFERROR($A734:$L734+1000,1)*COLUMN($A:$L),S$4)),"")</f>
        <v/>
      </c>
      <c r="T734" t="str" cm="1">
        <f t="array" ref="T734">IFERROR(INDEX($A734:$L734,SMALL(IFERROR($A734:$L734+1000,1)*COLUMN($A:$L),T$4)),"")</f>
        <v/>
      </c>
      <c r="U734" t="str" cm="1">
        <f t="array" ref="U734">IFERROR(INDEX($A734:$L734,SMALL(IFERROR($A734:$L734+1000,1)*COLUMN($A:$L),U$4)),"")</f>
        <v/>
      </c>
      <c r="V734" t="str" cm="1">
        <f t="array" ref="V734">IFERROR(INDEX($A734:$L734,SMALL(IFERROR($A734:$L734+1000,1)*COLUMN($A:$L),V$4)),"")</f>
        <v/>
      </c>
      <c r="W734" t="str" cm="1">
        <f t="array" ref="W734">IFERROR(INDEX($A734:$L734,SMALL(IFERROR($A734:$L734+1000,1)*COLUMN($A:$L),W$4)),"")</f>
        <v/>
      </c>
      <c r="X734" t="str" cm="1">
        <f t="array" ref="X734">IFERROR(INDEX($A734:$L734,SMALL(IFERROR($A734:$L734+1000,1)*COLUMN($A:$L),X$4)),"")</f>
        <v/>
      </c>
      <c r="Y734" t="str" cm="1">
        <f t="array" ref="Y734">IFERROR(INDEX($A734:$L734,SMALL(IFERROR($A734:$L734+1000,1)*COLUMN($A:$L),Y$4)),"")</f>
        <v/>
      </c>
      <c r="AA734" t="str">
        <f t="shared" si="133"/>
        <v/>
      </c>
      <c r="AB734" t="str">
        <f t="shared" si="134"/>
        <v/>
      </c>
      <c r="AC734" t="str">
        <f t="shared" si="135"/>
        <v/>
      </c>
      <c r="AD734" t="str">
        <f t="shared" si="136"/>
        <v/>
      </c>
      <c r="AE734" t="str">
        <f t="shared" si="137"/>
        <v/>
      </c>
      <c r="AF734" t="str">
        <f t="shared" si="138"/>
        <v/>
      </c>
      <c r="AG734" t="str">
        <f t="shared" si="139"/>
        <v/>
      </c>
      <c r="AH734" t="str">
        <f t="shared" si="140"/>
        <v/>
      </c>
      <c r="AI734" t="str">
        <f t="shared" si="141"/>
        <v/>
      </c>
      <c r="AJ734" t="str">
        <f t="shared" si="142"/>
        <v/>
      </c>
      <c r="AK734" t="str">
        <f t="shared" si="143"/>
        <v/>
      </c>
      <c r="AM734" t="str">
        <f t="shared" si="144"/>
        <v/>
      </c>
    </row>
    <row r="735" spans="1:39">
      <c r="A735" s="20">
        <f>IF(入力!H735=1,"教育・学習",0)</f>
        <v>0</v>
      </c>
      <c r="B735" s="20">
        <f>IF(入力!I735=1,"人文・社会科学",0)</f>
        <v>0</v>
      </c>
      <c r="C735" s="20">
        <f>IF(入力!J735=1,"自然科学",0)</f>
        <v>0</v>
      </c>
      <c r="D735" s="20">
        <f>IF(入力!K735=1,"産業・技能・情報",0)</f>
        <v>0</v>
      </c>
      <c r="E735" s="20">
        <f>IF(入力!L735=1,"スポーツ・レク・健康",0)</f>
        <v>0</v>
      </c>
      <c r="F735" s="20">
        <f>IF(入力!M735=1,"家庭生活・趣味・娯楽",0)</f>
        <v>0</v>
      </c>
      <c r="G735" s="20">
        <f>IF(入力!N735=1,"市民生活・国際関係",0)</f>
        <v>0</v>
      </c>
      <c r="H735" s="20">
        <f>IF(入力!O735=1,"環境",0)</f>
        <v>0</v>
      </c>
      <c r="I735" s="20">
        <f>IF(入力!P735=1,"男女共同参画",0)</f>
        <v>0</v>
      </c>
      <c r="J735" s="20">
        <f>IF(入力!Q735=1,"施設",0)</f>
        <v>0</v>
      </c>
      <c r="K735" s="20">
        <f>IF(入力!R735=1,"総合型イベント",0)</f>
        <v>0</v>
      </c>
      <c r="L735" s="20">
        <f>IF(入力!S735=1,"その他",0)</f>
        <v>0</v>
      </c>
      <c r="N735" t="str" cm="1">
        <f t="array" ref="N735">IFERROR(INDEX($A735:$L735,SMALL(IFERROR($A735:$L735+100,1)*COLUMN($A:$L),N$4)),"")</f>
        <v/>
      </c>
      <c r="O735" t="str" cm="1">
        <f t="array" ref="O735">IFERROR(INDEX($A735:$L735,SMALL(IFERROR($A735:$L735+1000,1)*COLUMN($A:$L),O$4)),"")</f>
        <v/>
      </c>
      <c r="P735" t="str" cm="1">
        <f t="array" ref="P735">IFERROR(INDEX($A735:$L735,SMALL(IFERROR($A735:$L735+1000,1)*COLUMN($A:$L),P$4)),"")</f>
        <v/>
      </c>
      <c r="Q735" t="str" cm="1">
        <f t="array" ref="Q735">IFERROR(INDEX($A735:$L735,SMALL(IFERROR($A735:$L735+1000,1)*COLUMN($A:$L),Q$4)),"")</f>
        <v/>
      </c>
      <c r="R735" t="str" cm="1">
        <f t="array" ref="R735">IFERROR(INDEX($A735:$L735,SMALL(IFERROR($A735:$L735+1000,1)*COLUMN($A:$L),R$4)),"")</f>
        <v/>
      </c>
      <c r="S735" t="str" cm="1">
        <f t="array" ref="S735">IFERROR(INDEX($A735:$L735,SMALL(IFERROR($A735:$L735+1000,1)*COLUMN($A:$L),S$4)),"")</f>
        <v/>
      </c>
      <c r="T735" t="str" cm="1">
        <f t="array" ref="T735">IFERROR(INDEX($A735:$L735,SMALL(IFERROR($A735:$L735+1000,1)*COLUMN($A:$L),T$4)),"")</f>
        <v/>
      </c>
      <c r="U735" t="str" cm="1">
        <f t="array" ref="U735">IFERROR(INDEX($A735:$L735,SMALL(IFERROR($A735:$L735+1000,1)*COLUMN($A:$L),U$4)),"")</f>
        <v/>
      </c>
      <c r="V735" t="str" cm="1">
        <f t="array" ref="V735">IFERROR(INDEX($A735:$L735,SMALL(IFERROR($A735:$L735+1000,1)*COLUMN($A:$L),V$4)),"")</f>
        <v/>
      </c>
      <c r="W735" t="str" cm="1">
        <f t="array" ref="W735">IFERROR(INDEX($A735:$L735,SMALL(IFERROR($A735:$L735+1000,1)*COLUMN($A:$L),W$4)),"")</f>
        <v/>
      </c>
      <c r="X735" t="str" cm="1">
        <f t="array" ref="X735">IFERROR(INDEX($A735:$L735,SMALL(IFERROR($A735:$L735+1000,1)*COLUMN($A:$L),X$4)),"")</f>
        <v/>
      </c>
      <c r="Y735" t="str" cm="1">
        <f t="array" ref="Y735">IFERROR(INDEX($A735:$L735,SMALL(IFERROR($A735:$L735+1000,1)*COLUMN($A:$L),Y$4)),"")</f>
        <v/>
      </c>
      <c r="AA735" t="str">
        <f t="shared" si="133"/>
        <v/>
      </c>
      <c r="AB735" t="str">
        <f t="shared" si="134"/>
        <v/>
      </c>
      <c r="AC735" t="str">
        <f t="shared" si="135"/>
        <v/>
      </c>
      <c r="AD735" t="str">
        <f t="shared" si="136"/>
        <v/>
      </c>
      <c r="AE735" t="str">
        <f t="shared" si="137"/>
        <v/>
      </c>
      <c r="AF735" t="str">
        <f t="shared" si="138"/>
        <v/>
      </c>
      <c r="AG735" t="str">
        <f t="shared" si="139"/>
        <v/>
      </c>
      <c r="AH735" t="str">
        <f t="shared" si="140"/>
        <v/>
      </c>
      <c r="AI735" t="str">
        <f t="shared" si="141"/>
        <v/>
      </c>
      <c r="AJ735" t="str">
        <f t="shared" si="142"/>
        <v/>
      </c>
      <c r="AK735" t="str">
        <f t="shared" si="143"/>
        <v/>
      </c>
      <c r="AM735" t="str">
        <f t="shared" si="144"/>
        <v/>
      </c>
    </row>
    <row r="736" spans="1:39">
      <c r="A736" s="20">
        <f>IF(入力!H736=1,"教育・学習",0)</f>
        <v>0</v>
      </c>
      <c r="B736" s="20">
        <f>IF(入力!I736=1,"人文・社会科学",0)</f>
        <v>0</v>
      </c>
      <c r="C736" s="20">
        <f>IF(入力!J736=1,"自然科学",0)</f>
        <v>0</v>
      </c>
      <c r="D736" s="20">
        <f>IF(入力!K736=1,"産業・技能・情報",0)</f>
        <v>0</v>
      </c>
      <c r="E736" s="20">
        <f>IF(入力!L736=1,"スポーツ・レク・健康",0)</f>
        <v>0</v>
      </c>
      <c r="F736" s="20">
        <f>IF(入力!M736=1,"家庭生活・趣味・娯楽",0)</f>
        <v>0</v>
      </c>
      <c r="G736" s="20">
        <f>IF(入力!N736=1,"市民生活・国際関係",0)</f>
        <v>0</v>
      </c>
      <c r="H736" s="20">
        <f>IF(入力!O736=1,"環境",0)</f>
        <v>0</v>
      </c>
      <c r="I736" s="20">
        <f>IF(入力!P736=1,"男女共同参画",0)</f>
        <v>0</v>
      </c>
      <c r="J736" s="20">
        <f>IF(入力!Q736=1,"施設",0)</f>
        <v>0</v>
      </c>
      <c r="K736" s="20">
        <f>IF(入力!R736=1,"総合型イベント",0)</f>
        <v>0</v>
      </c>
      <c r="L736" s="20">
        <f>IF(入力!S736=1,"その他",0)</f>
        <v>0</v>
      </c>
      <c r="N736" t="str" cm="1">
        <f t="array" ref="N736">IFERROR(INDEX($A736:$L736,SMALL(IFERROR($A736:$L736+100,1)*COLUMN($A:$L),N$4)),"")</f>
        <v/>
      </c>
      <c r="O736" t="str" cm="1">
        <f t="array" ref="O736">IFERROR(INDEX($A736:$L736,SMALL(IFERROR($A736:$L736+1000,1)*COLUMN($A:$L),O$4)),"")</f>
        <v/>
      </c>
      <c r="P736" t="str" cm="1">
        <f t="array" ref="P736">IFERROR(INDEX($A736:$L736,SMALL(IFERROR($A736:$L736+1000,1)*COLUMN($A:$L),P$4)),"")</f>
        <v/>
      </c>
      <c r="Q736" t="str" cm="1">
        <f t="array" ref="Q736">IFERROR(INDEX($A736:$L736,SMALL(IFERROR($A736:$L736+1000,1)*COLUMN($A:$L),Q$4)),"")</f>
        <v/>
      </c>
      <c r="R736" t="str" cm="1">
        <f t="array" ref="R736">IFERROR(INDEX($A736:$L736,SMALL(IFERROR($A736:$L736+1000,1)*COLUMN($A:$L),R$4)),"")</f>
        <v/>
      </c>
      <c r="S736" t="str" cm="1">
        <f t="array" ref="S736">IFERROR(INDEX($A736:$L736,SMALL(IFERROR($A736:$L736+1000,1)*COLUMN($A:$L),S$4)),"")</f>
        <v/>
      </c>
      <c r="T736" t="str" cm="1">
        <f t="array" ref="T736">IFERROR(INDEX($A736:$L736,SMALL(IFERROR($A736:$L736+1000,1)*COLUMN($A:$L),T$4)),"")</f>
        <v/>
      </c>
      <c r="U736" t="str" cm="1">
        <f t="array" ref="U736">IFERROR(INDEX($A736:$L736,SMALL(IFERROR($A736:$L736+1000,1)*COLUMN($A:$L),U$4)),"")</f>
        <v/>
      </c>
      <c r="V736" t="str" cm="1">
        <f t="array" ref="V736">IFERROR(INDEX($A736:$L736,SMALL(IFERROR($A736:$L736+1000,1)*COLUMN($A:$L),V$4)),"")</f>
        <v/>
      </c>
      <c r="W736" t="str" cm="1">
        <f t="array" ref="W736">IFERROR(INDEX($A736:$L736,SMALL(IFERROR($A736:$L736+1000,1)*COLUMN($A:$L),W$4)),"")</f>
        <v/>
      </c>
      <c r="X736" t="str" cm="1">
        <f t="array" ref="X736">IFERROR(INDEX($A736:$L736,SMALL(IFERROR($A736:$L736+1000,1)*COLUMN($A:$L),X$4)),"")</f>
        <v/>
      </c>
      <c r="Y736" t="str" cm="1">
        <f t="array" ref="Y736">IFERROR(INDEX($A736:$L736,SMALL(IFERROR($A736:$L736+1000,1)*COLUMN($A:$L),Y$4)),"")</f>
        <v/>
      </c>
      <c r="AA736" t="str">
        <f t="shared" si="133"/>
        <v/>
      </c>
      <c r="AB736" t="str">
        <f t="shared" si="134"/>
        <v/>
      </c>
      <c r="AC736" t="str">
        <f t="shared" si="135"/>
        <v/>
      </c>
      <c r="AD736" t="str">
        <f t="shared" si="136"/>
        <v/>
      </c>
      <c r="AE736" t="str">
        <f t="shared" si="137"/>
        <v/>
      </c>
      <c r="AF736" t="str">
        <f t="shared" si="138"/>
        <v/>
      </c>
      <c r="AG736" t="str">
        <f t="shared" si="139"/>
        <v/>
      </c>
      <c r="AH736" t="str">
        <f t="shared" si="140"/>
        <v/>
      </c>
      <c r="AI736" t="str">
        <f t="shared" si="141"/>
        <v/>
      </c>
      <c r="AJ736" t="str">
        <f t="shared" si="142"/>
        <v/>
      </c>
      <c r="AK736" t="str">
        <f t="shared" si="143"/>
        <v/>
      </c>
      <c r="AM736" t="str">
        <f t="shared" si="144"/>
        <v/>
      </c>
    </row>
    <row r="737" spans="1:39">
      <c r="A737" s="20">
        <f>IF(入力!H737=1,"教育・学習",0)</f>
        <v>0</v>
      </c>
      <c r="B737" s="20">
        <f>IF(入力!I737=1,"人文・社会科学",0)</f>
        <v>0</v>
      </c>
      <c r="C737" s="20">
        <f>IF(入力!J737=1,"自然科学",0)</f>
        <v>0</v>
      </c>
      <c r="D737" s="20">
        <f>IF(入力!K737=1,"産業・技能・情報",0)</f>
        <v>0</v>
      </c>
      <c r="E737" s="20">
        <f>IF(入力!L737=1,"スポーツ・レク・健康",0)</f>
        <v>0</v>
      </c>
      <c r="F737" s="20">
        <f>IF(入力!M737=1,"家庭生活・趣味・娯楽",0)</f>
        <v>0</v>
      </c>
      <c r="G737" s="20">
        <f>IF(入力!N737=1,"市民生活・国際関係",0)</f>
        <v>0</v>
      </c>
      <c r="H737" s="20">
        <f>IF(入力!O737=1,"環境",0)</f>
        <v>0</v>
      </c>
      <c r="I737" s="20">
        <f>IF(入力!P737=1,"男女共同参画",0)</f>
        <v>0</v>
      </c>
      <c r="J737" s="20">
        <f>IF(入力!Q737=1,"施設",0)</f>
        <v>0</v>
      </c>
      <c r="K737" s="20">
        <f>IF(入力!R737=1,"総合型イベント",0)</f>
        <v>0</v>
      </c>
      <c r="L737" s="20">
        <f>IF(入力!S737=1,"その他",0)</f>
        <v>0</v>
      </c>
      <c r="N737" t="str" cm="1">
        <f t="array" ref="N737">IFERROR(INDEX($A737:$L737,SMALL(IFERROR($A737:$L737+100,1)*COLUMN($A:$L),N$4)),"")</f>
        <v/>
      </c>
      <c r="O737" t="str" cm="1">
        <f t="array" ref="O737">IFERROR(INDEX($A737:$L737,SMALL(IFERROR($A737:$L737+1000,1)*COLUMN($A:$L),O$4)),"")</f>
        <v/>
      </c>
      <c r="P737" t="str" cm="1">
        <f t="array" ref="P737">IFERROR(INDEX($A737:$L737,SMALL(IFERROR($A737:$L737+1000,1)*COLUMN($A:$L),P$4)),"")</f>
        <v/>
      </c>
      <c r="Q737" t="str" cm="1">
        <f t="array" ref="Q737">IFERROR(INDEX($A737:$L737,SMALL(IFERROR($A737:$L737+1000,1)*COLUMN($A:$L),Q$4)),"")</f>
        <v/>
      </c>
      <c r="R737" t="str" cm="1">
        <f t="array" ref="R737">IFERROR(INDEX($A737:$L737,SMALL(IFERROR($A737:$L737+1000,1)*COLUMN($A:$L),R$4)),"")</f>
        <v/>
      </c>
      <c r="S737" t="str" cm="1">
        <f t="array" ref="S737">IFERROR(INDEX($A737:$L737,SMALL(IFERROR($A737:$L737+1000,1)*COLUMN($A:$L),S$4)),"")</f>
        <v/>
      </c>
      <c r="T737" t="str" cm="1">
        <f t="array" ref="T737">IFERROR(INDEX($A737:$L737,SMALL(IFERROR($A737:$L737+1000,1)*COLUMN($A:$L),T$4)),"")</f>
        <v/>
      </c>
      <c r="U737" t="str" cm="1">
        <f t="array" ref="U737">IFERROR(INDEX($A737:$L737,SMALL(IFERROR($A737:$L737+1000,1)*COLUMN($A:$L),U$4)),"")</f>
        <v/>
      </c>
      <c r="V737" t="str" cm="1">
        <f t="array" ref="V737">IFERROR(INDEX($A737:$L737,SMALL(IFERROR($A737:$L737+1000,1)*COLUMN($A:$L),V$4)),"")</f>
        <v/>
      </c>
      <c r="W737" t="str" cm="1">
        <f t="array" ref="W737">IFERROR(INDEX($A737:$L737,SMALL(IFERROR($A737:$L737+1000,1)*COLUMN($A:$L),W$4)),"")</f>
        <v/>
      </c>
      <c r="X737" t="str" cm="1">
        <f t="array" ref="X737">IFERROR(INDEX($A737:$L737,SMALL(IFERROR($A737:$L737+1000,1)*COLUMN($A:$L),X$4)),"")</f>
        <v/>
      </c>
      <c r="Y737" t="str" cm="1">
        <f t="array" ref="Y737">IFERROR(INDEX($A737:$L737,SMALL(IFERROR($A737:$L737+1000,1)*COLUMN($A:$L),Y$4)),"")</f>
        <v/>
      </c>
      <c r="AA737" t="str">
        <f t="shared" si="133"/>
        <v/>
      </c>
      <c r="AB737" t="str">
        <f t="shared" si="134"/>
        <v/>
      </c>
      <c r="AC737" t="str">
        <f t="shared" si="135"/>
        <v/>
      </c>
      <c r="AD737" t="str">
        <f t="shared" si="136"/>
        <v/>
      </c>
      <c r="AE737" t="str">
        <f t="shared" si="137"/>
        <v/>
      </c>
      <c r="AF737" t="str">
        <f t="shared" si="138"/>
        <v/>
      </c>
      <c r="AG737" t="str">
        <f t="shared" si="139"/>
        <v/>
      </c>
      <c r="AH737" t="str">
        <f t="shared" si="140"/>
        <v/>
      </c>
      <c r="AI737" t="str">
        <f t="shared" si="141"/>
        <v/>
      </c>
      <c r="AJ737" t="str">
        <f t="shared" si="142"/>
        <v/>
      </c>
      <c r="AK737" t="str">
        <f t="shared" si="143"/>
        <v/>
      </c>
      <c r="AM737" t="str">
        <f t="shared" si="144"/>
        <v/>
      </c>
    </row>
    <row r="738" spans="1:39">
      <c r="A738" s="20">
        <f>IF(入力!H738=1,"教育・学習",0)</f>
        <v>0</v>
      </c>
      <c r="B738" s="20">
        <f>IF(入力!I738=1,"人文・社会科学",0)</f>
        <v>0</v>
      </c>
      <c r="C738" s="20">
        <f>IF(入力!J738=1,"自然科学",0)</f>
        <v>0</v>
      </c>
      <c r="D738" s="20">
        <f>IF(入力!K738=1,"産業・技能・情報",0)</f>
        <v>0</v>
      </c>
      <c r="E738" s="20">
        <f>IF(入力!L738=1,"スポーツ・レク・健康",0)</f>
        <v>0</v>
      </c>
      <c r="F738" s="20">
        <f>IF(入力!M738=1,"家庭生活・趣味・娯楽",0)</f>
        <v>0</v>
      </c>
      <c r="G738" s="20">
        <f>IF(入力!N738=1,"市民生活・国際関係",0)</f>
        <v>0</v>
      </c>
      <c r="H738" s="20">
        <f>IF(入力!O738=1,"環境",0)</f>
        <v>0</v>
      </c>
      <c r="I738" s="20">
        <f>IF(入力!P738=1,"男女共同参画",0)</f>
        <v>0</v>
      </c>
      <c r="J738" s="20">
        <f>IF(入力!Q738=1,"施設",0)</f>
        <v>0</v>
      </c>
      <c r="K738" s="20">
        <f>IF(入力!R738=1,"総合型イベント",0)</f>
        <v>0</v>
      </c>
      <c r="L738" s="20">
        <f>IF(入力!S738=1,"その他",0)</f>
        <v>0</v>
      </c>
      <c r="N738" t="str" cm="1">
        <f t="array" ref="N738">IFERROR(INDEX($A738:$L738,SMALL(IFERROR($A738:$L738+100,1)*COLUMN($A:$L),N$4)),"")</f>
        <v/>
      </c>
      <c r="O738" t="str" cm="1">
        <f t="array" ref="O738">IFERROR(INDEX($A738:$L738,SMALL(IFERROR($A738:$L738+1000,1)*COLUMN($A:$L),O$4)),"")</f>
        <v/>
      </c>
      <c r="P738" t="str" cm="1">
        <f t="array" ref="P738">IFERROR(INDEX($A738:$L738,SMALL(IFERROR($A738:$L738+1000,1)*COLUMN($A:$L),P$4)),"")</f>
        <v/>
      </c>
      <c r="Q738" t="str" cm="1">
        <f t="array" ref="Q738">IFERROR(INDEX($A738:$L738,SMALL(IFERROR($A738:$L738+1000,1)*COLUMN($A:$L),Q$4)),"")</f>
        <v/>
      </c>
      <c r="R738" t="str" cm="1">
        <f t="array" ref="R738">IFERROR(INDEX($A738:$L738,SMALL(IFERROR($A738:$L738+1000,1)*COLUMN($A:$L),R$4)),"")</f>
        <v/>
      </c>
      <c r="S738" t="str" cm="1">
        <f t="array" ref="S738">IFERROR(INDEX($A738:$L738,SMALL(IFERROR($A738:$L738+1000,1)*COLUMN($A:$L),S$4)),"")</f>
        <v/>
      </c>
      <c r="T738" t="str" cm="1">
        <f t="array" ref="T738">IFERROR(INDEX($A738:$L738,SMALL(IFERROR($A738:$L738+1000,1)*COLUMN($A:$L),T$4)),"")</f>
        <v/>
      </c>
      <c r="U738" t="str" cm="1">
        <f t="array" ref="U738">IFERROR(INDEX($A738:$L738,SMALL(IFERROR($A738:$L738+1000,1)*COLUMN($A:$L),U$4)),"")</f>
        <v/>
      </c>
      <c r="V738" t="str" cm="1">
        <f t="array" ref="V738">IFERROR(INDEX($A738:$L738,SMALL(IFERROR($A738:$L738+1000,1)*COLUMN($A:$L),V$4)),"")</f>
        <v/>
      </c>
      <c r="W738" t="str" cm="1">
        <f t="array" ref="W738">IFERROR(INDEX($A738:$L738,SMALL(IFERROR($A738:$L738+1000,1)*COLUMN($A:$L),W$4)),"")</f>
        <v/>
      </c>
      <c r="X738" t="str" cm="1">
        <f t="array" ref="X738">IFERROR(INDEX($A738:$L738,SMALL(IFERROR($A738:$L738+1000,1)*COLUMN($A:$L),X$4)),"")</f>
        <v/>
      </c>
      <c r="Y738" t="str" cm="1">
        <f t="array" ref="Y738">IFERROR(INDEX($A738:$L738,SMALL(IFERROR($A738:$L738+1000,1)*COLUMN($A:$L),Y$4)),"")</f>
        <v/>
      </c>
      <c r="AA738" t="str">
        <f t="shared" si="133"/>
        <v/>
      </c>
      <c r="AB738" t="str">
        <f t="shared" si="134"/>
        <v/>
      </c>
      <c r="AC738" t="str">
        <f t="shared" si="135"/>
        <v/>
      </c>
      <c r="AD738" t="str">
        <f t="shared" si="136"/>
        <v/>
      </c>
      <c r="AE738" t="str">
        <f t="shared" si="137"/>
        <v/>
      </c>
      <c r="AF738" t="str">
        <f t="shared" si="138"/>
        <v/>
      </c>
      <c r="AG738" t="str">
        <f t="shared" si="139"/>
        <v/>
      </c>
      <c r="AH738" t="str">
        <f t="shared" si="140"/>
        <v/>
      </c>
      <c r="AI738" t="str">
        <f t="shared" si="141"/>
        <v/>
      </c>
      <c r="AJ738" t="str">
        <f t="shared" si="142"/>
        <v/>
      </c>
      <c r="AK738" t="str">
        <f t="shared" si="143"/>
        <v/>
      </c>
      <c r="AM738" t="str">
        <f t="shared" si="144"/>
        <v/>
      </c>
    </row>
    <row r="739" spans="1:39">
      <c r="A739" s="20">
        <f>IF(入力!H739=1,"教育・学習",0)</f>
        <v>0</v>
      </c>
      <c r="B739" s="20">
        <f>IF(入力!I739=1,"人文・社会科学",0)</f>
        <v>0</v>
      </c>
      <c r="C739" s="20">
        <f>IF(入力!J739=1,"自然科学",0)</f>
        <v>0</v>
      </c>
      <c r="D739" s="20">
        <f>IF(入力!K739=1,"産業・技能・情報",0)</f>
        <v>0</v>
      </c>
      <c r="E739" s="20">
        <f>IF(入力!L739=1,"スポーツ・レク・健康",0)</f>
        <v>0</v>
      </c>
      <c r="F739" s="20">
        <f>IF(入力!M739=1,"家庭生活・趣味・娯楽",0)</f>
        <v>0</v>
      </c>
      <c r="G739" s="20">
        <f>IF(入力!N739=1,"市民生活・国際関係",0)</f>
        <v>0</v>
      </c>
      <c r="H739" s="20">
        <f>IF(入力!O739=1,"環境",0)</f>
        <v>0</v>
      </c>
      <c r="I739" s="20">
        <f>IF(入力!P739=1,"男女共同参画",0)</f>
        <v>0</v>
      </c>
      <c r="J739" s="20">
        <f>IF(入力!Q739=1,"施設",0)</f>
        <v>0</v>
      </c>
      <c r="K739" s="20">
        <f>IF(入力!R739=1,"総合型イベント",0)</f>
        <v>0</v>
      </c>
      <c r="L739" s="20">
        <f>IF(入力!S739=1,"その他",0)</f>
        <v>0</v>
      </c>
      <c r="N739" t="str" cm="1">
        <f t="array" ref="N739">IFERROR(INDEX($A739:$L739,SMALL(IFERROR($A739:$L739+100,1)*COLUMN($A:$L),N$4)),"")</f>
        <v/>
      </c>
      <c r="O739" t="str" cm="1">
        <f t="array" ref="O739">IFERROR(INDEX($A739:$L739,SMALL(IFERROR($A739:$L739+1000,1)*COLUMN($A:$L),O$4)),"")</f>
        <v/>
      </c>
      <c r="P739" t="str" cm="1">
        <f t="array" ref="P739">IFERROR(INDEX($A739:$L739,SMALL(IFERROR($A739:$L739+1000,1)*COLUMN($A:$L),P$4)),"")</f>
        <v/>
      </c>
      <c r="Q739" t="str" cm="1">
        <f t="array" ref="Q739">IFERROR(INDEX($A739:$L739,SMALL(IFERROR($A739:$L739+1000,1)*COLUMN($A:$L),Q$4)),"")</f>
        <v/>
      </c>
      <c r="R739" t="str" cm="1">
        <f t="array" ref="R739">IFERROR(INDEX($A739:$L739,SMALL(IFERROR($A739:$L739+1000,1)*COLUMN($A:$L),R$4)),"")</f>
        <v/>
      </c>
      <c r="S739" t="str" cm="1">
        <f t="array" ref="S739">IFERROR(INDEX($A739:$L739,SMALL(IFERROR($A739:$L739+1000,1)*COLUMN($A:$L),S$4)),"")</f>
        <v/>
      </c>
      <c r="T739" t="str" cm="1">
        <f t="array" ref="T739">IFERROR(INDEX($A739:$L739,SMALL(IFERROR($A739:$L739+1000,1)*COLUMN($A:$L),T$4)),"")</f>
        <v/>
      </c>
      <c r="U739" t="str" cm="1">
        <f t="array" ref="U739">IFERROR(INDEX($A739:$L739,SMALL(IFERROR($A739:$L739+1000,1)*COLUMN($A:$L),U$4)),"")</f>
        <v/>
      </c>
      <c r="V739" t="str" cm="1">
        <f t="array" ref="V739">IFERROR(INDEX($A739:$L739,SMALL(IFERROR($A739:$L739+1000,1)*COLUMN($A:$L),V$4)),"")</f>
        <v/>
      </c>
      <c r="W739" t="str" cm="1">
        <f t="array" ref="W739">IFERROR(INDEX($A739:$L739,SMALL(IFERROR($A739:$L739+1000,1)*COLUMN($A:$L),W$4)),"")</f>
        <v/>
      </c>
      <c r="X739" t="str" cm="1">
        <f t="array" ref="X739">IFERROR(INDEX($A739:$L739,SMALL(IFERROR($A739:$L739+1000,1)*COLUMN($A:$L),X$4)),"")</f>
        <v/>
      </c>
      <c r="Y739" t="str" cm="1">
        <f t="array" ref="Y739">IFERROR(INDEX($A739:$L739,SMALL(IFERROR($A739:$L739+1000,1)*COLUMN($A:$L),Y$4)),"")</f>
        <v/>
      </c>
      <c r="AA739" t="str">
        <f t="shared" si="133"/>
        <v/>
      </c>
      <c r="AB739" t="str">
        <f t="shared" si="134"/>
        <v/>
      </c>
      <c r="AC739" t="str">
        <f t="shared" si="135"/>
        <v/>
      </c>
      <c r="AD739" t="str">
        <f t="shared" si="136"/>
        <v/>
      </c>
      <c r="AE739" t="str">
        <f t="shared" si="137"/>
        <v/>
      </c>
      <c r="AF739" t="str">
        <f t="shared" si="138"/>
        <v/>
      </c>
      <c r="AG739" t="str">
        <f t="shared" si="139"/>
        <v/>
      </c>
      <c r="AH739" t="str">
        <f t="shared" si="140"/>
        <v/>
      </c>
      <c r="AI739" t="str">
        <f t="shared" si="141"/>
        <v/>
      </c>
      <c r="AJ739" t="str">
        <f t="shared" si="142"/>
        <v/>
      </c>
      <c r="AK739" t="str">
        <f t="shared" si="143"/>
        <v/>
      </c>
      <c r="AM739" t="str">
        <f t="shared" si="144"/>
        <v/>
      </c>
    </row>
    <row r="740" spans="1:39">
      <c r="A740" s="20">
        <f>IF(入力!H740=1,"教育・学習",0)</f>
        <v>0</v>
      </c>
      <c r="B740" s="20">
        <f>IF(入力!I740=1,"人文・社会科学",0)</f>
        <v>0</v>
      </c>
      <c r="C740" s="20">
        <f>IF(入力!J740=1,"自然科学",0)</f>
        <v>0</v>
      </c>
      <c r="D740" s="20">
        <f>IF(入力!K740=1,"産業・技能・情報",0)</f>
        <v>0</v>
      </c>
      <c r="E740" s="20">
        <f>IF(入力!L740=1,"スポーツ・レク・健康",0)</f>
        <v>0</v>
      </c>
      <c r="F740" s="20">
        <f>IF(入力!M740=1,"家庭生活・趣味・娯楽",0)</f>
        <v>0</v>
      </c>
      <c r="G740" s="20">
        <f>IF(入力!N740=1,"市民生活・国際関係",0)</f>
        <v>0</v>
      </c>
      <c r="H740" s="20">
        <f>IF(入力!O740=1,"環境",0)</f>
        <v>0</v>
      </c>
      <c r="I740" s="20">
        <f>IF(入力!P740=1,"男女共同参画",0)</f>
        <v>0</v>
      </c>
      <c r="J740" s="20">
        <f>IF(入力!Q740=1,"施設",0)</f>
        <v>0</v>
      </c>
      <c r="K740" s="20">
        <f>IF(入力!R740=1,"総合型イベント",0)</f>
        <v>0</v>
      </c>
      <c r="L740" s="20">
        <f>IF(入力!S740=1,"その他",0)</f>
        <v>0</v>
      </c>
      <c r="N740" t="str" cm="1">
        <f t="array" ref="N740">IFERROR(INDEX($A740:$L740,SMALL(IFERROR($A740:$L740+100,1)*COLUMN($A:$L),N$4)),"")</f>
        <v/>
      </c>
      <c r="O740" t="str" cm="1">
        <f t="array" ref="O740">IFERROR(INDEX($A740:$L740,SMALL(IFERROR($A740:$L740+1000,1)*COLUMN($A:$L),O$4)),"")</f>
        <v/>
      </c>
      <c r="P740" t="str" cm="1">
        <f t="array" ref="P740">IFERROR(INDEX($A740:$L740,SMALL(IFERROR($A740:$L740+1000,1)*COLUMN($A:$L),P$4)),"")</f>
        <v/>
      </c>
      <c r="Q740" t="str" cm="1">
        <f t="array" ref="Q740">IFERROR(INDEX($A740:$L740,SMALL(IFERROR($A740:$L740+1000,1)*COLUMN($A:$L),Q$4)),"")</f>
        <v/>
      </c>
      <c r="R740" t="str" cm="1">
        <f t="array" ref="R740">IFERROR(INDEX($A740:$L740,SMALL(IFERROR($A740:$L740+1000,1)*COLUMN($A:$L),R$4)),"")</f>
        <v/>
      </c>
      <c r="S740" t="str" cm="1">
        <f t="array" ref="S740">IFERROR(INDEX($A740:$L740,SMALL(IFERROR($A740:$L740+1000,1)*COLUMN($A:$L),S$4)),"")</f>
        <v/>
      </c>
      <c r="T740" t="str" cm="1">
        <f t="array" ref="T740">IFERROR(INDEX($A740:$L740,SMALL(IFERROR($A740:$L740+1000,1)*COLUMN($A:$L),T$4)),"")</f>
        <v/>
      </c>
      <c r="U740" t="str" cm="1">
        <f t="array" ref="U740">IFERROR(INDEX($A740:$L740,SMALL(IFERROR($A740:$L740+1000,1)*COLUMN($A:$L),U$4)),"")</f>
        <v/>
      </c>
      <c r="V740" t="str" cm="1">
        <f t="array" ref="V740">IFERROR(INDEX($A740:$L740,SMALL(IFERROR($A740:$L740+1000,1)*COLUMN($A:$L),V$4)),"")</f>
        <v/>
      </c>
      <c r="W740" t="str" cm="1">
        <f t="array" ref="W740">IFERROR(INDEX($A740:$L740,SMALL(IFERROR($A740:$L740+1000,1)*COLUMN($A:$L),W$4)),"")</f>
        <v/>
      </c>
      <c r="X740" t="str" cm="1">
        <f t="array" ref="X740">IFERROR(INDEX($A740:$L740,SMALL(IFERROR($A740:$L740+1000,1)*COLUMN($A:$L),X$4)),"")</f>
        <v/>
      </c>
      <c r="Y740" t="str" cm="1">
        <f t="array" ref="Y740">IFERROR(INDEX($A740:$L740,SMALL(IFERROR($A740:$L740+1000,1)*COLUMN($A:$L),Y$4)),"")</f>
        <v/>
      </c>
      <c r="AA740" t="str">
        <f t="shared" si="133"/>
        <v/>
      </c>
      <c r="AB740" t="str">
        <f t="shared" si="134"/>
        <v/>
      </c>
      <c r="AC740" t="str">
        <f t="shared" si="135"/>
        <v/>
      </c>
      <c r="AD740" t="str">
        <f t="shared" si="136"/>
        <v/>
      </c>
      <c r="AE740" t="str">
        <f t="shared" si="137"/>
        <v/>
      </c>
      <c r="AF740" t="str">
        <f t="shared" si="138"/>
        <v/>
      </c>
      <c r="AG740" t="str">
        <f t="shared" si="139"/>
        <v/>
      </c>
      <c r="AH740" t="str">
        <f t="shared" si="140"/>
        <v/>
      </c>
      <c r="AI740" t="str">
        <f t="shared" si="141"/>
        <v/>
      </c>
      <c r="AJ740" t="str">
        <f t="shared" si="142"/>
        <v/>
      </c>
      <c r="AK740" t="str">
        <f t="shared" si="143"/>
        <v/>
      </c>
      <c r="AM740" t="str">
        <f t="shared" si="144"/>
        <v/>
      </c>
    </row>
    <row r="741" spans="1:39">
      <c r="A741" s="20">
        <f>IF(入力!H741=1,"教育・学習",0)</f>
        <v>0</v>
      </c>
      <c r="B741" s="20">
        <f>IF(入力!I741=1,"人文・社会科学",0)</f>
        <v>0</v>
      </c>
      <c r="C741" s="20">
        <f>IF(入力!J741=1,"自然科学",0)</f>
        <v>0</v>
      </c>
      <c r="D741" s="20">
        <f>IF(入力!K741=1,"産業・技能・情報",0)</f>
        <v>0</v>
      </c>
      <c r="E741" s="20">
        <f>IF(入力!L741=1,"スポーツ・レク・健康",0)</f>
        <v>0</v>
      </c>
      <c r="F741" s="20">
        <f>IF(入力!M741=1,"家庭生活・趣味・娯楽",0)</f>
        <v>0</v>
      </c>
      <c r="G741" s="20">
        <f>IF(入力!N741=1,"市民生活・国際関係",0)</f>
        <v>0</v>
      </c>
      <c r="H741" s="20">
        <f>IF(入力!O741=1,"環境",0)</f>
        <v>0</v>
      </c>
      <c r="I741" s="20">
        <f>IF(入力!P741=1,"男女共同参画",0)</f>
        <v>0</v>
      </c>
      <c r="J741" s="20">
        <f>IF(入力!Q741=1,"施設",0)</f>
        <v>0</v>
      </c>
      <c r="K741" s="20">
        <f>IF(入力!R741=1,"総合型イベント",0)</f>
        <v>0</v>
      </c>
      <c r="L741" s="20">
        <f>IF(入力!S741=1,"その他",0)</f>
        <v>0</v>
      </c>
      <c r="N741" t="str" cm="1">
        <f t="array" ref="N741">IFERROR(INDEX($A741:$L741,SMALL(IFERROR($A741:$L741+100,1)*COLUMN($A:$L),N$4)),"")</f>
        <v/>
      </c>
      <c r="O741" t="str" cm="1">
        <f t="array" ref="O741">IFERROR(INDEX($A741:$L741,SMALL(IFERROR($A741:$L741+1000,1)*COLUMN($A:$L),O$4)),"")</f>
        <v/>
      </c>
      <c r="P741" t="str" cm="1">
        <f t="array" ref="P741">IFERROR(INDEX($A741:$L741,SMALL(IFERROR($A741:$L741+1000,1)*COLUMN($A:$L),P$4)),"")</f>
        <v/>
      </c>
      <c r="Q741" t="str" cm="1">
        <f t="array" ref="Q741">IFERROR(INDEX($A741:$L741,SMALL(IFERROR($A741:$L741+1000,1)*COLUMN($A:$L),Q$4)),"")</f>
        <v/>
      </c>
      <c r="R741" t="str" cm="1">
        <f t="array" ref="R741">IFERROR(INDEX($A741:$L741,SMALL(IFERROR($A741:$L741+1000,1)*COLUMN($A:$L),R$4)),"")</f>
        <v/>
      </c>
      <c r="S741" t="str" cm="1">
        <f t="array" ref="S741">IFERROR(INDEX($A741:$L741,SMALL(IFERROR($A741:$L741+1000,1)*COLUMN($A:$L),S$4)),"")</f>
        <v/>
      </c>
      <c r="T741" t="str" cm="1">
        <f t="array" ref="T741">IFERROR(INDEX($A741:$L741,SMALL(IFERROR($A741:$L741+1000,1)*COLUMN($A:$L),T$4)),"")</f>
        <v/>
      </c>
      <c r="U741" t="str" cm="1">
        <f t="array" ref="U741">IFERROR(INDEX($A741:$L741,SMALL(IFERROR($A741:$L741+1000,1)*COLUMN($A:$L),U$4)),"")</f>
        <v/>
      </c>
      <c r="V741" t="str" cm="1">
        <f t="array" ref="V741">IFERROR(INDEX($A741:$L741,SMALL(IFERROR($A741:$L741+1000,1)*COLUMN($A:$L),V$4)),"")</f>
        <v/>
      </c>
      <c r="W741" t="str" cm="1">
        <f t="array" ref="W741">IFERROR(INDEX($A741:$L741,SMALL(IFERROR($A741:$L741+1000,1)*COLUMN($A:$L),W$4)),"")</f>
        <v/>
      </c>
      <c r="X741" t="str" cm="1">
        <f t="array" ref="X741">IFERROR(INDEX($A741:$L741,SMALL(IFERROR($A741:$L741+1000,1)*COLUMN($A:$L),X$4)),"")</f>
        <v/>
      </c>
      <c r="Y741" t="str" cm="1">
        <f t="array" ref="Y741">IFERROR(INDEX($A741:$L741,SMALL(IFERROR($A741:$L741+1000,1)*COLUMN($A:$L),Y$4)),"")</f>
        <v/>
      </c>
      <c r="AA741" t="str">
        <f t="shared" si="133"/>
        <v/>
      </c>
      <c r="AB741" t="str">
        <f t="shared" si="134"/>
        <v/>
      </c>
      <c r="AC741" t="str">
        <f t="shared" si="135"/>
        <v/>
      </c>
      <c r="AD741" t="str">
        <f t="shared" si="136"/>
        <v/>
      </c>
      <c r="AE741" t="str">
        <f t="shared" si="137"/>
        <v/>
      </c>
      <c r="AF741" t="str">
        <f t="shared" si="138"/>
        <v/>
      </c>
      <c r="AG741" t="str">
        <f t="shared" si="139"/>
        <v/>
      </c>
      <c r="AH741" t="str">
        <f t="shared" si="140"/>
        <v/>
      </c>
      <c r="AI741" t="str">
        <f t="shared" si="141"/>
        <v/>
      </c>
      <c r="AJ741" t="str">
        <f t="shared" si="142"/>
        <v/>
      </c>
      <c r="AK741" t="str">
        <f t="shared" si="143"/>
        <v/>
      </c>
      <c r="AM741" t="str">
        <f t="shared" si="144"/>
        <v/>
      </c>
    </row>
    <row r="742" spans="1:39">
      <c r="A742" s="20">
        <f>IF(入力!H742=1,"教育・学習",0)</f>
        <v>0</v>
      </c>
      <c r="B742" s="20">
        <f>IF(入力!I742=1,"人文・社会科学",0)</f>
        <v>0</v>
      </c>
      <c r="C742" s="20">
        <f>IF(入力!J742=1,"自然科学",0)</f>
        <v>0</v>
      </c>
      <c r="D742" s="20">
        <f>IF(入力!K742=1,"産業・技能・情報",0)</f>
        <v>0</v>
      </c>
      <c r="E742" s="20">
        <f>IF(入力!L742=1,"スポーツ・レク・健康",0)</f>
        <v>0</v>
      </c>
      <c r="F742" s="20">
        <f>IF(入力!M742=1,"家庭生活・趣味・娯楽",0)</f>
        <v>0</v>
      </c>
      <c r="G742" s="20">
        <f>IF(入力!N742=1,"市民生活・国際関係",0)</f>
        <v>0</v>
      </c>
      <c r="H742" s="20">
        <f>IF(入力!O742=1,"環境",0)</f>
        <v>0</v>
      </c>
      <c r="I742" s="20">
        <f>IF(入力!P742=1,"男女共同参画",0)</f>
        <v>0</v>
      </c>
      <c r="J742" s="20">
        <f>IF(入力!Q742=1,"施設",0)</f>
        <v>0</v>
      </c>
      <c r="K742" s="20">
        <f>IF(入力!R742=1,"総合型イベント",0)</f>
        <v>0</v>
      </c>
      <c r="L742" s="20">
        <f>IF(入力!S742=1,"その他",0)</f>
        <v>0</v>
      </c>
      <c r="N742" t="str" cm="1">
        <f t="array" ref="N742">IFERROR(INDEX($A742:$L742,SMALL(IFERROR($A742:$L742+100,1)*COLUMN($A:$L),N$4)),"")</f>
        <v/>
      </c>
      <c r="O742" t="str" cm="1">
        <f t="array" ref="O742">IFERROR(INDEX($A742:$L742,SMALL(IFERROR($A742:$L742+1000,1)*COLUMN($A:$L),O$4)),"")</f>
        <v/>
      </c>
      <c r="P742" t="str" cm="1">
        <f t="array" ref="P742">IFERROR(INDEX($A742:$L742,SMALL(IFERROR($A742:$L742+1000,1)*COLUMN($A:$L),P$4)),"")</f>
        <v/>
      </c>
      <c r="Q742" t="str" cm="1">
        <f t="array" ref="Q742">IFERROR(INDEX($A742:$L742,SMALL(IFERROR($A742:$L742+1000,1)*COLUMN($A:$L),Q$4)),"")</f>
        <v/>
      </c>
      <c r="R742" t="str" cm="1">
        <f t="array" ref="R742">IFERROR(INDEX($A742:$L742,SMALL(IFERROR($A742:$L742+1000,1)*COLUMN($A:$L),R$4)),"")</f>
        <v/>
      </c>
      <c r="S742" t="str" cm="1">
        <f t="array" ref="S742">IFERROR(INDEX($A742:$L742,SMALL(IFERROR($A742:$L742+1000,1)*COLUMN($A:$L),S$4)),"")</f>
        <v/>
      </c>
      <c r="T742" t="str" cm="1">
        <f t="array" ref="T742">IFERROR(INDEX($A742:$L742,SMALL(IFERROR($A742:$L742+1000,1)*COLUMN($A:$L),T$4)),"")</f>
        <v/>
      </c>
      <c r="U742" t="str" cm="1">
        <f t="array" ref="U742">IFERROR(INDEX($A742:$L742,SMALL(IFERROR($A742:$L742+1000,1)*COLUMN($A:$L),U$4)),"")</f>
        <v/>
      </c>
      <c r="V742" t="str" cm="1">
        <f t="array" ref="V742">IFERROR(INDEX($A742:$L742,SMALL(IFERROR($A742:$L742+1000,1)*COLUMN($A:$L),V$4)),"")</f>
        <v/>
      </c>
      <c r="W742" t="str" cm="1">
        <f t="array" ref="W742">IFERROR(INDEX($A742:$L742,SMALL(IFERROR($A742:$L742+1000,1)*COLUMN($A:$L),W$4)),"")</f>
        <v/>
      </c>
      <c r="X742" t="str" cm="1">
        <f t="array" ref="X742">IFERROR(INDEX($A742:$L742,SMALL(IFERROR($A742:$L742+1000,1)*COLUMN($A:$L),X$4)),"")</f>
        <v/>
      </c>
      <c r="Y742" t="str" cm="1">
        <f t="array" ref="Y742">IFERROR(INDEX($A742:$L742,SMALL(IFERROR($A742:$L742+1000,1)*COLUMN($A:$L),Y$4)),"")</f>
        <v/>
      </c>
      <c r="AA742" t="str">
        <f t="shared" si="133"/>
        <v/>
      </c>
      <c r="AB742" t="str">
        <f t="shared" si="134"/>
        <v/>
      </c>
      <c r="AC742" t="str">
        <f t="shared" si="135"/>
        <v/>
      </c>
      <c r="AD742" t="str">
        <f t="shared" si="136"/>
        <v/>
      </c>
      <c r="AE742" t="str">
        <f t="shared" si="137"/>
        <v/>
      </c>
      <c r="AF742" t="str">
        <f t="shared" si="138"/>
        <v/>
      </c>
      <c r="AG742" t="str">
        <f t="shared" si="139"/>
        <v/>
      </c>
      <c r="AH742" t="str">
        <f t="shared" si="140"/>
        <v/>
      </c>
      <c r="AI742" t="str">
        <f t="shared" si="141"/>
        <v/>
      </c>
      <c r="AJ742" t="str">
        <f t="shared" si="142"/>
        <v/>
      </c>
      <c r="AK742" t="str">
        <f t="shared" si="143"/>
        <v/>
      </c>
      <c r="AM742" t="str">
        <f t="shared" si="144"/>
        <v/>
      </c>
    </row>
    <row r="743" spans="1:39">
      <c r="A743" s="20">
        <f>IF(入力!H743=1,"教育・学習",0)</f>
        <v>0</v>
      </c>
      <c r="B743" s="20">
        <f>IF(入力!I743=1,"人文・社会科学",0)</f>
        <v>0</v>
      </c>
      <c r="C743" s="20">
        <f>IF(入力!J743=1,"自然科学",0)</f>
        <v>0</v>
      </c>
      <c r="D743" s="20">
        <f>IF(入力!K743=1,"産業・技能・情報",0)</f>
        <v>0</v>
      </c>
      <c r="E743" s="20">
        <f>IF(入力!L743=1,"スポーツ・レク・健康",0)</f>
        <v>0</v>
      </c>
      <c r="F743" s="20">
        <f>IF(入力!M743=1,"家庭生活・趣味・娯楽",0)</f>
        <v>0</v>
      </c>
      <c r="G743" s="20">
        <f>IF(入力!N743=1,"市民生活・国際関係",0)</f>
        <v>0</v>
      </c>
      <c r="H743" s="20">
        <f>IF(入力!O743=1,"環境",0)</f>
        <v>0</v>
      </c>
      <c r="I743" s="20">
        <f>IF(入力!P743=1,"男女共同参画",0)</f>
        <v>0</v>
      </c>
      <c r="J743" s="20">
        <f>IF(入力!Q743=1,"施設",0)</f>
        <v>0</v>
      </c>
      <c r="K743" s="20">
        <f>IF(入力!R743=1,"総合型イベント",0)</f>
        <v>0</v>
      </c>
      <c r="L743" s="20">
        <f>IF(入力!S743=1,"その他",0)</f>
        <v>0</v>
      </c>
      <c r="N743" t="str" cm="1">
        <f t="array" ref="N743">IFERROR(INDEX($A743:$L743,SMALL(IFERROR($A743:$L743+100,1)*COLUMN($A:$L),N$4)),"")</f>
        <v/>
      </c>
      <c r="O743" t="str" cm="1">
        <f t="array" ref="O743">IFERROR(INDEX($A743:$L743,SMALL(IFERROR($A743:$L743+1000,1)*COLUMN($A:$L),O$4)),"")</f>
        <v/>
      </c>
      <c r="P743" t="str" cm="1">
        <f t="array" ref="P743">IFERROR(INDEX($A743:$L743,SMALL(IFERROR($A743:$L743+1000,1)*COLUMN($A:$L),P$4)),"")</f>
        <v/>
      </c>
      <c r="Q743" t="str" cm="1">
        <f t="array" ref="Q743">IFERROR(INDEX($A743:$L743,SMALL(IFERROR($A743:$L743+1000,1)*COLUMN($A:$L),Q$4)),"")</f>
        <v/>
      </c>
      <c r="R743" t="str" cm="1">
        <f t="array" ref="R743">IFERROR(INDEX($A743:$L743,SMALL(IFERROR($A743:$L743+1000,1)*COLUMN($A:$L),R$4)),"")</f>
        <v/>
      </c>
      <c r="S743" t="str" cm="1">
        <f t="array" ref="S743">IFERROR(INDEX($A743:$L743,SMALL(IFERROR($A743:$L743+1000,1)*COLUMN($A:$L),S$4)),"")</f>
        <v/>
      </c>
      <c r="T743" t="str" cm="1">
        <f t="array" ref="T743">IFERROR(INDEX($A743:$L743,SMALL(IFERROR($A743:$L743+1000,1)*COLUMN($A:$L),T$4)),"")</f>
        <v/>
      </c>
      <c r="U743" t="str" cm="1">
        <f t="array" ref="U743">IFERROR(INDEX($A743:$L743,SMALL(IFERROR($A743:$L743+1000,1)*COLUMN($A:$L),U$4)),"")</f>
        <v/>
      </c>
      <c r="V743" t="str" cm="1">
        <f t="array" ref="V743">IFERROR(INDEX($A743:$L743,SMALL(IFERROR($A743:$L743+1000,1)*COLUMN($A:$L),V$4)),"")</f>
        <v/>
      </c>
      <c r="W743" t="str" cm="1">
        <f t="array" ref="W743">IFERROR(INDEX($A743:$L743,SMALL(IFERROR($A743:$L743+1000,1)*COLUMN($A:$L),W$4)),"")</f>
        <v/>
      </c>
      <c r="X743" t="str" cm="1">
        <f t="array" ref="X743">IFERROR(INDEX($A743:$L743,SMALL(IFERROR($A743:$L743+1000,1)*COLUMN($A:$L),X$4)),"")</f>
        <v/>
      </c>
      <c r="Y743" t="str" cm="1">
        <f t="array" ref="Y743">IFERROR(INDEX($A743:$L743,SMALL(IFERROR($A743:$L743+1000,1)*COLUMN($A:$L),Y$4)),"")</f>
        <v/>
      </c>
      <c r="AA743" t="str">
        <f t="shared" si="133"/>
        <v/>
      </c>
      <c r="AB743" t="str">
        <f t="shared" si="134"/>
        <v/>
      </c>
      <c r="AC743" t="str">
        <f t="shared" si="135"/>
        <v/>
      </c>
      <c r="AD743" t="str">
        <f t="shared" si="136"/>
        <v/>
      </c>
      <c r="AE743" t="str">
        <f t="shared" si="137"/>
        <v/>
      </c>
      <c r="AF743" t="str">
        <f t="shared" si="138"/>
        <v/>
      </c>
      <c r="AG743" t="str">
        <f t="shared" si="139"/>
        <v/>
      </c>
      <c r="AH743" t="str">
        <f t="shared" si="140"/>
        <v/>
      </c>
      <c r="AI743" t="str">
        <f t="shared" si="141"/>
        <v/>
      </c>
      <c r="AJ743" t="str">
        <f t="shared" si="142"/>
        <v/>
      </c>
      <c r="AK743" t="str">
        <f t="shared" si="143"/>
        <v/>
      </c>
      <c r="AM743" t="str">
        <f t="shared" si="144"/>
        <v/>
      </c>
    </row>
    <row r="744" spans="1:39">
      <c r="A744" s="20">
        <f>IF(入力!H744=1,"教育・学習",0)</f>
        <v>0</v>
      </c>
      <c r="B744" s="20">
        <f>IF(入力!I744=1,"人文・社会科学",0)</f>
        <v>0</v>
      </c>
      <c r="C744" s="20">
        <f>IF(入力!J744=1,"自然科学",0)</f>
        <v>0</v>
      </c>
      <c r="D744" s="20">
        <f>IF(入力!K744=1,"産業・技能・情報",0)</f>
        <v>0</v>
      </c>
      <c r="E744" s="20">
        <f>IF(入力!L744=1,"スポーツ・レク・健康",0)</f>
        <v>0</v>
      </c>
      <c r="F744" s="20">
        <f>IF(入力!M744=1,"家庭生活・趣味・娯楽",0)</f>
        <v>0</v>
      </c>
      <c r="G744" s="20">
        <f>IF(入力!N744=1,"市民生活・国際関係",0)</f>
        <v>0</v>
      </c>
      <c r="H744" s="20">
        <f>IF(入力!O744=1,"環境",0)</f>
        <v>0</v>
      </c>
      <c r="I744" s="20">
        <f>IF(入力!P744=1,"男女共同参画",0)</f>
        <v>0</v>
      </c>
      <c r="J744" s="20">
        <f>IF(入力!Q744=1,"施設",0)</f>
        <v>0</v>
      </c>
      <c r="K744" s="20">
        <f>IF(入力!R744=1,"総合型イベント",0)</f>
        <v>0</v>
      </c>
      <c r="L744" s="20">
        <f>IF(入力!S744=1,"その他",0)</f>
        <v>0</v>
      </c>
      <c r="N744" t="str" cm="1">
        <f t="array" ref="N744">IFERROR(INDEX($A744:$L744,SMALL(IFERROR($A744:$L744+100,1)*COLUMN($A:$L),N$4)),"")</f>
        <v/>
      </c>
      <c r="O744" t="str" cm="1">
        <f t="array" ref="O744">IFERROR(INDEX($A744:$L744,SMALL(IFERROR($A744:$L744+1000,1)*COLUMN($A:$L),O$4)),"")</f>
        <v/>
      </c>
      <c r="P744" t="str" cm="1">
        <f t="array" ref="P744">IFERROR(INDEX($A744:$L744,SMALL(IFERROR($A744:$L744+1000,1)*COLUMN($A:$L),P$4)),"")</f>
        <v/>
      </c>
      <c r="Q744" t="str" cm="1">
        <f t="array" ref="Q744">IFERROR(INDEX($A744:$L744,SMALL(IFERROR($A744:$L744+1000,1)*COLUMN($A:$L),Q$4)),"")</f>
        <v/>
      </c>
      <c r="R744" t="str" cm="1">
        <f t="array" ref="R744">IFERROR(INDEX($A744:$L744,SMALL(IFERROR($A744:$L744+1000,1)*COLUMN($A:$L),R$4)),"")</f>
        <v/>
      </c>
      <c r="S744" t="str" cm="1">
        <f t="array" ref="S744">IFERROR(INDEX($A744:$L744,SMALL(IFERROR($A744:$L744+1000,1)*COLUMN($A:$L),S$4)),"")</f>
        <v/>
      </c>
      <c r="T744" t="str" cm="1">
        <f t="array" ref="T744">IFERROR(INDEX($A744:$L744,SMALL(IFERROR($A744:$L744+1000,1)*COLUMN($A:$L),T$4)),"")</f>
        <v/>
      </c>
      <c r="U744" t="str" cm="1">
        <f t="array" ref="U744">IFERROR(INDEX($A744:$L744,SMALL(IFERROR($A744:$L744+1000,1)*COLUMN($A:$L),U$4)),"")</f>
        <v/>
      </c>
      <c r="V744" t="str" cm="1">
        <f t="array" ref="V744">IFERROR(INDEX($A744:$L744,SMALL(IFERROR($A744:$L744+1000,1)*COLUMN($A:$L),V$4)),"")</f>
        <v/>
      </c>
      <c r="W744" t="str" cm="1">
        <f t="array" ref="W744">IFERROR(INDEX($A744:$L744,SMALL(IFERROR($A744:$L744+1000,1)*COLUMN($A:$L),W$4)),"")</f>
        <v/>
      </c>
      <c r="X744" t="str" cm="1">
        <f t="array" ref="X744">IFERROR(INDEX($A744:$L744,SMALL(IFERROR($A744:$L744+1000,1)*COLUMN($A:$L),X$4)),"")</f>
        <v/>
      </c>
      <c r="Y744" t="str" cm="1">
        <f t="array" ref="Y744">IFERROR(INDEX($A744:$L744,SMALL(IFERROR($A744:$L744+1000,1)*COLUMN($A:$L),Y$4)),"")</f>
        <v/>
      </c>
      <c r="AA744" t="str">
        <f t="shared" si="133"/>
        <v/>
      </c>
      <c r="AB744" t="str">
        <f t="shared" si="134"/>
        <v/>
      </c>
      <c r="AC744" t="str">
        <f t="shared" si="135"/>
        <v/>
      </c>
      <c r="AD744" t="str">
        <f t="shared" si="136"/>
        <v/>
      </c>
      <c r="AE744" t="str">
        <f t="shared" si="137"/>
        <v/>
      </c>
      <c r="AF744" t="str">
        <f t="shared" si="138"/>
        <v/>
      </c>
      <c r="AG744" t="str">
        <f t="shared" si="139"/>
        <v/>
      </c>
      <c r="AH744" t="str">
        <f t="shared" si="140"/>
        <v/>
      </c>
      <c r="AI744" t="str">
        <f t="shared" si="141"/>
        <v/>
      </c>
      <c r="AJ744" t="str">
        <f t="shared" si="142"/>
        <v/>
      </c>
      <c r="AK744" t="str">
        <f t="shared" si="143"/>
        <v/>
      </c>
      <c r="AM744" t="str">
        <f t="shared" si="144"/>
        <v/>
      </c>
    </row>
    <row r="745" spans="1:39">
      <c r="A745" s="20">
        <f>IF(入力!H745=1,"教育・学習",0)</f>
        <v>0</v>
      </c>
      <c r="B745" s="20">
        <f>IF(入力!I745=1,"人文・社会科学",0)</f>
        <v>0</v>
      </c>
      <c r="C745" s="20">
        <f>IF(入力!J745=1,"自然科学",0)</f>
        <v>0</v>
      </c>
      <c r="D745" s="20">
        <f>IF(入力!K745=1,"産業・技能・情報",0)</f>
        <v>0</v>
      </c>
      <c r="E745" s="20">
        <f>IF(入力!L745=1,"スポーツ・レク・健康",0)</f>
        <v>0</v>
      </c>
      <c r="F745" s="20">
        <f>IF(入力!M745=1,"家庭生活・趣味・娯楽",0)</f>
        <v>0</v>
      </c>
      <c r="G745" s="20">
        <f>IF(入力!N745=1,"市民生活・国際関係",0)</f>
        <v>0</v>
      </c>
      <c r="H745" s="20">
        <f>IF(入力!O745=1,"環境",0)</f>
        <v>0</v>
      </c>
      <c r="I745" s="20">
        <f>IF(入力!P745=1,"男女共同参画",0)</f>
        <v>0</v>
      </c>
      <c r="J745" s="20">
        <f>IF(入力!Q745=1,"施設",0)</f>
        <v>0</v>
      </c>
      <c r="K745" s="20">
        <f>IF(入力!R745=1,"総合型イベント",0)</f>
        <v>0</v>
      </c>
      <c r="L745" s="20">
        <f>IF(入力!S745=1,"その他",0)</f>
        <v>0</v>
      </c>
      <c r="N745" t="str" cm="1">
        <f t="array" ref="N745">IFERROR(INDEX($A745:$L745,SMALL(IFERROR($A745:$L745+100,1)*COLUMN($A:$L),N$4)),"")</f>
        <v/>
      </c>
      <c r="O745" t="str" cm="1">
        <f t="array" ref="O745">IFERROR(INDEX($A745:$L745,SMALL(IFERROR($A745:$L745+1000,1)*COLUMN($A:$L),O$4)),"")</f>
        <v/>
      </c>
      <c r="P745" t="str" cm="1">
        <f t="array" ref="P745">IFERROR(INDEX($A745:$L745,SMALL(IFERROR($A745:$L745+1000,1)*COLUMN($A:$L),P$4)),"")</f>
        <v/>
      </c>
      <c r="Q745" t="str" cm="1">
        <f t="array" ref="Q745">IFERROR(INDEX($A745:$L745,SMALL(IFERROR($A745:$L745+1000,1)*COLUMN($A:$L),Q$4)),"")</f>
        <v/>
      </c>
      <c r="R745" t="str" cm="1">
        <f t="array" ref="R745">IFERROR(INDEX($A745:$L745,SMALL(IFERROR($A745:$L745+1000,1)*COLUMN($A:$L),R$4)),"")</f>
        <v/>
      </c>
      <c r="S745" t="str" cm="1">
        <f t="array" ref="S745">IFERROR(INDEX($A745:$L745,SMALL(IFERROR($A745:$L745+1000,1)*COLUMN($A:$L),S$4)),"")</f>
        <v/>
      </c>
      <c r="T745" t="str" cm="1">
        <f t="array" ref="T745">IFERROR(INDEX($A745:$L745,SMALL(IFERROR($A745:$L745+1000,1)*COLUMN($A:$L),T$4)),"")</f>
        <v/>
      </c>
      <c r="U745" t="str" cm="1">
        <f t="array" ref="U745">IFERROR(INDEX($A745:$L745,SMALL(IFERROR($A745:$L745+1000,1)*COLUMN($A:$L),U$4)),"")</f>
        <v/>
      </c>
      <c r="V745" t="str" cm="1">
        <f t="array" ref="V745">IFERROR(INDEX($A745:$L745,SMALL(IFERROR($A745:$L745+1000,1)*COLUMN($A:$L),V$4)),"")</f>
        <v/>
      </c>
      <c r="W745" t="str" cm="1">
        <f t="array" ref="W745">IFERROR(INDEX($A745:$L745,SMALL(IFERROR($A745:$L745+1000,1)*COLUMN($A:$L),W$4)),"")</f>
        <v/>
      </c>
      <c r="X745" t="str" cm="1">
        <f t="array" ref="X745">IFERROR(INDEX($A745:$L745,SMALL(IFERROR($A745:$L745+1000,1)*COLUMN($A:$L),X$4)),"")</f>
        <v/>
      </c>
      <c r="Y745" t="str" cm="1">
        <f t="array" ref="Y745">IFERROR(INDEX($A745:$L745,SMALL(IFERROR($A745:$L745+1000,1)*COLUMN($A:$L),Y$4)),"")</f>
        <v/>
      </c>
      <c r="AA745" t="str">
        <f t="shared" si="133"/>
        <v/>
      </c>
      <c r="AB745" t="str">
        <f t="shared" si="134"/>
        <v/>
      </c>
      <c r="AC745" t="str">
        <f t="shared" si="135"/>
        <v/>
      </c>
      <c r="AD745" t="str">
        <f t="shared" si="136"/>
        <v/>
      </c>
      <c r="AE745" t="str">
        <f t="shared" si="137"/>
        <v/>
      </c>
      <c r="AF745" t="str">
        <f t="shared" si="138"/>
        <v/>
      </c>
      <c r="AG745" t="str">
        <f t="shared" si="139"/>
        <v/>
      </c>
      <c r="AH745" t="str">
        <f t="shared" si="140"/>
        <v/>
      </c>
      <c r="AI745" t="str">
        <f t="shared" si="141"/>
        <v/>
      </c>
      <c r="AJ745" t="str">
        <f t="shared" si="142"/>
        <v/>
      </c>
      <c r="AK745" t="str">
        <f t="shared" si="143"/>
        <v/>
      </c>
      <c r="AM745" t="str">
        <f t="shared" si="144"/>
        <v/>
      </c>
    </row>
    <row r="746" spans="1:39">
      <c r="A746" s="20">
        <f>IF(入力!H746=1,"教育・学習",0)</f>
        <v>0</v>
      </c>
      <c r="B746" s="20">
        <f>IF(入力!I746=1,"人文・社会科学",0)</f>
        <v>0</v>
      </c>
      <c r="C746" s="20">
        <f>IF(入力!J746=1,"自然科学",0)</f>
        <v>0</v>
      </c>
      <c r="D746" s="20">
        <f>IF(入力!K746=1,"産業・技能・情報",0)</f>
        <v>0</v>
      </c>
      <c r="E746" s="20">
        <f>IF(入力!L746=1,"スポーツ・レク・健康",0)</f>
        <v>0</v>
      </c>
      <c r="F746" s="20">
        <f>IF(入力!M746=1,"家庭生活・趣味・娯楽",0)</f>
        <v>0</v>
      </c>
      <c r="G746" s="20">
        <f>IF(入力!N746=1,"市民生活・国際関係",0)</f>
        <v>0</v>
      </c>
      <c r="H746" s="20">
        <f>IF(入力!O746=1,"環境",0)</f>
        <v>0</v>
      </c>
      <c r="I746" s="20">
        <f>IF(入力!P746=1,"男女共同参画",0)</f>
        <v>0</v>
      </c>
      <c r="J746" s="20">
        <f>IF(入力!Q746=1,"施設",0)</f>
        <v>0</v>
      </c>
      <c r="K746" s="20">
        <f>IF(入力!R746=1,"総合型イベント",0)</f>
        <v>0</v>
      </c>
      <c r="L746" s="20">
        <f>IF(入力!S746=1,"その他",0)</f>
        <v>0</v>
      </c>
      <c r="N746" t="str" cm="1">
        <f t="array" ref="N746">IFERROR(INDEX($A746:$L746,SMALL(IFERROR($A746:$L746+100,1)*COLUMN($A:$L),N$4)),"")</f>
        <v/>
      </c>
      <c r="O746" t="str" cm="1">
        <f t="array" ref="O746">IFERROR(INDEX($A746:$L746,SMALL(IFERROR($A746:$L746+1000,1)*COLUMN($A:$L),O$4)),"")</f>
        <v/>
      </c>
      <c r="P746" t="str" cm="1">
        <f t="array" ref="P746">IFERROR(INDEX($A746:$L746,SMALL(IFERROR($A746:$L746+1000,1)*COLUMN($A:$L),P$4)),"")</f>
        <v/>
      </c>
      <c r="Q746" t="str" cm="1">
        <f t="array" ref="Q746">IFERROR(INDEX($A746:$L746,SMALL(IFERROR($A746:$L746+1000,1)*COLUMN($A:$L),Q$4)),"")</f>
        <v/>
      </c>
      <c r="R746" t="str" cm="1">
        <f t="array" ref="R746">IFERROR(INDEX($A746:$L746,SMALL(IFERROR($A746:$L746+1000,1)*COLUMN($A:$L),R$4)),"")</f>
        <v/>
      </c>
      <c r="S746" t="str" cm="1">
        <f t="array" ref="S746">IFERROR(INDEX($A746:$L746,SMALL(IFERROR($A746:$L746+1000,1)*COLUMN($A:$L),S$4)),"")</f>
        <v/>
      </c>
      <c r="T746" t="str" cm="1">
        <f t="array" ref="T746">IFERROR(INDEX($A746:$L746,SMALL(IFERROR($A746:$L746+1000,1)*COLUMN($A:$L),T$4)),"")</f>
        <v/>
      </c>
      <c r="U746" t="str" cm="1">
        <f t="array" ref="U746">IFERROR(INDEX($A746:$L746,SMALL(IFERROR($A746:$L746+1000,1)*COLUMN($A:$L),U$4)),"")</f>
        <v/>
      </c>
      <c r="V746" t="str" cm="1">
        <f t="array" ref="V746">IFERROR(INDEX($A746:$L746,SMALL(IFERROR($A746:$L746+1000,1)*COLUMN($A:$L),V$4)),"")</f>
        <v/>
      </c>
      <c r="W746" t="str" cm="1">
        <f t="array" ref="W746">IFERROR(INDEX($A746:$L746,SMALL(IFERROR($A746:$L746+1000,1)*COLUMN($A:$L),W$4)),"")</f>
        <v/>
      </c>
      <c r="X746" t="str" cm="1">
        <f t="array" ref="X746">IFERROR(INDEX($A746:$L746,SMALL(IFERROR($A746:$L746+1000,1)*COLUMN($A:$L),X$4)),"")</f>
        <v/>
      </c>
      <c r="Y746" t="str" cm="1">
        <f t="array" ref="Y746">IFERROR(INDEX($A746:$L746,SMALL(IFERROR($A746:$L746+1000,1)*COLUMN($A:$L),Y$4)),"")</f>
        <v/>
      </c>
      <c r="AA746" t="str">
        <f t="shared" si="133"/>
        <v/>
      </c>
      <c r="AB746" t="str">
        <f t="shared" si="134"/>
        <v/>
      </c>
      <c r="AC746" t="str">
        <f t="shared" si="135"/>
        <v/>
      </c>
      <c r="AD746" t="str">
        <f t="shared" si="136"/>
        <v/>
      </c>
      <c r="AE746" t="str">
        <f t="shared" si="137"/>
        <v/>
      </c>
      <c r="AF746" t="str">
        <f t="shared" si="138"/>
        <v/>
      </c>
      <c r="AG746" t="str">
        <f t="shared" si="139"/>
        <v/>
      </c>
      <c r="AH746" t="str">
        <f t="shared" si="140"/>
        <v/>
      </c>
      <c r="AI746" t="str">
        <f t="shared" si="141"/>
        <v/>
      </c>
      <c r="AJ746" t="str">
        <f t="shared" si="142"/>
        <v/>
      </c>
      <c r="AK746" t="str">
        <f t="shared" si="143"/>
        <v/>
      </c>
      <c r="AM746" t="str">
        <f t="shared" si="144"/>
        <v/>
      </c>
    </row>
    <row r="747" spans="1:39">
      <c r="A747" s="20">
        <f>IF(入力!H747=1,"教育・学習",0)</f>
        <v>0</v>
      </c>
      <c r="B747" s="20">
        <f>IF(入力!I747=1,"人文・社会科学",0)</f>
        <v>0</v>
      </c>
      <c r="C747" s="20">
        <f>IF(入力!J747=1,"自然科学",0)</f>
        <v>0</v>
      </c>
      <c r="D747" s="20">
        <f>IF(入力!K747=1,"産業・技能・情報",0)</f>
        <v>0</v>
      </c>
      <c r="E747" s="20">
        <f>IF(入力!L747=1,"スポーツ・レク・健康",0)</f>
        <v>0</v>
      </c>
      <c r="F747" s="20">
        <f>IF(入力!M747=1,"家庭生活・趣味・娯楽",0)</f>
        <v>0</v>
      </c>
      <c r="G747" s="20">
        <f>IF(入力!N747=1,"市民生活・国際関係",0)</f>
        <v>0</v>
      </c>
      <c r="H747" s="20">
        <f>IF(入力!O747=1,"環境",0)</f>
        <v>0</v>
      </c>
      <c r="I747" s="20">
        <f>IF(入力!P747=1,"男女共同参画",0)</f>
        <v>0</v>
      </c>
      <c r="J747" s="20">
        <f>IF(入力!Q747=1,"施設",0)</f>
        <v>0</v>
      </c>
      <c r="K747" s="20">
        <f>IF(入力!R747=1,"総合型イベント",0)</f>
        <v>0</v>
      </c>
      <c r="L747" s="20">
        <f>IF(入力!S747=1,"その他",0)</f>
        <v>0</v>
      </c>
      <c r="N747" t="str" cm="1">
        <f t="array" ref="N747">IFERROR(INDEX($A747:$L747,SMALL(IFERROR($A747:$L747+100,1)*COLUMN($A:$L),N$4)),"")</f>
        <v/>
      </c>
      <c r="O747" t="str" cm="1">
        <f t="array" ref="O747">IFERROR(INDEX($A747:$L747,SMALL(IFERROR($A747:$L747+1000,1)*COLUMN($A:$L),O$4)),"")</f>
        <v/>
      </c>
      <c r="P747" t="str" cm="1">
        <f t="array" ref="P747">IFERROR(INDEX($A747:$L747,SMALL(IFERROR($A747:$L747+1000,1)*COLUMN($A:$L),P$4)),"")</f>
        <v/>
      </c>
      <c r="Q747" t="str" cm="1">
        <f t="array" ref="Q747">IFERROR(INDEX($A747:$L747,SMALL(IFERROR($A747:$L747+1000,1)*COLUMN($A:$L),Q$4)),"")</f>
        <v/>
      </c>
      <c r="R747" t="str" cm="1">
        <f t="array" ref="R747">IFERROR(INDEX($A747:$L747,SMALL(IFERROR($A747:$L747+1000,1)*COLUMN($A:$L),R$4)),"")</f>
        <v/>
      </c>
      <c r="S747" t="str" cm="1">
        <f t="array" ref="S747">IFERROR(INDEX($A747:$L747,SMALL(IFERROR($A747:$L747+1000,1)*COLUMN($A:$L),S$4)),"")</f>
        <v/>
      </c>
      <c r="T747" t="str" cm="1">
        <f t="array" ref="T747">IFERROR(INDEX($A747:$L747,SMALL(IFERROR($A747:$L747+1000,1)*COLUMN($A:$L),T$4)),"")</f>
        <v/>
      </c>
      <c r="U747" t="str" cm="1">
        <f t="array" ref="U747">IFERROR(INDEX($A747:$L747,SMALL(IFERROR($A747:$L747+1000,1)*COLUMN($A:$L),U$4)),"")</f>
        <v/>
      </c>
      <c r="V747" t="str" cm="1">
        <f t="array" ref="V747">IFERROR(INDEX($A747:$L747,SMALL(IFERROR($A747:$L747+1000,1)*COLUMN($A:$L),V$4)),"")</f>
        <v/>
      </c>
      <c r="W747" t="str" cm="1">
        <f t="array" ref="W747">IFERROR(INDEX($A747:$L747,SMALL(IFERROR($A747:$L747+1000,1)*COLUMN($A:$L),W$4)),"")</f>
        <v/>
      </c>
      <c r="X747" t="str" cm="1">
        <f t="array" ref="X747">IFERROR(INDEX($A747:$L747,SMALL(IFERROR($A747:$L747+1000,1)*COLUMN($A:$L),X$4)),"")</f>
        <v/>
      </c>
      <c r="Y747" t="str" cm="1">
        <f t="array" ref="Y747">IFERROR(INDEX($A747:$L747,SMALL(IFERROR($A747:$L747+1000,1)*COLUMN($A:$L),Y$4)),"")</f>
        <v/>
      </c>
      <c r="AA747" t="str">
        <f t="shared" si="133"/>
        <v/>
      </c>
      <c r="AB747" t="str">
        <f t="shared" si="134"/>
        <v/>
      </c>
      <c r="AC747" t="str">
        <f t="shared" si="135"/>
        <v/>
      </c>
      <c r="AD747" t="str">
        <f t="shared" si="136"/>
        <v/>
      </c>
      <c r="AE747" t="str">
        <f t="shared" si="137"/>
        <v/>
      </c>
      <c r="AF747" t="str">
        <f t="shared" si="138"/>
        <v/>
      </c>
      <c r="AG747" t="str">
        <f t="shared" si="139"/>
        <v/>
      </c>
      <c r="AH747" t="str">
        <f t="shared" si="140"/>
        <v/>
      </c>
      <c r="AI747" t="str">
        <f t="shared" si="141"/>
        <v/>
      </c>
      <c r="AJ747" t="str">
        <f t="shared" si="142"/>
        <v/>
      </c>
      <c r="AK747" t="str">
        <f t="shared" si="143"/>
        <v/>
      </c>
      <c r="AM747" t="str">
        <f t="shared" si="144"/>
        <v/>
      </c>
    </row>
    <row r="748" spans="1:39">
      <c r="A748" s="20">
        <f>IF(入力!H748=1,"教育・学習",0)</f>
        <v>0</v>
      </c>
      <c r="B748" s="20">
        <f>IF(入力!I748=1,"人文・社会科学",0)</f>
        <v>0</v>
      </c>
      <c r="C748" s="20">
        <f>IF(入力!J748=1,"自然科学",0)</f>
        <v>0</v>
      </c>
      <c r="D748" s="20">
        <f>IF(入力!K748=1,"産業・技能・情報",0)</f>
        <v>0</v>
      </c>
      <c r="E748" s="20">
        <f>IF(入力!L748=1,"スポーツ・レク・健康",0)</f>
        <v>0</v>
      </c>
      <c r="F748" s="20">
        <f>IF(入力!M748=1,"家庭生活・趣味・娯楽",0)</f>
        <v>0</v>
      </c>
      <c r="G748" s="20">
        <f>IF(入力!N748=1,"市民生活・国際関係",0)</f>
        <v>0</v>
      </c>
      <c r="H748" s="20">
        <f>IF(入力!O748=1,"環境",0)</f>
        <v>0</v>
      </c>
      <c r="I748" s="20">
        <f>IF(入力!P748=1,"男女共同参画",0)</f>
        <v>0</v>
      </c>
      <c r="J748" s="20">
        <f>IF(入力!Q748=1,"施設",0)</f>
        <v>0</v>
      </c>
      <c r="K748" s="20">
        <f>IF(入力!R748=1,"総合型イベント",0)</f>
        <v>0</v>
      </c>
      <c r="L748" s="20">
        <f>IF(入力!S748=1,"その他",0)</f>
        <v>0</v>
      </c>
      <c r="N748" t="str" cm="1">
        <f t="array" ref="N748">IFERROR(INDEX($A748:$L748,SMALL(IFERROR($A748:$L748+100,1)*COLUMN($A:$L),N$4)),"")</f>
        <v/>
      </c>
      <c r="O748" t="str" cm="1">
        <f t="array" ref="O748">IFERROR(INDEX($A748:$L748,SMALL(IFERROR($A748:$L748+1000,1)*COLUMN($A:$L),O$4)),"")</f>
        <v/>
      </c>
      <c r="P748" t="str" cm="1">
        <f t="array" ref="P748">IFERROR(INDEX($A748:$L748,SMALL(IFERROR($A748:$L748+1000,1)*COLUMN($A:$L),P$4)),"")</f>
        <v/>
      </c>
      <c r="Q748" t="str" cm="1">
        <f t="array" ref="Q748">IFERROR(INDEX($A748:$L748,SMALL(IFERROR($A748:$L748+1000,1)*COLUMN($A:$L),Q$4)),"")</f>
        <v/>
      </c>
      <c r="R748" t="str" cm="1">
        <f t="array" ref="R748">IFERROR(INDEX($A748:$L748,SMALL(IFERROR($A748:$L748+1000,1)*COLUMN($A:$L),R$4)),"")</f>
        <v/>
      </c>
      <c r="S748" t="str" cm="1">
        <f t="array" ref="S748">IFERROR(INDEX($A748:$L748,SMALL(IFERROR($A748:$L748+1000,1)*COLUMN($A:$L),S$4)),"")</f>
        <v/>
      </c>
      <c r="T748" t="str" cm="1">
        <f t="array" ref="T748">IFERROR(INDEX($A748:$L748,SMALL(IFERROR($A748:$L748+1000,1)*COLUMN($A:$L),T$4)),"")</f>
        <v/>
      </c>
      <c r="U748" t="str" cm="1">
        <f t="array" ref="U748">IFERROR(INDEX($A748:$L748,SMALL(IFERROR($A748:$L748+1000,1)*COLUMN($A:$L),U$4)),"")</f>
        <v/>
      </c>
      <c r="V748" t="str" cm="1">
        <f t="array" ref="V748">IFERROR(INDEX($A748:$L748,SMALL(IFERROR($A748:$L748+1000,1)*COLUMN($A:$L),V$4)),"")</f>
        <v/>
      </c>
      <c r="W748" t="str" cm="1">
        <f t="array" ref="W748">IFERROR(INDEX($A748:$L748,SMALL(IFERROR($A748:$L748+1000,1)*COLUMN($A:$L),W$4)),"")</f>
        <v/>
      </c>
      <c r="X748" t="str" cm="1">
        <f t="array" ref="X748">IFERROR(INDEX($A748:$L748,SMALL(IFERROR($A748:$L748+1000,1)*COLUMN($A:$L),X$4)),"")</f>
        <v/>
      </c>
      <c r="Y748" t="str" cm="1">
        <f t="array" ref="Y748">IFERROR(INDEX($A748:$L748,SMALL(IFERROR($A748:$L748+1000,1)*COLUMN($A:$L),Y$4)),"")</f>
        <v/>
      </c>
      <c r="AA748" t="str">
        <f t="shared" si="133"/>
        <v/>
      </c>
      <c r="AB748" t="str">
        <f t="shared" si="134"/>
        <v/>
      </c>
      <c r="AC748" t="str">
        <f t="shared" si="135"/>
        <v/>
      </c>
      <c r="AD748" t="str">
        <f t="shared" si="136"/>
        <v/>
      </c>
      <c r="AE748" t="str">
        <f t="shared" si="137"/>
        <v/>
      </c>
      <c r="AF748" t="str">
        <f t="shared" si="138"/>
        <v/>
      </c>
      <c r="AG748" t="str">
        <f t="shared" si="139"/>
        <v/>
      </c>
      <c r="AH748" t="str">
        <f t="shared" si="140"/>
        <v/>
      </c>
      <c r="AI748" t="str">
        <f t="shared" si="141"/>
        <v/>
      </c>
      <c r="AJ748" t="str">
        <f t="shared" si="142"/>
        <v/>
      </c>
      <c r="AK748" t="str">
        <f t="shared" si="143"/>
        <v/>
      </c>
      <c r="AM748" t="str">
        <f t="shared" si="144"/>
        <v/>
      </c>
    </row>
    <row r="749" spans="1:39">
      <c r="A749" s="20">
        <f>IF(入力!H749=1,"教育・学習",0)</f>
        <v>0</v>
      </c>
      <c r="B749" s="20">
        <f>IF(入力!I749=1,"人文・社会科学",0)</f>
        <v>0</v>
      </c>
      <c r="C749" s="20">
        <f>IF(入力!J749=1,"自然科学",0)</f>
        <v>0</v>
      </c>
      <c r="D749" s="20">
        <f>IF(入力!K749=1,"産業・技能・情報",0)</f>
        <v>0</v>
      </c>
      <c r="E749" s="20">
        <f>IF(入力!L749=1,"スポーツ・レク・健康",0)</f>
        <v>0</v>
      </c>
      <c r="F749" s="20">
        <f>IF(入力!M749=1,"家庭生活・趣味・娯楽",0)</f>
        <v>0</v>
      </c>
      <c r="G749" s="20">
        <f>IF(入力!N749=1,"市民生活・国際関係",0)</f>
        <v>0</v>
      </c>
      <c r="H749" s="20">
        <f>IF(入力!O749=1,"環境",0)</f>
        <v>0</v>
      </c>
      <c r="I749" s="20">
        <f>IF(入力!P749=1,"男女共同参画",0)</f>
        <v>0</v>
      </c>
      <c r="J749" s="20">
        <f>IF(入力!Q749=1,"施設",0)</f>
        <v>0</v>
      </c>
      <c r="K749" s="20">
        <f>IF(入力!R749=1,"総合型イベント",0)</f>
        <v>0</v>
      </c>
      <c r="L749" s="20">
        <f>IF(入力!S749=1,"その他",0)</f>
        <v>0</v>
      </c>
      <c r="N749" t="str" cm="1">
        <f t="array" ref="N749">IFERROR(INDEX($A749:$L749,SMALL(IFERROR($A749:$L749+100,1)*COLUMN($A:$L),N$4)),"")</f>
        <v/>
      </c>
      <c r="O749" t="str" cm="1">
        <f t="array" ref="O749">IFERROR(INDEX($A749:$L749,SMALL(IFERROR($A749:$L749+1000,1)*COLUMN($A:$L),O$4)),"")</f>
        <v/>
      </c>
      <c r="P749" t="str" cm="1">
        <f t="array" ref="P749">IFERROR(INDEX($A749:$L749,SMALL(IFERROR($A749:$L749+1000,1)*COLUMN($A:$L),P$4)),"")</f>
        <v/>
      </c>
      <c r="Q749" t="str" cm="1">
        <f t="array" ref="Q749">IFERROR(INDEX($A749:$L749,SMALL(IFERROR($A749:$L749+1000,1)*COLUMN($A:$L),Q$4)),"")</f>
        <v/>
      </c>
      <c r="R749" t="str" cm="1">
        <f t="array" ref="R749">IFERROR(INDEX($A749:$L749,SMALL(IFERROR($A749:$L749+1000,1)*COLUMN($A:$L),R$4)),"")</f>
        <v/>
      </c>
      <c r="S749" t="str" cm="1">
        <f t="array" ref="S749">IFERROR(INDEX($A749:$L749,SMALL(IFERROR($A749:$L749+1000,1)*COLUMN($A:$L),S$4)),"")</f>
        <v/>
      </c>
      <c r="T749" t="str" cm="1">
        <f t="array" ref="T749">IFERROR(INDEX($A749:$L749,SMALL(IFERROR($A749:$L749+1000,1)*COLUMN($A:$L),T$4)),"")</f>
        <v/>
      </c>
      <c r="U749" t="str" cm="1">
        <f t="array" ref="U749">IFERROR(INDEX($A749:$L749,SMALL(IFERROR($A749:$L749+1000,1)*COLUMN($A:$L),U$4)),"")</f>
        <v/>
      </c>
      <c r="V749" t="str" cm="1">
        <f t="array" ref="V749">IFERROR(INDEX($A749:$L749,SMALL(IFERROR($A749:$L749+1000,1)*COLUMN($A:$L),V$4)),"")</f>
        <v/>
      </c>
      <c r="W749" t="str" cm="1">
        <f t="array" ref="W749">IFERROR(INDEX($A749:$L749,SMALL(IFERROR($A749:$L749+1000,1)*COLUMN($A:$L),W$4)),"")</f>
        <v/>
      </c>
      <c r="X749" t="str" cm="1">
        <f t="array" ref="X749">IFERROR(INDEX($A749:$L749,SMALL(IFERROR($A749:$L749+1000,1)*COLUMN($A:$L),X$4)),"")</f>
        <v/>
      </c>
      <c r="Y749" t="str" cm="1">
        <f t="array" ref="Y749">IFERROR(INDEX($A749:$L749,SMALL(IFERROR($A749:$L749+1000,1)*COLUMN($A:$L),Y$4)),"")</f>
        <v/>
      </c>
      <c r="AA749" t="str">
        <f t="shared" si="133"/>
        <v/>
      </c>
      <c r="AB749" t="str">
        <f t="shared" si="134"/>
        <v/>
      </c>
      <c r="AC749" t="str">
        <f t="shared" si="135"/>
        <v/>
      </c>
      <c r="AD749" t="str">
        <f t="shared" si="136"/>
        <v/>
      </c>
      <c r="AE749" t="str">
        <f t="shared" si="137"/>
        <v/>
      </c>
      <c r="AF749" t="str">
        <f t="shared" si="138"/>
        <v/>
      </c>
      <c r="AG749" t="str">
        <f t="shared" si="139"/>
        <v/>
      </c>
      <c r="AH749" t="str">
        <f t="shared" si="140"/>
        <v/>
      </c>
      <c r="AI749" t="str">
        <f t="shared" si="141"/>
        <v/>
      </c>
      <c r="AJ749" t="str">
        <f t="shared" si="142"/>
        <v/>
      </c>
      <c r="AK749" t="str">
        <f t="shared" si="143"/>
        <v/>
      </c>
      <c r="AM749" t="str">
        <f t="shared" si="144"/>
        <v/>
      </c>
    </row>
    <row r="750" spans="1:39">
      <c r="A750" s="20">
        <f>IF(入力!H750=1,"教育・学習",0)</f>
        <v>0</v>
      </c>
      <c r="B750" s="20">
        <f>IF(入力!I750=1,"人文・社会科学",0)</f>
        <v>0</v>
      </c>
      <c r="C750" s="20">
        <f>IF(入力!J750=1,"自然科学",0)</f>
        <v>0</v>
      </c>
      <c r="D750" s="20">
        <f>IF(入力!K750=1,"産業・技能・情報",0)</f>
        <v>0</v>
      </c>
      <c r="E750" s="20">
        <f>IF(入力!L750=1,"スポーツ・レク・健康",0)</f>
        <v>0</v>
      </c>
      <c r="F750" s="20">
        <f>IF(入力!M750=1,"家庭生活・趣味・娯楽",0)</f>
        <v>0</v>
      </c>
      <c r="G750" s="20">
        <f>IF(入力!N750=1,"市民生活・国際関係",0)</f>
        <v>0</v>
      </c>
      <c r="H750" s="20">
        <f>IF(入力!O750=1,"環境",0)</f>
        <v>0</v>
      </c>
      <c r="I750" s="20">
        <f>IF(入力!P750=1,"男女共同参画",0)</f>
        <v>0</v>
      </c>
      <c r="J750" s="20">
        <f>IF(入力!Q750=1,"施設",0)</f>
        <v>0</v>
      </c>
      <c r="K750" s="20">
        <f>IF(入力!R750=1,"総合型イベント",0)</f>
        <v>0</v>
      </c>
      <c r="L750" s="20">
        <f>IF(入力!S750=1,"その他",0)</f>
        <v>0</v>
      </c>
      <c r="N750" t="str" cm="1">
        <f t="array" ref="N750">IFERROR(INDEX($A750:$L750,SMALL(IFERROR($A750:$L750+100,1)*COLUMN($A:$L),N$4)),"")</f>
        <v/>
      </c>
      <c r="O750" t="str" cm="1">
        <f t="array" ref="O750">IFERROR(INDEX($A750:$L750,SMALL(IFERROR($A750:$L750+1000,1)*COLUMN($A:$L),O$4)),"")</f>
        <v/>
      </c>
      <c r="P750" t="str" cm="1">
        <f t="array" ref="P750">IFERROR(INDEX($A750:$L750,SMALL(IFERROR($A750:$L750+1000,1)*COLUMN($A:$L),P$4)),"")</f>
        <v/>
      </c>
      <c r="Q750" t="str" cm="1">
        <f t="array" ref="Q750">IFERROR(INDEX($A750:$L750,SMALL(IFERROR($A750:$L750+1000,1)*COLUMN($A:$L),Q$4)),"")</f>
        <v/>
      </c>
      <c r="R750" t="str" cm="1">
        <f t="array" ref="R750">IFERROR(INDEX($A750:$L750,SMALL(IFERROR($A750:$L750+1000,1)*COLUMN($A:$L),R$4)),"")</f>
        <v/>
      </c>
      <c r="S750" t="str" cm="1">
        <f t="array" ref="S750">IFERROR(INDEX($A750:$L750,SMALL(IFERROR($A750:$L750+1000,1)*COLUMN($A:$L),S$4)),"")</f>
        <v/>
      </c>
      <c r="T750" t="str" cm="1">
        <f t="array" ref="T750">IFERROR(INDEX($A750:$L750,SMALL(IFERROR($A750:$L750+1000,1)*COLUMN($A:$L),T$4)),"")</f>
        <v/>
      </c>
      <c r="U750" t="str" cm="1">
        <f t="array" ref="U750">IFERROR(INDEX($A750:$L750,SMALL(IFERROR($A750:$L750+1000,1)*COLUMN($A:$L),U$4)),"")</f>
        <v/>
      </c>
      <c r="V750" t="str" cm="1">
        <f t="array" ref="V750">IFERROR(INDEX($A750:$L750,SMALL(IFERROR($A750:$L750+1000,1)*COLUMN($A:$L),V$4)),"")</f>
        <v/>
      </c>
      <c r="W750" t="str" cm="1">
        <f t="array" ref="W750">IFERROR(INDEX($A750:$L750,SMALL(IFERROR($A750:$L750+1000,1)*COLUMN($A:$L),W$4)),"")</f>
        <v/>
      </c>
      <c r="X750" t="str" cm="1">
        <f t="array" ref="X750">IFERROR(INDEX($A750:$L750,SMALL(IFERROR($A750:$L750+1000,1)*COLUMN($A:$L),X$4)),"")</f>
        <v/>
      </c>
      <c r="Y750" t="str" cm="1">
        <f t="array" ref="Y750">IFERROR(INDEX($A750:$L750,SMALL(IFERROR($A750:$L750+1000,1)*COLUMN($A:$L),Y$4)),"")</f>
        <v/>
      </c>
      <c r="AA750" t="str">
        <f t="shared" si="133"/>
        <v/>
      </c>
      <c r="AB750" t="str">
        <f t="shared" si="134"/>
        <v/>
      </c>
      <c r="AC750" t="str">
        <f t="shared" si="135"/>
        <v/>
      </c>
      <c r="AD750" t="str">
        <f t="shared" si="136"/>
        <v/>
      </c>
      <c r="AE750" t="str">
        <f t="shared" si="137"/>
        <v/>
      </c>
      <c r="AF750" t="str">
        <f t="shared" si="138"/>
        <v/>
      </c>
      <c r="AG750" t="str">
        <f t="shared" si="139"/>
        <v/>
      </c>
      <c r="AH750" t="str">
        <f t="shared" si="140"/>
        <v/>
      </c>
      <c r="AI750" t="str">
        <f t="shared" si="141"/>
        <v/>
      </c>
      <c r="AJ750" t="str">
        <f t="shared" si="142"/>
        <v/>
      </c>
      <c r="AK750" t="str">
        <f t="shared" si="143"/>
        <v/>
      </c>
      <c r="AM750" t="str">
        <f t="shared" si="144"/>
        <v/>
      </c>
    </row>
    <row r="751" spans="1:39">
      <c r="A751" s="20">
        <f>IF(入力!H751=1,"教育・学習",0)</f>
        <v>0</v>
      </c>
      <c r="B751" s="20">
        <f>IF(入力!I751=1,"人文・社会科学",0)</f>
        <v>0</v>
      </c>
      <c r="C751" s="20">
        <f>IF(入力!J751=1,"自然科学",0)</f>
        <v>0</v>
      </c>
      <c r="D751" s="20">
        <f>IF(入力!K751=1,"産業・技能・情報",0)</f>
        <v>0</v>
      </c>
      <c r="E751" s="20">
        <f>IF(入力!L751=1,"スポーツ・レク・健康",0)</f>
        <v>0</v>
      </c>
      <c r="F751" s="20">
        <f>IF(入力!M751=1,"家庭生活・趣味・娯楽",0)</f>
        <v>0</v>
      </c>
      <c r="G751" s="20">
        <f>IF(入力!N751=1,"市民生活・国際関係",0)</f>
        <v>0</v>
      </c>
      <c r="H751" s="20">
        <f>IF(入力!O751=1,"環境",0)</f>
        <v>0</v>
      </c>
      <c r="I751" s="20">
        <f>IF(入力!P751=1,"男女共同参画",0)</f>
        <v>0</v>
      </c>
      <c r="J751" s="20">
        <f>IF(入力!Q751=1,"施設",0)</f>
        <v>0</v>
      </c>
      <c r="K751" s="20">
        <f>IF(入力!R751=1,"総合型イベント",0)</f>
        <v>0</v>
      </c>
      <c r="L751" s="20">
        <f>IF(入力!S751=1,"その他",0)</f>
        <v>0</v>
      </c>
      <c r="N751" t="str" cm="1">
        <f t="array" ref="N751">IFERROR(INDEX($A751:$L751,SMALL(IFERROR($A751:$L751+100,1)*COLUMN($A:$L),N$4)),"")</f>
        <v/>
      </c>
      <c r="O751" t="str" cm="1">
        <f t="array" ref="O751">IFERROR(INDEX($A751:$L751,SMALL(IFERROR($A751:$L751+1000,1)*COLUMN($A:$L),O$4)),"")</f>
        <v/>
      </c>
      <c r="P751" t="str" cm="1">
        <f t="array" ref="P751">IFERROR(INDEX($A751:$L751,SMALL(IFERROR($A751:$L751+1000,1)*COLUMN($A:$L),P$4)),"")</f>
        <v/>
      </c>
      <c r="Q751" t="str" cm="1">
        <f t="array" ref="Q751">IFERROR(INDEX($A751:$L751,SMALL(IFERROR($A751:$L751+1000,1)*COLUMN($A:$L),Q$4)),"")</f>
        <v/>
      </c>
      <c r="R751" t="str" cm="1">
        <f t="array" ref="R751">IFERROR(INDEX($A751:$L751,SMALL(IFERROR($A751:$L751+1000,1)*COLUMN($A:$L),R$4)),"")</f>
        <v/>
      </c>
      <c r="S751" t="str" cm="1">
        <f t="array" ref="S751">IFERROR(INDEX($A751:$L751,SMALL(IFERROR($A751:$L751+1000,1)*COLUMN($A:$L),S$4)),"")</f>
        <v/>
      </c>
      <c r="T751" t="str" cm="1">
        <f t="array" ref="T751">IFERROR(INDEX($A751:$L751,SMALL(IFERROR($A751:$L751+1000,1)*COLUMN($A:$L),T$4)),"")</f>
        <v/>
      </c>
      <c r="U751" t="str" cm="1">
        <f t="array" ref="U751">IFERROR(INDEX($A751:$L751,SMALL(IFERROR($A751:$L751+1000,1)*COLUMN($A:$L),U$4)),"")</f>
        <v/>
      </c>
      <c r="V751" t="str" cm="1">
        <f t="array" ref="V751">IFERROR(INDEX($A751:$L751,SMALL(IFERROR($A751:$L751+1000,1)*COLUMN($A:$L),V$4)),"")</f>
        <v/>
      </c>
      <c r="W751" t="str" cm="1">
        <f t="array" ref="W751">IFERROR(INDEX($A751:$L751,SMALL(IFERROR($A751:$L751+1000,1)*COLUMN($A:$L),W$4)),"")</f>
        <v/>
      </c>
      <c r="X751" t="str" cm="1">
        <f t="array" ref="X751">IFERROR(INDEX($A751:$L751,SMALL(IFERROR($A751:$L751+1000,1)*COLUMN($A:$L),X$4)),"")</f>
        <v/>
      </c>
      <c r="Y751" t="str" cm="1">
        <f t="array" ref="Y751">IFERROR(INDEX($A751:$L751,SMALL(IFERROR($A751:$L751+1000,1)*COLUMN($A:$L),Y$4)),"")</f>
        <v/>
      </c>
      <c r="AA751" t="str">
        <f t="shared" si="133"/>
        <v/>
      </c>
      <c r="AB751" t="str">
        <f t="shared" si="134"/>
        <v/>
      </c>
      <c r="AC751" t="str">
        <f t="shared" si="135"/>
        <v/>
      </c>
      <c r="AD751" t="str">
        <f t="shared" si="136"/>
        <v/>
      </c>
      <c r="AE751" t="str">
        <f t="shared" si="137"/>
        <v/>
      </c>
      <c r="AF751" t="str">
        <f t="shared" si="138"/>
        <v/>
      </c>
      <c r="AG751" t="str">
        <f t="shared" si="139"/>
        <v/>
      </c>
      <c r="AH751" t="str">
        <f t="shared" si="140"/>
        <v/>
      </c>
      <c r="AI751" t="str">
        <f t="shared" si="141"/>
        <v/>
      </c>
      <c r="AJ751" t="str">
        <f t="shared" si="142"/>
        <v/>
      </c>
      <c r="AK751" t="str">
        <f t="shared" si="143"/>
        <v/>
      </c>
      <c r="AM751" t="str">
        <f t="shared" si="144"/>
        <v/>
      </c>
    </row>
    <row r="752" spans="1:39">
      <c r="A752" s="20">
        <f>IF(入力!H752=1,"教育・学習",0)</f>
        <v>0</v>
      </c>
      <c r="B752" s="20">
        <f>IF(入力!I752=1,"人文・社会科学",0)</f>
        <v>0</v>
      </c>
      <c r="C752" s="20">
        <f>IF(入力!J752=1,"自然科学",0)</f>
        <v>0</v>
      </c>
      <c r="D752" s="20">
        <f>IF(入力!K752=1,"産業・技能・情報",0)</f>
        <v>0</v>
      </c>
      <c r="E752" s="20">
        <f>IF(入力!L752=1,"スポーツ・レク・健康",0)</f>
        <v>0</v>
      </c>
      <c r="F752" s="20">
        <f>IF(入力!M752=1,"家庭生活・趣味・娯楽",0)</f>
        <v>0</v>
      </c>
      <c r="G752" s="20">
        <f>IF(入力!N752=1,"市民生活・国際関係",0)</f>
        <v>0</v>
      </c>
      <c r="H752" s="20">
        <f>IF(入力!O752=1,"環境",0)</f>
        <v>0</v>
      </c>
      <c r="I752" s="20">
        <f>IF(入力!P752=1,"男女共同参画",0)</f>
        <v>0</v>
      </c>
      <c r="J752" s="20">
        <f>IF(入力!Q752=1,"施設",0)</f>
        <v>0</v>
      </c>
      <c r="K752" s="20">
        <f>IF(入力!R752=1,"総合型イベント",0)</f>
        <v>0</v>
      </c>
      <c r="L752" s="20">
        <f>IF(入力!S752=1,"その他",0)</f>
        <v>0</v>
      </c>
      <c r="N752" t="str" cm="1">
        <f t="array" ref="N752">IFERROR(INDEX($A752:$L752,SMALL(IFERROR($A752:$L752+100,1)*COLUMN($A:$L),N$4)),"")</f>
        <v/>
      </c>
      <c r="O752" t="str" cm="1">
        <f t="array" ref="O752">IFERROR(INDEX($A752:$L752,SMALL(IFERROR($A752:$L752+1000,1)*COLUMN($A:$L),O$4)),"")</f>
        <v/>
      </c>
      <c r="P752" t="str" cm="1">
        <f t="array" ref="P752">IFERROR(INDEX($A752:$L752,SMALL(IFERROR($A752:$L752+1000,1)*COLUMN($A:$L),P$4)),"")</f>
        <v/>
      </c>
      <c r="Q752" t="str" cm="1">
        <f t="array" ref="Q752">IFERROR(INDEX($A752:$L752,SMALL(IFERROR($A752:$L752+1000,1)*COLUMN($A:$L),Q$4)),"")</f>
        <v/>
      </c>
      <c r="R752" t="str" cm="1">
        <f t="array" ref="R752">IFERROR(INDEX($A752:$L752,SMALL(IFERROR($A752:$L752+1000,1)*COLUMN($A:$L),R$4)),"")</f>
        <v/>
      </c>
      <c r="S752" t="str" cm="1">
        <f t="array" ref="S752">IFERROR(INDEX($A752:$L752,SMALL(IFERROR($A752:$L752+1000,1)*COLUMN($A:$L),S$4)),"")</f>
        <v/>
      </c>
      <c r="T752" t="str" cm="1">
        <f t="array" ref="T752">IFERROR(INDEX($A752:$L752,SMALL(IFERROR($A752:$L752+1000,1)*COLUMN($A:$L),T$4)),"")</f>
        <v/>
      </c>
      <c r="U752" t="str" cm="1">
        <f t="array" ref="U752">IFERROR(INDEX($A752:$L752,SMALL(IFERROR($A752:$L752+1000,1)*COLUMN($A:$L),U$4)),"")</f>
        <v/>
      </c>
      <c r="V752" t="str" cm="1">
        <f t="array" ref="V752">IFERROR(INDEX($A752:$L752,SMALL(IFERROR($A752:$L752+1000,1)*COLUMN($A:$L),V$4)),"")</f>
        <v/>
      </c>
      <c r="W752" t="str" cm="1">
        <f t="array" ref="W752">IFERROR(INDEX($A752:$L752,SMALL(IFERROR($A752:$L752+1000,1)*COLUMN($A:$L),W$4)),"")</f>
        <v/>
      </c>
      <c r="X752" t="str" cm="1">
        <f t="array" ref="X752">IFERROR(INDEX($A752:$L752,SMALL(IFERROR($A752:$L752+1000,1)*COLUMN($A:$L),X$4)),"")</f>
        <v/>
      </c>
      <c r="Y752" t="str" cm="1">
        <f t="array" ref="Y752">IFERROR(INDEX($A752:$L752,SMALL(IFERROR($A752:$L752+1000,1)*COLUMN($A:$L),Y$4)),"")</f>
        <v/>
      </c>
      <c r="AA752" t="str">
        <f t="shared" si="133"/>
        <v/>
      </c>
      <c r="AB752" t="str">
        <f t="shared" si="134"/>
        <v/>
      </c>
      <c r="AC752" t="str">
        <f t="shared" si="135"/>
        <v/>
      </c>
      <c r="AD752" t="str">
        <f t="shared" si="136"/>
        <v/>
      </c>
      <c r="AE752" t="str">
        <f t="shared" si="137"/>
        <v/>
      </c>
      <c r="AF752" t="str">
        <f t="shared" si="138"/>
        <v/>
      </c>
      <c r="AG752" t="str">
        <f t="shared" si="139"/>
        <v/>
      </c>
      <c r="AH752" t="str">
        <f t="shared" si="140"/>
        <v/>
      </c>
      <c r="AI752" t="str">
        <f t="shared" si="141"/>
        <v/>
      </c>
      <c r="AJ752" t="str">
        <f t="shared" si="142"/>
        <v/>
      </c>
      <c r="AK752" t="str">
        <f t="shared" si="143"/>
        <v/>
      </c>
      <c r="AM752" t="str">
        <f t="shared" si="144"/>
        <v/>
      </c>
    </row>
    <row r="753" spans="1:39">
      <c r="A753" s="20">
        <f>IF(入力!H753=1,"教育・学習",0)</f>
        <v>0</v>
      </c>
      <c r="B753" s="20">
        <f>IF(入力!I753=1,"人文・社会科学",0)</f>
        <v>0</v>
      </c>
      <c r="C753" s="20">
        <f>IF(入力!J753=1,"自然科学",0)</f>
        <v>0</v>
      </c>
      <c r="D753" s="20">
        <f>IF(入力!K753=1,"産業・技能・情報",0)</f>
        <v>0</v>
      </c>
      <c r="E753" s="20">
        <f>IF(入力!L753=1,"スポーツ・レク・健康",0)</f>
        <v>0</v>
      </c>
      <c r="F753" s="20">
        <f>IF(入力!M753=1,"家庭生活・趣味・娯楽",0)</f>
        <v>0</v>
      </c>
      <c r="G753" s="20">
        <f>IF(入力!N753=1,"市民生活・国際関係",0)</f>
        <v>0</v>
      </c>
      <c r="H753" s="20">
        <f>IF(入力!O753=1,"環境",0)</f>
        <v>0</v>
      </c>
      <c r="I753" s="20">
        <f>IF(入力!P753=1,"男女共同参画",0)</f>
        <v>0</v>
      </c>
      <c r="J753" s="20">
        <f>IF(入力!Q753=1,"施設",0)</f>
        <v>0</v>
      </c>
      <c r="K753" s="20">
        <f>IF(入力!R753=1,"総合型イベント",0)</f>
        <v>0</v>
      </c>
      <c r="L753" s="20">
        <f>IF(入力!S753=1,"その他",0)</f>
        <v>0</v>
      </c>
      <c r="N753" t="str" cm="1">
        <f t="array" ref="N753">IFERROR(INDEX($A753:$L753,SMALL(IFERROR($A753:$L753+100,1)*COLUMN($A:$L),N$4)),"")</f>
        <v/>
      </c>
      <c r="O753" t="str" cm="1">
        <f t="array" ref="O753">IFERROR(INDEX($A753:$L753,SMALL(IFERROR($A753:$L753+1000,1)*COLUMN($A:$L),O$4)),"")</f>
        <v/>
      </c>
      <c r="P753" t="str" cm="1">
        <f t="array" ref="P753">IFERROR(INDEX($A753:$L753,SMALL(IFERROR($A753:$L753+1000,1)*COLUMN($A:$L),P$4)),"")</f>
        <v/>
      </c>
      <c r="Q753" t="str" cm="1">
        <f t="array" ref="Q753">IFERROR(INDEX($A753:$L753,SMALL(IFERROR($A753:$L753+1000,1)*COLUMN($A:$L),Q$4)),"")</f>
        <v/>
      </c>
      <c r="R753" t="str" cm="1">
        <f t="array" ref="R753">IFERROR(INDEX($A753:$L753,SMALL(IFERROR($A753:$L753+1000,1)*COLUMN($A:$L),R$4)),"")</f>
        <v/>
      </c>
      <c r="S753" t="str" cm="1">
        <f t="array" ref="S753">IFERROR(INDEX($A753:$L753,SMALL(IFERROR($A753:$L753+1000,1)*COLUMN($A:$L),S$4)),"")</f>
        <v/>
      </c>
      <c r="T753" t="str" cm="1">
        <f t="array" ref="T753">IFERROR(INDEX($A753:$L753,SMALL(IFERROR($A753:$L753+1000,1)*COLUMN($A:$L),T$4)),"")</f>
        <v/>
      </c>
      <c r="U753" t="str" cm="1">
        <f t="array" ref="U753">IFERROR(INDEX($A753:$L753,SMALL(IFERROR($A753:$L753+1000,1)*COLUMN($A:$L),U$4)),"")</f>
        <v/>
      </c>
      <c r="V753" t="str" cm="1">
        <f t="array" ref="V753">IFERROR(INDEX($A753:$L753,SMALL(IFERROR($A753:$L753+1000,1)*COLUMN($A:$L),V$4)),"")</f>
        <v/>
      </c>
      <c r="W753" t="str" cm="1">
        <f t="array" ref="W753">IFERROR(INDEX($A753:$L753,SMALL(IFERROR($A753:$L753+1000,1)*COLUMN($A:$L),W$4)),"")</f>
        <v/>
      </c>
      <c r="X753" t="str" cm="1">
        <f t="array" ref="X753">IFERROR(INDEX($A753:$L753,SMALL(IFERROR($A753:$L753+1000,1)*COLUMN($A:$L),X$4)),"")</f>
        <v/>
      </c>
      <c r="Y753" t="str" cm="1">
        <f t="array" ref="Y753">IFERROR(INDEX($A753:$L753,SMALL(IFERROR($A753:$L753+1000,1)*COLUMN($A:$L),Y$4)),"")</f>
        <v/>
      </c>
      <c r="AA753" t="str">
        <f t="shared" si="133"/>
        <v/>
      </c>
      <c r="AB753" t="str">
        <f t="shared" si="134"/>
        <v/>
      </c>
      <c r="AC753" t="str">
        <f t="shared" si="135"/>
        <v/>
      </c>
      <c r="AD753" t="str">
        <f t="shared" si="136"/>
        <v/>
      </c>
      <c r="AE753" t="str">
        <f t="shared" si="137"/>
        <v/>
      </c>
      <c r="AF753" t="str">
        <f t="shared" si="138"/>
        <v/>
      </c>
      <c r="AG753" t="str">
        <f t="shared" si="139"/>
        <v/>
      </c>
      <c r="AH753" t="str">
        <f t="shared" si="140"/>
        <v/>
      </c>
      <c r="AI753" t="str">
        <f t="shared" si="141"/>
        <v/>
      </c>
      <c r="AJ753" t="str">
        <f t="shared" si="142"/>
        <v/>
      </c>
      <c r="AK753" t="str">
        <f t="shared" si="143"/>
        <v/>
      </c>
      <c r="AM753" t="str">
        <f t="shared" si="144"/>
        <v/>
      </c>
    </row>
    <row r="754" spans="1:39">
      <c r="A754" s="20">
        <f>IF(入力!H754=1,"教育・学習",0)</f>
        <v>0</v>
      </c>
      <c r="B754" s="20">
        <f>IF(入力!I754=1,"人文・社会科学",0)</f>
        <v>0</v>
      </c>
      <c r="C754" s="20">
        <f>IF(入力!J754=1,"自然科学",0)</f>
        <v>0</v>
      </c>
      <c r="D754" s="20">
        <f>IF(入力!K754=1,"産業・技能・情報",0)</f>
        <v>0</v>
      </c>
      <c r="E754" s="20">
        <f>IF(入力!L754=1,"スポーツ・レク・健康",0)</f>
        <v>0</v>
      </c>
      <c r="F754" s="20">
        <f>IF(入力!M754=1,"家庭生活・趣味・娯楽",0)</f>
        <v>0</v>
      </c>
      <c r="G754" s="20">
        <f>IF(入力!N754=1,"市民生活・国際関係",0)</f>
        <v>0</v>
      </c>
      <c r="H754" s="20">
        <f>IF(入力!O754=1,"環境",0)</f>
        <v>0</v>
      </c>
      <c r="I754" s="20">
        <f>IF(入力!P754=1,"男女共同参画",0)</f>
        <v>0</v>
      </c>
      <c r="J754" s="20">
        <f>IF(入力!Q754=1,"施設",0)</f>
        <v>0</v>
      </c>
      <c r="K754" s="20">
        <f>IF(入力!R754=1,"総合型イベント",0)</f>
        <v>0</v>
      </c>
      <c r="L754" s="20">
        <f>IF(入力!S754=1,"その他",0)</f>
        <v>0</v>
      </c>
      <c r="N754" t="str" cm="1">
        <f t="array" ref="N754">IFERROR(INDEX($A754:$L754,SMALL(IFERROR($A754:$L754+100,1)*COLUMN($A:$L),N$4)),"")</f>
        <v/>
      </c>
      <c r="O754" t="str" cm="1">
        <f t="array" ref="O754">IFERROR(INDEX($A754:$L754,SMALL(IFERROR($A754:$L754+1000,1)*COLUMN($A:$L),O$4)),"")</f>
        <v/>
      </c>
      <c r="P754" t="str" cm="1">
        <f t="array" ref="P754">IFERROR(INDEX($A754:$L754,SMALL(IFERROR($A754:$L754+1000,1)*COLUMN($A:$L),P$4)),"")</f>
        <v/>
      </c>
      <c r="Q754" t="str" cm="1">
        <f t="array" ref="Q754">IFERROR(INDEX($A754:$L754,SMALL(IFERROR($A754:$L754+1000,1)*COLUMN($A:$L),Q$4)),"")</f>
        <v/>
      </c>
      <c r="R754" t="str" cm="1">
        <f t="array" ref="R754">IFERROR(INDEX($A754:$L754,SMALL(IFERROR($A754:$L754+1000,1)*COLUMN($A:$L),R$4)),"")</f>
        <v/>
      </c>
      <c r="S754" t="str" cm="1">
        <f t="array" ref="S754">IFERROR(INDEX($A754:$L754,SMALL(IFERROR($A754:$L754+1000,1)*COLUMN($A:$L),S$4)),"")</f>
        <v/>
      </c>
      <c r="T754" t="str" cm="1">
        <f t="array" ref="T754">IFERROR(INDEX($A754:$L754,SMALL(IFERROR($A754:$L754+1000,1)*COLUMN($A:$L),T$4)),"")</f>
        <v/>
      </c>
      <c r="U754" t="str" cm="1">
        <f t="array" ref="U754">IFERROR(INDEX($A754:$L754,SMALL(IFERROR($A754:$L754+1000,1)*COLUMN($A:$L),U$4)),"")</f>
        <v/>
      </c>
      <c r="V754" t="str" cm="1">
        <f t="array" ref="V754">IFERROR(INDEX($A754:$L754,SMALL(IFERROR($A754:$L754+1000,1)*COLUMN($A:$L),V$4)),"")</f>
        <v/>
      </c>
      <c r="W754" t="str" cm="1">
        <f t="array" ref="W754">IFERROR(INDEX($A754:$L754,SMALL(IFERROR($A754:$L754+1000,1)*COLUMN($A:$L),W$4)),"")</f>
        <v/>
      </c>
      <c r="X754" t="str" cm="1">
        <f t="array" ref="X754">IFERROR(INDEX($A754:$L754,SMALL(IFERROR($A754:$L754+1000,1)*COLUMN($A:$L),X$4)),"")</f>
        <v/>
      </c>
      <c r="Y754" t="str" cm="1">
        <f t="array" ref="Y754">IFERROR(INDEX($A754:$L754,SMALL(IFERROR($A754:$L754+1000,1)*COLUMN($A:$L),Y$4)),"")</f>
        <v/>
      </c>
      <c r="AA754" t="str">
        <f t="shared" si="133"/>
        <v/>
      </c>
      <c r="AB754" t="str">
        <f t="shared" si="134"/>
        <v/>
      </c>
      <c r="AC754" t="str">
        <f t="shared" si="135"/>
        <v/>
      </c>
      <c r="AD754" t="str">
        <f t="shared" si="136"/>
        <v/>
      </c>
      <c r="AE754" t="str">
        <f t="shared" si="137"/>
        <v/>
      </c>
      <c r="AF754" t="str">
        <f t="shared" si="138"/>
        <v/>
      </c>
      <c r="AG754" t="str">
        <f t="shared" si="139"/>
        <v/>
      </c>
      <c r="AH754" t="str">
        <f t="shared" si="140"/>
        <v/>
      </c>
      <c r="AI754" t="str">
        <f t="shared" si="141"/>
        <v/>
      </c>
      <c r="AJ754" t="str">
        <f t="shared" si="142"/>
        <v/>
      </c>
      <c r="AK754" t="str">
        <f t="shared" si="143"/>
        <v/>
      </c>
      <c r="AM754" t="str">
        <f t="shared" si="144"/>
        <v/>
      </c>
    </row>
    <row r="755" spans="1:39">
      <c r="A755" s="20">
        <f>IF(入力!H755=1,"教育・学習",0)</f>
        <v>0</v>
      </c>
      <c r="B755" s="20">
        <f>IF(入力!I755=1,"人文・社会科学",0)</f>
        <v>0</v>
      </c>
      <c r="C755" s="20">
        <f>IF(入力!J755=1,"自然科学",0)</f>
        <v>0</v>
      </c>
      <c r="D755" s="20">
        <f>IF(入力!K755=1,"産業・技能・情報",0)</f>
        <v>0</v>
      </c>
      <c r="E755" s="20">
        <f>IF(入力!L755=1,"スポーツ・レク・健康",0)</f>
        <v>0</v>
      </c>
      <c r="F755" s="20">
        <f>IF(入力!M755=1,"家庭生活・趣味・娯楽",0)</f>
        <v>0</v>
      </c>
      <c r="G755" s="20">
        <f>IF(入力!N755=1,"市民生活・国際関係",0)</f>
        <v>0</v>
      </c>
      <c r="H755" s="20">
        <f>IF(入力!O755=1,"環境",0)</f>
        <v>0</v>
      </c>
      <c r="I755" s="20">
        <f>IF(入力!P755=1,"男女共同参画",0)</f>
        <v>0</v>
      </c>
      <c r="J755" s="20">
        <f>IF(入力!Q755=1,"施設",0)</f>
        <v>0</v>
      </c>
      <c r="K755" s="20">
        <f>IF(入力!R755=1,"総合型イベント",0)</f>
        <v>0</v>
      </c>
      <c r="L755" s="20">
        <f>IF(入力!S755=1,"その他",0)</f>
        <v>0</v>
      </c>
      <c r="N755" t="str" cm="1">
        <f t="array" ref="N755">IFERROR(INDEX($A755:$L755,SMALL(IFERROR($A755:$L755+100,1)*COLUMN($A:$L),N$4)),"")</f>
        <v/>
      </c>
      <c r="O755" t="str" cm="1">
        <f t="array" ref="O755">IFERROR(INDEX($A755:$L755,SMALL(IFERROR($A755:$L755+1000,1)*COLUMN($A:$L),O$4)),"")</f>
        <v/>
      </c>
      <c r="P755" t="str" cm="1">
        <f t="array" ref="P755">IFERROR(INDEX($A755:$L755,SMALL(IFERROR($A755:$L755+1000,1)*COLUMN($A:$L),P$4)),"")</f>
        <v/>
      </c>
      <c r="Q755" t="str" cm="1">
        <f t="array" ref="Q755">IFERROR(INDEX($A755:$L755,SMALL(IFERROR($A755:$L755+1000,1)*COLUMN($A:$L),Q$4)),"")</f>
        <v/>
      </c>
      <c r="R755" t="str" cm="1">
        <f t="array" ref="R755">IFERROR(INDEX($A755:$L755,SMALL(IFERROR($A755:$L755+1000,1)*COLUMN($A:$L),R$4)),"")</f>
        <v/>
      </c>
      <c r="S755" t="str" cm="1">
        <f t="array" ref="S755">IFERROR(INDEX($A755:$L755,SMALL(IFERROR($A755:$L755+1000,1)*COLUMN($A:$L),S$4)),"")</f>
        <v/>
      </c>
      <c r="T755" t="str" cm="1">
        <f t="array" ref="T755">IFERROR(INDEX($A755:$L755,SMALL(IFERROR($A755:$L755+1000,1)*COLUMN($A:$L),T$4)),"")</f>
        <v/>
      </c>
      <c r="U755" t="str" cm="1">
        <f t="array" ref="U755">IFERROR(INDEX($A755:$L755,SMALL(IFERROR($A755:$L755+1000,1)*COLUMN($A:$L),U$4)),"")</f>
        <v/>
      </c>
      <c r="V755" t="str" cm="1">
        <f t="array" ref="V755">IFERROR(INDEX($A755:$L755,SMALL(IFERROR($A755:$L755+1000,1)*COLUMN($A:$L),V$4)),"")</f>
        <v/>
      </c>
      <c r="W755" t="str" cm="1">
        <f t="array" ref="W755">IFERROR(INDEX($A755:$L755,SMALL(IFERROR($A755:$L755+1000,1)*COLUMN($A:$L),W$4)),"")</f>
        <v/>
      </c>
      <c r="X755" t="str" cm="1">
        <f t="array" ref="X755">IFERROR(INDEX($A755:$L755,SMALL(IFERROR($A755:$L755+1000,1)*COLUMN($A:$L),X$4)),"")</f>
        <v/>
      </c>
      <c r="Y755" t="str" cm="1">
        <f t="array" ref="Y755">IFERROR(INDEX($A755:$L755,SMALL(IFERROR($A755:$L755+1000,1)*COLUMN($A:$L),Y$4)),"")</f>
        <v/>
      </c>
      <c r="AA755" t="str">
        <f t="shared" si="133"/>
        <v/>
      </c>
      <c r="AB755" t="str">
        <f t="shared" si="134"/>
        <v/>
      </c>
      <c r="AC755" t="str">
        <f t="shared" si="135"/>
        <v/>
      </c>
      <c r="AD755" t="str">
        <f t="shared" si="136"/>
        <v/>
      </c>
      <c r="AE755" t="str">
        <f t="shared" si="137"/>
        <v/>
      </c>
      <c r="AF755" t="str">
        <f t="shared" si="138"/>
        <v/>
      </c>
      <c r="AG755" t="str">
        <f t="shared" si="139"/>
        <v/>
      </c>
      <c r="AH755" t="str">
        <f t="shared" si="140"/>
        <v/>
      </c>
      <c r="AI755" t="str">
        <f t="shared" si="141"/>
        <v/>
      </c>
      <c r="AJ755" t="str">
        <f t="shared" si="142"/>
        <v/>
      </c>
      <c r="AK755" t="str">
        <f t="shared" si="143"/>
        <v/>
      </c>
      <c r="AM755" t="str">
        <f t="shared" si="144"/>
        <v/>
      </c>
    </row>
    <row r="756" spans="1:39">
      <c r="A756" s="20">
        <f>IF(入力!H756=1,"教育・学習",0)</f>
        <v>0</v>
      </c>
      <c r="B756" s="20">
        <f>IF(入力!I756=1,"人文・社会科学",0)</f>
        <v>0</v>
      </c>
      <c r="C756" s="20">
        <f>IF(入力!J756=1,"自然科学",0)</f>
        <v>0</v>
      </c>
      <c r="D756" s="20">
        <f>IF(入力!K756=1,"産業・技能・情報",0)</f>
        <v>0</v>
      </c>
      <c r="E756" s="20">
        <f>IF(入力!L756=1,"スポーツ・レク・健康",0)</f>
        <v>0</v>
      </c>
      <c r="F756" s="20">
        <f>IF(入力!M756=1,"家庭生活・趣味・娯楽",0)</f>
        <v>0</v>
      </c>
      <c r="G756" s="20">
        <f>IF(入力!N756=1,"市民生活・国際関係",0)</f>
        <v>0</v>
      </c>
      <c r="H756" s="20">
        <f>IF(入力!O756=1,"環境",0)</f>
        <v>0</v>
      </c>
      <c r="I756" s="20">
        <f>IF(入力!P756=1,"男女共同参画",0)</f>
        <v>0</v>
      </c>
      <c r="J756" s="20">
        <f>IF(入力!Q756=1,"施設",0)</f>
        <v>0</v>
      </c>
      <c r="K756" s="20">
        <f>IF(入力!R756=1,"総合型イベント",0)</f>
        <v>0</v>
      </c>
      <c r="L756" s="20">
        <f>IF(入力!S756=1,"その他",0)</f>
        <v>0</v>
      </c>
      <c r="N756" t="str" cm="1">
        <f t="array" ref="N756">IFERROR(INDEX($A756:$L756,SMALL(IFERROR($A756:$L756+100,1)*COLUMN($A:$L),N$4)),"")</f>
        <v/>
      </c>
      <c r="O756" t="str" cm="1">
        <f t="array" ref="O756">IFERROR(INDEX($A756:$L756,SMALL(IFERROR($A756:$L756+1000,1)*COLUMN($A:$L),O$4)),"")</f>
        <v/>
      </c>
      <c r="P756" t="str" cm="1">
        <f t="array" ref="P756">IFERROR(INDEX($A756:$L756,SMALL(IFERROR($A756:$L756+1000,1)*COLUMN($A:$L),P$4)),"")</f>
        <v/>
      </c>
      <c r="Q756" t="str" cm="1">
        <f t="array" ref="Q756">IFERROR(INDEX($A756:$L756,SMALL(IFERROR($A756:$L756+1000,1)*COLUMN($A:$L),Q$4)),"")</f>
        <v/>
      </c>
      <c r="R756" t="str" cm="1">
        <f t="array" ref="R756">IFERROR(INDEX($A756:$L756,SMALL(IFERROR($A756:$L756+1000,1)*COLUMN($A:$L),R$4)),"")</f>
        <v/>
      </c>
      <c r="S756" t="str" cm="1">
        <f t="array" ref="S756">IFERROR(INDEX($A756:$L756,SMALL(IFERROR($A756:$L756+1000,1)*COLUMN($A:$L),S$4)),"")</f>
        <v/>
      </c>
      <c r="T756" t="str" cm="1">
        <f t="array" ref="T756">IFERROR(INDEX($A756:$L756,SMALL(IFERROR($A756:$L756+1000,1)*COLUMN($A:$L),T$4)),"")</f>
        <v/>
      </c>
      <c r="U756" t="str" cm="1">
        <f t="array" ref="U756">IFERROR(INDEX($A756:$L756,SMALL(IFERROR($A756:$L756+1000,1)*COLUMN($A:$L),U$4)),"")</f>
        <v/>
      </c>
      <c r="V756" t="str" cm="1">
        <f t="array" ref="V756">IFERROR(INDEX($A756:$L756,SMALL(IFERROR($A756:$L756+1000,1)*COLUMN($A:$L),V$4)),"")</f>
        <v/>
      </c>
      <c r="W756" t="str" cm="1">
        <f t="array" ref="W756">IFERROR(INDEX($A756:$L756,SMALL(IFERROR($A756:$L756+1000,1)*COLUMN($A:$L),W$4)),"")</f>
        <v/>
      </c>
      <c r="X756" t="str" cm="1">
        <f t="array" ref="X756">IFERROR(INDEX($A756:$L756,SMALL(IFERROR($A756:$L756+1000,1)*COLUMN($A:$L),X$4)),"")</f>
        <v/>
      </c>
      <c r="Y756" t="str" cm="1">
        <f t="array" ref="Y756">IFERROR(INDEX($A756:$L756,SMALL(IFERROR($A756:$L756+1000,1)*COLUMN($A:$L),Y$4)),"")</f>
        <v/>
      </c>
      <c r="AA756" t="str">
        <f t="shared" si="133"/>
        <v/>
      </c>
      <c r="AB756" t="str">
        <f t="shared" si="134"/>
        <v/>
      </c>
      <c r="AC756" t="str">
        <f t="shared" si="135"/>
        <v/>
      </c>
      <c r="AD756" t="str">
        <f t="shared" si="136"/>
        <v/>
      </c>
      <c r="AE756" t="str">
        <f t="shared" si="137"/>
        <v/>
      </c>
      <c r="AF756" t="str">
        <f t="shared" si="138"/>
        <v/>
      </c>
      <c r="AG756" t="str">
        <f t="shared" si="139"/>
        <v/>
      </c>
      <c r="AH756" t="str">
        <f t="shared" si="140"/>
        <v/>
      </c>
      <c r="AI756" t="str">
        <f t="shared" si="141"/>
        <v/>
      </c>
      <c r="AJ756" t="str">
        <f t="shared" si="142"/>
        <v/>
      </c>
      <c r="AK756" t="str">
        <f t="shared" si="143"/>
        <v/>
      </c>
      <c r="AM756" t="str">
        <f t="shared" si="144"/>
        <v/>
      </c>
    </row>
    <row r="757" spans="1:39">
      <c r="A757" s="20">
        <f>IF(入力!H757=1,"教育・学習",0)</f>
        <v>0</v>
      </c>
      <c r="B757" s="20">
        <f>IF(入力!I757=1,"人文・社会科学",0)</f>
        <v>0</v>
      </c>
      <c r="C757" s="20">
        <f>IF(入力!J757=1,"自然科学",0)</f>
        <v>0</v>
      </c>
      <c r="D757" s="20">
        <f>IF(入力!K757=1,"産業・技能・情報",0)</f>
        <v>0</v>
      </c>
      <c r="E757" s="20">
        <f>IF(入力!L757=1,"スポーツ・レク・健康",0)</f>
        <v>0</v>
      </c>
      <c r="F757" s="20">
        <f>IF(入力!M757=1,"家庭生活・趣味・娯楽",0)</f>
        <v>0</v>
      </c>
      <c r="G757" s="20">
        <f>IF(入力!N757=1,"市民生活・国際関係",0)</f>
        <v>0</v>
      </c>
      <c r="H757" s="20">
        <f>IF(入力!O757=1,"環境",0)</f>
        <v>0</v>
      </c>
      <c r="I757" s="20">
        <f>IF(入力!P757=1,"男女共同参画",0)</f>
        <v>0</v>
      </c>
      <c r="J757" s="20">
        <f>IF(入力!Q757=1,"施設",0)</f>
        <v>0</v>
      </c>
      <c r="K757" s="20">
        <f>IF(入力!R757=1,"総合型イベント",0)</f>
        <v>0</v>
      </c>
      <c r="L757" s="20">
        <f>IF(入力!S757=1,"その他",0)</f>
        <v>0</v>
      </c>
      <c r="N757" t="str" cm="1">
        <f t="array" ref="N757">IFERROR(INDEX($A757:$L757,SMALL(IFERROR($A757:$L757+100,1)*COLUMN($A:$L),N$4)),"")</f>
        <v/>
      </c>
      <c r="O757" t="str" cm="1">
        <f t="array" ref="O757">IFERROR(INDEX($A757:$L757,SMALL(IFERROR($A757:$L757+1000,1)*COLUMN($A:$L),O$4)),"")</f>
        <v/>
      </c>
      <c r="P757" t="str" cm="1">
        <f t="array" ref="P757">IFERROR(INDEX($A757:$L757,SMALL(IFERROR($A757:$L757+1000,1)*COLUMN($A:$L),P$4)),"")</f>
        <v/>
      </c>
      <c r="Q757" t="str" cm="1">
        <f t="array" ref="Q757">IFERROR(INDEX($A757:$L757,SMALL(IFERROR($A757:$L757+1000,1)*COLUMN($A:$L),Q$4)),"")</f>
        <v/>
      </c>
      <c r="R757" t="str" cm="1">
        <f t="array" ref="R757">IFERROR(INDEX($A757:$L757,SMALL(IFERROR($A757:$L757+1000,1)*COLUMN($A:$L),R$4)),"")</f>
        <v/>
      </c>
      <c r="S757" t="str" cm="1">
        <f t="array" ref="S757">IFERROR(INDEX($A757:$L757,SMALL(IFERROR($A757:$L757+1000,1)*COLUMN($A:$L),S$4)),"")</f>
        <v/>
      </c>
      <c r="T757" t="str" cm="1">
        <f t="array" ref="T757">IFERROR(INDEX($A757:$L757,SMALL(IFERROR($A757:$L757+1000,1)*COLUMN($A:$L),T$4)),"")</f>
        <v/>
      </c>
      <c r="U757" t="str" cm="1">
        <f t="array" ref="U757">IFERROR(INDEX($A757:$L757,SMALL(IFERROR($A757:$L757+1000,1)*COLUMN($A:$L),U$4)),"")</f>
        <v/>
      </c>
      <c r="V757" t="str" cm="1">
        <f t="array" ref="V757">IFERROR(INDEX($A757:$L757,SMALL(IFERROR($A757:$L757+1000,1)*COLUMN($A:$L),V$4)),"")</f>
        <v/>
      </c>
      <c r="W757" t="str" cm="1">
        <f t="array" ref="W757">IFERROR(INDEX($A757:$L757,SMALL(IFERROR($A757:$L757+1000,1)*COLUMN($A:$L),W$4)),"")</f>
        <v/>
      </c>
      <c r="X757" t="str" cm="1">
        <f t="array" ref="X757">IFERROR(INDEX($A757:$L757,SMALL(IFERROR($A757:$L757+1000,1)*COLUMN($A:$L),X$4)),"")</f>
        <v/>
      </c>
      <c r="Y757" t="str" cm="1">
        <f t="array" ref="Y757">IFERROR(INDEX($A757:$L757,SMALL(IFERROR($A757:$L757+1000,1)*COLUMN($A:$L),Y$4)),"")</f>
        <v/>
      </c>
      <c r="AA757" t="str">
        <f t="shared" si="133"/>
        <v/>
      </c>
      <c r="AB757" t="str">
        <f t="shared" si="134"/>
        <v/>
      </c>
      <c r="AC757" t="str">
        <f t="shared" si="135"/>
        <v/>
      </c>
      <c r="AD757" t="str">
        <f t="shared" si="136"/>
        <v/>
      </c>
      <c r="AE757" t="str">
        <f t="shared" si="137"/>
        <v/>
      </c>
      <c r="AF757" t="str">
        <f t="shared" si="138"/>
        <v/>
      </c>
      <c r="AG757" t="str">
        <f t="shared" si="139"/>
        <v/>
      </c>
      <c r="AH757" t="str">
        <f t="shared" si="140"/>
        <v/>
      </c>
      <c r="AI757" t="str">
        <f t="shared" si="141"/>
        <v/>
      </c>
      <c r="AJ757" t="str">
        <f t="shared" si="142"/>
        <v/>
      </c>
      <c r="AK757" t="str">
        <f t="shared" si="143"/>
        <v/>
      </c>
      <c r="AM757" t="str">
        <f t="shared" si="144"/>
        <v/>
      </c>
    </row>
    <row r="758" spans="1:39">
      <c r="A758" s="20">
        <f>IF(入力!H758=1,"教育・学習",0)</f>
        <v>0</v>
      </c>
      <c r="B758" s="20">
        <f>IF(入力!I758=1,"人文・社会科学",0)</f>
        <v>0</v>
      </c>
      <c r="C758" s="20">
        <f>IF(入力!J758=1,"自然科学",0)</f>
        <v>0</v>
      </c>
      <c r="D758" s="20">
        <f>IF(入力!K758=1,"産業・技能・情報",0)</f>
        <v>0</v>
      </c>
      <c r="E758" s="20">
        <f>IF(入力!L758=1,"スポーツ・レク・健康",0)</f>
        <v>0</v>
      </c>
      <c r="F758" s="20">
        <f>IF(入力!M758=1,"家庭生活・趣味・娯楽",0)</f>
        <v>0</v>
      </c>
      <c r="G758" s="20">
        <f>IF(入力!N758=1,"市民生活・国際関係",0)</f>
        <v>0</v>
      </c>
      <c r="H758" s="20">
        <f>IF(入力!O758=1,"環境",0)</f>
        <v>0</v>
      </c>
      <c r="I758" s="20">
        <f>IF(入力!P758=1,"男女共同参画",0)</f>
        <v>0</v>
      </c>
      <c r="J758" s="20">
        <f>IF(入力!Q758=1,"施設",0)</f>
        <v>0</v>
      </c>
      <c r="K758" s="20">
        <f>IF(入力!R758=1,"総合型イベント",0)</f>
        <v>0</v>
      </c>
      <c r="L758" s="20">
        <f>IF(入力!S758=1,"その他",0)</f>
        <v>0</v>
      </c>
      <c r="N758" t="str" cm="1">
        <f t="array" ref="N758">IFERROR(INDEX($A758:$L758,SMALL(IFERROR($A758:$L758+100,1)*COLUMN($A:$L),N$4)),"")</f>
        <v/>
      </c>
      <c r="O758" t="str" cm="1">
        <f t="array" ref="O758">IFERROR(INDEX($A758:$L758,SMALL(IFERROR($A758:$L758+1000,1)*COLUMN($A:$L),O$4)),"")</f>
        <v/>
      </c>
      <c r="P758" t="str" cm="1">
        <f t="array" ref="P758">IFERROR(INDEX($A758:$L758,SMALL(IFERROR($A758:$L758+1000,1)*COLUMN($A:$L),P$4)),"")</f>
        <v/>
      </c>
      <c r="Q758" t="str" cm="1">
        <f t="array" ref="Q758">IFERROR(INDEX($A758:$L758,SMALL(IFERROR($A758:$L758+1000,1)*COLUMN($A:$L),Q$4)),"")</f>
        <v/>
      </c>
      <c r="R758" t="str" cm="1">
        <f t="array" ref="R758">IFERROR(INDEX($A758:$L758,SMALL(IFERROR($A758:$L758+1000,1)*COLUMN($A:$L),R$4)),"")</f>
        <v/>
      </c>
      <c r="S758" t="str" cm="1">
        <f t="array" ref="S758">IFERROR(INDEX($A758:$L758,SMALL(IFERROR($A758:$L758+1000,1)*COLUMN($A:$L),S$4)),"")</f>
        <v/>
      </c>
      <c r="T758" t="str" cm="1">
        <f t="array" ref="T758">IFERROR(INDEX($A758:$L758,SMALL(IFERROR($A758:$L758+1000,1)*COLUMN($A:$L),T$4)),"")</f>
        <v/>
      </c>
      <c r="U758" t="str" cm="1">
        <f t="array" ref="U758">IFERROR(INDEX($A758:$L758,SMALL(IFERROR($A758:$L758+1000,1)*COLUMN($A:$L),U$4)),"")</f>
        <v/>
      </c>
      <c r="V758" t="str" cm="1">
        <f t="array" ref="V758">IFERROR(INDEX($A758:$L758,SMALL(IFERROR($A758:$L758+1000,1)*COLUMN($A:$L),V$4)),"")</f>
        <v/>
      </c>
      <c r="W758" t="str" cm="1">
        <f t="array" ref="W758">IFERROR(INDEX($A758:$L758,SMALL(IFERROR($A758:$L758+1000,1)*COLUMN($A:$L),W$4)),"")</f>
        <v/>
      </c>
      <c r="X758" t="str" cm="1">
        <f t="array" ref="X758">IFERROR(INDEX($A758:$L758,SMALL(IFERROR($A758:$L758+1000,1)*COLUMN($A:$L),X$4)),"")</f>
        <v/>
      </c>
      <c r="Y758" t="str" cm="1">
        <f t="array" ref="Y758">IFERROR(INDEX($A758:$L758,SMALL(IFERROR($A758:$L758+1000,1)*COLUMN($A:$L),Y$4)),"")</f>
        <v/>
      </c>
      <c r="AA758" t="str">
        <f t="shared" si="133"/>
        <v/>
      </c>
      <c r="AB758" t="str">
        <f t="shared" si="134"/>
        <v/>
      </c>
      <c r="AC758" t="str">
        <f t="shared" si="135"/>
        <v/>
      </c>
      <c r="AD758" t="str">
        <f t="shared" si="136"/>
        <v/>
      </c>
      <c r="AE758" t="str">
        <f t="shared" si="137"/>
        <v/>
      </c>
      <c r="AF758" t="str">
        <f t="shared" si="138"/>
        <v/>
      </c>
      <c r="AG758" t="str">
        <f t="shared" si="139"/>
        <v/>
      </c>
      <c r="AH758" t="str">
        <f t="shared" si="140"/>
        <v/>
      </c>
      <c r="AI758" t="str">
        <f t="shared" si="141"/>
        <v/>
      </c>
      <c r="AJ758" t="str">
        <f t="shared" si="142"/>
        <v/>
      </c>
      <c r="AK758" t="str">
        <f t="shared" si="143"/>
        <v/>
      </c>
      <c r="AM758" t="str">
        <f t="shared" si="144"/>
        <v/>
      </c>
    </row>
    <row r="759" spans="1:39">
      <c r="A759" s="20">
        <f>IF(入力!H759=1,"教育・学習",0)</f>
        <v>0</v>
      </c>
      <c r="B759" s="20">
        <f>IF(入力!I759=1,"人文・社会科学",0)</f>
        <v>0</v>
      </c>
      <c r="C759" s="20">
        <f>IF(入力!J759=1,"自然科学",0)</f>
        <v>0</v>
      </c>
      <c r="D759" s="20">
        <f>IF(入力!K759=1,"産業・技能・情報",0)</f>
        <v>0</v>
      </c>
      <c r="E759" s="20">
        <f>IF(入力!L759=1,"スポーツ・レク・健康",0)</f>
        <v>0</v>
      </c>
      <c r="F759" s="20">
        <f>IF(入力!M759=1,"家庭生活・趣味・娯楽",0)</f>
        <v>0</v>
      </c>
      <c r="G759" s="20">
        <f>IF(入力!N759=1,"市民生活・国際関係",0)</f>
        <v>0</v>
      </c>
      <c r="H759" s="20">
        <f>IF(入力!O759=1,"環境",0)</f>
        <v>0</v>
      </c>
      <c r="I759" s="20">
        <f>IF(入力!P759=1,"男女共同参画",0)</f>
        <v>0</v>
      </c>
      <c r="J759" s="20">
        <f>IF(入力!Q759=1,"施設",0)</f>
        <v>0</v>
      </c>
      <c r="K759" s="20">
        <f>IF(入力!R759=1,"総合型イベント",0)</f>
        <v>0</v>
      </c>
      <c r="L759" s="20">
        <f>IF(入力!S759=1,"その他",0)</f>
        <v>0</v>
      </c>
      <c r="N759" t="str" cm="1">
        <f t="array" ref="N759">IFERROR(INDEX($A759:$L759,SMALL(IFERROR($A759:$L759+100,1)*COLUMN($A:$L),N$4)),"")</f>
        <v/>
      </c>
      <c r="O759" t="str" cm="1">
        <f t="array" ref="O759">IFERROR(INDEX($A759:$L759,SMALL(IFERROR($A759:$L759+1000,1)*COLUMN($A:$L),O$4)),"")</f>
        <v/>
      </c>
      <c r="P759" t="str" cm="1">
        <f t="array" ref="P759">IFERROR(INDEX($A759:$L759,SMALL(IFERROR($A759:$L759+1000,1)*COLUMN($A:$L),P$4)),"")</f>
        <v/>
      </c>
      <c r="Q759" t="str" cm="1">
        <f t="array" ref="Q759">IFERROR(INDEX($A759:$L759,SMALL(IFERROR($A759:$L759+1000,1)*COLUMN($A:$L),Q$4)),"")</f>
        <v/>
      </c>
      <c r="R759" t="str" cm="1">
        <f t="array" ref="R759">IFERROR(INDEX($A759:$L759,SMALL(IFERROR($A759:$L759+1000,1)*COLUMN($A:$L),R$4)),"")</f>
        <v/>
      </c>
      <c r="S759" t="str" cm="1">
        <f t="array" ref="S759">IFERROR(INDEX($A759:$L759,SMALL(IFERROR($A759:$L759+1000,1)*COLUMN($A:$L),S$4)),"")</f>
        <v/>
      </c>
      <c r="T759" t="str" cm="1">
        <f t="array" ref="T759">IFERROR(INDEX($A759:$L759,SMALL(IFERROR($A759:$L759+1000,1)*COLUMN($A:$L),T$4)),"")</f>
        <v/>
      </c>
      <c r="U759" t="str" cm="1">
        <f t="array" ref="U759">IFERROR(INDEX($A759:$L759,SMALL(IFERROR($A759:$L759+1000,1)*COLUMN($A:$L),U$4)),"")</f>
        <v/>
      </c>
      <c r="V759" t="str" cm="1">
        <f t="array" ref="V759">IFERROR(INDEX($A759:$L759,SMALL(IFERROR($A759:$L759+1000,1)*COLUMN($A:$L),V$4)),"")</f>
        <v/>
      </c>
      <c r="W759" t="str" cm="1">
        <f t="array" ref="W759">IFERROR(INDEX($A759:$L759,SMALL(IFERROR($A759:$L759+1000,1)*COLUMN($A:$L),W$4)),"")</f>
        <v/>
      </c>
      <c r="X759" t="str" cm="1">
        <f t="array" ref="X759">IFERROR(INDEX($A759:$L759,SMALL(IFERROR($A759:$L759+1000,1)*COLUMN($A:$L),X$4)),"")</f>
        <v/>
      </c>
      <c r="Y759" t="str" cm="1">
        <f t="array" ref="Y759">IFERROR(INDEX($A759:$L759,SMALL(IFERROR($A759:$L759+1000,1)*COLUMN($A:$L),Y$4)),"")</f>
        <v/>
      </c>
      <c r="AA759" t="str">
        <f t="shared" si="133"/>
        <v/>
      </c>
      <c r="AB759" t="str">
        <f t="shared" si="134"/>
        <v/>
      </c>
      <c r="AC759" t="str">
        <f t="shared" si="135"/>
        <v/>
      </c>
      <c r="AD759" t="str">
        <f t="shared" si="136"/>
        <v/>
      </c>
      <c r="AE759" t="str">
        <f t="shared" si="137"/>
        <v/>
      </c>
      <c r="AF759" t="str">
        <f t="shared" si="138"/>
        <v/>
      </c>
      <c r="AG759" t="str">
        <f t="shared" si="139"/>
        <v/>
      </c>
      <c r="AH759" t="str">
        <f t="shared" si="140"/>
        <v/>
      </c>
      <c r="AI759" t="str">
        <f t="shared" si="141"/>
        <v/>
      </c>
      <c r="AJ759" t="str">
        <f t="shared" si="142"/>
        <v/>
      </c>
      <c r="AK759" t="str">
        <f t="shared" si="143"/>
        <v/>
      </c>
      <c r="AM759" t="str">
        <f t="shared" si="144"/>
        <v/>
      </c>
    </row>
    <row r="760" spans="1:39">
      <c r="A760" s="20">
        <f>IF(入力!H760=1,"教育・学習",0)</f>
        <v>0</v>
      </c>
      <c r="B760" s="20">
        <f>IF(入力!I760=1,"人文・社会科学",0)</f>
        <v>0</v>
      </c>
      <c r="C760" s="20">
        <f>IF(入力!J760=1,"自然科学",0)</f>
        <v>0</v>
      </c>
      <c r="D760" s="20">
        <f>IF(入力!K760=1,"産業・技能・情報",0)</f>
        <v>0</v>
      </c>
      <c r="E760" s="20">
        <f>IF(入力!L760=1,"スポーツ・レク・健康",0)</f>
        <v>0</v>
      </c>
      <c r="F760" s="20">
        <f>IF(入力!M760=1,"家庭生活・趣味・娯楽",0)</f>
        <v>0</v>
      </c>
      <c r="G760" s="20">
        <f>IF(入力!N760=1,"市民生活・国際関係",0)</f>
        <v>0</v>
      </c>
      <c r="H760" s="20">
        <f>IF(入力!O760=1,"環境",0)</f>
        <v>0</v>
      </c>
      <c r="I760" s="20">
        <f>IF(入力!P760=1,"男女共同参画",0)</f>
        <v>0</v>
      </c>
      <c r="J760" s="20">
        <f>IF(入力!Q760=1,"施設",0)</f>
        <v>0</v>
      </c>
      <c r="K760" s="20">
        <f>IF(入力!R760=1,"総合型イベント",0)</f>
        <v>0</v>
      </c>
      <c r="L760" s="20">
        <f>IF(入力!S760=1,"その他",0)</f>
        <v>0</v>
      </c>
      <c r="N760" t="str" cm="1">
        <f t="array" ref="N760">IFERROR(INDEX($A760:$L760,SMALL(IFERROR($A760:$L760+100,1)*COLUMN($A:$L),N$4)),"")</f>
        <v/>
      </c>
      <c r="O760" t="str" cm="1">
        <f t="array" ref="O760">IFERROR(INDEX($A760:$L760,SMALL(IFERROR($A760:$L760+1000,1)*COLUMN($A:$L),O$4)),"")</f>
        <v/>
      </c>
      <c r="P760" t="str" cm="1">
        <f t="array" ref="P760">IFERROR(INDEX($A760:$L760,SMALL(IFERROR($A760:$L760+1000,1)*COLUMN($A:$L),P$4)),"")</f>
        <v/>
      </c>
      <c r="Q760" t="str" cm="1">
        <f t="array" ref="Q760">IFERROR(INDEX($A760:$L760,SMALL(IFERROR($A760:$L760+1000,1)*COLUMN($A:$L),Q$4)),"")</f>
        <v/>
      </c>
      <c r="R760" t="str" cm="1">
        <f t="array" ref="R760">IFERROR(INDEX($A760:$L760,SMALL(IFERROR($A760:$L760+1000,1)*COLUMN($A:$L),R$4)),"")</f>
        <v/>
      </c>
      <c r="S760" t="str" cm="1">
        <f t="array" ref="S760">IFERROR(INDEX($A760:$L760,SMALL(IFERROR($A760:$L760+1000,1)*COLUMN($A:$L),S$4)),"")</f>
        <v/>
      </c>
      <c r="T760" t="str" cm="1">
        <f t="array" ref="T760">IFERROR(INDEX($A760:$L760,SMALL(IFERROR($A760:$L760+1000,1)*COLUMN($A:$L),T$4)),"")</f>
        <v/>
      </c>
      <c r="U760" t="str" cm="1">
        <f t="array" ref="U760">IFERROR(INDEX($A760:$L760,SMALL(IFERROR($A760:$L760+1000,1)*COLUMN($A:$L),U$4)),"")</f>
        <v/>
      </c>
      <c r="V760" t="str" cm="1">
        <f t="array" ref="V760">IFERROR(INDEX($A760:$L760,SMALL(IFERROR($A760:$L760+1000,1)*COLUMN($A:$L),V$4)),"")</f>
        <v/>
      </c>
      <c r="W760" t="str" cm="1">
        <f t="array" ref="W760">IFERROR(INDEX($A760:$L760,SMALL(IFERROR($A760:$L760+1000,1)*COLUMN($A:$L),W$4)),"")</f>
        <v/>
      </c>
      <c r="X760" t="str" cm="1">
        <f t="array" ref="X760">IFERROR(INDEX($A760:$L760,SMALL(IFERROR($A760:$L760+1000,1)*COLUMN($A:$L),X$4)),"")</f>
        <v/>
      </c>
      <c r="Y760" t="str" cm="1">
        <f t="array" ref="Y760">IFERROR(INDEX($A760:$L760,SMALL(IFERROR($A760:$L760+1000,1)*COLUMN($A:$L),Y$4)),"")</f>
        <v/>
      </c>
      <c r="AA760" t="str">
        <f t="shared" si="133"/>
        <v/>
      </c>
      <c r="AB760" t="str">
        <f t="shared" si="134"/>
        <v/>
      </c>
      <c r="AC760" t="str">
        <f t="shared" si="135"/>
        <v/>
      </c>
      <c r="AD760" t="str">
        <f t="shared" si="136"/>
        <v/>
      </c>
      <c r="AE760" t="str">
        <f t="shared" si="137"/>
        <v/>
      </c>
      <c r="AF760" t="str">
        <f t="shared" si="138"/>
        <v/>
      </c>
      <c r="AG760" t="str">
        <f t="shared" si="139"/>
        <v/>
      </c>
      <c r="AH760" t="str">
        <f t="shared" si="140"/>
        <v/>
      </c>
      <c r="AI760" t="str">
        <f t="shared" si="141"/>
        <v/>
      </c>
      <c r="AJ760" t="str">
        <f t="shared" si="142"/>
        <v/>
      </c>
      <c r="AK760" t="str">
        <f t="shared" si="143"/>
        <v/>
      </c>
      <c r="AM760" t="str">
        <f t="shared" si="144"/>
        <v/>
      </c>
    </row>
    <row r="761" spans="1:39">
      <c r="A761" s="20">
        <f>IF(入力!H761=1,"教育・学習",0)</f>
        <v>0</v>
      </c>
      <c r="B761" s="20">
        <f>IF(入力!I761=1,"人文・社会科学",0)</f>
        <v>0</v>
      </c>
      <c r="C761" s="20">
        <f>IF(入力!J761=1,"自然科学",0)</f>
        <v>0</v>
      </c>
      <c r="D761" s="20">
        <f>IF(入力!K761=1,"産業・技能・情報",0)</f>
        <v>0</v>
      </c>
      <c r="E761" s="20">
        <f>IF(入力!L761=1,"スポーツ・レク・健康",0)</f>
        <v>0</v>
      </c>
      <c r="F761" s="20">
        <f>IF(入力!M761=1,"家庭生活・趣味・娯楽",0)</f>
        <v>0</v>
      </c>
      <c r="G761" s="20">
        <f>IF(入力!N761=1,"市民生活・国際関係",0)</f>
        <v>0</v>
      </c>
      <c r="H761" s="20">
        <f>IF(入力!O761=1,"環境",0)</f>
        <v>0</v>
      </c>
      <c r="I761" s="20">
        <f>IF(入力!P761=1,"男女共同参画",0)</f>
        <v>0</v>
      </c>
      <c r="J761" s="20">
        <f>IF(入力!Q761=1,"施設",0)</f>
        <v>0</v>
      </c>
      <c r="K761" s="20">
        <f>IF(入力!R761=1,"総合型イベント",0)</f>
        <v>0</v>
      </c>
      <c r="L761" s="20">
        <f>IF(入力!S761=1,"その他",0)</f>
        <v>0</v>
      </c>
      <c r="N761" t="str" cm="1">
        <f t="array" ref="N761">IFERROR(INDEX($A761:$L761,SMALL(IFERROR($A761:$L761+100,1)*COLUMN($A:$L),N$4)),"")</f>
        <v/>
      </c>
      <c r="O761" t="str" cm="1">
        <f t="array" ref="O761">IFERROR(INDEX($A761:$L761,SMALL(IFERROR($A761:$L761+1000,1)*COLUMN($A:$L),O$4)),"")</f>
        <v/>
      </c>
      <c r="P761" t="str" cm="1">
        <f t="array" ref="P761">IFERROR(INDEX($A761:$L761,SMALL(IFERROR($A761:$L761+1000,1)*COLUMN($A:$L),P$4)),"")</f>
        <v/>
      </c>
      <c r="Q761" t="str" cm="1">
        <f t="array" ref="Q761">IFERROR(INDEX($A761:$L761,SMALL(IFERROR($A761:$L761+1000,1)*COLUMN($A:$L),Q$4)),"")</f>
        <v/>
      </c>
      <c r="R761" t="str" cm="1">
        <f t="array" ref="R761">IFERROR(INDEX($A761:$L761,SMALL(IFERROR($A761:$L761+1000,1)*COLUMN($A:$L),R$4)),"")</f>
        <v/>
      </c>
      <c r="S761" t="str" cm="1">
        <f t="array" ref="S761">IFERROR(INDEX($A761:$L761,SMALL(IFERROR($A761:$L761+1000,1)*COLUMN($A:$L),S$4)),"")</f>
        <v/>
      </c>
      <c r="T761" t="str" cm="1">
        <f t="array" ref="T761">IFERROR(INDEX($A761:$L761,SMALL(IFERROR($A761:$L761+1000,1)*COLUMN($A:$L),T$4)),"")</f>
        <v/>
      </c>
      <c r="U761" t="str" cm="1">
        <f t="array" ref="U761">IFERROR(INDEX($A761:$L761,SMALL(IFERROR($A761:$L761+1000,1)*COLUMN($A:$L),U$4)),"")</f>
        <v/>
      </c>
      <c r="V761" t="str" cm="1">
        <f t="array" ref="V761">IFERROR(INDEX($A761:$L761,SMALL(IFERROR($A761:$L761+1000,1)*COLUMN($A:$L),V$4)),"")</f>
        <v/>
      </c>
      <c r="W761" t="str" cm="1">
        <f t="array" ref="W761">IFERROR(INDEX($A761:$L761,SMALL(IFERROR($A761:$L761+1000,1)*COLUMN($A:$L),W$4)),"")</f>
        <v/>
      </c>
      <c r="X761" t="str" cm="1">
        <f t="array" ref="X761">IFERROR(INDEX($A761:$L761,SMALL(IFERROR($A761:$L761+1000,1)*COLUMN($A:$L),X$4)),"")</f>
        <v/>
      </c>
      <c r="Y761" t="str" cm="1">
        <f t="array" ref="Y761">IFERROR(INDEX($A761:$L761,SMALL(IFERROR($A761:$L761+1000,1)*COLUMN($A:$L),Y$4)),"")</f>
        <v/>
      </c>
      <c r="AA761" t="str">
        <f t="shared" si="133"/>
        <v/>
      </c>
      <c r="AB761" t="str">
        <f t="shared" si="134"/>
        <v/>
      </c>
      <c r="AC761" t="str">
        <f t="shared" si="135"/>
        <v/>
      </c>
      <c r="AD761" t="str">
        <f t="shared" si="136"/>
        <v/>
      </c>
      <c r="AE761" t="str">
        <f t="shared" si="137"/>
        <v/>
      </c>
      <c r="AF761" t="str">
        <f t="shared" si="138"/>
        <v/>
      </c>
      <c r="AG761" t="str">
        <f t="shared" si="139"/>
        <v/>
      </c>
      <c r="AH761" t="str">
        <f t="shared" si="140"/>
        <v/>
      </c>
      <c r="AI761" t="str">
        <f t="shared" si="141"/>
        <v/>
      </c>
      <c r="AJ761" t="str">
        <f t="shared" si="142"/>
        <v/>
      </c>
      <c r="AK761" t="str">
        <f t="shared" si="143"/>
        <v/>
      </c>
      <c r="AM761" t="str">
        <f t="shared" si="144"/>
        <v/>
      </c>
    </row>
    <row r="762" spans="1:39">
      <c r="A762" s="20">
        <f>IF(入力!H762=1,"教育・学習",0)</f>
        <v>0</v>
      </c>
      <c r="B762" s="20">
        <f>IF(入力!I762=1,"人文・社会科学",0)</f>
        <v>0</v>
      </c>
      <c r="C762" s="20">
        <f>IF(入力!J762=1,"自然科学",0)</f>
        <v>0</v>
      </c>
      <c r="D762" s="20">
        <f>IF(入力!K762=1,"産業・技能・情報",0)</f>
        <v>0</v>
      </c>
      <c r="E762" s="20">
        <f>IF(入力!L762=1,"スポーツ・レク・健康",0)</f>
        <v>0</v>
      </c>
      <c r="F762" s="20">
        <f>IF(入力!M762=1,"家庭生活・趣味・娯楽",0)</f>
        <v>0</v>
      </c>
      <c r="G762" s="20">
        <f>IF(入力!N762=1,"市民生活・国際関係",0)</f>
        <v>0</v>
      </c>
      <c r="H762" s="20">
        <f>IF(入力!O762=1,"環境",0)</f>
        <v>0</v>
      </c>
      <c r="I762" s="20">
        <f>IF(入力!P762=1,"男女共同参画",0)</f>
        <v>0</v>
      </c>
      <c r="J762" s="20">
        <f>IF(入力!Q762=1,"施設",0)</f>
        <v>0</v>
      </c>
      <c r="K762" s="20">
        <f>IF(入力!R762=1,"総合型イベント",0)</f>
        <v>0</v>
      </c>
      <c r="L762" s="20">
        <f>IF(入力!S762=1,"その他",0)</f>
        <v>0</v>
      </c>
      <c r="N762" t="str" cm="1">
        <f t="array" ref="N762">IFERROR(INDEX($A762:$L762,SMALL(IFERROR($A762:$L762+100,1)*COLUMN($A:$L),N$4)),"")</f>
        <v/>
      </c>
      <c r="O762" t="str" cm="1">
        <f t="array" ref="O762">IFERROR(INDEX($A762:$L762,SMALL(IFERROR($A762:$L762+1000,1)*COLUMN($A:$L),O$4)),"")</f>
        <v/>
      </c>
      <c r="P762" t="str" cm="1">
        <f t="array" ref="P762">IFERROR(INDEX($A762:$L762,SMALL(IFERROR($A762:$L762+1000,1)*COLUMN($A:$L),P$4)),"")</f>
        <v/>
      </c>
      <c r="Q762" t="str" cm="1">
        <f t="array" ref="Q762">IFERROR(INDEX($A762:$L762,SMALL(IFERROR($A762:$L762+1000,1)*COLUMN($A:$L),Q$4)),"")</f>
        <v/>
      </c>
      <c r="R762" t="str" cm="1">
        <f t="array" ref="R762">IFERROR(INDEX($A762:$L762,SMALL(IFERROR($A762:$L762+1000,1)*COLUMN($A:$L),R$4)),"")</f>
        <v/>
      </c>
      <c r="S762" t="str" cm="1">
        <f t="array" ref="S762">IFERROR(INDEX($A762:$L762,SMALL(IFERROR($A762:$L762+1000,1)*COLUMN($A:$L),S$4)),"")</f>
        <v/>
      </c>
      <c r="T762" t="str" cm="1">
        <f t="array" ref="T762">IFERROR(INDEX($A762:$L762,SMALL(IFERROR($A762:$L762+1000,1)*COLUMN($A:$L),T$4)),"")</f>
        <v/>
      </c>
      <c r="U762" t="str" cm="1">
        <f t="array" ref="U762">IFERROR(INDEX($A762:$L762,SMALL(IFERROR($A762:$L762+1000,1)*COLUMN($A:$L),U$4)),"")</f>
        <v/>
      </c>
      <c r="V762" t="str" cm="1">
        <f t="array" ref="V762">IFERROR(INDEX($A762:$L762,SMALL(IFERROR($A762:$L762+1000,1)*COLUMN($A:$L),V$4)),"")</f>
        <v/>
      </c>
      <c r="W762" t="str" cm="1">
        <f t="array" ref="W762">IFERROR(INDEX($A762:$L762,SMALL(IFERROR($A762:$L762+1000,1)*COLUMN($A:$L),W$4)),"")</f>
        <v/>
      </c>
      <c r="X762" t="str" cm="1">
        <f t="array" ref="X762">IFERROR(INDEX($A762:$L762,SMALL(IFERROR($A762:$L762+1000,1)*COLUMN($A:$L),X$4)),"")</f>
        <v/>
      </c>
      <c r="Y762" t="str" cm="1">
        <f t="array" ref="Y762">IFERROR(INDEX($A762:$L762,SMALL(IFERROR($A762:$L762+1000,1)*COLUMN($A:$L),Y$4)),"")</f>
        <v/>
      </c>
      <c r="AA762" t="str">
        <f t="shared" si="133"/>
        <v/>
      </c>
      <c r="AB762" t="str">
        <f t="shared" si="134"/>
        <v/>
      </c>
      <c r="AC762" t="str">
        <f t="shared" si="135"/>
        <v/>
      </c>
      <c r="AD762" t="str">
        <f t="shared" si="136"/>
        <v/>
      </c>
      <c r="AE762" t="str">
        <f t="shared" si="137"/>
        <v/>
      </c>
      <c r="AF762" t="str">
        <f t="shared" si="138"/>
        <v/>
      </c>
      <c r="AG762" t="str">
        <f t="shared" si="139"/>
        <v/>
      </c>
      <c r="AH762" t="str">
        <f t="shared" si="140"/>
        <v/>
      </c>
      <c r="AI762" t="str">
        <f t="shared" si="141"/>
        <v/>
      </c>
      <c r="AJ762" t="str">
        <f t="shared" si="142"/>
        <v/>
      </c>
      <c r="AK762" t="str">
        <f t="shared" si="143"/>
        <v/>
      </c>
      <c r="AM762" t="str">
        <f t="shared" si="144"/>
        <v/>
      </c>
    </row>
    <row r="763" spans="1:39">
      <c r="A763" s="20">
        <f>IF(入力!H763=1,"教育・学習",0)</f>
        <v>0</v>
      </c>
      <c r="B763" s="20">
        <f>IF(入力!I763=1,"人文・社会科学",0)</f>
        <v>0</v>
      </c>
      <c r="C763" s="20">
        <f>IF(入力!J763=1,"自然科学",0)</f>
        <v>0</v>
      </c>
      <c r="D763" s="20">
        <f>IF(入力!K763=1,"産業・技能・情報",0)</f>
        <v>0</v>
      </c>
      <c r="E763" s="20">
        <f>IF(入力!L763=1,"スポーツ・レク・健康",0)</f>
        <v>0</v>
      </c>
      <c r="F763" s="20">
        <f>IF(入力!M763=1,"家庭生活・趣味・娯楽",0)</f>
        <v>0</v>
      </c>
      <c r="G763" s="20">
        <f>IF(入力!N763=1,"市民生活・国際関係",0)</f>
        <v>0</v>
      </c>
      <c r="H763" s="20">
        <f>IF(入力!O763=1,"環境",0)</f>
        <v>0</v>
      </c>
      <c r="I763" s="20">
        <f>IF(入力!P763=1,"男女共同参画",0)</f>
        <v>0</v>
      </c>
      <c r="J763" s="20">
        <f>IF(入力!Q763=1,"施設",0)</f>
        <v>0</v>
      </c>
      <c r="K763" s="20">
        <f>IF(入力!R763=1,"総合型イベント",0)</f>
        <v>0</v>
      </c>
      <c r="L763" s="20">
        <f>IF(入力!S763=1,"その他",0)</f>
        <v>0</v>
      </c>
      <c r="N763" t="str" cm="1">
        <f t="array" ref="N763">IFERROR(INDEX($A763:$L763,SMALL(IFERROR($A763:$L763+100,1)*COLUMN($A:$L),N$4)),"")</f>
        <v/>
      </c>
      <c r="O763" t="str" cm="1">
        <f t="array" ref="O763">IFERROR(INDEX($A763:$L763,SMALL(IFERROR($A763:$L763+1000,1)*COLUMN($A:$L),O$4)),"")</f>
        <v/>
      </c>
      <c r="P763" t="str" cm="1">
        <f t="array" ref="P763">IFERROR(INDEX($A763:$L763,SMALL(IFERROR($A763:$L763+1000,1)*COLUMN($A:$L),P$4)),"")</f>
        <v/>
      </c>
      <c r="Q763" t="str" cm="1">
        <f t="array" ref="Q763">IFERROR(INDEX($A763:$L763,SMALL(IFERROR($A763:$L763+1000,1)*COLUMN($A:$L),Q$4)),"")</f>
        <v/>
      </c>
      <c r="R763" t="str" cm="1">
        <f t="array" ref="R763">IFERROR(INDEX($A763:$L763,SMALL(IFERROR($A763:$L763+1000,1)*COLUMN($A:$L),R$4)),"")</f>
        <v/>
      </c>
      <c r="S763" t="str" cm="1">
        <f t="array" ref="S763">IFERROR(INDEX($A763:$L763,SMALL(IFERROR($A763:$L763+1000,1)*COLUMN($A:$L),S$4)),"")</f>
        <v/>
      </c>
      <c r="T763" t="str" cm="1">
        <f t="array" ref="T763">IFERROR(INDEX($A763:$L763,SMALL(IFERROR($A763:$L763+1000,1)*COLUMN($A:$L),T$4)),"")</f>
        <v/>
      </c>
      <c r="U763" t="str" cm="1">
        <f t="array" ref="U763">IFERROR(INDEX($A763:$L763,SMALL(IFERROR($A763:$L763+1000,1)*COLUMN($A:$L),U$4)),"")</f>
        <v/>
      </c>
      <c r="V763" t="str" cm="1">
        <f t="array" ref="V763">IFERROR(INDEX($A763:$L763,SMALL(IFERROR($A763:$L763+1000,1)*COLUMN($A:$L),V$4)),"")</f>
        <v/>
      </c>
      <c r="W763" t="str" cm="1">
        <f t="array" ref="W763">IFERROR(INDEX($A763:$L763,SMALL(IFERROR($A763:$L763+1000,1)*COLUMN($A:$L),W$4)),"")</f>
        <v/>
      </c>
      <c r="X763" t="str" cm="1">
        <f t="array" ref="X763">IFERROR(INDEX($A763:$L763,SMALL(IFERROR($A763:$L763+1000,1)*COLUMN($A:$L),X$4)),"")</f>
        <v/>
      </c>
      <c r="Y763" t="str" cm="1">
        <f t="array" ref="Y763">IFERROR(INDEX($A763:$L763,SMALL(IFERROR($A763:$L763+1000,1)*COLUMN($A:$L),Y$4)),"")</f>
        <v/>
      </c>
      <c r="AA763" t="str">
        <f t="shared" si="133"/>
        <v/>
      </c>
      <c r="AB763" t="str">
        <f t="shared" si="134"/>
        <v/>
      </c>
      <c r="AC763" t="str">
        <f t="shared" si="135"/>
        <v/>
      </c>
      <c r="AD763" t="str">
        <f t="shared" si="136"/>
        <v/>
      </c>
      <c r="AE763" t="str">
        <f t="shared" si="137"/>
        <v/>
      </c>
      <c r="AF763" t="str">
        <f t="shared" si="138"/>
        <v/>
      </c>
      <c r="AG763" t="str">
        <f t="shared" si="139"/>
        <v/>
      </c>
      <c r="AH763" t="str">
        <f t="shared" si="140"/>
        <v/>
      </c>
      <c r="AI763" t="str">
        <f t="shared" si="141"/>
        <v/>
      </c>
      <c r="AJ763" t="str">
        <f t="shared" si="142"/>
        <v/>
      </c>
      <c r="AK763" t="str">
        <f t="shared" si="143"/>
        <v/>
      </c>
      <c r="AM763" t="str">
        <f t="shared" si="144"/>
        <v/>
      </c>
    </row>
    <row r="764" spans="1:39">
      <c r="A764" s="20">
        <f>IF(入力!H764=1,"教育・学習",0)</f>
        <v>0</v>
      </c>
      <c r="B764" s="20">
        <f>IF(入力!I764=1,"人文・社会科学",0)</f>
        <v>0</v>
      </c>
      <c r="C764" s="20">
        <f>IF(入力!J764=1,"自然科学",0)</f>
        <v>0</v>
      </c>
      <c r="D764" s="20">
        <f>IF(入力!K764=1,"産業・技能・情報",0)</f>
        <v>0</v>
      </c>
      <c r="E764" s="20">
        <f>IF(入力!L764=1,"スポーツ・レク・健康",0)</f>
        <v>0</v>
      </c>
      <c r="F764" s="20">
        <f>IF(入力!M764=1,"家庭生活・趣味・娯楽",0)</f>
        <v>0</v>
      </c>
      <c r="G764" s="20">
        <f>IF(入力!N764=1,"市民生活・国際関係",0)</f>
        <v>0</v>
      </c>
      <c r="H764" s="20">
        <f>IF(入力!O764=1,"環境",0)</f>
        <v>0</v>
      </c>
      <c r="I764" s="20">
        <f>IF(入力!P764=1,"男女共同参画",0)</f>
        <v>0</v>
      </c>
      <c r="J764" s="20">
        <f>IF(入力!Q764=1,"施設",0)</f>
        <v>0</v>
      </c>
      <c r="K764" s="20">
        <f>IF(入力!R764=1,"総合型イベント",0)</f>
        <v>0</v>
      </c>
      <c r="L764" s="20">
        <f>IF(入力!S764=1,"その他",0)</f>
        <v>0</v>
      </c>
      <c r="N764" t="str" cm="1">
        <f t="array" ref="N764">IFERROR(INDEX($A764:$L764,SMALL(IFERROR($A764:$L764+100,1)*COLUMN($A:$L),N$4)),"")</f>
        <v/>
      </c>
      <c r="O764" t="str" cm="1">
        <f t="array" ref="O764">IFERROR(INDEX($A764:$L764,SMALL(IFERROR($A764:$L764+1000,1)*COLUMN($A:$L),O$4)),"")</f>
        <v/>
      </c>
      <c r="P764" t="str" cm="1">
        <f t="array" ref="P764">IFERROR(INDEX($A764:$L764,SMALL(IFERROR($A764:$L764+1000,1)*COLUMN($A:$L),P$4)),"")</f>
        <v/>
      </c>
      <c r="Q764" t="str" cm="1">
        <f t="array" ref="Q764">IFERROR(INDEX($A764:$L764,SMALL(IFERROR($A764:$L764+1000,1)*COLUMN($A:$L),Q$4)),"")</f>
        <v/>
      </c>
      <c r="R764" t="str" cm="1">
        <f t="array" ref="R764">IFERROR(INDEX($A764:$L764,SMALL(IFERROR($A764:$L764+1000,1)*COLUMN($A:$L),R$4)),"")</f>
        <v/>
      </c>
      <c r="S764" t="str" cm="1">
        <f t="array" ref="S764">IFERROR(INDEX($A764:$L764,SMALL(IFERROR($A764:$L764+1000,1)*COLUMN($A:$L),S$4)),"")</f>
        <v/>
      </c>
      <c r="T764" t="str" cm="1">
        <f t="array" ref="T764">IFERROR(INDEX($A764:$L764,SMALL(IFERROR($A764:$L764+1000,1)*COLUMN($A:$L),T$4)),"")</f>
        <v/>
      </c>
      <c r="U764" t="str" cm="1">
        <f t="array" ref="U764">IFERROR(INDEX($A764:$L764,SMALL(IFERROR($A764:$L764+1000,1)*COLUMN($A:$L),U$4)),"")</f>
        <v/>
      </c>
      <c r="V764" t="str" cm="1">
        <f t="array" ref="V764">IFERROR(INDEX($A764:$L764,SMALL(IFERROR($A764:$L764+1000,1)*COLUMN($A:$L),V$4)),"")</f>
        <v/>
      </c>
      <c r="W764" t="str" cm="1">
        <f t="array" ref="W764">IFERROR(INDEX($A764:$L764,SMALL(IFERROR($A764:$L764+1000,1)*COLUMN($A:$L),W$4)),"")</f>
        <v/>
      </c>
      <c r="X764" t="str" cm="1">
        <f t="array" ref="X764">IFERROR(INDEX($A764:$L764,SMALL(IFERROR($A764:$L764+1000,1)*COLUMN($A:$L),X$4)),"")</f>
        <v/>
      </c>
      <c r="Y764" t="str" cm="1">
        <f t="array" ref="Y764">IFERROR(INDEX($A764:$L764,SMALL(IFERROR($A764:$L764+1000,1)*COLUMN($A:$L),Y$4)),"")</f>
        <v/>
      </c>
      <c r="AA764" t="str">
        <f t="shared" si="133"/>
        <v/>
      </c>
      <c r="AB764" t="str">
        <f t="shared" si="134"/>
        <v/>
      </c>
      <c r="AC764" t="str">
        <f t="shared" si="135"/>
        <v/>
      </c>
      <c r="AD764" t="str">
        <f t="shared" si="136"/>
        <v/>
      </c>
      <c r="AE764" t="str">
        <f t="shared" si="137"/>
        <v/>
      </c>
      <c r="AF764" t="str">
        <f t="shared" si="138"/>
        <v/>
      </c>
      <c r="AG764" t="str">
        <f t="shared" si="139"/>
        <v/>
      </c>
      <c r="AH764" t="str">
        <f t="shared" si="140"/>
        <v/>
      </c>
      <c r="AI764" t="str">
        <f t="shared" si="141"/>
        <v/>
      </c>
      <c r="AJ764" t="str">
        <f t="shared" si="142"/>
        <v/>
      </c>
      <c r="AK764" t="str">
        <f t="shared" si="143"/>
        <v/>
      </c>
      <c r="AM764" t="str">
        <f t="shared" si="144"/>
        <v/>
      </c>
    </row>
    <row r="765" spans="1:39">
      <c r="A765" s="20">
        <f>IF(入力!H765=1,"教育・学習",0)</f>
        <v>0</v>
      </c>
      <c r="B765" s="20">
        <f>IF(入力!I765=1,"人文・社会科学",0)</f>
        <v>0</v>
      </c>
      <c r="C765" s="20">
        <f>IF(入力!J765=1,"自然科学",0)</f>
        <v>0</v>
      </c>
      <c r="D765" s="20">
        <f>IF(入力!K765=1,"産業・技能・情報",0)</f>
        <v>0</v>
      </c>
      <c r="E765" s="20">
        <f>IF(入力!L765=1,"スポーツ・レク・健康",0)</f>
        <v>0</v>
      </c>
      <c r="F765" s="20">
        <f>IF(入力!M765=1,"家庭生活・趣味・娯楽",0)</f>
        <v>0</v>
      </c>
      <c r="G765" s="20">
        <f>IF(入力!N765=1,"市民生活・国際関係",0)</f>
        <v>0</v>
      </c>
      <c r="H765" s="20">
        <f>IF(入力!O765=1,"環境",0)</f>
        <v>0</v>
      </c>
      <c r="I765" s="20">
        <f>IF(入力!P765=1,"男女共同参画",0)</f>
        <v>0</v>
      </c>
      <c r="J765" s="20">
        <f>IF(入力!Q765=1,"施設",0)</f>
        <v>0</v>
      </c>
      <c r="K765" s="20">
        <f>IF(入力!R765=1,"総合型イベント",0)</f>
        <v>0</v>
      </c>
      <c r="L765" s="20">
        <f>IF(入力!S765=1,"その他",0)</f>
        <v>0</v>
      </c>
      <c r="N765" t="str" cm="1">
        <f t="array" ref="N765">IFERROR(INDEX($A765:$L765,SMALL(IFERROR($A765:$L765+100,1)*COLUMN($A:$L),N$4)),"")</f>
        <v/>
      </c>
      <c r="O765" t="str" cm="1">
        <f t="array" ref="O765">IFERROR(INDEX($A765:$L765,SMALL(IFERROR($A765:$L765+1000,1)*COLUMN($A:$L),O$4)),"")</f>
        <v/>
      </c>
      <c r="P765" t="str" cm="1">
        <f t="array" ref="P765">IFERROR(INDEX($A765:$L765,SMALL(IFERROR($A765:$L765+1000,1)*COLUMN($A:$L),P$4)),"")</f>
        <v/>
      </c>
      <c r="Q765" t="str" cm="1">
        <f t="array" ref="Q765">IFERROR(INDEX($A765:$L765,SMALL(IFERROR($A765:$L765+1000,1)*COLUMN($A:$L),Q$4)),"")</f>
        <v/>
      </c>
      <c r="R765" t="str" cm="1">
        <f t="array" ref="R765">IFERROR(INDEX($A765:$L765,SMALL(IFERROR($A765:$L765+1000,1)*COLUMN($A:$L),R$4)),"")</f>
        <v/>
      </c>
      <c r="S765" t="str" cm="1">
        <f t="array" ref="S765">IFERROR(INDEX($A765:$L765,SMALL(IFERROR($A765:$L765+1000,1)*COLUMN($A:$L),S$4)),"")</f>
        <v/>
      </c>
      <c r="T765" t="str" cm="1">
        <f t="array" ref="T765">IFERROR(INDEX($A765:$L765,SMALL(IFERROR($A765:$L765+1000,1)*COLUMN($A:$L),T$4)),"")</f>
        <v/>
      </c>
      <c r="U765" t="str" cm="1">
        <f t="array" ref="U765">IFERROR(INDEX($A765:$L765,SMALL(IFERROR($A765:$L765+1000,1)*COLUMN($A:$L),U$4)),"")</f>
        <v/>
      </c>
      <c r="V765" t="str" cm="1">
        <f t="array" ref="V765">IFERROR(INDEX($A765:$L765,SMALL(IFERROR($A765:$L765+1000,1)*COLUMN($A:$L),V$4)),"")</f>
        <v/>
      </c>
      <c r="W765" t="str" cm="1">
        <f t="array" ref="W765">IFERROR(INDEX($A765:$L765,SMALL(IFERROR($A765:$L765+1000,1)*COLUMN($A:$L),W$4)),"")</f>
        <v/>
      </c>
      <c r="X765" t="str" cm="1">
        <f t="array" ref="X765">IFERROR(INDEX($A765:$L765,SMALL(IFERROR($A765:$L765+1000,1)*COLUMN($A:$L),X$4)),"")</f>
        <v/>
      </c>
      <c r="Y765" t="str" cm="1">
        <f t="array" ref="Y765">IFERROR(INDEX($A765:$L765,SMALL(IFERROR($A765:$L765+1000,1)*COLUMN($A:$L),Y$4)),"")</f>
        <v/>
      </c>
      <c r="AA765" t="str">
        <f t="shared" si="133"/>
        <v/>
      </c>
      <c r="AB765" t="str">
        <f t="shared" si="134"/>
        <v/>
      </c>
      <c r="AC765" t="str">
        <f t="shared" si="135"/>
        <v/>
      </c>
      <c r="AD765" t="str">
        <f t="shared" si="136"/>
        <v/>
      </c>
      <c r="AE765" t="str">
        <f t="shared" si="137"/>
        <v/>
      </c>
      <c r="AF765" t="str">
        <f t="shared" si="138"/>
        <v/>
      </c>
      <c r="AG765" t="str">
        <f t="shared" si="139"/>
        <v/>
      </c>
      <c r="AH765" t="str">
        <f t="shared" si="140"/>
        <v/>
      </c>
      <c r="AI765" t="str">
        <f t="shared" si="141"/>
        <v/>
      </c>
      <c r="AJ765" t="str">
        <f t="shared" si="142"/>
        <v/>
      </c>
      <c r="AK765" t="str">
        <f t="shared" si="143"/>
        <v/>
      </c>
      <c r="AM765" t="str">
        <f t="shared" si="144"/>
        <v/>
      </c>
    </row>
    <row r="766" spans="1:39">
      <c r="A766" s="20">
        <f>IF(入力!H766=1,"教育・学習",0)</f>
        <v>0</v>
      </c>
      <c r="B766" s="20">
        <f>IF(入力!I766=1,"人文・社会科学",0)</f>
        <v>0</v>
      </c>
      <c r="C766" s="20">
        <f>IF(入力!J766=1,"自然科学",0)</f>
        <v>0</v>
      </c>
      <c r="D766" s="20">
        <f>IF(入力!K766=1,"産業・技能・情報",0)</f>
        <v>0</v>
      </c>
      <c r="E766" s="20">
        <f>IF(入力!L766=1,"スポーツ・レク・健康",0)</f>
        <v>0</v>
      </c>
      <c r="F766" s="20">
        <f>IF(入力!M766=1,"家庭生活・趣味・娯楽",0)</f>
        <v>0</v>
      </c>
      <c r="G766" s="20">
        <f>IF(入力!N766=1,"市民生活・国際関係",0)</f>
        <v>0</v>
      </c>
      <c r="H766" s="20">
        <f>IF(入力!O766=1,"環境",0)</f>
        <v>0</v>
      </c>
      <c r="I766" s="20">
        <f>IF(入力!P766=1,"男女共同参画",0)</f>
        <v>0</v>
      </c>
      <c r="J766" s="20">
        <f>IF(入力!Q766=1,"施設",0)</f>
        <v>0</v>
      </c>
      <c r="K766" s="20">
        <f>IF(入力!R766=1,"総合型イベント",0)</f>
        <v>0</v>
      </c>
      <c r="L766" s="20">
        <f>IF(入力!S766=1,"その他",0)</f>
        <v>0</v>
      </c>
      <c r="N766" t="str" cm="1">
        <f t="array" ref="N766">IFERROR(INDEX($A766:$L766,SMALL(IFERROR($A766:$L766+100,1)*COLUMN($A:$L),N$4)),"")</f>
        <v/>
      </c>
      <c r="O766" t="str" cm="1">
        <f t="array" ref="O766">IFERROR(INDEX($A766:$L766,SMALL(IFERROR($A766:$L766+1000,1)*COLUMN($A:$L),O$4)),"")</f>
        <v/>
      </c>
      <c r="P766" t="str" cm="1">
        <f t="array" ref="P766">IFERROR(INDEX($A766:$L766,SMALL(IFERROR($A766:$L766+1000,1)*COLUMN($A:$L),P$4)),"")</f>
        <v/>
      </c>
      <c r="Q766" t="str" cm="1">
        <f t="array" ref="Q766">IFERROR(INDEX($A766:$L766,SMALL(IFERROR($A766:$L766+1000,1)*COLUMN($A:$L),Q$4)),"")</f>
        <v/>
      </c>
      <c r="R766" t="str" cm="1">
        <f t="array" ref="R766">IFERROR(INDEX($A766:$L766,SMALL(IFERROR($A766:$L766+1000,1)*COLUMN($A:$L),R$4)),"")</f>
        <v/>
      </c>
      <c r="S766" t="str" cm="1">
        <f t="array" ref="S766">IFERROR(INDEX($A766:$L766,SMALL(IFERROR($A766:$L766+1000,1)*COLUMN($A:$L),S$4)),"")</f>
        <v/>
      </c>
      <c r="T766" t="str" cm="1">
        <f t="array" ref="T766">IFERROR(INDEX($A766:$L766,SMALL(IFERROR($A766:$L766+1000,1)*COLUMN($A:$L),T$4)),"")</f>
        <v/>
      </c>
      <c r="U766" t="str" cm="1">
        <f t="array" ref="U766">IFERROR(INDEX($A766:$L766,SMALL(IFERROR($A766:$L766+1000,1)*COLUMN($A:$L),U$4)),"")</f>
        <v/>
      </c>
      <c r="V766" t="str" cm="1">
        <f t="array" ref="V766">IFERROR(INDEX($A766:$L766,SMALL(IFERROR($A766:$L766+1000,1)*COLUMN($A:$L),V$4)),"")</f>
        <v/>
      </c>
      <c r="W766" t="str" cm="1">
        <f t="array" ref="W766">IFERROR(INDEX($A766:$L766,SMALL(IFERROR($A766:$L766+1000,1)*COLUMN($A:$L),W$4)),"")</f>
        <v/>
      </c>
      <c r="X766" t="str" cm="1">
        <f t="array" ref="X766">IFERROR(INDEX($A766:$L766,SMALL(IFERROR($A766:$L766+1000,1)*COLUMN($A:$L),X$4)),"")</f>
        <v/>
      </c>
      <c r="Y766" t="str" cm="1">
        <f t="array" ref="Y766">IFERROR(INDEX($A766:$L766,SMALL(IFERROR($A766:$L766+1000,1)*COLUMN($A:$L),Y$4)),"")</f>
        <v/>
      </c>
      <c r="AA766" t="str">
        <f t="shared" si="133"/>
        <v/>
      </c>
      <c r="AB766" t="str">
        <f t="shared" si="134"/>
        <v/>
      </c>
      <c r="AC766" t="str">
        <f t="shared" si="135"/>
        <v/>
      </c>
      <c r="AD766" t="str">
        <f t="shared" si="136"/>
        <v/>
      </c>
      <c r="AE766" t="str">
        <f t="shared" si="137"/>
        <v/>
      </c>
      <c r="AF766" t="str">
        <f t="shared" si="138"/>
        <v/>
      </c>
      <c r="AG766" t="str">
        <f t="shared" si="139"/>
        <v/>
      </c>
      <c r="AH766" t="str">
        <f t="shared" si="140"/>
        <v/>
      </c>
      <c r="AI766" t="str">
        <f t="shared" si="141"/>
        <v/>
      </c>
      <c r="AJ766" t="str">
        <f t="shared" si="142"/>
        <v/>
      </c>
      <c r="AK766" t="str">
        <f t="shared" si="143"/>
        <v/>
      </c>
      <c r="AM766" t="str">
        <f t="shared" si="144"/>
        <v/>
      </c>
    </row>
    <row r="767" spans="1:39">
      <c r="A767" s="20">
        <f>IF(入力!H767=1,"教育・学習",0)</f>
        <v>0</v>
      </c>
      <c r="B767" s="20">
        <f>IF(入力!I767=1,"人文・社会科学",0)</f>
        <v>0</v>
      </c>
      <c r="C767" s="20">
        <f>IF(入力!J767=1,"自然科学",0)</f>
        <v>0</v>
      </c>
      <c r="D767" s="20">
        <f>IF(入力!K767=1,"産業・技能・情報",0)</f>
        <v>0</v>
      </c>
      <c r="E767" s="20">
        <f>IF(入力!L767=1,"スポーツ・レク・健康",0)</f>
        <v>0</v>
      </c>
      <c r="F767" s="20">
        <f>IF(入力!M767=1,"家庭生活・趣味・娯楽",0)</f>
        <v>0</v>
      </c>
      <c r="G767" s="20">
        <f>IF(入力!N767=1,"市民生活・国際関係",0)</f>
        <v>0</v>
      </c>
      <c r="H767" s="20">
        <f>IF(入力!O767=1,"環境",0)</f>
        <v>0</v>
      </c>
      <c r="I767" s="20">
        <f>IF(入力!P767=1,"男女共同参画",0)</f>
        <v>0</v>
      </c>
      <c r="J767" s="20">
        <f>IF(入力!Q767=1,"施設",0)</f>
        <v>0</v>
      </c>
      <c r="K767" s="20">
        <f>IF(入力!R767=1,"総合型イベント",0)</f>
        <v>0</v>
      </c>
      <c r="L767" s="20">
        <f>IF(入力!S767=1,"その他",0)</f>
        <v>0</v>
      </c>
      <c r="N767" t="str" cm="1">
        <f t="array" ref="N767">IFERROR(INDEX($A767:$L767,SMALL(IFERROR($A767:$L767+100,1)*COLUMN($A:$L),N$4)),"")</f>
        <v/>
      </c>
      <c r="O767" t="str" cm="1">
        <f t="array" ref="O767">IFERROR(INDEX($A767:$L767,SMALL(IFERROR($A767:$L767+1000,1)*COLUMN($A:$L),O$4)),"")</f>
        <v/>
      </c>
      <c r="P767" t="str" cm="1">
        <f t="array" ref="P767">IFERROR(INDEX($A767:$L767,SMALL(IFERROR($A767:$L767+1000,1)*COLUMN($A:$L),P$4)),"")</f>
        <v/>
      </c>
      <c r="Q767" t="str" cm="1">
        <f t="array" ref="Q767">IFERROR(INDEX($A767:$L767,SMALL(IFERROR($A767:$L767+1000,1)*COLUMN($A:$L),Q$4)),"")</f>
        <v/>
      </c>
      <c r="R767" t="str" cm="1">
        <f t="array" ref="R767">IFERROR(INDEX($A767:$L767,SMALL(IFERROR($A767:$L767+1000,1)*COLUMN($A:$L),R$4)),"")</f>
        <v/>
      </c>
      <c r="S767" t="str" cm="1">
        <f t="array" ref="S767">IFERROR(INDEX($A767:$L767,SMALL(IFERROR($A767:$L767+1000,1)*COLUMN($A:$L),S$4)),"")</f>
        <v/>
      </c>
      <c r="T767" t="str" cm="1">
        <f t="array" ref="T767">IFERROR(INDEX($A767:$L767,SMALL(IFERROR($A767:$L767+1000,1)*COLUMN($A:$L),T$4)),"")</f>
        <v/>
      </c>
      <c r="U767" t="str" cm="1">
        <f t="array" ref="U767">IFERROR(INDEX($A767:$L767,SMALL(IFERROR($A767:$L767+1000,1)*COLUMN($A:$L),U$4)),"")</f>
        <v/>
      </c>
      <c r="V767" t="str" cm="1">
        <f t="array" ref="V767">IFERROR(INDEX($A767:$L767,SMALL(IFERROR($A767:$L767+1000,1)*COLUMN($A:$L),V$4)),"")</f>
        <v/>
      </c>
      <c r="W767" t="str" cm="1">
        <f t="array" ref="W767">IFERROR(INDEX($A767:$L767,SMALL(IFERROR($A767:$L767+1000,1)*COLUMN($A:$L),W$4)),"")</f>
        <v/>
      </c>
      <c r="X767" t="str" cm="1">
        <f t="array" ref="X767">IFERROR(INDEX($A767:$L767,SMALL(IFERROR($A767:$L767+1000,1)*COLUMN($A:$L),X$4)),"")</f>
        <v/>
      </c>
      <c r="Y767" t="str" cm="1">
        <f t="array" ref="Y767">IFERROR(INDEX($A767:$L767,SMALL(IFERROR($A767:$L767+1000,1)*COLUMN($A:$L),Y$4)),"")</f>
        <v/>
      </c>
      <c r="AA767" t="str">
        <f t="shared" si="133"/>
        <v/>
      </c>
      <c r="AB767" t="str">
        <f t="shared" si="134"/>
        <v/>
      </c>
      <c r="AC767" t="str">
        <f t="shared" si="135"/>
        <v/>
      </c>
      <c r="AD767" t="str">
        <f t="shared" si="136"/>
        <v/>
      </c>
      <c r="AE767" t="str">
        <f t="shared" si="137"/>
        <v/>
      </c>
      <c r="AF767" t="str">
        <f t="shared" si="138"/>
        <v/>
      </c>
      <c r="AG767" t="str">
        <f t="shared" si="139"/>
        <v/>
      </c>
      <c r="AH767" t="str">
        <f t="shared" si="140"/>
        <v/>
      </c>
      <c r="AI767" t="str">
        <f t="shared" si="141"/>
        <v/>
      </c>
      <c r="AJ767" t="str">
        <f t="shared" si="142"/>
        <v/>
      </c>
      <c r="AK767" t="str">
        <f t="shared" si="143"/>
        <v/>
      </c>
      <c r="AM767" t="str">
        <f t="shared" si="144"/>
        <v/>
      </c>
    </row>
    <row r="768" spans="1:39">
      <c r="A768" s="20">
        <f>IF(入力!H768=1,"教育・学習",0)</f>
        <v>0</v>
      </c>
      <c r="B768" s="20">
        <f>IF(入力!I768=1,"人文・社会科学",0)</f>
        <v>0</v>
      </c>
      <c r="C768" s="20">
        <f>IF(入力!J768=1,"自然科学",0)</f>
        <v>0</v>
      </c>
      <c r="D768" s="20">
        <f>IF(入力!K768=1,"産業・技能・情報",0)</f>
        <v>0</v>
      </c>
      <c r="E768" s="20">
        <f>IF(入力!L768=1,"スポーツ・レク・健康",0)</f>
        <v>0</v>
      </c>
      <c r="F768" s="20">
        <f>IF(入力!M768=1,"家庭生活・趣味・娯楽",0)</f>
        <v>0</v>
      </c>
      <c r="G768" s="20">
        <f>IF(入力!N768=1,"市民生活・国際関係",0)</f>
        <v>0</v>
      </c>
      <c r="H768" s="20">
        <f>IF(入力!O768=1,"環境",0)</f>
        <v>0</v>
      </c>
      <c r="I768" s="20">
        <f>IF(入力!P768=1,"男女共同参画",0)</f>
        <v>0</v>
      </c>
      <c r="J768" s="20">
        <f>IF(入力!Q768=1,"施設",0)</f>
        <v>0</v>
      </c>
      <c r="K768" s="20">
        <f>IF(入力!R768=1,"総合型イベント",0)</f>
        <v>0</v>
      </c>
      <c r="L768" s="20">
        <f>IF(入力!S768=1,"その他",0)</f>
        <v>0</v>
      </c>
      <c r="N768" t="str" cm="1">
        <f t="array" ref="N768">IFERROR(INDEX($A768:$L768,SMALL(IFERROR($A768:$L768+100,1)*COLUMN($A:$L),N$4)),"")</f>
        <v/>
      </c>
      <c r="O768" t="str" cm="1">
        <f t="array" ref="O768">IFERROR(INDEX($A768:$L768,SMALL(IFERROR($A768:$L768+1000,1)*COLUMN($A:$L),O$4)),"")</f>
        <v/>
      </c>
      <c r="P768" t="str" cm="1">
        <f t="array" ref="P768">IFERROR(INDEX($A768:$L768,SMALL(IFERROR($A768:$L768+1000,1)*COLUMN($A:$L),P$4)),"")</f>
        <v/>
      </c>
      <c r="Q768" t="str" cm="1">
        <f t="array" ref="Q768">IFERROR(INDEX($A768:$L768,SMALL(IFERROR($A768:$L768+1000,1)*COLUMN($A:$L),Q$4)),"")</f>
        <v/>
      </c>
      <c r="R768" t="str" cm="1">
        <f t="array" ref="R768">IFERROR(INDEX($A768:$L768,SMALL(IFERROR($A768:$L768+1000,1)*COLUMN($A:$L),R$4)),"")</f>
        <v/>
      </c>
      <c r="S768" t="str" cm="1">
        <f t="array" ref="S768">IFERROR(INDEX($A768:$L768,SMALL(IFERROR($A768:$L768+1000,1)*COLUMN($A:$L),S$4)),"")</f>
        <v/>
      </c>
      <c r="T768" t="str" cm="1">
        <f t="array" ref="T768">IFERROR(INDEX($A768:$L768,SMALL(IFERROR($A768:$L768+1000,1)*COLUMN($A:$L),T$4)),"")</f>
        <v/>
      </c>
      <c r="U768" t="str" cm="1">
        <f t="array" ref="U768">IFERROR(INDEX($A768:$L768,SMALL(IFERROR($A768:$L768+1000,1)*COLUMN($A:$L),U$4)),"")</f>
        <v/>
      </c>
      <c r="V768" t="str" cm="1">
        <f t="array" ref="V768">IFERROR(INDEX($A768:$L768,SMALL(IFERROR($A768:$L768+1000,1)*COLUMN($A:$L),V$4)),"")</f>
        <v/>
      </c>
      <c r="W768" t="str" cm="1">
        <f t="array" ref="W768">IFERROR(INDEX($A768:$L768,SMALL(IFERROR($A768:$L768+1000,1)*COLUMN($A:$L),W$4)),"")</f>
        <v/>
      </c>
      <c r="X768" t="str" cm="1">
        <f t="array" ref="X768">IFERROR(INDEX($A768:$L768,SMALL(IFERROR($A768:$L768+1000,1)*COLUMN($A:$L),X$4)),"")</f>
        <v/>
      </c>
      <c r="Y768" t="str" cm="1">
        <f t="array" ref="Y768">IFERROR(INDEX($A768:$L768,SMALL(IFERROR($A768:$L768+1000,1)*COLUMN($A:$L),Y$4)),"")</f>
        <v/>
      </c>
      <c r="AA768" t="str">
        <f t="shared" si="133"/>
        <v/>
      </c>
      <c r="AB768" t="str">
        <f t="shared" si="134"/>
        <v/>
      </c>
      <c r="AC768" t="str">
        <f t="shared" si="135"/>
        <v/>
      </c>
      <c r="AD768" t="str">
        <f t="shared" si="136"/>
        <v/>
      </c>
      <c r="AE768" t="str">
        <f t="shared" si="137"/>
        <v/>
      </c>
      <c r="AF768" t="str">
        <f t="shared" si="138"/>
        <v/>
      </c>
      <c r="AG768" t="str">
        <f t="shared" si="139"/>
        <v/>
      </c>
      <c r="AH768" t="str">
        <f t="shared" si="140"/>
        <v/>
      </c>
      <c r="AI768" t="str">
        <f t="shared" si="141"/>
        <v/>
      </c>
      <c r="AJ768" t="str">
        <f t="shared" si="142"/>
        <v/>
      </c>
      <c r="AK768" t="str">
        <f t="shared" si="143"/>
        <v/>
      </c>
      <c r="AM768" t="str">
        <f t="shared" si="144"/>
        <v/>
      </c>
    </row>
    <row r="769" spans="1:39">
      <c r="A769" s="20">
        <f>IF(入力!H769=1,"教育・学習",0)</f>
        <v>0</v>
      </c>
      <c r="B769" s="20">
        <f>IF(入力!I769=1,"人文・社会科学",0)</f>
        <v>0</v>
      </c>
      <c r="C769" s="20">
        <f>IF(入力!J769=1,"自然科学",0)</f>
        <v>0</v>
      </c>
      <c r="D769" s="20">
        <f>IF(入力!K769=1,"産業・技能・情報",0)</f>
        <v>0</v>
      </c>
      <c r="E769" s="20">
        <f>IF(入力!L769=1,"スポーツ・レク・健康",0)</f>
        <v>0</v>
      </c>
      <c r="F769" s="20">
        <f>IF(入力!M769=1,"家庭生活・趣味・娯楽",0)</f>
        <v>0</v>
      </c>
      <c r="G769" s="20">
        <f>IF(入力!N769=1,"市民生活・国際関係",0)</f>
        <v>0</v>
      </c>
      <c r="H769" s="20">
        <f>IF(入力!O769=1,"環境",0)</f>
        <v>0</v>
      </c>
      <c r="I769" s="20">
        <f>IF(入力!P769=1,"男女共同参画",0)</f>
        <v>0</v>
      </c>
      <c r="J769" s="20">
        <f>IF(入力!Q769=1,"施設",0)</f>
        <v>0</v>
      </c>
      <c r="K769" s="20">
        <f>IF(入力!R769=1,"総合型イベント",0)</f>
        <v>0</v>
      </c>
      <c r="L769" s="20">
        <f>IF(入力!S769=1,"その他",0)</f>
        <v>0</v>
      </c>
      <c r="N769" t="str" cm="1">
        <f t="array" ref="N769">IFERROR(INDEX($A769:$L769,SMALL(IFERROR($A769:$L769+100,1)*COLUMN($A:$L),N$4)),"")</f>
        <v/>
      </c>
      <c r="O769" t="str" cm="1">
        <f t="array" ref="O769">IFERROR(INDEX($A769:$L769,SMALL(IFERROR($A769:$L769+1000,1)*COLUMN($A:$L),O$4)),"")</f>
        <v/>
      </c>
      <c r="P769" t="str" cm="1">
        <f t="array" ref="P769">IFERROR(INDEX($A769:$L769,SMALL(IFERROR($A769:$L769+1000,1)*COLUMN($A:$L),P$4)),"")</f>
        <v/>
      </c>
      <c r="Q769" t="str" cm="1">
        <f t="array" ref="Q769">IFERROR(INDEX($A769:$L769,SMALL(IFERROR($A769:$L769+1000,1)*COLUMN($A:$L),Q$4)),"")</f>
        <v/>
      </c>
      <c r="R769" t="str" cm="1">
        <f t="array" ref="R769">IFERROR(INDEX($A769:$L769,SMALL(IFERROR($A769:$L769+1000,1)*COLUMN($A:$L),R$4)),"")</f>
        <v/>
      </c>
      <c r="S769" t="str" cm="1">
        <f t="array" ref="S769">IFERROR(INDEX($A769:$L769,SMALL(IFERROR($A769:$L769+1000,1)*COLUMN($A:$L),S$4)),"")</f>
        <v/>
      </c>
      <c r="T769" t="str" cm="1">
        <f t="array" ref="T769">IFERROR(INDEX($A769:$L769,SMALL(IFERROR($A769:$L769+1000,1)*COLUMN($A:$L),T$4)),"")</f>
        <v/>
      </c>
      <c r="U769" t="str" cm="1">
        <f t="array" ref="U769">IFERROR(INDEX($A769:$L769,SMALL(IFERROR($A769:$L769+1000,1)*COLUMN($A:$L),U$4)),"")</f>
        <v/>
      </c>
      <c r="V769" t="str" cm="1">
        <f t="array" ref="V769">IFERROR(INDEX($A769:$L769,SMALL(IFERROR($A769:$L769+1000,1)*COLUMN($A:$L),V$4)),"")</f>
        <v/>
      </c>
      <c r="W769" t="str" cm="1">
        <f t="array" ref="W769">IFERROR(INDEX($A769:$L769,SMALL(IFERROR($A769:$L769+1000,1)*COLUMN($A:$L),W$4)),"")</f>
        <v/>
      </c>
      <c r="X769" t="str" cm="1">
        <f t="array" ref="X769">IFERROR(INDEX($A769:$L769,SMALL(IFERROR($A769:$L769+1000,1)*COLUMN($A:$L),X$4)),"")</f>
        <v/>
      </c>
      <c r="Y769" t="str" cm="1">
        <f t="array" ref="Y769">IFERROR(INDEX($A769:$L769,SMALL(IFERROR($A769:$L769+1000,1)*COLUMN($A:$L),Y$4)),"")</f>
        <v/>
      </c>
      <c r="AA769" t="str">
        <f t="shared" si="133"/>
        <v/>
      </c>
      <c r="AB769" t="str">
        <f t="shared" si="134"/>
        <v/>
      </c>
      <c r="AC769" t="str">
        <f t="shared" si="135"/>
        <v/>
      </c>
      <c r="AD769" t="str">
        <f t="shared" si="136"/>
        <v/>
      </c>
      <c r="AE769" t="str">
        <f t="shared" si="137"/>
        <v/>
      </c>
      <c r="AF769" t="str">
        <f t="shared" si="138"/>
        <v/>
      </c>
      <c r="AG769" t="str">
        <f t="shared" si="139"/>
        <v/>
      </c>
      <c r="AH769" t="str">
        <f t="shared" si="140"/>
        <v/>
      </c>
      <c r="AI769" t="str">
        <f t="shared" si="141"/>
        <v/>
      </c>
      <c r="AJ769" t="str">
        <f t="shared" si="142"/>
        <v/>
      </c>
      <c r="AK769" t="str">
        <f t="shared" si="143"/>
        <v/>
      </c>
      <c r="AM769" t="str">
        <f t="shared" si="144"/>
        <v/>
      </c>
    </row>
    <row r="770" spans="1:39">
      <c r="A770" s="20">
        <f>IF(入力!H770=1,"教育・学習",0)</f>
        <v>0</v>
      </c>
      <c r="B770" s="20">
        <f>IF(入力!I770=1,"人文・社会科学",0)</f>
        <v>0</v>
      </c>
      <c r="C770" s="20">
        <f>IF(入力!J770=1,"自然科学",0)</f>
        <v>0</v>
      </c>
      <c r="D770" s="20">
        <f>IF(入力!K770=1,"産業・技能・情報",0)</f>
        <v>0</v>
      </c>
      <c r="E770" s="20">
        <f>IF(入力!L770=1,"スポーツ・レク・健康",0)</f>
        <v>0</v>
      </c>
      <c r="F770" s="20">
        <f>IF(入力!M770=1,"家庭生活・趣味・娯楽",0)</f>
        <v>0</v>
      </c>
      <c r="G770" s="20">
        <f>IF(入力!N770=1,"市民生活・国際関係",0)</f>
        <v>0</v>
      </c>
      <c r="H770" s="20">
        <f>IF(入力!O770=1,"環境",0)</f>
        <v>0</v>
      </c>
      <c r="I770" s="20">
        <f>IF(入力!P770=1,"男女共同参画",0)</f>
        <v>0</v>
      </c>
      <c r="J770" s="20">
        <f>IF(入力!Q770=1,"施設",0)</f>
        <v>0</v>
      </c>
      <c r="K770" s="20">
        <f>IF(入力!R770=1,"総合型イベント",0)</f>
        <v>0</v>
      </c>
      <c r="L770" s="20">
        <f>IF(入力!S770=1,"その他",0)</f>
        <v>0</v>
      </c>
      <c r="N770" t="str" cm="1">
        <f t="array" ref="N770">IFERROR(INDEX($A770:$L770,SMALL(IFERROR($A770:$L770+100,1)*COLUMN($A:$L),N$4)),"")</f>
        <v/>
      </c>
      <c r="O770" t="str" cm="1">
        <f t="array" ref="O770">IFERROR(INDEX($A770:$L770,SMALL(IFERROR($A770:$L770+1000,1)*COLUMN($A:$L),O$4)),"")</f>
        <v/>
      </c>
      <c r="P770" t="str" cm="1">
        <f t="array" ref="P770">IFERROR(INDEX($A770:$L770,SMALL(IFERROR($A770:$L770+1000,1)*COLUMN($A:$L),P$4)),"")</f>
        <v/>
      </c>
      <c r="Q770" t="str" cm="1">
        <f t="array" ref="Q770">IFERROR(INDEX($A770:$L770,SMALL(IFERROR($A770:$L770+1000,1)*COLUMN($A:$L),Q$4)),"")</f>
        <v/>
      </c>
      <c r="R770" t="str" cm="1">
        <f t="array" ref="R770">IFERROR(INDEX($A770:$L770,SMALL(IFERROR($A770:$L770+1000,1)*COLUMN($A:$L),R$4)),"")</f>
        <v/>
      </c>
      <c r="S770" t="str" cm="1">
        <f t="array" ref="S770">IFERROR(INDEX($A770:$L770,SMALL(IFERROR($A770:$L770+1000,1)*COLUMN($A:$L),S$4)),"")</f>
        <v/>
      </c>
      <c r="T770" t="str" cm="1">
        <f t="array" ref="T770">IFERROR(INDEX($A770:$L770,SMALL(IFERROR($A770:$L770+1000,1)*COLUMN($A:$L),T$4)),"")</f>
        <v/>
      </c>
      <c r="U770" t="str" cm="1">
        <f t="array" ref="U770">IFERROR(INDEX($A770:$L770,SMALL(IFERROR($A770:$L770+1000,1)*COLUMN($A:$L),U$4)),"")</f>
        <v/>
      </c>
      <c r="V770" t="str" cm="1">
        <f t="array" ref="V770">IFERROR(INDEX($A770:$L770,SMALL(IFERROR($A770:$L770+1000,1)*COLUMN($A:$L),V$4)),"")</f>
        <v/>
      </c>
      <c r="W770" t="str" cm="1">
        <f t="array" ref="W770">IFERROR(INDEX($A770:$L770,SMALL(IFERROR($A770:$L770+1000,1)*COLUMN($A:$L),W$4)),"")</f>
        <v/>
      </c>
      <c r="X770" t="str" cm="1">
        <f t="array" ref="X770">IFERROR(INDEX($A770:$L770,SMALL(IFERROR($A770:$L770+1000,1)*COLUMN($A:$L),X$4)),"")</f>
        <v/>
      </c>
      <c r="Y770" t="str" cm="1">
        <f t="array" ref="Y770">IFERROR(INDEX($A770:$L770,SMALL(IFERROR($A770:$L770+1000,1)*COLUMN($A:$L),Y$4)),"")</f>
        <v/>
      </c>
      <c r="AA770" t="str">
        <f t="shared" si="133"/>
        <v/>
      </c>
      <c r="AB770" t="str">
        <f t="shared" si="134"/>
        <v/>
      </c>
      <c r="AC770" t="str">
        <f t="shared" si="135"/>
        <v/>
      </c>
      <c r="AD770" t="str">
        <f t="shared" si="136"/>
        <v/>
      </c>
      <c r="AE770" t="str">
        <f t="shared" si="137"/>
        <v/>
      </c>
      <c r="AF770" t="str">
        <f t="shared" si="138"/>
        <v/>
      </c>
      <c r="AG770" t="str">
        <f t="shared" si="139"/>
        <v/>
      </c>
      <c r="AH770" t="str">
        <f t="shared" si="140"/>
        <v/>
      </c>
      <c r="AI770" t="str">
        <f t="shared" si="141"/>
        <v/>
      </c>
      <c r="AJ770" t="str">
        <f t="shared" si="142"/>
        <v/>
      </c>
      <c r="AK770" t="str">
        <f t="shared" si="143"/>
        <v/>
      </c>
      <c r="AM770" t="str">
        <f t="shared" si="144"/>
        <v/>
      </c>
    </row>
    <row r="771" spans="1:39">
      <c r="A771" s="20">
        <f>IF(入力!H771=1,"教育・学習",0)</f>
        <v>0</v>
      </c>
      <c r="B771" s="20">
        <f>IF(入力!I771=1,"人文・社会科学",0)</f>
        <v>0</v>
      </c>
      <c r="C771" s="20">
        <f>IF(入力!J771=1,"自然科学",0)</f>
        <v>0</v>
      </c>
      <c r="D771" s="20">
        <f>IF(入力!K771=1,"産業・技能・情報",0)</f>
        <v>0</v>
      </c>
      <c r="E771" s="20">
        <f>IF(入力!L771=1,"スポーツ・レク・健康",0)</f>
        <v>0</v>
      </c>
      <c r="F771" s="20">
        <f>IF(入力!M771=1,"家庭生活・趣味・娯楽",0)</f>
        <v>0</v>
      </c>
      <c r="G771" s="20">
        <f>IF(入力!N771=1,"市民生活・国際関係",0)</f>
        <v>0</v>
      </c>
      <c r="H771" s="20">
        <f>IF(入力!O771=1,"環境",0)</f>
        <v>0</v>
      </c>
      <c r="I771" s="20">
        <f>IF(入力!P771=1,"男女共同参画",0)</f>
        <v>0</v>
      </c>
      <c r="J771" s="20">
        <f>IF(入力!Q771=1,"施設",0)</f>
        <v>0</v>
      </c>
      <c r="K771" s="20">
        <f>IF(入力!R771=1,"総合型イベント",0)</f>
        <v>0</v>
      </c>
      <c r="L771" s="20">
        <f>IF(入力!S771=1,"その他",0)</f>
        <v>0</v>
      </c>
      <c r="N771" t="str" cm="1">
        <f t="array" ref="N771">IFERROR(INDEX($A771:$L771,SMALL(IFERROR($A771:$L771+100,1)*COLUMN($A:$L),N$4)),"")</f>
        <v/>
      </c>
      <c r="O771" t="str" cm="1">
        <f t="array" ref="O771">IFERROR(INDEX($A771:$L771,SMALL(IFERROR($A771:$L771+1000,1)*COLUMN($A:$L),O$4)),"")</f>
        <v/>
      </c>
      <c r="P771" t="str" cm="1">
        <f t="array" ref="P771">IFERROR(INDEX($A771:$L771,SMALL(IFERROR($A771:$L771+1000,1)*COLUMN($A:$L),P$4)),"")</f>
        <v/>
      </c>
      <c r="Q771" t="str" cm="1">
        <f t="array" ref="Q771">IFERROR(INDEX($A771:$L771,SMALL(IFERROR($A771:$L771+1000,1)*COLUMN($A:$L),Q$4)),"")</f>
        <v/>
      </c>
      <c r="R771" t="str" cm="1">
        <f t="array" ref="R771">IFERROR(INDEX($A771:$L771,SMALL(IFERROR($A771:$L771+1000,1)*COLUMN($A:$L),R$4)),"")</f>
        <v/>
      </c>
      <c r="S771" t="str" cm="1">
        <f t="array" ref="S771">IFERROR(INDEX($A771:$L771,SMALL(IFERROR($A771:$L771+1000,1)*COLUMN($A:$L),S$4)),"")</f>
        <v/>
      </c>
      <c r="T771" t="str" cm="1">
        <f t="array" ref="T771">IFERROR(INDEX($A771:$L771,SMALL(IFERROR($A771:$L771+1000,1)*COLUMN($A:$L),T$4)),"")</f>
        <v/>
      </c>
      <c r="U771" t="str" cm="1">
        <f t="array" ref="U771">IFERROR(INDEX($A771:$L771,SMALL(IFERROR($A771:$L771+1000,1)*COLUMN($A:$L),U$4)),"")</f>
        <v/>
      </c>
      <c r="V771" t="str" cm="1">
        <f t="array" ref="V771">IFERROR(INDEX($A771:$L771,SMALL(IFERROR($A771:$L771+1000,1)*COLUMN($A:$L),V$4)),"")</f>
        <v/>
      </c>
      <c r="W771" t="str" cm="1">
        <f t="array" ref="W771">IFERROR(INDEX($A771:$L771,SMALL(IFERROR($A771:$L771+1000,1)*COLUMN($A:$L),W$4)),"")</f>
        <v/>
      </c>
      <c r="X771" t="str" cm="1">
        <f t="array" ref="X771">IFERROR(INDEX($A771:$L771,SMALL(IFERROR($A771:$L771+1000,1)*COLUMN($A:$L),X$4)),"")</f>
        <v/>
      </c>
      <c r="Y771" t="str" cm="1">
        <f t="array" ref="Y771">IFERROR(INDEX($A771:$L771,SMALL(IFERROR($A771:$L771+1000,1)*COLUMN($A:$L),Y$4)),"")</f>
        <v/>
      </c>
      <c r="AA771" t="str">
        <f t="shared" si="133"/>
        <v/>
      </c>
      <c r="AB771" t="str">
        <f t="shared" si="134"/>
        <v/>
      </c>
      <c r="AC771" t="str">
        <f t="shared" si="135"/>
        <v/>
      </c>
      <c r="AD771" t="str">
        <f t="shared" si="136"/>
        <v/>
      </c>
      <c r="AE771" t="str">
        <f t="shared" si="137"/>
        <v/>
      </c>
      <c r="AF771" t="str">
        <f t="shared" si="138"/>
        <v/>
      </c>
      <c r="AG771" t="str">
        <f t="shared" si="139"/>
        <v/>
      </c>
      <c r="AH771" t="str">
        <f t="shared" si="140"/>
        <v/>
      </c>
      <c r="AI771" t="str">
        <f t="shared" si="141"/>
        <v/>
      </c>
      <c r="AJ771" t="str">
        <f t="shared" si="142"/>
        <v/>
      </c>
      <c r="AK771" t="str">
        <f t="shared" si="143"/>
        <v/>
      </c>
      <c r="AM771" t="str">
        <f t="shared" si="144"/>
        <v/>
      </c>
    </row>
    <row r="772" spans="1:39">
      <c r="A772" s="20">
        <f>IF(入力!H772=1,"教育・学習",0)</f>
        <v>0</v>
      </c>
      <c r="B772" s="20">
        <f>IF(入力!I772=1,"人文・社会科学",0)</f>
        <v>0</v>
      </c>
      <c r="C772" s="20">
        <f>IF(入力!J772=1,"自然科学",0)</f>
        <v>0</v>
      </c>
      <c r="D772" s="20">
        <f>IF(入力!K772=1,"産業・技能・情報",0)</f>
        <v>0</v>
      </c>
      <c r="E772" s="20">
        <f>IF(入力!L772=1,"スポーツ・レク・健康",0)</f>
        <v>0</v>
      </c>
      <c r="F772" s="20">
        <f>IF(入力!M772=1,"家庭生活・趣味・娯楽",0)</f>
        <v>0</v>
      </c>
      <c r="G772" s="20">
        <f>IF(入力!N772=1,"市民生活・国際関係",0)</f>
        <v>0</v>
      </c>
      <c r="H772" s="20">
        <f>IF(入力!O772=1,"環境",0)</f>
        <v>0</v>
      </c>
      <c r="I772" s="20">
        <f>IF(入力!P772=1,"男女共同参画",0)</f>
        <v>0</v>
      </c>
      <c r="J772" s="20">
        <f>IF(入力!Q772=1,"施設",0)</f>
        <v>0</v>
      </c>
      <c r="K772" s="20">
        <f>IF(入力!R772=1,"総合型イベント",0)</f>
        <v>0</v>
      </c>
      <c r="L772" s="20">
        <f>IF(入力!S772=1,"その他",0)</f>
        <v>0</v>
      </c>
      <c r="N772" t="str" cm="1">
        <f t="array" ref="N772">IFERROR(INDEX($A772:$L772,SMALL(IFERROR($A772:$L772+100,1)*COLUMN($A:$L),N$4)),"")</f>
        <v/>
      </c>
      <c r="O772" t="str" cm="1">
        <f t="array" ref="O772">IFERROR(INDEX($A772:$L772,SMALL(IFERROR($A772:$L772+1000,1)*COLUMN($A:$L),O$4)),"")</f>
        <v/>
      </c>
      <c r="P772" t="str" cm="1">
        <f t="array" ref="P772">IFERROR(INDEX($A772:$L772,SMALL(IFERROR($A772:$L772+1000,1)*COLUMN($A:$L),P$4)),"")</f>
        <v/>
      </c>
      <c r="Q772" t="str" cm="1">
        <f t="array" ref="Q772">IFERROR(INDEX($A772:$L772,SMALL(IFERROR($A772:$L772+1000,1)*COLUMN($A:$L),Q$4)),"")</f>
        <v/>
      </c>
      <c r="R772" t="str" cm="1">
        <f t="array" ref="R772">IFERROR(INDEX($A772:$L772,SMALL(IFERROR($A772:$L772+1000,1)*COLUMN($A:$L),R$4)),"")</f>
        <v/>
      </c>
      <c r="S772" t="str" cm="1">
        <f t="array" ref="S772">IFERROR(INDEX($A772:$L772,SMALL(IFERROR($A772:$L772+1000,1)*COLUMN($A:$L),S$4)),"")</f>
        <v/>
      </c>
      <c r="T772" t="str" cm="1">
        <f t="array" ref="T772">IFERROR(INDEX($A772:$L772,SMALL(IFERROR($A772:$L772+1000,1)*COLUMN($A:$L),T$4)),"")</f>
        <v/>
      </c>
      <c r="U772" t="str" cm="1">
        <f t="array" ref="U772">IFERROR(INDEX($A772:$L772,SMALL(IFERROR($A772:$L772+1000,1)*COLUMN($A:$L),U$4)),"")</f>
        <v/>
      </c>
      <c r="V772" t="str" cm="1">
        <f t="array" ref="V772">IFERROR(INDEX($A772:$L772,SMALL(IFERROR($A772:$L772+1000,1)*COLUMN($A:$L),V$4)),"")</f>
        <v/>
      </c>
      <c r="W772" t="str" cm="1">
        <f t="array" ref="W772">IFERROR(INDEX($A772:$L772,SMALL(IFERROR($A772:$L772+1000,1)*COLUMN($A:$L),W$4)),"")</f>
        <v/>
      </c>
      <c r="X772" t="str" cm="1">
        <f t="array" ref="X772">IFERROR(INDEX($A772:$L772,SMALL(IFERROR($A772:$L772+1000,1)*COLUMN($A:$L),X$4)),"")</f>
        <v/>
      </c>
      <c r="Y772" t="str" cm="1">
        <f t="array" ref="Y772">IFERROR(INDEX($A772:$L772,SMALL(IFERROR($A772:$L772+1000,1)*COLUMN($A:$L),Y$4)),"")</f>
        <v/>
      </c>
      <c r="AA772" t="str">
        <f t="shared" si="133"/>
        <v/>
      </c>
      <c r="AB772" t="str">
        <f t="shared" si="134"/>
        <v/>
      </c>
      <c r="AC772" t="str">
        <f t="shared" si="135"/>
        <v/>
      </c>
      <c r="AD772" t="str">
        <f t="shared" si="136"/>
        <v/>
      </c>
      <c r="AE772" t="str">
        <f t="shared" si="137"/>
        <v/>
      </c>
      <c r="AF772" t="str">
        <f t="shared" si="138"/>
        <v/>
      </c>
      <c r="AG772" t="str">
        <f t="shared" si="139"/>
        <v/>
      </c>
      <c r="AH772" t="str">
        <f t="shared" si="140"/>
        <v/>
      </c>
      <c r="AI772" t="str">
        <f t="shared" si="141"/>
        <v/>
      </c>
      <c r="AJ772" t="str">
        <f t="shared" si="142"/>
        <v/>
      </c>
      <c r="AK772" t="str">
        <f t="shared" si="143"/>
        <v/>
      </c>
      <c r="AM772" t="str">
        <f t="shared" si="144"/>
        <v/>
      </c>
    </row>
    <row r="773" spans="1:39">
      <c r="A773" s="20">
        <f>IF(入力!H773=1,"教育・学習",0)</f>
        <v>0</v>
      </c>
      <c r="B773" s="20">
        <f>IF(入力!I773=1,"人文・社会科学",0)</f>
        <v>0</v>
      </c>
      <c r="C773" s="20">
        <f>IF(入力!J773=1,"自然科学",0)</f>
        <v>0</v>
      </c>
      <c r="D773" s="20">
        <f>IF(入力!K773=1,"産業・技能・情報",0)</f>
        <v>0</v>
      </c>
      <c r="E773" s="20">
        <f>IF(入力!L773=1,"スポーツ・レク・健康",0)</f>
        <v>0</v>
      </c>
      <c r="F773" s="20">
        <f>IF(入力!M773=1,"家庭生活・趣味・娯楽",0)</f>
        <v>0</v>
      </c>
      <c r="G773" s="20">
        <f>IF(入力!N773=1,"市民生活・国際関係",0)</f>
        <v>0</v>
      </c>
      <c r="H773" s="20">
        <f>IF(入力!O773=1,"環境",0)</f>
        <v>0</v>
      </c>
      <c r="I773" s="20">
        <f>IF(入力!P773=1,"男女共同参画",0)</f>
        <v>0</v>
      </c>
      <c r="J773" s="20">
        <f>IF(入力!Q773=1,"施設",0)</f>
        <v>0</v>
      </c>
      <c r="K773" s="20">
        <f>IF(入力!R773=1,"総合型イベント",0)</f>
        <v>0</v>
      </c>
      <c r="L773" s="20">
        <f>IF(入力!S773=1,"その他",0)</f>
        <v>0</v>
      </c>
      <c r="N773" t="str" cm="1">
        <f t="array" ref="N773">IFERROR(INDEX($A773:$L773,SMALL(IFERROR($A773:$L773+100,1)*COLUMN($A:$L),N$4)),"")</f>
        <v/>
      </c>
      <c r="O773" t="str" cm="1">
        <f t="array" ref="O773">IFERROR(INDEX($A773:$L773,SMALL(IFERROR($A773:$L773+1000,1)*COLUMN($A:$L),O$4)),"")</f>
        <v/>
      </c>
      <c r="P773" t="str" cm="1">
        <f t="array" ref="P773">IFERROR(INDEX($A773:$L773,SMALL(IFERROR($A773:$L773+1000,1)*COLUMN($A:$L),P$4)),"")</f>
        <v/>
      </c>
      <c r="Q773" t="str" cm="1">
        <f t="array" ref="Q773">IFERROR(INDEX($A773:$L773,SMALL(IFERROR($A773:$L773+1000,1)*COLUMN($A:$L),Q$4)),"")</f>
        <v/>
      </c>
      <c r="R773" t="str" cm="1">
        <f t="array" ref="R773">IFERROR(INDEX($A773:$L773,SMALL(IFERROR($A773:$L773+1000,1)*COLUMN($A:$L),R$4)),"")</f>
        <v/>
      </c>
      <c r="S773" t="str" cm="1">
        <f t="array" ref="S773">IFERROR(INDEX($A773:$L773,SMALL(IFERROR($A773:$L773+1000,1)*COLUMN($A:$L),S$4)),"")</f>
        <v/>
      </c>
      <c r="T773" t="str" cm="1">
        <f t="array" ref="T773">IFERROR(INDEX($A773:$L773,SMALL(IFERROR($A773:$L773+1000,1)*COLUMN($A:$L),T$4)),"")</f>
        <v/>
      </c>
      <c r="U773" t="str" cm="1">
        <f t="array" ref="U773">IFERROR(INDEX($A773:$L773,SMALL(IFERROR($A773:$L773+1000,1)*COLUMN($A:$L),U$4)),"")</f>
        <v/>
      </c>
      <c r="V773" t="str" cm="1">
        <f t="array" ref="V773">IFERROR(INDEX($A773:$L773,SMALL(IFERROR($A773:$L773+1000,1)*COLUMN($A:$L),V$4)),"")</f>
        <v/>
      </c>
      <c r="W773" t="str" cm="1">
        <f t="array" ref="W773">IFERROR(INDEX($A773:$L773,SMALL(IFERROR($A773:$L773+1000,1)*COLUMN($A:$L),W$4)),"")</f>
        <v/>
      </c>
      <c r="X773" t="str" cm="1">
        <f t="array" ref="X773">IFERROR(INDEX($A773:$L773,SMALL(IFERROR($A773:$L773+1000,1)*COLUMN($A:$L),X$4)),"")</f>
        <v/>
      </c>
      <c r="Y773" t="str" cm="1">
        <f t="array" ref="Y773">IFERROR(INDEX($A773:$L773,SMALL(IFERROR($A773:$L773+1000,1)*COLUMN($A:$L),Y$4)),"")</f>
        <v/>
      </c>
      <c r="AA773" t="str">
        <f t="shared" si="133"/>
        <v/>
      </c>
      <c r="AB773" t="str">
        <f t="shared" si="134"/>
        <v/>
      </c>
      <c r="AC773" t="str">
        <f t="shared" si="135"/>
        <v/>
      </c>
      <c r="AD773" t="str">
        <f t="shared" si="136"/>
        <v/>
      </c>
      <c r="AE773" t="str">
        <f t="shared" si="137"/>
        <v/>
      </c>
      <c r="AF773" t="str">
        <f t="shared" si="138"/>
        <v/>
      </c>
      <c r="AG773" t="str">
        <f t="shared" si="139"/>
        <v/>
      </c>
      <c r="AH773" t="str">
        <f t="shared" si="140"/>
        <v/>
      </c>
      <c r="AI773" t="str">
        <f t="shared" si="141"/>
        <v/>
      </c>
      <c r="AJ773" t="str">
        <f t="shared" si="142"/>
        <v/>
      </c>
      <c r="AK773" t="str">
        <f t="shared" si="143"/>
        <v/>
      </c>
      <c r="AM773" t="str">
        <f t="shared" si="144"/>
        <v/>
      </c>
    </row>
    <row r="774" spans="1:39">
      <c r="A774" s="20">
        <f>IF(入力!H774=1,"教育・学習",0)</f>
        <v>0</v>
      </c>
      <c r="B774" s="20">
        <f>IF(入力!I774=1,"人文・社会科学",0)</f>
        <v>0</v>
      </c>
      <c r="C774" s="20">
        <f>IF(入力!J774=1,"自然科学",0)</f>
        <v>0</v>
      </c>
      <c r="D774" s="20">
        <f>IF(入力!K774=1,"産業・技能・情報",0)</f>
        <v>0</v>
      </c>
      <c r="E774" s="20">
        <f>IF(入力!L774=1,"スポーツ・レク・健康",0)</f>
        <v>0</v>
      </c>
      <c r="F774" s="20">
        <f>IF(入力!M774=1,"家庭生活・趣味・娯楽",0)</f>
        <v>0</v>
      </c>
      <c r="G774" s="20">
        <f>IF(入力!N774=1,"市民生活・国際関係",0)</f>
        <v>0</v>
      </c>
      <c r="H774" s="20">
        <f>IF(入力!O774=1,"環境",0)</f>
        <v>0</v>
      </c>
      <c r="I774" s="20">
        <f>IF(入力!P774=1,"男女共同参画",0)</f>
        <v>0</v>
      </c>
      <c r="J774" s="20">
        <f>IF(入力!Q774=1,"施設",0)</f>
        <v>0</v>
      </c>
      <c r="K774" s="20">
        <f>IF(入力!R774=1,"総合型イベント",0)</f>
        <v>0</v>
      </c>
      <c r="L774" s="20">
        <f>IF(入力!S774=1,"その他",0)</f>
        <v>0</v>
      </c>
      <c r="N774" t="str" cm="1">
        <f t="array" ref="N774">IFERROR(INDEX($A774:$L774,SMALL(IFERROR($A774:$L774+100,1)*COLUMN($A:$L),N$4)),"")</f>
        <v/>
      </c>
      <c r="O774" t="str" cm="1">
        <f t="array" ref="O774">IFERROR(INDEX($A774:$L774,SMALL(IFERROR($A774:$L774+1000,1)*COLUMN($A:$L),O$4)),"")</f>
        <v/>
      </c>
      <c r="P774" t="str" cm="1">
        <f t="array" ref="P774">IFERROR(INDEX($A774:$L774,SMALL(IFERROR($A774:$L774+1000,1)*COLUMN($A:$L),P$4)),"")</f>
        <v/>
      </c>
      <c r="Q774" t="str" cm="1">
        <f t="array" ref="Q774">IFERROR(INDEX($A774:$L774,SMALL(IFERROR($A774:$L774+1000,1)*COLUMN($A:$L),Q$4)),"")</f>
        <v/>
      </c>
      <c r="R774" t="str" cm="1">
        <f t="array" ref="R774">IFERROR(INDEX($A774:$L774,SMALL(IFERROR($A774:$L774+1000,1)*COLUMN($A:$L),R$4)),"")</f>
        <v/>
      </c>
      <c r="S774" t="str" cm="1">
        <f t="array" ref="S774">IFERROR(INDEX($A774:$L774,SMALL(IFERROR($A774:$L774+1000,1)*COLUMN($A:$L),S$4)),"")</f>
        <v/>
      </c>
      <c r="T774" t="str" cm="1">
        <f t="array" ref="T774">IFERROR(INDEX($A774:$L774,SMALL(IFERROR($A774:$L774+1000,1)*COLUMN($A:$L),T$4)),"")</f>
        <v/>
      </c>
      <c r="U774" t="str" cm="1">
        <f t="array" ref="U774">IFERROR(INDEX($A774:$L774,SMALL(IFERROR($A774:$L774+1000,1)*COLUMN($A:$L),U$4)),"")</f>
        <v/>
      </c>
      <c r="V774" t="str" cm="1">
        <f t="array" ref="V774">IFERROR(INDEX($A774:$L774,SMALL(IFERROR($A774:$L774+1000,1)*COLUMN($A:$L),V$4)),"")</f>
        <v/>
      </c>
      <c r="W774" t="str" cm="1">
        <f t="array" ref="W774">IFERROR(INDEX($A774:$L774,SMALL(IFERROR($A774:$L774+1000,1)*COLUMN($A:$L),W$4)),"")</f>
        <v/>
      </c>
      <c r="X774" t="str" cm="1">
        <f t="array" ref="X774">IFERROR(INDEX($A774:$L774,SMALL(IFERROR($A774:$L774+1000,1)*COLUMN($A:$L),X$4)),"")</f>
        <v/>
      </c>
      <c r="Y774" t="str" cm="1">
        <f t="array" ref="Y774">IFERROR(INDEX($A774:$L774,SMALL(IFERROR($A774:$L774+1000,1)*COLUMN($A:$L),Y$4)),"")</f>
        <v/>
      </c>
      <c r="AA774" t="str">
        <f t="shared" ref="AA774:AA837" si="145">IF(O774="","","|")</f>
        <v/>
      </c>
      <c r="AB774" t="str">
        <f t="shared" ref="AB774:AB837" si="146">IF(P774="","","|")</f>
        <v/>
      </c>
      <c r="AC774" t="str">
        <f t="shared" ref="AC774:AC837" si="147">IF(Q774="","","|")</f>
        <v/>
      </c>
      <c r="AD774" t="str">
        <f t="shared" ref="AD774:AD837" si="148">IF(R774="","","|")</f>
        <v/>
      </c>
      <c r="AE774" t="str">
        <f t="shared" ref="AE774:AE837" si="149">IF(S774="","","|")</f>
        <v/>
      </c>
      <c r="AF774" t="str">
        <f t="shared" ref="AF774:AF837" si="150">IF(T774="","","|")</f>
        <v/>
      </c>
      <c r="AG774" t="str">
        <f t="shared" ref="AG774:AG837" si="151">IF(U774="","","|")</f>
        <v/>
      </c>
      <c r="AH774" t="str">
        <f t="shared" ref="AH774:AH837" si="152">IF(V774="","","|")</f>
        <v/>
      </c>
      <c r="AI774" t="str">
        <f t="shared" ref="AI774:AI837" si="153">IF(W774="","","|")</f>
        <v/>
      </c>
      <c r="AJ774" t="str">
        <f t="shared" ref="AJ774:AJ837" si="154">IF(X774="","","|")</f>
        <v/>
      </c>
      <c r="AK774" t="str">
        <f t="shared" ref="AK774:AK837" si="155">IF(Y774="","","|")</f>
        <v/>
      </c>
      <c r="AM774" t="str">
        <f t="shared" ref="AM774:AM837" si="156">CONCATENATE(N774,AA774,O774,AB774,P774,AC774,Q774,AD774,R774,AE774,S774,AF774,T774,AG774,U774,AH774,V774,AI774,W774,AJ774,X774,AK774,Y774)</f>
        <v/>
      </c>
    </row>
    <row r="775" spans="1:39">
      <c r="A775" s="20">
        <f>IF(入力!H775=1,"教育・学習",0)</f>
        <v>0</v>
      </c>
      <c r="B775" s="20">
        <f>IF(入力!I775=1,"人文・社会科学",0)</f>
        <v>0</v>
      </c>
      <c r="C775" s="20">
        <f>IF(入力!J775=1,"自然科学",0)</f>
        <v>0</v>
      </c>
      <c r="D775" s="20">
        <f>IF(入力!K775=1,"産業・技能・情報",0)</f>
        <v>0</v>
      </c>
      <c r="E775" s="20">
        <f>IF(入力!L775=1,"スポーツ・レク・健康",0)</f>
        <v>0</v>
      </c>
      <c r="F775" s="20">
        <f>IF(入力!M775=1,"家庭生活・趣味・娯楽",0)</f>
        <v>0</v>
      </c>
      <c r="G775" s="20">
        <f>IF(入力!N775=1,"市民生活・国際関係",0)</f>
        <v>0</v>
      </c>
      <c r="H775" s="20">
        <f>IF(入力!O775=1,"環境",0)</f>
        <v>0</v>
      </c>
      <c r="I775" s="20">
        <f>IF(入力!P775=1,"男女共同参画",0)</f>
        <v>0</v>
      </c>
      <c r="J775" s="20">
        <f>IF(入力!Q775=1,"施設",0)</f>
        <v>0</v>
      </c>
      <c r="K775" s="20">
        <f>IF(入力!R775=1,"総合型イベント",0)</f>
        <v>0</v>
      </c>
      <c r="L775" s="20">
        <f>IF(入力!S775=1,"その他",0)</f>
        <v>0</v>
      </c>
      <c r="N775" t="str" cm="1">
        <f t="array" ref="N775">IFERROR(INDEX($A775:$L775,SMALL(IFERROR($A775:$L775+100,1)*COLUMN($A:$L),N$4)),"")</f>
        <v/>
      </c>
      <c r="O775" t="str" cm="1">
        <f t="array" ref="O775">IFERROR(INDEX($A775:$L775,SMALL(IFERROR($A775:$L775+1000,1)*COLUMN($A:$L),O$4)),"")</f>
        <v/>
      </c>
      <c r="P775" t="str" cm="1">
        <f t="array" ref="P775">IFERROR(INDEX($A775:$L775,SMALL(IFERROR($A775:$L775+1000,1)*COLUMN($A:$L),P$4)),"")</f>
        <v/>
      </c>
      <c r="Q775" t="str" cm="1">
        <f t="array" ref="Q775">IFERROR(INDEX($A775:$L775,SMALL(IFERROR($A775:$L775+1000,1)*COLUMN($A:$L),Q$4)),"")</f>
        <v/>
      </c>
      <c r="R775" t="str" cm="1">
        <f t="array" ref="R775">IFERROR(INDEX($A775:$L775,SMALL(IFERROR($A775:$L775+1000,1)*COLUMN($A:$L),R$4)),"")</f>
        <v/>
      </c>
      <c r="S775" t="str" cm="1">
        <f t="array" ref="S775">IFERROR(INDEX($A775:$L775,SMALL(IFERROR($A775:$L775+1000,1)*COLUMN($A:$L),S$4)),"")</f>
        <v/>
      </c>
      <c r="T775" t="str" cm="1">
        <f t="array" ref="T775">IFERROR(INDEX($A775:$L775,SMALL(IFERROR($A775:$L775+1000,1)*COLUMN($A:$L),T$4)),"")</f>
        <v/>
      </c>
      <c r="U775" t="str" cm="1">
        <f t="array" ref="U775">IFERROR(INDEX($A775:$L775,SMALL(IFERROR($A775:$L775+1000,1)*COLUMN($A:$L),U$4)),"")</f>
        <v/>
      </c>
      <c r="V775" t="str" cm="1">
        <f t="array" ref="V775">IFERROR(INDEX($A775:$L775,SMALL(IFERROR($A775:$L775+1000,1)*COLUMN($A:$L),V$4)),"")</f>
        <v/>
      </c>
      <c r="W775" t="str" cm="1">
        <f t="array" ref="W775">IFERROR(INDEX($A775:$L775,SMALL(IFERROR($A775:$L775+1000,1)*COLUMN($A:$L),W$4)),"")</f>
        <v/>
      </c>
      <c r="X775" t="str" cm="1">
        <f t="array" ref="X775">IFERROR(INDEX($A775:$L775,SMALL(IFERROR($A775:$L775+1000,1)*COLUMN($A:$L),X$4)),"")</f>
        <v/>
      </c>
      <c r="Y775" t="str" cm="1">
        <f t="array" ref="Y775">IFERROR(INDEX($A775:$L775,SMALL(IFERROR($A775:$L775+1000,1)*COLUMN($A:$L),Y$4)),"")</f>
        <v/>
      </c>
      <c r="AA775" t="str">
        <f t="shared" si="145"/>
        <v/>
      </c>
      <c r="AB775" t="str">
        <f t="shared" si="146"/>
        <v/>
      </c>
      <c r="AC775" t="str">
        <f t="shared" si="147"/>
        <v/>
      </c>
      <c r="AD775" t="str">
        <f t="shared" si="148"/>
        <v/>
      </c>
      <c r="AE775" t="str">
        <f t="shared" si="149"/>
        <v/>
      </c>
      <c r="AF775" t="str">
        <f t="shared" si="150"/>
        <v/>
      </c>
      <c r="AG775" t="str">
        <f t="shared" si="151"/>
        <v/>
      </c>
      <c r="AH775" t="str">
        <f t="shared" si="152"/>
        <v/>
      </c>
      <c r="AI775" t="str">
        <f t="shared" si="153"/>
        <v/>
      </c>
      <c r="AJ775" t="str">
        <f t="shared" si="154"/>
        <v/>
      </c>
      <c r="AK775" t="str">
        <f t="shared" si="155"/>
        <v/>
      </c>
      <c r="AM775" t="str">
        <f t="shared" si="156"/>
        <v/>
      </c>
    </row>
    <row r="776" spans="1:39">
      <c r="A776" s="20">
        <f>IF(入力!H776=1,"教育・学習",0)</f>
        <v>0</v>
      </c>
      <c r="B776" s="20">
        <f>IF(入力!I776=1,"人文・社会科学",0)</f>
        <v>0</v>
      </c>
      <c r="C776" s="20">
        <f>IF(入力!J776=1,"自然科学",0)</f>
        <v>0</v>
      </c>
      <c r="D776" s="20">
        <f>IF(入力!K776=1,"産業・技能・情報",0)</f>
        <v>0</v>
      </c>
      <c r="E776" s="20">
        <f>IF(入力!L776=1,"スポーツ・レク・健康",0)</f>
        <v>0</v>
      </c>
      <c r="F776" s="20">
        <f>IF(入力!M776=1,"家庭生活・趣味・娯楽",0)</f>
        <v>0</v>
      </c>
      <c r="G776" s="20">
        <f>IF(入力!N776=1,"市民生活・国際関係",0)</f>
        <v>0</v>
      </c>
      <c r="H776" s="20">
        <f>IF(入力!O776=1,"環境",0)</f>
        <v>0</v>
      </c>
      <c r="I776" s="20">
        <f>IF(入力!P776=1,"男女共同参画",0)</f>
        <v>0</v>
      </c>
      <c r="J776" s="20">
        <f>IF(入力!Q776=1,"施設",0)</f>
        <v>0</v>
      </c>
      <c r="K776" s="20">
        <f>IF(入力!R776=1,"総合型イベント",0)</f>
        <v>0</v>
      </c>
      <c r="L776" s="20">
        <f>IF(入力!S776=1,"その他",0)</f>
        <v>0</v>
      </c>
      <c r="N776" t="str" cm="1">
        <f t="array" ref="N776">IFERROR(INDEX($A776:$L776,SMALL(IFERROR($A776:$L776+100,1)*COLUMN($A:$L),N$4)),"")</f>
        <v/>
      </c>
      <c r="O776" t="str" cm="1">
        <f t="array" ref="O776">IFERROR(INDEX($A776:$L776,SMALL(IFERROR($A776:$L776+1000,1)*COLUMN($A:$L),O$4)),"")</f>
        <v/>
      </c>
      <c r="P776" t="str" cm="1">
        <f t="array" ref="P776">IFERROR(INDEX($A776:$L776,SMALL(IFERROR($A776:$L776+1000,1)*COLUMN($A:$L),P$4)),"")</f>
        <v/>
      </c>
      <c r="Q776" t="str" cm="1">
        <f t="array" ref="Q776">IFERROR(INDEX($A776:$L776,SMALL(IFERROR($A776:$L776+1000,1)*COLUMN($A:$L),Q$4)),"")</f>
        <v/>
      </c>
      <c r="R776" t="str" cm="1">
        <f t="array" ref="R776">IFERROR(INDEX($A776:$L776,SMALL(IFERROR($A776:$L776+1000,1)*COLUMN($A:$L),R$4)),"")</f>
        <v/>
      </c>
      <c r="S776" t="str" cm="1">
        <f t="array" ref="S776">IFERROR(INDEX($A776:$L776,SMALL(IFERROR($A776:$L776+1000,1)*COLUMN($A:$L),S$4)),"")</f>
        <v/>
      </c>
      <c r="T776" t="str" cm="1">
        <f t="array" ref="T776">IFERROR(INDEX($A776:$L776,SMALL(IFERROR($A776:$L776+1000,1)*COLUMN($A:$L),T$4)),"")</f>
        <v/>
      </c>
      <c r="U776" t="str" cm="1">
        <f t="array" ref="U776">IFERROR(INDEX($A776:$L776,SMALL(IFERROR($A776:$L776+1000,1)*COLUMN($A:$L),U$4)),"")</f>
        <v/>
      </c>
      <c r="V776" t="str" cm="1">
        <f t="array" ref="V776">IFERROR(INDEX($A776:$L776,SMALL(IFERROR($A776:$L776+1000,1)*COLUMN($A:$L),V$4)),"")</f>
        <v/>
      </c>
      <c r="W776" t="str" cm="1">
        <f t="array" ref="W776">IFERROR(INDEX($A776:$L776,SMALL(IFERROR($A776:$L776+1000,1)*COLUMN($A:$L),W$4)),"")</f>
        <v/>
      </c>
      <c r="X776" t="str" cm="1">
        <f t="array" ref="X776">IFERROR(INDEX($A776:$L776,SMALL(IFERROR($A776:$L776+1000,1)*COLUMN($A:$L),X$4)),"")</f>
        <v/>
      </c>
      <c r="Y776" t="str" cm="1">
        <f t="array" ref="Y776">IFERROR(INDEX($A776:$L776,SMALL(IFERROR($A776:$L776+1000,1)*COLUMN($A:$L),Y$4)),"")</f>
        <v/>
      </c>
      <c r="AA776" t="str">
        <f t="shared" si="145"/>
        <v/>
      </c>
      <c r="AB776" t="str">
        <f t="shared" si="146"/>
        <v/>
      </c>
      <c r="AC776" t="str">
        <f t="shared" si="147"/>
        <v/>
      </c>
      <c r="AD776" t="str">
        <f t="shared" si="148"/>
        <v/>
      </c>
      <c r="AE776" t="str">
        <f t="shared" si="149"/>
        <v/>
      </c>
      <c r="AF776" t="str">
        <f t="shared" si="150"/>
        <v/>
      </c>
      <c r="AG776" t="str">
        <f t="shared" si="151"/>
        <v/>
      </c>
      <c r="AH776" t="str">
        <f t="shared" si="152"/>
        <v/>
      </c>
      <c r="AI776" t="str">
        <f t="shared" si="153"/>
        <v/>
      </c>
      <c r="AJ776" t="str">
        <f t="shared" si="154"/>
        <v/>
      </c>
      <c r="AK776" t="str">
        <f t="shared" si="155"/>
        <v/>
      </c>
      <c r="AM776" t="str">
        <f t="shared" si="156"/>
        <v/>
      </c>
    </row>
    <row r="777" spans="1:39">
      <c r="A777" s="20">
        <f>IF(入力!H777=1,"教育・学習",0)</f>
        <v>0</v>
      </c>
      <c r="B777" s="20">
        <f>IF(入力!I777=1,"人文・社会科学",0)</f>
        <v>0</v>
      </c>
      <c r="C777" s="20">
        <f>IF(入力!J777=1,"自然科学",0)</f>
        <v>0</v>
      </c>
      <c r="D777" s="20">
        <f>IF(入力!K777=1,"産業・技能・情報",0)</f>
        <v>0</v>
      </c>
      <c r="E777" s="20">
        <f>IF(入力!L777=1,"スポーツ・レク・健康",0)</f>
        <v>0</v>
      </c>
      <c r="F777" s="20">
        <f>IF(入力!M777=1,"家庭生活・趣味・娯楽",0)</f>
        <v>0</v>
      </c>
      <c r="G777" s="20">
        <f>IF(入力!N777=1,"市民生活・国際関係",0)</f>
        <v>0</v>
      </c>
      <c r="H777" s="20">
        <f>IF(入力!O777=1,"環境",0)</f>
        <v>0</v>
      </c>
      <c r="I777" s="20">
        <f>IF(入力!P777=1,"男女共同参画",0)</f>
        <v>0</v>
      </c>
      <c r="J777" s="20">
        <f>IF(入力!Q777=1,"施設",0)</f>
        <v>0</v>
      </c>
      <c r="K777" s="20">
        <f>IF(入力!R777=1,"総合型イベント",0)</f>
        <v>0</v>
      </c>
      <c r="L777" s="20">
        <f>IF(入力!S777=1,"その他",0)</f>
        <v>0</v>
      </c>
      <c r="N777" t="str" cm="1">
        <f t="array" ref="N777">IFERROR(INDEX($A777:$L777,SMALL(IFERROR($A777:$L777+100,1)*COLUMN($A:$L),N$4)),"")</f>
        <v/>
      </c>
      <c r="O777" t="str" cm="1">
        <f t="array" ref="O777">IFERROR(INDEX($A777:$L777,SMALL(IFERROR($A777:$L777+1000,1)*COLUMN($A:$L),O$4)),"")</f>
        <v/>
      </c>
      <c r="P777" t="str" cm="1">
        <f t="array" ref="P777">IFERROR(INDEX($A777:$L777,SMALL(IFERROR($A777:$L777+1000,1)*COLUMN($A:$L),P$4)),"")</f>
        <v/>
      </c>
      <c r="Q777" t="str" cm="1">
        <f t="array" ref="Q777">IFERROR(INDEX($A777:$L777,SMALL(IFERROR($A777:$L777+1000,1)*COLUMN($A:$L),Q$4)),"")</f>
        <v/>
      </c>
      <c r="R777" t="str" cm="1">
        <f t="array" ref="R777">IFERROR(INDEX($A777:$L777,SMALL(IFERROR($A777:$L777+1000,1)*COLUMN($A:$L),R$4)),"")</f>
        <v/>
      </c>
      <c r="S777" t="str" cm="1">
        <f t="array" ref="S777">IFERROR(INDEX($A777:$L777,SMALL(IFERROR($A777:$L777+1000,1)*COLUMN($A:$L),S$4)),"")</f>
        <v/>
      </c>
      <c r="T777" t="str" cm="1">
        <f t="array" ref="T777">IFERROR(INDEX($A777:$L777,SMALL(IFERROR($A777:$L777+1000,1)*COLUMN($A:$L),T$4)),"")</f>
        <v/>
      </c>
      <c r="U777" t="str" cm="1">
        <f t="array" ref="U777">IFERROR(INDEX($A777:$L777,SMALL(IFERROR($A777:$L777+1000,1)*COLUMN($A:$L),U$4)),"")</f>
        <v/>
      </c>
      <c r="V777" t="str" cm="1">
        <f t="array" ref="V777">IFERROR(INDEX($A777:$L777,SMALL(IFERROR($A777:$L777+1000,1)*COLUMN($A:$L),V$4)),"")</f>
        <v/>
      </c>
      <c r="W777" t="str" cm="1">
        <f t="array" ref="W777">IFERROR(INDEX($A777:$L777,SMALL(IFERROR($A777:$L777+1000,1)*COLUMN($A:$L),W$4)),"")</f>
        <v/>
      </c>
      <c r="X777" t="str" cm="1">
        <f t="array" ref="X777">IFERROR(INDEX($A777:$L777,SMALL(IFERROR($A777:$L777+1000,1)*COLUMN($A:$L),X$4)),"")</f>
        <v/>
      </c>
      <c r="Y777" t="str" cm="1">
        <f t="array" ref="Y777">IFERROR(INDEX($A777:$L777,SMALL(IFERROR($A777:$L777+1000,1)*COLUMN($A:$L),Y$4)),"")</f>
        <v/>
      </c>
      <c r="AA777" t="str">
        <f t="shared" si="145"/>
        <v/>
      </c>
      <c r="AB777" t="str">
        <f t="shared" si="146"/>
        <v/>
      </c>
      <c r="AC777" t="str">
        <f t="shared" si="147"/>
        <v/>
      </c>
      <c r="AD777" t="str">
        <f t="shared" si="148"/>
        <v/>
      </c>
      <c r="AE777" t="str">
        <f t="shared" si="149"/>
        <v/>
      </c>
      <c r="AF777" t="str">
        <f t="shared" si="150"/>
        <v/>
      </c>
      <c r="AG777" t="str">
        <f t="shared" si="151"/>
        <v/>
      </c>
      <c r="AH777" t="str">
        <f t="shared" si="152"/>
        <v/>
      </c>
      <c r="AI777" t="str">
        <f t="shared" si="153"/>
        <v/>
      </c>
      <c r="AJ777" t="str">
        <f t="shared" si="154"/>
        <v/>
      </c>
      <c r="AK777" t="str">
        <f t="shared" si="155"/>
        <v/>
      </c>
      <c r="AM777" t="str">
        <f t="shared" si="156"/>
        <v/>
      </c>
    </row>
    <row r="778" spans="1:39">
      <c r="A778" s="20">
        <f>IF(入力!H778=1,"教育・学習",0)</f>
        <v>0</v>
      </c>
      <c r="B778" s="20">
        <f>IF(入力!I778=1,"人文・社会科学",0)</f>
        <v>0</v>
      </c>
      <c r="C778" s="20">
        <f>IF(入力!J778=1,"自然科学",0)</f>
        <v>0</v>
      </c>
      <c r="D778" s="20">
        <f>IF(入力!K778=1,"産業・技能・情報",0)</f>
        <v>0</v>
      </c>
      <c r="E778" s="20">
        <f>IF(入力!L778=1,"スポーツ・レク・健康",0)</f>
        <v>0</v>
      </c>
      <c r="F778" s="20">
        <f>IF(入力!M778=1,"家庭生活・趣味・娯楽",0)</f>
        <v>0</v>
      </c>
      <c r="G778" s="20">
        <f>IF(入力!N778=1,"市民生活・国際関係",0)</f>
        <v>0</v>
      </c>
      <c r="H778" s="20">
        <f>IF(入力!O778=1,"環境",0)</f>
        <v>0</v>
      </c>
      <c r="I778" s="20">
        <f>IF(入力!P778=1,"男女共同参画",0)</f>
        <v>0</v>
      </c>
      <c r="J778" s="20">
        <f>IF(入力!Q778=1,"施設",0)</f>
        <v>0</v>
      </c>
      <c r="K778" s="20">
        <f>IF(入力!R778=1,"総合型イベント",0)</f>
        <v>0</v>
      </c>
      <c r="L778" s="20">
        <f>IF(入力!S778=1,"その他",0)</f>
        <v>0</v>
      </c>
      <c r="N778" t="str" cm="1">
        <f t="array" ref="N778">IFERROR(INDEX($A778:$L778,SMALL(IFERROR($A778:$L778+100,1)*COLUMN($A:$L),N$4)),"")</f>
        <v/>
      </c>
      <c r="O778" t="str" cm="1">
        <f t="array" ref="O778">IFERROR(INDEX($A778:$L778,SMALL(IFERROR($A778:$L778+1000,1)*COLUMN($A:$L),O$4)),"")</f>
        <v/>
      </c>
      <c r="P778" t="str" cm="1">
        <f t="array" ref="P778">IFERROR(INDEX($A778:$L778,SMALL(IFERROR($A778:$L778+1000,1)*COLUMN($A:$L),P$4)),"")</f>
        <v/>
      </c>
      <c r="Q778" t="str" cm="1">
        <f t="array" ref="Q778">IFERROR(INDEX($A778:$L778,SMALL(IFERROR($A778:$L778+1000,1)*COLUMN($A:$L),Q$4)),"")</f>
        <v/>
      </c>
      <c r="R778" t="str" cm="1">
        <f t="array" ref="R778">IFERROR(INDEX($A778:$L778,SMALL(IFERROR($A778:$L778+1000,1)*COLUMN($A:$L),R$4)),"")</f>
        <v/>
      </c>
      <c r="S778" t="str" cm="1">
        <f t="array" ref="S778">IFERROR(INDEX($A778:$L778,SMALL(IFERROR($A778:$L778+1000,1)*COLUMN($A:$L),S$4)),"")</f>
        <v/>
      </c>
      <c r="T778" t="str" cm="1">
        <f t="array" ref="T778">IFERROR(INDEX($A778:$L778,SMALL(IFERROR($A778:$L778+1000,1)*COLUMN($A:$L),T$4)),"")</f>
        <v/>
      </c>
      <c r="U778" t="str" cm="1">
        <f t="array" ref="U778">IFERROR(INDEX($A778:$L778,SMALL(IFERROR($A778:$L778+1000,1)*COLUMN($A:$L),U$4)),"")</f>
        <v/>
      </c>
      <c r="V778" t="str" cm="1">
        <f t="array" ref="V778">IFERROR(INDEX($A778:$L778,SMALL(IFERROR($A778:$L778+1000,1)*COLUMN($A:$L),V$4)),"")</f>
        <v/>
      </c>
      <c r="W778" t="str" cm="1">
        <f t="array" ref="W778">IFERROR(INDEX($A778:$L778,SMALL(IFERROR($A778:$L778+1000,1)*COLUMN($A:$L),W$4)),"")</f>
        <v/>
      </c>
      <c r="X778" t="str" cm="1">
        <f t="array" ref="X778">IFERROR(INDEX($A778:$L778,SMALL(IFERROR($A778:$L778+1000,1)*COLUMN($A:$L),X$4)),"")</f>
        <v/>
      </c>
      <c r="Y778" t="str" cm="1">
        <f t="array" ref="Y778">IFERROR(INDEX($A778:$L778,SMALL(IFERROR($A778:$L778+1000,1)*COLUMN($A:$L),Y$4)),"")</f>
        <v/>
      </c>
      <c r="AA778" t="str">
        <f t="shared" si="145"/>
        <v/>
      </c>
      <c r="AB778" t="str">
        <f t="shared" si="146"/>
        <v/>
      </c>
      <c r="AC778" t="str">
        <f t="shared" si="147"/>
        <v/>
      </c>
      <c r="AD778" t="str">
        <f t="shared" si="148"/>
        <v/>
      </c>
      <c r="AE778" t="str">
        <f t="shared" si="149"/>
        <v/>
      </c>
      <c r="AF778" t="str">
        <f t="shared" si="150"/>
        <v/>
      </c>
      <c r="AG778" t="str">
        <f t="shared" si="151"/>
        <v/>
      </c>
      <c r="AH778" t="str">
        <f t="shared" si="152"/>
        <v/>
      </c>
      <c r="AI778" t="str">
        <f t="shared" si="153"/>
        <v/>
      </c>
      <c r="AJ778" t="str">
        <f t="shared" si="154"/>
        <v/>
      </c>
      <c r="AK778" t="str">
        <f t="shared" si="155"/>
        <v/>
      </c>
      <c r="AM778" t="str">
        <f t="shared" si="156"/>
        <v/>
      </c>
    </row>
    <row r="779" spans="1:39">
      <c r="A779" s="20">
        <f>IF(入力!H779=1,"教育・学習",0)</f>
        <v>0</v>
      </c>
      <c r="B779" s="20">
        <f>IF(入力!I779=1,"人文・社会科学",0)</f>
        <v>0</v>
      </c>
      <c r="C779" s="20">
        <f>IF(入力!J779=1,"自然科学",0)</f>
        <v>0</v>
      </c>
      <c r="D779" s="20">
        <f>IF(入力!K779=1,"産業・技能・情報",0)</f>
        <v>0</v>
      </c>
      <c r="E779" s="20">
        <f>IF(入力!L779=1,"スポーツ・レク・健康",0)</f>
        <v>0</v>
      </c>
      <c r="F779" s="20">
        <f>IF(入力!M779=1,"家庭生活・趣味・娯楽",0)</f>
        <v>0</v>
      </c>
      <c r="G779" s="20">
        <f>IF(入力!N779=1,"市民生活・国際関係",0)</f>
        <v>0</v>
      </c>
      <c r="H779" s="20">
        <f>IF(入力!O779=1,"環境",0)</f>
        <v>0</v>
      </c>
      <c r="I779" s="20">
        <f>IF(入力!P779=1,"男女共同参画",0)</f>
        <v>0</v>
      </c>
      <c r="J779" s="20">
        <f>IF(入力!Q779=1,"施設",0)</f>
        <v>0</v>
      </c>
      <c r="K779" s="20">
        <f>IF(入力!R779=1,"総合型イベント",0)</f>
        <v>0</v>
      </c>
      <c r="L779" s="20">
        <f>IF(入力!S779=1,"その他",0)</f>
        <v>0</v>
      </c>
      <c r="N779" t="str" cm="1">
        <f t="array" ref="N779">IFERROR(INDEX($A779:$L779,SMALL(IFERROR($A779:$L779+100,1)*COLUMN($A:$L),N$4)),"")</f>
        <v/>
      </c>
      <c r="O779" t="str" cm="1">
        <f t="array" ref="O779">IFERROR(INDEX($A779:$L779,SMALL(IFERROR($A779:$L779+1000,1)*COLUMN($A:$L),O$4)),"")</f>
        <v/>
      </c>
      <c r="P779" t="str" cm="1">
        <f t="array" ref="P779">IFERROR(INDEX($A779:$L779,SMALL(IFERROR($A779:$L779+1000,1)*COLUMN($A:$L),P$4)),"")</f>
        <v/>
      </c>
      <c r="Q779" t="str" cm="1">
        <f t="array" ref="Q779">IFERROR(INDEX($A779:$L779,SMALL(IFERROR($A779:$L779+1000,1)*COLUMN($A:$L),Q$4)),"")</f>
        <v/>
      </c>
      <c r="R779" t="str" cm="1">
        <f t="array" ref="R779">IFERROR(INDEX($A779:$L779,SMALL(IFERROR($A779:$L779+1000,1)*COLUMN($A:$L),R$4)),"")</f>
        <v/>
      </c>
      <c r="S779" t="str" cm="1">
        <f t="array" ref="S779">IFERROR(INDEX($A779:$L779,SMALL(IFERROR($A779:$L779+1000,1)*COLUMN($A:$L),S$4)),"")</f>
        <v/>
      </c>
      <c r="T779" t="str" cm="1">
        <f t="array" ref="T779">IFERROR(INDEX($A779:$L779,SMALL(IFERROR($A779:$L779+1000,1)*COLUMN($A:$L),T$4)),"")</f>
        <v/>
      </c>
      <c r="U779" t="str" cm="1">
        <f t="array" ref="U779">IFERROR(INDEX($A779:$L779,SMALL(IFERROR($A779:$L779+1000,1)*COLUMN($A:$L),U$4)),"")</f>
        <v/>
      </c>
      <c r="V779" t="str" cm="1">
        <f t="array" ref="V779">IFERROR(INDEX($A779:$L779,SMALL(IFERROR($A779:$L779+1000,1)*COLUMN($A:$L),V$4)),"")</f>
        <v/>
      </c>
      <c r="W779" t="str" cm="1">
        <f t="array" ref="W779">IFERROR(INDEX($A779:$L779,SMALL(IFERROR($A779:$L779+1000,1)*COLUMN($A:$L),W$4)),"")</f>
        <v/>
      </c>
      <c r="X779" t="str" cm="1">
        <f t="array" ref="X779">IFERROR(INDEX($A779:$L779,SMALL(IFERROR($A779:$L779+1000,1)*COLUMN($A:$L),X$4)),"")</f>
        <v/>
      </c>
      <c r="Y779" t="str" cm="1">
        <f t="array" ref="Y779">IFERROR(INDEX($A779:$L779,SMALL(IFERROR($A779:$L779+1000,1)*COLUMN($A:$L),Y$4)),"")</f>
        <v/>
      </c>
      <c r="AA779" t="str">
        <f t="shared" si="145"/>
        <v/>
      </c>
      <c r="AB779" t="str">
        <f t="shared" si="146"/>
        <v/>
      </c>
      <c r="AC779" t="str">
        <f t="shared" si="147"/>
        <v/>
      </c>
      <c r="AD779" t="str">
        <f t="shared" si="148"/>
        <v/>
      </c>
      <c r="AE779" t="str">
        <f t="shared" si="149"/>
        <v/>
      </c>
      <c r="AF779" t="str">
        <f t="shared" si="150"/>
        <v/>
      </c>
      <c r="AG779" t="str">
        <f t="shared" si="151"/>
        <v/>
      </c>
      <c r="AH779" t="str">
        <f t="shared" si="152"/>
        <v/>
      </c>
      <c r="AI779" t="str">
        <f t="shared" si="153"/>
        <v/>
      </c>
      <c r="AJ779" t="str">
        <f t="shared" si="154"/>
        <v/>
      </c>
      <c r="AK779" t="str">
        <f t="shared" si="155"/>
        <v/>
      </c>
      <c r="AM779" t="str">
        <f t="shared" si="156"/>
        <v/>
      </c>
    </row>
    <row r="780" spans="1:39">
      <c r="A780" s="20">
        <f>IF(入力!H780=1,"教育・学習",0)</f>
        <v>0</v>
      </c>
      <c r="B780" s="20">
        <f>IF(入力!I780=1,"人文・社会科学",0)</f>
        <v>0</v>
      </c>
      <c r="C780" s="20">
        <f>IF(入力!J780=1,"自然科学",0)</f>
        <v>0</v>
      </c>
      <c r="D780" s="20">
        <f>IF(入力!K780=1,"産業・技能・情報",0)</f>
        <v>0</v>
      </c>
      <c r="E780" s="20">
        <f>IF(入力!L780=1,"スポーツ・レク・健康",0)</f>
        <v>0</v>
      </c>
      <c r="F780" s="20">
        <f>IF(入力!M780=1,"家庭生活・趣味・娯楽",0)</f>
        <v>0</v>
      </c>
      <c r="G780" s="20">
        <f>IF(入力!N780=1,"市民生活・国際関係",0)</f>
        <v>0</v>
      </c>
      <c r="H780" s="20">
        <f>IF(入力!O780=1,"環境",0)</f>
        <v>0</v>
      </c>
      <c r="I780" s="20">
        <f>IF(入力!P780=1,"男女共同参画",0)</f>
        <v>0</v>
      </c>
      <c r="J780" s="20">
        <f>IF(入力!Q780=1,"施設",0)</f>
        <v>0</v>
      </c>
      <c r="K780" s="20">
        <f>IF(入力!R780=1,"総合型イベント",0)</f>
        <v>0</v>
      </c>
      <c r="L780" s="20">
        <f>IF(入力!S780=1,"その他",0)</f>
        <v>0</v>
      </c>
      <c r="N780" t="str" cm="1">
        <f t="array" ref="N780">IFERROR(INDEX($A780:$L780,SMALL(IFERROR($A780:$L780+100,1)*COLUMN($A:$L),N$4)),"")</f>
        <v/>
      </c>
      <c r="O780" t="str" cm="1">
        <f t="array" ref="O780">IFERROR(INDEX($A780:$L780,SMALL(IFERROR($A780:$L780+1000,1)*COLUMN($A:$L),O$4)),"")</f>
        <v/>
      </c>
      <c r="P780" t="str" cm="1">
        <f t="array" ref="P780">IFERROR(INDEX($A780:$L780,SMALL(IFERROR($A780:$L780+1000,1)*COLUMN($A:$L),P$4)),"")</f>
        <v/>
      </c>
      <c r="Q780" t="str" cm="1">
        <f t="array" ref="Q780">IFERROR(INDEX($A780:$L780,SMALL(IFERROR($A780:$L780+1000,1)*COLUMN($A:$L),Q$4)),"")</f>
        <v/>
      </c>
      <c r="R780" t="str" cm="1">
        <f t="array" ref="R780">IFERROR(INDEX($A780:$L780,SMALL(IFERROR($A780:$L780+1000,1)*COLUMN($A:$L),R$4)),"")</f>
        <v/>
      </c>
      <c r="S780" t="str" cm="1">
        <f t="array" ref="S780">IFERROR(INDEX($A780:$L780,SMALL(IFERROR($A780:$L780+1000,1)*COLUMN($A:$L),S$4)),"")</f>
        <v/>
      </c>
      <c r="T780" t="str" cm="1">
        <f t="array" ref="T780">IFERROR(INDEX($A780:$L780,SMALL(IFERROR($A780:$L780+1000,1)*COLUMN($A:$L),T$4)),"")</f>
        <v/>
      </c>
      <c r="U780" t="str" cm="1">
        <f t="array" ref="U780">IFERROR(INDEX($A780:$L780,SMALL(IFERROR($A780:$L780+1000,1)*COLUMN($A:$L),U$4)),"")</f>
        <v/>
      </c>
      <c r="V780" t="str" cm="1">
        <f t="array" ref="V780">IFERROR(INDEX($A780:$L780,SMALL(IFERROR($A780:$L780+1000,1)*COLUMN($A:$L),V$4)),"")</f>
        <v/>
      </c>
      <c r="W780" t="str" cm="1">
        <f t="array" ref="W780">IFERROR(INDEX($A780:$L780,SMALL(IFERROR($A780:$L780+1000,1)*COLUMN($A:$L),W$4)),"")</f>
        <v/>
      </c>
      <c r="X780" t="str" cm="1">
        <f t="array" ref="X780">IFERROR(INDEX($A780:$L780,SMALL(IFERROR($A780:$L780+1000,1)*COLUMN($A:$L),X$4)),"")</f>
        <v/>
      </c>
      <c r="Y780" t="str" cm="1">
        <f t="array" ref="Y780">IFERROR(INDEX($A780:$L780,SMALL(IFERROR($A780:$L780+1000,1)*COLUMN($A:$L),Y$4)),"")</f>
        <v/>
      </c>
      <c r="AA780" t="str">
        <f t="shared" si="145"/>
        <v/>
      </c>
      <c r="AB780" t="str">
        <f t="shared" si="146"/>
        <v/>
      </c>
      <c r="AC780" t="str">
        <f t="shared" si="147"/>
        <v/>
      </c>
      <c r="AD780" t="str">
        <f t="shared" si="148"/>
        <v/>
      </c>
      <c r="AE780" t="str">
        <f t="shared" si="149"/>
        <v/>
      </c>
      <c r="AF780" t="str">
        <f t="shared" si="150"/>
        <v/>
      </c>
      <c r="AG780" t="str">
        <f t="shared" si="151"/>
        <v/>
      </c>
      <c r="AH780" t="str">
        <f t="shared" si="152"/>
        <v/>
      </c>
      <c r="AI780" t="str">
        <f t="shared" si="153"/>
        <v/>
      </c>
      <c r="AJ780" t="str">
        <f t="shared" si="154"/>
        <v/>
      </c>
      <c r="AK780" t="str">
        <f t="shared" si="155"/>
        <v/>
      </c>
      <c r="AM780" t="str">
        <f t="shared" si="156"/>
        <v/>
      </c>
    </row>
    <row r="781" spans="1:39">
      <c r="A781" s="20">
        <f>IF(入力!H781=1,"教育・学習",0)</f>
        <v>0</v>
      </c>
      <c r="B781" s="20">
        <f>IF(入力!I781=1,"人文・社会科学",0)</f>
        <v>0</v>
      </c>
      <c r="C781" s="20">
        <f>IF(入力!J781=1,"自然科学",0)</f>
        <v>0</v>
      </c>
      <c r="D781" s="20">
        <f>IF(入力!K781=1,"産業・技能・情報",0)</f>
        <v>0</v>
      </c>
      <c r="E781" s="20">
        <f>IF(入力!L781=1,"スポーツ・レク・健康",0)</f>
        <v>0</v>
      </c>
      <c r="F781" s="20">
        <f>IF(入力!M781=1,"家庭生活・趣味・娯楽",0)</f>
        <v>0</v>
      </c>
      <c r="G781" s="20">
        <f>IF(入力!N781=1,"市民生活・国際関係",0)</f>
        <v>0</v>
      </c>
      <c r="H781" s="20">
        <f>IF(入力!O781=1,"環境",0)</f>
        <v>0</v>
      </c>
      <c r="I781" s="20">
        <f>IF(入力!P781=1,"男女共同参画",0)</f>
        <v>0</v>
      </c>
      <c r="J781" s="20">
        <f>IF(入力!Q781=1,"施設",0)</f>
        <v>0</v>
      </c>
      <c r="K781" s="20">
        <f>IF(入力!R781=1,"総合型イベント",0)</f>
        <v>0</v>
      </c>
      <c r="L781" s="20">
        <f>IF(入力!S781=1,"その他",0)</f>
        <v>0</v>
      </c>
      <c r="N781" t="str" cm="1">
        <f t="array" ref="N781">IFERROR(INDEX($A781:$L781,SMALL(IFERROR($A781:$L781+100,1)*COLUMN($A:$L),N$4)),"")</f>
        <v/>
      </c>
      <c r="O781" t="str" cm="1">
        <f t="array" ref="O781">IFERROR(INDEX($A781:$L781,SMALL(IFERROR($A781:$L781+1000,1)*COLUMN($A:$L),O$4)),"")</f>
        <v/>
      </c>
      <c r="P781" t="str" cm="1">
        <f t="array" ref="P781">IFERROR(INDEX($A781:$L781,SMALL(IFERROR($A781:$L781+1000,1)*COLUMN($A:$L),P$4)),"")</f>
        <v/>
      </c>
      <c r="Q781" t="str" cm="1">
        <f t="array" ref="Q781">IFERROR(INDEX($A781:$L781,SMALL(IFERROR($A781:$L781+1000,1)*COLUMN($A:$L),Q$4)),"")</f>
        <v/>
      </c>
      <c r="R781" t="str" cm="1">
        <f t="array" ref="R781">IFERROR(INDEX($A781:$L781,SMALL(IFERROR($A781:$L781+1000,1)*COLUMN($A:$L),R$4)),"")</f>
        <v/>
      </c>
      <c r="S781" t="str" cm="1">
        <f t="array" ref="S781">IFERROR(INDEX($A781:$L781,SMALL(IFERROR($A781:$L781+1000,1)*COLUMN($A:$L),S$4)),"")</f>
        <v/>
      </c>
      <c r="T781" t="str" cm="1">
        <f t="array" ref="T781">IFERROR(INDEX($A781:$L781,SMALL(IFERROR($A781:$L781+1000,1)*COLUMN($A:$L),T$4)),"")</f>
        <v/>
      </c>
      <c r="U781" t="str" cm="1">
        <f t="array" ref="U781">IFERROR(INDEX($A781:$L781,SMALL(IFERROR($A781:$L781+1000,1)*COLUMN($A:$L),U$4)),"")</f>
        <v/>
      </c>
      <c r="V781" t="str" cm="1">
        <f t="array" ref="V781">IFERROR(INDEX($A781:$L781,SMALL(IFERROR($A781:$L781+1000,1)*COLUMN($A:$L),V$4)),"")</f>
        <v/>
      </c>
      <c r="W781" t="str" cm="1">
        <f t="array" ref="W781">IFERROR(INDEX($A781:$L781,SMALL(IFERROR($A781:$L781+1000,1)*COLUMN($A:$L),W$4)),"")</f>
        <v/>
      </c>
      <c r="X781" t="str" cm="1">
        <f t="array" ref="X781">IFERROR(INDEX($A781:$L781,SMALL(IFERROR($A781:$L781+1000,1)*COLUMN($A:$L),X$4)),"")</f>
        <v/>
      </c>
      <c r="Y781" t="str" cm="1">
        <f t="array" ref="Y781">IFERROR(INDEX($A781:$L781,SMALL(IFERROR($A781:$L781+1000,1)*COLUMN($A:$L),Y$4)),"")</f>
        <v/>
      </c>
      <c r="AA781" t="str">
        <f t="shared" si="145"/>
        <v/>
      </c>
      <c r="AB781" t="str">
        <f t="shared" si="146"/>
        <v/>
      </c>
      <c r="AC781" t="str">
        <f t="shared" si="147"/>
        <v/>
      </c>
      <c r="AD781" t="str">
        <f t="shared" si="148"/>
        <v/>
      </c>
      <c r="AE781" t="str">
        <f t="shared" si="149"/>
        <v/>
      </c>
      <c r="AF781" t="str">
        <f t="shared" si="150"/>
        <v/>
      </c>
      <c r="AG781" t="str">
        <f t="shared" si="151"/>
        <v/>
      </c>
      <c r="AH781" t="str">
        <f t="shared" si="152"/>
        <v/>
      </c>
      <c r="AI781" t="str">
        <f t="shared" si="153"/>
        <v/>
      </c>
      <c r="AJ781" t="str">
        <f t="shared" si="154"/>
        <v/>
      </c>
      <c r="AK781" t="str">
        <f t="shared" si="155"/>
        <v/>
      </c>
      <c r="AM781" t="str">
        <f t="shared" si="156"/>
        <v/>
      </c>
    </row>
    <row r="782" spans="1:39">
      <c r="A782" s="20">
        <f>IF(入力!H782=1,"教育・学習",0)</f>
        <v>0</v>
      </c>
      <c r="B782" s="20">
        <f>IF(入力!I782=1,"人文・社会科学",0)</f>
        <v>0</v>
      </c>
      <c r="C782" s="20">
        <f>IF(入力!J782=1,"自然科学",0)</f>
        <v>0</v>
      </c>
      <c r="D782" s="20">
        <f>IF(入力!K782=1,"産業・技能・情報",0)</f>
        <v>0</v>
      </c>
      <c r="E782" s="20">
        <f>IF(入力!L782=1,"スポーツ・レク・健康",0)</f>
        <v>0</v>
      </c>
      <c r="F782" s="20">
        <f>IF(入力!M782=1,"家庭生活・趣味・娯楽",0)</f>
        <v>0</v>
      </c>
      <c r="G782" s="20">
        <f>IF(入力!N782=1,"市民生活・国際関係",0)</f>
        <v>0</v>
      </c>
      <c r="H782" s="20">
        <f>IF(入力!O782=1,"環境",0)</f>
        <v>0</v>
      </c>
      <c r="I782" s="20">
        <f>IF(入力!P782=1,"男女共同参画",0)</f>
        <v>0</v>
      </c>
      <c r="J782" s="20">
        <f>IF(入力!Q782=1,"施設",0)</f>
        <v>0</v>
      </c>
      <c r="K782" s="20">
        <f>IF(入力!R782=1,"総合型イベント",0)</f>
        <v>0</v>
      </c>
      <c r="L782" s="20">
        <f>IF(入力!S782=1,"その他",0)</f>
        <v>0</v>
      </c>
      <c r="N782" t="str" cm="1">
        <f t="array" ref="N782">IFERROR(INDEX($A782:$L782,SMALL(IFERROR($A782:$L782+100,1)*COLUMN($A:$L),N$4)),"")</f>
        <v/>
      </c>
      <c r="O782" t="str" cm="1">
        <f t="array" ref="O782">IFERROR(INDEX($A782:$L782,SMALL(IFERROR($A782:$L782+1000,1)*COLUMN($A:$L),O$4)),"")</f>
        <v/>
      </c>
      <c r="P782" t="str" cm="1">
        <f t="array" ref="P782">IFERROR(INDEX($A782:$L782,SMALL(IFERROR($A782:$L782+1000,1)*COLUMN($A:$L),P$4)),"")</f>
        <v/>
      </c>
      <c r="Q782" t="str" cm="1">
        <f t="array" ref="Q782">IFERROR(INDEX($A782:$L782,SMALL(IFERROR($A782:$L782+1000,1)*COLUMN($A:$L),Q$4)),"")</f>
        <v/>
      </c>
      <c r="R782" t="str" cm="1">
        <f t="array" ref="R782">IFERROR(INDEX($A782:$L782,SMALL(IFERROR($A782:$L782+1000,1)*COLUMN($A:$L),R$4)),"")</f>
        <v/>
      </c>
      <c r="S782" t="str" cm="1">
        <f t="array" ref="S782">IFERROR(INDEX($A782:$L782,SMALL(IFERROR($A782:$L782+1000,1)*COLUMN($A:$L),S$4)),"")</f>
        <v/>
      </c>
      <c r="T782" t="str" cm="1">
        <f t="array" ref="T782">IFERROR(INDEX($A782:$L782,SMALL(IFERROR($A782:$L782+1000,1)*COLUMN($A:$L),T$4)),"")</f>
        <v/>
      </c>
      <c r="U782" t="str" cm="1">
        <f t="array" ref="U782">IFERROR(INDEX($A782:$L782,SMALL(IFERROR($A782:$L782+1000,1)*COLUMN($A:$L),U$4)),"")</f>
        <v/>
      </c>
      <c r="V782" t="str" cm="1">
        <f t="array" ref="V782">IFERROR(INDEX($A782:$L782,SMALL(IFERROR($A782:$L782+1000,1)*COLUMN($A:$L),V$4)),"")</f>
        <v/>
      </c>
      <c r="W782" t="str" cm="1">
        <f t="array" ref="W782">IFERROR(INDEX($A782:$L782,SMALL(IFERROR($A782:$L782+1000,1)*COLUMN($A:$L),W$4)),"")</f>
        <v/>
      </c>
      <c r="X782" t="str" cm="1">
        <f t="array" ref="X782">IFERROR(INDEX($A782:$L782,SMALL(IFERROR($A782:$L782+1000,1)*COLUMN($A:$L),X$4)),"")</f>
        <v/>
      </c>
      <c r="Y782" t="str" cm="1">
        <f t="array" ref="Y782">IFERROR(INDEX($A782:$L782,SMALL(IFERROR($A782:$L782+1000,1)*COLUMN($A:$L),Y$4)),"")</f>
        <v/>
      </c>
      <c r="AA782" t="str">
        <f t="shared" si="145"/>
        <v/>
      </c>
      <c r="AB782" t="str">
        <f t="shared" si="146"/>
        <v/>
      </c>
      <c r="AC782" t="str">
        <f t="shared" si="147"/>
        <v/>
      </c>
      <c r="AD782" t="str">
        <f t="shared" si="148"/>
        <v/>
      </c>
      <c r="AE782" t="str">
        <f t="shared" si="149"/>
        <v/>
      </c>
      <c r="AF782" t="str">
        <f t="shared" si="150"/>
        <v/>
      </c>
      <c r="AG782" t="str">
        <f t="shared" si="151"/>
        <v/>
      </c>
      <c r="AH782" t="str">
        <f t="shared" si="152"/>
        <v/>
      </c>
      <c r="AI782" t="str">
        <f t="shared" si="153"/>
        <v/>
      </c>
      <c r="AJ782" t="str">
        <f t="shared" si="154"/>
        <v/>
      </c>
      <c r="AK782" t="str">
        <f t="shared" si="155"/>
        <v/>
      </c>
      <c r="AM782" t="str">
        <f t="shared" si="156"/>
        <v/>
      </c>
    </row>
    <row r="783" spans="1:39">
      <c r="A783" s="20">
        <f>IF(入力!H783=1,"教育・学習",0)</f>
        <v>0</v>
      </c>
      <c r="B783" s="20">
        <f>IF(入力!I783=1,"人文・社会科学",0)</f>
        <v>0</v>
      </c>
      <c r="C783" s="20">
        <f>IF(入力!J783=1,"自然科学",0)</f>
        <v>0</v>
      </c>
      <c r="D783" s="20">
        <f>IF(入力!K783=1,"産業・技能・情報",0)</f>
        <v>0</v>
      </c>
      <c r="E783" s="20">
        <f>IF(入力!L783=1,"スポーツ・レク・健康",0)</f>
        <v>0</v>
      </c>
      <c r="F783" s="20">
        <f>IF(入力!M783=1,"家庭生活・趣味・娯楽",0)</f>
        <v>0</v>
      </c>
      <c r="G783" s="20">
        <f>IF(入力!N783=1,"市民生活・国際関係",0)</f>
        <v>0</v>
      </c>
      <c r="H783" s="20">
        <f>IF(入力!O783=1,"環境",0)</f>
        <v>0</v>
      </c>
      <c r="I783" s="20">
        <f>IF(入力!P783=1,"男女共同参画",0)</f>
        <v>0</v>
      </c>
      <c r="J783" s="20">
        <f>IF(入力!Q783=1,"施設",0)</f>
        <v>0</v>
      </c>
      <c r="K783" s="20">
        <f>IF(入力!R783=1,"総合型イベント",0)</f>
        <v>0</v>
      </c>
      <c r="L783" s="20">
        <f>IF(入力!S783=1,"その他",0)</f>
        <v>0</v>
      </c>
      <c r="N783" t="str" cm="1">
        <f t="array" ref="N783">IFERROR(INDEX($A783:$L783,SMALL(IFERROR($A783:$L783+100,1)*COLUMN($A:$L),N$4)),"")</f>
        <v/>
      </c>
      <c r="O783" t="str" cm="1">
        <f t="array" ref="O783">IFERROR(INDEX($A783:$L783,SMALL(IFERROR($A783:$L783+1000,1)*COLUMN($A:$L),O$4)),"")</f>
        <v/>
      </c>
      <c r="P783" t="str" cm="1">
        <f t="array" ref="P783">IFERROR(INDEX($A783:$L783,SMALL(IFERROR($A783:$L783+1000,1)*COLUMN($A:$L),P$4)),"")</f>
        <v/>
      </c>
      <c r="Q783" t="str" cm="1">
        <f t="array" ref="Q783">IFERROR(INDEX($A783:$L783,SMALL(IFERROR($A783:$L783+1000,1)*COLUMN($A:$L),Q$4)),"")</f>
        <v/>
      </c>
      <c r="R783" t="str" cm="1">
        <f t="array" ref="R783">IFERROR(INDEX($A783:$L783,SMALL(IFERROR($A783:$L783+1000,1)*COLUMN($A:$L),R$4)),"")</f>
        <v/>
      </c>
      <c r="S783" t="str" cm="1">
        <f t="array" ref="S783">IFERROR(INDEX($A783:$L783,SMALL(IFERROR($A783:$L783+1000,1)*COLUMN($A:$L),S$4)),"")</f>
        <v/>
      </c>
      <c r="T783" t="str" cm="1">
        <f t="array" ref="T783">IFERROR(INDEX($A783:$L783,SMALL(IFERROR($A783:$L783+1000,1)*COLUMN($A:$L),T$4)),"")</f>
        <v/>
      </c>
      <c r="U783" t="str" cm="1">
        <f t="array" ref="U783">IFERROR(INDEX($A783:$L783,SMALL(IFERROR($A783:$L783+1000,1)*COLUMN($A:$L),U$4)),"")</f>
        <v/>
      </c>
      <c r="V783" t="str" cm="1">
        <f t="array" ref="V783">IFERROR(INDEX($A783:$L783,SMALL(IFERROR($A783:$L783+1000,1)*COLUMN($A:$L),V$4)),"")</f>
        <v/>
      </c>
      <c r="W783" t="str" cm="1">
        <f t="array" ref="W783">IFERROR(INDEX($A783:$L783,SMALL(IFERROR($A783:$L783+1000,1)*COLUMN($A:$L),W$4)),"")</f>
        <v/>
      </c>
      <c r="X783" t="str" cm="1">
        <f t="array" ref="X783">IFERROR(INDEX($A783:$L783,SMALL(IFERROR($A783:$L783+1000,1)*COLUMN($A:$L),X$4)),"")</f>
        <v/>
      </c>
      <c r="Y783" t="str" cm="1">
        <f t="array" ref="Y783">IFERROR(INDEX($A783:$L783,SMALL(IFERROR($A783:$L783+1000,1)*COLUMN($A:$L),Y$4)),"")</f>
        <v/>
      </c>
      <c r="AA783" t="str">
        <f t="shared" si="145"/>
        <v/>
      </c>
      <c r="AB783" t="str">
        <f t="shared" si="146"/>
        <v/>
      </c>
      <c r="AC783" t="str">
        <f t="shared" si="147"/>
        <v/>
      </c>
      <c r="AD783" t="str">
        <f t="shared" si="148"/>
        <v/>
      </c>
      <c r="AE783" t="str">
        <f t="shared" si="149"/>
        <v/>
      </c>
      <c r="AF783" t="str">
        <f t="shared" si="150"/>
        <v/>
      </c>
      <c r="AG783" t="str">
        <f t="shared" si="151"/>
        <v/>
      </c>
      <c r="AH783" t="str">
        <f t="shared" si="152"/>
        <v/>
      </c>
      <c r="AI783" t="str">
        <f t="shared" si="153"/>
        <v/>
      </c>
      <c r="AJ783" t="str">
        <f t="shared" si="154"/>
        <v/>
      </c>
      <c r="AK783" t="str">
        <f t="shared" si="155"/>
        <v/>
      </c>
      <c r="AM783" t="str">
        <f t="shared" si="156"/>
        <v/>
      </c>
    </row>
    <row r="784" spans="1:39">
      <c r="A784" s="20">
        <f>IF(入力!H784=1,"教育・学習",0)</f>
        <v>0</v>
      </c>
      <c r="B784" s="20">
        <f>IF(入力!I784=1,"人文・社会科学",0)</f>
        <v>0</v>
      </c>
      <c r="C784" s="20">
        <f>IF(入力!J784=1,"自然科学",0)</f>
        <v>0</v>
      </c>
      <c r="D784" s="20">
        <f>IF(入力!K784=1,"産業・技能・情報",0)</f>
        <v>0</v>
      </c>
      <c r="E784" s="20">
        <f>IF(入力!L784=1,"スポーツ・レク・健康",0)</f>
        <v>0</v>
      </c>
      <c r="F784" s="20">
        <f>IF(入力!M784=1,"家庭生活・趣味・娯楽",0)</f>
        <v>0</v>
      </c>
      <c r="G784" s="20">
        <f>IF(入力!N784=1,"市民生活・国際関係",0)</f>
        <v>0</v>
      </c>
      <c r="H784" s="20">
        <f>IF(入力!O784=1,"環境",0)</f>
        <v>0</v>
      </c>
      <c r="I784" s="20">
        <f>IF(入力!P784=1,"男女共同参画",0)</f>
        <v>0</v>
      </c>
      <c r="J784" s="20">
        <f>IF(入力!Q784=1,"施設",0)</f>
        <v>0</v>
      </c>
      <c r="K784" s="20">
        <f>IF(入力!R784=1,"総合型イベント",0)</f>
        <v>0</v>
      </c>
      <c r="L784" s="20">
        <f>IF(入力!S784=1,"その他",0)</f>
        <v>0</v>
      </c>
      <c r="N784" t="str" cm="1">
        <f t="array" ref="N784">IFERROR(INDEX($A784:$L784,SMALL(IFERROR($A784:$L784+100,1)*COLUMN($A:$L),N$4)),"")</f>
        <v/>
      </c>
      <c r="O784" t="str" cm="1">
        <f t="array" ref="O784">IFERROR(INDEX($A784:$L784,SMALL(IFERROR($A784:$L784+1000,1)*COLUMN($A:$L),O$4)),"")</f>
        <v/>
      </c>
      <c r="P784" t="str" cm="1">
        <f t="array" ref="P784">IFERROR(INDEX($A784:$L784,SMALL(IFERROR($A784:$L784+1000,1)*COLUMN($A:$L),P$4)),"")</f>
        <v/>
      </c>
      <c r="Q784" t="str" cm="1">
        <f t="array" ref="Q784">IFERROR(INDEX($A784:$L784,SMALL(IFERROR($A784:$L784+1000,1)*COLUMN($A:$L),Q$4)),"")</f>
        <v/>
      </c>
      <c r="R784" t="str" cm="1">
        <f t="array" ref="R784">IFERROR(INDEX($A784:$L784,SMALL(IFERROR($A784:$L784+1000,1)*COLUMN($A:$L),R$4)),"")</f>
        <v/>
      </c>
      <c r="S784" t="str" cm="1">
        <f t="array" ref="S784">IFERROR(INDEX($A784:$L784,SMALL(IFERROR($A784:$L784+1000,1)*COLUMN($A:$L),S$4)),"")</f>
        <v/>
      </c>
      <c r="T784" t="str" cm="1">
        <f t="array" ref="T784">IFERROR(INDEX($A784:$L784,SMALL(IFERROR($A784:$L784+1000,1)*COLUMN($A:$L),T$4)),"")</f>
        <v/>
      </c>
      <c r="U784" t="str" cm="1">
        <f t="array" ref="U784">IFERROR(INDEX($A784:$L784,SMALL(IFERROR($A784:$L784+1000,1)*COLUMN($A:$L),U$4)),"")</f>
        <v/>
      </c>
      <c r="V784" t="str" cm="1">
        <f t="array" ref="V784">IFERROR(INDEX($A784:$L784,SMALL(IFERROR($A784:$L784+1000,1)*COLUMN($A:$L),V$4)),"")</f>
        <v/>
      </c>
      <c r="W784" t="str" cm="1">
        <f t="array" ref="W784">IFERROR(INDEX($A784:$L784,SMALL(IFERROR($A784:$L784+1000,1)*COLUMN($A:$L),W$4)),"")</f>
        <v/>
      </c>
      <c r="X784" t="str" cm="1">
        <f t="array" ref="X784">IFERROR(INDEX($A784:$L784,SMALL(IFERROR($A784:$L784+1000,1)*COLUMN($A:$L),X$4)),"")</f>
        <v/>
      </c>
      <c r="Y784" t="str" cm="1">
        <f t="array" ref="Y784">IFERROR(INDEX($A784:$L784,SMALL(IFERROR($A784:$L784+1000,1)*COLUMN($A:$L),Y$4)),"")</f>
        <v/>
      </c>
      <c r="AA784" t="str">
        <f t="shared" si="145"/>
        <v/>
      </c>
      <c r="AB784" t="str">
        <f t="shared" si="146"/>
        <v/>
      </c>
      <c r="AC784" t="str">
        <f t="shared" si="147"/>
        <v/>
      </c>
      <c r="AD784" t="str">
        <f t="shared" si="148"/>
        <v/>
      </c>
      <c r="AE784" t="str">
        <f t="shared" si="149"/>
        <v/>
      </c>
      <c r="AF784" t="str">
        <f t="shared" si="150"/>
        <v/>
      </c>
      <c r="AG784" t="str">
        <f t="shared" si="151"/>
        <v/>
      </c>
      <c r="AH784" t="str">
        <f t="shared" si="152"/>
        <v/>
      </c>
      <c r="AI784" t="str">
        <f t="shared" si="153"/>
        <v/>
      </c>
      <c r="AJ784" t="str">
        <f t="shared" si="154"/>
        <v/>
      </c>
      <c r="AK784" t="str">
        <f t="shared" si="155"/>
        <v/>
      </c>
      <c r="AM784" t="str">
        <f t="shared" si="156"/>
        <v/>
      </c>
    </row>
    <row r="785" spans="1:39">
      <c r="A785" s="20">
        <f>IF(入力!H785=1,"教育・学習",0)</f>
        <v>0</v>
      </c>
      <c r="B785" s="20">
        <f>IF(入力!I785=1,"人文・社会科学",0)</f>
        <v>0</v>
      </c>
      <c r="C785" s="20">
        <f>IF(入力!J785=1,"自然科学",0)</f>
        <v>0</v>
      </c>
      <c r="D785" s="20">
        <f>IF(入力!K785=1,"産業・技能・情報",0)</f>
        <v>0</v>
      </c>
      <c r="E785" s="20">
        <f>IF(入力!L785=1,"スポーツ・レク・健康",0)</f>
        <v>0</v>
      </c>
      <c r="F785" s="20">
        <f>IF(入力!M785=1,"家庭生活・趣味・娯楽",0)</f>
        <v>0</v>
      </c>
      <c r="G785" s="20">
        <f>IF(入力!N785=1,"市民生活・国際関係",0)</f>
        <v>0</v>
      </c>
      <c r="H785" s="20">
        <f>IF(入力!O785=1,"環境",0)</f>
        <v>0</v>
      </c>
      <c r="I785" s="20">
        <f>IF(入力!P785=1,"男女共同参画",0)</f>
        <v>0</v>
      </c>
      <c r="J785" s="20">
        <f>IF(入力!Q785=1,"施設",0)</f>
        <v>0</v>
      </c>
      <c r="K785" s="20">
        <f>IF(入力!R785=1,"総合型イベント",0)</f>
        <v>0</v>
      </c>
      <c r="L785" s="20">
        <f>IF(入力!S785=1,"その他",0)</f>
        <v>0</v>
      </c>
      <c r="N785" t="str" cm="1">
        <f t="array" ref="N785">IFERROR(INDEX($A785:$L785,SMALL(IFERROR($A785:$L785+100,1)*COLUMN($A:$L),N$4)),"")</f>
        <v/>
      </c>
      <c r="O785" t="str" cm="1">
        <f t="array" ref="O785">IFERROR(INDEX($A785:$L785,SMALL(IFERROR($A785:$L785+1000,1)*COLUMN($A:$L),O$4)),"")</f>
        <v/>
      </c>
      <c r="P785" t="str" cm="1">
        <f t="array" ref="P785">IFERROR(INDEX($A785:$L785,SMALL(IFERROR($A785:$L785+1000,1)*COLUMN($A:$L),P$4)),"")</f>
        <v/>
      </c>
      <c r="Q785" t="str" cm="1">
        <f t="array" ref="Q785">IFERROR(INDEX($A785:$L785,SMALL(IFERROR($A785:$L785+1000,1)*COLUMN($A:$L),Q$4)),"")</f>
        <v/>
      </c>
      <c r="R785" t="str" cm="1">
        <f t="array" ref="R785">IFERROR(INDEX($A785:$L785,SMALL(IFERROR($A785:$L785+1000,1)*COLUMN($A:$L),R$4)),"")</f>
        <v/>
      </c>
      <c r="S785" t="str" cm="1">
        <f t="array" ref="S785">IFERROR(INDEX($A785:$L785,SMALL(IFERROR($A785:$L785+1000,1)*COLUMN($A:$L),S$4)),"")</f>
        <v/>
      </c>
      <c r="T785" t="str" cm="1">
        <f t="array" ref="T785">IFERROR(INDEX($A785:$L785,SMALL(IFERROR($A785:$L785+1000,1)*COLUMN($A:$L),T$4)),"")</f>
        <v/>
      </c>
      <c r="U785" t="str" cm="1">
        <f t="array" ref="U785">IFERROR(INDEX($A785:$L785,SMALL(IFERROR($A785:$L785+1000,1)*COLUMN($A:$L),U$4)),"")</f>
        <v/>
      </c>
      <c r="V785" t="str" cm="1">
        <f t="array" ref="V785">IFERROR(INDEX($A785:$L785,SMALL(IFERROR($A785:$L785+1000,1)*COLUMN($A:$L),V$4)),"")</f>
        <v/>
      </c>
      <c r="W785" t="str" cm="1">
        <f t="array" ref="W785">IFERROR(INDEX($A785:$L785,SMALL(IFERROR($A785:$L785+1000,1)*COLUMN($A:$L),W$4)),"")</f>
        <v/>
      </c>
      <c r="X785" t="str" cm="1">
        <f t="array" ref="X785">IFERROR(INDEX($A785:$L785,SMALL(IFERROR($A785:$L785+1000,1)*COLUMN($A:$L),X$4)),"")</f>
        <v/>
      </c>
      <c r="Y785" t="str" cm="1">
        <f t="array" ref="Y785">IFERROR(INDEX($A785:$L785,SMALL(IFERROR($A785:$L785+1000,1)*COLUMN($A:$L),Y$4)),"")</f>
        <v/>
      </c>
      <c r="AA785" t="str">
        <f t="shared" si="145"/>
        <v/>
      </c>
      <c r="AB785" t="str">
        <f t="shared" si="146"/>
        <v/>
      </c>
      <c r="AC785" t="str">
        <f t="shared" si="147"/>
        <v/>
      </c>
      <c r="AD785" t="str">
        <f t="shared" si="148"/>
        <v/>
      </c>
      <c r="AE785" t="str">
        <f t="shared" si="149"/>
        <v/>
      </c>
      <c r="AF785" t="str">
        <f t="shared" si="150"/>
        <v/>
      </c>
      <c r="AG785" t="str">
        <f t="shared" si="151"/>
        <v/>
      </c>
      <c r="AH785" t="str">
        <f t="shared" si="152"/>
        <v/>
      </c>
      <c r="AI785" t="str">
        <f t="shared" si="153"/>
        <v/>
      </c>
      <c r="AJ785" t="str">
        <f t="shared" si="154"/>
        <v/>
      </c>
      <c r="AK785" t="str">
        <f t="shared" si="155"/>
        <v/>
      </c>
      <c r="AM785" t="str">
        <f t="shared" si="156"/>
        <v/>
      </c>
    </row>
    <row r="786" spans="1:39">
      <c r="A786" s="20">
        <f>IF(入力!H786=1,"教育・学習",0)</f>
        <v>0</v>
      </c>
      <c r="B786" s="20">
        <f>IF(入力!I786=1,"人文・社会科学",0)</f>
        <v>0</v>
      </c>
      <c r="C786" s="20">
        <f>IF(入力!J786=1,"自然科学",0)</f>
        <v>0</v>
      </c>
      <c r="D786" s="20">
        <f>IF(入力!K786=1,"産業・技能・情報",0)</f>
        <v>0</v>
      </c>
      <c r="E786" s="20">
        <f>IF(入力!L786=1,"スポーツ・レク・健康",0)</f>
        <v>0</v>
      </c>
      <c r="F786" s="20">
        <f>IF(入力!M786=1,"家庭生活・趣味・娯楽",0)</f>
        <v>0</v>
      </c>
      <c r="G786" s="20">
        <f>IF(入力!N786=1,"市民生活・国際関係",0)</f>
        <v>0</v>
      </c>
      <c r="H786" s="20">
        <f>IF(入力!O786=1,"環境",0)</f>
        <v>0</v>
      </c>
      <c r="I786" s="20">
        <f>IF(入力!P786=1,"男女共同参画",0)</f>
        <v>0</v>
      </c>
      <c r="J786" s="20">
        <f>IF(入力!Q786=1,"施設",0)</f>
        <v>0</v>
      </c>
      <c r="K786" s="20">
        <f>IF(入力!R786=1,"総合型イベント",0)</f>
        <v>0</v>
      </c>
      <c r="L786" s="20">
        <f>IF(入力!S786=1,"その他",0)</f>
        <v>0</v>
      </c>
      <c r="N786" t="str" cm="1">
        <f t="array" ref="N786">IFERROR(INDEX($A786:$L786,SMALL(IFERROR($A786:$L786+100,1)*COLUMN($A:$L),N$4)),"")</f>
        <v/>
      </c>
      <c r="O786" t="str" cm="1">
        <f t="array" ref="O786">IFERROR(INDEX($A786:$L786,SMALL(IFERROR($A786:$L786+1000,1)*COLUMN($A:$L),O$4)),"")</f>
        <v/>
      </c>
      <c r="P786" t="str" cm="1">
        <f t="array" ref="P786">IFERROR(INDEX($A786:$L786,SMALL(IFERROR($A786:$L786+1000,1)*COLUMN($A:$L),P$4)),"")</f>
        <v/>
      </c>
      <c r="Q786" t="str" cm="1">
        <f t="array" ref="Q786">IFERROR(INDEX($A786:$L786,SMALL(IFERROR($A786:$L786+1000,1)*COLUMN($A:$L),Q$4)),"")</f>
        <v/>
      </c>
      <c r="R786" t="str" cm="1">
        <f t="array" ref="R786">IFERROR(INDEX($A786:$L786,SMALL(IFERROR($A786:$L786+1000,1)*COLUMN($A:$L),R$4)),"")</f>
        <v/>
      </c>
      <c r="S786" t="str" cm="1">
        <f t="array" ref="S786">IFERROR(INDEX($A786:$L786,SMALL(IFERROR($A786:$L786+1000,1)*COLUMN($A:$L),S$4)),"")</f>
        <v/>
      </c>
      <c r="T786" t="str" cm="1">
        <f t="array" ref="T786">IFERROR(INDEX($A786:$L786,SMALL(IFERROR($A786:$L786+1000,1)*COLUMN($A:$L),T$4)),"")</f>
        <v/>
      </c>
      <c r="U786" t="str" cm="1">
        <f t="array" ref="U786">IFERROR(INDEX($A786:$L786,SMALL(IFERROR($A786:$L786+1000,1)*COLUMN($A:$L),U$4)),"")</f>
        <v/>
      </c>
      <c r="V786" t="str" cm="1">
        <f t="array" ref="V786">IFERROR(INDEX($A786:$L786,SMALL(IFERROR($A786:$L786+1000,1)*COLUMN($A:$L),V$4)),"")</f>
        <v/>
      </c>
      <c r="W786" t="str" cm="1">
        <f t="array" ref="W786">IFERROR(INDEX($A786:$L786,SMALL(IFERROR($A786:$L786+1000,1)*COLUMN($A:$L),W$4)),"")</f>
        <v/>
      </c>
      <c r="X786" t="str" cm="1">
        <f t="array" ref="X786">IFERROR(INDEX($A786:$L786,SMALL(IFERROR($A786:$L786+1000,1)*COLUMN($A:$L),X$4)),"")</f>
        <v/>
      </c>
      <c r="Y786" t="str" cm="1">
        <f t="array" ref="Y786">IFERROR(INDEX($A786:$L786,SMALL(IFERROR($A786:$L786+1000,1)*COLUMN($A:$L),Y$4)),"")</f>
        <v/>
      </c>
      <c r="AA786" t="str">
        <f t="shared" si="145"/>
        <v/>
      </c>
      <c r="AB786" t="str">
        <f t="shared" si="146"/>
        <v/>
      </c>
      <c r="AC786" t="str">
        <f t="shared" si="147"/>
        <v/>
      </c>
      <c r="AD786" t="str">
        <f t="shared" si="148"/>
        <v/>
      </c>
      <c r="AE786" t="str">
        <f t="shared" si="149"/>
        <v/>
      </c>
      <c r="AF786" t="str">
        <f t="shared" si="150"/>
        <v/>
      </c>
      <c r="AG786" t="str">
        <f t="shared" si="151"/>
        <v/>
      </c>
      <c r="AH786" t="str">
        <f t="shared" si="152"/>
        <v/>
      </c>
      <c r="AI786" t="str">
        <f t="shared" si="153"/>
        <v/>
      </c>
      <c r="AJ786" t="str">
        <f t="shared" si="154"/>
        <v/>
      </c>
      <c r="AK786" t="str">
        <f t="shared" si="155"/>
        <v/>
      </c>
      <c r="AM786" t="str">
        <f t="shared" si="156"/>
        <v/>
      </c>
    </row>
    <row r="787" spans="1:39">
      <c r="A787" s="20">
        <f>IF(入力!H787=1,"教育・学習",0)</f>
        <v>0</v>
      </c>
      <c r="B787" s="20">
        <f>IF(入力!I787=1,"人文・社会科学",0)</f>
        <v>0</v>
      </c>
      <c r="C787" s="20">
        <f>IF(入力!J787=1,"自然科学",0)</f>
        <v>0</v>
      </c>
      <c r="D787" s="20">
        <f>IF(入力!K787=1,"産業・技能・情報",0)</f>
        <v>0</v>
      </c>
      <c r="E787" s="20">
        <f>IF(入力!L787=1,"スポーツ・レク・健康",0)</f>
        <v>0</v>
      </c>
      <c r="F787" s="20">
        <f>IF(入力!M787=1,"家庭生活・趣味・娯楽",0)</f>
        <v>0</v>
      </c>
      <c r="G787" s="20">
        <f>IF(入力!N787=1,"市民生活・国際関係",0)</f>
        <v>0</v>
      </c>
      <c r="H787" s="20">
        <f>IF(入力!O787=1,"環境",0)</f>
        <v>0</v>
      </c>
      <c r="I787" s="20">
        <f>IF(入力!P787=1,"男女共同参画",0)</f>
        <v>0</v>
      </c>
      <c r="J787" s="20">
        <f>IF(入力!Q787=1,"施設",0)</f>
        <v>0</v>
      </c>
      <c r="K787" s="20">
        <f>IF(入力!R787=1,"総合型イベント",0)</f>
        <v>0</v>
      </c>
      <c r="L787" s="20">
        <f>IF(入力!S787=1,"その他",0)</f>
        <v>0</v>
      </c>
      <c r="N787" t="str" cm="1">
        <f t="array" ref="N787">IFERROR(INDEX($A787:$L787,SMALL(IFERROR($A787:$L787+100,1)*COLUMN($A:$L),N$4)),"")</f>
        <v/>
      </c>
      <c r="O787" t="str" cm="1">
        <f t="array" ref="O787">IFERROR(INDEX($A787:$L787,SMALL(IFERROR($A787:$L787+1000,1)*COLUMN($A:$L),O$4)),"")</f>
        <v/>
      </c>
      <c r="P787" t="str" cm="1">
        <f t="array" ref="P787">IFERROR(INDEX($A787:$L787,SMALL(IFERROR($A787:$L787+1000,1)*COLUMN($A:$L),P$4)),"")</f>
        <v/>
      </c>
      <c r="Q787" t="str" cm="1">
        <f t="array" ref="Q787">IFERROR(INDEX($A787:$L787,SMALL(IFERROR($A787:$L787+1000,1)*COLUMN($A:$L),Q$4)),"")</f>
        <v/>
      </c>
      <c r="R787" t="str" cm="1">
        <f t="array" ref="R787">IFERROR(INDEX($A787:$L787,SMALL(IFERROR($A787:$L787+1000,1)*COLUMN($A:$L),R$4)),"")</f>
        <v/>
      </c>
      <c r="S787" t="str" cm="1">
        <f t="array" ref="S787">IFERROR(INDEX($A787:$L787,SMALL(IFERROR($A787:$L787+1000,1)*COLUMN($A:$L),S$4)),"")</f>
        <v/>
      </c>
      <c r="T787" t="str" cm="1">
        <f t="array" ref="T787">IFERROR(INDEX($A787:$L787,SMALL(IFERROR($A787:$L787+1000,1)*COLUMN($A:$L),T$4)),"")</f>
        <v/>
      </c>
      <c r="U787" t="str" cm="1">
        <f t="array" ref="U787">IFERROR(INDEX($A787:$L787,SMALL(IFERROR($A787:$L787+1000,1)*COLUMN($A:$L),U$4)),"")</f>
        <v/>
      </c>
      <c r="V787" t="str" cm="1">
        <f t="array" ref="V787">IFERROR(INDEX($A787:$L787,SMALL(IFERROR($A787:$L787+1000,1)*COLUMN($A:$L),V$4)),"")</f>
        <v/>
      </c>
      <c r="W787" t="str" cm="1">
        <f t="array" ref="W787">IFERROR(INDEX($A787:$L787,SMALL(IFERROR($A787:$L787+1000,1)*COLUMN($A:$L),W$4)),"")</f>
        <v/>
      </c>
      <c r="X787" t="str" cm="1">
        <f t="array" ref="X787">IFERROR(INDEX($A787:$L787,SMALL(IFERROR($A787:$L787+1000,1)*COLUMN($A:$L),X$4)),"")</f>
        <v/>
      </c>
      <c r="Y787" t="str" cm="1">
        <f t="array" ref="Y787">IFERROR(INDEX($A787:$L787,SMALL(IFERROR($A787:$L787+1000,1)*COLUMN($A:$L),Y$4)),"")</f>
        <v/>
      </c>
      <c r="AA787" t="str">
        <f t="shared" si="145"/>
        <v/>
      </c>
      <c r="AB787" t="str">
        <f t="shared" si="146"/>
        <v/>
      </c>
      <c r="AC787" t="str">
        <f t="shared" si="147"/>
        <v/>
      </c>
      <c r="AD787" t="str">
        <f t="shared" si="148"/>
        <v/>
      </c>
      <c r="AE787" t="str">
        <f t="shared" si="149"/>
        <v/>
      </c>
      <c r="AF787" t="str">
        <f t="shared" si="150"/>
        <v/>
      </c>
      <c r="AG787" t="str">
        <f t="shared" si="151"/>
        <v/>
      </c>
      <c r="AH787" t="str">
        <f t="shared" si="152"/>
        <v/>
      </c>
      <c r="AI787" t="str">
        <f t="shared" si="153"/>
        <v/>
      </c>
      <c r="AJ787" t="str">
        <f t="shared" si="154"/>
        <v/>
      </c>
      <c r="AK787" t="str">
        <f t="shared" si="155"/>
        <v/>
      </c>
      <c r="AM787" t="str">
        <f t="shared" si="156"/>
        <v/>
      </c>
    </row>
    <row r="788" spans="1:39">
      <c r="A788" s="20">
        <f>IF(入力!H788=1,"教育・学習",0)</f>
        <v>0</v>
      </c>
      <c r="B788" s="20">
        <f>IF(入力!I788=1,"人文・社会科学",0)</f>
        <v>0</v>
      </c>
      <c r="C788" s="20">
        <f>IF(入力!J788=1,"自然科学",0)</f>
        <v>0</v>
      </c>
      <c r="D788" s="20">
        <f>IF(入力!K788=1,"産業・技能・情報",0)</f>
        <v>0</v>
      </c>
      <c r="E788" s="20">
        <f>IF(入力!L788=1,"スポーツ・レク・健康",0)</f>
        <v>0</v>
      </c>
      <c r="F788" s="20">
        <f>IF(入力!M788=1,"家庭生活・趣味・娯楽",0)</f>
        <v>0</v>
      </c>
      <c r="G788" s="20">
        <f>IF(入力!N788=1,"市民生活・国際関係",0)</f>
        <v>0</v>
      </c>
      <c r="H788" s="20">
        <f>IF(入力!O788=1,"環境",0)</f>
        <v>0</v>
      </c>
      <c r="I788" s="20">
        <f>IF(入力!P788=1,"男女共同参画",0)</f>
        <v>0</v>
      </c>
      <c r="J788" s="20">
        <f>IF(入力!Q788=1,"施設",0)</f>
        <v>0</v>
      </c>
      <c r="K788" s="20">
        <f>IF(入力!R788=1,"総合型イベント",0)</f>
        <v>0</v>
      </c>
      <c r="L788" s="20">
        <f>IF(入力!S788=1,"その他",0)</f>
        <v>0</v>
      </c>
      <c r="N788" t="str" cm="1">
        <f t="array" ref="N788">IFERROR(INDEX($A788:$L788,SMALL(IFERROR($A788:$L788+100,1)*COLUMN($A:$L),N$4)),"")</f>
        <v/>
      </c>
      <c r="O788" t="str" cm="1">
        <f t="array" ref="O788">IFERROR(INDEX($A788:$L788,SMALL(IFERROR($A788:$L788+1000,1)*COLUMN($A:$L),O$4)),"")</f>
        <v/>
      </c>
      <c r="P788" t="str" cm="1">
        <f t="array" ref="P788">IFERROR(INDEX($A788:$L788,SMALL(IFERROR($A788:$L788+1000,1)*COLUMN($A:$L),P$4)),"")</f>
        <v/>
      </c>
      <c r="Q788" t="str" cm="1">
        <f t="array" ref="Q788">IFERROR(INDEX($A788:$L788,SMALL(IFERROR($A788:$L788+1000,1)*COLUMN($A:$L),Q$4)),"")</f>
        <v/>
      </c>
      <c r="R788" t="str" cm="1">
        <f t="array" ref="R788">IFERROR(INDEX($A788:$L788,SMALL(IFERROR($A788:$L788+1000,1)*COLUMN($A:$L),R$4)),"")</f>
        <v/>
      </c>
      <c r="S788" t="str" cm="1">
        <f t="array" ref="S788">IFERROR(INDEX($A788:$L788,SMALL(IFERROR($A788:$L788+1000,1)*COLUMN($A:$L),S$4)),"")</f>
        <v/>
      </c>
      <c r="T788" t="str" cm="1">
        <f t="array" ref="T788">IFERROR(INDEX($A788:$L788,SMALL(IFERROR($A788:$L788+1000,1)*COLUMN($A:$L),T$4)),"")</f>
        <v/>
      </c>
      <c r="U788" t="str" cm="1">
        <f t="array" ref="U788">IFERROR(INDEX($A788:$L788,SMALL(IFERROR($A788:$L788+1000,1)*COLUMN($A:$L),U$4)),"")</f>
        <v/>
      </c>
      <c r="V788" t="str" cm="1">
        <f t="array" ref="V788">IFERROR(INDEX($A788:$L788,SMALL(IFERROR($A788:$L788+1000,1)*COLUMN($A:$L),V$4)),"")</f>
        <v/>
      </c>
      <c r="W788" t="str" cm="1">
        <f t="array" ref="W788">IFERROR(INDEX($A788:$L788,SMALL(IFERROR($A788:$L788+1000,1)*COLUMN($A:$L),W$4)),"")</f>
        <v/>
      </c>
      <c r="X788" t="str" cm="1">
        <f t="array" ref="X788">IFERROR(INDEX($A788:$L788,SMALL(IFERROR($A788:$L788+1000,1)*COLUMN($A:$L),X$4)),"")</f>
        <v/>
      </c>
      <c r="Y788" t="str" cm="1">
        <f t="array" ref="Y788">IFERROR(INDEX($A788:$L788,SMALL(IFERROR($A788:$L788+1000,1)*COLUMN($A:$L),Y$4)),"")</f>
        <v/>
      </c>
      <c r="AA788" t="str">
        <f t="shared" si="145"/>
        <v/>
      </c>
      <c r="AB788" t="str">
        <f t="shared" si="146"/>
        <v/>
      </c>
      <c r="AC788" t="str">
        <f t="shared" si="147"/>
        <v/>
      </c>
      <c r="AD788" t="str">
        <f t="shared" si="148"/>
        <v/>
      </c>
      <c r="AE788" t="str">
        <f t="shared" si="149"/>
        <v/>
      </c>
      <c r="AF788" t="str">
        <f t="shared" si="150"/>
        <v/>
      </c>
      <c r="AG788" t="str">
        <f t="shared" si="151"/>
        <v/>
      </c>
      <c r="AH788" t="str">
        <f t="shared" si="152"/>
        <v/>
      </c>
      <c r="AI788" t="str">
        <f t="shared" si="153"/>
        <v/>
      </c>
      <c r="AJ788" t="str">
        <f t="shared" si="154"/>
        <v/>
      </c>
      <c r="AK788" t="str">
        <f t="shared" si="155"/>
        <v/>
      </c>
      <c r="AM788" t="str">
        <f t="shared" si="156"/>
        <v/>
      </c>
    </row>
    <row r="789" spans="1:39">
      <c r="A789" s="20">
        <f>IF(入力!H789=1,"教育・学習",0)</f>
        <v>0</v>
      </c>
      <c r="B789" s="20">
        <f>IF(入力!I789=1,"人文・社会科学",0)</f>
        <v>0</v>
      </c>
      <c r="C789" s="20">
        <f>IF(入力!J789=1,"自然科学",0)</f>
        <v>0</v>
      </c>
      <c r="D789" s="20">
        <f>IF(入力!K789=1,"産業・技能・情報",0)</f>
        <v>0</v>
      </c>
      <c r="E789" s="20">
        <f>IF(入力!L789=1,"スポーツ・レク・健康",0)</f>
        <v>0</v>
      </c>
      <c r="F789" s="20">
        <f>IF(入力!M789=1,"家庭生活・趣味・娯楽",0)</f>
        <v>0</v>
      </c>
      <c r="G789" s="20">
        <f>IF(入力!N789=1,"市民生活・国際関係",0)</f>
        <v>0</v>
      </c>
      <c r="H789" s="20">
        <f>IF(入力!O789=1,"環境",0)</f>
        <v>0</v>
      </c>
      <c r="I789" s="20">
        <f>IF(入力!P789=1,"男女共同参画",0)</f>
        <v>0</v>
      </c>
      <c r="J789" s="20">
        <f>IF(入力!Q789=1,"施設",0)</f>
        <v>0</v>
      </c>
      <c r="K789" s="20">
        <f>IF(入力!R789=1,"総合型イベント",0)</f>
        <v>0</v>
      </c>
      <c r="L789" s="20">
        <f>IF(入力!S789=1,"その他",0)</f>
        <v>0</v>
      </c>
      <c r="N789" t="str" cm="1">
        <f t="array" ref="N789">IFERROR(INDEX($A789:$L789,SMALL(IFERROR($A789:$L789+100,1)*COLUMN($A:$L),N$4)),"")</f>
        <v/>
      </c>
      <c r="O789" t="str" cm="1">
        <f t="array" ref="O789">IFERROR(INDEX($A789:$L789,SMALL(IFERROR($A789:$L789+1000,1)*COLUMN($A:$L),O$4)),"")</f>
        <v/>
      </c>
      <c r="P789" t="str" cm="1">
        <f t="array" ref="P789">IFERROR(INDEX($A789:$L789,SMALL(IFERROR($A789:$L789+1000,1)*COLUMN($A:$L),P$4)),"")</f>
        <v/>
      </c>
      <c r="Q789" t="str" cm="1">
        <f t="array" ref="Q789">IFERROR(INDEX($A789:$L789,SMALL(IFERROR($A789:$L789+1000,1)*COLUMN($A:$L),Q$4)),"")</f>
        <v/>
      </c>
      <c r="R789" t="str" cm="1">
        <f t="array" ref="R789">IFERROR(INDEX($A789:$L789,SMALL(IFERROR($A789:$L789+1000,1)*COLUMN($A:$L),R$4)),"")</f>
        <v/>
      </c>
      <c r="S789" t="str" cm="1">
        <f t="array" ref="S789">IFERROR(INDEX($A789:$L789,SMALL(IFERROR($A789:$L789+1000,1)*COLUMN($A:$L),S$4)),"")</f>
        <v/>
      </c>
      <c r="T789" t="str" cm="1">
        <f t="array" ref="T789">IFERROR(INDEX($A789:$L789,SMALL(IFERROR($A789:$L789+1000,1)*COLUMN($A:$L),T$4)),"")</f>
        <v/>
      </c>
      <c r="U789" t="str" cm="1">
        <f t="array" ref="U789">IFERROR(INDEX($A789:$L789,SMALL(IFERROR($A789:$L789+1000,1)*COLUMN($A:$L),U$4)),"")</f>
        <v/>
      </c>
      <c r="V789" t="str" cm="1">
        <f t="array" ref="V789">IFERROR(INDEX($A789:$L789,SMALL(IFERROR($A789:$L789+1000,1)*COLUMN($A:$L),V$4)),"")</f>
        <v/>
      </c>
      <c r="W789" t="str" cm="1">
        <f t="array" ref="W789">IFERROR(INDEX($A789:$L789,SMALL(IFERROR($A789:$L789+1000,1)*COLUMN($A:$L),W$4)),"")</f>
        <v/>
      </c>
      <c r="X789" t="str" cm="1">
        <f t="array" ref="X789">IFERROR(INDEX($A789:$L789,SMALL(IFERROR($A789:$L789+1000,1)*COLUMN($A:$L),X$4)),"")</f>
        <v/>
      </c>
      <c r="Y789" t="str" cm="1">
        <f t="array" ref="Y789">IFERROR(INDEX($A789:$L789,SMALL(IFERROR($A789:$L789+1000,1)*COLUMN($A:$L),Y$4)),"")</f>
        <v/>
      </c>
      <c r="AA789" t="str">
        <f t="shared" si="145"/>
        <v/>
      </c>
      <c r="AB789" t="str">
        <f t="shared" si="146"/>
        <v/>
      </c>
      <c r="AC789" t="str">
        <f t="shared" si="147"/>
        <v/>
      </c>
      <c r="AD789" t="str">
        <f t="shared" si="148"/>
        <v/>
      </c>
      <c r="AE789" t="str">
        <f t="shared" si="149"/>
        <v/>
      </c>
      <c r="AF789" t="str">
        <f t="shared" si="150"/>
        <v/>
      </c>
      <c r="AG789" t="str">
        <f t="shared" si="151"/>
        <v/>
      </c>
      <c r="AH789" t="str">
        <f t="shared" si="152"/>
        <v/>
      </c>
      <c r="AI789" t="str">
        <f t="shared" si="153"/>
        <v/>
      </c>
      <c r="AJ789" t="str">
        <f t="shared" si="154"/>
        <v/>
      </c>
      <c r="AK789" t="str">
        <f t="shared" si="155"/>
        <v/>
      </c>
      <c r="AM789" t="str">
        <f t="shared" si="156"/>
        <v/>
      </c>
    </row>
    <row r="790" spans="1:39">
      <c r="A790" s="20">
        <f>IF(入力!H790=1,"教育・学習",0)</f>
        <v>0</v>
      </c>
      <c r="B790" s="20">
        <f>IF(入力!I790=1,"人文・社会科学",0)</f>
        <v>0</v>
      </c>
      <c r="C790" s="20">
        <f>IF(入力!J790=1,"自然科学",0)</f>
        <v>0</v>
      </c>
      <c r="D790" s="20">
        <f>IF(入力!K790=1,"産業・技能・情報",0)</f>
        <v>0</v>
      </c>
      <c r="E790" s="20">
        <f>IF(入力!L790=1,"スポーツ・レク・健康",0)</f>
        <v>0</v>
      </c>
      <c r="F790" s="20">
        <f>IF(入力!M790=1,"家庭生活・趣味・娯楽",0)</f>
        <v>0</v>
      </c>
      <c r="G790" s="20">
        <f>IF(入力!N790=1,"市民生活・国際関係",0)</f>
        <v>0</v>
      </c>
      <c r="H790" s="20">
        <f>IF(入力!O790=1,"環境",0)</f>
        <v>0</v>
      </c>
      <c r="I790" s="20">
        <f>IF(入力!P790=1,"男女共同参画",0)</f>
        <v>0</v>
      </c>
      <c r="J790" s="20">
        <f>IF(入力!Q790=1,"施設",0)</f>
        <v>0</v>
      </c>
      <c r="K790" s="20">
        <f>IF(入力!R790=1,"総合型イベント",0)</f>
        <v>0</v>
      </c>
      <c r="L790" s="20">
        <f>IF(入力!S790=1,"その他",0)</f>
        <v>0</v>
      </c>
      <c r="N790" t="str" cm="1">
        <f t="array" ref="N790">IFERROR(INDEX($A790:$L790,SMALL(IFERROR($A790:$L790+100,1)*COLUMN($A:$L),N$4)),"")</f>
        <v/>
      </c>
      <c r="O790" t="str" cm="1">
        <f t="array" ref="O790">IFERROR(INDEX($A790:$L790,SMALL(IFERROR($A790:$L790+1000,1)*COLUMN($A:$L),O$4)),"")</f>
        <v/>
      </c>
      <c r="P790" t="str" cm="1">
        <f t="array" ref="P790">IFERROR(INDEX($A790:$L790,SMALL(IFERROR($A790:$L790+1000,1)*COLUMN($A:$L),P$4)),"")</f>
        <v/>
      </c>
      <c r="Q790" t="str" cm="1">
        <f t="array" ref="Q790">IFERROR(INDEX($A790:$L790,SMALL(IFERROR($A790:$L790+1000,1)*COLUMN($A:$L),Q$4)),"")</f>
        <v/>
      </c>
      <c r="R790" t="str" cm="1">
        <f t="array" ref="R790">IFERROR(INDEX($A790:$L790,SMALL(IFERROR($A790:$L790+1000,1)*COLUMN($A:$L),R$4)),"")</f>
        <v/>
      </c>
      <c r="S790" t="str" cm="1">
        <f t="array" ref="S790">IFERROR(INDEX($A790:$L790,SMALL(IFERROR($A790:$L790+1000,1)*COLUMN($A:$L),S$4)),"")</f>
        <v/>
      </c>
      <c r="T790" t="str" cm="1">
        <f t="array" ref="T790">IFERROR(INDEX($A790:$L790,SMALL(IFERROR($A790:$L790+1000,1)*COLUMN($A:$L),T$4)),"")</f>
        <v/>
      </c>
      <c r="U790" t="str" cm="1">
        <f t="array" ref="U790">IFERROR(INDEX($A790:$L790,SMALL(IFERROR($A790:$L790+1000,1)*COLUMN($A:$L),U$4)),"")</f>
        <v/>
      </c>
      <c r="V790" t="str" cm="1">
        <f t="array" ref="V790">IFERROR(INDEX($A790:$L790,SMALL(IFERROR($A790:$L790+1000,1)*COLUMN($A:$L),V$4)),"")</f>
        <v/>
      </c>
      <c r="W790" t="str" cm="1">
        <f t="array" ref="W790">IFERROR(INDEX($A790:$L790,SMALL(IFERROR($A790:$L790+1000,1)*COLUMN($A:$L),W$4)),"")</f>
        <v/>
      </c>
      <c r="X790" t="str" cm="1">
        <f t="array" ref="X790">IFERROR(INDEX($A790:$L790,SMALL(IFERROR($A790:$L790+1000,1)*COLUMN($A:$L),X$4)),"")</f>
        <v/>
      </c>
      <c r="Y790" t="str" cm="1">
        <f t="array" ref="Y790">IFERROR(INDEX($A790:$L790,SMALL(IFERROR($A790:$L790+1000,1)*COLUMN($A:$L),Y$4)),"")</f>
        <v/>
      </c>
      <c r="AA790" t="str">
        <f t="shared" si="145"/>
        <v/>
      </c>
      <c r="AB790" t="str">
        <f t="shared" si="146"/>
        <v/>
      </c>
      <c r="AC790" t="str">
        <f t="shared" si="147"/>
        <v/>
      </c>
      <c r="AD790" t="str">
        <f t="shared" si="148"/>
        <v/>
      </c>
      <c r="AE790" t="str">
        <f t="shared" si="149"/>
        <v/>
      </c>
      <c r="AF790" t="str">
        <f t="shared" si="150"/>
        <v/>
      </c>
      <c r="AG790" t="str">
        <f t="shared" si="151"/>
        <v/>
      </c>
      <c r="AH790" t="str">
        <f t="shared" si="152"/>
        <v/>
      </c>
      <c r="AI790" t="str">
        <f t="shared" si="153"/>
        <v/>
      </c>
      <c r="AJ790" t="str">
        <f t="shared" si="154"/>
        <v/>
      </c>
      <c r="AK790" t="str">
        <f t="shared" si="155"/>
        <v/>
      </c>
      <c r="AM790" t="str">
        <f t="shared" si="156"/>
        <v/>
      </c>
    </row>
    <row r="791" spans="1:39">
      <c r="A791" s="20">
        <f>IF(入力!H791=1,"教育・学習",0)</f>
        <v>0</v>
      </c>
      <c r="B791" s="20">
        <f>IF(入力!I791=1,"人文・社会科学",0)</f>
        <v>0</v>
      </c>
      <c r="C791" s="20">
        <f>IF(入力!J791=1,"自然科学",0)</f>
        <v>0</v>
      </c>
      <c r="D791" s="20">
        <f>IF(入力!K791=1,"産業・技能・情報",0)</f>
        <v>0</v>
      </c>
      <c r="E791" s="20">
        <f>IF(入力!L791=1,"スポーツ・レク・健康",0)</f>
        <v>0</v>
      </c>
      <c r="F791" s="20">
        <f>IF(入力!M791=1,"家庭生活・趣味・娯楽",0)</f>
        <v>0</v>
      </c>
      <c r="G791" s="20">
        <f>IF(入力!N791=1,"市民生活・国際関係",0)</f>
        <v>0</v>
      </c>
      <c r="H791" s="20">
        <f>IF(入力!O791=1,"環境",0)</f>
        <v>0</v>
      </c>
      <c r="I791" s="20">
        <f>IF(入力!P791=1,"男女共同参画",0)</f>
        <v>0</v>
      </c>
      <c r="J791" s="20">
        <f>IF(入力!Q791=1,"施設",0)</f>
        <v>0</v>
      </c>
      <c r="K791" s="20">
        <f>IF(入力!R791=1,"総合型イベント",0)</f>
        <v>0</v>
      </c>
      <c r="L791" s="20">
        <f>IF(入力!S791=1,"その他",0)</f>
        <v>0</v>
      </c>
      <c r="N791" t="str" cm="1">
        <f t="array" ref="N791">IFERROR(INDEX($A791:$L791,SMALL(IFERROR($A791:$L791+100,1)*COLUMN($A:$L),N$4)),"")</f>
        <v/>
      </c>
      <c r="O791" t="str" cm="1">
        <f t="array" ref="O791">IFERROR(INDEX($A791:$L791,SMALL(IFERROR($A791:$L791+1000,1)*COLUMN($A:$L),O$4)),"")</f>
        <v/>
      </c>
      <c r="P791" t="str" cm="1">
        <f t="array" ref="P791">IFERROR(INDEX($A791:$L791,SMALL(IFERROR($A791:$L791+1000,1)*COLUMN($A:$L),P$4)),"")</f>
        <v/>
      </c>
      <c r="Q791" t="str" cm="1">
        <f t="array" ref="Q791">IFERROR(INDEX($A791:$L791,SMALL(IFERROR($A791:$L791+1000,1)*COLUMN($A:$L),Q$4)),"")</f>
        <v/>
      </c>
      <c r="R791" t="str" cm="1">
        <f t="array" ref="R791">IFERROR(INDEX($A791:$L791,SMALL(IFERROR($A791:$L791+1000,1)*COLUMN($A:$L),R$4)),"")</f>
        <v/>
      </c>
      <c r="S791" t="str" cm="1">
        <f t="array" ref="S791">IFERROR(INDEX($A791:$L791,SMALL(IFERROR($A791:$L791+1000,1)*COLUMN($A:$L),S$4)),"")</f>
        <v/>
      </c>
      <c r="T791" t="str" cm="1">
        <f t="array" ref="T791">IFERROR(INDEX($A791:$L791,SMALL(IFERROR($A791:$L791+1000,1)*COLUMN($A:$L),T$4)),"")</f>
        <v/>
      </c>
      <c r="U791" t="str" cm="1">
        <f t="array" ref="U791">IFERROR(INDEX($A791:$L791,SMALL(IFERROR($A791:$L791+1000,1)*COLUMN($A:$L),U$4)),"")</f>
        <v/>
      </c>
      <c r="V791" t="str" cm="1">
        <f t="array" ref="V791">IFERROR(INDEX($A791:$L791,SMALL(IFERROR($A791:$L791+1000,1)*COLUMN($A:$L),V$4)),"")</f>
        <v/>
      </c>
      <c r="W791" t="str" cm="1">
        <f t="array" ref="W791">IFERROR(INDEX($A791:$L791,SMALL(IFERROR($A791:$L791+1000,1)*COLUMN($A:$L),W$4)),"")</f>
        <v/>
      </c>
      <c r="X791" t="str" cm="1">
        <f t="array" ref="X791">IFERROR(INDEX($A791:$L791,SMALL(IFERROR($A791:$L791+1000,1)*COLUMN($A:$L),X$4)),"")</f>
        <v/>
      </c>
      <c r="Y791" t="str" cm="1">
        <f t="array" ref="Y791">IFERROR(INDEX($A791:$L791,SMALL(IFERROR($A791:$L791+1000,1)*COLUMN($A:$L),Y$4)),"")</f>
        <v/>
      </c>
      <c r="AA791" t="str">
        <f t="shared" si="145"/>
        <v/>
      </c>
      <c r="AB791" t="str">
        <f t="shared" si="146"/>
        <v/>
      </c>
      <c r="AC791" t="str">
        <f t="shared" si="147"/>
        <v/>
      </c>
      <c r="AD791" t="str">
        <f t="shared" si="148"/>
        <v/>
      </c>
      <c r="AE791" t="str">
        <f t="shared" si="149"/>
        <v/>
      </c>
      <c r="AF791" t="str">
        <f t="shared" si="150"/>
        <v/>
      </c>
      <c r="AG791" t="str">
        <f t="shared" si="151"/>
        <v/>
      </c>
      <c r="AH791" t="str">
        <f t="shared" si="152"/>
        <v/>
      </c>
      <c r="AI791" t="str">
        <f t="shared" si="153"/>
        <v/>
      </c>
      <c r="AJ791" t="str">
        <f t="shared" si="154"/>
        <v/>
      </c>
      <c r="AK791" t="str">
        <f t="shared" si="155"/>
        <v/>
      </c>
      <c r="AM791" t="str">
        <f t="shared" si="156"/>
        <v/>
      </c>
    </row>
    <row r="792" spans="1:39">
      <c r="A792" s="20">
        <f>IF(入力!H792=1,"教育・学習",0)</f>
        <v>0</v>
      </c>
      <c r="B792" s="20">
        <f>IF(入力!I792=1,"人文・社会科学",0)</f>
        <v>0</v>
      </c>
      <c r="C792" s="20">
        <f>IF(入力!J792=1,"自然科学",0)</f>
        <v>0</v>
      </c>
      <c r="D792" s="20">
        <f>IF(入力!K792=1,"産業・技能・情報",0)</f>
        <v>0</v>
      </c>
      <c r="E792" s="20">
        <f>IF(入力!L792=1,"スポーツ・レク・健康",0)</f>
        <v>0</v>
      </c>
      <c r="F792" s="20">
        <f>IF(入力!M792=1,"家庭生活・趣味・娯楽",0)</f>
        <v>0</v>
      </c>
      <c r="G792" s="20">
        <f>IF(入力!N792=1,"市民生活・国際関係",0)</f>
        <v>0</v>
      </c>
      <c r="H792" s="20">
        <f>IF(入力!O792=1,"環境",0)</f>
        <v>0</v>
      </c>
      <c r="I792" s="20">
        <f>IF(入力!P792=1,"男女共同参画",0)</f>
        <v>0</v>
      </c>
      <c r="J792" s="20">
        <f>IF(入力!Q792=1,"施設",0)</f>
        <v>0</v>
      </c>
      <c r="K792" s="20">
        <f>IF(入力!R792=1,"総合型イベント",0)</f>
        <v>0</v>
      </c>
      <c r="L792" s="20">
        <f>IF(入力!S792=1,"その他",0)</f>
        <v>0</v>
      </c>
      <c r="N792" t="str" cm="1">
        <f t="array" ref="N792">IFERROR(INDEX($A792:$L792,SMALL(IFERROR($A792:$L792+100,1)*COLUMN($A:$L),N$4)),"")</f>
        <v/>
      </c>
      <c r="O792" t="str" cm="1">
        <f t="array" ref="O792">IFERROR(INDEX($A792:$L792,SMALL(IFERROR($A792:$L792+1000,1)*COLUMN($A:$L),O$4)),"")</f>
        <v/>
      </c>
      <c r="P792" t="str" cm="1">
        <f t="array" ref="P792">IFERROR(INDEX($A792:$L792,SMALL(IFERROR($A792:$L792+1000,1)*COLUMN($A:$L),P$4)),"")</f>
        <v/>
      </c>
      <c r="Q792" t="str" cm="1">
        <f t="array" ref="Q792">IFERROR(INDEX($A792:$L792,SMALL(IFERROR($A792:$L792+1000,1)*COLUMN($A:$L),Q$4)),"")</f>
        <v/>
      </c>
      <c r="R792" t="str" cm="1">
        <f t="array" ref="R792">IFERROR(INDEX($A792:$L792,SMALL(IFERROR($A792:$L792+1000,1)*COLUMN($A:$L),R$4)),"")</f>
        <v/>
      </c>
      <c r="S792" t="str" cm="1">
        <f t="array" ref="S792">IFERROR(INDEX($A792:$L792,SMALL(IFERROR($A792:$L792+1000,1)*COLUMN($A:$L),S$4)),"")</f>
        <v/>
      </c>
      <c r="T792" t="str" cm="1">
        <f t="array" ref="T792">IFERROR(INDEX($A792:$L792,SMALL(IFERROR($A792:$L792+1000,1)*COLUMN($A:$L),T$4)),"")</f>
        <v/>
      </c>
      <c r="U792" t="str" cm="1">
        <f t="array" ref="U792">IFERROR(INDEX($A792:$L792,SMALL(IFERROR($A792:$L792+1000,1)*COLUMN($A:$L),U$4)),"")</f>
        <v/>
      </c>
      <c r="V792" t="str" cm="1">
        <f t="array" ref="V792">IFERROR(INDEX($A792:$L792,SMALL(IFERROR($A792:$L792+1000,1)*COLUMN($A:$L),V$4)),"")</f>
        <v/>
      </c>
      <c r="W792" t="str" cm="1">
        <f t="array" ref="W792">IFERROR(INDEX($A792:$L792,SMALL(IFERROR($A792:$L792+1000,1)*COLUMN($A:$L),W$4)),"")</f>
        <v/>
      </c>
      <c r="X792" t="str" cm="1">
        <f t="array" ref="X792">IFERROR(INDEX($A792:$L792,SMALL(IFERROR($A792:$L792+1000,1)*COLUMN($A:$L),X$4)),"")</f>
        <v/>
      </c>
      <c r="Y792" t="str" cm="1">
        <f t="array" ref="Y792">IFERROR(INDEX($A792:$L792,SMALL(IFERROR($A792:$L792+1000,1)*COLUMN($A:$L),Y$4)),"")</f>
        <v/>
      </c>
      <c r="AA792" t="str">
        <f t="shared" si="145"/>
        <v/>
      </c>
      <c r="AB792" t="str">
        <f t="shared" si="146"/>
        <v/>
      </c>
      <c r="AC792" t="str">
        <f t="shared" si="147"/>
        <v/>
      </c>
      <c r="AD792" t="str">
        <f t="shared" si="148"/>
        <v/>
      </c>
      <c r="AE792" t="str">
        <f t="shared" si="149"/>
        <v/>
      </c>
      <c r="AF792" t="str">
        <f t="shared" si="150"/>
        <v/>
      </c>
      <c r="AG792" t="str">
        <f t="shared" si="151"/>
        <v/>
      </c>
      <c r="AH792" t="str">
        <f t="shared" si="152"/>
        <v/>
      </c>
      <c r="AI792" t="str">
        <f t="shared" si="153"/>
        <v/>
      </c>
      <c r="AJ792" t="str">
        <f t="shared" si="154"/>
        <v/>
      </c>
      <c r="AK792" t="str">
        <f t="shared" si="155"/>
        <v/>
      </c>
      <c r="AM792" t="str">
        <f t="shared" si="156"/>
        <v/>
      </c>
    </row>
    <row r="793" spans="1:39">
      <c r="A793" s="20">
        <f>IF(入力!H793=1,"教育・学習",0)</f>
        <v>0</v>
      </c>
      <c r="B793" s="20">
        <f>IF(入力!I793=1,"人文・社会科学",0)</f>
        <v>0</v>
      </c>
      <c r="C793" s="20">
        <f>IF(入力!J793=1,"自然科学",0)</f>
        <v>0</v>
      </c>
      <c r="D793" s="20">
        <f>IF(入力!K793=1,"産業・技能・情報",0)</f>
        <v>0</v>
      </c>
      <c r="E793" s="20">
        <f>IF(入力!L793=1,"スポーツ・レク・健康",0)</f>
        <v>0</v>
      </c>
      <c r="F793" s="20">
        <f>IF(入力!M793=1,"家庭生活・趣味・娯楽",0)</f>
        <v>0</v>
      </c>
      <c r="G793" s="20">
        <f>IF(入力!N793=1,"市民生活・国際関係",0)</f>
        <v>0</v>
      </c>
      <c r="H793" s="20">
        <f>IF(入力!O793=1,"環境",0)</f>
        <v>0</v>
      </c>
      <c r="I793" s="20">
        <f>IF(入力!P793=1,"男女共同参画",0)</f>
        <v>0</v>
      </c>
      <c r="J793" s="20">
        <f>IF(入力!Q793=1,"施設",0)</f>
        <v>0</v>
      </c>
      <c r="K793" s="20">
        <f>IF(入力!R793=1,"総合型イベント",0)</f>
        <v>0</v>
      </c>
      <c r="L793" s="20">
        <f>IF(入力!S793=1,"その他",0)</f>
        <v>0</v>
      </c>
      <c r="N793" t="str" cm="1">
        <f t="array" ref="N793">IFERROR(INDEX($A793:$L793,SMALL(IFERROR($A793:$L793+100,1)*COLUMN($A:$L),N$4)),"")</f>
        <v/>
      </c>
      <c r="O793" t="str" cm="1">
        <f t="array" ref="O793">IFERROR(INDEX($A793:$L793,SMALL(IFERROR($A793:$L793+1000,1)*COLUMN($A:$L),O$4)),"")</f>
        <v/>
      </c>
      <c r="P793" t="str" cm="1">
        <f t="array" ref="P793">IFERROR(INDEX($A793:$L793,SMALL(IFERROR($A793:$L793+1000,1)*COLUMN($A:$L),P$4)),"")</f>
        <v/>
      </c>
      <c r="Q793" t="str" cm="1">
        <f t="array" ref="Q793">IFERROR(INDEX($A793:$L793,SMALL(IFERROR($A793:$L793+1000,1)*COLUMN($A:$L),Q$4)),"")</f>
        <v/>
      </c>
      <c r="R793" t="str" cm="1">
        <f t="array" ref="R793">IFERROR(INDEX($A793:$L793,SMALL(IFERROR($A793:$L793+1000,1)*COLUMN($A:$L),R$4)),"")</f>
        <v/>
      </c>
      <c r="S793" t="str" cm="1">
        <f t="array" ref="S793">IFERROR(INDEX($A793:$L793,SMALL(IFERROR($A793:$L793+1000,1)*COLUMN($A:$L),S$4)),"")</f>
        <v/>
      </c>
      <c r="T793" t="str" cm="1">
        <f t="array" ref="T793">IFERROR(INDEX($A793:$L793,SMALL(IFERROR($A793:$L793+1000,1)*COLUMN($A:$L),T$4)),"")</f>
        <v/>
      </c>
      <c r="U793" t="str" cm="1">
        <f t="array" ref="U793">IFERROR(INDEX($A793:$L793,SMALL(IFERROR($A793:$L793+1000,1)*COLUMN($A:$L),U$4)),"")</f>
        <v/>
      </c>
      <c r="V793" t="str" cm="1">
        <f t="array" ref="V793">IFERROR(INDEX($A793:$L793,SMALL(IFERROR($A793:$L793+1000,1)*COLUMN($A:$L),V$4)),"")</f>
        <v/>
      </c>
      <c r="W793" t="str" cm="1">
        <f t="array" ref="W793">IFERROR(INDEX($A793:$L793,SMALL(IFERROR($A793:$L793+1000,1)*COLUMN($A:$L),W$4)),"")</f>
        <v/>
      </c>
      <c r="X793" t="str" cm="1">
        <f t="array" ref="X793">IFERROR(INDEX($A793:$L793,SMALL(IFERROR($A793:$L793+1000,1)*COLUMN($A:$L),X$4)),"")</f>
        <v/>
      </c>
      <c r="Y793" t="str" cm="1">
        <f t="array" ref="Y793">IFERROR(INDEX($A793:$L793,SMALL(IFERROR($A793:$L793+1000,1)*COLUMN($A:$L),Y$4)),"")</f>
        <v/>
      </c>
      <c r="AA793" t="str">
        <f t="shared" si="145"/>
        <v/>
      </c>
      <c r="AB793" t="str">
        <f t="shared" si="146"/>
        <v/>
      </c>
      <c r="AC793" t="str">
        <f t="shared" si="147"/>
        <v/>
      </c>
      <c r="AD793" t="str">
        <f t="shared" si="148"/>
        <v/>
      </c>
      <c r="AE793" t="str">
        <f t="shared" si="149"/>
        <v/>
      </c>
      <c r="AF793" t="str">
        <f t="shared" si="150"/>
        <v/>
      </c>
      <c r="AG793" t="str">
        <f t="shared" si="151"/>
        <v/>
      </c>
      <c r="AH793" t="str">
        <f t="shared" si="152"/>
        <v/>
      </c>
      <c r="AI793" t="str">
        <f t="shared" si="153"/>
        <v/>
      </c>
      <c r="AJ793" t="str">
        <f t="shared" si="154"/>
        <v/>
      </c>
      <c r="AK793" t="str">
        <f t="shared" si="155"/>
        <v/>
      </c>
      <c r="AM793" t="str">
        <f t="shared" si="156"/>
        <v/>
      </c>
    </row>
    <row r="794" spans="1:39">
      <c r="A794" s="20">
        <f>IF(入力!H794=1,"教育・学習",0)</f>
        <v>0</v>
      </c>
      <c r="B794" s="20">
        <f>IF(入力!I794=1,"人文・社会科学",0)</f>
        <v>0</v>
      </c>
      <c r="C794" s="20">
        <f>IF(入力!J794=1,"自然科学",0)</f>
        <v>0</v>
      </c>
      <c r="D794" s="20">
        <f>IF(入力!K794=1,"産業・技能・情報",0)</f>
        <v>0</v>
      </c>
      <c r="E794" s="20">
        <f>IF(入力!L794=1,"スポーツ・レク・健康",0)</f>
        <v>0</v>
      </c>
      <c r="F794" s="20">
        <f>IF(入力!M794=1,"家庭生活・趣味・娯楽",0)</f>
        <v>0</v>
      </c>
      <c r="G794" s="20">
        <f>IF(入力!N794=1,"市民生活・国際関係",0)</f>
        <v>0</v>
      </c>
      <c r="H794" s="20">
        <f>IF(入力!O794=1,"環境",0)</f>
        <v>0</v>
      </c>
      <c r="I794" s="20">
        <f>IF(入力!P794=1,"男女共同参画",0)</f>
        <v>0</v>
      </c>
      <c r="J794" s="20">
        <f>IF(入力!Q794=1,"施設",0)</f>
        <v>0</v>
      </c>
      <c r="K794" s="20">
        <f>IF(入力!R794=1,"総合型イベント",0)</f>
        <v>0</v>
      </c>
      <c r="L794" s="20">
        <f>IF(入力!S794=1,"その他",0)</f>
        <v>0</v>
      </c>
      <c r="N794" t="str" cm="1">
        <f t="array" ref="N794">IFERROR(INDEX($A794:$L794,SMALL(IFERROR($A794:$L794+100,1)*COLUMN($A:$L),N$4)),"")</f>
        <v/>
      </c>
      <c r="O794" t="str" cm="1">
        <f t="array" ref="O794">IFERROR(INDEX($A794:$L794,SMALL(IFERROR($A794:$L794+1000,1)*COLUMN($A:$L),O$4)),"")</f>
        <v/>
      </c>
      <c r="P794" t="str" cm="1">
        <f t="array" ref="P794">IFERROR(INDEX($A794:$L794,SMALL(IFERROR($A794:$L794+1000,1)*COLUMN($A:$L),P$4)),"")</f>
        <v/>
      </c>
      <c r="Q794" t="str" cm="1">
        <f t="array" ref="Q794">IFERROR(INDEX($A794:$L794,SMALL(IFERROR($A794:$L794+1000,1)*COLUMN($A:$L),Q$4)),"")</f>
        <v/>
      </c>
      <c r="R794" t="str" cm="1">
        <f t="array" ref="R794">IFERROR(INDEX($A794:$L794,SMALL(IFERROR($A794:$L794+1000,1)*COLUMN($A:$L),R$4)),"")</f>
        <v/>
      </c>
      <c r="S794" t="str" cm="1">
        <f t="array" ref="S794">IFERROR(INDEX($A794:$L794,SMALL(IFERROR($A794:$L794+1000,1)*COLUMN($A:$L),S$4)),"")</f>
        <v/>
      </c>
      <c r="T794" t="str" cm="1">
        <f t="array" ref="T794">IFERROR(INDEX($A794:$L794,SMALL(IFERROR($A794:$L794+1000,1)*COLUMN($A:$L),T$4)),"")</f>
        <v/>
      </c>
      <c r="U794" t="str" cm="1">
        <f t="array" ref="U794">IFERROR(INDEX($A794:$L794,SMALL(IFERROR($A794:$L794+1000,1)*COLUMN($A:$L),U$4)),"")</f>
        <v/>
      </c>
      <c r="V794" t="str" cm="1">
        <f t="array" ref="V794">IFERROR(INDEX($A794:$L794,SMALL(IFERROR($A794:$L794+1000,1)*COLUMN($A:$L),V$4)),"")</f>
        <v/>
      </c>
      <c r="W794" t="str" cm="1">
        <f t="array" ref="W794">IFERROR(INDEX($A794:$L794,SMALL(IFERROR($A794:$L794+1000,1)*COLUMN($A:$L),W$4)),"")</f>
        <v/>
      </c>
      <c r="X794" t="str" cm="1">
        <f t="array" ref="X794">IFERROR(INDEX($A794:$L794,SMALL(IFERROR($A794:$L794+1000,1)*COLUMN($A:$L),X$4)),"")</f>
        <v/>
      </c>
      <c r="Y794" t="str" cm="1">
        <f t="array" ref="Y794">IFERROR(INDEX($A794:$L794,SMALL(IFERROR($A794:$L794+1000,1)*COLUMN($A:$L),Y$4)),"")</f>
        <v/>
      </c>
      <c r="AA794" t="str">
        <f t="shared" si="145"/>
        <v/>
      </c>
      <c r="AB794" t="str">
        <f t="shared" si="146"/>
        <v/>
      </c>
      <c r="AC794" t="str">
        <f t="shared" si="147"/>
        <v/>
      </c>
      <c r="AD794" t="str">
        <f t="shared" si="148"/>
        <v/>
      </c>
      <c r="AE794" t="str">
        <f t="shared" si="149"/>
        <v/>
      </c>
      <c r="AF794" t="str">
        <f t="shared" si="150"/>
        <v/>
      </c>
      <c r="AG794" t="str">
        <f t="shared" si="151"/>
        <v/>
      </c>
      <c r="AH794" t="str">
        <f t="shared" si="152"/>
        <v/>
      </c>
      <c r="AI794" t="str">
        <f t="shared" si="153"/>
        <v/>
      </c>
      <c r="AJ794" t="str">
        <f t="shared" si="154"/>
        <v/>
      </c>
      <c r="AK794" t="str">
        <f t="shared" si="155"/>
        <v/>
      </c>
      <c r="AM794" t="str">
        <f t="shared" si="156"/>
        <v/>
      </c>
    </row>
    <row r="795" spans="1:39">
      <c r="A795" s="20">
        <f>IF(入力!H795=1,"教育・学習",0)</f>
        <v>0</v>
      </c>
      <c r="B795" s="20">
        <f>IF(入力!I795=1,"人文・社会科学",0)</f>
        <v>0</v>
      </c>
      <c r="C795" s="20">
        <f>IF(入力!J795=1,"自然科学",0)</f>
        <v>0</v>
      </c>
      <c r="D795" s="20">
        <f>IF(入力!K795=1,"産業・技能・情報",0)</f>
        <v>0</v>
      </c>
      <c r="E795" s="20">
        <f>IF(入力!L795=1,"スポーツ・レク・健康",0)</f>
        <v>0</v>
      </c>
      <c r="F795" s="20">
        <f>IF(入力!M795=1,"家庭生活・趣味・娯楽",0)</f>
        <v>0</v>
      </c>
      <c r="G795" s="20">
        <f>IF(入力!N795=1,"市民生活・国際関係",0)</f>
        <v>0</v>
      </c>
      <c r="H795" s="20">
        <f>IF(入力!O795=1,"環境",0)</f>
        <v>0</v>
      </c>
      <c r="I795" s="20">
        <f>IF(入力!P795=1,"男女共同参画",0)</f>
        <v>0</v>
      </c>
      <c r="J795" s="20">
        <f>IF(入力!Q795=1,"施設",0)</f>
        <v>0</v>
      </c>
      <c r="K795" s="20">
        <f>IF(入力!R795=1,"総合型イベント",0)</f>
        <v>0</v>
      </c>
      <c r="L795" s="20">
        <f>IF(入力!S795=1,"その他",0)</f>
        <v>0</v>
      </c>
      <c r="N795" t="str" cm="1">
        <f t="array" ref="N795">IFERROR(INDEX($A795:$L795,SMALL(IFERROR($A795:$L795+100,1)*COLUMN($A:$L),N$4)),"")</f>
        <v/>
      </c>
      <c r="O795" t="str" cm="1">
        <f t="array" ref="O795">IFERROR(INDEX($A795:$L795,SMALL(IFERROR($A795:$L795+1000,1)*COLUMN($A:$L),O$4)),"")</f>
        <v/>
      </c>
      <c r="P795" t="str" cm="1">
        <f t="array" ref="P795">IFERROR(INDEX($A795:$L795,SMALL(IFERROR($A795:$L795+1000,1)*COLUMN($A:$L),P$4)),"")</f>
        <v/>
      </c>
      <c r="Q795" t="str" cm="1">
        <f t="array" ref="Q795">IFERROR(INDEX($A795:$L795,SMALL(IFERROR($A795:$L795+1000,1)*COLUMN($A:$L),Q$4)),"")</f>
        <v/>
      </c>
      <c r="R795" t="str" cm="1">
        <f t="array" ref="R795">IFERROR(INDEX($A795:$L795,SMALL(IFERROR($A795:$L795+1000,1)*COLUMN($A:$L),R$4)),"")</f>
        <v/>
      </c>
      <c r="S795" t="str" cm="1">
        <f t="array" ref="S795">IFERROR(INDEX($A795:$L795,SMALL(IFERROR($A795:$L795+1000,1)*COLUMN($A:$L),S$4)),"")</f>
        <v/>
      </c>
      <c r="T795" t="str" cm="1">
        <f t="array" ref="T795">IFERROR(INDEX($A795:$L795,SMALL(IFERROR($A795:$L795+1000,1)*COLUMN($A:$L),T$4)),"")</f>
        <v/>
      </c>
      <c r="U795" t="str" cm="1">
        <f t="array" ref="U795">IFERROR(INDEX($A795:$L795,SMALL(IFERROR($A795:$L795+1000,1)*COLUMN($A:$L),U$4)),"")</f>
        <v/>
      </c>
      <c r="V795" t="str" cm="1">
        <f t="array" ref="V795">IFERROR(INDEX($A795:$L795,SMALL(IFERROR($A795:$L795+1000,1)*COLUMN($A:$L),V$4)),"")</f>
        <v/>
      </c>
      <c r="W795" t="str" cm="1">
        <f t="array" ref="W795">IFERROR(INDEX($A795:$L795,SMALL(IFERROR($A795:$L795+1000,1)*COLUMN($A:$L),W$4)),"")</f>
        <v/>
      </c>
      <c r="X795" t="str" cm="1">
        <f t="array" ref="X795">IFERROR(INDEX($A795:$L795,SMALL(IFERROR($A795:$L795+1000,1)*COLUMN($A:$L),X$4)),"")</f>
        <v/>
      </c>
      <c r="Y795" t="str" cm="1">
        <f t="array" ref="Y795">IFERROR(INDEX($A795:$L795,SMALL(IFERROR($A795:$L795+1000,1)*COLUMN($A:$L),Y$4)),"")</f>
        <v/>
      </c>
      <c r="AA795" t="str">
        <f t="shared" si="145"/>
        <v/>
      </c>
      <c r="AB795" t="str">
        <f t="shared" si="146"/>
        <v/>
      </c>
      <c r="AC795" t="str">
        <f t="shared" si="147"/>
        <v/>
      </c>
      <c r="AD795" t="str">
        <f t="shared" si="148"/>
        <v/>
      </c>
      <c r="AE795" t="str">
        <f t="shared" si="149"/>
        <v/>
      </c>
      <c r="AF795" t="str">
        <f t="shared" si="150"/>
        <v/>
      </c>
      <c r="AG795" t="str">
        <f t="shared" si="151"/>
        <v/>
      </c>
      <c r="AH795" t="str">
        <f t="shared" si="152"/>
        <v/>
      </c>
      <c r="AI795" t="str">
        <f t="shared" si="153"/>
        <v/>
      </c>
      <c r="AJ795" t="str">
        <f t="shared" si="154"/>
        <v/>
      </c>
      <c r="AK795" t="str">
        <f t="shared" si="155"/>
        <v/>
      </c>
      <c r="AM795" t="str">
        <f t="shared" si="156"/>
        <v/>
      </c>
    </row>
    <row r="796" spans="1:39">
      <c r="A796" s="20">
        <f>IF(入力!H796=1,"教育・学習",0)</f>
        <v>0</v>
      </c>
      <c r="B796" s="20">
        <f>IF(入力!I796=1,"人文・社会科学",0)</f>
        <v>0</v>
      </c>
      <c r="C796" s="20">
        <f>IF(入力!J796=1,"自然科学",0)</f>
        <v>0</v>
      </c>
      <c r="D796" s="20">
        <f>IF(入力!K796=1,"産業・技能・情報",0)</f>
        <v>0</v>
      </c>
      <c r="E796" s="20">
        <f>IF(入力!L796=1,"スポーツ・レク・健康",0)</f>
        <v>0</v>
      </c>
      <c r="F796" s="20">
        <f>IF(入力!M796=1,"家庭生活・趣味・娯楽",0)</f>
        <v>0</v>
      </c>
      <c r="G796" s="20">
        <f>IF(入力!N796=1,"市民生活・国際関係",0)</f>
        <v>0</v>
      </c>
      <c r="H796" s="20">
        <f>IF(入力!O796=1,"環境",0)</f>
        <v>0</v>
      </c>
      <c r="I796" s="20">
        <f>IF(入力!P796=1,"男女共同参画",0)</f>
        <v>0</v>
      </c>
      <c r="J796" s="20">
        <f>IF(入力!Q796=1,"施設",0)</f>
        <v>0</v>
      </c>
      <c r="K796" s="20">
        <f>IF(入力!R796=1,"総合型イベント",0)</f>
        <v>0</v>
      </c>
      <c r="L796" s="20">
        <f>IF(入力!S796=1,"その他",0)</f>
        <v>0</v>
      </c>
      <c r="N796" t="str" cm="1">
        <f t="array" ref="N796">IFERROR(INDEX($A796:$L796,SMALL(IFERROR($A796:$L796+100,1)*COLUMN($A:$L),N$4)),"")</f>
        <v/>
      </c>
      <c r="O796" t="str" cm="1">
        <f t="array" ref="O796">IFERROR(INDEX($A796:$L796,SMALL(IFERROR($A796:$L796+1000,1)*COLUMN($A:$L),O$4)),"")</f>
        <v/>
      </c>
      <c r="P796" t="str" cm="1">
        <f t="array" ref="P796">IFERROR(INDEX($A796:$L796,SMALL(IFERROR($A796:$L796+1000,1)*COLUMN($A:$L),P$4)),"")</f>
        <v/>
      </c>
      <c r="Q796" t="str" cm="1">
        <f t="array" ref="Q796">IFERROR(INDEX($A796:$L796,SMALL(IFERROR($A796:$L796+1000,1)*COLUMN($A:$L),Q$4)),"")</f>
        <v/>
      </c>
      <c r="R796" t="str" cm="1">
        <f t="array" ref="R796">IFERROR(INDEX($A796:$L796,SMALL(IFERROR($A796:$L796+1000,1)*COLUMN($A:$L),R$4)),"")</f>
        <v/>
      </c>
      <c r="S796" t="str" cm="1">
        <f t="array" ref="S796">IFERROR(INDEX($A796:$L796,SMALL(IFERROR($A796:$L796+1000,1)*COLUMN($A:$L),S$4)),"")</f>
        <v/>
      </c>
      <c r="T796" t="str" cm="1">
        <f t="array" ref="T796">IFERROR(INDEX($A796:$L796,SMALL(IFERROR($A796:$L796+1000,1)*COLUMN($A:$L),T$4)),"")</f>
        <v/>
      </c>
      <c r="U796" t="str" cm="1">
        <f t="array" ref="U796">IFERROR(INDEX($A796:$L796,SMALL(IFERROR($A796:$L796+1000,1)*COLUMN($A:$L),U$4)),"")</f>
        <v/>
      </c>
      <c r="V796" t="str" cm="1">
        <f t="array" ref="V796">IFERROR(INDEX($A796:$L796,SMALL(IFERROR($A796:$L796+1000,1)*COLUMN($A:$L),V$4)),"")</f>
        <v/>
      </c>
      <c r="W796" t="str" cm="1">
        <f t="array" ref="W796">IFERROR(INDEX($A796:$L796,SMALL(IFERROR($A796:$L796+1000,1)*COLUMN($A:$L),W$4)),"")</f>
        <v/>
      </c>
      <c r="X796" t="str" cm="1">
        <f t="array" ref="X796">IFERROR(INDEX($A796:$L796,SMALL(IFERROR($A796:$L796+1000,1)*COLUMN($A:$L),X$4)),"")</f>
        <v/>
      </c>
      <c r="Y796" t="str" cm="1">
        <f t="array" ref="Y796">IFERROR(INDEX($A796:$L796,SMALL(IFERROR($A796:$L796+1000,1)*COLUMN($A:$L),Y$4)),"")</f>
        <v/>
      </c>
      <c r="AA796" t="str">
        <f t="shared" si="145"/>
        <v/>
      </c>
      <c r="AB796" t="str">
        <f t="shared" si="146"/>
        <v/>
      </c>
      <c r="AC796" t="str">
        <f t="shared" si="147"/>
        <v/>
      </c>
      <c r="AD796" t="str">
        <f t="shared" si="148"/>
        <v/>
      </c>
      <c r="AE796" t="str">
        <f t="shared" si="149"/>
        <v/>
      </c>
      <c r="AF796" t="str">
        <f t="shared" si="150"/>
        <v/>
      </c>
      <c r="AG796" t="str">
        <f t="shared" si="151"/>
        <v/>
      </c>
      <c r="AH796" t="str">
        <f t="shared" si="152"/>
        <v/>
      </c>
      <c r="AI796" t="str">
        <f t="shared" si="153"/>
        <v/>
      </c>
      <c r="AJ796" t="str">
        <f t="shared" si="154"/>
        <v/>
      </c>
      <c r="AK796" t="str">
        <f t="shared" si="155"/>
        <v/>
      </c>
      <c r="AM796" t="str">
        <f t="shared" si="156"/>
        <v/>
      </c>
    </row>
    <row r="797" spans="1:39">
      <c r="A797" s="20">
        <f>IF(入力!H797=1,"教育・学習",0)</f>
        <v>0</v>
      </c>
      <c r="B797" s="20">
        <f>IF(入力!I797=1,"人文・社会科学",0)</f>
        <v>0</v>
      </c>
      <c r="C797" s="20">
        <f>IF(入力!J797=1,"自然科学",0)</f>
        <v>0</v>
      </c>
      <c r="D797" s="20">
        <f>IF(入力!K797=1,"産業・技能・情報",0)</f>
        <v>0</v>
      </c>
      <c r="E797" s="20">
        <f>IF(入力!L797=1,"スポーツ・レク・健康",0)</f>
        <v>0</v>
      </c>
      <c r="F797" s="20">
        <f>IF(入力!M797=1,"家庭生活・趣味・娯楽",0)</f>
        <v>0</v>
      </c>
      <c r="G797" s="20">
        <f>IF(入力!N797=1,"市民生活・国際関係",0)</f>
        <v>0</v>
      </c>
      <c r="H797" s="20">
        <f>IF(入力!O797=1,"環境",0)</f>
        <v>0</v>
      </c>
      <c r="I797" s="20">
        <f>IF(入力!P797=1,"男女共同参画",0)</f>
        <v>0</v>
      </c>
      <c r="J797" s="20">
        <f>IF(入力!Q797=1,"施設",0)</f>
        <v>0</v>
      </c>
      <c r="K797" s="20">
        <f>IF(入力!R797=1,"総合型イベント",0)</f>
        <v>0</v>
      </c>
      <c r="L797" s="20">
        <f>IF(入力!S797=1,"その他",0)</f>
        <v>0</v>
      </c>
      <c r="N797" t="str" cm="1">
        <f t="array" ref="N797">IFERROR(INDEX($A797:$L797,SMALL(IFERROR($A797:$L797+100,1)*COLUMN($A:$L),N$4)),"")</f>
        <v/>
      </c>
      <c r="O797" t="str" cm="1">
        <f t="array" ref="O797">IFERROR(INDEX($A797:$L797,SMALL(IFERROR($A797:$L797+1000,1)*COLUMN($A:$L),O$4)),"")</f>
        <v/>
      </c>
      <c r="P797" t="str" cm="1">
        <f t="array" ref="P797">IFERROR(INDEX($A797:$L797,SMALL(IFERROR($A797:$L797+1000,1)*COLUMN($A:$L),P$4)),"")</f>
        <v/>
      </c>
      <c r="Q797" t="str" cm="1">
        <f t="array" ref="Q797">IFERROR(INDEX($A797:$L797,SMALL(IFERROR($A797:$L797+1000,1)*COLUMN($A:$L),Q$4)),"")</f>
        <v/>
      </c>
      <c r="R797" t="str" cm="1">
        <f t="array" ref="R797">IFERROR(INDEX($A797:$L797,SMALL(IFERROR($A797:$L797+1000,1)*COLUMN($A:$L),R$4)),"")</f>
        <v/>
      </c>
      <c r="S797" t="str" cm="1">
        <f t="array" ref="S797">IFERROR(INDEX($A797:$L797,SMALL(IFERROR($A797:$L797+1000,1)*COLUMN($A:$L),S$4)),"")</f>
        <v/>
      </c>
      <c r="T797" t="str" cm="1">
        <f t="array" ref="T797">IFERROR(INDEX($A797:$L797,SMALL(IFERROR($A797:$L797+1000,1)*COLUMN($A:$L),T$4)),"")</f>
        <v/>
      </c>
      <c r="U797" t="str" cm="1">
        <f t="array" ref="U797">IFERROR(INDEX($A797:$L797,SMALL(IFERROR($A797:$L797+1000,1)*COLUMN($A:$L),U$4)),"")</f>
        <v/>
      </c>
      <c r="V797" t="str" cm="1">
        <f t="array" ref="V797">IFERROR(INDEX($A797:$L797,SMALL(IFERROR($A797:$L797+1000,1)*COLUMN($A:$L),V$4)),"")</f>
        <v/>
      </c>
      <c r="W797" t="str" cm="1">
        <f t="array" ref="W797">IFERROR(INDEX($A797:$L797,SMALL(IFERROR($A797:$L797+1000,1)*COLUMN($A:$L),W$4)),"")</f>
        <v/>
      </c>
      <c r="X797" t="str" cm="1">
        <f t="array" ref="X797">IFERROR(INDEX($A797:$L797,SMALL(IFERROR($A797:$L797+1000,1)*COLUMN($A:$L),X$4)),"")</f>
        <v/>
      </c>
      <c r="Y797" t="str" cm="1">
        <f t="array" ref="Y797">IFERROR(INDEX($A797:$L797,SMALL(IFERROR($A797:$L797+1000,1)*COLUMN($A:$L),Y$4)),"")</f>
        <v/>
      </c>
      <c r="AA797" t="str">
        <f t="shared" si="145"/>
        <v/>
      </c>
      <c r="AB797" t="str">
        <f t="shared" si="146"/>
        <v/>
      </c>
      <c r="AC797" t="str">
        <f t="shared" si="147"/>
        <v/>
      </c>
      <c r="AD797" t="str">
        <f t="shared" si="148"/>
        <v/>
      </c>
      <c r="AE797" t="str">
        <f t="shared" si="149"/>
        <v/>
      </c>
      <c r="AF797" t="str">
        <f t="shared" si="150"/>
        <v/>
      </c>
      <c r="AG797" t="str">
        <f t="shared" si="151"/>
        <v/>
      </c>
      <c r="AH797" t="str">
        <f t="shared" si="152"/>
        <v/>
      </c>
      <c r="AI797" t="str">
        <f t="shared" si="153"/>
        <v/>
      </c>
      <c r="AJ797" t="str">
        <f t="shared" si="154"/>
        <v/>
      </c>
      <c r="AK797" t="str">
        <f t="shared" si="155"/>
        <v/>
      </c>
      <c r="AM797" t="str">
        <f t="shared" si="156"/>
        <v/>
      </c>
    </row>
    <row r="798" spans="1:39">
      <c r="A798" s="20">
        <f>IF(入力!H798=1,"教育・学習",0)</f>
        <v>0</v>
      </c>
      <c r="B798" s="20">
        <f>IF(入力!I798=1,"人文・社会科学",0)</f>
        <v>0</v>
      </c>
      <c r="C798" s="20">
        <f>IF(入力!J798=1,"自然科学",0)</f>
        <v>0</v>
      </c>
      <c r="D798" s="20">
        <f>IF(入力!K798=1,"産業・技能・情報",0)</f>
        <v>0</v>
      </c>
      <c r="E798" s="20">
        <f>IF(入力!L798=1,"スポーツ・レク・健康",0)</f>
        <v>0</v>
      </c>
      <c r="F798" s="20">
        <f>IF(入力!M798=1,"家庭生活・趣味・娯楽",0)</f>
        <v>0</v>
      </c>
      <c r="G798" s="20">
        <f>IF(入力!N798=1,"市民生活・国際関係",0)</f>
        <v>0</v>
      </c>
      <c r="H798" s="20">
        <f>IF(入力!O798=1,"環境",0)</f>
        <v>0</v>
      </c>
      <c r="I798" s="20">
        <f>IF(入力!P798=1,"男女共同参画",0)</f>
        <v>0</v>
      </c>
      <c r="J798" s="20">
        <f>IF(入力!Q798=1,"施設",0)</f>
        <v>0</v>
      </c>
      <c r="K798" s="20">
        <f>IF(入力!R798=1,"総合型イベント",0)</f>
        <v>0</v>
      </c>
      <c r="L798" s="20">
        <f>IF(入力!S798=1,"その他",0)</f>
        <v>0</v>
      </c>
      <c r="N798" t="str" cm="1">
        <f t="array" ref="N798">IFERROR(INDEX($A798:$L798,SMALL(IFERROR($A798:$L798+100,1)*COLUMN($A:$L),N$4)),"")</f>
        <v/>
      </c>
      <c r="O798" t="str" cm="1">
        <f t="array" ref="O798">IFERROR(INDEX($A798:$L798,SMALL(IFERROR($A798:$L798+1000,1)*COLUMN($A:$L),O$4)),"")</f>
        <v/>
      </c>
      <c r="P798" t="str" cm="1">
        <f t="array" ref="P798">IFERROR(INDEX($A798:$L798,SMALL(IFERROR($A798:$L798+1000,1)*COLUMN($A:$L),P$4)),"")</f>
        <v/>
      </c>
      <c r="Q798" t="str" cm="1">
        <f t="array" ref="Q798">IFERROR(INDEX($A798:$L798,SMALL(IFERROR($A798:$L798+1000,1)*COLUMN($A:$L),Q$4)),"")</f>
        <v/>
      </c>
      <c r="R798" t="str" cm="1">
        <f t="array" ref="R798">IFERROR(INDEX($A798:$L798,SMALL(IFERROR($A798:$L798+1000,1)*COLUMN($A:$L),R$4)),"")</f>
        <v/>
      </c>
      <c r="S798" t="str" cm="1">
        <f t="array" ref="S798">IFERROR(INDEX($A798:$L798,SMALL(IFERROR($A798:$L798+1000,1)*COLUMN($A:$L),S$4)),"")</f>
        <v/>
      </c>
      <c r="T798" t="str" cm="1">
        <f t="array" ref="T798">IFERROR(INDEX($A798:$L798,SMALL(IFERROR($A798:$L798+1000,1)*COLUMN($A:$L),T$4)),"")</f>
        <v/>
      </c>
      <c r="U798" t="str" cm="1">
        <f t="array" ref="U798">IFERROR(INDEX($A798:$L798,SMALL(IFERROR($A798:$L798+1000,1)*COLUMN($A:$L),U$4)),"")</f>
        <v/>
      </c>
      <c r="V798" t="str" cm="1">
        <f t="array" ref="V798">IFERROR(INDEX($A798:$L798,SMALL(IFERROR($A798:$L798+1000,1)*COLUMN($A:$L),V$4)),"")</f>
        <v/>
      </c>
      <c r="W798" t="str" cm="1">
        <f t="array" ref="W798">IFERROR(INDEX($A798:$L798,SMALL(IFERROR($A798:$L798+1000,1)*COLUMN($A:$L),W$4)),"")</f>
        <v/>
      </c>
      <c r="X798" t="str" cm="1">
        <f t="array" ref="X798">IFERROR(INDEX($A798:$L798,SMALL(IFERROR($A798:$L798+1000,1)*COLUMN($A:$L),X$4)),"")</f>
        <v/>
      </c>
      <c r="Y798" t="str" cm="1">
        <f t="array" ref="Y798">IFERROR(INDEX($A798:$L798,SMALL(IFERROR($A798:$L798+1000,1)*COLUMN($A:$L),Y$4)),"")</f>
        <v/>
      </c>
      <c r="AA798" t="str">
        <f t="shared" si="145"/>
        <v/>
      </c>
      <c r="AB798" t="str">
        <f t="shared" si="146"/>
        <v/>
      </c>
      <c r="AC798" t="str">
        <f t="shared" si="147"/>
        <v/>
      </c>
      <c r="AD798" t="str">
        <f t="shared" si="148"/>
        <v/>
      </c>
      <c r="AE798" t="str">
        <f t="shared" si="149"/>
        <v/>
      </c>
      <c r="AF798" t="str">
        <f t="shared" si="150"/>
        <v/>
      </c>
      <c r="AG798" t="str">
        <f t="shared" si="151"/>
        <v/>
      </c>
      <c r="AH798" t="str">
        <f t="shared" si="152"/>
        <v/>
      </c>
      <c r="AI798" t="str">
        <f t="shared" si="153"/>
        <v/>
      </c>
      <c r="AJ798" t="str">
        <f t="shared" si="154"/>
        <v/>
      </c>
      <c r="AK798" t="str">
        <f t="shared" si="155"/>
        <v/>
      </c>
      <c r="AM798" t="str">
        <f t="shared" si="156"/>
        <v/>
      </c>
    </row>
    <row r="799" spans="1:39">
      <c r="A799" s="20">
        <f>IF(入力!H799=1,"教育・学習",0)</f>
        <v>0</v>
      </c>
      <c r="B799" s="20">
        <f>IF(入力!I799=1,"人文・社会科学",0)</f>
        <v>0</v>
      </c>
      <c r="C799" s="20">
        <f>IF(入力!J799=1,"自然科学",0)</f>
        <v>0</v>
      </c>
      <c r="D799" s="20">
        <f>IF(入力!K799=1,"産業・技能・情報",0)</f>
        <v>0</v>
      </c>
      <c r="E799" s="20">
        <f>IF(入力!L799=1,"スポーツ・レク・健康",0)</f>
        <v>0</v>
      </c>
      <c r="F799" s="20">
        <f>IF(入力!M799=1,"家庭生活・趣味・娯楽",0)</f>
        <v>0</v>
      </c>
      <c r="G799" s="20">
        <f>IF(入力!N799=1,"市民生活・国際関係",0)</f>
        <v>0</v>
      </c>
      <c r="H799" s="20">
        <f>IF(入力!O799=1,"環境",0)</f>
        <v>0</v>
      </c>
      <c r="I799" s="20">
        <f>IF(入力!P799=1,"男女共同参画",0)</f>
        <v>0</v>
      </c>
      <c r="J799" s="20">
        <f>IF(入力!Q799=1,"施設",0)</f>
        <v>0</v>
      </c>
      <c r="K799" s="20">
        <f>IF(入力!R799=1,"総合型イベント",0)</f>
        <v>0</v>
      </c>
      <c r="L799" s="20">
        <f>IF(入力!S799=1,"その他",0)</f>
        <v>0</v>
      </c>
      <c r="N799" t="str" cm="1">
        <f t="array" ref="N799">IFERROR(INDEX($A799:$L799,SMALL(IFERROR($A799:$L799+100,1)*COLUMN($A:$L),N$4)),"")</f>
        <v/>
      </c>
      <c r="O799" t="str" cm="1">
        <f t="array" ref="O799">IFERROR(INDEX($A799:$L799,SMALL(IFERROR($A799:$L799+1000,1)*COLUMN($A:$L),O$4)),"")</f>
        <v/>
      </c>
      <c r="P799" t="str" cm="1">
        <f t="array" ref="P799">IFERROR(INDEX($A799:$L799,SMALL(IFERROR($A799:$L799+1000,1)*COLUMN($A:$L),P$4)),"")</f>
        <v/>
      </c>
      <c r="Q799" t="str" cm="1">
        <f t="array" ref="Q799">IFERROR(INDEX($A799:$L799,SMALL(IFERROR($A799:$L799+1000,1)*COLUMN($A:$L),Q$4)),"")</f>
        <v/>
      </c>
      <c r="R799" t="str" cm="1">
        <f t="array" ref="R799">IFERROR(INDEX($A799:$L799,SMALL(IFERROR($A799:$L799+1000,1)*COLUMN($A:$L),R$4)),"")</f>
        <v/>
      </c>
      <c r="S799" t="str" cm="1">
        <f t="array" ref="S799">IFERROR(INDEX($A799:$L799,SMALL(IFERROR($A799:$L799+1000,1)*COLUMN($A:$L),S$4)),"")</f>
        <v/>
      </c>
      <c r="T799" t="str" cm="1">
        <f t="array" ref="T799">IFERROR(INDEX($A799:$L799,SMALL(IFERROR($A799:$L799+1000,1)*COLUMN($A:$L),T$4)),"")</f>
        <v/>
      </c>
      <c r="U799" t="str" cm="1">
        <f t="array" ref="U799">IFERROR(INDEX($A799:$L799,SMALL(IFERROR($A799:$L799+1000,1)*COLUMN($A:$L),U$4)),"")</f>
        <v/>
      </c>
      <c r="V799" t="str" cm="1">
        <f t="array" ref="V799">IFERROR(INDEX($A799:$L799,SMALL(IFERROR($A799:$L799+1000,1)*COLUMN($A:$L),V$4)),"")</f>
        <v/>
      </c>
      <c r="W799" t="str" cm="1">
        <f t="array" ref="W799">IFERROR(INDEX($A799:$L799,SMALL(IFERROR($A799:$L799+1000,1)*COLUMN($A:$L),W$4)),"")</f>
        <v/>
      </c>
      <c r="X799" t="str" cm="1">
        <f t="array" ref="X799">IFERROR(INDEX($A799:$L799,SMALL(IFERROR($A799:$L799+1000,1)*COLUMN($A:$L),X$4)),"")</f>
        <v/>
      </c>
      <c r="Y799" t="str" cm="1">
        <f t="array" ref="Y799">IFERROR(INDEX($A799:$L799,SMALL(IFERROR($A799:$L799+1000,1)*COLUMN($A:$L),Y$4)),"")</f>
        <v/>
      </c>
      <c r="AA799" t="str">
        <f t="shared" si="145"/>
        <v/>
      </c>
      <c r="AB799" t="str">
        <f t="shared" si="146"/>
        <v/>
      </c>
      <c r="AC799" t="str">
        <f t="shared" si="147"/>
        <v/>
      </c>
      <c r="AD799" t="str">
        <f t="shared" si="148"/>
        <v/>
      </c>
      <c r="AE799" t="str">
        <f t="shared" si="149"/>
        <v/>
      </c>
      <c r="AF799" t="str">
        <f t="shared" si="150"/>
        <v/>
      </c>
      <c r="AG799" t="str">
        <f t="shared" si="151"/>
        <v/>
      </c>
      <c r="AH799" t="str">
        <f t="shared" si="152"/>
        <v/>
      </c>
      <c r="AI799" t="str">
        <f t="shared" si="153"/>
        <v/>
      </c>
      <c r="AJ799" t="str">
        <f t="shared" si="154"/>
        <v/>
      </c>
      <c r="AK799" t="str">
        <f t="shared" si="155"/>
        <v/>
      </c>
      <c r="AM799" t="str">
        <f t="shared" si="156"/>
        <v/>
      </c>
    </row>
    <row r="800" spans="1:39">
      <c r="A800" s="20">
        <f>IF(入力!H800=1,"教育・学習",0)</f>
        <v>0</v>
      </c>
      <c r="B800" s="20">
        <f>IF(入力!I800=1,"人文・社会科学",0)</f>
        <v>0</v>
      </c>
      <c r="C800" s="20">
        <f>IF(入力!J800=1,"自然科学",0)</f>
        <v>0</v>
      </c>
      <c r="D800" s="20">
        <f>IF(入力!K800=1,"産業・技能・情報",0)</f>
        <v>0</v>
      </c>
      <c r="E800" s="20">
        <f>IF(入力!L800=1,"スポーツ・レク・健康",0)</f>
        <v>0</v>
      </c>
      <c r="F800" s="20">
        <f>IF(入力!M800=1,"家庭生活・趣味・娯楽",0)</f>
        <v>0</v>
      </c>
      <c r="G800" s="20">
        <f>IF(入力!N800=1,"市民生活・国際関係",0)</f>
        <v>0</v>
      </c>
      <c r="H800" s="20">
        <f>IF(入力!O800=1,"環境",0)</f>
        <v>0</v>
      </c>
      <c r="I800" s="20">
        <f>IF(入力!P800=1,"男女共同参画",0)</f>
        <v>0</v>
      </c>
      <c r="J800" s="20">
        <f>IF(入力!Q800=1,"施設",0)</f>
        <v>0</v>
      </c>
      <c r="K800" s="20">
        <f>IF(入力!R800=1,"総合型イベント",0)</f>
        <v>0</v>
      </c>
      <c r="L800" s="20">
        <f>IF(入力!S800=1,"その他",0)</f>
        <v>0</v>
      </c>
      <c r="N800" t="str" cm="1">
        <f t="array" ref="N800">IFERROR(INDEX($A800:$L800,SMALL(IFERROR($A800:$L800+100,1)*COLUMN($A:$L),N$4)),"")</f>
        <v/>
      </c>
      <c r="O800" t="str" cm="1">
        <f t="array" ref="O800">IFERROR(INDEX($A800:$L800,SMALL(IFERROR($A800:$L800+1000,1)*COLUMN($A:$L),O$4)),"")</f>
        <v/>
      </c>
      <c r="P800" t="str" cm="1">
        <f t="array" ref="P800">IFERROR(INDEX($A800:$L800,SMALL(IFERROR($A800:$L800+1000,1)*COLUMN($A:$L),P$4)),"")</f>
        <v/>
      </c>
      <c r="Q800" t="str" cm="1">
        <f t="array" ref="Q800">IFERROR(INDEX($A800:$L800,SMALL(IFERROR($A800:$L800+1000,1)*COLUMN($A:$L),Q$4)),"")</f>
        <v/>
      </c>
      <c r="R800" t="str" cm="1">
        <f t="array" ref="R800">IFERROR(INDEX($A800:$L800,SMALL(IFERROR($A800:$L800+1000,1)*COLUMN($A:$L),R$4)),"")</f>
        <v/>
      </c>
      <c r="S800" t="str" cm="1">
        <f t="array" ref="S800">IFERROR(INDEX($A800:$L800,SMALL(IFERROR($A800:$L800+1000,1)*COLUMN($A:$L),S$4)),"")</f>
        <v/>
      </c>
      <c r="T800" t="str" cm="1">
        <f t="array" ref="T800">IFERROR(INDEX($A800:$L800,SMALL(IFERROR($A800:$L800+1000,1)*COLUMN($A:$L),T$4)),"")</f>
        <v/>
      </c>
      <c r="U800" t="str" cm="1">
        <f t="array" ref="U800">IFERROR(INDEX($A800:$L800,SMALL(IFERROR($A800:$L800+1000,1)*COLUMN($A:$L),U$4)),"")</f>
        <v/>
      </c>
      <c r="V800" t="str" cm="1">
        <f t="array" ref="V800">IFERROR(INDEX($A800:$L800,SMALL(IFERROR($A800:$L800+1000,1)*COLUMN($A:$L),V$4)),"")</f>
        <v/>
      </c>
      <c r="W800" t="str" cm="1">
        <f t="array" ref="W800">IFERROR(INDEX($A800:$L800,SMALL(IFERROR($A800:$L800+1000,1)*COLUMN($A:$L),W$4)),"")</f>
        <v/>
      </c>
      <c r="X800" t="str" cm="1">
        <f t="array" ref="X800">IFERROR(INDEX($A800:$L800,SMALL(IFERROR($A800:$L800+1000,1)*COLUMN($A:$L),X$4)),"")</f>
        <v/>
      </c>
      <c r="Y800" t="str" cm="1">
        <f t="array" ref="Y800">IFERROR(INDEX($A800:$L800,SMALL(IFERROR($A800:$L800+1000,1)*COLUMN($A:$L),Y$4)),"")</f>
        <v/>
      </c>
      <c r="AA800" t="str">
        <f t="shared" si="145"/>
        <v/>
      </c>
      <c r="AB800" t="str">
        <f t="shared" si="146"/>
        <v/>
      </c>
      <c r="AC800" t="str">
        <f t="shared" si="147"/>
        <v/>
      </c>
      <c r="AD800" t="str">
        <f t="shared" si="148"/>
        <v/>
      </c>
      <c r="AE800" t="str">
        <f t="shared" si="149"/>
        <v/>
      </c>
      <c r="AF800" t="str">
        <f t="shared" si="150"/>
        <v/>
      </c>
      <c r="AG800" t="str">
        <f t="shared" si="151"/>
        <v/>
      </c>
      <c r="AH800" t="str">
        <f t="shared" si="152"/>
        <v/>
      </c>
      <c r="AI800" t="str">
        <f t="shared" si="153"/>
        <v/>
      </c>
      <c r="AJ800" t="str">
        <f t="shared" si="154"/>
        <v/>
      </c>
      <c r="AK800" t="str">
        <f t="shared" si="155"/>
        <v/>
      </c>
      <c r="AM800" t="str">
        <f t="shared" si="156"/>
        <v/>
      </c>
    </row>
    <row r="801" spans="1:39">
      <c r="A801" s="20">
        <f>IF(入力!H801=1,"教育・学習",0)</f>
        <v>0</v>
      </c>
      <c r="B801" s="20">
        <f>IF(入力!I801=1,"人文・社会科学",0)</f>
        <v>0</v>
      </c>
      <c r="C801" s="20">
        <f>IF(入力!J801=1,"自然科学",0)</f>
        <v>0</v>
      </c>
      <c r="D801" s="20">
        <f>IF(入力!K801=1,"産業・技能・情報",0)</f>
        <v>0</v>
      </c>
      <c r="E801" s="20">
        <f>IF(入力!L801=1,"スポーツ・レク・健康",0)</f>
        <v>0</v>
      </c>
      <c r="F801" s="20">
        <f>IF(入力!M801=1,"家庭生活・趣味・娯楽",0)</f>
        <v>0</v>
      </c>
      <c r="G801" s="20">
        <f>IF(入力!N801=1,"市民生活・国際関係",0)</f>
        <v>0</v>
      </c>
      <c r="H801" s="20">
        <f>IF(入力!O801=1,"環境",0)</f>
        <v>0</v>
      </c>
      <c r="I801" s="20">
        <f>IF(入力!P801=1,"男女共同参画",0)</f>
        <v>0</v>
      </c>
      <c r="J801" s="20">
        <f>IF(入力!Q801=1,"施設",0)</f>
        <v>0</v>
      </c>
      <c r="K801" s="20">
        <f>IF(入力!R801=1,"総合型イベント",0)</f>
        <v>0</v>
      </c>
      <c r="L801" s="20">
        <f>IF(入力!S801=1,"その他",0)</f>
        <v>0</v>
      </c>
      <c r="N801" t="str" cm="1">
        <f t="array" ref="N801">IFERROR(INDEX($A801:$L801,SMALL(IFERROR($A801:$L801+100,1)*COLUMN($A:$L),N$4)),"")</f>
        <v/>
      </c>
      <c r="O801" t="str" cm="1">
        <f t="array" ref="O801">IFERROR(INDEX($A801:$L801,SMALL(IFERROR($A801:$L801+1000,1)*COLUMN($A:$L),O$4)),"")</f>
        <v/>
      </c>
      <c r="P801" t="str" cm="1">
        <f t="array" ref="P801">IFERROR(INDEX($A801:$L801,SMALL(IFERROR($A801:$L801+1000,1)*COLUMN($A:$L),P$4)),"")</f>
        <v/>
      </c>
      <c r="Q801" t="str" cm="1">
        <f t="array" ref="Q801">IFERROR(INDEX($A801:$L801,SMALL(IFERROR($A801:$L801+1000,1)*COLUMN($A:$L),Q$4)),"")</f>
        <v/>
      </c>
      <c r="R801" t="str" cm="1">
        <f t="array" ref="R801">IFERROR(INDEX($A801:$L801,SMALL(IFERROR($A801:$L801+1000,1)*COLUMN($A:$L),R$4)),"")</f>
        <v/>
      </c>
      <c r="S801" t="str" cm="1">
        <f t="array" ref="S801">IFERROR(INDEX($A801:$L801,SMALL(IFERROR($A801:$L801+1000,1)*COLUMN($A:$L),S$4)),"")</f>
        <v/>
      </c>
      <c r="T801" t="str" cm="1">
        <f t="array" ref="T801">IFERROR(INDEX($A801:$L801,SMALL(IFERROR($A801:$L801+1000,1)*COLUMN($A:$L),T$4)),"")</f>
        <v/>
      </c>
      <c r="U801" t="str" cm="1">
        <f t="array" ref="U801">IFERROR(INDEX($A801:$L801,SMALL(IFERROR($A801:$L801+1000,1)*COLUMN($A:$L),U$4)),"")</f>
        <v/>
      </c>
      <c r="V801" t="str" cm="1">
        <f t="array" ref="V801">IFERROR(INDEX($A801:$L801,SMALL(IFERROR($A801:$L801+1000,1)*COLUMN($A:$L),V$4)),"")</f>
        <v/>
      </c>
      <c r="W801" t="str" cm="1">
        <f t="array" ref="W801">IFERROR(INDEX($A801:$L801,SMALL(IFERROR($A801:$L801+1000,1)*COLUMN($A:$L),W$4)),"")</f>
        <v/>
      </c>
      <c r="X801" t="str" cm="1">
        <f t="array" ref="X801">IFERROR(INDEX($A801:$L801,SMALL(IFERROR($A801:$L801+1000,1)*COLUMN($A:$L),X$4)),"")</f>
        <v/>
      </c>
      <c r="Y801" t="str" cm="1">
        <f t="array" ref="Y801">IFERROR(INDEX($A801:$L801,SMALL(IFERROR($A801:$L801+1000,1)*COLUMN($A:$L),Y$4)),"")</f>
        <v/>
      </c>
      <c r="AA801" t="str">
        <f t="shared" si="145"/>
        <v/>
      </c>
      <c r="AB801" t="str">
        <f t="shared" si="146"/>
        <v/>
      </c>
      <c r="AC801" t="str">
        <f t="shared" si="147"/>
        <v/>
      </c>
      <c r="AD801" t="str">
        <f t="shared" si="148"/>
        <v/>
      </c>
      <c r="AE801" t="str">
        <f t="shared" si="149"/>
        <v/>
      </c>
      <c r="AF801" t="str">
        <f t="shared" si="150"/>
        <v/>
      </c>
      <c r="AG801" t="str">
        <f t="shared" si="151"/>
        <v/>
      </c>
      <c r="AH801" t="str">
        <f t="shared" si="152"/>
        <v/>
      </c>
      <c r="AI801" t="str">
        <f t="shared" si="153"/>
        <v/>
      </c>
      <c r="AJ801" t="str">
        <f t="shared" si="154"/>
        <v/>
      </c>
      <c r="AK801" t="str">
        <f t="shared" si="155"/>
        <v/>
      </c>
      <c r="AM801" t="str">
        <f t="shared" si="156"/>
        <v/>
      </c>
    </row>
    <row r="802" spans="1:39">
      <c r="A802" s="20">
        <f>IF(入力!H802=1,"教育・学習",0)</f>
        <v>0</v>
      </c>
      <c r="B802" s="20">
        <f>IF(入力!I802=1,"人文・社会科学",0)</f>
        <v>0</v>
      </c>
      <c r="C802" s="20">
        <f>IF(入力!J802=1,"自然科学",0)</f>
        <v>0</v>
      </c>
      <c r="D802" s="20">
        <f>IF(入力!K802=1,"産業・技能・情報",0)</f>
        <v>0</v>
      </c>
      <c r="E802" s="20">
        <f>IF(入力!L802=1,"スポーツ・レク・健康",0)</f>
        <v>0</v>
      </c>
      <c r="F802" s="20">
        <f>IF(入力!M802=1,"家庭生活・趣味・娯楽",0)</f>
        <v>0</v>
      </c>
      <c r="G802" s="20">
        <f>IF(入力!N802=1,"市民生活・国際関係",0)</f>
        <v>0</v>
      </c>
      <c r="H802" s="20">
        <f>IF(入力!O802=1,"環境",0)</f>
        <v>0</v>
      </c>
      <c r="I802" s="20">
        <f>IF(入力!P802=1,"男女共同参画",0)</f>
        <v>0</v>
      </c>
      <c r="J802" s="20">
        <f>IF(入力!Q802=1,"施設",0)</f>
        <v>0</v>
      </c>
      <c r="K802" s="20">
        <f>IF(入力!R802=1,"総合型イベント",0)</f>
        <v>0</v>
      </c>
      <c r="L802" s="20">
        <f>IF(入力!S802=1,"その他",0)</f>
        <v>0</v>
      </c>
      <c r="N802" t="str" cm="1">
        <f t="array" ref="N802">IFERROR(INDEX($A802:$L802,SMALL(IFERROR($A802:$L802+100,1)*COLUMN($A:$L),N$4)),"")</f>
        <v/>
      </c>
      <c r="O802" t="str" cm="1">
        <f t="array" ref="O802">IFERROR(INDEX($A802:$L802,SMALL(IFERROR($A802:$L802+1000,1)*COLUMN($A:$L),O$4)),"")</f>
        <v/>
      </c>
      <c r="P802" t="str" cm="1">
        <f t="array" ref="P802">IFERROR(INDEX($A802:$L802,SMALL(IFERROR($A802:$L802+1000,1)*COLUMN($A:$L),P$4)),"")</f>
        <v/>
      </c>
      <c r="Q802" t="str" cm="1">
        <f t="array" ref="Q802">IFERROR(INDEX($A802:$L802,SMALL(IFERROR($A802:$L802+1000,1)*COLUMN($A:$L),Q$4)),"")</f>
        <v/>
      </c>
      <c r="R802" t="str" cm="1">
        <f t="array" ref="R802">IFERROR(INDEX($A802:$L802,SMALL(IFERROR($A802:$L802+1000,1)*COLUMN($A:$L),R$4)),"")</f>
        <v/>
      </c>
      <c r="S802" t="str" cm="1">
        <f t="array" ref="S802">IFERROR(INDEX($A802:$L802,SMALL(IFERROR($A802:$L802+1000,1)*COLUMN($A:$L),S$4)),"")</f>
        <v/>
      </c>
      <c r="T802" t="str" cm="1">
        <f t="array" ref="T802">IFERROR(INDEX($A802:$L802,SMALL(IFERROR($A802:$L802+1000,1)*COLUMN($A:$L),T$4)),"")</f>
        <v/>
      </c>
      <c r="U802" t="str" cm="1">
        <f t="array" ref="U802">IFERROR(INDEX($A802:$L802,SMALL(IFERROR($A802:$L802+1000,1)*COLUMN($A:$L),U$4)),"")</f>
        <v/>
      </c>
      <c r="V802" t="str" cm="1">
        <f t="array" ref="V802">IFERROR(INDEX($A802:$L802,SMALL(IFERROR($A802:$L802+1000,1)*COLUMN($A:$L),V$4)),"")</f>
        <v/>
      </c>
      <c r="W802" t="str" cm="1">
        <f t="array" ref="W802">IFERROR(INDEX($A802:$L802,SMALL(IFERROR($A802:$L802+1000,1)*COLUMN($A:$L),W$4)),"")</f>
        <v/>
      </c>
      <c r="X802" t="str" cm="1">
        <f t="array" ref="X802">IFERROR(INDEX($A802:$L802,SMALL(IFERROR($A802:$L802+1000,1)*COLUMN($A:$L),X$4)),"")</f>
        <v/>
      </c>
      <c r="Y802" t="str" cm="1">
        <f t="array" ref="Y802">IFERROR(INDEX($A802:$L802,SMALL(IFERROR($A802:$L802+1000,1)*COLUMN($A:$L),Y$4)),"")</f>
        <v/>
      </c>
      <c r="AA802" t="str">
        <f t="shared" si="145"/>
        <v/>
      </c>
      <c r="AB802" t="str">
        <f t="shared" si="146"/>
        <v/>
      </c>
      <c r="AC802" t="str">
        <f t="shared" si="147"/>
        <v/>
      </c>
      <c r="AD802" t="str">
        <f t="shared" si="148"/>
        <v/>
      </c>
      <c r="AE802" t="str">
        <f t="shared" si="149"/>
        <v/>
      </c>
      <c r="AF802" t="str">
        <f t="shared" si="150"/>
        <v/>
      </c>
      <c r="AG802" t="str">
        <f t="shared" si="151"/>
        <v/>
      </c>
      <c r="AH802" t="str">
        <f t="shared" si="152"/>
        <v/>
      </c>
      <c r="AI802" t="str">
        <f t="shared" si="153"/>
        <v/>
      </c>
      <c r="AJ802" t="str">
        <f t="shared" si="154"/>
        <v/>
      </c>
      <c r="AK802" t="str">
        <f t="shared" si="155"/>
        <v/>
      </c>
      <c r="AM802" t="str">
        <f t="shared" si="156"/>
        <v/>
      </c>
    </row>
    <row r="803" spans="1:39">
      <c r="A803" s="20">
        <f>IF(入力!H803=1,"教育・学習",0)</f>
        <v>0</v>
      </c>
      <c r="B803" s="20">
        <f>IF(入力!I803=1,"人文・社会科学",0)</f>
        <v>0</v>
      </c>
      <c r="C803" s="20">
        <f>IF(入力!J803=1,"自然科学",0)</f>
        <v>0</v>
      </c>
      <c r="D803" s="20">
        <f>IF(入力!K803=1,"産業・技能・情報",0)</f>
        <v>0</v>
      </c>
      <c r="E803" s="20">
        <f>IF(入力!L803=1,"スポーツ・レク・健康",0)</f>
        <v>0</v>
      </c>
      <c r="F803" s="20">
        <f>IF(入力!M803=1,"家庭生活・趣味・娯楽",0)</f>
        <v>0</v>
      </c>
      <c r="G803" s="20">
        <f>IF(入力!N803=1,"市民生活・国際関係",0)</f>
        <v>0</v>
      </c>
      <c r="H803" s="20">
        <f>IF(入力!O803=1,"環境",0)</f>
        <v>0</v>
      </c>
      <c r="I803" s="20">
        <f>IF(入力!P803=1,"男女共同参画",0)</f>
        <v>0</v>
      </c>
      <c r="J803" s="20">
        <f>IF(入力!Q803=1,"施設",0)</f>
        <v>0</v>
      </c>
      <c r="K803" s="20">
        <f>IF(入力!R803=1,"総合型イベント",0)</f>
        <v>0</v>
      </c>
      <c r="L803" s="20">
        <f>IF(入力!S803=1,"その他",0)</f>
        <v>0</v>
      </c>
      <c r="N803" t="str" cm="1">
        <f t="array" ref="N803">IFERROR(INDEX($A803:$L803,SMALL(IFERROR($A803:$L803+100,1)*COLUMN($A:$L),N$4)),"")</f>
        <v/>
      </c>
      <c r="O803" t="str" cm="1">
        <f t="array" ref="O803">IFERROR(INDEX($A803:$L803,SMALL(IFERROR($A803:$L803+1000,1)*COLUMN($A:$L),O$4)),"")</f>
        <v/>
      </c>
      <c r="P803" t="str" cm="1">
        <f t="array" ref="P803">IFERROR(INDEX($A803:$L803,SMALL(IFERROR($A803:$L803+1000,1)*COLUMN($A:$L),P$4)),"")</f>
        <v/>
      </c>
      <c r="Q803" t="str" cm="1">
        <f t="array" ref="Q803">IFERROR(INDEX($A803:$L803,SMALL(IFERROR($A803:$L803+1000,1)*COLUMN($A:$L),Q$4)),"")</f>
        <v/>
      </c>
      <c r="R803" t="str" cm="1">
        <f t="array" ref="R803">IFERROR(INDEX($A803:$L803,SMALL(IFERROR($A803:$L803+1000,1)*COLUMN($A:$L),R$4)),"")</f>
        <v/>
      </c>
      <c r="S803" t="str" cm="1">
        <f t="array" ref="S803">IFERROR(INDEX($A803:$L803,SMALL(IFERROR($A803:$L803+1000,1)*COLUMN($A:$L),S$4)),"")</f>
        <v/>
      </c>
      <c r="T803" t="str" cm="1">
        <f t="array" ref="T803">IFERROR(INDEX($A803:$L803,SMALL(IFERROR($A803:$L803+1000,1)*COLUMN($A:$L),T$4)),"")</f>
        <v/>
      </c>
      <c r="U803" t="str" cm="1">
        <f t="array" ref="U803">IFERROR(INDEX($A803:$L803,SMALL(IFERROR($A803:$L803+1000,1)*COLUMN($A:$L),U$4)),"")</f>
        <v/>
      </c>
      <c r="V803" t="str" cm="1">
        <f t="array" ref="V803">IFERROR(INDEX($A803:$L803,SMALL(IFERROR($A803:$L803+1000,1)*COLUMN($A:$L),V$4)),"")</f>
        <v/>
      </c>
      <c r="W803" t="str" cm="1">
        <f t="array" ref="W803">IFERROR(INDEX($A803:$L803,SMALL(IFERROR($A803:$L803+1000,1)*COLUMN($A:$L),W$4)),"")</f>
        <v/>
      </c>
      <c r="X803" t="str" cm="1">
        <f t="array" ref="X803">IFERROR(INDEX($A803:$L803,SMALL(IFERROR($A803:$L803+1000,1)*COLUMN($A:$L),X$4)),"")</f>
        <v/>
      </c>
      <c r="Y803" t="str" cm="1">
        <f t="array" ref="Y803">IFERROR(INDEX($A803:$L803,SMALL(IFERROR($A803:$L803+1000,1)*COLUMN($A:$L),Y$4)),"")</f>
        <v/>
      </c>
      <c r="AA803" t="str">
        <f t="shared" si="145"/>
        <v/>
      </c>
      <c r="AB803" t="str">
        <f t="shared" si="146"/>
        <v/>
      </c>
      <c r="AC803" t="str">
        <f t="shared" si="147"/>
        <v/>
      </c>
      <c r="AD803" t="str">
        <f t="shared" si="148"/>
        <v/>
      </c>
      <c r="AE803" t="str">
        <f t="shared" si="149"/>
        <v/>
      </c>
      <c r="AF803" t="str">
        <f t="shared" si="150"/>
        <v/>
      </c>
      <c r="AG803" t="str">
        <f t="shared" si="151"/>
        <v/>
      </c>
      <c r="AH803" t="str">
        <f t="shared" si="152"/>
        <v/>
      </c>
      <c r="AI803" t="str">
        <f t="shared" si="153"/>
        <v/>
      </c>
      <c r="AJ803" t="str">
        <f t="shared" si="154"/>
        <v/>
      </c>
      <c r="AK803" t="str">
        <f t="shared" si="155"/>
        <v/>
      </c>
      <c r="AM803" t="str">
        <f t="shared" si="156"/>
        <v/>
      </c>
    </row>
    <row r="804" spans="1:39">
      <c r="A804" s="20">
        <f>IF(入力!H804=1,"教育・学習",0)</f>
        <v>0</v>
      </c>
      <c r="B804" s="20">
        <f>IF(入力!I804=1,"人文・社会科学",0)</f>
        <v>0</v>
      </c>
      <c r="C804" s="20">
        <f>IF(入力!J804=1,"自然科学",0)</f>
        <v>0</v>
      </c>
      <c r="D804" s="20">
        <f>IF(入力!K804=1,"産業・技能・情報",0)</f>
        <v>0</v>
      </c>
      <c r="E804" s="20">
        <f>IF(入力!L804=1,"スポーツ・レク・健康",0)</f>
        <v>0</v>
      </c>
      <c r="F804" s="20">
        <f>IF(入力!M804=1,"家庭生活・趣味・娯楽",0)</f>
        <v>0</v>
      </c>
      <c r="G804" s="20">
        <f>IF(入力!N804=1,"市民生活・国際関係",0)</f>
        <v>0</v>
      </c>
      <c r="H804" s="20">
        <f>IF(入力!O804=1,"環境",0)</f>
        <v>0</v>
      </c>
      <c r="I804" s="20">
        <f>IF(入力!P804=1,"男女共同参画",0)</f>
        <v>0</v>
      </c>
      <c r="J804" s="20">
        <f>IF(入力!Q804=1,"施設",0)</f>
        <v>0</v>
      </c>
      <c r="K804" s="20">
        <f>IF(入力!R804=1,"総合型イベント",0)</f>
        <v>0</v>
      </c>
      <c r="L804" s="20">
        <f>IF(入力!S804=1,"その他",0)</f>
        <v>0</v>
      </c>
      <c r="N804" t="str" cm="1">
        <f t="array" ref="N804">IFERROR(INDEX($A804:$L804,SMALL(IFERROR($A804:$L804+100,1)*COLUMN($A:$L),N$4)),"")</f>
        <v/>
      </c>
      <c r="O804" t="str" cm="1">
        <f t="array" ref="O804">IFERROR(INDEX($A804:$L804,SMALL(IFERROR($A804:$L804+1000,1)*COLUMN($A:$L),O$4)),"")</f>
        <v/>
      </c>
      <c r="P804" t="str" cm="1">
        <f t="array" ref="P804">IFERROR(INDEX($A804:$L804,SMALL(IFERROR($A804:$L804+1000,1)*COLUMN($A:$L),P$4)),"")</f>
        <v/>
      </c>
      <c r="Q804" t="str" cm="1">
        <f t="array" ref="Q804">IFERROR(INDEX($A804:$L804,SMALL(IFERROR($A804:$L804+1000,1)*COLUMN($A:$L),Q$4)),"")</f>
        <v/>
      </c>
      <c r="R804" t="str" cm="1">
        <f t="array" ref="R804">IFERROR(INDEX($A804:$L804,SMALL(IFERROR($A804:$L804+1000,1)*COLUMN($A:$L),R$4)),"")</f>
        <v/>
      </c>
      <c r="S804" t="str" cm="1">
        <f t="array" ref="S804">IFERROR(INDEX($A804:$L804,SMALL(IFERROR($A804:$L804+1000,1)*COLUMN($A:$L),S$4)),"")</f>
        <v/>
      </c>
      <c r="T804" t="str" cm="1">
        <f t="array" ref="T804">IFERROR(INDEX($A804:$L804,SMALL(IFERROR($A804:$L804+1000,1)*COLUMN($A:$L),T$4)),"")</f>
        <v/>
      </c>
      <c r="U804" t="str" cm="1">
        <f t="array" ref="U804">IFERROR(INDEX($A804:$L804,SMALL(IFERROR($A804:$L804+1000,1)*COLUMN($A:$L),U$4)),"")</f>
        <v/>
      </c>
      <c r="V804" t="str" cm="1">
        <f t="array" ref="V804">IFERROR(INDEX($A804:$L804,SMALL(IFERROR($A804:$L804+1000,1)*COLUMN($A:$L),V$4)),"")</f>
        <v/>
      </c>
      <c r="W804" t="str" cm="1">
        <f t="array" ref="W804">IFERROR(INDEX($A804:$L804,SMALL(IFERROR($A804:$L804+1000,1)*COLUMN($A:$L),W$4)),"")</f>
        <v/>
      </c>
      <c r="X804" t="str" cm="1">
        <f t="array" ref="X804">IFERROR(INDEX($A804:$L804,SMALL(IFERROR($A804:$L804+1000,1)*COLUMN($A:$L),X$4)),"")</f>
        <v/>
      </c>
      <c r="Y804" t="str" cm="1">
        <f t="array" ref="Y804">IFERROR(INDEX($A804:$L804,SMALL(IFERROR($A804:$L804+1000,1)*COLUMN($A:$L),Y$4)),"")</f>
        <v/>
      </c>
      <c r="AA804" t="str">
        <f t="shared" si="145"/>
        <v/>
      </c>
      <c r="AB804" t="str">
        <f t="shared" si="146"/>
        <v/>
      </c>
      <c r="AC804" t="str">
        <f t="shared" si="147"/>
        <v/>
      </c>
      <c r="AD804" t="str">
        <f t="shared" si="148"/>
        <v/>
      </c>
      <c r="AE804" t="str">
        <f t="shared" si="149"/>
        <v/>
      </c>
      <c r="AF804" t="str">
        <f t="shared" si="150"/>
        <v/>
      </c>
      <c r="AG804" t="str">
        <f t="shared" si="151"/>
        <v/>
      </c>
      <c r="AH804" t="str">
        <f t="shared" si="152"/>
        <v/>
      </c>
      <c r="AI804" t="str">
        <f t="shared" si="153"/>
        <v/>
      </c>
      <c r="AJ804" t="str">
        <f t="shared" si="154"/>
        <v/>
      </c>
      <c r="AK804" t="str">
        <f t="shared" si="155"/>
        <v/>
      </c>
      <c r="AM804" t="str">
        <f t="shared" si="156"/>
        <v/>
      </c>
    </row>
    <row r="805" spans="1:39">
      <c r="A805" s="20">
        <f>IF(入力!H805=1,"教育・学習",0)</f>
        <v>0</v>
      </c>
      <c r="B805" s="20">
        <f>IF(入力!I805=1,"人文・社会科学",0)</f>
        <v>0</v>
      </c>
      <c r="C805" s="20">
        <f>IF(入力!J805=1,"自然科学",0)</f>
        <v>0</v>
      </c>
      <c r="D805" s="20">
        <f>IF(入力!K805=1,"産業・技能・情報",0)</f>
        <v>0</v>
      </c>
      <c r="E805" s="20">
        <f>IF(入力!L805=1,"スポーツ・レク・健康",0)</f>
        <v>0</v>
      </c>
      <c r="F805" s="20">
        <f>IF(入力!M805=1,"家庭生活・趣味・娯楽",0)</f>
        <v>0</v>
      </c>
      <c r="G805" s="20">
        <f>IF(入力!N805=1,"市民生活・国際関係",0)</f>
        <v>0</v>
      </c>
      <c r="H805" s="20">
        <f>IF(入力!O805=1,"環境",0)</f>
        <v>0</v>
      </c>
      <c r="I805" s="20">
        <f>IF(入力!P805=1,"男女共同参画",0)</f>
        <v>0</v>
      </c>
      <c r="J805" s="20">
        <f>IF(入力!Q805=1,"施設",0)</f>
        <v>0</v>
      </c>
      <c r="K805" s="20">
        <f>IF(入力!R805=1,"総合型イベント",0)</f>
        <v>0</v>
      </c>
      <c r="L805" s="20">
        <f>IF(入力!S805=1,"その他",0)</f>
        <v>0</v>
      </c>
      <c r="N805" t="str" cm="1">
        <f t="array" ref="N805">IFERROR(INDEX($A805:$L805,SMALL(IFERROR($A805:$L805+100,1)*COLUMN($A:$L),N$4)),"")</f>
        <v/>
      </c>
      <c r="O805" t="str" cm="1">
        <f t="array" ref="O805">IFERROR(INDEX($A805:$L805,SMALL(IFERROR($A805:$L805+1000,1)*COLUMN($A:$L),O$4)),"")</f>
        <v/>
      </c>
      <c r="P805" t="str" cm="1">
        <f t="array" ref="P805">IFERROR(INDEX($A805:$L805,SMALL(IFERROR($A805:$L805+1000,1)*COLUMN($A:$L),P$4)),"")</f>
        <v/>
      </c>
      <c r="Q805" t="str" cm="1">
        <f t="array" ref="Q805">IFERROR(INDEX($A805:$L805,SMALL(IFERROR($A805:$L805+1000,1)*COLUMN($A:$L),Q$4)),"")</f>
        <v/>
      </c>
      <c r="R805" t="str" cm="1">
        <f t="array" ref="R805">IFERROR(INDEX($A805:$L805,SMALL(IFERROR($A805:$L805+1000,1)*COLUMN($A:$L),R$4)),"")</f>
        <v/>
      </c>
      <c r="S805" t="str" cm="1">
        <f t="array" ref="S805">IFERROR(INDEX($A805:$L805,SMALL(IFERROR($A805:$L805+1000,1)*COLUMN($A:$L),S$4)),"")</f>
        <v/>
      </c>
      <c r="T805" t="str" cm="1">
        <f t="array" ref="T805">IFERROR(INDEX($A805:$L805,SMALL(IFERROR($A805:$L805+1000,1)*COLUMN($A:$L),T$4)),"")</f>
        <v/>
      </c>
      <c r="U805" t="str" cm="1">
        <f t="array" ref="U805">IFERROR(INDEX($A805:$L805,SMALL(IFERROR($A805:$L805+1000,1)*COLUMN($A:$L),U$4)),"")</f>
        <v/>
      </c>
      <c r="V805" t="str" cm="1">
        <f t="array" ref="V805">IFERROR(INDEX($A805:$L805,SMALL(IFERROR($A805:$L805+1000,1)*COLUMN($A:$L),V$4)),"")</f>
        <v/>
      </c>
      <c r="W805" t="str" cm="1">
        <f t="array" ref="W805">IFERROR(INDEX($A805:$L805,SMALL(IFERROR($A805:$L805+1000,1)*COLUMN($A:$L),W$4)),"")</f>
        <v/>
      </c>
      <c r="X805" t="str" cm="1">
        <f t="array" ref="X805">IFERROR(INDEX($A805:$L805,SMALL(IFERROR($A805:$L805+1000,1)*COLUMN($A:$L),X$4)),"")</f>
        <v/>
      </c>
      <c r="Y805" t="str" cm="1">
        <f t="array" ref="Y805">IFERROR(INDEX($A805:$L805,SMALL(IFERROR($A805:$L805+1000,1)*COLUMN($A:$L),Y$4)),"")</f>
        <v/>
      </c>
      <c r="AA805" t="str">
        <f t="shared" si="145"/>
        <v/>
      </c>
      <c r="AB805" t="str">
        <f t="shared" si="146"/>
        <v/>
      </c>
      <c r="AC805" t="str">
        <f t="shared" si="147"/>
        <v/>
      </c>
      <c r="AD805" t="str">
        <f t="shared" si="148"/>
        <v/>
      </c>
      <c r="AE805" t="str">
        <f t="shared" si="149"/>
        <v/>
      </c>
      <c r="AF805" t="str">
        <f t="shared" si="150"/>
        <v/>
      </c>
      <c r="AG805" t="str">
        <f t="shared" si="151"/>
        <v/>
      </c>
      <c r="AH805" t="str">
        <f t="shared" si="152"/>
        <v/>
      </c>
      <c r="AI805" t="str">
        <f t="shared" si="153"/>
        <v/>
      </c>
      <c r="AJ805" t="str">
        <f t="shared" si="154"/>
        <v/>
      </c>
      <c r="AK805" t="str">
        <f t="shared" si="155"/>
        <v/>
      </c>
      <c r="AM805" t="str">
        <f t="shared" si="156"/>
        <v/>
      </c>
    </row>
    <row r="806" spans="1:39">
      <c r="A806" s="20">
        <f>IF(入力!H806=1,"教育・学習",0)</f>
        <v>0</v>
      </c>
      <c r="B806" s="20">
        <f>IF(入力!I806=1,"人文・社会科学",0)</f>
        <v>0</v>
      </c>
      <c r="C806" s="20">
        <f>IF(入力!J806=1,"自然科学",0)</f>
        <v>0</v>
      </c>
      <c r="D806" s="20">
        <f>IF(入力!K806=1,"産業・技能・情報",0)</f>
        <v>0</v>
      </c>
      <c r="E806" s="20">
        <f>IF(入力!L806=1,"スポーツ・レク・健康",0)</f>
        <v>0</v>
      </c>
      <c r="F806" s="20">
        <f>IF(入力!M806=1,"家庭生活・趣味・娯楽",0)</f>
        <v>0</v>
      </c>
      <c r="G806" s="20">
        <f>IF(入力!N806=1,"市民生活・国際関係",0)</f>
        <v>0</v>
      </c>
      <c r="H806" s="20">
        <f>IF(入力!O806=1,"環境",0)</f>
        <v>0</v>
      </c>
      <c r="I806" s="20">
        <f>IF(入力!P806=1,"男女共同参画",0)</f>
        <v>0</v>
      </c>
      <c r="J806" s="20">
        <f>IF(入力!Q806=1,"施設",0)</f>
        <v>0</v>
      </c>
      <c r="K806" s="20">
        <f>IF(入力!R806=1,"総合型イベント",0)</f>
        <v>0</v>
      </c>
      <c r="L806" s="20">
        <f>IF(入力!S806=1,"その他",0)</f>
        <v>0</v>
      </c>
      <c r="N806" t="str" cm="1">
        <f t="array" ref="N806">IFERROR(INDEX($A806:$L806,SMALL(IFERROR($A806:$L806+100,1)*COLUMN($A:$L),N$4)),"")</f>
        <v/>
      </c>
      <c r="O806" t="str" cm="1">
        <f t="array" ref="O806">IFERROR(INDEX($A806:$L806,SMALL(IFERROR($A806:$L806+1000,1)*COLUMN($A:$L),O$4)),"")</f>
        <v/>
      </c>
      <c r="P806" t="str" cm="1">
        <f t="array" ref="P806">IFERROR(INDEX($A806:$L806,SMALL(IFERROR($A806:$L806+1000,1)*COLUMN($A:$L),P$4)),"")</f>
        <v/>
      </c>
      <c r="Q806" t="str" cm="1">
        <f t="array" ref="Q806">IFERROR(INDEX($A806:$L806,SMALL(IFERROR($A806:$L806+1000,1)*COLUMN($A:$L),Q$4)),"")</f>
        <v/>
      </c>
      <c r="R806" t="str" cm="1">
        <f t="array" ref="R806">IFERROR(INDEX($A806:$L806,SMALL(IFERROR($A806:$L806+1000,1)*COLUMN($A:$L),R$4)),"")</f>
        <v/>
      </c>
      <c r="S806" t="str" cm="1">
        <f t="array" ref="S806">IFERROR(INDEX($A806:$L806,SMALL(IFERROR($A806:$L806+1000,1)*COLUMN($A:$L),S$4)),"")</f>
        <v/>
      </c>
      <c r="T806" t="str" cm="1">
        <f t="array" ref="T806">IFERROR(INDEX($A806:$L806,SMALL(IFERROR($A806:$L806+1000,1)*COLUMN($A:$L),T$4)),"")</f>
        <v/>
      </c>
      <c r="U806" t="str" cm="1">
        <f t="array" ref="U806">IFERROR(INDEX($A806:$L806,SMALL(IFERROR($A806:$L806+1000,1)*COLUMN($A:$L),U$4)),"")</f>
        <v/>
      </c>
      <c r="V806" t="str" cm="1">
        <f t="array" ref="V806">IFERROR(INDEX($A806:$L806,SMALL(IFERROR($A806:$L806+1000,1)*COLUMN($A:$L),V$4)),"")</f>
        <v/>
      </c>
      <c r="W806" t="str" cm="1">
        <f t="array" ref="W806">IFERROR(INDEX($A806:$L806,SMALL(IFERROR($A806:$L806+1000,1)*COLUMN($A:$L),W$4)),"")</f>
        <v/>
      </c>
      <c r="X806" t="str" cm="1">
        <f t="array" ref="X806">IFERROR(INDEX($A806:$L806,SMALL(IFERROR($A806:$L806+1000,1)*COLUMN($A:$L),X$4)),"")</f>
        <v/>
      </c>
      <c r="Y806" t="str" cm="1">
        <f t="array" ref="Y806">IFERROR(INDEX($A806:$L806,SMALL(IFERROR($A806:$L806+1000,1)*COLUMN($A:$L),Y$4)),"")</f>
        <v/>
      </c>
      <c r="AA806" t="str">
        <f t="shared" si="145"/>
        <v/>
      </c>
      <c r="AB806" t="str">
        <f t="shared" si="146"/>
        <v/>
      </c>
      <c r="AC806" t="str">
        <f t="shared" si="147"/>
        <v/>
      </c>
      <c r="AD806" t="str">
        <f t="shared" si="148"/>
        <v/>
      </c>
      <c r="AE806" t="str">
        <f t="shared" si="149"/>
        <v/>
      </c>
      <c r="AF806" t="str">
        <f t="shared" si="150"/>
        <v/>
      </c>
      <c r="AG806" t="str">
        <f t="shared" si="151"/>
        <v/>
      </c>
      <c r="AH806" t="str">
        <f t="shared" si="152"/>
        <v/>
      </c>
      <c r="AI806" t="str">
        <f t="shared" si="153"/>
        <v/>
      </c>
      <c r="AJ806" t="str">
        <f t="shared" si="154"/>
        <v/>
      </c>
      <c r="AK806" t="str">
        <f t="shared" si="155"/>
        <v/>
      </c>
      <c r="AM806" t="str">
        <f t="shared" si="156"/>
        <v/>
      </c>
    </row>
    <row r="807" spans="1:39">
      <c r="A807" s="20">
        <f>IF(入力!H807=1,"教育・学習",0)</f>
        <v>0</v>
      </c>
      <c r="B807" s="20">
        <f>IF(入力!I807=1,"人文・社会科学",0)</f>
        <v>0</v>
      </c>
      <c r="C807" s="20">
        <f>IF(入力!J807=1,"自然科学",0)</f>
        <v>0</v>
      </c>
      <c r="D807" s="20">
        <f>IF(入力!K807=1,"産業・技能・情報",0)</f>
        <v>0</v>
      </c>
      <c r="E807" s="20">
        <f>IF(入力!L807=1,"スポーツ・レク・健康",0)</f>
        <v>0</v>
      </c>
      <c r="F807" s="20">
        <f>IF(入力!M807=1,"家庭生活・趣味・娯楽",0)</f>
        <v>0</v>
      </c>
      <c r="G807" s="20">
        <f>IF(入力!N807=1,"市民生活・国際関係",0)</f>
        <v>0</v>
      </c>
      <c r="H807" s="20">
        <f>IF(入力!O807=1,"環境",0)</f>
        <v>0</v>
      </c>
      <c r="I807" s="20">
        <f>IF(入力!P807=1,"男女共同参画",0)</f>
        <v>0</v>
      </c>
      <c r="J807" s="20">
        <f>IF(入力!Q807=1,"施設",0)</f>
        <v>0</v>
      </c>
      <c r="K807" s="20">
        <f>IF(入力!R807=1,"総合型イベント",0)</f>
        <v>0</v>
      </c>
      <c r="L807" s="20">
        <f>IF(入力!S807=1,"その他",0)</f>
        <v>0</v>
      </c>
      <c r="N807" t="str" cm="1">
        <f t="array" ref="N807">IFERROR(INDEX($A807:$L807,SMALL(IFERROR($A807:$L807+100,1)*COLUMN($A:$L),N$4)),"")</f>
        <v/>
      </c>
      <c r="O807" t="str" cm="1">
        <f t="array" ref="O807">IFERROR(INDEX($A807:$L807,SMALL(IFERROR($A807:$L807+1000,1)*COLUMN($A:$L),O$4)),"")</f>
        <v/>
      </c>
      <c r="P807" t="str" cm="1">
        <f t="array" ref="P807">IFERROR(INDEX($A807:$L807,SMALL(IFERROR($A807:$L807+1000,1)*COLUMN($A:$L),P$4)),"")</f>
        <v/>
      </c>
      <c r="Q807" t="str" cm="1">
        <f t="array" ref="Q807">IFERROR(INDEX($A807:$L807,SMALL(IFERROR($A807:$L807+1000,1)*COLUMN($A:$L),Q$4)),"")</f>
        <v/>
      </c>
      <c r="R807" t="str" cm="1">
        <f t="array" ref="R807">IFERROR(INDEX($A807:$L807,SMALL(IFERROR($A807:$L807+1000,1)*COLUMN($A:$L),R$4)),"")</f>
        <v/>
      </c>
      <c r="S807" t="str" cm="1">
        <f t="array" ref="S807">IFERROR(INDEX($A807:$L807,SMALL(IFERROR($A807:$L807+1000,1)*COLUMN($A:$L),S$4)),"")</f>
        <v/>
      </c>
      <c r="T807" t="str" cm="1">
        <f t="array" ref="T807">IFERROR(INDEX($A807:$L807,SMALL(IFERROR($A807:$L807+1000,1)*COLUMN($A:$L),T$4)),"")</f>
        <v/>
      </c>
      <c r="U807" t="str" cm="1">
        <f t="array" ref="U807">IFERROR(INDEX($A807:$L807,SMALL(IFERROR($A807:$L807+1000,1)*COLUMN($A:$L),U$4)),"")</f>
        <v/>
      </c>
      <c r="V807" t="str" cm="1">
        <f t="array" ref="V807">IFERROR(INDEX($A807:$L807,SMALL(IFERROR($A807:$L807+1000,1)*COLUMN($A:$L),V$4)),"")</f>
        <v/>
      </c>
      <c r="W807" t="str" cm="1">
        <f t="array" ref="W807">IFERROR(INDEX($A807:$L807,SMALL(IFERROR($A807:$L807+1000,1)*COLUMN($A:$L),W$4)),"")</f>
        <v/>
      </c>
      <c r="X807" t="str" cm="1">
        <f t="array" ref="X807">IFERROR(INDEX($A807:$L807,SMALL(IFERROR($A807:$L807+1000,1)*COLUMN($A:$L),X$4)),"")</f>
        <v/>
      </c>
      <c r="Y807" t="str" cm="1">
        <f t="array" ref="Y807">IFERROR(INDEX($A807:$L807,SMALL(IFERROR($A807:$L807+1000,1)*COLUMN($A:$L),Y$4)),"")</f>
        <v/>
      </c>
      <c r="AA807" t="str">
        <f t="shared" si="145"/>
        <v/>
      </c>
      <c r="AB807" t="str">
        <f t="shared" si="146"/>
        <v/>
      </c>
      <c r="AC807" t="str">
        <f t="shared" si="147"/>
        <v/>
      </c>
      <c r="AD807" t="str">
        <f t="shared" si="148"/>
        <v/>
      </c>
      <c r="AE807" t="str">
        <f t="shared" si="149"/>
        <v/>
      </c>
      <c r="AF807" t="str">
        <f t="shared" si="150"/>
        <v/>
      </c>
      <c r="AG807" t="str">
        <f t="shared" si="151"/>
        <v/>
      </c>
      <c r="AH807" t="str">
        <f t="shared" si="152"/>
        <v/>
      </c>
      <c r="AI807" t="str">
        <f t="shared" si="153"/>
        <v/>
      </c>
      <c r="AJ807" t="str">
        <f t="shared" si="154"/>
        <v/>
      </c>
      <c r="AK807" t="str">
        <f t="shared" si="155"/>
        <v/>
      </c>
      <c r="AM807" t="str">
        <f t="shared" si="156"/>
        <v/>
      </c>
    </row>
    <row r="808" spans="1:39">
      <c r="A808" s="20">
        <f>IF(入力!H808=1,"教育・学習",0)</f>
        <v>0</v>
      </c>
      <c r="B808" s="20">
        <f>IF(入力!I808=1,"人文・社会科学",0)</f>
        <v>0</v>
      </c>
      <c r="C808" s="20">
        <f>IF(入力!J808=1,"自然科学",0)</f>
        <v>0</v>
      </c>
      <c r="D808" s="20">
        <f>IF(入力!K808=1,"産業・技能・情報",0)</f>
        <v>0</v>
      </c>
      <c r="E808" s="20">
        <f>IF(入力!L808=1,"スポーツ・レク・健康",0)</f>
        <v>0</v>
      </c>
      <c r="F808" s="20">
        <f>IF(入力!M808=1,"家庭生活・趣味・娯楽",0)</f>
        <v>0</v>
      </c>
      <c r="G808" s="20">
        <f>IF(入力!N808=1,"市民生活・国際関係",0)</f>
        <v>0</v>
      </c>
      <c r="H808" s="20">
        <f>IF(入力!O808=1,"環境",0)</f>
        <v>0</v>
      </c>
      <c r="I808" s="20">
        <f>IF(入力!P808=1,"男女共同参画",0)</f>
        <v>0</v>
      </c>
      <c r="J808" s="20">
        <f>IF(入力!Q808=1,"施設",0)</f>
        <v>0</v>
      </c>
      <c r="K808" s="20">
        <f>IF(入力!R808=1,"総合型イベント",0)</f>
        <v>0</v>
      </c>
      <c r="L808" s="20">
        <f>IF(入力!S808=1,"その他",0)</f>
        <v>0</v>
      </c>
      <c r="N808" t="str" cm="1">
        <f t="array" ref="N808">IFERROR(INDEX($A808:$L808,SMALL(IFERROR($A808:$L808+100,1)*COLUMN($A:$L),N$4)),"")</f>
        <v/>
      </c>
      <c r="O808" t="str" cm="1">
        <f t="array" ref="O808">IFERROR(INDEX($A808:$L808,SMALL(IFERROR($A808:$L808+1000,1)*COLUMN($A:$L),O$4)),"")</f>
        <v/>
      </c>
      <c r="P808" t="str" cm="1">
        <f t="array" ref="P808">IFERROR(INDEX($A808:$L808,SMALL(IFERROR($A808:$L808+1000,1)*COLUMN($A:$L),P$4)),"")</f>
        <v/>
      </c>
      <c r="Q808" t="str" cm="1">
        <f t="array" ref="Q808">IFERROR(INDEX($A808:$L808,SMALL(IFERROR($A808:$L808+1000,1)*COLUMN($A:$L),Q$4)),"")</f>
        <v/>
      </c>
      <c r="R808" t="str" cm="1">
        <f t="array" ref="R808">IFERROR(INDEX($A808:$L808,SMALL(IFERROR($A808:$L808+1000,1)*COLUMN($A:$L),R$4)),"")</f>
        <v/>
      </c>
      <c r="S808" t="str" cm="1">
        <f t="array" ref="S808">IFERROR(INDEX($A808:$L808,SMALL(IFERROR($A808:$L808+1000,1)*COLUMN($A:$L),S$4)),"")</f>
        <v/>
      </c>
      <c r="T808" t="str" cm="1">
        <f t="array" ref="T808">IFERROR(INDEX($A808:$L808,SMALL(IFERROR($A808:$L808+1000,1)*COLUMN($A:$L),T$4)),"")</f>
        <v/>
      </c>
      <c r="U808" t="str" cm="1">
        <f t="array" ref="U808">IFERROR(INDEX($A808:$L808,SMALL(IFERROR($A808:$L808+1000,1)*COLUMN($A:$L),U$4)),"")</f>
        <v/>
      </c>
      <c r="V808" t="str" cm="1">
        <f t="array" ref="V808">IFERROR(INDEX($A808:$L808,SMALL(IFERROR($A808:$L808+1000,1)*COLUMN($A:$L),V$4)),"")</f>
        <v/>
      </c>
      <c r="W808" t="str" cm="1">
        <f t="array" ref="W808">IFERROR(INDEX($A808:$L808,SMALL(IFERROR($A808:$L808+1000,1)*COLUMN($A:$L),W$4)),"")</f>
        <v/>
      </c>
      <c r="X808" t="str" cm="1">
        <f t="array" ref="X808">IFERROR(INDEX($A808:$L808,SMALL(IFERROR($A808:$L808+1000,1)*COLUMN($A:$L),X$4)),"")</f>
        <v/>
      </c>
      <c r="Y808" t="str" cm="1">
        <f t="array" ref="Y808">IFERROR(INDEX($A808:$L808,SMALL(IFERROR($A808:$L808+1000,1)*COLUMN($A:$L),Y$4)),"")</f>
        <v/>
      </c>
      <c r="AA808" t="str">
        <f t="shared" si="145"/>
        <v/>
      </c>
      <c r="AB808" t="str">
        <f t="shared" si="146"/>
        <v/>
      </c>
      <c r="AC808" t="str">
        <f t="shared" si="147"/>
        <v/>
      </c>
      <c r="AD808" t="str">
        <f t="shared" si="148"/>
        <v/>
      </c>
      <c r="AE808" t="str">
        <f t="shared" si="149"/>
        <v/>
      </c>
      <c r="AF808" t="str">
        <f t="shared" si="150"/>
        <v/>
      </c>
      <c r="AG808" t="str">
        <f t="shared" si="151"/>
        <v/>
      </c>
      <c r="AH808" t="str">
        <f t="shared" si="152"/>
        <v/>
      </c>
      <c r="AI808" t="str">
        <f t="shared" si="153"/>
        <v/>
      </c>
      <c r="AJ808" t="str">
        <f t="shared" si="154"/>
        <v/>
      </c>
      <c r="AK808" t="str">
        <f t="shared" si="155"/>
        <v/>
      </c>
      <c r="AM808" t="str">
        <f t="shared" si="156"/>
        <v/>
      </c>
    </row>
    <row r="809" spans="1:39">
      <c r="A809" s="20">
        <f>IF(入力!H809=1,"教育・学習",0)</f>
        <v>0</v>
      </c>
      <c r="B809" s="20">
        <f>IF(入力!I809=1,"人文・社会科学",0)</f>
        <v>0</v>
      </c>
      <c r="C809" s="20">
        <f>IF(入力!J809=1,"自然科学",0)</f>
        <v>0</v>
      </c>
      <c r="D809" s="20">
        <f>IF(入力!K809=1,"産業・技能・情報",0)</f>
        <v>0</v>
      </c>
      <c r="E809" s="20">
        <f>IF(入力!L809=1,"スポーツ・レク・健康",0)</f>
        <v>0</v>
      </c>
      <c r="F809" s="20">
        <f>IF(入力!M809=1,"家庭生活・趣味・娯楽",0)</f>
        <v>0</v>
      </c>
      <c r="G809" s="20">
        <f>IF(入力!N809=1,"市民生活・国際関係",0)</f>
        <v>0</v>
      </c>
      <c r="H809" s="20">
        <f>IF(入力!O809=1,"環境",0)</f>
        <v>0</v>
      </c>
      <c r="I809" s="20">
        <f>IF(入力!P809=1,"男女共同参画",0)</f>
        <v>0</v>
      </c>
      <c r="J809" s="20">
        <f>IF(入力!Q809=1,"施設",0)</f>
        <v>0</v>
      </c>
      <c r="K809" s="20">
        <f>IF(入力!R809=1,"総合型イベント",0)</f>
        <v>0</v>
      </c>
      <c r="L809" s="20">
        <f>IF(入力!S809=1,"その他",0)</f>
        <v>0</v>
      </c>
      <c r="N809" t="str" cm="1">
        <f t="array" ref="N809">IFERROR(INDEX($A809:$L809,SMALL(IFERROR($A809:$L809+100,1)*COLUMN($A:$L),N$4)),"")</f>
        <v/>
      </c>
      <c r="O809" t="str" cm="1">
        <f t="array" ref="O809">IFERROR(INDEX($A809:$L809,SMALL(IFERROR($A809:$L809+1000,1)*COLUMN($A:$L),O$4)),"")</f>
        <v/>
      </c>
      <c r="P809" t="str" cm="1">
        <f t="array" ref="P809">IFERROR(INDEX($A809:$L809,SMALL(IFERROR($A809:$L809+1000,1)*COLUMN($A:$L),P$4)),"")</f>
        <v/>
      </c>
      <c r="Q809" t="str" cm="1">
        <f t="array" ref="Q809">IFERROR(INDEX($A809:$L809,SMALL(IFERROR($A809:$L809+1000,1)*COLUMN($A:$L),Q$4)),"")</f>
        <v/>
      </c>
      <c r="R809" t="str" cm="1">
        <f t="array" ref="R809">IFERROR(INDEX($A809:$L809,SMALL(IFERROR($A809:$L809+1000,1)*COLUMN($A:$L),R$4)),"")</f>
        <v/>
      </c>
      <c r="S809" t="str" cm="1">
        <f t="array" ref="S809">IFERROR(INDEX($A809:$L809,SMALL(IFERROR($A809:$L809+1000,1)*COLUMN($A:$L),S$4)),"")</f>
        <v/>
      </c>
      <c r="T809" t="str" cm="1">
        <f t="array" ref="T809">IFERROR(INDEX($A809:$L809,SMALL(IFERROR($A809:$L809+1000,1)*COLUMN($A:$L),T$4)),"")</f>
        <v/>
      </c>
      <c r="U809" t="str" cm="1">
        <f t="array" ref="U809">IFERROR(INDEX($A809:$L809,SMALL(IFERROR($A809:$L809+1000,1)*COLUMN($A:$L),U$4)),"")</f>
        <v/>
      </c>
      <c r="V809" t="str" cm="1">
        <f t="array" ref="V809">IFERROR(INDEX($A809:$L809,SMALL(IFERROR($A809:$L809+1000,1)*COLUMN($A:$L),V$4)),"")</f>
        <v/>
      </c>
      <c r="W809" t="str" cm="1">
        <f t="array" ref="W809">IFERROR(INDEX($A809:$L809,SMALL(IFERROR($A809:$L809+1000,1)*COLUMN($A:$L),W$4)),"")</f>
        <v/>
      </c>
      <c r="X809" t="str" cm="1">
        <f t="array" ref="X809">IFERROR(INDEX($A809:$L809,SMALL(IFERROR($A809:$L809+1000,1)*COLUMN($A:$L),X$4)),"")</f>
        <v/>
      </c>
      <c r="Y809" t="str" cm="1">
        <f t="array" ref="Y809">IFERROR(INDEX($A809:$L809,SMALL(IFERROR($A809:$L809+1000,1)*COLUMN($A:$L),Y$4)),"")</f>
        <v/>
      </c>
      <c r="AA809" t="str">
        <f t="shared" si="145"/>
        <v/>
      </c>
      <c r="AB809" t="str">
        <f t="shared" si="146"/>
        <v/>
      </c>
      <c r="AC809" t="str">
        <f t="shared" si="147"/>
        <v/>
      </c>
      <c r="AD809" t="str">
        <f t="shared" si="148"/>
        <v/>
      </c>
      <c r="AE809" t="str">
        <f t="shared" si="149"/>
        <v/>
      </c>
      <c r="AF809" t="str">
        <f t="shared" si="150"/>
        <v/>
      </c>
      <c r="AG809" t="str">
        <f t="shared" si="151"/>
        <v/>
      </c>
      <c r="AH809" t="str">
        <f t="shared" si="152"/>
        <v/>
      </c>
      <c r="AI809" t="str">
        <f t="shared" si="153"/>
        <v/>
      </c>
      <c r="AJ809" t="str">
        <f t="shared" si="154"/>
        <v/>
      </c>
      <c r="AK809" t="str">
        <f t="shared" si="155"/>
        <v/>
      </c>
      <c r="AM809" t="str">
        <f t="shared" si="156"/>
        <v/>
      </c>
    </row>
    <row r="810" spans="1:39">
      <c r="A810" s="20">
        <f>IF(入力!H810=1,"教育・学習",0)</f>
        <v>0</v>
      </c>
      <c r="B810" s="20">
        <f>IF(入力!I810=1,"人文・社会科学",0)</f>
        <v>0</v>
      </c>
      <c r="C810" s="20">
        <f>IF(入力!J810=1,"自然科学",0)</f>
        <v>0</v>
      </c>
      <c r="D810" s="20">
        <f>IF(入力!K810=1,"産業・技能・情報",0)</f>
        <v>0</v>
      </c>
      <c r="E810" s="20">
        <f>IF(入力!L810=1,"スポーツ・レク・健康",0)</f>
        <v>0</v>
      </c>
      <c r="F810" s="20">
        <f>IF(入力!M810=1,"家庭生活・趣味・娯楽",0)</f>
        <v>0</v>
      </c>
      <c r="G810" s="20">
        <f>IF(入力!N810=1,"市民生活・国際関係",0)</f>
        <v>0</v>
      </c>
      <c r="H810" s="20">
        <f>IF(入力!O810=1,"環境",0)</f>
        <v>0</v>
      </c>
      <c r="I810" s="20">
        <f>IF(入力!P810=1,"男女共同参画",0)</f>
        <v>0</v>
      </c>
      <c r="J810" s="20">
        <f>IF(入力!Q810=1,"施設",0)</f>
        <v>0</v>
      </c>
      <c r="K810" s="20">
        <f>IF(入力!R810=1,"総合型イベント",0)</f>
        <v>0</v>
      </c>
      <c r="L810" s="20">
        <f>IF(入力!S810=1,"その他",0)</f>
        <v>0</v>
      </c>
      <c r="N810" t="str" cm="1">
        <f t="array" ref="N810">IFERROR(INDEX($A810:$L810,SMALL(IFERROR($A810:$L810+100,1)*COLUMN($A:$L),N$4)),"")</f>
        <v/>
      </c>
      <c r="O810" t="str" cm="1">
        <f t="array" ref="O810">IFERROR(INDEX($A810:$L810,SMALL(IFERROR($A810:$L810+1000,1)*COLUMN($A:$L),O$4)),"")</f>
        <v/>
      </c>
      <c r="P810" t="str" cm="1">
        <f t="array" ref="P810">IFERROR(INDEX($A810:$L810,SMALL(IFERROR($A810:$L810+1000,1)*COLUMN($A:$L),P$4)),"")</f>
        <v/>
      </c>
      <c r="Q810" t="str" cm="1">
        <f t="array" ref="Q810">IFERROR(INDEX($A810:$L810,SMALL(IFERROR($A810:$L810+1000,1)*COLUMN($A:$L),Q$4)),"")</f>
        <v/>
      </c>
      <c r="R810" t="str" cm="1">
        <f t="array" ref="R810">IFERROR(INDEX($A810:$L810,SMALL(IFERROR($A810:$L810+1000,1)*COLUMN($A:$L),R$4)),"")</f>
        <v/>
      </c>
      <c r="S810" t="str" cm="1">
        <f t="array" ref="S810">IFERROR(INDEX($A810:$L810,SMALL(IFERROR($A810:$L810+1000,1)*COLUMN($A:$L),S$4)),"")</f>
        <v/>
      </c>
      <c r="T810" t="str" cm="1">
        <f t="array" ref="T810">IFERROR(INDEX($A810:$L810,SMALL(IFERROR($A810:$L810+1000,1)*COLUMN($A:$L),T$4)),"")</f>
        <v/>
      </c>
      <c r="U810" t="str" cm="1">
        <f t="array" ref="U810">IFERROR(INDEX($A810:$L810,SMALL(IFERROR($A810:$L810+1000,1)*COLUMN($A:$L),U$4)),"")</f>
        <v/>
      </c>
      <c r="V810" t="str" cm="1">
        <f t="array" ref="V810">IFERROR(INDEX($A810:$L810,SMALL(IFERROR($A810:$L810+1000,1)*COLUMN($A:$L),V$4)),"")</f>
        <v/>
      </c>
      <c r="W810" t="str" cm="1">
        <f t="array" ref="W810">IFERROR(INDEX($A810:$L810,SMALL(IFERROR($A810:$L810+1000,1)*COLUMN($A:$L),W$4)),"")</f>
        <v/>
      </c>
      <c r="X810" t="str" cm="1">
        <f t="array" ref="X810">IFERROR(INDEX($A810:$L810,SMALL(IFERROR($A810:$L810+1000,1)*COLUMN($A:$L),X$4)),"")</f>
        <v/>
      </c>
      <c r="Y810" t="str" cm="1">
        <f t="array" ref="Y810">IFERROR(INDEX($A810:$L810,SMALL(IFERROR($A810:$L810+1000,1)*COLUMN($A:$L),Y$4)),"")</f>
        <v/>
      </c>
      <c r="AA810" t="str">
        <f t="shared" si="145"/>
        <v/>
      </c>
      <c r="AB810" t="str">
        <f t="shared" si="146"/>
        <v/>
      </c>
      <c r="AC810" t="str">
        <f t="shared" si="147"/>
        <v/>
      </c>
      <c r="AD810" t="str">
        <f t="shared" si="148"/>
        <v/>
      </c>
      <c r="AE810" t="str">
        <f t="shared" si="149"/>
        <v/>
      </c>
      <c r="AF810" t="str">
        <f t="shared" si="150"/>
        <v/>
      </c>
      <c r="AG810" t="str">
        <f t="shared" si="151"/>
        <v/>
      </c>
      <c r="AH810" t="str">
        <f t="shared" si="152"/>
        <v/>
      </c>
      <c r="AI810" t="str">
        <f t="shared" si="153"/>
        <v/>
      </c>
      <c r="AJ810" t="str">
        <f t="shared" si="154"/>
        <v/>
      </c>
      <c r="AK810" t="str">
        <f t="shared" si="155"/>
        <v/>
      </c>
      <c r="AM810" t="str">
        <f t="shared" si="156"/>
        <v/>
      </c>
    </row>
    <row r="811" spans="1:39">
      <c r="A811" s="20">
        <f>IF(入力!H811=1,"教育・学習",0)</f>
        <v>0</v>
      </c>
      <c r="B811" s="20">
        <f>IF(入力!I811=1,"人文・社会科学",0)</f>
        <v>0</v>
      </c>
      <c r="C811" s="20">
        <f>IF(入力!J811=1,"自然科学",0)</f>
        <v>0</v>
      </c>
      <c r="D811" s="20">
        <f>IF(入力!K811=1,"産業・技能・情報",0)</f>
        <v>0</v>
      </c>
      <c r="E811" s="20">
        <f>IF(入力!L811=1,"スポーツ・レク・健康",0)</f>
        <v>0</v>
      </c>
      <c r="F811" s="20">
        <f>IF(入力!M811=1,"家庭生活・趣味・娯楽",0)</f>
        <v>0</v>
      </c>
      <c r="G811" s="20">
        <f>IF(入力!N811=1,"市民生活・国際関係",0)</f>
        <v>0</v>
      </c>
      <c r="H811" s="20">
        <f>IF(入力!O811=1,"環境",0)</f>
        <v>0</v>
      </c>
      <c r="I811" s="20">
        <f>IF(入力!P811=1,"男女共同参画",0)</f>
        <v>0</v>
      </c>
      <c r="J811" s="20">
        <f>IF(入力!Q811=1,"施設",0)</f>
        <v>0</v>
      </c>
      <c r="K811" s="20">
        <f>IF(入力!R811=1,"総合型イベント",0)</f>
        <v>0</v>
      </c>
      <c r="L811" s="20">
        <f>IF(入力!S811=1,"その他",0)</f>
        <v>0</v>
      </c>
      <c r="N811" t="str" cm="1">
        <f t="array" ref="N811">IFERROR(INDEX($A811:$L811,SMALL(IFERROR($A811:$L811+100,1)*COLUMN($A:$L),N$4)),"")</f>
        <v/>
      </c>
      <c r="O811" t="str" cm="1">
        <f t="array" ref="O811">IFERROR(INDEX($A811:$L811,SMALL(IFERROR($A811:$L811+1000,1)*COLUMN($A:$L),O$4)),"")</f>
        <v/>
      </c>
      <c r="P811" t="str" cm="1">
        <f t="array" ref="P811">IFERROR(INDEX($A811:$L811,SMALL(IFERROR($A811:$L811+1000,1)*COLUMN($A:$L),P$4)),"")</f>
        <v/>
      </c>
      <c r="Q811" t="str" cm="1">
        <f t="array" ref="Q811">IFERROR(INDEX($A811:$L811,SMALL(IFERROR($A811:$L811+1000,1)*COLUMN($A:$L),Q$4)),"")</f>
        <v/>
      </c>
      <c r="R811" t="str" cm="1">
        <f t="array" ref="R811">IFERROR(INDEX($A811:$L811,SMALL(IFERROR($A811:$L811+1000,1)*COLUMN($A:$L),R$4)),"")</f>
        <v/>
      </c>
      <c r="S811" t="str" cm="1">
        <f t="array" ref="S811">IFERROR(INDEX($A811:$L811,SMALL(IFERROR($A811:$L811+1000,1)*COLUMN($A:$L),S$4)),"")</f>
        <v/>
      </c>
      <c r="T811" t="str" cm="1">
        <f t="array" ref="T811">IFERROR(INDEX($A811:$L811,SMALL(IFERROR($A811:$L811+1000,1)*COLUMN($A:$L),T$4)),"")</f>
        <v/>
      </c>
      <c r="U811" t="str" cm="1">
        <f t="array" ref="U811">IFERROR(INDEX($A811:$L811,SMALL(IFERROR($A811:$L811+1000,1)*COLUMN($A:$L),U$4)),"")</f>
        <v/>
      </c>
      <c r="V811" t="str" cm="1">
        <f t="array" ref="V811">IFERROR(INDEX($A811:$L811,SMALL(IFERROR($A811:$L811+1000,1)*COLUMN($A:$L),V$4)),"")</f>
        <v/>
      </c>
      <c r="W811" t="str" cm="1">
        <f t="array" ref="W811">IFERROR(INDEX($A811:$L811,SMALL(IFERROR($A811:$L811+1000,1)*COLUMN($A:$L),W$4)),"")</f>
        <v/>
      </c>
      <c r="X811" t="str" cm="1">
        <f t="array" ref="X811">IFERROR(INDEX($A811:$L811,SMALL(IFERROR($A811:$L811+1000,1)*COLUMN($A:$L),X$4)),"")</f>
        <v/>
      </c>
      <c r="Y811" t="str" cm="1">
        <f t="array" ref="Y811">IFERROR(INDEX($A811:$L811,SMALL(IFERROR($A811:$L811+1000,1)*COLUMN($A:$L),Y$4)),"")</f>
        <v/>
      </c>
      <c r="AA811" t="str">
        <f t="shared" si="145"/>
        <v/>
      </c>
      <c r="AB811" t="str">
        <f t="shared" si="146"/>
        <v/>
      </c>
      <c r="AC811" t="str">
        <f t="shared" si="147"/>
        <v/>
      </c>
      <c r="AD811" t="str">
        <f t="shared" si="148"/>
        <v/>
      </c>
      <c r="AE811" t="str">
        <f t="shared" si="149"/>
        <v/>
      </c>
      <c r="AF811" t="str">
        <f t="shared" si="150"/>
        <v/>
      </c>
      <c r="AG811" t="str">
        <f t="shared" si="151"/>
        <v/>
      </c>
      <c r="AH811" t="str">
        <f t="shared" si="152"/>
        <v/>
      </c>
      <c r="AI811" t="str">
        <f t="shared" si="153"/>
        <v/>
      </c>
      <c r="AJ811" t="str">
        <f t="shared" si="154"/>
        <v/>
      </c>
      <c r="AK811" t="str">
        <f t="shared" si="155"/>
        <v/>
      </c>
      <c r="AM811" t="str">
        <f t="shared" si="156"/>
        <v/>
      </c>
    </row>
    <row r="812" spans="1:39">
      <c r="A812" s="20">
        <f>IF(入力!H812=1,"教育・学習",0)</f>
        <v>0</v>
      </c>
      <c r="B812" s="20">
        <f>IF(入力!I812=1,"人文・社会科学",0)</f>
        <v>0</v>
      </c>
      <c r="C812" s="20">
        <f>IF(入力!J812=1,"自然科学",0)</f>
        <v>0</v>
      </c>
      <c r="D812" s="20">
        <f>IF(入力!K812=1,"産業・技能・情報",0)</f>
        <v>0</v>
      </c>
      <c r="E812" s="20">
        <f>IF(入力!L812=1,"スポーツ・レク・健康",0)</f>
        <v>0</v>
      </c>
      <c r="F812" s="20">
        <f>IF(入力!M812=1,"家庭生活・趣味・娯楽",0)</f>
        <v>0</v>
      </c>
      <c r="G812" s="20">
        <f>IF(入力!N812=1,"市民生活・国際関係",0)</f>
        <v>0</v>
      </c>
      <c r="H812" s="20">
        <f>IF(入力!O812=1,"環境",0)</f>
        <v>0</v>
      </c>
      <c r="I812" s="20">
        <f>IF(入力!P812=1,"男女共同参画",0)</f>
        <v>0</v>
      </c>
      <c r="J812" s="20">
        <f>IF(入力!Q812=1,"施設",0)</f>
        <v>0</v>
      </c>
      <c r="K812" s="20">
        <f>IF(入力!R812=1,"総合型イベント",0)</f>
        <v>0</v>
      </c>
      <c r="L812" s="20">
        <f>IF(入力!S812=1,"その他",0)</f>
        <v>0</v>
      </c>
      <c r="N812" t="str" cm="1">
        <f t="array" ref="N812">IFERROR(INDEX($A812:$L812,SMALL(IFERROR($A812:$L812+100,1)*COLUMN($A:$L),N$4)),"")</f>
        <v/>
      </c>
      <c r="O812" t="str" cm="1">
        <f t="array" ref="O812">IFERROR(INDEX($A812:$L812,SMALL(IFERROR($A812:$L812+1000,1)*COLUMN($A:$L),O$4)),"")</f>
        <v/>
      </c>
      <c r="P812" t="str" cm="1">
        <f t="array" ref="P812">IFERROR(INDEX($A812:$L812,SMALL(IFERROR($A812:$L812+1000,1)*COLUMN($A:$L),P$4)),"")</f>
        <v/>
      </c>
      <c r="Q812" t="str" cm="1">
        <f t="array" ref="Q812">IFERROR(INDEX($A812:$L812,SMALL(IFERROR($A812:$L812+1000,1)*COLUMN($A:$L),Q$4)),"")</f>
        <v/>
      </c>
      <c r="R812" t="str" cm="1">
        <f t="array" ref="R812">IFERROR(INDEX($A812:$L812,SMALL(IFERROR($A812:$L812+1000,1)*COLUMN($A:$L),R$4)),"")</f>
        <v/>
      </c>
      <c r="S812" t="str" cm="1">
        <f t="array" ref="S812">IFERROR(INDEX($A812:$L812,SMALL(IFERROR($A812:$L812+1000,1)*COLUMN($A:$L),S$4)),"")</f>
        <v/>
      </c>
      <c r="T812" t="str" cm="1">
        <f t="array" ref="T812">IFERROR(INDEX($A812:$L812,SMALL(IFERROR($A812:$L812+1000,1)*COLUMN($A:$L),T$4)),"")</f>
        <v/>
      </c>
      <c r="U812" t="str" cm="1">
        <f t="array" ref="U812">IFERROR(INDEX($A812:$L812,SMALL(IFERROR($A812:$L812+1000,1)*COLUMN($A:$L),U$4)),"")</f>
        <v/>
      </c>
      <c r="V812" t="str" cm="1">
        <f t="array" ref="V812">IFERROR(INDEX($A812:$L812,SMALL(IFERROR($A812:$L812+1000,1)*COLUMN($A:$L),V$4)),"")</f>
        <v/>
      </c>
      <c r="W812" t="str" cm="1">
        <f t="array" ref="W812">IFERROR(INDEX($A812:$L812,SMALL(IFERROR($A812:$L812+1000,1)*COLUMN($A:$L),W$4)),"")</f>
        <v/>
      </c>
      <c r="X812" t="str" cm="1">
        <f t="array" ref="X812">IFERROR(INDEX($A812:$L812,SMALL(IFERROR($A812:$L812+1000,1)*COLUMN($A:$L),X$4)),"")</f>
        <v/>
      </c>
      <c r="Y812" t="str" cm="1">
        <f t="array" ref="Y812">IFERROR(INDEX($A812:$L812,SMALL(IFERROR($A812:$L812+1000,1)*COLUMN($A:$L),Y$4)),"")</f>
        <v/>
      </c>
      <c r="AA812" t="str">
        <f t="shared" si="145"/>
        <v/>
      </c>
      <c r="AB812" t="str">
        <f t="shared" si="146"/>
        <v/>
      </c>
      <c r="AC812" t="str">
        <f t="shared" si="147"/>
        <v/>
      </c>
      <c r="AD812" t="str">
        <f t="shared" si="148"/>
        <v/>
      </c>
      <c r="AE812" t="str">
        <f t="shared" si="149"/>
        <v/>
      </c>
      <c r="AF812" t="str">
        <f t="shared" si="150"/>
        <v/>
      </c>
      <c r="AG812" t="str">
        <f t="shared" si="151"/>
        <v/>
      </c>
      <c r="AH812" t="str">
        <f t="shared" si="152"/>
        <v/>
      </c>
      <c r="AI812" t="str">
        <f t="shared" si="153"/>
        <v/>
      </c>
      <c r="AJ812" t="str">
        <f t="shared" si="154"/>
        <v/>
      </c>
      <c r="AK812" t="str">
        <f t="shared" si="155"/>
        <v/>
      </c>
      <c r="AM812" t="str">
        <f t="shared" si="156"/>
        <v/>
      </c>
    </row>
    <row r="813" spans="1:39">
      <c r="A813" s="20">
        <f>IF(入力!H813=1,"教育・学習",0)</f>
        <v>0</v>
      </c>
      <c r="B813" s="20">
        <f>IF(入力!I813=1,"人文・社会科学",0)</f>
        <v>0</v>
      </c>
      <c r="C813" s="20">
        <f>IF(入力!J813=1,"自然科学",0)</f>
        <v>0</v>
      </c>
      <c r="D813" s="20">
        <f>IF(入力!K813=1,"産業・技能・情報",0)</f>
        <v>0</v>
      </c>
      <c r="E813" s="20">
        <f>IF(入力!L813=1,"スポーツ・レク・健康",0)</f>
        <v>0</v>
      </c>
      <c r="F813" s="20">
        <f>IF(入力!M813=1,"家庭生活・趣味・娯楽",0)</f>
        <v>0</v>
      </c>
      <c r="G813" s="20">
        <f>IF(入力!N813=1,"市民生活・国際関係",0)</f>
        <v>0</v>
      </c>
      <c r="H813" s="20">
        <f>IF(入力!O813=1,"環境",0)</f>
        <v>0</v>
      </c>
      <c r="I813" s="20">
        <f>IF(入力!P813=1,"男女共同参画",0)</f>
        <v>0</v>
      </c>
      <c r="J813" s="20">
        <f>IF(入力!Q813=1,"施設",0)</f>
        <v>0</v>
      </c>
      <c r="K813" s="20">
        <f>IF(入力!R813=1,"総合型イベント",0)</f>
        <v>0</v>
      </c>
      <c r="L813" s="20">
        <f>IF(入力!S813=1,"その他",0)</f>
        <v>0</v>
      </c>
      <c r="N813" t="str" cm="1">
        <f t="array" ref="N813">IFERROR(INDEX($A813:$L813,SMALL(IFERROR($A813:$L813+100,1)*COLUMN($A:$L),N$4)),"")</f>
        <v/>
      </c>
      <c r="O813" t="str" cm="1">
        <f t="array" ref="O813">IFERROR(INDEX($A813:$L813,SMALL(IFERROR($A813:$L813+1000,1)*COLUMN($A:$L),O$4)),"")</f>
        <v/>
      </c>
      <c r="P813" t="str" cm="1">
        <f t="array" ref="P813">IFERROR(INDEX($A813:$L813,SMALL(IFERROR($A813:$L813+1000,1)*COLUMN($A:$L),P$4)),"")</f>
        <v/>
      </c>
      <c r="Q813" t="str" cm="1">
        <f t="array" ref="Q813">IFERROR(INDEX($A813:$L813,SMALL(IFERROR($A813:$L813+1000,1)*COLUMN($A:$L),Q$4)),"")</f>
        <v/>
      </c>
      <c r="R813" t="str" cm="1">
        <f t="array" ref="R813">IFERROR(INDEX($A813:$L813,SMALL(IFERROR($A813:$L813+1000,1)*COLUMN($A:$L),R$4)),"")</f>
        <v/>
      </c>
      <c r="S813" t="str" cm="1">
        <f t="array" ref="S813">IFERROR(INDEX($A813:$L813,SMALL(IFERROR($A813:$L813+1000,1)*COLUMN($A:$L),S$4)),"")</f>
        <v/>
      </c>
      <c r="T813" t="str" cm="1">
        <f t="array" ref="T813">IFERROR(INDEX($A813:$L813,SMALL(IFERROR($A813:$L813+1000,1)*COLUMN($A:$L),T$4)),"")</f>
        <v/>
      </c>
      <c r="U813" t="str" cm="1">
        <f t="array" ref="U813">IFERROR(INDEX($A813:$L813,SMALL(IFERROR($A813:$L813+1000,1)*COLUMN($A:$L),U$4)),"")</f>
        <v/>
      </c>
      <c r="V813" t="str" cm="1">
        <f t="array" ref="V813">IFERROR(INDEX($A813:$L813,SMALL(IFERROR($A813:$L813+1000,1)*COLUMN($A:$L),V$4)),"")</f>
        <v/>
      </c>
      <c r="W813" t="str" cm="1">
        <f t="array" ref="W813">IFERROR(INDEX($A813:$L813,SMALL(IFERROR($A813:$L813+1000,1)*COLUMN($A:$L),W$4)),"")</f>
        <v/>
      </c>
      <c r="X813" t="str" cm="1">
        <f t="array" ref="X813">IFERROR(INDEX($A813:$L813,SMALL(IFERROR($A813:$L813+1000,1)*COLUMN($A:$L),X$4)),"")</f>
        <v/>
      </c>
      <c r="Y813" t="str" cm="1">
        <f t="array" ref="Y813">IFERROR(INDEX($A813:$L813,SMALL(IFERROR($A813:$L813+1000,1)*COLUMN($A:$L),Y$4)),"")</f>
        <v/>
      </c>
      <c r="AA813" t="str">
        <f t="shared" si="145"/>
        <v/>
      </c>
      <c r="AB813" t="str">
        <f t="shared" si="146"/>
        <v/>
      </c>
      <c r="AC813" t="str">
        <f t="shared" si="147"/>
        <v/>
      </c>
      <c r="AD813" t="str">
        <f t="shared" si="148"/>
        <v/>
      </c>
      <c r="AE813" t="str">
        <f t="shared" si="149"/>
        <v/>
      </c>
      <c r="AF813" t="str">
        <f t="shared" si="150"/>
        <v/>
      </c>
      <c r="AG813" t="str">
        <f t="shared" si="151"/>
        <v/>
      </c>
      <c r="AH813" t="str">
        <f t="shared" si="152"/>
        <v/>
      </c>
      <c r="AI813" t="str">
        <f t="shared" si="153"/>
        <v/>
      </c>
      <c r="AJ813" t="str">
        <f t="shared" si="154"/>
        <v/>
      </c>
      <c r="AK813" t="str">
        <f t="shared" si="155"/>
        <v/>
      </c>
      <c r="AM813" t="str">
        <f t="shared" si="156"/>
        <v/>
      </c>
    </row>
    <row r="814" spans="1:39">
      <c r="A814" s="20">
        <f>IF(入力!H814=1,"教育・学習",0)</f>
        <v>0</v>
      </c>
      <c r="B814" s="20">
        <f>IF(入力!I814=1,"人文・社会科学",0)</f>
        <v>0</v>
      </c>
      <c r="C814" s="20">
        <f>IF(入力!J814=1,"自然科学",0)</f>
        <v>0</v>
      </c>
      <c r="D814" s="20">
        <f>IF(入力!K814=1,"産業・技能・情報",0)</f>
        <v>0</v>
      </c>
      <c r="E814" s="20">
        <f>IF(入力!L814=1,"スポーツ・レク・健康",0)</f>
        <v>0</v>
      </c>
      <c r="F814" s="20">
        <f>IF(入力!M814=1,"家庭生活・趣味・娯楽",0)</f>
        <v>0</v>
      </c>
      <c r="G814" s="20">
        <f>IF(入力!N814=1,"市民生活・国際関係",0)</f>
        <v>0</v>
      </c>
      <c r="H814" s="20">
        <f>IF(入力!O814=1,"環境",0)</f>
        <v>0</v>
      </c>
      <c r="I814" s="20">
        <f>IF(入力!P814=1,"男女共同参画",0)</f>
        <v>0</v>
      </c>
      <c r="J814" s="20">
        <f>IF(入力!Q814=1,"施設",0)</f>
        <v>0</v>
      </c>
      <c r="K814" s="20">
        <f>IF(入力!R814=1,"総合型イベント",0)</f>
        <v>0</v>
      </c>
      <c r="L814" s="20">
        <f>IF(入力!S814=1,"その他",0)</f>
        <v>0</v>
      </c>
      <c r="N814" t="str" cm="1">
        <f t="array" ref="N814">IFERROR(INDEX($A814:$L814,SMALL(IFERROR($A814:$L814+100,1)*COLUMN($A:$L),N$4)),"")</f>
        <v/>
      </c>
      <c r="O814" t="str" cm="1">
        <f t="array" ref="O814">IFERROR(INDEX($A814:$L814,SMALL(IFERROR($A814:$L814+1000,1)*COLUMN($A:$L),O$4)),"")</f>
        <v/>
      </c>
      <c r="P814" t="str" cm="1">
        <f t="array" ref="P814">IFERROR(INDEX($A814:$L814,SMALL(IFERROR($A814:$L814+1000,1)*COLUMN($A:$L),P$4)),"")</f>
        <v/>
      </c>
      <c r="Q814" t="str" cm="1">
        <f t="array" ref="Q814">IFERROR(INDEX($A814:$L814,SMALL(IFERROR($A814:$L814+1000,1)*COLUMN($A:$L),Q$4)),"")</f>
        <v/>
      </c>
      <c r="R814" t="str" cm="1">
        <f t="array" ref="R814">IFERROR(INDEX($A814:$L814,SMALL(IFERROR($A814:$L814+1000,1)*COLUMN($A:$L),R$4)),"")</f>
        <v/>
      </c>
      <c r="S814" t="str" cm="1">
        <f t="array" ref="S814">IFERROR(INDEX($A814:$L814,SMALL(IFERROR($A814:$L814+1000,1)*COLUMN($A:$L),S$4)),"")</f>
        <v/>
      </c>
      <c r="T814" t="str" cm="1">
        <f t="array" ref="T814">IFERROR(INDEX($A814:$L814,SMALL(IFERROR($A814:$L814+1000,1)*COLUMN($A:$L),T$4)),"")</f>
        <v/>
      </c>
      <c r="U814" t="str" cm="1">
        <f t="array" ref="U814">IFERROR(INDEX($A814:$L814,SMALL(IFERROR($A814:$L814+1000,1)*COLUMN($A:$L),U$4)),"")</f>
        <v/>
      </c>
      <c r="V814" t="str" cm="1">
        <f t="array" ref="V814">IFERROR(INDEX($A814:$L814,SMALL(IFERROR($A814:$L814+1000,1)*COLUMN($A:$L),V$4)),"")</f>
        <v/>
      </c>
      <c r="W814" t="str" cm="1">
        <f t="array" ref="W814">IFERROR(INDEX($A814:$L814,SMALL(IFERROR($A814:$L814+1000,1)*COLUMN($A:$L),W$4)),"")</f>
        <v/>
      </c>
      <c r="X814" t="str" cm="1">
        <f t="array" ref="X814">IFERROR(INDEX($A814:$L814,SMALL(IFERROR($A814:$L814+1000,1)*COLUMN($A:$L),X$4)),"")</f>
        <v/>
      </c>
      <c r="Y814" t="str" cm="1">
        <f t="array" ref="Y814">IFERROR(INDEX($A814:$L814,SMALL(IFERROR($A814:$L814+1000,1)*COLUMN($A:$L),Y$4)),"")</f>
        <v/>
      </c>
      <c r="AA814" t="str">
        <f t="shared" si="145"/>
        <v/>
      </c>
      <c r="AB814" t="str">
        <f t="shared" si="146"/>
        <v/>
      </c>
      <c r="AC814" t="str">
        <f t="shared" si="147"/>
        <v/>
      </c>
      <c r="AD814" t="str">
        <f t="shared" si="148"/>
        <v/>
      </c>
      <c r="AE814" t="str">
        <f t="shared" si="149"/>
        <v/>
      </c>
      <c r="AF814" t="str">
        <f t="shared" si="150"/>
        <v/>
      </c>
      <c r="AG814" t="str">
        <f t="shared" si="151"/>
        <v/>
      </c>
      <c r="AH814" t="str">
        <f t="shared" si="152"/>
        <v/>
      </c>
      <c r="AI814" t="str">
        <f t="shared" si="153"/>
        <v/>
      </c>
      <c r="AJ814" t="str">
        <f t="shared" si="154"/>
        <v/>
      </c>
      <c r="AK814" t="str">
        <f t="shared" si="155"/>
        <v/>
      </c>
      <c r="AM814" t="str">
        <f t="shared" si="156"/>
        <v/>
      </c>
    </row>
    <row r="815" spans="1:39">
      <c r="A815" s="20">
        <f>IF(入力!H815=1,"教育・学習",0)</f>
        <v>0</v>
      </c>
      <c r="B815" s="20">
        <f>IF(入力!I815=1,"人文・社会科学",0)</f>
        <v>0</v>
      </c>
      <c r="C815" s="20">
        <f>IF(入力!J815=1,"自然科学",0)</f>
        <v>0</v>
      </c>
      <c r="D815" s="20">
        <f>IF(入力!K815=1,"産業・技能・情報",0)</f>
        <v>0</v>
      </c>
      <c r="E815" s="20">
        <f>IF(入力!L815=1,"スポーツ・レク・健康",0)</f>
        <v>0</v>
      </c>
      <c r="F815" s="20">
        <f>IF(入力!M815=1,"家庭生活・趣味・娯楽",0)</f>
        <v>0</v>
      </c>
      <c r="G815" s="20">
        <f>IF(入力!N815=1,"市民生活・国際関係",0)</f>
        <v>0</v>
      </c>
      <c r="H815" s="20">
        <f>IF(入力!O815=1,"環境",0)</f>
        <v>0</v>
      </c>
      <c r="I815" s="20">
        <f>IF(入力!P815=1,"男女共同参画",0)</f>
        <v>0</v>
      </c>
      <c r="J815" s="20">
        <f>IF(入力!Q815=1,"施設",0)</f>
        <v>0</v>
      </c>
      <c r="K815" s="20">
        <f>IF(入力!R815=1,"総合型イベント",0)</f>
        <v>0</v>
      </c>
      <c r="L815" s="20">
        <f>IF(入力!S815=1,"その他",0)</f>
        <v>0</v>
      </c>
      <c r="N815" t="str" cm="1">
        <f t="array" ref="N815">IFERROR(INDEX($A815:$L815,SMALL(IFERROR($A815:$L815+100,1)*COLUMN($A:$L),N$4)),"")</f>
        <v/>
      </c>
      <c r="O815" t="str" cm="1">
        <f t="array" ref="O815">IFERROR(INDEX($A815:$L815,SMALL(IFERROR($A815:$L815+1000,1)*COLUMN($A:$L),O$4)),"")</f>
        <v/>
      </c>
      <c r="P815" t="str" cm="1">
        <f t="array" ref="P815">IFERROR(INDEX($A815:$L815,SMALL(IFERROR($A815:$L815+1000,1)*COLUMN($A:$L),P$4)),"")</f>
        <v/>
      </c>
      <c r="Q815" t="str" cm="1">
        <f t="array" ref="Q815">IFERROR(INDEX($A815:$L815,SMALL(IFERROR($A815:$L815+1000,1)*COLUMN($A:$L),Q$4)),"")</f>
        <v/>
      </c>
      <c r="R815" t="str" cm="1">
        <f t="array" ref="R815">IFERROR(INDEX($A815:$L815,SMALL(IFERROR($A815:$L815+1000,1)*COLUMN($A:$L),R$4)),"")</f>
        <v/>
      </c>
      <c r="S815" t="str" cm="1">
        <f t="array" ref="S815">IFERROR(INDEX($A815:$L815,SMALL(IFERROR($A815:$L815+1000,1)*COLUMN($A:$L),S$4)),"")</f>
        <v/>
      </c>
      <c r="T815" t="str" cm="1">
        <f t="array" ref="T815">IFERROR(INDEX($A815:$L815,SMALL(IFERROR($A815:$L815+1000,1)*COLUMN($A:$L),T$4)),"")</f>
        <v/>
      </c>
      <c r="U815" t="str" cm="1">
        <f t="array" ref="U815">IFERROR(INDEX($A815:$L815,SMALL(IFERROR($A815:$L815+1000,1)*COLUMN($A:$L),U$4)),"")</f>
        <v/>
      </c>
      <c r="V815" t="str" cm="1">
        <f t="array" ref="V815">IFERROR(INDEX($A815:$L815,SMALL(IFERROR($A815:$L815+1000,1)*COLUMN($A:$L),V$4)),"")</f>
        <v/>
      </c>
      <c r="W815" t="str" cm="1">
        <f t="array" ref="W815">IFERROR(INDEX($A815:$L815,SMALL(IFERROR($A815:$L815+1000,1)*COLUMN($A:$L),W$4)),"")</f>
        <v/>
      </c>
      <c r="X815" t="str" cm="1">
        <f t="array" ref="X815">IFERROR(INDEX($A815:$L815,SMALL(IFERROR($A815:$L815+1000,1)*COLUMN($A:$L),X$4)),"")</f>
        <v/>
      </c>
      <c r="Y815" t="str" cm="1">
        <f t="array" ref="Y815">IFERROR(INDEX($A815:$L815,SMALL(IFERROR($A815:$L815+1000,1)*COLUMN($A:$L),Y$4)),"")</f>
        <v/>
      </c>
      <c r="AA815" t="str">
        <f t="shared" si="145"/>
        <v/>
      </c>
      <c r="AB815" t="str">
        <f t="shared" si="146"/>
        <v/>
      </c>
      <c r="AC815" t="str">
        <f t="shared" si="147"/>
        <v/>
      </c>
      <c r="AD815" t="str">
        <f t="shared" si="148"/>
        <v/>
      </c>
      <c r="AE815" t="str">
        <f t="shared" si="149"/>
        <v/>
      </c>
      <c r="AF815" t="str">
        <f t="shared" si="150"/>
        <v/>
      </c>
      <c r="AG815" t="str">
        <f t="shared" si="151"/>
        <v/>
      </c>
      <c r="AH815" t="str">
        <f t="shared" si="152"/>
        <v/>
      </c>
      <c r="AI815" t="str">
        <f t="shared" si="153"/>
        <v/>
      </c>
      <c r="AJ815" t="str">
        <f t="shared" si="154"/>
        <v/>
      </c>
      <c r="AK815" t="str">
        <f t="shared" si="155"/>
        <v/>
      </c>
      <c r="AM815" t="str">
        <f t="shared" si="156"/>
        <v/>
      </c>
    </row>
    <row r="816" spans="1:39">
      <c r="A816" s="20">
        <f>IF(入力!H816=1,"教育・学習",0)</f>
        <v>0</v>
      </c>
      <c r="B816" s="20">
        <f>IF(入力!I816=1,"人文・社会科学",0)</f>
        <v>0</v>
      </c>
      <c r="C816" s="20">
        <f>IF(入力!J816=1,"自然科学",0)</f>
        <v>0</v>
      </c>
      <c r="D816" s="20">
        <f>IF(入力!K816=1,"産業・技能・情報",0)</f>
        <v>0</v>
      </c>
      <c r="E816" s="20">
        <f>IF(入力!L816=1,"スポーツ・レク・健康",0)</f>
        <v>0</v>
      </c>
      <c r="F816" s="20">
        <f>IF(入力!M816=1,"家庭生活・趣味・娯楽",0)</f>
        <v>0</v>
      </c>
      <c r="G816" s="20">
        <f>IF(入力!N816=1,"市民生活・国際関係",0)</f>
        <v>0</v>
      </c>
      <c r="H816" s="20">
        <f>IF(入力!O816=1,"環境",0)</f>
        <v>0</v>
      </c>
      <c r="I816" s="20">
        <f>IF(入力!P816=1,"男女共同参画",0)</f>
        <v>0</v>
      </c>
      <c r="J816" s="20">
        <f>IF(入力!Q816=1,"施設",0)</f>
        <v>0</v>
      </c>
      <c r="K816" s="20">
        <f>IF(入力!R816=1,"総合型イベント",0)</f>
        <v>0</v>
      </c>
      <c r="L816" s="20">
        <f>IF(入力!S816=1,"その他",0)</f>
        <v>0</v>
      </c>
      <c r="N816" t="str" cm="1">
        <f t="array" ref="N816">IFERROR(INDEX($A816:$L816,SMALL(IFERROR($A816:$L816+100,1)*COLUMN($A:$L),N$4)),"")</f>
        <v/>
      </c>
      <c r="O816" t="str" cm="1">
        <f t="array" ref="O816">IFERROR(INDEX($A816:$L816,SMALL(IFERROR($A816:$L816+1000,1)*COLUMN($A:$L),O$4)),"")</f>
        <v/>
      </c>
      <c r="P816" t="str" cm="1">
        <f t="array" ref="P816">IFERROR(INDEX($A816:$L816,SMALL(IFERROR($A816:$L816+1000,1)*COLUMN($A:$L),P$4)),"")</f>
        <v/>
      </c>
      <c r="Q816" t="str" cm="1">
        <f t="array" ref="Q816">IFERROR(INDEX($A816:$L816,SMALL(IFERROR($A816:$L816+1000,1)*COLUMN($A:$L),Q$4)),"")</f>
        <v/>
      </c>
      <c r="R816" t="str" cm="1">
        <f t="array" ref="R816">IFERROR(INDEX($A816:$L816,SMALL(IFERROR($A816:$L816+1000,1)*COLUMN($A:$L),R$4)),"")</f>
        <v/>
      </c>
      <c r="S816" t="str" cm="1">
        <f t="array" ref="S816">IFERROR(INDEX($A816:$L816,SMALL(IFERROR($A816:$L816+1000,1)*COLUMN($A:$L),S$4)),"")</f>
        <v/>
      </c>
      <c r="T816" t="str" cm="1">
        <f t="array" ref="T816">IFERROR(INDEX($A816:$L816,SMALL(IFERROR($A816:$L816+1000,1)*COLUMN($A:$L),T$4)),"")</f>
        <v/>
      </c>
      <c r="U816" t="str" cm="1">
        <f t="array" ref="U816">IFERROR(INDEX($A816:$L816,SMALL(IFERROR($A816:$L816+1000,1)*COLUMN($A:$L),U$4)),"")</f>
        <v/>
      </c>
      <c r="V816" t="str" cm="1">
        <f t="array" ref="V816">IFERROR(INDEX($A816:$L816,SMALL(IFERROR($A816:$L816+1000,1)*COLUMN($A:$L),V$4)),"")</f>
        <v/>
      </c>
      <c r="W816" t="str" cm="1">
        <f t="array" ref="W816">IFERROR(INDEX($A816:$L816,SMALL(IFERROR($A816:$L816+1000,1)*COLUMN($A:$L),W$4)),"")</f>
        <v/>
      </c>
      <c r="X816" t="str" cm="1">
        <f t="array" ref="X816">IFERROR(INDEX($A816:$L816,SMALL(IFERROR($A816:$L816+1000,1)*COLUMN($A:$L),X$4)),"")</f>
        <v/>
      </c>
      <c r="Y816" t="str" cm="1">
        <f t="array" ref="Y816">IFERROR(INDEX($A816:$L816,SMALL(IFERROR($A816:$L816+1000,1)*COLUMN($A:$L),Y$4)),"")</f>
        <v/>
      </c>
      <c r="AA816" t="str">
        <f t="shared" si="145"/>
        <v/>
      </c>
      <c r="AB816" t="str">
        <f t="shared" si="146"/>
        <v/>
      </c>
      <c r="AC816" t="str">
        <f t="shared" si="147"/>
        <v/>
      </c>
      <c r="AD816" t="str">
        <f t="shared" si="148"/>
        <v/>
      </c>
      <c r="AE816" t="str">
        <f t="shared" si="149"/>
        <v/>
      </c>
      <c r="AF816" t="str">
        <f t="shared" si="150"/>
        <v/>
      </c>
      <c r="AG816" t="str">
        <f t="shared" si="151"/>
        <v/>
      </c>
      <c r="AH816" t="str">
        <f t="shared" si="152"/>
        <v/>
      </c>
      <c r="AI816" t="str">
        <f t="shared" si="153"/>
        <v/>
      </c>
      <c r="AJ816" t="str">
        <f t="shared" si="154"/>
        <v/>
      </c>
      <c r="AK816" t="str">
        <f t="shared" si="155"/>
        <v/>
      </c>
      <c r="AM816" t="str">
        <f t="shared" si="156"/>
        <v/>
      </c>
    </row>
    <row r="817" spans="1:39">
      <c r="A817" s="20">
        <f>IF(入力!H817=1,"教育・学習",0)</f>
        <v>0</v>
      </c>
      <c r="B817" s="20">
        <f>IF(入力!I817=1,"人文・社会科学",0)</f>
        <v>0</v>
      </c>
      <c r="C817" s="20">
        <f>IF(入力!J817=1,"自然科学",0)</f>
        <v>0</v>
      </c>
      <c r="D817" s="20">
        <f>IF(入力!K817=1,"産業・技能・情報",0)</f>
        <v>0</v>
      </c>
      <c r="E817" s="20">
        <f>IF(入力!L817=1,"スポーツ・レク・健康",0)</f>
        <v>0</v>
      </c>
      <c r="F817" s="20">
        <f>IF(入力!M817=1,"家庭生活・趣味・娯楽",0)</f>
        <v>0</v>
      </c>
      <c r="G817" s="20">
        <f>IF(入力!N817=1,"市民生活・国際関係",0)</f>
        <v>0</v>
      </c>
      <c r="H817" s="20">
        <f>IF(入力!O817=1,"環境",0)</f>
        <v>0</v>
      </c>
      <c r="I817" s="20">
        <f>IF(入力!P817=1,"男女共同参画",0)</f>
        <v>0</v>
      </c>
      <c r="J817" s="20">
        <f>IF(入力!Q817=1,"施設",0)</f>
        <v>0</v>
      </c>
      <c r="K817" s="20">
        <f>IF(入力!R817=1,"総合型イベント",0)</f>
        <v>0</v>
      </c>
      <c r="L817" s="20">
        <f>IF(入力!S817=1,"その他",0)</f>
        <v>0</v>
      </c>
      <c r="N817" t="str" cm="1">
        <f t="array" ref="N817">IFERROR(INDEX($A817:$L817,SMALL(IFERROR($A817:$L817+100,1)*COLUMN($A:$L),N$4)),"")</f>
        <v/>
      </c>
      <c r="O817" t="str" cm="1">
        <f t="array" ref="O817">IFERROR(INDEX($A817:$L817,SMALL(IFERROR($A817:$L817+1000,1)*COLUMN($A:$L),O$4)),"")</f>
        <v/>
      </c>
      <c r="P817" t="str" cm="1">
        <f t="array" ref="P817">IFERROR(INDEX($A817:$L817,SMALL(IFERROR($A817:$L817+1000,1)*COLUMN($A:$L),P$4)),"")</f>
        <v/>
      </c>
      <c r="Q817" t="str" cm="1">
        <f t="array" ref="Q817">IFERROR(INDEX($A817:$L817,SMALL(IFERROR($A817:$L817+1000,1)*COLUMN($A:$L),Q$4)),"")</f>
        <v/>
      </c>
      <c r="R817" t="str" cm="1">
        <f t="array" ref="R817">IFERROR(INDEX($A817:$L817,SMALL(IFERROR($A817:$L817+1000,1)*COLUMN($A:$L),R$4)),"")</f>
        <v/>
      </c>
      <c r="S817" t="str" cm="1">
        <f t="array" ref="S817">IFERROR(INDEX($A817:$L817,SMALL(IFERROR($A817:$L817+1000,1)*COLUMN($A:$L),S$4)),"")</f>
        <v/>
      </c>
      <c r="T817" t="str" cm="1">
        <f t="array" ref="T817">IFERROR(INDEX($A817:$L817,SMALL(IFERROR($A817:$L817+1000,1)*COLUMN($A:$L),T$4)),"")</f>
        <v/>
      </c>
      <c r="U817" t="str" cm="1">
        <f t="array" ref="U817">IFERROR(INDEX($A817:$L817,SMALL(IFERROR($A817:$L817+1000,1)*COLUMN($A:$L),U$4)),"")</f>
        <v/>
      </c>
      <c r="V817" t="str" cm="1">
        <f t="array" ref="V817">IFERROR(INDEX($A817:$L817,SMALL(IFERROR($A817:$L817+1000,1)*COLUMN($A:$L),V$4)),"")</f>
        <v/>
      </c>
      <c r="W817" t="str" cm="1">
        <f t="array" ref="W817">IFERROR(INDEX($A817:$L817,SMALL(IFERROR($A817:$L817+1000,1)*COLUMN($A:$L),W$4)),"")</f>
        <v/>
      </c>
      <c r="X817" t="str" cm="1">
        <f t="array" ref="X817">IFERROR(INDEX($A817:$L817,SMALL(IFERROR($A817:$L817+1000,1)*COLUMN($A:$L),X$4)),"")</f>
        <v/>
      </c>
      <c r="Y817" t="str" cm="1">
        <f t="array" ref="Y817">IFERROR(INDEX($A817:$L817,SMALL(IFERROR($A817:$L817+1000,1)*COLUMN($A:$L),Y$4)),"")</f>
        <v/>
      </c>
      <c r="AA817" t="str">
        <f t="shared" si="145"/>
        <v/>
      </c>
      <c r="AB817" t="str">
        <f t="shared" si="146"/>
        <v/>
      </c>
      <c r="AC817" t="str">
        <f t="shared" si="147"/>
        <v/>
      </c>
      <c r="AD817" t="str">
        <f t="shared" si="148"/>
        <v/>
      </c>
      <c r="AE817" t="str">
        <f t="shared" si="149"/>
        <v/>
      </c>
      <c r="AF817" t="str">
        <f t="shared" si="150"/>
        <v/>
      </c>
      <c r="AG817" t="str">
        <f t="shared" si="151"/>
        <v/>
      </c>
      <c r="AH817" t="str">
        <f t="shared" si="152"/>
        <v/>
      </c>
      <c r="AI817" t="str">
        <f t="shared" si="153"/>
        <v/>
      </c>
      <c r="AJ817" t="str">
        <f t="shared" si="154"/>
        <v/>
      </c>
      <c r="AK817" t="str">
        <f t="shared" si="155"/>
        <v/>
      </c>
      <c r="AM817" t="str">
        <f t="shared" si="156"/>
        <v/>
      </c>
    </row>
    <row r="818" spans="1:39">
      <c r="A818" s="20">
        <f>IF(入力!H818=1,"教育・学習",0)</f>
        <v>0</v>
      </c>
      <c r="B818" s="20">
        <f>IF(入力!I818=1,"人文・社会科学",0)</f>
        <v>0</v>
      </c>
      <c r="C818" s="20">
        <f>IF(入力!J818=1,"自然科学",0)</f>
        <v>0</v>
      </c>
      <c r="D818" s="20">
        <f>IF(入力!K818=1,"産業・技能・情報",0)</f>
        <v>0</v>
      </c>
      <c r="E818" s="20">
        <f>IF(入力!L818=1,"スポーツ・レク・健康",0)</f>
        <v>0</v>
      </c>
      <c r="F818" s="20">
        <f>IF(入力!M818=1,"家庭生活・趣味・娯楽",0)</f>
        <v>0</v>
      </c>
      <c r="G818" s="20">
        <f>IF(入力!N818=1,"市民生活・国際関係",0)</f>
        <v>0</v>
      </c>
      <c r="H818" s="20">
        <f>IF(入力!O818=1,"環境",0)</f>
        <v>0</v>
      </c>
      <c r="I818" s="20">
        <f>IF(入力!P818=1,"男女共同参画",0)</f>
        <v>0</v>
      </c>
      <c r="J818" s="20">
        <f>IF(入力!Q818=1,"施設",0)</f>
        <v>0</v>
      </c>
      <c r="K818" s="20">
        <f>IF(入力!R818=1,"総合型イベント",0)</f>
        <v>0</v>
      </c>
      <c r="L818" s="20">
        <f>IF(入力!S818=1,"その他",0)</f>
        <v>0</v>
      </c>
      <c r="N818" t="str" cm="1">
        <f t="array" ref="N818">IFERROR(INDEX($A818:$L818,SMALL(IFERROR($A818:$L818+100,1)*COLUMN($A:$L),N$4)),"")</f>
        <v/>
      </c>
      <c r="O818" t="str" cm="1">
        <f t="array" ref="O818">IFERROR(INDEX($A818:$L818,SMALL(IFERROR($A818:$L818+1000,1)*COLUMN($A:$L),O$4)),"")</f>
        <v/>
      </c>
      <c r="P818" t="str" cm="1">
        <f t="array" ref="P818">IFERROR(INDEX($A818:$L818,SMALL(IFERROR($A818:$L818+1000,1)*COLUMN($A:$L),P$4)),"")</f>
        <v/>
      </c>
      <c r="Q818" t="str" cm="1">
        <f t="array" ref="Q818">IFERROR(INDEX($A818:$L818,SMALL(IFERROR($A818:$L818+1000,1)*COLUMN($A:$L),Q$4)),"")</f>
        <v/>
      </c>
      <c r="R818" t="str" cm="1">
        <f t="array" ref="R818">IFERROR(INDEX($A818:$L818,SMALL(IFERROR($A818:$L818+1000,1)*COLUMN($A:$L),R$4)),"")</f>
        <v/>
      </c>
      <c r="S818" t="str" cm="1">
        <f t="array" ref="S818">IFERROR(INDEX($A818:$L818,SMALL(IFERROR($A818:$L818+1000,1)*COLUMN($A:$L),S$4)),"")</f>
        <v/>
      </c>
      <c r="T818" t="str" cm="1">
        <f t="array" ref="T818">IFERROR(INDEX($A818:$L818,SMALL(IFERROR($A818:$L818+1000,1)*COLUMN($A:$L),T$4)),"")</f>
        <v/>
      </c>
      <c r="U818" t="str" cm="1">
        <f t="array" ref="U818">IFERROR(INDEX($A818:$L818,SMALL(IFERROR($A818:$L818+1000,1)*COLUMN($A:$L),U$4)),"")</f>
        <v/>
      </c>
      <c r="V818" t="str" cm="1">
        <f t="array" ref="V818">IFERROR(INDEX($A818:$L818,SMALL(IFERROR($A818:$L818+1000,1)*COLUMN($A:$L),V$4)),"")</f>
        <v/>
      </c>
      <c r="W818" t="str" cm="1">
        <f t="array" ref="W818">IFERROR(INDEX($A818:$L818,SMALL(IFERROR($A818:$L818+1000,1)*COLUMN($A:$L),W$4)),"")</f>
        <v/>
      </c>
      <c r="X818" t="str" cm="1">
        <f t="array" ref="X818">IFERROR(INDEX($A818:$L818,SMALL(IFERROR($A818:$L818+1000,1)*COLUMN($A:$L),X$4)),"")</f>
        <v/>
      </c>
      <c r="Y818" t="str" cm="1">
        <f t="array" ref="Y818">IFERROR(INDEX($A818:$L818,SMALL(IFERROR($A818:$L818+1000,1)*COLUMN($A:$L),Y$4)),"")</f>
        <v/>
      </c>
      <c r="AA818" t="str">
        <f t="shared" si="145"/>
        <v/>
      </c>
      <c r="AB818" t="str">
        <f t="shared" si="146"/>
        <v/>
      </c>
      <c r="AC818" t="str">
        <f t="shared" si="147"/>
        <v/>
      </c>
      <c r="AD818" t="str">
        <f t="shared" si="148"/>
        <v/>
      </c>
      <c r="AE818" t="str">
        <f t="shared" si="149"/>
        <v/>
      </c>
      <c r="AF818" t="str">
        <f t="shared" si="150"/>
        <v/>
      </c>
      <c r="AG818" t="str">
        <f t="shared" si="151"/>
        <v/>
      </c>
      <c r="AH818" t="str">
        <f t="shared" si="152"/>
        <v/>
      </c>
      <c r="AI818" t="str">
        <f t="shared" si="153"/>
        <v/>
      </c>
      <c r="AJ818" t="str">
        <f t="shared" si="154"/>
        <v/>
      </c>
      <c r="AK818" t="str">
        <f t="shared" si="155"/>
        <v/>
      </c>
      <c r="AM818" t="str">
        <f t="shared" si="156"/>
        <v/>
      </c>
    </row>
    <row r="819" spans="1:39">
      <c r="A819" s="20">
        <f>IF(入力!H819=1,"教育・学習",0)</f>
        <v>0</v>
      </c>
      <c r="B819" s="20">
        <f>IF(入力!I819=1,"人文・社会科学",0)</f>
        <v>0</v>
      </c>
      <c r="C819" s="20">
        <f>IF(入力!J819=1,"自然科学",0)</f>
        <v>0</v>
      </c>
      <c r="D819" s="20">
        <f>IF(入力!K819=1,"産業・技能・情報",0)</f>
        <v>0</v>
      </c>
      <c r="E819" s="20">
        <f>IF(入力!L819=1,"スポーツ・レク・健康",0)</f>
        <v>0</v>
      </c>
      <c r="F819" s="20">
        <f>IF(入力!M819=1,"家庭生活・趣味・娯楽",0)</f>
        <v>0</v>
      </c>
      <c r="G819" s="20">
        <f>IF(入力!N819=1,"市民生活・国際関係",0)</f>
        <v>0</v>
      </c>
      <c r="H819" s="20">
        <f>IF(入力!O819=1,"環境",0)</f>
        <v>0</v>
      </c>
      <c r="I819" s="20">
        <f>IF(入力!P819=1,"男女共同参画",0)</f>
        <v>0</v>
      </c>
      <c r="J819" s="20">
        <f>IF(入力!Q819=1,"施設",0)</f>
        <v>0</v>
      </c>
      <c r="K819" s="20">
        <f>IF(入力!R819=1,"総合型イベント",0)</f>
        <v>0</v>
      </c>
      <c r="L819" s="20">
        <f>IF(入力!S819=1,"その他",0)</f>
        <v>0</v>
      </c>
      <c r="N819" t="str" cm="1">
        <f t="array" ref="N819">IFERROR(INDEX($A819:$L819,SMALL(IFERROR($A819:$L819+100,1)*COLUMN($A:$L),N$4)),"")</f>
        <v/>
      </c>
      <c r="O819" t="str" cm="1">
        <f t="array" ref="O819">IFERROR(INDEX($A819:$L819,SMALL(IFERROR($A819:$L819+1000,1)*COLUMN($A:$L),O$4)),"")</f>
        <v/>
      </c>
      <c r="P819" t="str" cm="1">
        <f t="array" ref="P819">IFERROR(INDEX($A819:$L819,SMALL(IFERROR($A819:$L819+1000,1)*COLUMN($A:$L),P$4)),"")</f>
        <v/>
      </c>
      <c r="Q819" t="str" cm="1">
        <f t="array" ref="Q819">IFERROR(INDEX($A819:$L819,SMALL(IFERROR($A819:$L819+1000,1)*COLUMN($A:$L),Q$4)),"")</f>
        <v/>
      </c>
      <c r="R819" t="str" cm="1">
        <f t="array" ref="R819">IFERROR(INDEX($A819:$L819,SMALL(IFERROR($A819:$L819+1000,1)*COLUMN($A:$L),R$4)),"")</f>
        <v/>
      </c>
      <c r="S819" t="str" cm="1">
        <f t="array" ref="S819">IFERROR(INDEX($A819:$L819,SMALL(IFERROR($A819:$L819+1000,1)*COLUMN($A:$L),S$4)),"")</f>
        <v/>
      </c>
      <c r="T819" t="str" cm="1">
        <f t="array" ref="T819">IFERROR(INDEX($A819:$L819,SMALL(IFERROR($A819:$L819+1000,1)*COLUMN($A:$L),T$4)),"")</f>
        <v/>
      </c>
      <c r="U819" t="str" cm="1">
        <f t="array" ref="U819">IFERROR(INDEX($A819:$L819,SMALL(IFERROR($A819:$L819+1000,1)*COLUMN($A:$L),U$4)),"")</f>
        <v/>
      </c>
      <c r="V819" t="str" cm="1">
        <f t="array" ref="V819">IFERROR(INDEX($A819:$L819,SMALL(IFERROR($A819:$L819+1000,1)*COLUMN($A:$L),V$4)),"")</f>
        <v/>
      </c>
      <c r="W819" t="str" cm="1">
        <f t="array" ref="W819">IFERROR(INDEX($A819:$L819,SMALL(IFERROR($A819:$L819+1000,1)*COLUMN($A:$L),W$4)),"")</f>
        <v/>
      </c>
      <c r="X819" t="str" cm="1">
        <f t="array" ref="X819">IFERROR(INDEX($A819:$L819,SMALL(IFERROR($A819:$L819+1000,1)*COLUMN($A:$L),X$4)),"")</f>
        <v/>
      </c>
      <c r="Y819" t="str" cm="1">
        <f t="array" ref="Y819">IFERROR(INDEX($A819:$L819,SMALL(IFERROR($A819:$L819+1000,1)*COLUMN($A:$L),Y$4)),"")</f>
        <v/>
      </c>
      <c r="AA819" t="str">
        <f t="shared" si="145"/>
        <v/>
      </c>
      <c r="AB819" t="str">
        <f t="shared" si="146"/>
        <v/>
      </c>
      <c r="AC819" t="str">
        <f t="shared" si="147"/>
        <v/>
      </c>
      <c r="AD819" t="str">
        <f t="shared" si="148"/>
        <v/>
      </c>
      <c r="AE819" t="str">
        <f t="shared" si="149"/>
        <v/>
      </c>
      <c r="AF819" t="str">
        <f t="shared" si="150"/>
        <v/>
      </c>
      <c r="AG819" t="str">
        <f t="shared" si="151"/>
        <v/>
      </c>
      <c r="AH819" t="str">
        <f t="shared" si="152"/>
        <v/>
      </c>
      <c r="AI819" t="str">
        <f t="shared" si="153"/>
        <v/>
      </c>
      <c r="AJ819" t="str">
        <f t="shared" si="154"/>
        <v/>
      </c>
      <c r="AK819" t="str">
        <f t="shared" si="155"/>
        <v/>
      </c>
      <c r="AM819" t="str">
        <f t="shared" si="156"/>
        <v/>
      </c>
    </row>
    <row r="820" spans="1:39">
      <c r="A820" s="20">
        <f>IF(入力!H820=1,"教育・学習",0)</f>
        <v>0</v>
      </c>
      <c r="B820" s="20">
        <f>IF(入力!I820=1,"人文・社会科学",0)</f>
        <v>0</v>
      </c>
      <c r="C820" s="20">
        <f>IF(入力!J820=1,"自然科学",0)</f>
        <v>0</v>
      </c>
      <c r="D820" s="20">
        <f>IF(入力!K820=1,"産業・技能・情報",0)</f>
        <v>0</v>
      </c>
      <c r="E820" s="20">
        <f>IF(入力!L820=1,"スポーツ・レク・健康",0)</f>
        <v>0</v>
      </c>
      <c r="F820" s="20">
        <f>IF(入力!M820=1,"家庭生活・趣味・娯楽",0)</f>
        <v>0</v>
      </c>
      <c r="G820" s="20">
        <f>IF(入力!N820=1,"市民生活・国際関係",0)</f>
        <v>0</v>
      </c>
      <c r="H820" s="20">
        <f>IF(入力!O820=1,"環境",0)</f>
        <v>0</v>
      </c>
      <c r="I820" s="20">
        <f>IF(入力!P820=1,"男女共同参画",0)</f>
        <v>0</v>
      </c>
      <c r="J820" s="20">
        <f>IF(入力!Q820=1,"施設",0)</f>
        <v>0</v>
      </c>
      <c r="K820" s="20">
        <f>IF(入力!R820=1,"総合型イベント",0)</f>
        <v>0</v>
      </c>
      <c r="L820" s="20">
        <f>IF(入力!S820=1,"その他",0)</f>
        <v>0</v>
      </c>
      <c r="N820" t="str" cm="1">
        <f t="array" ref="N820">IFERROR(INDEX($A820:$L820,SMALL(IFERROR($A820:$L820+100,1)*COLUMN($A:$L),N$4)),"")</f>
        <v/>
      </c>
      <c r="O820" t="str" cm="1">
        <f t="array" ref="O820">IFERROR(INDEX($A820:$L820,SMALL(IFERROR($A820:$L820+1000,1)*COLUMN($A:$L),O$4)),"")</f>
        <v/>
      </c>
      <c r="P820" t="str" cm="1">
        <f t="array" ref="P820">IFERROR(INDEX($A820:$L820,SMALL(IFERROR($A820:$L820+1000,1)*COLUMN($A:$L),P$4)),"")</f>
        <v/>
      </c>
      <c r="Q820" t="str" cm="1">
        <f t="array" ref="Q820">IFERROR(INDEX($A820:$L820,SMALL(IFERROR($A820:$L820+1000,1)*COLUMN($A:$L),Q$4)),"")</f>
        <v/>
      </c>
      <c r="R820" t="str" cm="1">
        <f t="array" ref="R820">IFERROR(INDEX($A820:$L820,SMALL(IFERROR($A820:$L820+1000,1)*COLUMN($A:$L),R$4)),"")</f>
        <v/>
      </c>
      <c r="S820" t="str" cm="1">
        <f t="array" ref="S820">IFERROR(INDEX($A820:$L820,SMALL(IFERROR($A820:$L820+1000,1)*COLUMN($A:$L),S$4)),"")</f>
        <v/>
      </c>
      <c r="T820" t="str" cm="1">
        <f t="array" ref="T820">IFERROR(INDEX($A820:$L820,SMALL(IFERROR($A820:$L820+1000,1)*COLUMN($A:$L),T$4)),"")</f>
        <v/>
      </c>
      <c r="U820" t="str" cm="1">
        <f t="array" ref="U820">IFERROR(INDEX($A820:$L820,SMALL(IFERROR($A820:$L820+1000,1)*COLUMN($A:$L),U$4)),"")</f>
        <v/>
      </c>
      <c r="V820" t="str" cm="1">
        <f t="array" ref="V820">IFERROR(INDEX($A820:$L820,SMALL(IFERROR($A820:$L820+1000,1)*COLUMN($A:$L),V$4)),"")</f>
        <v/>
      </c>
      <c r="W820" t="str" cm="1">
        <f t="array" ref="W820">IFERROR(INDEX($A820:$L820,SMALL(IFERROR($A820:$L820+1000,1)*COLUMN($A:$L),W$4)),"")</f>
        <v/>
      </c>
      <c r="X820" t="str" cm="1">
        <f t="array" ref="X820">IFERROR(INDEX($A820:$L820,SMALL(IFERROR($A820:$L820+1000,1)*COLUMN($A:$L),X$4)),"")</f>
        <v/>
      </c>
      <c r="Y820" t="str" cm="1">
        <f t="array" ref="Y820">IFERROR(INDEX($A820:$L820,SMALL(IFERROR($A820:$L820+1000,1)*COLUMN($A:$L),Y$4)),"")</f>
        <v/>
      </c>
      <c r="AA820" t="str">
        <f t="shared" si="145"/>
        <v/>
      </c>
      <c r="AB820" t="str">
        <f t="shared" si="146"/>
        <v/>
      </c>
      <c r="AC820" t="str">
        <f t="shared" si="147"/>
        <v/>
      </c>
      <c r="AD820" t="str">
        <f t="shared" si="148"/>
        <v/>
      </c>
      <c r="AE820" t="str">
        <f t="shared" si="149"/>
        <v/>
      </c>
      <c r="AF820" t="str">
        <f t="shared" si="150"/>
        <v/>
      </c>
      <c r="AG820" t="str">
        <f t="shared" si="151"/>
        <v/>
      </c>
      <c r="AH820" t="str">
        <f t="shared" si="152"/>
        <v/>
      </c>
      <c r="AI820" t="str">
        <f t="shared" si="153"/>
        <v/>
      </c>
      <c r="AJ820" t="str">
        <f t="shared" si="154"/>
        <v/>
      </c>
      <c r="AK820" t="str">
        <f t="shared" si="155"/>
        <v/>
      </c>
      <c r="AM820" t="str">
        <f t="shared" si="156"/>
        <v/>
      </c>
    </row>
    <row r="821" spans="1:39">
      <c r="A821" s="20">
        <f>IF(入力!H821=1,"教育・学習",0)</f>
        <v>0</v>
      </c>
      <c r="B821" s="20">
        <f>IF(入力!I821=1,"人文・社会科学",0)</f>
        <v>0</v>
      </c>
      <c r="C821" s="20">
        <f>IF(入力!J821=1,"自然科学",0)</f>
        <v>0</v>
      </c>
      <c r="D821" s="20">
        <f>IF(入力!K821=1,"産業・技能・情報",0)</f>
        <v>0</v>
      </c>
      <c r="E821" s="20">
        <f>IF(入力!L821=1,"スポーツ・レク・健康",0)</f>
        <v>0</v>
      </c>
      <c r="F821" s="20">
        <f>IF(入力!M821=1,"家庭生活・趣味・娯楽",0)</f>
        <v>0</v>
      </c>
      <c r="G821" s="20">
        <f>IF(入力!N821=1,"市民生活・国際関係",0)</f>
        <v>0</v>
      </c>
      <c r="H821" s="20">
        <f>IF(入力!O821=1,"環境",0)</f>
        <v>0</v>
      </c>
      <c r="I821" s="20">
        <f>IF(入力!P821=1,"男女共同参画",0)</f>
        <v>0</v>
      </c>
      <c r="J821" s="20">
        <f>IF(入力!Q821=1,"施設",0)</f>
        <v>0</v>
      </c>
      <c r="K821" s="20">
        <f>IF(入力!R821=1,"総合型イベント",0)</f>
        <v>0</v>
      </c>
      <c r="L821" s="20">
        <f>IF(入力!S821=1,"その他",0)</f>
        <v>0</v>
      </c>
      <c r="N821" t="str" cm="1">
        <f t="array" ref="N821">IFERROR(INDEX($A821:$L821,SMALL(IFERROR($A821:$L821+100,1)*COLUMN($A:$L),N$4)),"")</f>
        <v/>
      </c>
      <c r="O821" t="str" cm="1">
        <f t="array" ref="O821">IFERROR(INDEX($A821:$L821,SMALL(IFERROR($A821:$L821+1000,1)*COLUMN($A:$L),O$4)),"")</f>
        <v/>
      </c>
      <c r="P821" t="str" cm="1">
        <f t="array" ref="P821">IFERROR(INDEX($A821:$L821,SMALL(IFERROR($A821:$L821+1000,1)*COLUMN($A:$L),P$4)),"")</f>
        <v/>
      </c>
      <c r="Q821" t="str" cm="1">
        <f t="array" ref="Q821">IFERROR(INDEX($A821:$L821,SMALL(IFERROR($A821:$L821+1000,1)*COLUMN($A:$L),Q$4)),"")</f>
        <v/>
      </c>
      <c r="R821" t="str" cm="1">
        <f t="array" ref="R821">IFERROR(INDEX($A821:$L821,SMALL(IFERROR($A821:$L821+1000,1)*COLUMN($A:$L),R$4)),"")</f>
        <v/>
      </c>
      <c r="S821" t="str" cm="1">
        <f t="array" ref="S821">IFERROR(INDEX($A821:$L821,SMALL(IFERROR($A821:$L821+1000,1)*COLUMN($A:$L),S$4)),"")</f>
        <v/>
      </c>
      <c r="T821" t="str" cm="1">
        <f t="array" ref="T821">IFERROR(INDEX($A821:$L821,SMALL(IFERROR($A821:$L821+1000,1)*COLUMN($A:$L),T$4)),"")</f>
        <v/>
      </c>
      <c r="U821" t="str" cm="1">
        <f t="array" ref="U821">IFERROR(INDEX($A821:$L821,SMALL(IFERROR($A821:$L821+1000,1)*COLUMN($A:$L),U$4)),"")</f>
        <v/>
      </c>
      <c r="V821" t="str" cm="1">
        <f t="array" ref="V821">IFERROR(INDEX($A821:$L821,SMALL(IFERROR($A821:$L821+1000,1)*COLUMN($A:$L),V$4)),"")</f>
        <v/>
      </c>
      <c r="W821" t="str" cm="1">
        <f t="array" ref="W821">IFERROR(INDEX($A821:$L821,SMALL(IFERROR($A821:$L821+1000,1)*COLUMN($A:$L),W$4)),"")</f>
        <v/>
      </c>
      <c r="X821" t="str" cm="1">
        <f t="array" ref="X821">IFERROR(INDEX($A821:$L821,SMALL(IFERROR($A821:$L821+1000,1)*COLUMN($A:$L),X$4)),"")</f>
        <v/>
      </c>
      <c r="Y821" t="str" cm="1">
        <f t="array" ref="Y821">IFERROR(INDEX($A821:$L821,SMALL(IFERROR($A821:$L821+1000,1)*COLUMN($A:$L),Y$4)),"")</f>
        <v/>
      </c>
      <c r="AA821" t="str">
        <f t="shared" si="145"/>
        <v/>
      </c>
      <c r="AB821" t="str">
        <f t="shared" si="146"/>
        <v/>
      </c>
      <c r="AC821" t="str">
        <f t="shared" si="147"/>
        <v/>
      </c>
      <c r="AD821" t="str">
        <f t="shared" si="148"/>
        <v/>
      </c>
      <c r="AE821" t="str">
        <f t="shared" si="149"/>
        <v/>
      </c>
      <c r="AF821" t="str">
        <f t="shared" si="150"/>
        <v/>
      </c>
      <c r="AG821" t="str">
        <f t="shared" si="151"/>
        <v/>
      </c>
      <c r="AH821" t="str">
        <f t="shared" si="152"/>
        <v/>
      </c>
      <c r="AI821" t="str">
        <f t="shared" si="153"/>
        <v/>
      </c>
      <c r="AJ821" t="str">
        <f t="shared" si="154"/>
        <v/>
      </c>
      <c r="AK821" t="str">
        <f t="shared" si="155"/>
        <v/>
      </c>
      <c r="AM821" t="str">
        <f t="shared" si="156"/>
        <v/>
      </c>
    </row>
    <row r="822" spans="1:39">
      <c r="A822" s="20">
        <f>IF(入力!H822=1,"教育・学習",0)</f>
        <v>0</v>
      </c>
      <c r="B822" s="20">
        <f>IF(入力!I822=1,"人文・社会科学",0)</f>
        <v>0</v>
      </c>
      <c r="C822" s="20">
        <f>IF(入力!J822=1,"自然科学",0)</f>
        <v>0</v>
      </c>
      <c r="D822" s="20">
        <f>IF(入力!K822=1,"産業・技能・情報",0)</f>
        <v>0</v>
      </c>
      <c r="E822" s="20">
        <f>IF(入力!L822=1,"スポーツ・レク・健康",0)</f>
        <v>0</v>
      </c>
      <c r="F822" s="20">
        <f>IF(入力!M822=1,"家庭生活・趣味・娯楽",0)</f>
        <v>0</v>
      </c>
      <c r="G822" s="20">
        <f>IF(入力!N822=1,"市民生活・国際関係",0)</f>
        <v>0</v>
      </c>
      <c r="H822" s="20">
        <f>IF(入力!O822=1,"環境",0)</f>
        <v>0</v>
      </c>
      <c r="I822" s="20">
        <f>IF(入力!P822=1,"男女共同参画",0)</f>
        <v>0</v>
      </c>
      <c r="J822" s="20">
        <f>IF(入力!Q822=1,"施設",0)</f>
        <v>0</v>
      </c>
      <c r="K822" s="20">
        <f>IF(入力!R822=1,"総合型イベント",0)</f>
        <v>0</v>
      </c>
      <c r="L822" s="20">
        <f>IF(入力!S822=1,"その他",0)</f>
        <v>0</v>
      </c>
      <c r="N822" t="str" cm="1">
        <f t="array" ref="N822">IFERROR(INDEX($A822:$L822,SMALL(IFERROR($A822:$L822+100,1)*COLUMN($A:$L),N$4)),"")</f>
        <v/>
      </c>
      <c r="O822" t="str" cm="1">
        <f t="array" ref="O822">IFERROR(INDEX($A822:$L822,SMALL(IFERROR($A822:$L822+1000,1)*COLUMN($A:$L),O$4)),"")</f>
        <v/>
      </c>
      <c r="P822" t="str" cm="1">
        <f t="array" ref="P822">IFERROR(INDEX($A822:$L822,SMALL(IFERROR($A822:$L822+1000,1)*COLUMN($A:$L),P$4)),"")</f>
        <v/>
      </c>
      <c r="Q822" t="str" cm="1">
        <f t="array" ref="Q822">IFERROR(INDEX($A822:$L822,SMALL(IFERROR($A822:$L822+1000,1)*COLUMN($A:$L),Q$4)),"")</f>
        <v/>
      </c>
      <c r="R822" t="str" cm="1">
        <f t="array" ref="R822">IFERROR(INDEX($A822:$L822,SMALL(IFERROR($A822:$L822+1000,1)*COLUMN($A:$L),R$4)),"")</f>
        <v/>
      </c>
      <c r="S822" t="str" cm="1">
        <f t="array" ref="S822">IFERROR(INDEX($A822:$L822,SMALL(IFERROR($A822:$L822+1000,1)*COLUMN($A:$L),S$4)),"")</f>
        <v/>
      </c>
      <c r="T822" t="str" cm="1">
        <f t="array" ref="T822">IFERROR(INDEX($A822:$L822,SMALL(IFERROR($A822:$L822+1000,1)*COLUMN($A:$L),T$4)),"")</f>
        <v/>
      </c>
      <c r="U822" t="str" cm="1">
        <f t="array" ref="U822">IFERROR(INDEX($A822:$L822,SMALL(IFERROR($A822:$L822+1000,1)*COLUMN($A:$L),U$4)),"")</f>
        <v/>
      </c>
      <c r="V822" t="str" cm="1">
        <f t="array" ref="V822">IFERROR(INDEX($A822:$L822,SMALL(IFERROR($A822:$L822+1000,1)*COLUMN($A:$L),V$4)),"")</f>
        <v/>
      </c>
      <c r="W822" t="str" cm="1">
        <f t="array" ref="W822">IFERROR(INDEX($A822:$L822,SMALL(IFERROR($A822:$L822+1000,1)*COLUMN($A:$L),W$4)),"")</f>
        <v/>
      </c>
      <c r="X822" t="str" cm="1">
        <f t="array" ref="X822">IFERROR(INDEX($A822:$L822,SMALL(IFERROR($A822:$L822+1000,1)*COLUMN($A:$L),X$4)),"")</f>
        <v/>
      </c>
      <c r="Y822" t="str" cm="1">
        <f t="array" ref="Y822">IFERROR(INDEX($A822:$L822,SMALL(IFERROR($A822:$L822+1000,1)*COLUMN($A:$L),Y$4)),"")</f>
        <v/>
      </c>
      <c r="AA822" t="str">
        <f t="shared" si="145"/>
        <v/>
      </c>
      <c r="AB822" t="str">
        <f t="shared" si="146"/>
        <v/>
      </c>
      <c r="AC822" t="str">
        <f t="shared" si="147"/>
        <v/>
      </c>
      <c r="AD822" t="str">
        <f t="shared" si="148"/>
        <v/>
      </c>
      <c r="AE822" t="str">
        <f t="shared" si="149"/>
        <v/>
      </c>
      <c r="AF822" t="str">
        <f t="shared" si="150"/>
        <v/>
      </c>
      <c r="AG822" t="str">
        <f t="shared" si="151"/>
        <v/>
      </c>
      <c r="AH822" t="str">
        <f t="shared" si="152"/>
        <v/>
      </c>
      <c r="AI822" t="str">
        <f t="shared" si="153"/>
        <v/>
      </c>
      <c r="AJ822" t="str">
        <f t="shared" si="154"/>
        <v/>
      </c>
      <c r="AK822" t="str">
        <f t="shared" si="155"/>
        <v/>
      </c>
      <c r="AM822" t="str">
        <f t="shared" si="156"/>
        <v/>
      </c>
    </row>
    <row r="823" spans="1:39">
      <c r="A823" s="20">
        <f>IF(入力!H823=1,"教育・学習",0)</f>
        <v>0</v>
      </c>
      <c r="B823" s="20">
        <f>IF(入力!I823=1,"人文・社会科学",0)</f>
        <v>0</v>
      </c>
      <c r="C823" s="20">
        <f>IF(入力!J823=1,"自然科学",0)</f>
        <v>0</v>
      </c>
      <c r="D823" s="20">
        <f>IF(入力!K823=1,"産業・技能・情報",0)</f>
        <v>0</v>
      </c>
      <c r="E823" s="20">
        <f>IF(入力!L823=1,"スポーツ・レク・健康",0)</f>
        <v>0</v>
      </c>
      <c r="F823" s="20">
        <f>IF(入力!M823=1,"家庭生活・趣味・娯楽",0)</f>
        <v>0</v>
      </c>
      <c r="G823" s="20">
        <f>IF(入力!N823=1,"市民生活・国際関係",0)</f>
        <v>0</v>
      </c>
      <c r="H823" s="20">
        <f>IF(入力!O823=1,"環境",0)</f>
        <v>0</v>
      </c>
      <c r="I823" s="20">
        <f>IF(入力!P823=1,"男女共同参画",0)</f>
        <v>0</v>
      </c>
      <c r="J823" s="20">
        <f>IF(入力!Q823=1,"施設",0)</f>
        <v>0</v>
      </c>
      <c r="K823" s="20">
        <f>IF(入力!R823=1,"総合型イベント",0)</f>
        <v>0</v>
      </c>
      <c r="L823" s="20">
        <f>IF(入力!S823=1,"その他",0)</f>
        <v>0</v>
      </c>
      <c r="N823" t="str" cm="1">
        <f t="array" ref="N823">IFERROR(INDEX($A823:$L823,SMALL(IFERROR($A823:$L823+100,1)*COLUMN($A:$L),N$4)),"")</f>
        <v/>
      </c>
      <c r="O823" t="str" cm="1">
        <f t="array" ref="O823">IFERROR(INDEX($A823:$L823,SMALL(IFERROR($A823:$L823+1000,1)*COLUMN($A:$L),O$4)),"")</f>
        <v/>
      </c>
      <c r="P823" t="str" cm="1">
        <f t="array" ref="P823">IFERROR(INDEX($A823:$L823,SMALL(IFERROR($A823:$L823+1000,1)*COLUMN($A:$L),P$4)),"")</f>
        <v/>
      </c>
      <c r="Q823" t="str" cm="1">
        <f t="array" ref="Q823">IFERROR(INDEX($A823:$L823,SMALL(IFERROR($A823:$L823+1000,1)*COLUMN($A:$L),Q$4)),"")</f>
        <v/>
      </c>
      <c r="R823" t="str" cm="1">
        <f t="array" ref="R823">IFERROR(INDEX($A823:$L823,SMALL(IFERROR($A823:$L823+1000,1)*COLUMN($A:$L),R$4)),"")</f>
        <v/>
      </c>
      <c r="S823" t="str" cm="1">
        <f t="array" ref="S823">IFERROR(INDEX($A823:$L823,SMALL(IFERROR($A823:$L823+1000,1)*COLUMN($A:$L),S$4)),"")</f>
        <v/>
      </c>
      <c r="T823" t="str" cm="1">
        <f t="array" ref="T823">IFERROR(INDEX($A823:$L823,SMALL(IFERROR($A823:$L823+1000,1)*COLUMN($A:$L),T$4)),"")</f>
        <v/>
      </c>
      <c r="U823" t="str" cm="1">
        <f t="array" ref="U823">IFERROR(INDEX($A823:$L823,SMALL(IFERROR($A823:$L823+1000,1)*COLUMN($A:$L),U$4)),"")</f>
        <v/>
      </c>
      <c r="V823" t="str" cm="1">
        <f t="array" ref="V823">IFERROR(INDEX($A823:$L823,SMALL(IFERROR($A823:$L823+1000,1)*COLUMN($A:$L),V$4)),"")</f>
        <v/>
      </c>
      <c r="W823" t="str" cm="1">
        <f t="array" ref="W823">IFERROR(INDEX($A823:$L823,SMALL(IFERROR($A823:$L823+1000,1)*COLUMN($A:$L),W$4)),"")</f>
        <v/>
      </c>
      <c r="X823" t="str" cm="1">
        <f t="array" ref="X823">IFERROR(INDEX($A823:$L823,SMALL(IFERROR($A823:$L823+1000,1)*COLUMN($A:$L),X$4)),"")</f>
        <v/>
      </c>
      <c r="Y823" t="str" cm="1">
        <f t="array" ref="Y823">IFERROR(INDEX($A823:$L823,SMALL(IFERROR($A823:$L823+1000,1)*COLUMN($A:$L),Y$4)),"")</f>
        <v/>
      </c>
      <c r="AA823" t="str">
        <f t="shared" si="145"/>
        <v/>
      </c>
      <c r="AB823" t="str">
        <f t="shared" si="146"/>
        <v/>
      </c>
      <c r="AC823" t="str">
        <f t="shared" si="147"/>
        <v/>
      </c>
      <c r="AD823" t="str">
        <f t="shared" si="148"/>
        <v/>
      </c>
      <c r="AE823" t="str">
        <f t="shared" si="149"/>
        <v/>
      </c>
      <c r="AF823" t="str">
        <f t="shared" si="150"/>
        <v/>
      </c>
      <c r="AG823" t="str">
        <f t="shared" si="151"/>
        <v/>
      </c>
      <c r="AH823" t="str">
        <f t="shared" si="152"/>
        <v/>
      </c>
      <c r="AI823" t="str">
        <f t="shared" si="153"/>
        <v/>
      </c>
      <c r="AJ823" t="str">
        <f t="shared" si="154"/>
        <v/>
      </c>
      <c r="AK823" t="str">
        <f t="shared" si="155"/>
        <v/>
      </c>
      <c r="AM823" t="str">
        <f t="shared" si="156"/>
        <v/>
      </c>
    </row>
    <row r="824" spans="1:39">
      <c r="A824" s="20">
        <f>IF(入力!H824=1,"教育・学習",0)</f>
        <v>0</v>
      </c>
      <c r="B824" s="20">
        <f>IF(入力!I824=1,"人文・社会科学",0)</f>
        <v>0</v>
      </c>
      <c r="C824" s="20">
        <f>IF(入力!J824=1,"自然科学",0)</f>
        <v>0</v>
      </c>
      <c r="D824" s="20">
        <f>IF(入力!K824=1,"産業・技能・情報",0)</f>
        <v>0</v>
      </c>
      <c r="E824" s="20">
        <f>IF(入力!L824=1,"スポーツ・レク・健康",0)</f>
        <v>0</v>
      </c>
      <c r="F824" s="20">
        <f>IF(入力!M824=1,"家庭生活・趣味・娯楽",0)</f>
        <v>0</v>
      </c>
      <c r="G824" s="20">
        <f>IF(入力!N824=1,"市民生活・国際関係",0)</f>
        <v>0</v>
      </c>
      <c r="H824" s="20">
        <f>IF(入力!O824=1,"環境",0)</f>
        <v>0</v>
      </c>
      <c r="I824" s="20">
        <f>IF(入力!P824=1,"男女共同参画",0)</f>
        <v>0</v>
      </c>
      <c r="J824" s="20">
        <f>IF(入力!Q824=1,"施設",0)</f>
        <v>0</v>
      </c>
      <c r="K824" s="20">
        <f>IF(入力!R824=1,"総合型イベント",0)</f>
        <v>0</v>
      </c>
      <c r="L824" s="20">
        <f>IF(入力!S824=1,"その他",0)</f>
        <v>0</v>
      </c>
      <c r="N824" t="str" cm="1">
        <f t="array" ref="N824">IFERROR(INDEX($A824:$L824,SMALL(IFERROR($A824:$L824+100,1)*COLUMN($A:$L),N$4)),"")</f>
        <v/>
      </c>
      <c r="O824" t="str" cm="1">
        <f t="array" ref="O824">IFERROR(INDEX($A824:$L824,SMALL(IFERROR($A824:$L824+1000,1)*COLUMN($A:$L),O$4)),"")</f>
        <v/>
      </c>
      <c r="P824" t="str" cm="1">
        <f t="array" ref="P824">IFERROR(INDEX($A824:$L824,SMALL(IFERROR($A824:$L824+1000,1)*COLUMN($A:$L),P$4)),"")</f>
        <v/>
      </c>
      <c r="Q824" t="str" cm="1">
        <f t="array" ref="Q824">IFERROR(INDEX($A824:$L824,SMALL(IFERROR($A824:$L824+1000,1)*COLUMN($A:$L),Q$4)),"")</f>
        <v/>
      </c>
      <c r="R824" t="str" cm="1">
        <f t="array" ref="R824">IFERROR(INDEX($A824:$L824,SMALL(IFERROR($A824:$L824+1000,1)*COLUMN($A:$L),R$4)),"")</f>
        <v/>
      </c>
      <c r="S824" t="str" cm="1">
        <f t="array" ref="S824">IFERROR(INDEX($A824:$L824,SMALL(IFERROR($A824:$L824+1000,1)*COLUMN($A:$L),S$4)),"")</f>
        <v/>
      </c>
      <c r="T824" t="str" cm="1">
        <f t="array" ref="T824">IFERROR(INDEX($A824:$L824,SMALL(IFERROR($A824:$L824+1000,1)*COLUMN($A:$L),T$4)),"")</f>
        <v/>
      </c>
      <c r="U824" t="str" cm="1">
        <f t="array" ref="U824">IFERROR(INDEX($A824:$L824,SMALL(IFERROR($A824:$L824+1000,1)*COLUMN($A:$L),U$4)),"")</f>
        <v/>
      </c>
      <c r="V824" t="str" cm="1">
        <f t="array" ref="V824">IFERROR(INDEX($A824:$L824,SMALL(IFERROR($A824:$L824+1000,1)*COLUMN($A:$L),V$4)),"")</f>
        <v/>
      </c>
      <c r="W824" t="str" cm="1">
        <f t="array" ref="W824">IFERROR(INDEX($A824:$L824,SMALL(IFERROR($A824:$L824+1000,1)*COLUMN($A:$L),W$4)),"")</f>
        <v/>
      </c>
      <c r="X824" t="str" cm="1">
        <f t="array" ref="X824">IFERROR(INDEX($A824:$L824,SMALL(IFERROR($A824:$L824+1000,1)*COLUMN($A:$L),X$4)),"")</f>
        <v/>
      </c>
      <c r="Y824" t="str" cm="1">
        <f t="array" ref="Y824">IFERROR(INDEX($A824:$L824,SMALL(IFERROR($A824:$L824+1000,1)*COLUMN($A:$L),Y$4)),"")</f>
        <v/>
      </c>
      <c r="AA824" t="str">
        <f t="shared" si="145"/>
        <v/>
      </c>
      <c r="AB824" t="str">
        <f t="shared" si="146"/>
        <v/>
      </c>
      <c r="AC824" t="str">
        <f t="shared" si="147"/>
        <v/>
      </c>
      <c r="AD824" t="str">
        <f t="shared" si="148"/>
        <v/>
      </c>
      <c r="AE824" t="str">
        <f t="shared" si="149"/>
        <v/>
      </c>
      <c r="AF824" t="str">
        <f t="shared" si="150"/>
        <v/>
      </c>
      <c r="AG824" t="str">
        <f t="shared" si="151"/>
        <v/>
      </c>
      <c r="AH824" t="str">
        <f t="shared" si="152"/>
        <v/>
      </c>
      <c r="AI824" t="str">
        <f t="shared" si="153"/>
        <v/>
      </c>
      <c r="AJ824" t="str">
        <f t="shared" si="154"/>
        <v/>
      </c>
      <c r="AK824" t="str">
        <f t="shared" si="155"/>
        <v/>
      </c>
      <c r="AM824" t="str">
        <f t="shared" si="156"/>
        <v/>
      </c>
    </row>
    <row r="825" spans="1:39">
      <c r="A825" s="20">
        <f>IF(入力!H825=1,"教育・学習",0)</f>
        <v>0</v>
      </c>
      <c r="B825" s="20">
        <f>IF(入力!I825=1,"人文・社会科学",0)</f>
        <v>0</v>
      </c>
      <c r="C825" s="20">
        <f>IF(入力!J825=1,"自然科学",0)</f>
        <v>0</v>
      </c>
      <c r="D825" s="20">
        <f>IF(入力!K825=1,"産業・技能・情報",0)</f>
        <v>0</v>
      </c>
      <c r="E825" s="20">
        <f>IF(入力!L825=1,"スポーツ・レク・健康",0)</f>
        <v>0</v>
      </c>
      <c r="F825" s="20">
        <f>IF(入力!M825=1,"家庭生活・趣味・娯楽",0)</f>
        <v>0</v>
      </c>
      <c r="G825" s="20">
        <f>IF(入力!N825=1,"市民生活・国際関係",0)</f>
        <v>0</v>
      </c>
      <c r="H825" s="20">
        <f>IF(入力!O825=1,"環境",0)</f>
        <v>0</v>
      </c>
      <c r="I825" s="20">
        <f>IF(入力!P825=1,"男女共同参画",0)</f>
        <v>0</v>
      </c>
      <c r="J825" s="20">
        <f>IF(入力!Q825=1,"施設",0)</f>
        <v>0</v>
      </c>
      <c r="K825" s="20">
        <f>IF(入力!R825=1,"総合型イベント",0)</f>
        <v>0</v>
      </c>
      <c r="L825" s="20">
        <f>IF(入力!S825=1,"その他",0)</f>
        <v>0</v>
      </c>
      <c r="N825" t="str" cm="1">
        <f t="array" ref="N825">IFERROR(INDEX($A825:$L825,SMALL(IFERROR($A825:$L825+100,1)*COLUMN($A:$L),N$4)),"")</f>
        <v/>
      </c>
      <c r="O825" t="str" cm="1">
        <f t="array" ref="O825">IFERROR(INDEX($A825:$L825,SMALL(IFERROR($A825:$L825+1000,1)*COLUMN($A:$L),O$4)),"")</f>
        <v/>
      </c>
      <c r="P825" t="str" cm="1">
        <f t="array" ref="P825">IFERROR(INDEX($A825:$L825,SMALL(IFERROR($A825:$L825+1000,1)*COLUMN($A:$L),P$4)),"")</f>
        <v/>
      </c>
      <c r="Q825" t="str" cm="1">
        <f t="array" ref="Q825">IFERROR(INDEX($A825:$L825,SMALL(IFERROR($A825:$L825+1000,1)*COLUMN($A:$L),Q$4)),"")</f>
        <v/>
      </c>
      <c r="R825" t="str" cm="1">
        <f t="array" ref="R825">IFERROR(INDEX($A825:$L825,SMALL(IFERROR($A825:$L825+1000,1)*COLUMN($A:$L),R$4)),"")</f>
        <v/>
      </c>
      <c r="S825" t="str" cm="1">
        <f t="array" ref="S825">IFERROR(INDEX($A825:$L825,SMALL(IFERROR($A825:$L825+1000,1)*COLUMN($A:$L),S$4)),"")</f>
        <v/>
      </c>
      <c r="T825" t="str" cm="1">
        <f t="array" ref="T825">IFERROR(INDEX($A825:$L825,SMALL(IFERROR($A825:$L825+1000,1)*COLUMN($A:$L),T$4)),"")</f>
        <v/>
      </c>
      <c r="U825" t="str" cm="1">
        <f t="array" ref="U825">IFERROR(INDEX($A825:$L825,SMALL(IFERROR($A825:$L825+1000,1)*COLUMN($A:$L),U$4)),"")</f>
        <v/>
      </c>
      <c r="V825" t="str" cm="1">
        <f t="array" ref="V825">IFERROR(INDEX($A825:$L825,SMALL(IFERROR($A825:$L825+1000,1)*COLUMN($A:$L),V$4)),"")</f>
        <v/>
      </c>
      <c r="W825" t="str" cm="1">
        <f t="array" ref="W825">IFERROR(INDEX($A825:$L825,SMALL(IFERROR($A825:$L825+1000,1)*COLUMN($A:$L),W$4)),"")</f>
        <v/>
      </c>
      <c r="X825" t="str" cm="1">
        <f t="array" ref="X825">IFERROR(INDEX($A825:$L825,SMALL(IFERROR($A825:$L825+1000,1)*COLUMN($A:$L),X$4)),"")</f>
        <v/>
      </c>
      <c r="Y825" t="str" cm="1">
        <f t="array" ref="Y825">IFERROR(INDEX($A825:$L825,SMALL(IFERROR($A825:$L825+1000,1)*COLUMN($A:$L),Y$4)),"")</f>
        <v/>
      </c>
      <c r="AA825" t="str">
        <f t="shared" si="145"/>
        <v/>
      </c>
      <c r="AB825" t="str">
        <f t="shared" si="146"/>
        <v/>
      </c>
      <c r="AC825" t="str">
        <f t="shared" si="147"/>
        <v/>
      </c>
      <c r="AD825" t="str">
        <f t="shared" si="148"/>
        <v/>
      </c>
      <c r="AE825" t="str">
        <f t="shared" si="149"/>
        <v/>
      </c>
      <c r="AF825" t="str">
        <f t="shared" si="150"/>
        <v/>
      </c>
      <c r="AG825" t="str">
        <f t="shared" si="151"/>
        <v/>
      </c>
      <c r="AH825" t="str">
        <f t="shared" si="152"/>
        <v/>
      </c>
      <c r="AI825" t="str">
        <f t="shared" si="153"/>
        <v/>
      </c>
      <c r="AJ825" t="str">
        <f t="shared" si="154"/>
        <v/>
      </c>
      <c r="AK825" t="str">
        <f t="shared" si="155"/>
        <v/>
      </c>
      <c r="AM825" t="str">
        <f t="shared" si="156"/>
        <v/>
      </c>
    </row>
    <row r="826" spans="1:39">
      <c r="A826" s="20">
        <f>IF(入力!H826=1,"教育・学習",0)</f>
        <v>0</v>
      </c>
      <c r="B826" s="20">
        <f>IF(入力!I826=1,"人文・社会科学",0)</f>
        <v>0</v>
      </c>
      <c r="C826" s="20">
        <f>IF(入力!J826=1,"自然科学",0)</f>
        <v>0</v>
      </c>
      <c r="D826" s="20">
        <f>IF(入力!K826=1,"産業・技能・情報",0)</f>
        <v>0</v>
      </c>
      <c r="E826" s="20">
        <f>IF(入力!L826=1,"スポーツ・レク・健康",0)</f>
        <v>0</v>
      </c>
      <c r="F826" s="20">
        <f>IF(入力!M826=1,"家庭生活・趣味・娯楽",0)</f>
        <v>0</v>
      </c>
      <c r="G826" s="20">
        <f>IF(入力!N826=1,"市民生活・国際関係",0)</f>
        <v>0</v>
      </c>
      <c r="H826" s="20">
        <f>IF(入力!O826=1,"環境",0)</f>
        <v>0</v>
      </c>
      <c r="I826" s="20">
        <f>IF(入力!P826=1,"男女共同参画",0)</f>
        <v>0</v>
      </c>
      <c r="J826" s="20">
        <f>IF(入力!Q826=1,"施設",0)</f>
        <v>0</v>
      </c>
      <c r="K826" s="20">
        <f>IF(入力!R826=1,"総合型イベント",0)</f>
        <v>0</v>
      </c>
      <c r="L826" s="20">
        <f>IF(入力!S826=1,"その他",0)</f>
        <v>0</v>
      </c>
      <c r="N826" t="str" cm="1">
        <f t="array" ref="N826">IFERROR(INDEX($A826:$L826,SMALL(IFERROR($A826:$L826+100,1)*COLUMN($A:$L),N$4)),"")</f>
        <v/>
      </c>
      <c r="O826" t="str" cm="1">
        <f t="array" ref="O826">IFERROR(INDEX($A826:$L826,SMALL(IFERROR($A826:$L826+1000,1)*COLUMN($A:$L),O$4)),"")</f>
        <v/>
      </c>
      <c r="P826" t="str" cm="1">
        <f t="array" ref="P826">IFERROR(INDEX($A826:$L826,SMALL(IFERROR($A826:$L826+1000,1)*COLUMN($A:$L),P$4)),"")</f>
        <v/>
      </c>
      <c r="Q826" t="str" cm="1">
        <f t="array" ref="Q826">IFERROR(INDEX($A826:$L826,SMALL(IFERROR($A826:$L826+1000,1)*COLUMN($A:$L),Q$4)),"")</f>
        <v/>
      </c>
      <c r="R826" t="str" cm="1">
        <f t="array" ref="R826">IFERROR(INDEX($A826:$L826,SMALL(IFERROR($A826:$L826+1000,1)*COLUMN($A:$L),R$4)),"")</f>
        <v/>
      </c>
      <c r="S826" t="str" cm="1">
        <f t="array" ref="S826">IFERROR(INDEX($A826:$L826,SMALL(IFERROR($A826:$L826+1000,1)*COLUMN($A:$L),S$4)),"")</f>
        <v/>
      </c>
      <c r="T826" t="str" cm="1">
        <f t="array" ref="T826">IFERROR(INDEX($A826:$L826,SMALL(IFERROR($A826:$L826+1000,1)*COLUMN($A:$L),T$4)),"")</f>
        <v/>
      </c>
      <c r="U826" t="str" cm="1">
        <f t="array" ref="U826">IFERROR(INDEX($A826:$L826,SMALL(IFERROR($A826:$L826+1000,1)*COLUMN($A:$L),U$4)),"")</f>
        <v/>
      </c>
      <c r="V826" t="str" cm="1">
        <f t="array" ref="V826">IFERROR(INDEX($A826:$L826,SMALL(IFERROR($A826:$L826+1000,1)*COLUMN($A:$L),V$4)),"")</f>
        <v/>
      </c>
      <c r="W826" t="str" cm="1">
        <f t="array" ref="W826">IFERROR(INDEX($A826:$L826,SMALL(IFERROR($A826:$L826+1000,1)*COLUMN($A:$L),W$4)),"")</f>
        <v/>
      </c>
      <c r="X826" t="str" cm="1">
        <f t="array" ref="X826">IFERROR(INDEX($A826:$L826,SMALL(IFERROR($A826:$L826+1000,1)*COLUMN($A:$L),X$4)),"")</f>
        <v/>
      </c>
      <c r="Y826" t="str" cm="1">
        <f t="array" ref="Y826">IFERROR(INDEX($A826:$L826,SMALL(IFERROR($A826:$L826+1000,1)*COLUMN($A:$L),Y$4)),"")</f>
        <v/>
      </c>
      <c r="AA826" t="str">
        <f t="shared" si="145"/>
        <v/>
      </c>
      <c r="AB826" t="str">
        <f t="shared" si="146"/>
        <v/>
      </c>
      <c r="AC826" t="str">
        <f t="shared" si="147"/>
        <v/>
      </c>
      <c r="AD826" t="str">
        <f t="shared" si="148"/>
        <v/>
      </c>
      <c r="AE826" t="str">
        <f t="shared" si="149"/>
        <v/>
      </c>
      <c r="AF826" t="str">
        <f t="shared" si="150"/>
        <v/>
      </c>
      <c r="AG826" t="str">
        <f t="shared" si="151"/>
        <v/>
      </c>
      <c r="AH826" t="str">
        <f t="shared" si="152"/>
        <v/>
      </c>
      <c r="AI826" t="str">
        <f t="shared" si="153"/>
        <v/>
      </c>
      <c r="AJ826" t="str">
        <f t="shared" si="154"/>
        <v/>
      </c>
      <c r="AK826" t="str">
        <f t="shared" si="155"/>
        <v/>
      </c>
      <c r="AM826" t="str">
        <f t="shared" si="156"/>
        <v/>
      </c>
    </row>
    <row r="827" spans="1:39">
      <c r="A827" s="20">
        <f>IF(入力!H827=1,"教育・学習",0)</f>
        <v>0</v>
      </c>
      <c r="B827" s="20">
        <f>IF(入力!I827=1,"人文・社会科学",0)</f>
        <v>0</v>
      </c>
      <c r="C827" s="20">
        <f>IF(入力!J827=1,"自然科学",0)</f>
        <v>0</v>
      </c>
      <c r="D827" s="20">
        <f>IF(入力!K827=1,"産業・技能・情報",0)</f>
        <v>0</v>
      </c>
      <c r="E827" s="20">
        <f>IF(入力!L827=1,"スポーツ・レク・健康",0)</f>
        <v>0</v>
      </c>
      <c r="F827" s="20">
        <f>IF(入力!M827=1,"家庭生活・趣味・娯楽",0)</f>
        <v>0</v>
      </c>
      <c r="G827" s="20">
        <f>IF(入力!N827=1,"市民生活・国際関係",0)</f>
        <v>0</v>
      </c>
      <c r="H827" s="20">
        <f>IF(入力!O827=1,"環境",0)</f>
        <v>0</v>
      </c>
      <c r="I827" s="20">
        <f>IF(入力!P827=1,"男女共同参画",0)</f>
        <v>0</v>
      </c>
      <c r="J827" s="20">
        <f>IF(入力!Q827=1,"施設",0)</f>
        <v>0</v>
      </c>
      <c r="K827" s="20">
        <f>IF(入力!R827=1,"総合型イベント",0)</f>
        <v>0</v>
      </c>
      <c r="L827" s="20">
        <f>IF(入力!S827=1,"その他",0)</f>
        <v>0</v>
      </c>
      <c r="N827" t="str" cm="1">
        <f t="array" ref="N827">IFERROR(INDEX($A827:$L827,SMALL(IFERROR($A827:$L827+100,1)*COLUMN($A:$L),N$4)),"")</f>
        <v/>
      </c>
      <c r="O827" t="str" cm="1">
        <f t="array" ref="O827">IFERROR(INDEX($A827:$L827,SMALL(IFERROR($A827:$L827+1000,1)*COLUMN($A:$L),O$4)),"")</f>
        <v/>
      </c>
      <c r="P827" t="str" cm="1">
        <f t="array" ref="P827">IFERROR(INDEX($A827:$L827,SMALL(IFERROR($A827:$L827+1000,1)*COLUMN($A:$L),P$4)),"")</f>
        <v/>
      </c>
      <c r="Q827" t="str" cm="1">
        <f t="array" ref="Q827">IFERROR(INDEX($A827:$L827,SMALL(IFERROR($A827:$L827+1000,1)*COLUMN($A:$L),Q$4)),"")</f>
        <v/>
      </c>
      <c r="R827" t="str" cm="1">
        <f t="array" ref="R827">IFERROR(INDEX($A827:$L827,SMALL(IFERROR($A827:$L827+1000,1)*COLUMN($A:$L),R$4)),"")</f>
        <v/>
      </c>
      <c r="S827" t="str" cm="1">
        <f t="array" ref="S827">IFERROR(INDEX($A827:$L827,SMALL(IFERROR($A827:$L827+1000,1)*COLUMN($A:$L),S$4)),"")</f>
        <v/>
      </c>
      <c r="T827" t="str" cm="1">
        <f t="array" ref="T827">IFERROR(INDEX($A827:$L827,SMALL(IFERROR($A827:$L827+1000,1)*COLUMN($A:$L),T$4)),"")</f>
        <v/>
      </c>
      <c r="U827" t="str" cm="1">
        <f t="array" ref="U827">IFERROR(INDEX($A827:$L827,SMALL(IFERROR($A827:$L827+1000,1)*COLUMN($A:$L),U$4)),"")</f>
        <v/>
      </c>
      <c r="V827" t="str" cm="1">
        <f t="array" ref="V827">IFERROR(INDEX($A827:$L827,SMALL(IFERROR($A827:$L827+1000,1)*COLUMN($A:$L),V$4)),"")</f>
        <v/>
      </c>
      <c r="W827" t="str" cm="1">
        <f t="array" ref="W827">IFERROR(INDEX($A827:$L827,SMALL(IFERROR($A827:$L827+1000,1)*COLUMN($A:$L),W$4)),"")</f>
        <v/>
      </c>
      <c r="X827" t="str" cm="1">
        <f t="array" ref="X827">IFERROR(INDEX($A827:$L827,SMALL(IFERROR($A827:$L827+1000,1)*COLUMN($A:$L),X$4)),"")</f>
        <v/>
      </c>
      <c r="Y827" t="str" cm="1">
        <f t="array" ref="Y827">IFERROR(INDEX($A827:$L827,SMALL(IFERROR($A827:$L827+1000,1)*COLUMN($A:$L),Y$4)),"")</f>
        <v/>
      </c>
      <c r="AA827" t="str">
        <f t="shared" si="145"/>
        <v/>
      </c>
      <c r="AB827" t="str">
        <f t="shared" si="146"/>
        <v/>
      </c>
      <c r="AC827" t="str">
        <f t="shared" si="147"/>
        <v/>
      </c>
      <c r="AD827" t="str">
        <f t="shared" si="148"/>
        <v/>
      </c>
      <c r="AE827" t="str">
        <f t="shared" si="149"/>
        <v/>
      </c>
      <c r="AF827" t="str">
        <f t="shared" si="150"/>
        <v/>
      </c>
      <c r="AG827" t="str">
        <f t="shared" si="151"/>
        <v/>
      </c>
      <c r="AH827" t="str">
        <f t="shared" si="152"/>
        <v/>
      </c>
      <c r="AI827" t="str">
        <f t="shared" si="153"/>
        <v/>
      </c>
      <c r="AJ827" t="str">
        <f t="shared" si="154"/>
        <v/>
      </c>
      <c r="AK827" t="str">
        <f t="shared" si="155"/>
        <v/>
      </c>
      <c r="AM827" t="str">
        <f t="shared" si="156"/>
        <v/>
      </c>
    </row>
    <row r="828" spans="1:39">
      <c r="A828" s="20">
        <f>IF(入力!H828=1,"教育・学習",0)</f>
        <v>0</v>
      </c>
      <c r="B828" s="20">
        <f>IF(入力!I828=1,"人文・社会科学",0)</f>
        <v>0</v>
      </c>
      <c r="C828" s="20">
        <f>IF(入力!J828=1,"自然科学",0)</f>
        <v>0</v>
      </c>
      <c r="D828" s="20">
        <f>IF(入力!K828=1,"産業・技能・情報",0)</f>
        <v>0</v>
      </c>
      <c r="E828" s="20">
        <f>IF(入力!L828=1,"スポーツ・レク・健康",0)</f>
        <v>0</v>
      </c>
      <c r="F828" s="20">
        <f>IF(入力!M828=1,"家庭生活・趣味・娯楽",0)</f>
        <v>0</v>
      </c>
      <c r="G828" s="20">
        <f>IF(入力!N828=1,"市民生活・国際関係",0)</f>
        <v>0</v>
      </c>
      <c r="H828" s="20">
        <f>IF(入力!O828=1,"環境",0)</f>
        <v>0</v>
      </c>
      <c r="I828" s="20">
        <f>IF(入力!P828=1,"男女共同参画",0)</f>
        <v>0</v>
      </c>
      <c r="J828" s="20">
        <f>IF(入力!Q828=1,"施設",0)</f>
        <v>0</v>
      </c>
      <c r="K828" s="20">
        <f>IF(入力!R828=1,"総合型イベント",0)</f>
        <v>0</v>
      </c>
      <c r="L828" s="20">
        <f>IF(入力!S828=1,"その他",0)</f>
        <v>0</v>
      </c>
      <c r="N828" t="str" cm="1">
        <f t="array" ref="N828">IFERROR(INDEX($A828:$L828,SMALL(IFERROR($A828:$L828+100,1)*COLUMN($A:$L),N$4)),"")</f>
        <v/>
      </c>
      <c r="O828" t="str" cm="1">
        <f t="array" ref="O828">IFERROR(INDEX($A828:$L828,SMALL(IFERROR($A828:$L828+1000,1)*COLUMN($A:$L),O$4)),"")</f>
        <v/>
      </c>
      <c r="P828" t="str" cm="1">
        <f t="array" ref="P828">IFERROR(INDEX($A828:$L828,SMALL(IFERROR($A828:$L828+1000,1)*COLUMN($A:$L),P$4)),"")</f>
        <v/>
      </c>
      <c r="Q828" t="str" cm="1">
        <f t="array" ref="Q828">IFERROR(INDEX($A828:$L828,SMALL(IFERROR($A828:$L828+1000,1)*COLUMN($A:$L),Q$4)),"")</f>
        <v/>
      </c>
      <c r="R828" t="str" cm="1">
        <f t="array" ref="R828">IFERROR(INDEX($A828:$L828,SMALL(IFERROR($A828:$L828+1000,1)*COLUMN($A:$L),R$4)),"")</f>
        <v/>
      </c>
      <c r="S828" t="str" cm="1">
        <f t="array" ref="S828">IFERROR(INDEX($A828:$L828,SMALL(IFERROR($A828:$L828+1000,1)*COLUMN($A:$L),S$4)),"")</f>
        <v/>
      </c>
      <c r="T828" t="str" cm="1">
        <f t="array" ref="T828">IFERROR(INDEX($A828:$L828,SMALL(IFERROR($A828:$L828+1000,1)*COLUMN($A:$L),T$4)),"")</f>
        <v/>
      </c>
      <c r="U828" t="str" cm="1">
        <f t="array" ref="U828">IFERROR(INDEX($A828:$L828,SMALL(IFERROR($A828:$L828+1000,1)*COLUMN($A:$L),U$4)),"")</f>
        <v/>
      </c>
      <c r="V828" t="str" cm="1">
        <f t="array" ref="V828">IFERROR(INDEX($A828:$L828,SMALL(IFERROR($A828:$L828+1000,1)*COLUMN($A:$L),V$4)),"")</f>
        <v/>
      </c>
      <c r="W828" t="str" cm="1">
        <f t="array" ref="W828">IFERROR(INDEX($A828:$L828,SMALL(IFERROR($A828:$L828+1000,1)*COLUMN($A:$L),W$4)),"")</f>
        <v/>
      </c>
      <c r="X828" t="str" cm="1">
        <f t="array" ref="X828">IFERROR(INDEX($A828:$L828,SMALL(IFERROR($A828:$L828+1000,1)*COLUMN($A:$L),X$4)),"")</f>
        <v/>
      </c>
      <c r="Y828" t="str" cm="1">
        <f t="array" ref="Y828">IFERROR(INDEX($A828:$L828,SMALL(IFERROR($A828:$L828+1000,1)*COLUMN($A:$L),Y$4)),"")</f>
        <v/>
      </c>
      <c r="AA828" t="str">
        <f t="shared" si="145"/>
        <v/>
      </c>
      <c r="AB828" t="str">
        <f t="shared" si="146"/>
        <v/>
      </c>
      <c r="AC828" t="str">
        <f t="shared" si="147"/>
        <v/>
      </c>
      <c r="AD828" t="str">
        <f t="shared" si="148"/>
        <v/>
      </c>
      <c r="AE828" t="str">
        <f t="shared" si="149"/>
        <v/>
      </c>
      <c r="AF828" t="str">
        <f t="shared" si="150"/>
        <v/>
      </c>
      <c r="AG828" t="str">
        <f t="shared" si="151"/>
        <v/>
      </c>
      <c r="AH828" t="str">
        <f t="shared" si="152"/>
        <v/>
      </c>
      <c r="AI828" t="str">
        <f t="shared" si="153"/>
        <v/>
      </c>
      <c r="AJ828" t="str">
        <f t="shared" si="154"/>
        <v/>
      </c>
      <c r="AK828" t="str">
        <f t="shared" si="155"/>
        <v/>
      </c>
      <c r="AM828" t="str">
        <f t="shared" si="156"/>
        <v/>
      </c>
    </row>
    <row r="829" spans="1:39">
      <c r="A829" s="20">
        <f>IF(入力!H829=1,"教育・学習",0)</f>
        <v>0</v>
      </c>
      <c r="B829" s="20">
        <f>IF(入力!I829=1,"人文・社会科学",0)</f>
        <v>0</v>
      </c>
      <c r="C829" s="20">
        <f>IF(入力!J829=1,"自然科学",0)</f>
        <v>0</v>
      </c>
      <c r="D829" s="20">
        <f>IF(入力!K829=1,"産業・技能・情報",0)</f>
        <v>0</v>
      </c>
      <c r="E829" s="20">
        <f>IF(入力!L829=1,"スポーツ・レク・健康",0)</f>
        <v>0</v>
      </c>
      <c r="F829" s="20">
        <f>IF(入力!M829=1,"家庭生活・趣味・娯楽",0)</f>
        <v>0</v>
      </c>
      <c r="G829" s="20">
        <f>IF(入力!N829=1,"市民生活・国際関係",0)</f>
        <v>0</v>
      </c>
      <c r="H829" s="20">
        <f>IF(入力!O829=1,"環境",0)</f>
        <v>0</v>
      </c>
      <c r="I829" s="20">
        <f>IF(入力!P829=1,"男女共同参画",0)</f>
        <v>0</v>
      </c>
      <c r="J829" s="20">
        <f>IF(入力!Q829=1,"施設",0)</f>
        <v>0</v>
      </c>
      <c r="K829" s="20">
        <f>IF(入力!R829=1,"総合型イベント",0)</f>
        <v>0</v>
      </c>
      <c r="L829" s="20">
        <f>IF(入力!S829=1,"その他",0)</f>
        <v>0</v>
      </c>
      <c r="N829" t="str" cm="1">
        <f t="array" ref="N829">IFERROR(INDEX($A829:$L829,SMALL(IFERROR($A829:$L829+100,1)*COLUMN($A:$L),N$4)),"")</f>
        <v/>
      </c>
      <c r="O829" t="str" cm="1">
        <f t="array" ref="O829">IFERROR(INDEX($A829:$L829,SMALL(IFERROR($A829:$L829+1000,1)*COLUMN($A:$L),O$4)),"")</f>
        <v/>
      </c>
      <c r="P829" t="str" cm="1">
        <f t="array" ref="P829">IFERROR(INDEX($A829:$L829,SMALL(IFERROR($A829:$L829+1000,1)*COLUMN($A:$L),P$4)),"")</f>
        <v/>
      </c>
      <c r="Q829" t="str" cm="1">
        <f t="array" ref="Q829">IFERROR(INDEX($A829:$L829,SMALL(IFERROR($A829:$L829+1000,1)*COLUMN($A:$L),Q$4)),"")</f>
        <v/>
      </c>
      <c r="R829" t="str" cm="1">
        <f t="array" ref="R829">IFERROR(INDEX($A829:$L829,SMALL(IFERROR($A829:$L829+1000,1)*COLUMN($A:$L),R$4)),"")</f>
        <v/>
      </c>
      <c r="S829" t="str" cm="1">
        <f t="array" ref="S829">IFERROR(INDEX($A829:$L829,SMALL(IFERROR($A829:$L829+1000,1)*COLUMN($A:$L),S$4)),"")</f>
        <v/>
      </c>
      <c r="T829" t="str" cm="1">
        <f t="array" ref="T829">IFERROR(INDEX($A829:$L829,SMALL(IFERROR($A829:$L829+1000,1)*COLUMN($A:$L),T$4)),"")</f>
        <v/>
      </c>
      <c r="U829" t="str" cm="1">
        <f t="array" ref="U829">IFERROR(INDEX($A829:$L829,SMALL(IFERROR($A829:$L829+1000,1)*COLUMN($A:$L),U$4)),"")</f>
        <v/>
      </c>
      <c r="V829" t="str" cm="1">
        <f t="array" ref="V829">IFERROR(INDEX($A829:$L829,SMALL(IFERROR($A829:$L829+1000,1)*COLUMN($A:$L),V$4)),"")</f>
        <v/>
      </c>
      <c r="W829" t="str" cm="1">
        <f t="array" ref="W829">IFERROR(INDEX($A829:$L829,SMALL(IFERROR($A829:$L829+1000,1)*COLUMN($A:$L),W$4)),"")</f>
        <v/>
      </c>
      <c r="X829" t="str" cm="1">
        <f t="array" ref="X829">IFERROR(INDEX($A829:$L829,SMALL(IFERROR($A829:$L829+1000,1)*COLUMN($A:$L),X$4)),"")</f>
        <v/>
      </c>
      <c r="Y829" t="str" cm="1">
        <f t="array" ref="Y829">IFERROR(INDEX($A829:$L829,SMALL(IFERROR($A829:$L829+1000,1)*COLUMN($A:$L),Y$4)),"")</f>
        <v/>
      </c>
      <c r="AA829" t="str">
        <f t="shared" si="145"/>
        <v/>
      </c>
      <c r="AB829" t="str">
        <f t="shared" si="146"/>
        <v/>
      </c>
      <c r="AC829" t="str">
        <f t="shared" si="147"/>
        <v/>
      </c>
      <c r="AD829" t="str">
        <f t="shared" si="148"/>
        <v/>
      </c>
      <c r="AE829" t="str">
        <f t="shared" si="149"/>
        <v/>
      </c>
      <c r="AF829" t="str">
        <f t="shared" si="150"/>
        <v/>
      </c>
      <c r="AG829" t="str">
        <f t="shared" si="151"/>
        <v/>
      </c>
      <c r="AH829" t="str">
        <f t="shared" si="152"/>
        <v/>
      </c>
      <c r="AI829" t="str">
        <f t="shared" si="153"/>
        <v/>
      </c>
      <c r="AJ829" t="str">
        <f t="shared" si="154"/>
        <v/>
      </c>
      <c r="AK829" t="str">
        <f t="shared" si="155"/>
        <v/>
      </c>
      <c r="AM829" t="str">
        <f t="shared" si="156"/>
        <v/>
      </c>
    </row>
    <row r="830" spans="1:39">
      <c r="A830" s="20">
        <f>IF(入力!H830=1,"教育・学習",0)</f>
        <v>0</v>
      </c>
      <c r="B830" s="20">
        <f>IF(入力!I830=1,"人文・社会科学",0)</f>
        <v>0</v>
      </c>
      <c r="C830" s="20">
        <f>IF(入力!J830=1,"自然科学",0)</f>
        <v>0</v>
      </c>
      <c r="D830" s="20">
        <f>IF(入力!K830=1,"産業・技能・情報",0)</f>
        <v>0</v>
      </c>
      <c r="E830" s="20">
        <f>IF(入力!L830=1,"スポーツ・レク・健康",0)</f>
        <v>0</v>
      </c>
      <c r="F830" s="20">
        <f>IF(入力!M830=1,"家庭生活・趣味・娯楽",0)</f>
        <v>0</v>
      </c>
      <c r="G830" s="20">
        <f>IF(入力!N830=1,"市民生活・国際関係",0)</f>
        <v>0</v>
      </c>
      <c r="H830" s="20">
        <f>IF(入力!O830=1,"環境",0)</f>
        <v>0</v>
      </c>
      <c r="I830" s="20">
        <f>IF(入力!P830=1,"男女共同参画",0)</f>
        <v>0</v>
      </c>
      <c r="J830" s="20">
        <f>IF(入力!Q830=1,"施設",0)</f>
        <v>0</v>
      </c>
      <c r="K830" s="20">
        <f>IF(入力!R830=1,"総合型イベント",0)</f>
        <v>0</v>
      </c>
      <c r="L830" s="20">
        <f>IF(入力!S830=1,"その他",0)</f>
        <v>0</v>
      </c>
      <c r="N830" t="str" cm="1">
        <f t="array" ref="N830">IFERROR(INDEX($A830:$L830,SMALL(IFERROR($A830:$L830+100,1)*COLUMN($A:$L),N$4)),"")</f>
        <v/>
      </c>
      <c r="O830" t="str" cm="1">
        <f t="array" ref="O830">IFERROR(INDEX($A830:$L830,SMALL(IFERROR($A830:$L830+1000,1)*COLUMN($A:$L),O$4)),"")</f>
        <v/>
      </c>
      <c r="P830" t="str" cm="1">
        <f t="array" ref="P830">IFERROR(INDEX($A830:$L830,SMALL(IFERROR($A830:$L830+1000,1)*COLUMN($A:$L),P$4)),"")</f>
        <v/>
      </c>
      <c r="Q830" t="str" cm="1">
        <f t="array" ref="Q830">IFERROR(INDEX($A830:$L830,SMALL(IFERROR($A830:$L830+1000,1)*COLUMN($A:$L),Q$4)),"")</f>
        <v/>
      </c>
      <c r="R830" t="str" cm="1">
        <f t="array" ref="R830">IFERROR(INDEX($A830:$L830,SMALL(IFERROR($A830:$L830+1000,1)*COLUMN($A:$L),R$4)),"")</f>
        <v/>
      </c>
      <c r="S830" t="str" cm="1">
        <f t="array" ref="S830">IFERROR(INDEX($A830:$L830,SMALL(IFERROR($A830:$L830+1000,1)*COLUMN($A:$L),S$4)),"")</f>
        <v/>
      </c>
      <c r="T830" t="str" cm="1">
        <f t="array" ref="T830">IFERROR(INDEX($A830:$L830,SMALL(IFERROR($A830:$L830+1000,1)*COLUMN($A:$L),T$4)),"")</f>
        <v/>
      </c>
      <c r="U830" t="str" cm="1">
        <f t="array" ref="U830">IFERROR(INDEX($A830:$L830,SMALL(IFERROR($A830:$L830+1000,1)*COLUMN($A:$L),U$4)),"")</f>
        <v/>
      </c>
      <c r="V830" t="str" cm="1">
        <f t="array" ref="V830">IFERROR(INDEX($A830:$L830,SMALL(IFERROR($A830:$L830+1000,1)*COLUMN($A:$L),V$4)),"")</f>
        <v/>
      </c>
      <c r="W830" t="str" cm="1">
        <f t="array" ref="W830">IFERROR(INDEX($A830:$L830,SMALL(IFERROR($A830:$L830+1000,1)*COLUMN($A:$L),W$4)),"")</f>
        <v/>
      </c>
      <c r="X830" t="str" cm="1">
        <f t="array" ref="X830">IFERROR(INDEX($A830:$L830,SMALL(IFERROR($A830:$L830+1000,1)*COLUMN($A:$L),X$4)),"")</f>
        <v/>
      </c>
      <c r="Y830" t="str" cm="1">
        <f t="array" ref="Y830">IFERROR(INDEX($A830:$L830,SMALL(IFERROR($A830:$L830+1000,1)*COLUMN($A:$L),Y$4)),"")</f>
        <v/>
      </c>
      <c r="AA830" t="str">
        <f t="shared" si="145"/>
        <v/>
      </c>
      <c r="AB830" t="str">
        <f t="shared" si="146"/>
        <v/>
      </c>
      <c r="AC830" t="str">
        <f t="shared" si="147"/>
        <v/>
      </c>
      <c r="AD830" t="str">
        <f t="shared" si="148"/>
        <v/>
      </c>
      <c r="AE830" t="str">
        <f t="shared" si="149"/>
        <v/>
      </c>
      <c r="AF830" t="str">
        <f t="shared" si="150"/>
        <v/>
      </c>
      <c r="AG830" t="str">
        <f t="shared" si="151"/>
        <v/>
      </c>
      <c r="AH830" t="str">
        <f t="shared" si="152"/>
        <v/>
      </c>
      <c r="AI830" t="str">
        <f t="shared" si="153"/>
        <v/>
      </c>
      <c r="AJ830" t="str">
        <f t="shared" si="154"/>
        <v/>
      </c>
      <c r="AK830" t="str">
        <f t="shared" si="155"/>
        <v/>
      </c>
      <c r="AM830" t="str">
        <f t="shared" si="156"/>
        <v/>
      </c>
    </row>
    <row r="831" spans="1:39">
      <c r="A831" s="20">
        <f>IF(入力!H831=1,"教育・学習",0)</f>
        <v>0</v>
      </c>
      <c r="B831" s="20">
        <f>IF(入力!I831=1,"人文・社会科学",0)</f>
        <v>0</v>
      </c>
      <c r="C831" s="20">
        <f>IF(入力!J831=1,"自然科学",0)</f>
        <v>0</v>
      </c>
      <c r="D831" s="20">
        <f>IF(入力!K831=1,"産業・技能・情報",0)</f>
        <v>0</v>
      </c>
      <c r="E831" s="20">
        <f>IF(入力!L831=1,"スポーツ・レク・健康",0)</f>
        <v>0</v>
      </c>
      <c r="F831" s="20">
        <f>IF(入力!M831=1,"家庭生活・趣味・娯楽",0)</f>
        <v>0</v>
      </c>
      <c r="G831" s="20">
        <f>IF(入力!N831=1,"市民生活・国際関係",0)</f>
        <v>0</v>
      </c>
      <c r="H831" s="20">
        <f>IF(入力!O831=1,"環境",0)</f>
        <v>0</v>
      </c>
      <c r="I831" s="20">
        <f>IF(入力!P831=1,"男女共同参画",0)</f>
        <v>0</v>
      </c>
      <c r="J831" s="20">
        <f>IF(入力!Q831=1,"施設",0)</f>
        <v>0</v>
      </c>
      <c r="K831" s="20">
        <f>IF(入力!R831=1,"総合型イベント",0)</f>
        <v>0</v>
      </c>
      <c r="L831" s="20">
        <f>IF(入力!S831=1,"その他",0)</f>
        <v>0</v>
      </c>
      <c r="N831" t="str" cm="1">
        <f t="array" ref="N831">IFERROR(INDEX($A831:$L831,SMALL(IFERROR($A831:$L831+100,1)*COLUMN($A:$L),N$4)),"")</f>
        <v/>
      </c>
      <c r="O831" t="str" cm="1">
        <f t="array" ref="O831">IFERROR(INDEX($A831:$L831,SMALL(IFERROR($A831:$L831+1000,1)*COLUMN($A:$L),O$4)),"")</f>
        <v/>
      </c>
      <c r="P831" t="str" cm="1">
        <f t="array" ref="P831">IFERROR(INDEX($A831:$L831,SMALL(IFERROR($A831:$L831+1000,1)*COLUMN($A:$L),P$4)),"")</f>
        <v/>
      </c>
      <c r="Q831" t="str" cm="1">
        <f t="array" ref="Q831">IFERROR(INDEX($A831:$L831,SMALL(IFERROR($A831:$L831+1000,1)*COLUMN($A:$L),Q$4)),"")</f>
        <v/>
      </c>
      <c r="R831" t="str" cm="1">
        <f t="array" ref="R831">IFERROR(INDEX($A831:$L831,SMALL(IFERROR($A831:$L831+1000,1)*COLUMN($A:$L),R$4)),"")</f>
        <v/>
      </c>
      <c r="S831" t="str" cm="1">
        <f t="array" ref="S831">IFERROR(INDEX($A831:$L831,SMALL(IFERROR($A831:$L831+1000,1)*COLUMN($A:$L),S$4)),"")</f>
        <v/>
      </c>
      <c r="T831" t="str" cm="1">
        <f t="array" ref="T831">IFERROR(INDEX($A831:$L831,SMALL(IFERROR($A831:$L831+1000,1)*COLUMN($A:$L),T$4)),"")</f>
        <v/>
      </c>
      <c r="U831" t="str" cm="1">
        <f t="array" ref="U831">IFERROR(INDEX($A831:$L831,SMALL(IFERROR($A831:$L831+1000,1)*COLUMN($A:$L),U$4)),"")</f>
        <v/>
      </c>
      <c r="V831" t="str" cm="1">
        <f t="array" ref="V831">IFERROR(INDEX($A831:$L831,SMALL(IFERROR($A831:$L831+1000,1)*COLUMN($A:$L),V$4)),"")</f>
        <v/>
      </c>
      <c r="W831" t="str" cm="1">
        <f t="array" ref="W831">IFERROR(INDEX($A831:$L831,SMALL(IFERROR($A831:$L831+1000,1)*COLUMN($A:$L),W$4)),"")</f>
        <v/>
      </c>
      <c r="X831" t="str" cm="1">
        <f t="array" ref="X831">IFERROR(INDEX($A831:$L831,SMALL(IFERROR($A831:$L831+1000,1)*COLUMN($A:$L),X$4)),"")</f>
        <v/>
      </c>
      <c r="Y831" t="str" cm="1">
        <f t="array" ref="Y831">IFERROR(INDEX($A831:$L831,SMALL(IFERROR($A831:$L831+1000,1)*COLUMN($A:$L),Y$4)),"")</f>
        <v/>
      </c>
      <c r="AA831" t="str">
        <f t="shared" si="145"/>
        <v/>
      </c>
      <c r="AB831" t="str">
        <f t="shared" si="146"/>
        <v/>
      </c>
      <c r="AC831" t="str">
        <f t="shared" si="147"/>
        <v/>
      </c>
      <c r="AD831" t="str">
        <f t="shared" si="148"/>
        <v/>
      </c>
      <c r="AE831" t="str">
        <f t="shared" si="149"/>
        <v/>
      </c>
      <c r="AF831" t="str">
        <f t="shared" si="150"/>
        <v/>
      </c>
      <c r="AG831" t="str">
        <f t="shared" si="151"/>
        <v/>
      </c>
      <c r="AH831" t="str">
        <f t="shared" si="152"/>
        <v/>
      </c>
      <c r="AI831" t="str">
        <f t="shared" si="153"/>
        <v/>
      </c>
      <c r="AJ831" t="str">
        <f t="shared" si="154"/>
        <v/>
      </c>
      <c r="AK831" t="str">
        <f t="shared" si="155"/>
        <v/>
      </c>
      <c r="AM831" t="str">
        <f t="shared" si="156"/>
        <v/>
      </c>
    </row>
    <row r="832" spans="1:39">
      <c r="A832" s="20">
        <f>IF(入力!H832=1,"教育・学習",0)</f>
        <v>0</v>
      </c>
      <c r="B832" s="20">
        <f>IF(入力!I832=1,"人文・社会科学",0)</f>
        <v>0</v>
      </c>
      <c r="C832" s="20">
        <f>IF(入力!J832=1,"自然科学",0)</f>
        <v>0</v>
      </c>
      <c r="D832" s="20">
        <f>IF(入力!K832=1,"産業・技能・情報",0)</f>
        <v>0</v>
      </c>
      <c r="E832" s="20">
        <f>IF(入力!L832=1,"スポーツ・レク・健康",0)</f>
        <v>0</v>
      </c>
      <c r="F832" s="20">
        <f>IF(入力!M832=1,"家庭生活・趣味・娯楽",0)</f>
        <v>0</v>
      </c>
      <c r="G832" s="20">
        <f>IF(入力!N832=1,"市民生活・国際関係",0)</f>
        <v>0</v>
      </c>
      <c r="H832" s="20">
        <f>IF(入力!O832=1,"環境",0)</f>
        <v>0</v>
      </c>
      <c r="I832" s="20">
        <f>IF(入力!P832=1,"男女共同参画",0)</f>
        <v>0</v>
      </c>
      <c r="J832" s="20">
        <f>IF(入力!Q832=1,"施設",0)</f>
        <v>0</v>
      </c>
      <c r="K832" s="20">
        <f>IF(入力!R832=1,"総合型イベント",0)</f>
        <v>0</v>
      </c>
      <c r="L832" s="20">
        <f>IF(入力!S832=1,"その他",0)</f>
        <v>0</v>
      </c>
      <c r="N832" t="str" cm="1">
        <f t="array" ref="N832">IFERROR(INDEX($A832:$L832,SMALL(IFERROR($A832:$L832+100,1)*COLUMN($A:$L),N$4)),"")</f>
        <v/>
      </c>
      <c r="O832" t="str" cm="1">
        <f t="array" ref="O832">IFERROR(INDEX($A832:$L832,SMALL(IFERROR($A832:$L832+1000,1)*COLUMN($A:$L),O$4)),"")</f>
        <v/>
      </c>
      <c r="P832" t="str" cm="1">
        <f t="array" ref="P832">IFERROR(INDEX($A832:$L832,SMALL(IFERROR($A832:$L832+1000,1)*COLUMN($A:$L),P$4)),"")</f>
        <v/>
      </c>
      <c r="Q832" t="str" cm="1">
        <f t="array" ref="Q832">IFERROR(INDEX($A832:$L832,SMALL(IFERROR($A832:$L832+1000,1)*COLUMN($A:$L),Q$4)),"")</f>
        <v/>
      </c>
      <c r="R832" t="str" cm="1">
        <f t="array" ref="R832">IFERROR(INDEX($A832:$L832,SMALL(IFERROR($A832:$L832+1000,1)*COLUMN($A:$L),R$4)),"")</f>
        <v/>
      </c>
      <c r="S832" t="str" cm="1">
        <f t="array" ref="S832">IFERROR(INDEX($A832:$L832,SMALL(IFERROR($A832:$L832+1000,1)*COLUMN($A:$L),S$4)),"")</f>
        <v/>
      </c>
      <c r="T832" t="str" cm="1">
        <f t="array" ref="T832">IFERROR(INDEX($A832:$L832,SMALL(IFERROR($A832:$L832+1000,1)*COLUMN($A:$L),T$4)),"")</f>
        <v/>
      </c>
      <c r="U832" t="str" cm="1">
        <f t="array" ref="U832">IFERROR(INDEX($A832:$L832,SMALL(IFERROR($A832:$L832+1000,1)*COLUMN($A:$L),U$4)),"")</f>
        <v/>
      </c>
      <c r="V832" t="str" cm="1">
        <f t="array" ref="V832">IFERROR(INDEX($A832:$L832,SMALL(IFERROR($A832:$L832+1000,1)*COLUMN($A:$L),V$4)),"")</f>
        <v/>
      </c>
      <c r="W832" t="str" cm="1">
        <f t="array" ref="W832">IFERROR(INDEX($A832:$L832,SMALL(IFERROR($A832:$L832+1000,1)*COLUMN($A:$L),W$4)),"")</f>
        <v/>
      </c>
      <c r="X832" t="str" cm="1">
        <f t="array" ref="X832">IFERROR(INDEX($A832:$L832,SMALL(IFERROR($A832:$L832+1000,1)*COLUMN($A:$L),X$4)),"")</f>
        <v/>
      </c>
      <c r="Y832" t="str" cm="1">
        <f t="array" ref="Y832">IFERROR(INDEX($A832:$L832,SMALL(IFERROR($A832:$L832+1000,1)*COLUMN($A:$L),Y$4)),"")</f>
        <v/>
      </c>
      <c r="AA832" t="str">
        <f t="shared" si="145"/>
        <v/>
      </c>
      <c r="AB832" t="str">
        <f t="shared" si="146"/>
        <v/>
      </c>
      <c r="AC832" t="str">
        <f t="shared" si="147"/>
        <v/>
      </c>
      <c r="AD832" t="str">
        <f t="shared" si="148"/>
        <v/>
      </c>
      <c r="AE832" t="str">
        <f t="shared" si="149"/>
        <v/>
      </c>
      <c r="AF832" t="str">
        <f t="shared" si="150"/>
        <v/>
      </c>
      <c r="AG832" t="str">
        <f t="shared" si="151"/>
        <v/>
      </c>
      <c r="AH832" t="str">
        <f t="shared" si="152"/>
        <v/>
      </c>
      <c r="AI832" t="str">
        <f t="shared" si="153"/>
        <v/>
      </c>
      <c r="AJ832" t="str">
        <f t="shared" si="154"/>
        <v/>
      </c>
      <c r="AK832" t="str">
        <f t="shared" si="155"/>
        <v/>
      </c>
      <c r="AM832" t="str">
        <f t="shared" si="156"/>
        <v/>
      </c>
    </row>
    <row r="833" spans="1:39">
      <c r="A833" s="20">
        <f>IF(入力!H833=1,"教育・学習",0)</f>
        <v>0</v>
      </c>
      <c r="B833" s="20">
        <f>IF(入力!I833=1,"人文・社会科学",0)</f>
        <v>0</v>
      </c>
      <c r="C833" s="20">
        <f>IF(入力!J833=1,"自然科学",0)</f>
        <v>0</v>
      </c>
      <c r="D833" s="20">
        <f>IF(入力!K833=1,"産業・技能・情報",0)</f>
        <v>0</v>
      </c>
      <c r="E833" s="20">
        <f>IF(入力!L833=1,"スポーツ・レク・健康",0)</f>
        <v>0</v>
      </c>
      <c r="F833" s="20">
        <f>IF(入力!M833=1,"家庭生活・趣味・娯楽",0)</f>
        <v>0</v>
      </c>
      <c r="G833" s="20">
        <f>IF(入力!N833=1,"市民生活・国際関係",0)</f>
        <v>0</v>
      </c>
      <c r="H833" s="20">
        <f>IF(入力!O833=1,"環境",0)</f>
        <v>0</v>
      </c>
      <c r="I833" s="20">
        <f>IF(入力!P833=1,"男女共同参画",0)</f>
        <v>0</v>
      </c>
      <c r="J833" s="20">
        <f>IF(入力!Q833=1,"施設",0)</f>
        <v>0</v>
      </c>
      <c r="K833" s="20">
        <f>IF(入力!R833=1,"総合型イベント",0)</f>
        <v>0</v>
      </c>
      <c r="L833" s="20">
        <f>IF(入力!S833=1,"その他",0)</f>
        <v>0</v>
      </c>
      <c r="N833" t="str" cm="1">
        <f t="array" ref="N833">IFERROR(INDEX($A833:$L833,SMALL(IFERROR($A833:$L833+100,1)*COLUMN($A:$L),N$4)),"")</f>
        <v/>
      </c>
      <c r="O833" t="str" cm="1">
        <f t="array" ref="O833">IFERROR(INDEX($A833:$L833,SMALL(IFERROR($A833:$L833+1000,1)*COLUMN($A:$L),O$4)),"")</f>
        <v/>
      </c>
      <c r="P833" t="str" cm="1">
        <f t="array" ref="P833">IFERROR(INDEX($A833:$L833,SMALL(IFERROR($A833:$L833+1000,1)*COLUMN($A:$L),P$4)),"")</f>
        <v/>
      </c>
      <c r="Q833" t="str" cm="1">
        <f t="array" ref="Q833">IFERROR(INDEX($A833:$L833,SMALL(IFERROR($A833:$L833+1000,1)*COLUMN($A:$L),Q$4)),"")</f>
        <v/>
      </c>
      <c r="R833" t="str" cm="1">
        <f t="array" ref="R833">IFERROR(INDEX($A833:$L833,SMALL(IFERROR($A833:$L833+1000,1)*COLUMN($A:$L),R$4)),"")</f>
        <v/>
      </c>
      <c r="S833" t="str" cm="1">
        <f t="array" ref="S833">IFERROR(INDEX($A833:$L833,SMALL(IFERROR($A833:$L833+1000,1)*COLUMN($A:$L),S$4)),"")</f>
        <v/>
      </c>
      <c r="T833" t="str" cm="1">
        <f t="array" ref="T833">IFERROR(INDEX($A833:$L833,SMALL(IFERROR($A833:$L833+1000,1)*COLUMN($A:$L),T$4)),"")</f>
        <v/>
      </c>
      <c r="U833" t="str" cm="1">
        <f t="array" ref="U833">IFERROR(INDEX($A833:$L833,SMALL(IFERROR($A833:$L833+1000,1)*COLUMN($A:$L),U$4)),"")</f>
        <v/>
      </c>
      <c r="V833" t="str" cm="1">
        <f t="array" ref="V833">IFERROR(INDEX($A833:$L833,SMALL(IFERROR($A833:$L833+1000,1)*COLUMN($A:$L),V$4)),"")</f>
        <v/>
      </c>
      <c r="W833" t="str" cm="1">
        <f t="array" ref="W833">IFERROR(INDEX($A833:$L833,SMALL(IFERROR($A833:$L833+1000,1)*COLUMN($A:$L),W$4)),"")</f>
        <v/>
      </c>
      <c r="X833" t="str" cm="1">
        <f t="array" ref="X833">IFERROR(INDEX($A833:$L833,SMALL(IFERROR($A833:$L833+1000,1)*COLUMN($A:$L),X$4)),"")</f>
        <v/>
      </c>
      <c r="Y833" t="str" cm="1">
        <f t="array" ref="Y833">IFERROR(INDEX($A833:$L833,SMALL(IFERROR($A833:$L833+1000,1)*COLUMN($A:$L),Y$4)),"")</f>
        <v/>
      </c>
      <c r="AA833" t="str">
        <f t="shared" si="145"/>
        <v/>
      </c>
      <c r="AB833" t="str">
        <f t="shared" si="146"/>
        <v/>
      </c>
      <c r="AC833" t="str">
        <f t="shared" si="147"/>
        <v/>
      </c>
      <c r="AD833" t="str">
        <f t="shared" si="148"/>
        <v/>
      </c>
      <c r="AE833" t="str">
        <f t="shared" si="149"/>
        <v/>
      </c>
      <c r="AF833" t="str">
        <f t="shared" si="150"/>
        <v/>
      </c>
      <c r="AG833" t="str">
        <f t="shared" si="151"/>
        <v/>
      </c>
      <c r="AH833" t="str">
        <f t="shared" si="152"/>
        <v/>
      </c>
      <c r="AI833" t="str">
        <f t="shared" si="153"/>
        <v/>
      </c>
      <c r="AJ833" t="str">
        <f t="shared" si="154"/>
        <v/>
      </c>
      <c r="AK833" t="str">
        <f t="shared" si="155"/>
        <v/>
      </c>
      <c r="AM833" t="str">
        <f t="shared" si="156"/>
        <v/>
      </c>
    </row>
    <row r="834" spans="1:39">
      <c r="A834" s="20">
        <f>IF(入力!H834=1,"教育・学習",0)</f>
        <v>0</v>
      </c>
      <c r="B834" s="20">
        <f>IF(入力!I834=1,"人文・社会科学",0)</f>
        <v>0</v>
      </c>
      <c r="C834" s="20">
        <f>IF(入力!J834=1,"自然科学",0)</f>
        <v>0</v>
      </c>
      <c r="D834" s="20">
        <f>IF(入力!K834=1,"産業・技能・情報",0)</f>
        <v>0</v>
      </c>
      <c r="E834" s="20">
        <f>IF(入力!L834=1,"スポーツ・レク・健康",0)</f>
        <v>0</v>
      </c>
      <c r="F834" s="20">
        <f>IF(入力!M834=1,"家庭生活・趣味・娯楽",0)</f>
        <v>0</v>
      </c>
      <c r="G834" s="20">
        <f>IF(入力!N834=1,"市民生活・国際関係",0)</f>
        <v>0</v>
      </c>
      <c r="H834" s="20">
        <f>IF(入力!O834=1,"環境",0)</f>
        <v>0</v>
      </c>
      <c r="I834" s="20">
        <f>IF(入力!P834=1,"男女共同参画",0)</f>
        <v>0</v>
      </c>
      <c r="J834" s="20">
        <f>IF(入力!Q834=1,"施設",0)</f>
        <v>0</v>
      </c>
      <c r="K834" s="20">
        <f>IF(入力!R834=1,"総合型イベント",0)</f>
        <v>0</v>
      </c>
      <c r="L834" s="20">
        <f>IF(入力!S834=1,"その他",0)</f>
        <v>0</v>
      </c>
      <c r="N834" t="str" cm="1">
        <f t="array" ref="N834">IFERROR(INDEX($A834:$L834,SMALL(IFERROR($A834:$L834+100,1)*COLUMN($A:$L),N$4)),"")</f>
        <v/>
      </c>
      <c r="O834" t="str" cm="1">
        <f t="array" ref="O834">IFERROR(INDEX($A834:$L834,SMALL(IFERROR($A834:$L834+1000,1)*COLUMN($A:$L),O$4)),"")</f>
        <v/>
      </c>
      <c r="P834" t="str" cm="1">
        <f t="array" ref="P834">IFERROR(INDEX($A834:$L834,SMALL(IFERROR($A834:$L834+1000,1)*COLUMN($A:$L),P$4)),"")</f>
        <v/>
      </c>
      <c r="Q834" t="str" cm="1">
        <f t="array" ref="Q834">IFERROR(INDEX($A834:$L834,SMALL(IFERROR($A834:$L834+1000,1)*COLUMN($A:$L),Q$4)),"")</f>
        <v/>
      </c>
      <c r="R834" t="str" cm="1">
        <f t="array" ref="R834">IFERROR(INDEX($A834:$L834,SMALL(IFERROR($A834:$L834+1000,1)*COLUMN($A:$L),R$4)),"")</f>
        <v/>
      </c>
      <c r="S834" t="str" cm="1">
        <f t="array" ref="S834">IFERROR(INDEX($A834:$L834,SMALL(IFERROR($A834:$L834+1000,1)*COLUMN($A:$L),S$4)),"")</f>
        <v/>
      </c>
      <c r="T834" t="str" cm="1">
        <f t="array" ref="T834">IFERROR(INDEX($A834:$L834,SMALL(IFERROR($A834:$L834+1000,1)*COLUMN($A:$L),T$4)),"")</f>
        <v/>
      </c>
      <c r="U834" t="str" cm="1">
        <f t="array" ref="U834">IFERROR(INDEX($A834:$L834,SMALL(IFERROR($A834:$L834+1000,1)*COLUMN($A:$L),U$4)),"")</f>
        <v/>
      </c>
      <c r="V834" t="str" cm="1">
        <f t="array" ref="V834">IFERROR(INDEX($A834:$L834,SMALL(IFERROR($A834:$L834+1000,1)*COLUMN($A:$L),V$4)),"")</f>
        <v/>
      </c>
      <c r="W834" t="str" cm="1">
        <f t="array" ref="W834">IFERROR(INDEX($A834:$L834,SMALL(IFERROR($A834:$L834+1000,1)*COLUMN($A:$L),W$4)),"")</f>
        <v/>
      </c>
      <c r="X834" t="str" cm="1">
        <f t="array" ref="X834">IFERROR(INDEX($A834:$L834,SMALL(IFERROR($A834:$L834+1000,1)*COLUMN($A:$L),X$4)),"")</f>
        <v/>
      </c>
      <c r="Y834" t="str" cm="1">
        <f t="array" ref="Y834">IFERROR(INDEX($A834:$L834,SMALL(IFERROR($A834:$L834+1000,1)*COLUMN($A:$L),Y$4)),"")</f>
        <v/>
      </c>
      <c r="AA834" t="str">
        <f t="shared" si="145"/>
        <v/>
      </c>
      <c r="AB834" t="str">
        <f t="shared" si="146"/>
        <v/>
      </c>
      <c r="AC834" t="str">
        <f t="shared" si="147"/>
        <v/>
      </c>
      <c r="AD834" t="str">
        <f t="shared" si="148"/>
        <v/>
      </c>
      <c r="AE834" t="str">
        <f t="shared" si="149"/>
        <v/>
      </c>
      <c r="AF834" t="str">
        <f t="shared" si="150"/>
        <v/>
      </c>
      <c r="AG834" t="str">
        <f t="shared" si="151"/>
        <v/>
      </c>
      <c r="AH834" t="str">
        <f t="shared" si="152"/>
        <v/>
      </c>
      <c r="AI834" t="str">
        <f t="shared" si="153"/>
        <v/>
      </c>
      <c r="AJ834" t="str">
        <f t="shared" si="154"/>
        <v/>
      </c>
      <c r="AK834" t="str">
        <f t="shared" si="155"/>
        <v/>
      </c>
      <c r="AM834" t="str">
        <f t="shared" si="156"/>
        <v/>
      </c>
    </row>
    <row r="835" spans="1:39">
      <c r="A835" s="20">
        <f>IF(入力!H835=1,"教育・学習",0)</f>
        <v>0</v>
      </c>
      <c r="B835" s="20">
        <f>IF(入力!I835=1,"人文・社会科学",0)</f>
        <v>0</v>
      </c>
      <c r="C835" s="20">
        <f>IF(入力!J835=1,"自然科学",0)</f>
        <v>0</v>
      </c>
      <c r="D835" s="20">
        <f>IF(入力!K835=1,"産業・技能・情報",0)</f>
        <v>0</v>
      </c>
      <c r="E835" s="20">
        <f>IF(入力!L835=1,"スポーツ・レク・健康",0)</f>
        <v>0</v>
      </c>
      <c r="F835" s="20">
        <f>IF(入力!M835=1,"家庭生活・趣味・娯楽",0)</f>
        <v>0</v>
      </c>
      <c r="G835" s="20">
        <f>IF(入力!N835=1,"市民生活・国際関係",0)</f>
        <v>0</v>
      </c>
      <c r="H835" s="20">
        <f>IF(入力!O835=1,"環境",0)</f>
        <v>0</v>
      </c>
      <c r="I835" s="20">
        <f>IF(入力!P835=1,"男女共同参画",0)</f>
        <v>0</v>
      </c>
      <c r="J835" s="20">
        <f>IF(入力!Q835=1,"施設",0)</f>
        <v>0</v>
      </c>
      <c r="K835" s="20">
        <f>IF(入力!R835=1,"総合型イベント",0)</f>
        <v>0</v>
      </c>
      <c r="L835" s="20">
        <f>IF(入力!S835=1,"その他",0)</f>
        <v>0</v>
      </c>
      <c r="N835" t="str" cm="1">
        <f t="array" ref="N835">IFERROR(INDEX($A835:$L835,SMALL(IFERROR($A835:$L835+100,1)*COLUMN($A:$L),N$4)),"")</f>
        <v/>
      </c>
      <c r="O835" t="str" cm="1">
        <f t="array" ref="O835">IFERROR(INDEX($A835:$L835,SMALL(IFERROR($A835:$L835+1000,1)*COLUMN($A:$L),O$4)),"")</f>
        <v/>
      </c>
      <c r="P835" t="str" cm="1">
        <f t="array" ref="P835">IFERROR(INDEX($A835:$L835,SMALL(IFERROR($A835:$L835+1000,1)*COLUMN($A:$L),P$4)),"")</f>
        <v/>
      </c>
      <c r="Q835" t="str" cm="1">
        <f t="array" ref="Q835">IFERROR(INDEX($A835:$L835,SMALL(IFERROR($A835:$L835+1000,1)*COLUMN($A:$L),Q$4)),"")</f>
        <v/>
      </c>
      <c r="R835" t="str" cm="1">
        <f t="array" ref="R835">IFERROR(INDEX($A835:$L835,SMALL(IFERROR($A835:$L835+1000,1)*COLUMN($A:$L),R$4)),"")</f>
        <v/>
      </c>
      <c r="S835" t="str" cm="1">
        <f t="array" ref="S835">IFERROR(INDEX($A835:$L835,SMALL(IFERROR($A835:$L835+1000,1)*COLUMN($A:$L),S$4)),"")</f>
        <v/>
      </c>
      <c r="T835" t="str" cm="1">
        <f t="array" ref="T835">IFERROR(INDEX($A835:$L835,SMALL(IFERROR($A835:$L835+1000,1)*COLUMN($A:$L),T$4)),"")</f>
        <v/>
      </c>
      <c r="U835" t="str" cm="1">
        <f t="array" ref="U835">IFERROR(INDEX($A835:$L835,SMALL(IFERROR($A835:$L835+1000,1)*COLUMN($A:$L),U$4)),"")</f>
        <v/>
      </c>
      <c r="V835" t="str" cm="1">
        <f t="array" ref="V835">IFERROR(INDEX($A835:$L835,SMALL(IFERROR($A835:$L835+1000,1)*COLUMN($A:$L),V$4)),"")</f>
        <v/>
      </c>
      <c r="W835" t="str" cm="1">
        <f t="array" ref="W835">IFERROR(INDEX($A835:$L835,SMALL(IFERROR($A835:$L835+1000,1)*COLUMN($A:$L),W$4)),"")</f>
        <v/>
      </c>
      <c r="X835" t="str" cm="1">
        <f t="array" ref="X835">IFERROR(INDEX($A835:$L835,SMALL(IFERROR($A835:$L835+1000,1)*COLUMN($A:$L),X$4)),"")</f>
        <v/>
      </c>
      <c r="Y835" t="str" cm="1">
        <f t="array" ref="Y835">IFERROR(INDEX($A835:$L835,SMALL(IFERROR($A835:$L835+1000,1)*COLUMN($A:$L),Y$4)),"")</f>
        <v/>
      </c>
      <c r="AA835" t="str">
        <f t="shared" si="145"/>
        <v/>
      </c>
      <c r="AB835" t="str">
        <f t="shared" si="146"/>
        <v/>
      </c>
      <c r="AC835" t="str">
        <f t="shared" si="147"/>
        <v/>
      </c>
      <c r="AD835" t="str">
        <f t="shared" si="148"/>
        <v/>
      </c>
      <c r="AE835" t="str">
        <f t="shared" si="149"/>
        <v/>
      </c>
      <c r="AF835" t="str">
        <f t="shared" si="150"/>
        <v/>
      </c>
      <c r="AG835" t="str">
        <f t="shared" si="151"/>
        <v/>
      </c>
      <c r="AH835" t="str">
        <f t="shared" si="152"/>
        <v/>
      </c>
      <c r="AI835" t="str">
        <f t="shared" si="153"/>
        <v/>
      </c>
      <c r="AJ835" t="str">
        <f t="shared" si="154"/>
        <v/>
      </c>
      <c r="AK835" t="str">
        <f t="shared" si="155"/>
        <v/>
      </c>
      <c r="AM835" t="str">
        <f t="shared" si="156"/>
        <v/>
      </c>
    </row>
    <row r="836" spans="1:39">
      <c r="A836" s="20">
        <f>IF(入力!H836=1,"教育・学習",0)</f>
        <v>0</v>
      </c>
      <c r="B836" s="20">
        <f>IF(入力!I836=1,"人文・社会科学",0)</f>
        <v>0</v>
      </c>
      <c r="C836" s="20">
        <f>IF(入力!J836=1,"自然科学",0)</f>
        <v>0</v>
      </c>
      <c r="D836" s="20">
        <f>IF(入力!K836=1,"産業・技能・情報",0)</f>
        <v>0</v>
      </c>
      <c r="E836" s="20">
        <f>IF(入力!L836=1,"スポーツ・レク・健康",0)</f>
        <v>0</v>
      </c>
      <c r="F836" s="20">
        <f>IF(入力!M836=1,"家庭生活・趣味・娯楽",0)</f>
        <v>0</v>
      </c>
      <c r="G836" s="20">
        <f>IF(入力!N836=1,"市民生活・国際関係",0)</f>
        <v>0</v>
      </c>
      <c r="H836" s="20">
        <f>IF(入力!O836=1,"環境",0)</f>
        <v>0</v>
      </c>
      <c r="I836" s="20">
        <f>IF(入力!P836=1,"男女共同参画",0)</f>
        <v>0</v>
      </c>
      <c r="J836" s="20">
        <f>IF(入力!Q836=1,"施設",0)</f>
        <v>0</v>
      </c>
      <c r="K836" s="20">
        <f>IF(入力!R836=1,"総合型イベント",0)</f>
        <v>0</v>
      </c>
      <c r="L836" s="20">
        <f>IF(入力!S836=1,"その他",0)</f>
        <v>0</v>
      </c>
      <c r="N836" t="str" cm="1">
        <f t="array" ref="N836">IFERROR(INDEX($A836:$L836,SMALL(IFERROR($A836:$L836+100,1)*COLUMN($A:$L),N$4)),"")</f>
        <v/>
      </c>
      <c r="O836" t="str" cm="1">
        <f t="array" ref="O836">IFERROR(INDEX($A836:$L836,SMALL(IFERROR($A836:$L836+1000,1)*COLUMN($A:$L),O$4)),"")</f>
        <v/>
      </c>
      <c r="P836" t="str" cm="1">
        <f t="array" ref="P836">IFERROR(INDEX($A836:$L836,SMALL(IFERROR($A836:$L836+1000,1)*COLUMN($A:$L),P$4)),"")</f>
        <v/>
      </c>
      <c r="Q836" t="str" cm="1">
        <f t="array" ref="Q836">IFERROR(INDEX($A836:$L836,SMALL(IFERROR($A836:$L836+1000,1)*COLUMN($A:$L),Q$4)),"")</f>
        <v/>
      </c>
      <c r="R836" t="str" cm="1">
        <f t="array" ref="R836">IFERROR(INDEX($A836:$L836,SMALL(IFERROR($A836:$L836+1000,1)*COLUMN($A:$L),R$4)),"")</f>
        <v/>
      </c>
      <c r="S836" t="str" cm="1">
        <f t="array" ref="S836">IFERROR(INDEX($A836:$L836,SMALL(IFERROR($A836:$L836+1000,1)*COLUMN($A:$L),S$4)),"")</f>
        <v/>
      </c>
      <c r="T836" t="str" cm="1">
        <f t="array" ref="T836">IFERROR(INDEX($A836:$L836,SMALL(IFERROR($A836:$L836+1000,1)*COLUMN($A:$L),T$4)),"")</f>
        <v/>
      </c>
      <c r="U836" t="str" cm="1">
        <f t="array" ref="U836">IFERROR(INDEX($A836:$L836,SMALL(IFERROR($A836:$L836+1000,1)*COLUMN($A:$L),U$4)),"")</f>
        <v/>
      </c>
      <c r="V836" t="str" cm="1">
        <f t="array" ref="V836">IFERROR(INDEX($A836:$L836,SMALL(IFERROR($A836:$L836+1000,1)*COLUMN($A:$L),V$4)),"")</f>
        <v/>
      </c>
      <c r="W836" t="str" cm="1">
        <f t="array" ref="W836">IFERROR(INDEX($A836:$L836,SMALL(IFERROR($A836:$L836+1000,1)*COLUMN($A:$L),W$4)),"")</f>
        <v/>
      </c>
      <c r="X836" t="str" cm="1">
        <f t="array" ref="X836">IFERROR(INDEX($A836:$L836,SMALL(IFERROR($A836:$L836+1000,1)*COLUMN($A:$L),X$4)),"")</f>
        <v/>
      </c>
      <c r="Y836" t="str" cm="1">
        <f t="array" ref="Y836">IFERROR(INDEX($A836:$L836,SMALL(IFERROR($A836:$L836+1000,1)*COLUMN($A:$L),Y$4)),"")</f>
        <v/>
      </c>
      <c r="AA836" t="str">
        <f t="shared" si="145"/>
        <v/>
      </c>
      <c r="AB836" t="str">
        <f t="shared" si="146"/>
        <v/>
      </c>
      <c r="AC836" t="str">
        <f t="shared" si="147"/>
        <v/>
      </c>
      <c r="AD836" t="str">
        <f t="shared" si="148"/>
        <v/>
      </c>
      <c r="AE836" t="str">
        <f t="shared" si="149"/>
        <v/>
      </c>
      <c r="AF836" t="str">
        <f t="shared" si="150"/>
        <v/>
      </c>
      <c r="AG836" t="str">
        <f t="shared" si="151"/>
        <v/>
      </c>
      <c r="AH836" t="str">
        <f t="shared" si="152"/>
        <v/>
      </c>
      <c r="AI836" t="str">
        <f t="shared" si="153"/>
        <v/>
      </c>
      <c r="AJ836" t="str">
        <f t="shared" si="154"/>
        <v/>
      </c>
      <c r="AK836" t="str">
        <f t="shared" si="155"/>
        <v/>
      </c>
      <c r="AM836" t="str">
        <f t="shared" si="156"/>
        <v/>
      </c>
    </row>
    <row r="837" spans="1:39">
      <c r="A837" s="20">
        <f>IF(入力!H837=1,"教育・学習",0)</f>
        <v>0</v>
      </c>
      <c r="B837" s="20">
        <f>IF(入力!I837=1,"人文・社会科学",0)</f>
        <v>0</v>
      </c>
      <c r="C837" s="20">
        <f>IF(入力!J837=1,"自然科学",0)</f>
        <v>0</v>
      </c>
      <c r="D837" s="20">
        <f>IF(入力!K837=1,"産業・技能・情報",0)</f>
        <v>0</v>
      </c>
      <c r="E837" s="20">
        <f>IF(入力!L837=1,"スポーツ・レク・健康",0)</f>
        <v>0</v>
      </c>
      <c r="F837" s="20">
        <f>IF(入力!M837=1,"家庭生活・趣味・娯楽",0)</f>
        <v>0</v>
      </c>
      <c r="G837" s="20">
        <f>IF(入力!N837=1,"市民生活・国際関係",0)</f>
        <v>0</v>
      </c>
      <c r="H837" s="20">
        <f>IF(入力!O837=1,"環境",0)</f>
        <v>0</v>
      </c>
      <c r="I837" s="20">
        <f>IF(入力!P837=1,"男女共同参画",0)</f>
        <v>0</v>
      </c>
      <c r="J837" s="20">
        <f>IF(入力!Q837=1,"施設",0)</f>
        <v>0</v>
      </c>
      <c r="K837" s="20">
        <f>IF(入力!R837=1,"総合型イベント",0)</f>
        <v>0</v>
      </c>
      <c r="L837" s="20">
        <f>IF(入力!S837=1,"その他",0)</f>
        <v>0</v>
      </c>
      <c r="N837" t="str" cm="1">
        <f t="array" ref="N837">IFERROR(INDEX($A837:$L837,SMALL(IFERROR($A837:$L837+100,1)*COLUMN($A:$L),N$4)),"")</f>
        <v/>
      </c>
      <c r="O837" t="str" cm="1">
        <f t="array" ref="O837">IFERROR(INDEX($A837:$L837,SMALL(IFERROR($A837:$L837+1000,1)*COLUMN($A:$L),O$4)),"")</f>
        <v/>
      </c>
      <c r="P837" t="str" cm="1">
        <f t="array" ref="P837">IFERROR(INDEX($A837:$L837,SMALL(IFERROR($A837:$L837+1000,1)*COLUMN($A:$L),P$4)),"")</f>
        <v/>
      </c>
      <c r="Q837" t="str" cm="1">
        <f t="array" ref="Q837">IFERROR(INDEX($A837:$L837,SMALL(IFERROR($A837:$L837+1000,1)*COLUMN($A:$L),Q$4)),"")</f>
        <v/>
      </c>
      <c r="R837" t="str" cm="1">
        <f t="array" ref="R837">IFERROR(INDEX($A837:$L837,SMALL(IFERROR($A837:$L837+1000,1)*COLUMN($A:$L),R$4)),"")</f>
        <v/>
      </c>
      <c r="S837" t="str" cm="1">
        <f t="array" ref="S837">IFERROR(INDEX($A837:$L837,SMALL(IFERROR($A837:$L837+1000,1)*COLUMN($A:$L),S$4)),"")</f>
        <v/>
      </c>
      <c r="T837" t="str" cm="1">
        <f t="array" ref="T837">IFERROR(INDEX($A837:$L837,SMALL(IFERROR($A837:$L837+1000,1)*COLUMN($A:$L),T$4)),"")</f>
        <v/>
      </c>
      <c r="U837" t="str" cm="1">
        <f t="array" ref="U837">IFERROR(INDEX($A837:$L837,SMALL(IFERROR($A837:$L837+1000,1)*COLUMN($A:$L),U$4)),"")</f>
        <v/>
      </c>
      <c r="V837" t="str" cm="1">
        <f t="array" ref="V837">IFERROR(INDEX($A837:$L837,SMALL(IFERROR($A837:$L837+1000,1)*COLUMN($A:$L),V$4)),"")</f>
        <v/>
      </c>
      <c r="W837" t="str" cm="1">
        <f t="array" ref="W837">IFERROR(INDEX($A837:$L837,SMALL(IFERROR($A837:$L837+1000,1)*COLUMN($A:$L),W$4)),"")</f>
        <v/>
      </c>
      <c r="X837" t="str" cm="1">
        <f t="array" ref="X837">IFERROR(INDEX($A837:$L837,SMALL(IFERROR($A837:$L837+1000,1)*COLUMN($A:$L),X$4)),"")</f>
        <v/>
      </c>
      <c r="Y837" t="str" cm="1">
        <f t="array" ref="Y837">IFERROR(INDEX($A837:$L837,SMALL(IFERROR($A837:$L837+1000,1)*COLUMN($A:$L),Y$4)),"")</f>
        <v/>
      </c>
      <c r="AA837" t="str">
        <f t="shared" si="145"/>
        <v/>
      </c>
      <c r="AB837" t="str">
        <f t="shared" si="146"/>
        <v/>
      </c>
      <c r="AC837" t="str">
        <f t="shared" si="147"/>
        <v/>
      </c>
      <c r="AD837" t="str">
        <f t="shared" si="148"/>
        <v/>
      </c>
      <c r="AE837" t="str">
        <f t="shared" si="149"/>
        <v/>
      </c>
      <c r="AF837" t="str">
        <f t="shared" si="150"/>
        <v/>
      </c>
      <c r="AG837" t="str">
        <f t="shared" si="151"/>
        <v/>
      </c>
      <c r="AH837" t="str">
        <f t="shared" si="152"/>
        <v/>
      </c>
      <c r="AI837" t="str">
        <f t="shared" si="153"/>
        <v/>
      </c>
      <c r="AJ837" t="str">
        <f t="shared" si="154"/>
        <v/>
      </c>
      <c r="AK837" t="str">
        <f t="shared" si="155"/>
        <v/>
      </c>
      <c r="AM837" t="str">
        <f t="shared" si="156"/>
        <v/>
      </c>
    </row>
    <row r="838" spans="1:39">
      <c r="A838" s="20">
        <f>IF(入力!H838=1,"教育・学習",0)</f>
        <v>0</v>
      </c>
      <c r="B838" s="20">
        <f>IF(入力!I838=1,"人文・社会科学",0)</f>
        <v>0</v>
      </c>
      <c r="C838" s="20">
        <f>IF(入力!J838=1,"自然科学",0)</f>
        <v>0</v>
      </c>
      <c r="D838" s="20">
        <f>IF(入力!K838=1,"産業・技能・情報",0)</f>
        <v>0</v>
      </c>
      <c r="E838" s="20">
        <f>IF(入力!L838=1,"スポーツ・レク・健康",0)</f>
        <v>0</v>
      </c>
      <c r="F838" s="20">
        <f>IF(入力!M838=1,"家庭生活・趣味・娯楽",0)</f>
        <v>0</v>
      </c>
      <c r="G838" s="20">
        <f>IF(入力!N838=1,"市民生活・国際関係",0)</f>
        <v>0</v>
      </c>
      <c r="H838" s="20">
        <f>IF(入力!O838=1,"環境",0)</f>
        <v>0</v>
      </c>
      <c r="I838" s="20">
        <f>IF(入力!P838=1,"男女共同参画",0)</f>
        <v>0</v>
      </c>
      <c r="J838" s="20">
        <f>IF(入力!Q838=1,"施設",0)</f>
        <v>0</v>
      </c>
      <c r="K838" s="20">
        <f>IF(入力!R838=1,"総合型イベント",0)</f>
        <v>0</v>
      </c>
      <c r="L838" s="20">
        <f>IF(入力!S838=1,"その他",0)</f>
        <v>0</v>
      </c>
      <c r="N838" t="str" cm="1">
        <f t="array" ref="N838">IFERROR(INDEX($A838:$L838,SMALL(IFERROR($A838:$L838+100,1)*COLUMN($A:$L),N$4)),"")</f>
        <v/>
      </c>
      <c r="O838" t="str" cm="1">
        <f t="array" ref="O838">IFERROR(INDEX($A838:$L838,SMALL(IFERROR($A838:$L838+1000,1)*COLUMN($A:$L),O$4)),"")</f>
        <v/>
      </c>
      <c r="P838" t="str" cm="1">
        <f t="array" ref="P838">IFERROR(INDEX($A838:$L838,SMALL(IFERROR($A838:$L838+1000,1)*COLUMN($A:$L),P$4)),"")</f>
        <v/>
      </c>
      <c r="Q838" t="str" cm="1">
        <f t="array" ref="Q838">IFERROR(INDEX($A838:$L838,SMALL(IFERROR($A838:$L838+1000,1)*COLUMN($A:$L),Q$4)),"")</f>
        <v/>
      </c>
      <c r="R838" t="str" cm="1">
        <f t="array" ref="R838">IFERROR(INDEX($A838:$L838,SMALL(IFERROR($A838:$L838+1000,1)*COLUMN($A:$L),R$4)),"")</f>
        <v/>
      </c>
      <c r="S838" t="str" cm="1">
        <f t="array" ref="S838">IFERROR(INDEX($A838:$L838,SMALL(IFERROR($A838:$L838+1000,1)*COLUMN($A:$L),S$4)),"")</f>
        <v/>
      </c>
      <c r="T838" t="str" cm="1">
        <f t="array" ref="T838">IFERROR(INDEX($A838:$L838,SMALL(IFERROR($A838:$L838+1000,1)*COLUMN($A:$L),T$4)),"")</f>
        <v/>
      </c>
      <c r="U838" t="str" cm="1">
        <f t="array" ref="U838">IFERROR(INDEX($A838:$L838,SMALL(IFERROR($A838:$L838+1000,1)*COLUMN($A:$L),U$4)),"")</f>
        <v/>
      </c>
      <c r="V838" t="str" cm="1">
        <f t="array" ref="V838">IFERROR(INDEX($A838:$L838,SMALL(IFERROR($A838:$L838+1000,1)*COLUMN($A:$L),V$4)),"")</f>
        <v/>
      </c>
      <c r="W838" t="str" cm="1">
        <f t="array" ref="W838">IFERROR(INDEX($A838:$L838,SMALL(IFERROR($A838:$L838+1000,1)*COLUMN($A:$L),W$4)),"")</f>
        <v/>
      </c>
      <c r="X838" t="str" cm="1">
        <f t="array" ref="X838">IFERROR(INDEX($A838:$L838,SMALL(IFERROR($A838:$L838+1000,1)*COLUMN($A:$L),X$4)),"")</f>
        <v/>
      </c>
      <c r="Y838" t="str" cm="1">
        <f t="array" ref="Y838">IFERROR(INDEX($A838:$L838,SMALL(IFERROR($A838:$L838+1000,1)*COLUMN($A:$L),Y$4)),"")</f>
        <v/>
      </c>
      <c r="AA838" t="str">
        <f t="shared" ref="AA838:AA901" si="157">IF(O838="","","|")</f>
        <v/>
      </c>
      <c r="AB838" t="str">
        <f t="shared" ref="AB838:AB901" si="158">IF(P838="","","|")</f>
        <v/>
      </c>
      <c r="AC838" t="str">
        <f t="shared" ref="AC838:AC901" si="159">IF(Q838="","","|")</f>
        <v/>
      </c>
      <c r="AD838" t="str">
        <f t="shared" ref="AD838:AD901" si="160">IF(R838="","","|")</f>
        <v/>
      </c>
      <c r="AE838" t="str">
        <f t="shared" ref="AE838:AE901" si="161">IF(S838="","","|")</f>
        <v/>
      </c>
      <c r="AF838" t="str">
        <f t="shared" ref="AF838:AF901" si="162">IF(T838="","","|")</f>
        <v/>
      </c>
      <c r="AG838" t="str">
        <f t="shared" ref="AG838:AG901" si="163">IF(U838="","","|")</f>
        <v/>
      </c>
      <c r="AH838" t="str">
        <f t="shared" ref="AH838:AH901" si="164">IF(V838="","","|")</f>
        <v/>
      </c>
      <c r="AI838" t="str">
        <f t="shared" ref="AI838:AI901" si="165">IF(W838="","","|")</f>
        <v/>
      </c>
      <c r="AJ838" t="str">
        <f t="shared" ref="AJ838:AJ901" si="166">IF(X838="","","|")</f>
        <v/>
      </c>
      <c r="AK838" t="str">
        <f t="shared" ref="AK838:AK901" si="167">IF(Y838="","","|")</f>
        <v/>
      </c>
      <c r="AM838" t="str">
        <f t="shared" ref="AM838:AM901" si="168">CONCATENATE(N838,AA838,O838,AB838,P838,AC838,Q838,AD838,R838,AE838,S838,AF838,T838,AG838,U838,AH838,V838,AI838,W838,AJ838,X838,AK838,Y838)</f>
        <v/>
      </c>
    </row>
    <row r="839" spans="1:39">
      <c r="A839" s="20">
        <f>IF(入力!H839=1,"教育・学習",0)</f>
        <v>0</v>
      </c>
      <c r="B839" s="20">
        <f>IF(入力!I839=1,"人文・社会科学",0)</f>
        <v>0</v>
      </c>
      <c r="C839" s="20">
        <f>IF(入力!J839=1,"自然科学",0)</f>
        <v>0</v>
      </c>
      <c r="D839" s="20">
        <f>IF(入力!K839=1,"産業・技能・情報",0)</f>
        <v>0</v>
      </c>
      <c r="E839" s="20">
        <f>IF(入力!L839=1,"スポーツ・レク・健康",0)</f>
        <v>0</v>
      </c>
      <c r="F839" s="20">
        <f>IF(入力!M839=1,"家庭生活・趣味・娯楽",0)</f>
        <v>0</v>
      </c>
      <c r="G839" s="20">
        <f>IF(入力!N839=1,"市民生活・国際関係",0)</f>
        <v>0</v>
      </c>
      <c r="H839" s="20">
        <f>IF(入力!O839=1,"環境",0)</f>
        <v>0</v>
      </c>
      <c r="I839" s="20">
        <f>IF(入力!P839=1,"男女共同参画",0)</f>
        <v>0</v>
      </c>
      <c r="J839" s="20">
        <f>IF(入力!Q839=1,"施設",0)</f>
        <v>0</v>
      </c>
      <c r="K839" s="20">
        <f>IF(入力!R839=1,"総合型イベント",0)</f>
        <v>0</v>
      </c>
      <c r="L839" s="20">
        <f>IF(入力!S839=1,"その他",0)</f>
        <v>0</v>
      </c>
      <c r="N839" t="str" cm="1">
        <f t="array" ref="N839">IFERROR(INDEX($A839:$L839,SMALL(IFERROR($A839:$L839+100,1)*COLUMN($A:$L),N$4)),"")</f>
        <v/>
      </c>
      <c r="O839" t="str" cm="1">
        <f t="array" ref="O839">IFERROR(INDEX($A839:$L839,SMALL(IFERROR($A839:$L839+1000,1)*COLUMN($A:$L),O$4)),"")</f>
        <v/>
      </c>
      <c r="P839" t="str" cm="1">
        <f t="array" ref="P839">IFERROR(INDEX($A839:$L839,SMALL(IFERROR($A839:$L839+1000,1)*COLUMN($A:$L),P$4)),"")</f>
        <v/>
      </c>
      <c r="Q839" t="str" cm="1">
        <f t="array" ref="Q839">IFERROR(INDEX($A839:$L839,SMALL(IFERROR($A839:$L839+1000,1)*COLUMN($A:$L),Q$4)),"")</f>
        <v/>
      </c>
      <c r="R839" t="str" cm="1">
        <f t="array" ref="R839">IFERROR(INDEX($A839:$L839,SMALL(IFERROR($A839:$L839+1000,1)*COLUMN($A:$L),R$4)),"")</f>
        <v/>
      </c>
      <c r="S839" t="str" cm="1">
        <f t="array" ref="S839">IFERROR(INDEX($A839:$L839,SMALL(IFERROR($A839:$L839+1000,1)*COLUMN($A:$L),S$4)),"")</f>
        <v/>
      </c>
      <c r="T839" t="str" cm="1">
        <f t="array" ref="T839">IFERROR(INDEX($A839:$L839,SMALL(IFERROR($A839:$L839+1000,1)*COLUMN($A:$L),T$4)),"")</f>
        <v/>
      </c>
      <c r="U839" t="str" cm="1">
        <f t="array" ref="U839">IFERROR(INDEX($A839:$L839,SMALL(IFERROR($A839:$L839+1000,1)*COLUMN($A:$L),U$4)),"")</f>
        <v/>
      </c>
      <c r="V839" t="str" cm="1">
        <f t="array" ref="V839">IFERROR(INDEX($A839:$L839,SMALL(IFERROR($A839:$L839+1000,1)*COLUMN($A:$L),V$4)),"")</f>
        <v/>
      </c>
      <c r="W839" t="str" cm="1">
        <f t="array" ref="W839">IFERROR(INDEX($A839:$L839,SMALL(IFERROR($A839:$L839+1000,1)*COLUMN($A:$L),W$4)),"")</f>
        <v/>
      </c>
      <c r="X839" t="str" cm="1">
        <f t="array" ref="X839">IFERROR(INDEX($A839:$L839,SMALL(IFERROR($A839:$L839+1000,1)*COLUMN($A:$L),X$4)),"")</f>
        <v/>
      </c>
      <c r="Y839" t="str" cm="1">
        <f t="array" ref="Y839">IFERROR(INDEX($A839:$L839,SMALL(IFERROR($A839:$L839+1000,1)*COLUMN($A:$L),Y$4)),"")</f>
        <v/>
      </c>
      <c r="AA839" t="str">
        <f t="shared" si="157"/>
        <v/>
      </c>
      <c r="AB839" t="str">
        <f t="shared" si="158"/>
        <v/>
      </c>
      <c r="AC839" t="str">
        <f t="shared" si="159"/>
        <v/>
      </c>
      <c r="AD839" t="str">
        <f t="shared" si="160"/>
        <v/>
      </c>
      <c r="AE839" t="str">
        <f t="shared" si="161"/>
        <v/>
      </c>
      <c r="AF839" t="str">
        <f t="shared" si="162"/>
        <v/>
      </c>
      <c r="AG839" t="str">
        <f t="shared" si="163"/>
        <v/>
      </c>
      <c r="AH839" t="str">
        <f t="shared" si="164"/>
        <v/>
      </c>
      <c r="AI839" t="str">
        <f t="shared" si="165"/>
        <v/>
      </c>
      <c r="AJ839" t="str">
        <f t="shared" si="166"/>
        <v/>
      </c>
      <c r="AK839" t="str">
        <f t="shared" si="167"/>
        <v/>
      </c>
      <c r="AM839" t="str">
        <f t="shared" si="168"/>
        <v/>
      </c>
    </row>
    <row r="840" spans="1:39">
      <c r="A840" s="20">
        <f>IF(入力!H840=1,"教育・学習",0)</f>
        <v>0</v>
      </c>
      <c r="B840" s="20">
        <f>IF(入力!I840=1,"人文・社会科学",0)</f>
        <v>0</v>
      </c>
      <c r="C840" s="20">
        <f>IF(入力!J840=1,"自然科学",0)</f>
        <v>0</v>
      </c>
      <c r="D840" s="20">
        <f>IF(入力!K840=1,"産業・技能・情報",0)</f>
        <v>0</v>
      </c>
      <c r="E840" s="20">
        <f>IF(入力!L840=1,"スポーツ・レク・健康",0)</f>
        <v>0</v>
      </c>
      <c r="F840" s="20">
        <f>IF(入力!M840=1,"家庭生活・趣味・娯楽",0)</f>
        <v>0</v>
      </c>
      <c r="G840" s="20">
        <f>IF(入力!N840=1,"市民生活・国際関係",0)</f>
        <v>0</v>
      </c>
      <c r="H840" s="20">
        <f>IF(入力!O840=1,"環境",0)</f>
        <v>0</v>
      </c>
      <c r="I840" s="20">
        <f>IF(入力!P840=1,"男女共同参画",0)</f>
        <v>0</v>
      </c>
      <c r="J840" s="20">
        <f>IF(入力!Q840=1,"施設",0)</f>
        <v>0</v>
      </c>
      <c r="K840" s="20">
        <f>IF(入力!R840=1,"総合型イベント",0)</f>
        <v>0</v>
      </c>
      <c r="L840" s="20">
        <f>IF(入力!S840=1,"その他",0)</f>
        <v>0</v>
      </c>
      <c r="N840" t="str" cm="1">
        <f t="array" ref="N840">IFERROR(INDEX($A840:$L840,SMALL(IFERROR($A840:$L840+100,1)*COLUMN($A:$L),N$4)),"")</f>
        <v/>
      </c>
      <c r="O840" t="str" cm="1">
        <f t="array" ref="O840">IFERROR(INDEX($A840:$L840,SMALL(IFERROR($A840:$L840+1000,1)*COLUMN($A:$L),O$4)),"")</f>
        <v/>
      </c>
      <c r="P840" t="str" cm="1">
        <f t="array" ref="P840">IFERROR(INDEX($A840:$L840,SMALL(IFERROR($A840:$L840+1000,1)*COLUMN($A:$L),P$4)),"")</f>
        <v/>
      </c>
      <c r="Q840" t="str" cm="1">
        <f t="array" ref="Q840">IFERROR(INDEX($A840:$L840,SMALL(IFERROR($A840:$L840+1000,1)*COLUMN($A:$L),Q$4)),"")</f>
        <v/>
      </c>
      <c r="R840" t="str" cm="1">
        <f t="array" ref="R840">IFERROR(INDEX($A840:$L840,SMALL(IFERROR($A840:$L840+1000,1)*COLUMN($A:$L),R$4)),"")</f>
        <v/>
      </c>
      <c r="S840" t="str" cm="1">
        <f t="array" ref="S840">IFERROR(INDEX($A840:$L840,SMALL(IFERROR($A840:$L840+1000,1)*COLUMN($A:$L),S$4)),"")</f>
        <v/>
      </c>
      <c r="T840" t="str" cm="1">
        <f t="array" ref="T840">IFERROR(INDEX($A840:$L840,SMALL(IFERROR($A840:$L840+1000,1)*COLUMN($A:$L),T$4)),"")</f>
        <v/>
      </c>
      <c r="U840" t="str" cm="1">
        <f t="array" ref="U840">IFERROR(INDEX($A840:$L840,SMALL(IFERROR($A840:$L840+1000,1)*COLUMN($A:$L),U$4)),"")</f>
        <v/>
      </c>
      <c r="V840" t="str" cm="1">
        <f t="array" ref="V840">IFERROR(INDEX($A840:$L840,SMALL(IFERROR($A840:$L840+1000,1)*COLUMN($A:$L),V$4)),"")</f>
        <v/>
      </c>
      <c r="W840" t="str" cm="1">
        <f t="array" ref="W840">IFERROR(INDEX($A840:$L840,SMALL(IFERROR($A840:$L840+1000,1)*COLUMN($A:$L),W$4)),"")</f>
        <v/>
      </c>
      <c r="X840" t="str" cm="1">
        <f t="array" ref="X840">IFERROR(INDEX($A840:$L840,SMALL(IFERROR($A840:$L840+1000,1)*COLUMN($A:$L),X$4)),"")</f>
        <v/>
      </c>
      <c r="Y840" t="str" cm="1">
        <f t="array" ref="Y840">IFERROR(INDEX($A840:$L840,SMALL(IFERROR($A840:$L840+1000,1)*COLUMN($A:$L),Y$4)),"")</f>
        <v/>
      </c>
      <c r="AA840" t="str">
        <f t="shared" si="157"/>
        <v/>
      </c>
      <c r="AB840" t="str">
        <f t="shared" si="158"/>
        <v/>
      </c>
      <c r="AC840" t="str">
        <f t="shared" si="159"/>
        <v/>
      </c>
      <c r="AD840" t="str">
        <f t="shared" si="160"/>
        <v/>
      </c>
      <c r="AE840" t="str">
        <f t="shared" si="161"/>
        <v/>
      </c>
      <c r="AF840" t="str">
        <f t="shared" si="162"/>
        <v/>
      </c>
      <c r="AG840" t="str">
        <f t="shared" si="163"/>
        <v/>
      </c>
      <c r="AH840" t="str">
        <f t="shared" si="164"/>
        <v/>
      </c>
      <c r="AI840" t="str">
        <f t="shared" si="165"/>
        <v/>
      </c>
      <c r="AJ840" t="str">
        <f t="shared" si="166"/>
        <v/>
      </c>
      <c r="AK840" t="str">
        <f t="shared" si="167"/>
        <v/>
      </c>
      <c r="AM840" t="str">
        <f t="shared" si="168"/>
        <v/>
      </c>
    </row>
    <row r="841" spans="1:39">
      <c r="A841" s="20">
        <f>IF(入力!H841=1,"教育・学習",0)</f>
        <v>0</v>
      </c>
      <c r="B841" s="20">
        <f>IF(入力!I841=1,"人文・社会科学",0)</f>
        <v>0</v>
      </c>
      <c r="C841" s="20">
        <f>IF(入力!J841=1,"自然科学",0)</f>
        <v>0</v>
      </c>
      <c r="D841" s="20">
        <f>IF(入力!K841=1,"産業・技能・情報",0)</f>
        <v>0</v>
      </c>
      <c r="E841" s="20">
        <f>IF(入力!L841=1,"スポーツ・レク・健康",0)</f>
        <v>0</v>
      </c>
      <c r="F841" s="20">
        <f>IF(入力!M841=1,"家庭生活・趣味・娯楽",0)</f>
        <v>0</v>
      </c>
      <c r="G841" s="20">
        <f>IF(入力!N841=1,"市民生活・国際関係",0)</f>
        <v>0</v>
      </c>
      <c r="H841" s="20">
        <f>IF(入力!O841=1,"環境",0)</f>
        <v>0</v>
      </c>
      <c r="I841" s="20">
        <f>IF(入力!P841=1,"男女共同参画",0)</f>
        <v>0</v>
      </c>
      <c r="J841" s="20">
        <f>IF(入力!Q841=1,"施設",0)</f>
        <v>0</v>
      </c>
      <c r="K841" s="20">
        <f>IF(入力!R841=1,"総合型イベント",0)</f>
        <v>0</v>
      </c>
      <c r="L841" s="20">
        <f>IF(入力!S841=1,"その他",0)</f>
        <v>0</v>
      </c>
      <c r="N841" t="str" cm="1">
        <f t="array" ref="N841">IFERROR(INDEX($A841:$L841,SMALL(IFERROR($A841:$L841+100,1)*COLUMN($A:$L),N$4)),"")</f>
        <v/>
      </c>
      <c r="O841" t="str" cm="1">
        <f t="array" ref="O841">IFERROR(INDEX($A841:$L841,SMALL(IFERROR($A841:$L841+1000,1)*COLUMN($A:$L),O$4)),"")</f>
        <v/>
      </c>
      <c r="P841" t="str" cm="1">
        <f t="array" ref="P841">IFERROR(INDEX($A841:$L841,SMALL(IFERROR($A841:$L841+1000,1)*COLUMN($A:$L),P$4)),"")</f>
        <v/>
      </c>
      <c r="Q841" t="str" cm="1">
        <f t="array" ref="Q841">IFERROR(INDEX($A841:$L841,SMALL(IFERROR($A841:$L841+1000,1)*COLUMN($A:$L),Q$4)),"")</f>
        <v/>
      </c>
      <c r="R841" t="str" cm="1">
        <f t="array" ref="R841">IFERROR(INDEX($A841:$L841,SMALL(IFERROR($A841:$L841+1000,1)*COLUMN($A:$L),R$4)),"")</f>
        <v/>
      </c>
      <c r="S841" t="str" cm="1">
        <f t="array" ref="S841">IFERROR(INDEX($A841:$L841,SMALL(IFERROR($A841:$L841+1000,1)*COLUMN($A:$L),S$4)),"")</f>
        <v/>
      </c>
      <c r="T841" t="str" cm="1">
        <f t="array" ref="T841">IFERROR(INDEX($A841:$L841,SMALL(IFERROR($A841:$L841+1000,1)*COLUMN($A:$L),T$4)),"")</f>
        <v/>
      </c>
      <c r="U841" t="str" cm="1">
        <f t="array" ref="U841">IFERROR(INDEX($A841:$L841,SMALL(IFERROR($A841:$L841+1000,1)*COLUMN($A:$L),U$4)),"")</f>
        <v/>
      </c>
      <c r="V841" t="str" cm="1">
        <f t="array" ref="V841">IFERROR(INDEX($A841:$L841,SMALL(IFERROR($A841:$L841+1000,1)*COLUMN($A:$L),V$4)),"")</f>
        <v/>
      </c>
      <c r="W841" t="str" cm="1">
        <f t="array" ref="W841">IFERROR(INDEX($A841:$L841,SMALL(IFERROR($A841:$L841+1000,1)*COLUMN($A:$L),W$4)),"")</f>
        <v/>
      </c>
      <c r="X841" t="str" cm="1">
        <f t="array" ref="X841">IFERROR(INDEX($A841:$L841,SMALL(IFERROR($A841:$L841+1000,1)*COLUMN($A:$L),X$4)),"")</f>
        <v/>
      </c>
      <c r="Y841" t="str" cm="1">
        <f t="array" ref="Y841">IFERROR(INDEX($A841:$L841,SMALL(IFERROR($A841:$L841+1000,1)*COLUMN($A:$L),Y$4)),"")</f>
        <v/>
      </c>
      <c r="AA841" t="str">
        <f t="shared" si="157"/>
        <v/>
      </c>
      <c r="AB841" t="str">
        <f t="shared" si="158"/>
        <v/>
      </c>
      <c r="AC841" t="str">
        <f t="shared" si="159"/>
        <v/>
      </c>
      <c r="AD841" t="str">
        <f t="shared" si="160"/>
        <v/>
      </c>
      <c r="AE841" t="str">
        <f t="shared" si="161"/>
        <v/>
      </c>
      <c r="AF841" t="str">
        <f t="shared" si="162"/>
        <v/>
      </c>
      <c r="AG841" t="str">
        <f t="shared" si="163"/>
        <v/>
      </c>
      <c r="AH841" t="str">
        <f t="shared" si="164"/>
        <v/>
      </c>
      <c r="AI841" t="str">
        <f t="shared" si="165"/>
        <v/>
      </c>
      <c r="AJ841" t="str">
        <f t="shared" si="166"/>
        <v/>
      </c>
      <c r="AK841" t="str">
        <f t="shared" si="167"/>
        <v/>
      </c>
      <c r="AM841" t="str">
        <f t="shared" si="168"/>
        <v/>
      </c>
    </row>
    <row r="842" spans="1:39">
      <c r="A842" s="20">
        <f>IF(入力!H842=1,"教育・学習",0)</f>
        <v>0</v>
      </c>
      <c r="B842" s="20">
        <f>IF(入力!I842=1,"人文・社会科学",0)</f>
        <v>0</v>
      </c>
      <c r="C842" s="20">
        <f>IF(入力!J842=1,"自然科学",0)</f>
        <v>0</v>
      </c>
      <c r="D842" s="20">
        <f>IF(入力!K842=1,"産業・技能・情報",0)</f>
        <v>0</v>
      </c>
      <c r="E842" s="20">
        <f>IF(入力!L842=1,"スポーツ・レク・健康",0)</f>
        <v>0</v>
      </c>
      <c r="F842" s="20">
        <f>IF(入力!M842=1,"家庭生活・趣味・娯楽",0)</f>
        <v>0</v>
      </c>
      <c r="G842" s="20">
        <f>IF(入力!N842=1,"市民生活・国際関係",0)</f>
        <v>0</v>
      </c>
      <c r="H842" s="20">
        <f>IF(入力!O842=1,"環境",0)</f>
        <v>0</v>
      </c>
      <c r="I842" s="20">
        <f>IF(入力!P842=1,"男女共同参画",0)</f>
        <v>0</v>
      </c>
      <c r="J842" s="20">
        <f>IF(入力!Q842=1,"施設",0)</f>
        <v>0</v>
      </c>
      <c r="K842" s="20">
        <f>IF(入力!R842=1,"総合型イベント",0)</f>
        <v>0</v>
      </c>
      <c r="L842" s="20">
        <f>IF(入力!S842=1,"その他",0)</f>
        <v>0</v>
      </c>
      <c r="N842" t="str" cm="1">
        <f t="array" ref="N842">IFERROR(INDEX($A842:$L842,SMALL(IFERROR($A842:$L842+100,1)*COLUMN($A:$L),N$4)),"")</f>
        <v/>
      </c>
      <c r="O842" t="str" cm="1">
        <f t="array" ref="O842">IFERROR(INDEX($A842:$L842,SMALL(IFERROR($A842:$L842+1000,1)*COLUMN($A:$L),O$4)),"")</f>
        <v/>
      </c>
      <c r="P842" t="str" cm="1">
        <f t="array" ref="P842">IFERROR(INDEX($A842:$L842,SMALL(IFERROR($A842:$L842+1000,1)*COLUMN($A:$L),P$4)),"")</f>
        <v/>
      </c>
      <c r="Q842" t="str" cm="1">
        <f t="array" ref="Q842">IFERROR(INDEX($A842:$L842,SMALL(IFERROR($A842:$L842+1000,1)*COLUMN($A:$L),Q$4)),"")</f>
        <v/>
      </c>
      <c r="R842" t="str" cm="1">
        <f t="array" ref="R842">IFERROR(INDEX($A842:$L842,SMALL(IFERROR($A842:$L842+1000,1)*COLUMN($A:$L),R$4)),"")</f>
        <v/>
      </c>
      <c r="S842" t="str" cm="1">
        <f t="array" ref="S842">IFERROR(INDEX($A842:$L842,SMALL(IFERROR($A842:$L842+1000,1)*COLUMN($A:$L),S$4)),"")</f>
        <v/>
      </c>
      <c r="T842" t="str" cm="1">
        <f t="array" ref="T842">IFERROR(INDEX($A842:$L842,SMALL(IFERROR($A842:$L842+1000,1)*COLUMN($A:$L),T$4)),"")</f>
        <v/>
      </c>
      <c r="U842" t="str" cm="1">
        <f t="array" ref="U842">IFERROR(INDEX($A842:$L842,SMALL(IFERROR($A842:$L842+1000,1)*COLUMN($A:$L),U$4)),"")</f>
        <v/>
      </c>
      <c r="V842" t="str" cm="1">
        <f t="array" ref="V842">IFERROR(INDEX($A842:$L842,SMALL(IFERROR($A842:$L842+1000,1)*COLUMN($A:$L),V$4)),"")</f>
        <v/>
      </c>
      <c r="W842" t="str" cm="1">
        <f t="array" ref="W842">IFERROR(INDEX($A842:$L842,SMALL(IFERROR($A842:$L842+1000,1)*COLUMN($A:$L),W$4)),"")</f>
        <v/>
      </c>
      <c r="X842" t="str" cm="1">
        <f t="array" ref="X842">IFERROR(INDEX($A842:$L842,SMALL(IFERROR($A842:$L842+1000,1)*COLUMN($A:$L),X$4)),"")</f>
        <v/>
      </c>
      <c r="Y842" t="str" cm="1">
        <f t="array" ref="Y842">IFERROR(INDEX($A842:$L842,SMALL(IFERROR($A842:$L842+1000,1)*COLUMN($A:$L),Y$4)),"")</f>
        <v/>
      </c>
      <c r="AA842" t="str">
        <f t="shared" si="157"/>
        <v/>
      </c>
      <c r="AB842" t="str">
        <f t="shared" si="158"/>
        <v/>
      </c>
      <c r="AC842" t="str">
        <f t="shared" si="159"/>
        <v/>
      </c>
      <c r="AD842" t="str">
        <f t="shared" si="160"/>
        <v/>
      </c>
      <c r="AE842" t="str">
        <f t="shared" si="161"/>
        <v/>
      </c>
      <c r="AF842" t="str">
        <f t="shared" si="162"/>
        <v/>
      </c>
      <c r="AG842" t="str">
        <f t="shared" si="163"/>
        <v/>
      </c>
      <c r="AH842" t="str">
        <f t="shared" si="164"/>
        <v/>
      </c>
      <c r="AI842" t="str">
        <f t="shared" si="165"/>
        <v/>
      </c>
      <c r="AJ842" t="str">
        <f t="shared" si="166"/>
        <v/>
      </c>
      <c r="AK842" t="str">
        <f t="shared" si="167"/>
        <v/>
      </c>
      <c r="AM842" t="str">
        <f t="shared" si="168"/>
        <v/>
      </c>
    </row>
    <row r="843" spans="1:39">
      <c r="A843" s="20">
        <f>IF(入力!H843=1,"教育・学習",0)</f>
        <v>0</v>
      </c>
      <c r="B843" s="20">
        <f>IF(入力!I843=1,"人文・社会科学",0)</f>
        <v>0</v>
      </c>
      <c r="C843" s="20">
        <f>IF(入力!J843=1,"自然科学",0)</f>
        <v>0</v>
      </c>
      <c r="D843" s="20">
        <f>IF(入力!K843=1,"産業・技能・情報",0)</f>
        <v>0</v>
      </c>
      <c r="E843" s="20">
        <f>IF(入力!L843=1,"スポーツ・レク・健康",0)</f>
        <v>0</v>
      </c>
      <c r="F843" s="20">
        <f>IF(入力!M843=1,"家庭生活・趣味・娯楽",0)</f>
        <v>0</v>
      </c>
      <c r="G843" s="20">
        <f>IF(入力!N843=1,"市民生活・国際関係",0)</f>
        <v>0</v>
      </c>
      <c r="H843" s="20">
        <f>IF(入力!O843=1,"環境",0)</f>
        <v>0</v>
      </c>
      <c r="I843" s="20">
        <f>IF(入力!P843=1,"男女共同参画",0)</f>
        <v>0</v>
      </c>
      <c r="J843" s="20">
        <f>IF(入力!Q843=1,"施設",0)</f>
        <v>0</v>
      </c>
      <c r="K843" s="20">
        <f>IF(入力!R843=1,"総合型イベント",0)</f>
        <v>0</v>
      </c>
      <c r="L843" s="20">
        <f>IF(入力!S843=1,"その他",0)</f>
        <v>0</v>
      </c>
      <c r="N843" t="str" cm="1">
        <f t="array" ref="N843">IFERROR(INDEX($A843:$L843,SMALL(IFERROR($A843:$L843+100,1)*COLUMN($A:$L),N$4)),"")</f>
        <v/>
      </c>
      <c r="O843" t="str" cm="1">
        <f t="array" ref="O843">IFERROR(INDEX($A843:$L843,SMALL(IFERROR($A843:$L843+1000,1)*COLUMN($A:$L),O$4)),"")</f>
        <v/>
      </c>
      <c r="P843" t="str" cm="1">
        <f t="array" ref="P843">IFERROR(INDEX($A843:$L843,SMALL(IFERROR($A843:$L843+1000,1)*COLUMN($A:$L),P$4)),"")</f>
        <v/>
      </c>
      <c r="Q843" t="str" cm="1">
        <f t="array" ref="Q843">IFERROR(INDEX($A843:$L843,SMALL(IFERROR($A843:$L843+1000,1)*COLUMN($A:$L),Q$4)),"")</f>
        <v/>
      </c>
      <c r="R843" t="str" cm="1">
        <f t="array" ref="R843">IFERROR(INDEX($A843:$L843,SMALL(IFERROR($A843:$L843+1000,1)*COLUMN($A:$L),R$4)),"")</f>
        <v/>
      </c>
      <c r="S843" t="str" cm="1">
        <f t="array" ref="S843">IFERROR(INDEX($A843:$L843,SMALL(IFERROR($A843:$L843+1000,1)*COLUMN($A:$L),S$4)),"")</f>
        <v/>
      </c>
      <c r="T843" t="str" cm="1">
        <f t="array" ref="T843">IFERROR(INDEX($A843:$L843,SMALL(IFERROR($A843:$L843+1000,1)*COLUMN($A:$L),T$4)),"")</f>
        <v/>
      </c>
      <c r="U843" t="str" cm="1">
        <f t="array" ref="U843">IFERROR(INDEX($A843:$L843,SMALL(IFERROR($A843:$L843+1000,1)*COLUMN($A:$L),U$4)),"")</f>
        <v/>
      </c>
      <c r="V843" t="str" cm="1">
        <f t="array" ref="V843">IFERROR(INDEX($A843:$L843,SMALL(IFERROR($A843:$L843+1000,1)*COLUMN($A:$L),V$4)),"")</f>
        <v/>
      </c>
      <c r="W843" t="str" cm="1">
        <f t="array" ref="W843">IFERROR(INDEX($A843:$L843,SMALL(IFERROR($A843:$L843+1000,1)*COLUMN($A:$L),W$4)),"")</f>
        <v/>
      </c>
      <c r="X843" t="str" cm="1">
        <f t="array" ref="X843">IFERROR(INDEX($A843:$L843,SMALL(IFERROR($A843:$L843+1000,1)*COLUMN($A:$L),X$4)),"")</f>
        <v/>
      </c>
      <c r="Y843" t="str" cm="1">
        <f t="array" ref="Y843">IFERROR(INDEX($A843:$L843,SMALL(IFERROR($A843:$L843+1000,1)*COLUMN($A:$L),Y$4)),"")</f>
        <v/>
      </c>
      <c r="AA843" t="str">
        <f t="shared" si="157"/>
        <v/>
      </c>
      <c r="AB843" t="str">
        <f t="shared" si="158"/>
        <v/>
      </c>
      <c r="AC843" t="str">
        <f t="shared" si="159"/>
        <v/>
      </c>
      <c r="AD843" t="str">
        <f t="shared" si="160"/>
        <v/>
      </c>
      <c r="AE843" t="str">
        <f t="shared" si="161"/>
        <v/>
      </c>
      <c r="AF843" t="str">
        <f t="shared" si="162"/>
        <v/>
      </c>
      <c r="AG843" t="str">
        <f t="shared" si="163"/>
        <v/>
      </c>
      <c r="AH843" t="str">
        <f t="shared" si="164"/>
        <v/>
      </c>
      <c r="AI843" t="str">
        <f t="shared" si="165"/>
        <v/>
      </c>
      <c r="AJ843" t="str">
        <f t="shared" si="166"/>
        <v/>
      </c>
      <c r="AK843" t="str">
        <f t="shared" si="167"/>
        <v/>
      </c>
      <c r="AM843" t="str">
        <f t="shared" si="168"/>
        <v/>
      </c>
    </row>
    <row r="844" spans="1:39">
      <c r="A844" s="20">
        <f>IF(入力!H844=1,"教育・学習",0)</f>
        <v>0</v>
      </c>
      <c r="B844" s="20">
        <f>IF(入力!I844=1,"人文・社会科学",0)</f>
        <v>0</v>
      </c>
      <c r="C844" s="20">
        <f>IF(入力!J844=1,"自然科学",0)</f>
        <v>0</v>
      </c>
      <c r="D844" s="20">
        <f>IF(入力!K844=1,"産業・技能・情報",0)</f>
        <v>0</v>
      </c>
      <c r="E844" s="20">
        <f>IF(入力!L844=1,"スポーツ・レク・健康",0)</f>
        <v>0</v>
      </c>
      <c r="F844" s="20">
        <f>IF(入力!M844=1,"家庭生活・趣味・娯楽",0)</f>
        <v>0</v>
      </c>
      <c r="G844" s="20">
        <f>IF(入力!N844=1,"市民生活・国際関係",0)</f>
        <v>0</v>
      </c>
      <c r="H844" s="20">
        <f>IF(入力!O844=1,"環境",0)</f>
        <v>0</v>
      </c>
      <c r="I844" s="20">
        <f>IF(入力!P844=1,"男女共同参画",0)</f>
        <v>0</v>
      </c>
      <c r="J844" s="20">
        <f>IF(入力!Q844=1,"施設",0)</f>
        <v>0</v>
      </c>
      <c r="K844" s="20">
        <f>IF(入力!R844=1,"総合型イベント",0)</f>
        <v>0</v>
      </c>
      <c r="L844" s="20">
        <f>IF(入力!S844=1,"その他",0)</f>
        <v>0</v>
      </c>
      <c r="N844" t="str" cm="1">
        <f t="array" ref="N844">IFERROR(INDEX($A844:$L844,SMALL(IFERROR($A844:$L844+100,1)*COLUMN($A:$L),N$4)),"")</f>
        <v/>
      </c>
      <c r="O844" t="str" cm="1">
        <f t="array" ref="O844">IFERROR(INDEX($A844:$L844,SMALL(IFERROR($A844:$L844+1000,1)*COLUMN($A:$L),O$4)),"")</f>
        <v/>
      </c>
      <c r="P844" t="str" cm="1">
        <f t="array" ref="P844">IFERROR(INDEX($A844:$L844,SMALL(IFERROR($A844:$L844+1000,1)*COLUMN($A:$L),P$4)),"")</f>
        <v/>
      </c>
      <c r="Q844" t="str" cm="1">
        <f t="array" ref="Q844">IFERROR(INDEX($A844:$L844,SMALL(IFERROR($A844:$L844+1000,1)*COLUMN($A:$L),Q$4)),"")</f>
        <v/>
      </c>
      <c r="R844" t="str" cm="1">
        <f t="array" ref="R844">IFERROR(INDEX($A844:$L844,SMALL(IFERROR($A844:$L844+1000,1)*COLUMN($A:$L),R$4)),"")</f>
        <v/>
      </c>
      <c r="S844" t="str" cm="1">
        <f t="array" ref="S844">IFERROR(INDEX($A844:$L844,SMALL(IFERROR($A844:$L844+1000,1)*COLUMN($A:$L),S$4)),"")</f>
        <v/>
      </c>
      <c r="T844" t="str" cm="1">
        <f t="array" ref="T844">IFERROR(INDEX($A844:$L844,SMALL(IFERROR($A844:$L844+1000,1)*COLUMN($A:$L),T$4)),"")</f>
        <v/>
      </c>
      <c r="U844" t="str" cm="1">
        <f t="array" ref="U844">IFERROR(INDEX($A844:$L844,SMALL(IFERROR($A844:$L844+1000,1)*COLUMN($A:$L),U$4)),"")</f>
        <v/>
      </c>
      <c r="V844" t="str" cm="1">
        <f t="array" ref="V844">IFERROR(INDEX($A844:$L844,SMALL(IFERROR($A844:$L844+1000,1)*COLUMN($A:$L),V$4)),"")</f>
        <v/>
      </c>
      <c r="W844" t="str" cm="1">
        <f t="array" ref="W844">IFERROR(INDEX($A844:$L844,SMALL(IFERROR($A844:$L844+1000,1)*COLUMN($A:$L),W$4)),"")</f>
        <v/>
      </c>
      <c r="X844" t="str" cm="1">
        <f t="array" ref="X844">IFERROR(INDEX($A844:$L844,SMALL(IFERROR($A844:$L844+1000,1)*COLUMN($A:$L),X$4)),"")</f>
        <v/>
      </c>
      <c r="Y844" t="str" cm="1">
        <f t="array" ref="Y844">IFERROR(INDEX($A844:$L844,SMALL(IFERROR($A844:$L844+1000,1)*COLUMN($A:$L),Y$4)),"")</f>
        <v/>
      </c>
      <c r="AA844" t="str">
        <f t="shared" si="157"/>
        <v/>
      </c>
      <c r="AB844" t="str">
        <f t="shared" si="158"/>
        <v/>
      </c>
      <c r="AC844" t="str">
        <f t="shared" si="159"/>
        <v/>
      </c>
      <c r="AD844" t="str">
        <f t="shared" si="160"/>
        <v/>
      </c>
      <c r="AE844" t="str">
        <f t="shared" si="161"/>
        <v/>
      </c>
      <c r="AF844" t="str">
        <f t="shared" si="162"/>
        <v/>
      </c>
      <c r="AG844" t="str">
        <f t="shared" si="163"/>
        <v/>
      </c>
      <c r="AH844" t="str">
        <f t="shared" si="164"/>
        <v/>
      </c>
      <c r="AI844" t="str">
        <f t="shared" si="165"/>
        <v/>
      </c>
      <c r="AJ844" t="str">
        <f t="shared" si="166"/>
        <v/>
      </c>
      <c r="AK844" t="str">
        <f t="shared" si="167"/>
        <v/>
      </c>
      <c r="AM844" t="str">
        <f t="shared" si="168"/>
        <v/>
      </c>
    </row>
    <row r="845" spans="1:39">
      <c r="A845" s="20">
        <f>IF(入力!H845=1,"教育・学習",0)</f>
        <v>0</v>
      </c>
      <c r="B845" s="20">
        <f>IF(入力!I845=1,"人文・社会科学",0)</f>
        <v>0</v>
      </c>
      <c r="C845" s="20">
        <f>IF(入力!J845=1,"自然科学",0)</f>
        <v>0</v>
      </c>
      <c r="D845" s="20">
        <f>IF(入力!K845=1,"産業・技能・情報",0)</f>
        <v>0</v>
      </c>
      <c r="E845" s="20">
        <f>IF(入力!L845=1,"スポーツ・レク・健康",0)</f>
        <v>0</v>
      </c>
      <c r="F845" s="20">
        <f>IF(入力!M845=1,"家庭生活・趣味・娯楽",0)</f>
        <v>0</v>
      </c>
      <c r="G845" s="20">
        <f>IF(入力!N845=1,"市民生活・国際関係",0)</f>
        <v>0</v>
      </c>
      <c r="H845" s="20">
        <f>IF(入力!O845=1,"環境",0)</f>
        <v>0</v>
      </c>
      <c r="I845" s="20">
        <f>IF(入力!P845=1,"男女共同参画",0)</f>
        <v>0</v>
      </c>
      <c r="J845" s="20">
        <f>IF(入力!Q845=1,"施設",0)</f>
        <v>0</v>
      </c>
      <c r="K845" s="20">
        <f>IF(入力!R845=1,"総合型イベント",0)</f>
        <v>0</v>
      </c>
      <c r="L845" s="20">
        <f>IF(入力!S845=1,"その他",0)</f>
        <v>0</v>
      </c>
      <c r="N845" t="str" cm="1">
        <f t="array" ref="N845">IFERROR(INDEX($A845:$L845,SMALL(IFERROR($A845:$L845+100,1)*COLUMN($A:$L),N$4)),"")</f>
        <v/>
      </c>
      <c r="O845" t="str" cm="1">
        <f t="array" ref="O845">IFERROR(INDEX($A845:$L845,SMALL(IFERROR($A845:$L845+1000,1)*COLUMN($A:$L),O$4)),"")</f>
        <v/>
      </c>
      <c r="P845" t="str" cm="1">
        <f t="array" ref="P845">IFERROR(INDEX($A845:$L845,SMALL(IFERROR($A845:$L845+1000,1)*COLUMN($A:$L),P$4)),"")</f>
        <v/>
      </c>
      <c r="Q845" t="str" cm="1">
        <f t="array" ref="Q845">IFERROR(INDEX($A845:$L845,SMALL(IFERROR($A845:$L845+1000,1)*COLUMN($A:$L),Q$4)),"")</f>
        <v/>
      </c>
      <c r="R845" t="str" cm="1">
        <f t="array" ref="R845">IFERROR(INDEX($A845:$L845,SMALL(IFERROR($A845:$L845+1000,1)*COLUMN($A:$L),R$4)),"")</f>
        <v/>
      </c>
      <c r="S845" t="str" cm="1">
        <f t="array" ref="S845">IFERROR(INDEX($A845:$L845,SMALL(IFERROR($A845:$L845+1000,1)*COLUMN($A:$L),S$4)),"")</f>
        <v/>
      </c>
      <c r="T845" t="str" cm="1">
        <f t="array" ref="T845">IFERROR(INDEX($A845:$L845,SMALL(IFERROR($A845:$L845+1000,1)*COLUMN($A:$L),T$4)),"")</f>
        <v/>
      </c>
      <c r="U845" t="str" cm="1">
        <f t="array" ref="U845">IFERROR(INDEX($A845:$L845,SMALL(IFERROR($A845:$L845+1000,1)*COLUMN($A:$L),U$4)),"")</f>
        <v/>
      </c>
      <c r="V845" t="str" cm="1">
        <f t="array" ref="V845">IFERROR(INDEX($A845:$L845,SMALL(IFERROR($A845:$L845+1000,1)*COLUMN($A:$L),V$4)),"")</f>
        <v/>
      </c>
      <c r="W845" t="str" cm="1">
        <f t="array" ref="W845">IFERROR(INDEX($A845:$L845,SMALL(IFERROR($A845:$L845+1000,1)*COLUMN($A:$L),W$4)),"")</f>
        <v/>
      </c>
      <c r="X845" t="str" cm="1">
        <f t="array" ref="X845">IFERROR(INDEX($A845:$L845,SMALL(IFERROR($A845:$L845+1000,1)*COLUMN($A:$L),X$4)),"")</f>
        <v/>
      </c>
      <c r="Y845" t="str" cm="1">
        <f t="array" ref="Y845">IFERROR(INDEX($A845:$L845,SMALL(IFERROR($A845:$L845+1000,1)*COLUMN($A:$L),Y$4)),"")</f>
        <v/>
      </c>
      <c r="AA845" t="str">
        <f t="shared" si="157"/>
        <v/>
      </c>
      <c r="AB845" t="str">
        <f t="shared" si="158"/>
        <v/>
      </c>
      <c r="AC845" t="str">
        <f t="shared" si="159"/>
        <v/>
      </c>
      <c r="AD845" t="str">
        <f t="shared" si="160"/>
        <v/>
      </c>
      <c r="AE845" t="str">
        <f t="shared" si="161"/>
        <v/>
      </c>
      <c r="AF845" t="str">
        <f t="shared" si="162"/>
        <v/>
      </c>
      <c r="AG845" t="str">
        <f t="shared" si="163"/>
        <v/>
      </c>
      <c r="AH845" t="str">
        <f t="shared" si="164"/>
        <v/>
      </c>
      <c r="AI845" t="str">
        <f t="shared" si="165"/>
        <v/>
      </c>
      <c r="AJ845" t="str">
        <f t="shared" si="166"/>
        <v/>
      </c>
      <c r="AK845" t="str">
        <f t="shared" si="167"/>
        <v/>
      </c>
      <c r="AM845" t="str">
        <f t="shared" si="168"/>
        <v/>
      </c>
    </row>
    <row r="846" spans="1:39">
      <c r="A846" s="20">
        <f>IF(入力!H846=1,"教育・学習",0)</f>
        <v>0</v>
      </c>
      <c r="B846" s="20">
        <f>IF(入力!I846=1,"人文・社会科学",0)</f>
        <v>0</v>
      </c>
      <c r="C846" s="20">
        <f>IF(入力!J846=1,"自然科学",0)</f>
        <v>0</v>
      </c>
      <c r="D846" s="20">
        <f>IF(入力!K846=1,"産業・技能・情報",0)</f>
        <v>0</v>
      </c>
      <c r="E846" s="20">
        <f>IF(入力!L846=1,"スポーツ・レク・健康",0)</f>
        <v>0</v>
      </c>
      <c r="F846" s="20">
        <f>IF(入力!M846=1,"家庭生活・趣味・娯楽",0)</f>
        <v>0</v>
      </c>
      <c r="G846" s="20">
        <f>IF(入力!N846=1,"市民生活・国際関係",0)</f>
        <v>0</v>
      </c>
      <c r="H846" s="20">
        <f>IF(入力!O846=1,"環境",0)</f>
        <v>0</v>
      </c>
      <c r="I846" s="20">
        <f>IF(入力!P846=1,"男女共同参画",0)</f>
        <v>0</v>
      </c>
      <c r="J846" s="20">
        <f>IF(入力!Q846=1,"施設",0)</f>
        <v>0</v>
      </c>
      <c r="K846" s="20">
        <f>IF(入力!R846=1,"総合型イベント",0)</f>
        <v>0</v>
      </c>
      <c r="L846" s="20">
        <f>IF(入力!S846=1,"その他",0)</f>
        <v>0</v>
      </c>
      <c r="N846" t="str" cm="1">
        <f t="array" ref="N846">IFERROR(INDEX($A846:$L846,SMALL(IFERROR($A846:$L846+100,1)*COLUMN($A:$L),N$4)),"")</f>
        <v/>
      </c>
      <c r="O846" t="str" cm="1">
        <f t="array" ref="O846">IFERROR(INDEX($A846:$L846,SMALL(IFERROR($A846:$L846+1000,1)*COLUMN($A:$L),O$4)),"")</f>
        <v/>
      </c>
      <c r="P846" t="str" cm="1">
        <f t="array" ref="P846">IFERROR(INDEX($A846:$L846,SMALL(IFERROR($A846:$L846+1000,1)*COLUMN($A:$L),P$4)),"")</f>
        <v/>
      </c>
      <c r="Q846" t="str" cm="1">
        <f t="array" ref="Q846">IFERROR(INDEX($A846:$L846,SMALL(IFERROR($A846:$L846+1000,1)*COLUMN($A:$L),Q$4)),"")</f>
        <v/>
      </c>
      <c r="R846" t="str" cm="1">
        <f t="array" ref="R846">IFERROR(INDEX($A846:$L846,SMALL(IFERROR($A846:$L846+1000,1)*COLUMN($A:$L),R$4)),"")</f>
        <v/>
      </c>
      <c r="S846" t="str" cm="1">
        <f t="array" ref="S846">IFERROR(INDEX($A846:$L846,SMALL(IFERROR($A846:$L846+1000,1)*COLUMN($A:$L),S$4)),"")</f>
        <v/>
      </c>
      <c r="T846" t="str" cm="1">
        <f t="array" ref="T846">IFERROR(INDEX($A846:$L846,SMALL(IFERROR($A846:$L846+1000,1)*COLUMN($A:$L),T$4)),"")</f>
        <v/>
      </c>
      <c r="U846" t="str" cm="1">
        <f t="array" ref="U846">IFERROR(INDEX($A846:$L846,SMALL(IFERROR($A846:$L846+1000,1)*COLUMN($A:$L),U$4)),"")</f>
        <v/>
      </c>
      <c r="V846" t="str" cm="1">
        <f t="array" ref="V846">IFERROR(INDEX($A846:$L846,SMALL(IFERROR($A846:$L846+1000,1)*COLUMN($A:$L),V$4)),"")</f>
        <v/>
      </c>
      <c r="W846" t="str" cm="1">
        <f t="array" ref="W846">IFERROR(INDEX($A846:$L846,SMALL(IFERROR($A846:$L846+1000,1)*COLUMN($A:$L),W$4)),"")</f>
        <v/>
      </c>
      <c r="X846" t="str" cm="1">
        <f t="array" ref="X846">IFERROR(INDEX($A846:$L846,SMALL(IFERROR($A846:$L846+1000,1)*COLUMN($A:$L),X$4)),"")</f>
        <v/>
      </c>
      <c r="Y846" t="str" cm="1">
        <f t="array" ref="Y846">IFERROR(INDEX($A846:$L846,SMALL(IFERROR($A846:$L846+1000,1)*COLUMN($A:$L),Y$4)),"")</f>
        <v/>
      </c>
      <c r="AA846" t="str">
        <f t="shared" si="157"/>
        <v/>
      </c>
      <c r="AB846" t="str">
        <f t="shared" si="158"/>
        <v/>
      </c>
      <c r="AC846" t="str">
        <f t="shared" si="159"/>
        <v/>
      </c>
      <c r="AD846" t="str">
        <f t="shared" si="160"/>
        <v/>
      </c>
      <c r="AE846" t="str">
        <f t="shared" si="161"/>
        <v/>
      </c>
      <c r="AF846" t="str">
        <f t="shared" si="162"/>
        <v/>
      </c>
      <c r="AG846" t="str">
        <f t="shared" si="163"/>
        <v/>
      </c>
      <c r="AH846" t="str">
        <f t="shared" si="164"/>
        <v/>
      </c>
      <c r="AI846" t="str">
        <f t="shared" si="165"/>
        <v/>
      </c>
      <c r="AJ846" t="str">
        <f t="shared" si="166"/>
        <v/>
      </c>
      <c r="AK846" t="str">
        <f t="shared" si="167"/>
        <v/>
      </c>
      <c r="AM846" t="str">
        <f t="shared" si="168"/>
        <v/>
      </c>
    </row>
    <row r="847" spans="1:39">
      <c r="A847" s="20">
        <f>IF(入力!H847=1,"教育・学習",0)</f>
        <v>0</v>
      </c>
      <c r="B847" s="20">
        <f>IF(入力!I847=1,"人文・社会科学",0)</f>
        <v>0</v>
      </c>
      <c r="C847" s="20">
        <f>IF(入力!J847=1,"自然科学",0)</f>
        <v>0</v>
      </c>
      <c r="D847" s="20">
        <f>IF(入力!K847=1,"産業・技能・情報",0)</f>
        <v>0</v>
      </c>
      <c r="E847" s="20">
        <f>IF(入力!L847=1,"スポーツ・レク・健康",0)</f>
        <v>0</v>
      </c>
      <c r="F847" s="20">
        <f>IF(入力!M847=1,"家庭生活・趣味・娯楽",0)</f>
        <v>0</v>
      </c>
      <c r="G847" s="20">
        <f>IF(入力!N847=1,"市民生活・国際関係",0)</f>
        <v>0</v>
      </c>
      <c r="H847" s="20">
        <f>IF(入力!O847=1,"環境",0)</f>
        <v>0</v>
      </c>
      <c r="I847" s="20">
        <f>IF(入力!P847=1,"男女共同参画",0)</f>
        <v>0</v>
      </c>
      <c r="J847" s="20">
        <f>IF(入力!Q847=1,"施設",0)</f>
        <v>0</v>
      </c>
      <c r="K847" s="20">
        <f>IF(入力!R847=1,"総合型イベント",0)</f>
        <v>0</v>
      </c>
      <c r="L847" s="20">
        <f>IF(入力!S847=1,"その他",0)</f>
        <v>0</v>
      </c>
      <c r="N847" t="str" cm="1">
        <f t="array" ref="N847">IFERROR(INDEX($A847:$L847,SMALL(IFERROR($A847:$L847+100,1)*COLUMN($A:$L),N$4)),"")</f>
        <v/>
      </c>
      <c r="O847" t="str" cm="1">
        <f t="array" ref="O847">IFERROR(INDEX($A847:$L847,SMALL(IFERROR($A847:$L847+1000,1)*COLUMN($A:$L),O$4)),"")</f>
        <v/>
      </c>
      <c r="P847" t="str" cm="1">
        <f t="array" ref="P847">IFERROR(INDEX($A847:$L847,SMALL(IFERROR($A847:$L847+1000,1)*COLUMN($A:$L),P$4)),"")</f>
        <v/>
      </c>
      <c r="Q847" t="str" cm="1">
        <f t="array" ref="Q847">IFERROR(INDEX($A847:$L847,SMALL(IFERROR($A847:$L847+1000,1)*COLUMN($A:$L),Q$4)),"")</f>
        <v/>
      </c>
      <c r="R847" t="str" cm="1">
        <f t="array" ref="R847">IFERROR(INDEX($A847:$L847,SMALL(IFERROR($A847:$L847+1000,1)*COLUMN($A:$L),R$4)),"")</f>
        <v/>
      </c>
      <c r="S847" t="str" cm="1">
        <f t="array" ref="S847">IFERROR(INDEX($A847:$L847,SMALL(IFERROR($A847:$L847+1000,1)*COLUMN($A:$L),S$4)),"")</f>
        <v/>
      </c>
      <c r="T847" t="str" cm="1">
        <f t="array" ref="T847">IFERROR(INDEX($A847:$L847,SMALL(IFERROR($A847:$L847+1000,1)*COLUMN($A:$L),T$4)),"")</f>
        <v/>
      </c>
      <c r="U847" t="str" cm="1">
        <f t="array" ref="U847">IFERROR(INDEX($A847:$L847,SMALL(IFERROR($A847:$L847+1000,1)*COLUMN($A:$L),U$4)),"")</f>
        <v/>
      </c>
      <c r="V847" t="str" cm="1">
        <f t="array" ref="V847">IFERROR(INDEX($A847:$L847,SMALL(IFERROR($A847:$L847+1000,1)*COLUMN($A:$L),V$4)),"")</f>
        <v/>
      </c>
      <c r="W847" t="str" cm="1">
        <f t="array" ref="W847">IFERROR(INDEX($A847:$L847,SMALL(IFERROR($A847:$L847+1000,1)*COLUMN($A:$L),W$4)),"")</f>
        <v/>
      </c>
      <c r="X847" t="str" cm="1">
        <f t="array" ref="X847">IFERROR(INDEX($A847:$L847,SMALL(IFERROR($A847:$L847+1000,1)*COLUMN($A:$L),X$4)),"")</f>
        <v/>
      </c>
      <c r="Y847" t="str" cm="1">
        <f t="array" ref="Y847">IFERROR(INDEX($A847:$L847,SMALL(IFERROR($A847:$L847+1000,1)*COLUMN($A:$L),Y$4)),"")</f>
        <v/>
      </c>
      <c r="AA847" t="str">
        <f t="shared" si="157"/>
        <v/>
      </c>
      <c r="AB847" t="str">
        <f t="shared" si="158"/>
        <v/>
      </c>
      <c r="AC847" t="str">
        <f t="shared" si="159"/>
        <v/>
      </c>
      <c r="AD847" t="str">
        <f t="shared" si="160"/>
        <v/>
      </c>
      <c r="AE847" t="str">
        <f t="shared" si="161"/>
        <v/>
      </c>
      <c r="AF847" t="str">
        <f t="shared" si="162"/>
        <v/>
      </c>
      <c r="AG847" t="str">
        <f t="shared" si="163"/>
        <v/>
      </c>
      <c r="AH847" t="str">
        <f t="shared" si="164"/>
        <v/>
      </c>
      <c r="AI847" t="str">
        <f t="shared" si="165"/>
        <v/>
      </c>
      <c r="AJ847" t="str">
        <f t="shared" si="166"/>
        <v/>
      </c>
      <c r="AK847" t="str">
        <f t="shared" si="167"/>
        <v/>
      </c>
      <c r="AM847" t="str">
        <f t="shared" si="168"/>
        <v/>
      </c>
    </row>
    <row r="848" spans="1:39">
      <c r="A848" s="20">
        <f>IF(入力!H848=1,"教育・学習",0)</f>
        <v>0</v>
      </c>
      <c r="B848" s="20">
        <f>IF(入力!I848=1,"人文・社会科学",0)</f>
        <v>0</v>
      </c>
      <c r="C848" s="20">
        <f>IF(入力!J848=1,"自然科学",0)</f>
        <v>0</v>
      </c>
      <c r="D848" s="20">
        <f>IF(入力!K848=1,"産業・技能・情報",0)</f>
        <v>0</v>
      </c>
      <c r="E848" s="20">
        <f>IF(入力!L848=1,"スポーツ・レク・健康",0)</f>
        <v>0</v>
      </c>
      <c r="F848" s="20">
        <f>IF(入力!M848=1,"家庭生活・趣味・娯楽",0)</f>
        <v>0</v>
      </c>
      <c r="G848" s="20">
        <f>IF(入力!N848=1,"市民生活・国際関係",0)</f>
        <v>0</v>
      </c>
      <c r="H848" s="20">
        <f>IF(入力!O848=1,"環境",0)</f>
        <v>0</v>
      </c>
      <c r="I848" s="20">
        <f>IF(入力!P848=1,"男女共同参画",0)</f>
        <v>0</v>
      </c>
      <c r="J848" s="20">
        <f>IF(入力!Q848=1,"施設",0)</f>
        <v>0</v>
      </c>
      <c r="K848" s="20">
        <f>IF(入力!R848=1,"総合型イベント",0)</f>
        <v>0</v>
      </c>
      <c r="L848" s="20">
        <f>IF(入力!S848=1,"その他",0)</f>
        <v>0</v>
      </c>
      <c r="N848" t="str" cm="1">
        <f t="array" ref="N848">IFERROR(INDEX($A848:$L848,SMALL(IFERROR($A848:$L848+100,1)*COLUMN($A:$L),N$4)),"")</f>
        <v/>
      </c>
      <c r="O848" t="str" cm="1">
        <f t="array" ref="O848">IFERROR(INDEX($A848:$L848,SMALL(IFERROR($A848:$L848+1000,1)*COLUMN($A:$L),O$4)),"")</f>
        <v/>
      </c>
      <c r="P848" t="str" cm="1">
        <f t="array" ref="P848">IFERROR(INDEX($A848:$L848,SMALL(IFERROR($A848:$L848+1000,1)*COLUMN($A:$L),P$4)),"")</f>
        <v/>
      </c>
      <c r="Q848" t="str" cm="1">
        <f t="array" ref="Q848">IFERROR(INDEX($A848:$L848,SMALL(IFERROR($A848:$L848+1000,1)*COLUMN($A:$L),Q$4)),"")</f>
        <v/>
      </c>
      <c r="R848" t="str" cm="1">
        <f t="array" ref="R848">IFERROR(INDEX($A848:$L848,SMALL(IFERROR($A848:$L848+1000,1)*COLUMN($A:$L),R$4)),"")</f>
        <v/>
      </c>
      <c r="S848" t="str" cm="1">
        <f t="array" ref="S848">IFERROR(INDEX($A848:$L848,SMALL(IFERROR($A848:$L848+1000,1)*COLUMN($A:$L),S$4)),"")</f>
        <v/>
      </c>
      <c r="T848" t="str" cm="1">
        <f t="array" ref="T848">IFERROR(INDEX($A848:$L848,SMALL(IFERROR($A848:$L848+1000,1)*COLUMN($A:$L),T$4)),"")</f>
        <v/>
      </c>
      <c r="U848" t="str" cm="1">
        <f t="array" ref="U848">IFERROR(INDEX($A848:$L848,SMALL(IFERROR($A848:$L848+1000,1)*COLUMN($A:$L),U$4)),"")</f>
        <v/>
      </c>
      <c r="V848" t="str" cm="1">
        <f t="array" ref="V848">IFERROR(INDEX($A848:$L848,SMALL(IFERROR($A848:$L848+1000,1)*COLUMN($A:$L),V$4)),"")</f>
        <v/>
      </c>
      <c r="W848" t="str" cm="1">
        <f t="array" ref="W848">IFERROR(INDEX($A848:$L848,SMALL(IFERROR($A848:$L848+1000,1)*COLUMN($A:$L),W$4)),"")</f>
        <v/>
      </c>
      <c r="X848" t="str" cm="1">
        <f t="array" ref="X848">IFERROR(INDEX($A848:$L848,SMALL(IFERROR($A848:$L848+1000,1)*COLUMN($A:$L),X$4)),"")</f>
        <v/>
      </c>
      <c r="Y848" t="str" cm="1">
        <f t="array" ref="Y848">IFERROR(INDEX($A848:$L848,SMALL(IFERROR($A848:$L848+1000,1)*COLUMN($A:$L),Y$4)),"")</f>
        <v/>
      </c>
      <c r="AA848" t="str">
        <f t="shared" si="157"/>
        <v/>
      </c>
      <c r="AB848" t="str">
        <f t="shared" si="158"/>
        <v/>
      </c>
      <c r="AC848" t="str">
        <f t="shared" si="159"/>
        <v/>
      </c>
      <c r="AD848" t="str">
        <f t="shared" si="160"/>
        <v/>
      </c>
      <c r="AE848" t="str">
        <f t="shared" si="161"/>
        <v/>
      </c>
      <c r="AF848" t="str">
        <f t="shared" si="162"/>
        <v/>
      </c>
      <c r="AG848" t="str">
        <f t="shared" si="163"/>
        <v/>
      </c>
      <c r="AH848" t="str">
        <f t="shared" si="164"/>
        <v/>
      </c>
      <c r="AI848" t="str">
        <f t="shared" si="165"/>
        <v/>
      </c>
      <c r="AJ848" t="str">
        <f t="shared" si="166"/>
        <v/>
      </c>
      <c r="AK848" t="str">
        <f t="shared" si="167"/>
        <v/>
      </c>
      <c r="AM848" t="str">
        <f t="shared" si="168"/>
        <v/>
      </c>
    </row>
    <row r="849" spans="1:39">
      <c r="A849" s="20">
        <f>IF(入力!H849=1,"教育・学習",0)</f>
        <v>0</v>
      </c>
      <c r="B849" s="20">
        <f>IF(入力!I849=1,"人文・社会科学",0)</f>
        <v>0</v>
      </c>
      <c r="C849" s="20">
        <f>IF(入力!J849=1,"自然科学",0)</f>
        <v>0</v>
      </c>
      <c r="D849" s="20">
        <f>IF(入力!K849=1,"産業・技能・情報",0)</f>
        <v>0</v>
      </c>
      <c r="E849" s="20">
        <f>IF(入力!L849=1,"スポーツ・レク・健康",0)</f>
        <v>0</v>
      </c>
      <c r="F849" s="20">
        <f>IF(入力!M849=1,"家庭生活・趣味・娯楽",0)</f>
        <v>0</v>
      </c>
      <c r="G849" s="20">
        <f>IF(入力!N849=1,"市民生活・国際関係",0)</f>
        <v>0</v>
      </c>
      <c r="H849" s="20">
        <f>IF(入力!O849=1,"環境",0)</f>
        <v>0</v>
      </c>
      <c r="I849" s="20">
        <f>IF(入力!P849=1,"男女共同参画",0)</f>
        <v>0</v>
      </c>
      <c r="J849" s="20">
        <f>IF(入力!Q849=1,"施設",0)</f>
        <v>0</v>
      </c>
      <c r="K849" s="20">
        <f>IF(入力!R849=1,"総合型イベント",0)</f>
        <v>0</v>
      </c>
      <c r="L849" s="20">
        <f>IF(入力!S849=1,"その他",0)</f>
        <v>0</v>
      </c>
      <c r="N849" t="str" cm="1">
        <f t="array" ref="N849">IFERROR(INDEX($A849:$L849,SMALL(IFERROR($A849:$L849+100,1)*COLUMN($A:$L),N$4)),"")</f>
        <v/>
      </c>
      <c r="O849" t="str" cm="1">
        <f t="array" ref="O849">IFERROR(INDEX($A849:$L849,SMALL(IFERROR($A849:$L849+1000,1)*COLUMN($A:$L),O$4)),"")</f>
        <v/>
      </c>
      <c r="P849" t="str" cm="1">
        <f t="array" ref="P849">IFERROR(INDEX($A849:$L849,SMALL(IFERROR($A849:$L849+1000,1)*COLUMN($A:$L),P$4)),"")</f>
        <v/>
      </c>
      <c r="Q849" t="str" cm="1">
        <f t="array" ref="Q849">IFERROR(INDEX($A849:$L849,SMALL(IFERROR($A849:$L849+1000,1)*COLUMN($A:$L),Q$4)),"")</f>
        <v/>
      </c>
      <c r="R849" t="str" cm="1">
        <f t="array" ref="R849">IFERROR(INDEX($A849:$L849,SMALL(IFERROR($A849:$L849+1000,1)*COLUMN($A:$L),R$4)),"")</f>
        <v/>
      </c>
      <c r="S849" t="str" cm="1">
        <f t="array" ref="S849">IFERROR(INDEX($A849:$L849,SMALL(IFERROR($A849:$L849+1000,1)*COLUMN($A:$L),S$4)),"")</f>
        <v/>
      </c>
      <c r="T849" t="str" cm="1">
        <f t="array" ref="T849">IFERROR(INDEX($A849:$L849,SMALL(IFERROR($A849:$L849+1000,1)*COLUMN($A:$L),T$4)),"")</f>
        <v/>
      </c>
      <c r="U849" t="str" cm="1">
        <f t="array" ref="U849">IFERROR(INDEX($A849:$L849,SMALL(IFERROR($A849:$L849+1000,1)*COLUMN($A:$L),U$4)),"")</f>
        <v/>
      </c>
      <c r="V849" t="str" cm="1">
        <f t="array" ref="V849">IFERROR(INDEX($A849:$L849,SMALL(IFERROR($A849:$L849+1000,1)*COLUMN($A:$L),V$4)),"")</f>
        <v/>
      </c>
      <c r="W849" t="str" cm="1">
        <f t="array" ref="W849">IFERROR(INDEX($A849:$L849,SMALL(IFERROR($A849:$L849+1000,1)*COLUMN($A:$L),W$4)),"")</f>
        <v/>
      </c>
      <c r="X849" t="str" cm="1">
        <f t="array" ref="X849">IFERROR(INDEX($A849:$L849,SMALL(IFERROR($A849:$L849+1000,1)*COLUMN($A:$L),X$4)),"")</f>
        <v/>
      </c>
      <c r="Y849" t="str" cm="1">
        <f t="array" ref="Y849">IFERROR(INDEX($A849:$L849,SMALL(IFERROR($A849:$L849+1000,1)*COLUMN($A:$L),Y$4)),"")</f>
        <v/>
      </c>
      <c r="AA849" t="str">
        <f t="shared" si="157"/>
        <v/>
      </c>
      <c r="AB849" t="str">
        <f t="shared" si="158"/>
        <v/>
      </c>
      <c r="AC849" t="str">
        <f t="shared" si="159"/>
        <v/>
      </c>
      <c r="AD849" t="str">
        <f t="shared" si="160"/>
        <v/>
      </c>
      <c r="AE849" t="str">
        <f t="shared" si="161"/>
        <v/>
      </c>
      <c r="AF849" t="str">
        <f t="shared" si="162"/>
        <v/>
      </c>
      <c r="AG849" t="str">
        <f t="shared" si="163"/>
        <v/>
      </c>
      <c r="AH849" t="str">
        <f t="shared" si="164"/>
        <v/>
      </c>
      <c r="AI849" t="str">
        <f t="shared" si="165"/>
        <v/>
      </c>
      <c r="AJ849" t="str">
        <f t="shared" si="166"/>
        <v/>
      </c>
      <c r="AK849" t="str">
        <f t="shared" si="167"/>
        <v/>
      </c>
      <c r="AM849" t="str">
        <f t="shared" si="168"/>
        <v/>
      </c>
    </row>
    <row r="850" spans="1:39">
      <c r="A850" s="20">
        <f>IF(入力!H850=1,"教育・学習",0)</f>
        <v>0</v>
      </c>
      <c r="B850" s="20">
        <f>IF(入力!I850=1,"人文・社会科学",0)</f>
        <v>0</v>
      </c>
      <c r="C850" s="20">
        <f>IF(入力!J850=1,"自然科学",0)</f>
        <v>0</v>
      </c>
      <c r="D850" s="20">
        <f>IF(入力!K850=1,"産業・技能・情報",0)</f>
        <v>0</v>
      </c>
      <c r="E850" s="20">
        <f>IF(入力!L850=1,"スポーツ・レク・健康",0)</f>
        <v>0</v>
      </c>
      <c r="F850" s="20">
        <f>IF(入力!M850=1,"家庭生活・趣味・娯楽",0)</f>
        <v>0</v>
      </c>
      <c r="G850" s="20">
        <f>IF(入力!N850=1,"市民生活・国際関係",0)</f>
        <v>0</v>
      </c>
      <c r="H850" s="20">
        <f>IF(入力!O850=1,"環境",0)</f>
        <v>0</v>
      </c>
      <c r="I850" s="20">
        <f>IF(入力!P850=1,"男女共同参画",0)</f>
        <v>0</v>
      </c>
      <c r="J850" s="20">
        <f>IF(入力!Q850=1,"施設",0)</f>
        <v>0</v>
      </c>
      <c r="K850" s="20">
        <f>IF(入力!R850=1,"総合型イベント",0)</f>
        <v>0</v>
      </c>
      <c r="L850" s="20">
        <f>IF(入力!S850=1,"その他",0)</f>
        <v>0</v>
      </c>
      <c r="N850" t="str" cm="1">
        <f t="array" ref="N850">IFERROR(INDEX($A850:$L850,SMALL(IFERROR($A850:$L850+100,1)*COLUMN($A:$L),N$4)),"")</f>
        <v/>
      </c>
      <c r="O850" t="str" cm="1">
        <f t="array" ref="O850">IFERROR(INDEX($A850:$L850,SMALL(IFERROR($A850:$L850+1000,1)*COLUMN($A:$L),O$4)),"")</f>
        <v/>
      </c>
      <c r="P850" t="str" cm="1">
        <f t="array" ref="P850">IFERROR(INDEX($A850:$L850,SMALL(IFERROR($A850:$L850+1000,1)*COLUMN($A:$L),P$4)),"")</f>
        <v/>
      </c>
      <c r="Q850" t="str" cm="1">
        <f t="array" ref="Q850">IFERROR(INDEX($A850:$L850,SMALL(IFERROR($A850:$L850+1000,1)*COLUMN($A:$L),Q$4)),"")</f>
        <v/>
      </c>
      <c r="R850" t="str" cm="1">
        <f t="array" ref="R850">IFERROR(INDEX($A850:$L850,SMALL(IFERROR($A850:$L850+1000,1)*COLUMN($A:$L),R$4)),"")</f>
        <v/>
      </c>
      <c r="S850" t="str" cm="1">
        <f t="array" ref="S850">IFERROR(INDEX($A850:$L850,SMALL(IFERROR($A850:$L850+1000,1)*COLUMN($A:$L),S$4)),"")</f>
        <v/>
      </c>
      <c r="T850" t="str" cm="1">
        <f t="array" ref="T850">IFERROR(INDEX($A850:$L850,SMALL(IFERROR($A850:$L850+1000,1)*COLUMN($A:$L),T$4)),"")</f>
        <v/>
      </c>
      <c r="U850" t="str" cm="1">
        <f t="array" ref="U850">IFERROR(INDEX($A850:$L850,SMALL(IFERROR($A850:$L850+1000,1)*COLUMN($A:$L),U$4)),"")</f>
        <v/>
      </c>
      <c r="V850" t="str" cm="1">
        <f t="array" ref="V850">IFERROR(INDEX($A850:$L850,SMALL(IFERROR($A850:$L850+1000,1)*COLUMN($A:$L),V$4)),"")</f>
        <v/>
      </c>
      <c r="W850" t="str" cm="1">
        <f t="array" ref="W850">IFERROR(INDEX($A850:$L850,SMALL(IFERROR($A850:$L850+1000,1)*COLUMN($A:$L),W$4)),"")</f>
        <v/>
      </c>
      <c r="X850" t="str" cm="1">
        <f t="array" ref="X850">IFERROR(INDEX($A850:$L850,SMALL(IFERROR($A850:$L850+1000,1)*COLUMN($A:$L),X$4)),"")</f>
        <v/>
      </c>
      <c r="Y850" t="str" cm="1">
        <f t="array" ref="Y850">IFERROR(INDEX($A850:$L850,SMALL(IFERROR($A850:$L850+1000,1)*COLUMN($A:$L),Y$4)),"")</f>
        <v/>
      </c>
      <c r="AA850" t="str">
        <f t="shared" si="157"/>
        <v/>
      </c>
      <c r="AB850" t="str">
        <f t="shared" si="158"/>
        <v/>
      </c>
      <c r="AC850" t="str">
        <f t="shared" si="159"/>
        <v/>
      </c>
      <c r="AD850" t="str">
        <f t="shared" si="160"/>
        <v/>
      </c>
      <c r="AE850" t="str">
        <f t="shared" si="161"/>
        <v/>
      </c>
      <c r="AF850" t="str">
        <f t="shared" si="162"/>
        <v/>
      </c>
      <c r="AG850" t="str">
        <f t="shared" si="163"/>
        <v/>
      </c>
      <c r="AH850" t="str">
        <f t="shared" si="164"/>
        <v/>
      </c>
      <c r="AI850" t="str">
        <f t="shared" si="165"/>
        <v/>
      </c>
      <c r="AJ850" t="str">
        <f t="shared" si="166"/>
        <v/>
      </c>
      <c r="AK850" t="str">
        <f t="shared" si="167"/>
        <v/>
      </c>
      <c r="AM850" t="str">
        <f t="shared" si="168"/>
        <v/>
      </c>
    </row>
    <row r="851" spans="1:39">
      <c r="A851" s="20">
        <f>IF(入力!H851=1,"教育・学習",0)</f>
        <v>0</v>
      </c>
      <c r="B851" s="20">
        <f>IF(入力!I851=1,"人文・社会科学",0)</f>
        <v>0</v>
      </c>
      <c r="C851" s="20">
        <f>IF(入力!J851=1,"自然科学",0)</f>
        <v>0</v>
      </c>
      <c r="D851" s="20">
        <f>IF(入力!K851=1,"産業・技能・情報",0)</f>
        <v>0</v>
      </c>
      <c r="E851" s="20">
        <f>IF(入力!L851=1,"スポーツ・レク・健康",0)</f>
        <v>0</v>
      </c>
      <c r="F851" s="20">
        <f>IF(入力!M851=1,"家庭生活・趣味・娯楽",0)</f>
        <v>0</v>
      </c>
      <c r="G851" s="20">
        <f>IF(入力!N851=1,"市民生活・国際関係",0)</f>
        <v>0</v>
      </c>
      <c r="H851" s="20">
        <f>IF(入力!O851=1,"環境",0)</f>
        <v>0</v>
      </c>
      <c r="I851" s="20">
        <f>IF(入力!P851=1,"男女共同参画",0)</f>
        <v>0</v>
      </c>
      <c r="J851" s="20">
        <f>IF(入力!Q851=1,"施設",0)</f>
        <v>0</v>
      </c>
      <c r="K851" s="20">
        <f>IF(入力!R851=1,"総合型イベント",0)</f>
        <v>0</v>
      </c>
      <c r="L851" s="20">
        <f>IF(入力!S851=1,"その他",0)</f>
        <v>0</v>
      </c>
      <c r="N851" t="str" cm="1">
        <f t="array" ref="N851">IFERROR(INDEX($A851:$L851,SMALL(IFERROR($A851:$L851+100,1)*COLUMN($A:$L),N$4)),"")</f>
        <v/>
      </c>
      <c r="O851" t="str" cm="1">
        <f t="array" ref="O851">IFERROR(INDEX($A851:$L851,SMALL(IFERROR($A851:$L851+1000,1)*COLUMN($A:$L),O$4)),"")</f>
        <v/>
      </c>
      <c r="P851" t="str" cm="1">
        <f t="array" ref="P851">IFERROR(INDEX($A851:$L851,SMALL(IFERROR($A851:$L851+1000,1)*COLUMN($A:$L),P$4)),"")</f>
        <v/>
      </c>
      <c r="Q851" t="str" cm="1">
        <f t="array" ref="Q851">IFERROR(INDEX($A851:$L851,SMALL(IFERROR($A851:$L851+1000,1)*COLUMN($A:$L),Q$4)),"")</f>
        <v/>
      </c>
      <c r="R851" t="str" cm="1">
        <f t="array" ref="R851">IFERROR(INDEX($A851:$L851,SMALL(IFERROR($A851:$L851+1000,1)*COLUMN($A:$L),R$4)),"")</f>
        <v/>
      </c>
      <c r="S851" t="str" cm="1">
        <f t="array" ref="S851">IFERROR(INDEX($A851:$L851,SMALL(IFERROR($A851:$L851+1000,1)*COLUMN($A:$L),S$4)),"")</f>
        <v/>
      </c>
      <c r="T851" t="str" cm="1">
        <f t="array" ref="T851">IFERROR(INDEX($A851:$L851,SMALL(IFERROR($A851:$L851+1000,1)*COLUMN($A:$L),T$4)),"")</f>
        <v/>
      </c>
      <c r="U851" t="str" cm="1">
        <f t="array" ref="U851">IFERROR(INDEX($A851:$L851,SMALL(IFERROR($A851:$L851+1000,1)*COLUMN($A:$L),U$4)),"")</f>
        <v/>
      </c>
      <c r="V851" t="str" cm="1">
        <f t="array" ref="V851">IFERROR(INDEX($A851:$L851,SMALL(IFERROR($A851:$L851+1000,1)*COLUMN($A:$L),V$4)),"")</f>
        <v/>
      </c>
      <c r="W851" t="str" cm="1">
        <f t="array" ref="W851">IFERROR(INDEX($A851:$L851,SMALL(IFERROR($A851:$L851+1000,1)*COLUMN($A:$L),W$4)),"")</f>
        <v/>
      </c>
      <c r="X851" t="str" cm="1">
        <f t="array" ref="X851">IFERROR(INDEX($A851:$L851,SMALL(IFERROR($A851:$L851+1000,1)*COLUMN($A:$L),X$4)),"")</f>
        <v/>
      </c>
      <c r="Y851" t="str" cm="1">
        <f t="array" ref="Y851">IFERROR(INDEX($A851:$L851,SMALL(IFERROR($A851:$L851+1000,1)*COLUMN($A:$L),Y$4)),"")</f>
        <v/>
      </c>
      <c r="AA851" t="str">
        <f t="shared" si="157"/>
        <v/>
      </c>
      <c r="AB851" t="str">
        <f t="shared" si="158"/>
        <v/>
      </c>
      <c r="AC851" t="str">
        <f t="shared" si="159"/>
        <v/>
      </c>
      <c r="AD851" t="str">
        <f t="shared" si="160"/>
        <v/>
      </c>
      <c r="AE851" t="str">
        <f t="shared" si="161"/>
        <v/>
      </c>
      <c r="AF851" t="str">
        <f t="shared" si="162"/>
        <v/>
      </c>
      <c r="AG851" t="str">
        <f t="shared" si="163"/>
        <v/>
      </c>
      <c r="AH851" t="str">
        <f t="shared" si="164"/>
        <v/>
      </c>
      <c r="AI851" t="str">
        <f t="shared" si="165"/>
        <v/>
      </c>
      <c r="AJ851" t="str">
        <f t="shared" si="166"/>
        <v/>
      </c>
      <c r="AK851" t="str">
        <f t="shared" si="167"/>
        <v/>
      </c>
      <c r="AM851" t="str">
        <f t="shared" si="168"/>
        <v/>
      </c>
    </row>
    <row r="852" spans="1:39">
      <c r="A852" s="20">
        <f>IF(入力!H852=1,"教育・学習",0)</f>
        <v>0</v>
      </c>
      <c r="B852" s="20">
        <f>IF(入力!I852=1,"人文・社会科学",0)</f>
        <v>0</v>
      </c>
      <c r="C852" s="20">
        <f>IF(入力!J852=1,"自然科学",0)</f>
        <v>0</v>
      </c>
      <c r="D852" s="20">
        <f>IF(入力!K852=1,"産業・技能・情報",0)</f>
        <v>0</v>
      </c>
      <c r="E852" s="20">
        <f>IF(入力!L852=1,"スポーツ・レク・健康",0)</f>
        <v>0</v>
      </c>
      <c r="F852" s="20">
        <f>IF(入力!M852=1,"家庭生活・趣味・娯楽",0)</f>
        <v>0</v>
      </c>
      <c r="G852" s="20">
        <f>IF(入力!N852=1,"市民生活・国際関係",0)</f>
        <v>0</v>
      </c>
      <c r="H852" s="20">
        <f>IF(入力!O852=1,"環境",0)</f>
        <v>0</v>
      </c>
      <c r="I852" s="20">
        <f>IF(入力!P852=1,"男女共同参画",0)</f>
        <v>0</v>
      </c>
      <c r="J852" s="20">
        <f>IF(入力!Q852=1,"施設",0)</f>
        <v>0</v>
      </c>
      <c r="K852" s="20">
        <f>IF(入力!R852=1,"総合型イベント",0)</f>
        <v>0</v>
      </c>
      <c r="L852" s="20">
        <f>IF(入力!S852=1,"その他",0)</f>
        <v>0</v>
      </c>
      <c r="N852" t="str" cm="1">
        <f t="array" ref="N852">IFERROR(INDEX($A852:$L852,SMALL(IFERROR($A852:$L852+100,1)*COLUMN($A:$L),N$4)),"")</f>
        <v/>
      </c>
      <c r="O852" t="str" cm="1">
        <f t="array" ref="O852">IFERROR(INDEX($A852:$L852,SMALL(IFERROR($A852:$L852+1000,1)*COLUMN($A:$L),O$4)),"")</f>
        <v/>
      </c>
      <c r="P852" t="str" cm="1">
        <f t="array" ref="P852">IFERROR(INDEX($A852:$L852,SMALL(IFERROR($A852:$L852+1000,1)*COLUMN($A:$L),P$4)),"")</f>
        <v/>
      </c>
      <c r="Q852" t="str" cm="1">
        <f t="array" ref="Q852">IFERROR(INDEX($A852:$L852,SMALL(IFERROR($A852:$L852+1000,1)*COLUMN($A:$L),Q$4)),"")</f>
        <v/>
      </c>
      <c r="R852" t="str" cm="1">
        <f t="array" ref="R852">IFERROR(INDEX($A852:$L852,SMALL(IFERROR($A852:$L852+1000,1)*COLUMN($A:$L),R$4)),"")</f>
        <v/>
      </c>
      <c r="S852" t="str" cm="1">
        <f t="array" ref="S852">IFERROR(INDEX($A852:$L852,SMALL(IFERROR($A852:$L852+1000,1)*COLUMN($A:$L),S$4)),"")</f>
        <v/>
      </c>
      <c r="T852" t="str" cm="1">
        <f t="array" ref="T852">IFERROR(INDEX($A852:$L852,SMALL(IFERROR($A852:$L852+1000,1)*COLUMN($A:$L),T$4)),"")</f>
        <v/>
      </c>
      <c r="U852" t="str" cm="1">
        <f t="array" ref="U852">IFERROR(INDEX($A852:$L852,SMALL(IFERROR($A852:$L852+1000,1)*COLUMN($A:$L),U$4)),"")</f>
        <v/>
      </c>
      <c r="V852" t="str" cm="1">
        <f t="array" ref="V852">IFERROR(INDEX($A852:$L852,SMALL(IFERROR($A852:$L852+1000,1)*COLUMN($A:$L),V$4)),"")</f>
        <v/>
      </c>
      <c r="W852" t="str" cm="1">
        <f t="array" ref="W852">IFERROR(INDEX($A852:$L852,SMALL(IFERROR($A852:$L852+1000,1)*COLUMN($A:$L),W$4)),"")</f>
        <v/>
      </c>
      <c r="X852" t="str" cm="1">
        <f t="array" ref="X852">IFERROR(INDEX($A852:$L852,SMALL(IFERROR($A852:$L852+1000,1)*COLUMN($A:$L),X$4)),"")</f>
        <v/>
      </c>
      <c r="Y852" t="str" cm="1">
        <f t="array" ref="Y852">IFERROR(INDEX($A852:$L852,SMALL(IFERROR($A852:$L852+1000,1)*COLUMN($A:$L),Y$4)),"")</f>
        <v/>
      </c>
      <c r="AA852" t="str">
        <f t="shared" si="157"/>
        <v/>
      </c>
      <c r="AB852" t="str">
        <f t="shared" si="158"/>
        <v/>
      </c>
      <c r="AC852" t="str">
        <f t="shared" si="159"/>
        <v/>
      </c>
      <c r="AD852" t="str">
        <f t="shared" si="160"/>
        <v/>
      </c>
      <c r="AE852" t="str">
        <f t="shared" si="161"/>
        <v/>
      </c>
      <c r="AF852" t="str">
        <f t="shared" si="162"/>
        <v/>
      </c>
      <c r="AG852" t="str">
        <f t="shared" si="163"/>
        <v/>
      </c>
      <c r="AH852" t="str">
        <f t="shared" si="164"/>
        <v/>
      </c>
      <c r="AI852" t="str">
        <f t="shared" si="165"/>
        <v/>
      </c>
      <c r="AJ852" t="str">
        <f t="shared" si="166"/>
        <v/>
      </c>
      <c r="AK852" t="str">
        <f t="shared" si="167"/>
        <v/>
      </c>
      <c r="AM852" t="str">
        <f t="shared" si="168"/>
        <v/>
      </c>
    </row>
    <row r="853" spans="1:39">
      <c r="A853" s="20">
        <f>IF(入力!H853=1,"教育・学習",0)</f>
        <v>0</v>
      </c>
      <c r="B853" s="20">
        <f>IF(入力!I853=1,"人文・社会科学",0)</f>
        <v>0</v>
      </c>
      <c r="C853" s="20">
        <f>IF(入力!J853=1,"自然科学",0)</f>
        <v>0</v>
      </c>
      <c r="D853" s="20">
        <f>IF(入力!K853=1,"産業・技能・情報",0)</f>
        <v>0</v>
      </c>
      <c r="E853" s="20">
        <f>IF(入力!L853=1,"スポーツ・レク・健康",0)</f>
        <v>0</v>
      </c>
      <c r="F853" s="20">
        <f>IF(入力!M853=1,"家庭生活・趣味・娯楽",0)</f>
        <v>0</v>
      </c>
      <c r="G853" s="20">
        <f>IF(入力!N853=1,"市民生活・国際関係",0)</f>
        <v>0</v>
      </c>
      <c r="H853" s="20">
        <f>IF(入力!O853=1,"環境",0)</f>
        <v>0</v>
      </c>
      <c r="I853" s="20">
        <f>IF(入力!P853=1,"男女共同参画",0)</f>
        <v>0</v>
      </c>
      <c r="J853" s="20">
        <f>IF(入力!Q853=1,"施設",0)</f>
        <v>0</v>
      </c>
      <c r="K853" s="20">
        <f>IF(入力!R853=1,"総合型イベント",0)</f>
        <v>0</v>
      </c>
      <c r="L853" s="20">
        <f>IF(入力!S853=1,"その他",0)</f>
        <v>0</v>
      </c>
      <c r="N853" t="str" cm="1">
        <f t="array" ref="N853">IFERROR(INDEX($A853:$L853,SMALL(IFERROR($A853:$L853+100,1)*COLUMN($A:$L),N$4)),"")</f>
        <v/>
      </c>
      <c r="O853" t="str" cm="1">
        <f t="array" ref="O853">IFERROR(INDEX($A853:$L853,SMALL(IFERROR($A853:$L853+1000,1)*COLUMN($A:$L),O$4)),"")</f>
        <v/>
      </c>
      <c r="P853" t="str" cm="1">
        <f t="array" ref="P853">IFERROR(INDEX($A853:$L853,SMALL(IFERROR($A853:$L853+1000,1)*COLUMN($A:$L),P$4)),"")</f>
        <v/>
      </c>
      <c r="Q853" t="str" cm="1">
        <f t="array" ref="Q853">IFERROR(INDEX($A853:$L853,SMALL(IFERROR($A853:$L853+1000,1)*COLUMN($A:$L),Q$4)),"")</f>
        <v/>
      </c>
      <c r="R853" t="str" cm="1">
        <f t="array" ref="R853">IFERROR(INDEX($A853:$L853,SMALL(IFERROR($A853:$L853+1000,1)*COLUMN($A:$L),R$4)),"")</f>
        <v/>
      </c>
      <c r="S853" t="str" cm="1">
        <f t="array" ref="S853">IFERROR(INDEX($A853:$L853,SMALL(IFERROR($A853:$L853+1000,1)*COLUMN($A:$L),S$4)),"")</f>
        <v/>
      </c>
      <c r="T853" t="str" cm="1">
        <f t="array" ref="T853">IFERROR(INDEX($A853:$L853,SMALL(IFERROR($A853:$L853+1000,1)*COLUMN($A:$L),T$4)),"")</f>
        <v/>
      </c>
      <c r="U853" t="str" cm="1">
        <f t="array" ref="U853">IFERROR(INDEX($A853:$L853,SMALL(IFERROR($A853:$L853+1000,1)*COLUMN($A:$L),U$4)),"")</f>
        <v/>
      </c>
      <c r="V853" t="str" cm="1">
        <f t="array" ref="V853">IFERROR(INDEX($A853:$L853,SMALL(IFERROR($A853:$L853+1000,1)*COLUMN($A:$L),V$4)),"")</f>
        <v/>
      </c>
      <c r="W853" t="str" cm="1">
        <f t="array" ref="W853">IFERROR(INDEX($A853:$L853,SMALL(IFERROR($A853:$L853+1000,1)*COLUMN($A:$L),W$4)),"")</f>
        <v/>
      </c>
      <c r="X853" t="str" cm="1">
        <f t="array" ref="X853">IFERROR(INDEX($A853:$L853,SMALL(IFERROR($A853:$L853+1000,1)*COLUMN($A:$L),X$4)),"")</f>
        <v/>
      </c>
      <c r="Y853" t="str" cm="1">
        <f t="array" ref="Y853">IFERROR(INDEX($A853:$L853,SMALL(IFERROR($A853:$L853+1000,1)*COLUMN($A:$L),Y$4)),"")</f>
        <v/>
      </c>
      <c r="AA853" t="str">
        <f t="shared" si="157"/>
        <v/>
      </c>
      <c r="AB853" t="str">
        <f t="shared" si="158"/>
        <v/>
      </c>
      <c r="AC853" t="str">
        <f t="shared" si="159"/>
        <v/>
      </c>
      <c r="AD853" t="str">
        <f t="shared" si="160"/>
        <v/>
      </c>
      <c r="AE853" t="str">
        <f t="shared" si="161"/>
        <v/>
      </c>
      <c r="AF853" t="str">
        <f t="shared" si="162"/>
        <v/>
      </c>
      <c r="AG853" t="str">
        <f t="shared" si="163"/>
        <v/>
      </c>
      <c r="AH853" t="str">
        <f t="shared" si="164"/>
        <v/>
      </c>
      <c r="AI853" t="str">
        <f t="shared" si="165"/>
        <v/>
      </c>
      <c r="AJ853" t="str">
        <f t="shared" si="166"/>
        <v/>
      </c>
      <c r="AK853" t="str">
        <f t="shared" si="167"/>
        <v/>
      </c>
      <c r="AM853" t="str">
        <f t="shared" si="168"/>
        <v/>
      </c>
    </row>
    <row r="854" spans="1:39">
      <c r="A854" s="20">
        <f>IF(入力!H854=1,"教育・学習",0)</f>
        <v>0</v>
      </c>
      <c r="B854" s="20">
        <f>IF(入力!I854=1,"人文・社会科学",0)</f>
        <v>0</v>
      </c>
      <c r="C854" s="20">
        <f>IF(入力!J854=1,"自然科学",0)</f>
        <v>0</v>
      </c>
      <c r="D854" s="20">
        <f>IF(入力!K854=1,"産業・技能・情報",0)</f>
        <v>0</v>
      </c>
      <c r="E854" s="20">
        <f>IF(入力!L854=1,"スポーツ・レク・健康",0)</f>
        <v>0</v>
      </c>
      <c r="F854" s="20">
        <f>IF(入力!M854=1,"家庭生活・趣味・娯楽",0)</f>
        <v>0</v>
      </c>
      <c r="G854" s="20">
        <f>IF(入力!N854=1,"市民生活・国際関係",0)</f>
        <v>0</v>
      </c>
      <c r="H854" s="20">
        <f>IF(入力!O854=1,"環境",0)</f>
        <v>0</v>
      </c>
      <c r="I854" s="20">
        <f>IF(入力!P854=1,"男女共同参画",0)</f>
        <v>0</v>
      </c>
      <c r="J854" s="20">
        <f>IF(入力!Q854=1,"施設",0)</f>
        <v>0</v>
      </c>
      <c r="K854" s="20">
        <f>IF(入力!R854=1,"総合型イベント",0)</f>
        <v>0</v>
      </c>
      <c r="L854" s="20">
        <f>IF(入力!S854=1,"その他",0)</f>
        <v>0</v>
      </c>
      <c r="N854" t="str" cm="1">
        <f t="array" ref="N854">IFERROR(INDEX($A854:$L854,SMALL(IFERROR($A854:$L854+100,1)*COLUMN($A:$L),N$4)),"")</f>
        <v/>
      </c>
      <c r="O854" t="str" cm="1">
        <f t="array" ref="O854">IFERROR(INDEX($A854:$L854,SMALL(IFERROR($A854:$L854+1000,1)*COLUMN($A:$L),O$4)),"")</f>
        <v/>
      </c>
      <c r="P854" t="str" cm="1">
        <f t="array" ref="P854">IFERROR(INDEX($A854:$L854,SMALL(IFERROR($A854:$L854+1000,1)*COLUMN($A:$L),P$4)),"")</f>
        <v/>
      </c>
      <c r="Q854" t="str" cm="1">
        <f t="array" ref="Q854">IFERROR(INDEX($A854:$L854,SMALL(IFERROR($A854:$L854+1000,1)*COLUMN($A:$L),Q$4)),"")</f>
        <v/>
      </c>
      <c r="R854" t="str" cm="1">
        <f t="array" ref="R854">IFERROR(INDEX($A854:$L854,SMALL(IFERROR($A854:$L854+1000,1)*COLUMN($A:$L),R$4)),"")</f>
        <v/>
      </c>
      <c r="S854" t="str" cm="1">
        <f t="array" ref="S854">IFERROR(INDEX($A854:$L854,SMALL(IFERROR($A854:$L854+1000,1)*COLUMN($A:$L),S$4)),"")</f>
        <v/>
      </c>
      <c r="T854" t="str" cm="1">
        <f t="array" ref="T854">IFERROR(INDEX($A854:$L854,SMALL(IFERROR($A854:$L854+1000,1)*COLUMN($A:$L),T$4)),"")</f>
        <v/>
      </c>
      <c r="U854" t="str" cm="1">
        <f t="array" ref="U854">IFERROR(INDEX($A854:$L854,SMALL(IFERROR($A854:$L854+1000,1)*COLUMN($A:$L),U$4)),"")</f>
        <v/>
      </c>
      <c r="V854" t="str" cm="1">
        <f t="array" ref="V854">IFERROR(INDEX($A854:$L854,SMALL(IFERROR($A854:$L854+1000,1)*COLUMN($A:$L),V$4)),"")</f>
        <v/>
      </c>
      <c r="W854" t="str" cm="1">
        <f t="array" ref="W854">IFERROR(INDEX($A854:$L854,SMALL(IFERROR($A854:$L854+1000,1)*COLUMN($A:$L),W$4)),"")</f>
        <v/>
      </c>
      <c r="X854" t="str" cm="1">
        <f t="array" ref="X854">IFERROR(INDEX($A854:$L854,SMALL(IFERROR($A854:$L854+1000,1)*COLUMN($A:$L),X$4)),"")</f>
        <v/>
      </c>
      <c r="Y854" t="str" cm="1">
        <f t="array" ref="Y854">IFERROR(INDEX($A854:$L854,SMALL(IFERROR($A854:$L854+1000,1)*COLUMN($A:$L),Y$4)),"")</f>
        <v/>
      </c>
      <c r="AA854" t="str">
        <f t="shared" si="157"/>
        <v/>
      </c>
      <c r="AB854" t="str">
        <f t="shared" si="158"/>
        <v/>
      </c>
      <c r="AC854" t="str">
        <f t="shared" si="159"/>
        <v/>
      </c>
      <c r="AD854" t="str">
        <f t="shared" si="160"/>
        <v/>
      </c>
      <c r="AE854" t="str">
        <f t="shared" si="161"/>
        <v/>
      </c>
      <c r="AF854" t="str">
        <f t="shared" si="162"/>
        <v/>
      </c>
      <c r="AG854" t="str">
        <f t="shared" si="163"/>
        <v/>
      </c>
      <c r="AH854" t="str">
        <f t="shared" si="164"/>
        <v/>
      </c>
      <c r="AI854" t="str">
        <f t="shared" si="165"/>
        <v/>
      </c>
      <c r="AJ854" t="str">
        <f t="shared" si="166"/>
        <v/>
      </c>
      <c r="AK854" t="str">
        <f t="shared" si="167"/>
        <v/>
      </c>
      <c r="AM854" t="str">
        <f t="shared" si="168"/>
        <v/>
      </c>
    </row>
    <row r="855" spans="1:39">
      <c r="A855" s="20">
        <f>IF(入力!H855=1,"教育・学習",0)</f>
        <v>0</v>
      </c>
      <c r="B855" s="20">
        <f>IF(入力!I855=1,"人文・社会科学",0)</f>
        <v>0</v>
      </c>
      <c r="C855" s="20">
        <f>IF(入力!J855=1,"自然科学",0)</f>
        <v>0</v>
      </c>
      <c r="D855" s="20">
        <f>IF(入力!K855=1,"産業・技能・情報",0)</f>
        <v>0</v>
      </c>
      <c r="E855" s="20">
        <f>IF(入力!L855=1,"スポーツ・レク・健康",0)</f>
        <v>0</v>
      </c>
      <c r="F855" s="20">
        <f>IF(入力!M855=1,"家庭生活・趣味・娯楽",0)</f>
        <v>0</v>
      </c>
      <c r="G855" s="20">
        <f>IF(入力!N855=1,"市民生活・国際関係",0)</f>
        <v>0</v>
      </c>
      <c r="H855" s="20">
        <f>IF(入力!O855=1,"環境",0)</f>
        <v>0</v>
      </c>
      <c r="I855" s="20">
        <f>IF(入力!P855=1,"男女共同参画",0)</f>
        <v>0</v>
      </c>
      <c r="J855" s="20">
        <f>IF(入力!Q855=1,"施設",0)</f>
        <v>0</v>
      </c>
      <c r="K855" s="20">
        <f>IF(入力!R855=1,"総合型イベント",0)</f>
        <v>0</v>
      </c>
      <c r="L855" s="20">
        <f>IF(入力!S855=1,"その他",0)</f>
        <v>0</v>
      </c>
      <c r="N855" t="str" cm="1">
        <f t="array" ref="N855">IFERROR(INDEX($A855:$L855,SMALL(IFERROR($A855:$L855+100,1)*COLUMN($A:$L),N$4)),"")</f>
        <v/>
      </c>
      <c r="O855" t="str" cm="1">
        <f t="array" ref="O855">IFERROR(INDEX($A855:$L855,SMALL(IFERROR($A855:$L855+1000,1)*COLUMN($A:$L),O$4)),"")</f>
        <v/>
      </c>
      <c r="P855" t="str" cm="1">
        <f t="array" ref="P855">IFERROR(INDEX($A855:$L855,SMALL(IFERROR($A855:$L855+1000,1)*COLUMN($A:$L),P$4)),"")</f>
        <v/>
      </c>
      <c r="Q855" t="str" cm="1">
        <f t="array" ref="Q855">IFERROR(INDEX($A855:$L855,SMALL(IFERROR($A855:$L855+1000,1)*COLUMN($A:$L),Q$4)),"")</f>
        <v/>
      </c>
      <c r="R855" t="str" cm="1">
        <f t="array" ref="R855">IFERROR(INDEX($A855:$L855,SMALL(IFERROR($A855:$L855+1000,1)*COLUMN($A:$L),R$4)),"")</f>
        <v/>
      </c>
      <c r="S855" t="str" cm="1">
        <f t="array" ref="S855">IFERROR(INDEX($A855:$L855,SMALL(IFERROR($A855:$L855+1000,1)*COLUMN($A:$L),S$4)),"")</f>
        <v/>
      </c>
      <c r="T855" t="str" cm="1">
        <f t="array" ref="T855">IFERROR(INDEX($A855:$L855,SMALL(IFERROR($A855:$L855+1000,1)*COLUMN($A:$L),T$4)),"")</f>
        <v/>
      </c>
      <c r="U855" t="str" cm="1">
        <f t="array" ref="U855">IFERROR(INDEX($A855:$L855,SMALL(IFERROR($A855:$L855+1000,1)*COLUMN($A:$L),U$4)),"")</f>
        <v/>
      </c>
      <c r="V855" t="str" cm="1">
        <f t="array" ref="V855">IFERROR(INDEX($A855:$L855,SMALL(IFERROR($A855:$L855+1000,1)*COLUMN($A:$L),V$4)),"")</f>
        <v/>
      </c>
      <c r="W855" t="str" cm="1">
        <f t="array" ref="W855">IFERROR(INDEX($A855:$L855,SMALL(IFERROR($A855:$L855+1000,1)*COLUMN($A:$L),W$4)),"")</f>
        <v/>
      </c>
      <c r="X855" t="str" cm="1">
        <f t="array" ref="X855">IFERROR(INDEX($A855:$L855,SMALL(IFERROR($A855:$L855+1000,1)*COLUMN($A:$L),X$4)),"")</f>
        <v/>
      </c>
      <c r="Y855" t="str" cm="1">
        <f t="array" ref="Y855">IFERROR(INDEX($A855:$L855,SMALL(IFERROR($A855:$L855+1000,1)*COLUMN($A:$L),Y$4)),"")</f>
        <v/>
      </c>
      <c r="AA855" t="str">
        <f t="shared" si="157"/>
        <v/>
      </c>
      <c r="AB855" t="str">
        <f t="shared" si="158"/>
        <v/>
      </c>
      <c r="AC855" t="str">
        <f t="shared" si="159"/>
        <v/>
      </c>
      <c r="AD855" t="str">
        <f t="shared" si="160"/>
        <v/>
      </c>
      <c r="AE855" t="str">
        <f t="shared" si="161"/>
        <v/>
      </c>
      <c r="AF855" t="str">
        <f t="shared" si="162"/>
        <v/>
      </c>
      <c r="AG855" t="str">
        <f t="shared" si="163"/>
        <v/>
      </c>
      <c r="AH855" t="str">
        <f t="shared" si="164"/>
        <v/>
      </c>
      <c r="AI855" t="str">
        <f t="shared" si="165"/>
        <v/>
      </c>
      <c r="AJ855" t="str">
        <f t="shared" si="166"/>
        <v/>
      </c>
      <c r="AK855" t="str">
        <f t="shared" si="167"/>
        <v/>
      </c>
      <c r="AM855" t="str">
        <f t="shared" si="168"/>
        <v/>
      </c>
    </row>
    <row r="856" spans="1:39">
      <c r="A856" s="20">
        <f>IF(入力!H856=1,"教育・学習",0)</f>
        <v>0</v>
      </c>
      <c r="B856" s="20">
        <f>IF(入力!I856=1,"人文・社会科学",0)</f>
        <v>0</v>
      </c>
      <c r="C856" s="20">
        <f>IF(入力!J856=1,"自然科学",0)</f>
        <v>0</v>
      </c>
      <c r="D856" s="20">
        <f>IF(入力!K856=1,"産業・技能・情報",0)</f>
        <v>0</v>
      </c>
      <c r="E856" s="20">
        <f>IF(入力!L856=1,"スポーツ・レク・健康",0)</f>
        <v>0</v>
      </c>
      <c r="F856" s="20">
        <f>IF(入力!M856=1,"家庭生活・趣味・娯楽",0)</f>
        <v>0</v>
      </c>
      <c r="G856" s="20">
        <f>IF(入力!N856=1,"市民生活・国際関係",0)</f>
        <v>0</v>
      </c>
      <c r="H856" s="20">
        <f>IF(入力!O856=1,"環境",0)</f>
        <v>0</v>
      </c>
      <c r="I856" s="20">
        <f>IF(入力!P856=1,"男女共同参画",0)</f>
        <v>0</v>
      </c>
      <c r="J856" s="20">
        <f>IF(入力!Q856=1,"施設",0)</f>
        <v>0</v>
      </c>
      <c r="K856" s="20">
        <f>IF(入力!R856=1,"総合型イベント",0)</f>
        <v>0</v>
      </c>
      <c r="L856" s="20">
        <f>IF(入力!S856=1,"その他",0)</f>
        <v>0</v>
      </c>
      <c r="N856" t="str" cm="1">
        <f t="array" ref="N856">IFERROR(INDEX($A856:$L856,SMALL(IFERROR($A856:$L856+100,1)*COLUMN($A:$L),N$4)),"")</f>
        <v/>
      </c>
      <c r="O856" t="str" cm="1">
        <f t="array" ref="O856">IFERROR(INDEX($A856:$L856,SMALL(IFERROR($A856:$L856+1000,1)*COLUMN($A:$L),O$4)),"")</f>
        <v/>
      </c>
      <c r="P856" t="str" cm="1">
        <f t="array" ref="P856">IFERROR(INDEX($A856:$L856,SMALL(IFERROR($A856:$L856+1000,1)*COLUMN($A:$L),P$4)),"")</f>
        <v/>
      </c>
      <c r="Q856" t="str" cm="1">
        <f t="array" ref="Q856">IFERROR(INDEX($A856:$L856,SMALL(IFERROR($A856:$L856+1000,1)*COLUMN($A:$L),Q$4)),"")</f>
        <v/>
      </c>
      <c r="R856" t="str" cm="1">
        <f t="array" ref="R856">IFERROR(INDEX($A856:$L856,SMALL(IFERROR($A856:$L856+1000,1)*COLUMN($A:$L),R$4)),"")</f>
        <v/>
      </c>
      <c r="S856" t="str" cm="1">
        <f t="array" ref="S856">IFERROR(INDEX($A856:$L856,SMALL(IFERROR($A856:$L856+1000,1)*COLUMN($A:$L),S$4)),"")</f>
        <v/>
      </c>
      <c r="T856" t="str" cm="1">
        <f t="array" ref="T856">IFERROR(INDEX($A856:$L856,SMALL(IFERROR($A856:$L856+1000,1)*COLUMN($A:$L),T$4)),"")</f>
        <v/>
      </c>
      <c r="U856" t="str" cm="1">
        <f t="array" ref="U856">IFERROR(INDEX($A856:$L856,SMALL(IFERROR($A856:$L856+1000,1)*COLUMN($A:$L),U$4)),"")</f>
        <v/>
      </c>
      <c r="V856" t="str" cm="1">
        <f t="array" ref="V856">IFERROR(INDEX($A856:$L856,SMALL(IFERROR($A856:$L856+1000,1)*COLUMN($A:$L),V$4)),"")</f>
        <v/>
      </c>
      <c r="W856" t="str" cm="1">
        <f t="array" ref="W856">IFERROR(INDEX($A856:$L856,SMALL(IFERROR($A856:$L856+1000,1)*COLUMN($A:$L),W$4)),"")</f>
        <v/>
      </c>
      <c r="X856" t="str" cm="1">
        <f t="array" ref="X856">IFERROR(INDEX($A856:$L856,SMALL(IFERROR($A856:$L856+1000,1)*COLUMN($A:$L),X$4)),"")</f>
        <v/>
      </c>
      <c r="Y856" t="str" cm="1">
        <f t="array" ref="Y856">IFERROR(INDEX($A856:$L856,SMALL(IFERROR($A856:$L856+1000,1)*COLUMN($A:$L),Y$4)),"")</f>
        <v/>
      </c>
      <c r="AA856" t="str">
        <f t="shared" si="157"/>
        <v/>
      </c>
      <c r="AB856" t="str">
        <f t="shared" si="158"/>
        <v/>
      </c>
      <c r="AC856" t="str">
        <f t="shared" si="159"/>
        <v/>
      </c>
      <c r="AD856" t="str">
        <f t="shared" si="160"/>
        <v/>
      </c>
      <c r="AE856" t="str">
        <f t="shared" si="161"/>
        <v/>
      </c>
      <c r="AF856" t="str">
        <f t="shared" si="162"/>
        <v/>
      </c>
      <c r="AG856" t="str">
        <f t="shared" si="163"/>
        <v/>
      </c>
      <c r="AH856" t="str">
        <f t="shared" si="164"/>
        <v/>
      </c>
      <c r="AI856" t="str">
        <f t="shared" si="165"/>
        <v/>
      </c>
      <c r="AJ856" t="str">
        <f t="shared" si="166"/>
        <v/>
      </c>
      <c r="AK856" t="str">
        <f t="shared" si="167"/>
        <v/>
      </c>
      <c r="AM856" t="str">
        <f t="shared" si="168"/>
        <v/>
      </c>
    </row>
    <row r="857" spans="1:39">
      <c r="A857" s="20">
        <f>IF(入力!H857=1,"教育・学習",0)</f>
        <v>0</v>
      </c>
      <c r="B857" s="20">
        <f>IF(入力!I857=1,"人文・社会科学",0)</f>
        <v>0</v>
      </c>
      <c r="C857" s="20">
        <f>IF(入力!J857=1,"自然科学",0)</f>
        <v>0</v>
      </c>
      <c r="D857" s="20">
        <f>IF(入力!K857=1,"産業・技能・情報",0)</f>
        <v>0</v>
      </c>
      <c r="E857" s="20">
        <f>IF(入力!L857=1,"スポーツ・レク・健康",0)</f>
        <v>0</v>
      </c>
      <c r="F857" s="20">
        <f>IF(入力!M857=1,"家庭生活・趣味・娯楽",0)</f>
        <v>0</v>
      </c>
      <c r="G857" s="20">
        <f>IF(入力!N857=1,"市民生活・国際関係",0)</f>
        <v>0</v>
      </c>
      <c r="H857" s="20">
        <f>IF(入力!O857=1,"環境",0)</f>
        <v>0</v>
      </c>
      <c r="I857" s="20">
        <f>IF(入力!P857=1,"男女共同参画",0)</f>
        <v>0</v>
      </c>
      <c r="J857" s="20">
        <f>IF(入力!Q857=1,"施設",0)</f>
        <v>0</v>
      </c>
      <c r="K857" s="20">
        <f>IF(入力!R857=1,"総合型イベント",0)</f>
        <v>0</v>
      </c>
      <c r="L857" s="20">
        <f>IF(入力!S857=1,"その他",0)</f>
        <v>0</v>
      </c>
      <c r="N857" t="str" cm="1">
        <f t="array" ref="N857">IFERROR(INDEX($A857:$L857,SMALL(IFERROR($A857:$L857+100,1)*COLUMN($A:$L),N$4)),"")</f>
        <v/>
      </c>
      <c r="O857" t="str" cm="1">
        <f t="array" ref="O857">IFERROR(INDEX($A857:$L857,SMALL(IFERROR($A857:$L857+1000,1)*COLUMN($A:$L),O$4)),"")</f>
        <v/>
      </c>
      <c r="P857" t="str" cm="1">
        <f t="array" ref="P857">IFERROR(INDEX($A857:$L857,SMALL(IFERROR($A857:$L857+1000,1)*COLUMN($A:$L),P$4)),"")</f>
        <v/>
      </c>
      <c r="Q857" t="str" cm="1">
        <f t="array" ref="Q857">IFERROR(INDEX($A857:$L857,SMALL(IFERROR($A857:$L857+1000,1)*COLUMN($A:$L),Q$4)),"")</f>
        <v/>
      </c>
      <c r="R857" t="str" cm="1">
        <f t="array" ref="R857">IFERROR(INDEX($A857:$L857,SMALL(IFERROR($A857:$L857+1000,1)*COLUMN($A:$L),R$4)),"")</f>
        <v/>
      </c>
      <c r="S857" t="str" cm="1">
        <f t="array" ref="S857">IFERROR(INDEX($A857:$L857,SMALL(IFERROR($A857:$L857+1000,1)*COLUMN($A:$L),S$4)),"")</f>
        <v/>
      </c>
      <c r="T857" t="str" cm="1">
        <f t="array" ref="T857">IFERROR(INDEX($A857:$L857,SMALL(IFERROR($A857:$L857+1000,1)*COLUMN($A:$L),T$4)),"")</f>
        <v/>
      </c>
      <c r="U857" t="str" cm="1">
        <f t="array" ref="U857">IFERROR(INDEX($A857:$L857,SMALL(IFERROR($A857:$L857+1000,1)*COLUMN($A:$L),U$4)),"")</f>
        <v/>
      </c>
      <c r="V857" t="str" cm="1">
        <f t="array" ref="V857">IFERROR(INDEX($A857:$L857,SMALL(IFERROR($A857:$L857+1000,1)*COLUMN($A:$L),V$4)),"")</f>
        <v/>
      </c>
      <c r="W857" t="str" cm="1">
        <f t="array" ref="W857">IFERROR(INDEX($A857:$L857,SMALL(IFERROR($A857:$L857+1000,1)*COLUMN($A:$L),W$4)),"")</f>
        <v/>
      </c>
      <c r="X857" t="str" cm="1">
        <f t="array" ref="X857">IFERROR(INDEX($A857:$L857,SMALL(IFERROR($A857:$L857+1000,1)*COLUMN($A:$L),X$4)),"")</f>
        <v/>
      </c>
      <c r="Y857" t="str" cm="1">
        <f t="array" ref="Y857">IFERROR(INDEX($A857:$L857,SMALL(IFERROR($A857:$L857+1000,1)*COLUMN($A:$L),Y$4)),"")</f>
        <v/>
      </c>
      <c r="AA857" t="str">
        <f t="shared" si="157"/>
        <v/>
      </c>
      <c r="AB857" t="str">
        <f t="shared" si="158"/>
        <v/>
      </c>
      <c r="AC857" t="str">
        <f t="shared" si="159"/>
        <v/>
      </c>
      <c r="AD857" t="str">
        <f t="shared" si="160"/>
        <v/>
      </c>
      <c r="AE857" t="str">
        <f t="shared" si="161"/>
        <v/>
      </c>
      <c r="AF857" t="str">
        <f t="shared" si="162"/>
        <v/>
      </c>
      <c r="AG857" t="str">
        <f t="shared" si="163"/>
        <v/>
      </c>
      <c r="AH857" t="str">
        <f t="shared" si="164"/>
        <v/>
      </c>
      <c r="AI857" t="str">
        <f t="shared" si="165"/>
        <v/>
      </c>
      <c r="AJ857" t="str">
        <f t="shared" si="166"/>
        <v/>
      </c>
      <c r="AK857" t="str">
        <f t="shared" si="167"/>
        <v/>
      </c>
      <c r="AM857" t="str">
        <f t="shared" si="168"/>
        <v/>
      </c>
    </row>
    <row r="858" spans="1:39">
      <c r="A858" s="20">
        <f>IF(入力!H858=1,"教育・学習",0)</f>
        <v>0</v>
      </c>
      <c r="B858" s="20">
        <f>IF(入力!I858=1,"人文・社会科学",0)</f>
        <v>0</v>
      </c>
      <c r="C858" s="20">
        <f>IF(入力!J858=1,"自然科学",0)</f>
        <v>0</v>
      </c>
      <c r="D858" s="20">
        <f>IF(入力!K858=1,"産業・技能・情報",0)</f>
        <v>0</v>
      </c>
      <c r="E858" s="20">
        <f>IF(入力!L858=1,"スポーツ・レク・健康",0)</f>
        <v>0</v>
      </c>
      <c r="F858" s="20">
        <f>IF(入力!M858=1,"家庭生活・趣味・娯楽",0)</f>
        <v>0</v>
      </c>
      <c r="G858" s="20">
        <f>IF(入力!N858=1,"市民生活・国際関係",0)</f>
        <v>0</v>
      </c>
      <c r="H858" s="20">
        <f>IF(入力!O858=1,"環境",0)</f>
        <v>0</v>
      </c>
      <c r="I858" s="20">
        <f>IF(入力!P858=1,"男女共同参画",0)</f>
        <v>0</v>
      </c>
      <c r="J858" s="20">
        <f>IF(入力!Q858=1,"施設",0)</f>
        <v>0</v>
      </c>
      <c r="K858" s="20">
        <f>IF(入力!R858=1,"総合型イベント",0)</f>
        <v>0</v>
      </c>
      <c r="L858" s="20">
        <f>IF(入力!S858=1,"その他",0)</f>
        <v>0</v>
      </c>
      <c r="N858" t="str" cm="1">
        <f t="array" ref="N858">IFERROR(INDEX($A858:$L858,SMALL(IFERROR($A858:$L858+100,1)*COLUMN($A:$L),N$4)),"")</f>
        <v/>
      </c>
      <c r="O858" t="str" cm="1">
        <f t="array" ref="O858">IFERROR(INDEX($A858:$L858,SMALL(IFERROR($A858:$L858+1000,1)*COLUMN($A:$L),O$4)),"")</f>
        <v/>
      </c>
      <c r="P858" t="str" cm="1">
        <f t="array" ref="P858">IFERROR(INDEX($A858:$L858,SMALL(IFERROR($A858:$L858+1000,1)*COLUMN($A:$L),P$4)),"")</f>
        <v/>
      </c>
      <c r="Q858" t="str" cm="1">
        <f t="array" ref="Q858">IFERROR(INDEX($A858:$L858,SMALL(IFERROR($A858:$L858+1000,1)*COLUMN($A:$L),Q$4)),"")</f>
        <v/>
      </c>
      <c r="R858" t="str" cm="1">
        <f t="array" ref="R858">IFERROR(INDEX($A858:$L858,SMALL(IFERROR($A858:$L858+1000,1)*COLUMN($A:$L),R$4)),"")</f>
        <v/>
      </c>
      <c r="S858" t="str" cm="1">
        <f t="array" ref="S858">IFERROR(INDEX($A858:$L858,SMALL(IFERROR($A858:$L858+1000,1)*COLUMN($A:$L),S$4)),"")</f>
        <v/>
      </c>
      <c r="T858" t="str" cm="1">
        <f t="array" ref="T858">IFERROR(INDEX($A858:$L858,SMALL(IFERROR($A858:$L858+1000,1)*COLUMN($A:$L),T$4)),"")</f>
        <v/>
      </c>
      <c r="U858" t="str" cm="1">
        <f t="array" ref="U858">IFERROR(INDEX($A858:$L858,SMALL(IFERROR($A858:$L858+1000,1)*COLUMN($A:$L),U$4)),"")</f>
        <v/>
      </c>
      <c r="V858" t="str" cm="1">
        <f t="array" ref="V858">IFERROR(INDEX($A858:$L858,SMALL(IFERROR($A858:$L858+1000,1)*COLUMN($A:$L),V$4)),"")</f>
        <v/>
      </c>
      <c r="W858" t="str" cm="1">
        <f t="array" ref="W858">IFERROR(INDEX($A858:$L858,SMALL(IFERROR($A858:$L858+1000,1)*COLUMN($A:$L),W$4)),"")</f>
        <v/>
      </c>
      <c r="X858" t="str" cm="1">
        <f t="array" ref="X858">IFERROR(INDEX($A858:$L858,SMALL(IFERROR($A858:$L858+1000,1)*COLUMN($A:$L),X$4)),"")</f>
        <v/>
      </c>
      <c r="Y858" t="str" cm="1">
        <f t="array" ref="Y858">IFERROR(INDEX($A858:$L858,SMALL(IFERROR($A858:$L858+1000,1)*COLUMN($A:$L),Y$4)),"")</f>
        <v/>
      </c>
      <c r="AA858" t="str">
        <f t="shared" si="157"/>
        <v/>
      </c>
      <c r="AB858" t="str">
        <f t="shared" si="158"/>
        <v/>
      </c>
      <c r="AC858" t="str">
        <f t="shared" si="159"/>
        <v/>
      </c>
      <c r="AD858" t="str">
        <f t="shared" si="160"/>
        <v/>
      </c>
      <c r="AE858" t="str">
        <f t="shared" si="161"/>
        <v/>
      </c>
      <c r="AF858" t="str">
        <f t="shared" si="162"/>
        <v/>
      </c>
      <c r="AG858" t="str">
        <f t="shared" si="163"/>
        <v/>
      </c>
      <c r="AH858" t="str">
        <f t="shared" si="164"/>
        <v/>
      </c>
      <c r="AI858" t="str">
        <f t="shared" si="165"/>
        <v/>
      </c>
      <c r="AJ858" t="str">
        <f t="shared" si="166"/>
        <v/>
      </c>
      <c r="AK858" t="str">
        <f t="shared" si="167"/>
        <v/>
      </c>
      <c r="AM858" t="str">
        <f t="shared" si="168"/>
        <v/>
      </c>
    </row>
    <row r="859" spans="1:39">
      <c r="A859" s="20">
        <f>IF(入力!H859=1,"教育・学習",0)</f>
        <v>0</v>
      </c>
      <c r="B859" s="20">
        <f>IF(入力!I859=1,"人文・社会科学",0)</f>
        <v>0</v>
      </c>
      <c r="C859" s="20">
        <f>IF(入力!J859=1,"自然科学",0)</f>
        <v>0</v>
      </c>
      <c r="D859" s="20">
        <f>IF(入力!K859=1,"産業・技能・情報",0)</f>
        <v>0</v>
      </c>
      <c r="E859" s="20">
        <f>IF(入力!L859=1,"スポーツ・レク・健康",0)</f>
        <v>0</v>
      </c>
      <c r="F859" s="20">
        <f>IF(入力!M859=1,"家庭生活・趣味・娯楽",0)</f>
        <v>0</v>
      </c>
      <c r="G859" s="20">
        <f>IF(入力!N859=1,"市民生活・国際関係",0)</f>
        <v>0</v>
      </c>
      <c r="H859" s="20">
        <f>IF(入力!O859=1,"環境",0)</f>
        <v>0</v>
      </c>
      <c r="I859" s="20">
        <f>IF(入力!P859=1,"男女共同参画",0)</f>
        <v>0</v>
      </c>
      <c r="J859" s="20">
        <f>IF(入力!Q859=1,"施設",0)</f>
        <v>0</v>
      </c>
      <c r="K859" s="20">
        <f>IF(入力!R859=1,"総合型イベント",0)</f>
        <v>0</v>
      </c>
      <c r="L859" s="20">
        <f>IF(入力!S859=1,"その他",0)</f>
        <v>0</v>
      </c>
      <c r="N859" t="str" cm="1">
        <f t="array" ref="N859">IFERROR(INDEX($A859:$L859,SMALL(IFERROR($A859:$L859+100,1)*COLUMN($A:$L),N$4)),"")</f>
        <v/>
      </c>
      <c r="O859" t="str" cm="1">
        <f t="array" ref="O859">IFERROR(INDEX($A859:$L859,SMALL(IFERROR($A859:$L859+1000,1)*COLUMN($A:$L),O$4)),"")</f>
        <v/>
      </c>
      <c r="P859" t="str" cm="1">
        <f t="array" ref="P859">IFERROR(INDEX($A859:$L859,SMALL(IFERROR($A859:$L859+1000,1)*COLUMN($A:$L),P$4)),"")</f>
        <v/>
      </c>
      <c r="Q859" t="str" cm="1">
        <f t="array" ref="Q859">IFERROR(INDEX($A859:$L859,SMALL(IFERROR($A859:$L859+1000,1)*COLUMN($A:$L),Q$4)),"")</f>
        <v/>
      </c>
      <c r="R859" t="str" cm="1">
        <f t="array" ref="R859">IFERROR(INDEX($A859:$L859,SMALL(IFERROR($A859:$L859+1000,1)*COLUMN($A:$L),R$4)),"")</f>
        <v/>
      </c>
      <c r="S859" t="str" cm="1">
        <f t="array" ref="S859">IFERROR(INDEX($A859:$L859,SMALL(IFERROR($A859:$L859+1000,1)*COLUMN($A:$L),S$4)),"")</f>
        <v/>
      </c>
      <c r="T859" t="str" cm="1">
        <f t="array" ref="T859">IFERROR(INDEX($A859:$L859,SMALL(IFERROR($A859:$L859+1000,1)*COLUMN($A:$L),T$4)),"")</f>
        <v/>
      </c>
      <c r="U859" t="str" cm="1">
        <f t="array" ref="U859">IFERROR(INDEX($A859:$L859,SMALL(IFERROR($A859:$L859+1000,1)*COLUMN($A:$L),U$4)),"")</f>
        <v/>
      </c>
      <c r="V859" t="str" cm="1">
        <f t="array" ref="V859">IFERROR(INDEX($A859:$L859,SMALL(IFERROR($A859:$L859+1000,1)*COLUMN($A:$L),V$4)),"")</f>
        <v/>
      </c>
      <c r="W859" t="str" cm="1">
        <f t="array" ref="W859">IFERROR(INDEX($A859:$L859,SMALL(IFERROR($A859:$L859+1000,1)*COLUMN($A:$L),W$4)),"")</f>
        <v/>
      </c>
      <c r="X859" t="str" cm="1">
        <f t="array" ref="X859">IFERROR(INDEX($A859:$L859,SMALL(IFERROR($A859:$L859+1000,1)*COLUMN($A:$L),X$4)),"")</f>
        <v/>
      </c>
      <c r="Y859" t="str" cm="1">
        <f t="array" ref="Y859">IFERROR(INDEX($A859:$L859,SMALL(IFERROR($A859:$L859+1000,1)*COLUMN($A:$L),Y$4)),"")</f>
        <v/>
      </c>
      <c r="AA859" t="str">
        <f t="shared" si="157"/>
        <v/>
      </c>
      <c r="AB859" t="str">
        <f t="shared" si="158"/>
        <v/>
      </c>
      <c r="AC859" t="str">
        <f t="shared" si="159"/>
        <v/>
      </c>
      <c r="AD859" t="str">
        <f t="shared" si="160"/>
        <v/>
      </c>
      <c r="AE859" t="str">
        <f t="shared" si="161"/>
        <v/>
      </c>
      <c r="AF859" t="str">
        <f t="shared" si="162"/>
        <v/>
      </c>
      <c r="AG859" t="str">
        <f t="shared" si="163"/>
        <v/>
      </c>
      <c r="AH859" t="str">
        <f t="shared" si="164"/>
        <v/>
      </c>
      <c r="AI859" t="str">
        <f t="shared" si="165"/>
        <v/>
      </c>
      <c r="AJ859" t="str">
        <f t="shared" si="166"/>
        <v/>
      </c>
      <c r="AK859" t="str">
        <f t="shared" si="167"/>
        <v/>
      </c>
      <c r="AM859" t="str">
        <f t="shared" si="168"/>
        <v/>
      </c>
    </row>
    <row r="860" spans="1:39">
      <c r="A860" s="20">
        <f>IF(入力!H860=1,"教育・学習",0)</f>
        <v>0</v>
      </c>
      <c r="B860" s="20">
        <f>IF(入力!I860=1,"人文・社会科学",0)</f>
        <v>0</v>
      </c>
      <c r="C860" s="20">
        <f>IF(入力!J860=1,"自然科学",0)</f>
        <v>0</v>
      </c>
      <c r="D860" s="20">
        <f>IF(入力!K860=1,"産業・技能・情報",0)</f>
        <v>0</v>
      </c>
      <c r="E860" s="20">
        <f>IF(入力!L860=1,"スポーツ・レク・健康",0)</f>
        <v>0</v>
      </c>
      <c r="F860" s="20">
        <f>IF(入力!M860=1,"家庭生活・趣味・娯楽",0)</f>
        <v>0</v>
      </c>
      <c r="G860" s="20">
        <f>IF(入力!N860=1,"市民生活・国際関係",0)</f>
        <v>0</v>
      </c>
      <c r="H860" s="20">
        <f>IF(入力!O860=1,"環境",0)</f>
        <v>0</v>
      </c>
      <c r="I860" s="20">
        <f>IF(入力!P860=1,"男女共同参画",0)</f>
        <v>0</v>
      </c>
      <c r="J860" s="20">
        <f>IF(入力!Q860=1,"施設",0)</f>
        <v>0</v>
      </c>
      <c r="K860" s="20">
        <f>IF(入力!R860=1,"総合型イベント",0)</f>
        <v>0</v>
      </c>
      <c r="L860" s="20">
        <f>IF(入力!S860=1,"その他",0)</f>
        <v>0</v>
      </c>
      <c r="N860" t="str" cm="1">
        <f t="array" ref="N860">IFERROR(INDEX($A860:$L860,SMALL(IFERROR($A860:$L860+100,1)*COLUMN($A:$L),N$4)),"")</f>
        <v/>
      </c>
      <c r="O860" t="str" cm="1">
        <f t="array" ref="O860">IFERROR(INDEX($A860:$L860,SMALL(IFERROR($A860:$L860+1000,1)*COLUMN($A:$L),O$4)),"")</f>
        <v/>
      </c>
      <c r="P860" t="str" cm="1">
        <f t="array" ref="P860">IFERROR(INDEX($A860:$L860,SMALL(IFERROR($A860:$L860+1000,1)*COLUMN($A:$L),P$4)),"")</f>
        <v/>
      </c>
      <c r="Q860" t="str" cm="1">
        <f t="array" ref="Q860">IFERROR(INDEX($A860:$L860,SMALL(IFERROR($A860:$L860+1000,1)*COLUMN($A:$L),Q$4)),"")</f>
        <v/>
      </c>
      <c r="R860" t="str" cm="1">
        <f t="array" ref="R860">IFERROR(INDEX($A860:$L860,SMALL(IFERROR($A860:$L860+1000,1)*COLUMN($A:$L),R$4)),"")</f>
        <v/>
      </c>
      <c r="S860" t="str" cm="1">
        <f t="array" ref="S860">IFERROR(INDEX($A860:$L860,SMALL(IFERROR($A860:$L860+1000,1)*COLUMN($A:$L),S$4)),"")</f>
        <v/>
      </c>
      <c r="T860" t="str" cm="1">
        <f t="array" ref="T860">IFERROR(INDEX($A860:$L860,SMALL(IFERROR($A860:$L860+1000,1)*COLUMN($A:$L),T$4)),"")</f>
        <v/>
      </c>
      <c r="U860" t="str" cm="1">
        <f t="array" ref="U860">IFERROR(INDEX($A860:$L860,SMALL(IFERROR($A860:$L860+1000,1)*COLUMN($A:$L),U$4)),"")</f>
        <v/>
      </c>
      <c r="V860" t="str" cm="1">
        <f t="array" ref="V860">IFERROR(INDEX($A860:$L860,SMALL(IFERROR($A860:$L860+1000,1)*COLUMN($A:$L),V$4)),"")</f>
        <v/>
      </c>
      <c r="W860" t="str" cm="1">
        <f t="array" ref="W860">IFERROR(INDEX($A860:$L860,SMALL(IFERROR($A860:$L860+1000,1)*COLUMN($A:$L),W$4)),"")</f>
        <v/>
      </c>
      <c r="X860" t="str" cm="1">
        <f t="array" ref="X860">IFERROR(INDEX($A860:$L860,SMALL(IFERROR($A860:$L860+1000,1)*COLUMN($A:$L),X$4)),"")</f>
        <v/>
      </c>
      <c r="Y860" t="str" cm="1">
        <f t="array" ref="Y860">IFERROR(INDEX($A860:$L860,SMALL(IFERROR($A860:$L860+1000,1)*COLUMN($A:$L),Y$4)),"")</f>
        <v/>
      </c>
      <c r="AA860" t="str">
        <f t="shared" si="157"/>
        <v/>
      </c>
      <c r="AB860" t="str">
        <f t="shared" si="158"/>
        <v/>
      </c>
      <c r="AC860" t="str">
        <f t="shared" si="159"/>
        <v/>
      </c>
      <c r="AD860" t="str">
        <f t="shared" si="160"/>
        <v/>
      </c>
      <c r="AE860" t="str">
        <f t="shared" si="161"/>
        <v/>
      </c>
      <c r="AF860" t="str">
        <f t="shared" si="162"/>
        <v/>
      </c>
      <c r="AG860" t="str">
        <f t="shared" si="163"/>
        <v/>
      </c>
      <c r="AH860" t="str">
        <f t="shared" si="164"/>
        <v/>
      </c>
      <c r="AI860" t="str">
        <f t="shared" si="165"/>
        <v/>
      </c>
      <c r="AJ860" t="str">
        <f t="shared" si="166"/>
        <v/>
      </c>
      <c r="AK860" t="str">
        <f t="shared" si="167"/>
        <v/>
      </c>
      <c r="AM860" t="str">
        <f t="shared" si="168"/>
        <v/>
      </c>
    </row>
    <row r="861" spans="1:39">
      <c r="A861" s="20">
        <f>IF(入力!H861=1,"教育・学習",0)</f>
        <v>0</v>
      </c>
      <c r="B861" s="20">
        <f>IF(入力!I861=1,"人文・社会科学",0)</f>
        <v>0</v>
      </c>
      <c r="C861" s="20">
        <f>IF(入力!J861=1,"自然科学",0)</f>
        <v>0</v>
      </c>
      <c r="D861" s="20">
        <f>IF(入力!K861=1,"産業・技能・情報",0)</f>
        <v>0</v>
      </c>
      <c r="E861" s="20">
        <f>IF(入力!L861=1,"スポーツ・レク・健康",0)</f>
        <v>0</v>
      </c>
      <c r="F861" s="20">
        <f>IF(入力!M861=1,"家庭生活・趣味・娯楽",0)</f>
        <v>0</v>
      </c>
      <c r="G861" s="20">
        <f>IF(入力!N861=1,"市民生活・国際関係",0)</f>
        <v>0</v>
      </c>
      <c r="H861" s="20">
        <f>IF(入力!O861=1,"環境",0)</f>
        <v>0</v>
      </c>
      <c r="I861" s="20">
        <f>IF(入力!P861=1,"男女共同参画",0)</f>
        <v>0</v>
      </c>
      <c r="J861" s="20">
        <f>IF(入力!Q861=1,"施設",0)</f>
        <v>0</v>
      </c>
      <c r="K861" s="20">
        <f>IF(入力!R861=1,"総合型イベント",0)</f>
        <v>0</v>
      </c>
      <c r="L861" s="20">
        <f>IF(入力!S861=1,"その他",0)</f>
        <v>0</v>
      </c>
      <c r="N861" t="str" cm="1">
        <f t="array" ref="N861">IFERROR(INDEX($A861:$L861,SMALL(IFERROR($A861:$L861+100,1)*COLUMN($A:$L),N$4)),"")</f>
        <v/>
      </c>
      <c r="O861" t="str" cm="1">
        <f t="array" ref="O861">IFERROR(INDEX($A861:$L861,SMALL(IFERROR($A861:$L861+1000,1)*COLUMN($A:$L),O$4)),"")</f>
        <v/>
      </c>
      <c r="P861" t="str" cm="1">
        <f t="array" ref="P861">IFERROR(INDEX($A861:$L861,SMALL(IFERROR($A861:$L861+1000,1)*COLUMN($A:$L),P$4)),"")</f>
        <v/>
      </c>
      <c r="Q861" t="str" cm="1">
        <f t="array" ref="Q861">IFERROR(INDEX($A861:$L861,SMALL(IFERROR($A861:$L861+1000,1)*COLUMN($A:$L),Q$4)),"")</f>
        <v/>
      </c>
      <c r="R861" t="str" cm="1">
        <f t="array" ref="R861">IFERROR(INDEX($A861:$L861,SMALL(IFERROR($A861:$L861+1000,1)*COLUMN($A:$L),R$4)),"")</f>
        <v/>
      </c>
      <c r="S861" t="str" cm="1">
        <f t="array" ref="S861">IFERROR(INDEX($A861:$L861,SMALL(IFERROR($A861:$L861+1000,1)*COLUMN($A:$L),S$4)),"")</f>
        <v/>
      </c>
      <c r="T861" t="str" cm="1">
        <f t="array" ref="T861">IFERROR(INDEX($A861:$L861,SMALL(IFERROR($A861:$L861+1000,1)*COLUMN($A:$L),T$4)),"")</f>
        <v/>
      </c>
      <c r="U861" t="str" cm="1">
        <f t="array" ref="U861">IFERROR(INDEX($A861:$L861,SMALL(IFERROR($A861:$L861+1000,1)*COLUMN($A:$L),U$4)),"")</f>
        <v/>
      </c>
      <c r="V861" t="str" cm="1">
        <f t="array" ref="V861">IFERROR(INDEX($A861:$L861,SMALL(IFERROR($A861:$L861+1000,1)*COLUMN($A:$L),V$4)),"")</f>
        <v/>
      </c>
      <c r="W861" t="str" cm="1">
        <f t="array" ref="W861">IFERROR(INDEX($A861:$L861,SMALL(IFERROR($A861:$L861+1000,1)*COLUMN($A:$L),W$4)),"")</f>
        <v/>
      </c>
      <c r="X861" t="str" cm="1">
        <f t="array" ref="X861">IFERROR(INDEX($A861:$L861,SMALL(IFERROR($A861:$L861+1000,1)*COLUMN($A:$L),X$4)),"")</f>
        <v/>
      </c>
      <c r="Y861" t="str" cm="1">
        <f t="array" ref="Y861">IFERROR(INDEX($A861:$L861,SMALL(IFERROR($A861:$L861+1000,1)*COLUMN($A:$L),Y$4)),"")</f>
        <v/>
      </c>
      <c r="AA861" t="str">
        <f t="shared" si="157"/>
        <v/>
      </c>
      <c r="AB861" t="str">
        <f t="shared" si="158"/>
        <v/>
      </c>
      <c r="AC861" t="str">
        <f t="shared" si="159"/>
        <v/>
      </c>
      <c r="AD861" t="str">
        <f t="shared" si="160"/>
        <v/>
      </c>
      <c r="AE861" t="str">
        <f t="shared" si="161"/>
        <v/>
      </c>
      <c r="AF861" t="str">
        <f t="shared" si="162"/>
        <v/>
      </c>
      <c r="AG861" t="str">
        <f t="shared" si="163"/>
        <v/>
      </c>
      <c r="AH861" t="str">
        <f t="shared" si="164"/>
        <v/>
      </c>
      <c r="AI861" t="str">
        <f t="shared" si="165"/>
        <v/>
      </c>
      <c r="AJ861" t="str">
        <f t="shared" si="166"/>
        <v/>
      </c>
      <c r="AK861" t="str">
        <f t="shared" si="167"/>
        <v/>
      </c>
      <c r="AM861" t="str">
        <f t="shared" si="168"/>
        <v/>
      </c>
    </row>
    <row r="862" spans="1:39">
      <c r="A862" s="20">
        <f>IF(入力!H862=1,"教育・学習",0)</f>
        <v>0</v>
      </c>
      <c r="B862" s="20">
        <f>IF(入力!I862=1,"人文・社会科学",0)</f>
        <v>0</v>
      </c>
      <c r="C862" s="20">
        <f>IF(入力!J862=1,"自然科学",0)</f>
        <v>0</v>
      </c>
      <c r="D862" s="20">
        <f>IF(入力!K862=1,"産業・技能・情報",0)</f>
        <v>0</v>
      </c>
      <c r="E862" s="20">
        <f>IF(入力!L862=1,"スポーツ・レク・健康",0)</f>
        <v>0</v>
      </c>
      <c r="F862" s="20">
        <f>IF(入力!M862=1,"家庭生活・趣味・娯楽",0)</f>
        <v>0</v>
      </c>
      <c r="G862" s="20">
        <f>IF(入力!N862=1,"市民生活・国際関係",0)</f>
        <v>0</v>
      </c>
      <c r="H862" s="20">
        <f>IF(入力!O862=1,"環境",0)</f>
        <v>0</v>
      </c>
      <c r="I862" s="20">
        <f>IF(入力!P862=1,"男女共同参画",0)</f>
        <v>0</v>
      </c>
      <c r="J862" s="20">
        <f>IF(入力!Q862=1,"施設",0)</f>
        <v>0</v>
      </c>
      <c r="K862" s="20">
        <f>IF(入力!R862=1,"総合型イベント",0)</f>
        <v>0</v>
      </c>
      <c r="L862" s="20">
        <f>IF(入力!S862=1,"その他",0)</f>
        <v>0</v>
      </c>
      <c r="N862" t="str" cm="1">
        <f t="array" ref="N862">IFERROR(INDEX($A862:$L862,SMALL(IFERROR($A862:$L862+100,1)*COLUMN($A:$L),N$4)),"")</f>
        <v/>
      </c>
      <c r="O862" t="str" cm="1">
        <f t="array" ref="O862">IFERROR(INDEX($A862:$L862,SMALL(IFERROR($A862:$L862+1000,1)*COLUMN($A:$L),O$4)),"")</f>
        <v/>
      </c>
      <c r="P862" t="str" cm="1">
        <f t="array" ref="P862">IFERROR(INDEX($A862:$L862,SMALL(IFERROR($A862:$L862+1000,1)*COLUMN($A:$L),P$4)),"")</f>
        <v/>
      </c>
      <c r="Q862" t="str" cm="1">
        <f t="array" ref="Q862">IFERROR(INDEX($A862:$L862,SMALL(IFERROR($A862:$L862+1000,1)*COLUMN($A:$L),Q$4)),"")</f>
        <v/>
      </c>
      <c r="R862" t="str" cm="1">
        <f t="array" ref="R862">IFERROR(INDEX($A862:$L862,SMALL(IFERROR($A862:$L862+1000,1)*COLUMN($A:$L),R$4)),"")</f>
        <v/>
      </c>
      <c r="S862" t="str" cm="1">
        <f t="array" ref="S862">IFERROR(INDEX($A862:$L862,SMALL(IFERROR($A862:$L862+1000,1)*COLUMN($A:$L),S$4)),"")</f>
        <v/>
      </c>
      <c r="T862" t="str" cm="1">
        <f t="array" ref="T862">IFERROR(INDEX($A862:$L862,SMALL(IFERROR($A862:$L862+1000,1)*COLUMN($A:$L),T$4)),"")</f>
        <v/>
      </c>
      <c r="U862" t="str" cm="1">
        <f t="array" ref="U862">IFERROR(INDEX($A862:$L862,SMALL(IFERROR($A862:$L862+1000,1)*COLUMN($A:$L),U$4)),"")</f>
        <v/>
      </c>
      <c r="V862" t="str" cm="1">
        <f t="array" ref="V862">IFERROR(INDEX($A862:$L862,SMALL(IFERROR($A862:$L862+1000,1)*COLUMN($A:$L),V$4)),"")</f>
        <v/>
      </c>
      <c r="W862" t="str" cm="1">
        <f t="array" ref="W862">IFERROR(INDEX($A862:$L862,SMALL(IFERROR($A862:$L862+1000,1)*COLUMN($A:$L),W$4)),"")</f>
        <v/>
      </c>
      <c r="X862" t="str" cm="1">
        <f t="array" ref="X862">IFERROR(INDEX($A862:$L862,SMALL(IFERROR($A862:$L862+1000,1)*COLUMN($A:$L),X$4)),"")</f>
        <v/>
      </c>
      <c r="Y862" t="str" cm="1">
        <f t="array" ref="Y862">IFERROR(INDEX($A862:$L862,SMALL(IFERROR($A862:$L862+1000,1)*COLUMN($A:$L),Y$4)),"")</f>
        <v/>
      </c>
      <c r="AA862" t="str">
        <f t="shared" si="157"/>
        <v/>
      </c>
      <c r="AB862" t="str">
        <f t="shared" si="158"/>
        <v/>
      </c>
      <c r="AC862" t="str">
        <f t="shared" si="159"/>
        <v/>
      </c>
      <c r="AD862" t="str">
        <f t="shared" si="160"/>
        <v/>
      </c>
      <c r="AE862" t="str">
        <f t="shared" si="161"/>
        <v/>
      </c>
      <c r="AF862" t="str">
        <f t="shared" si="162"/>
        <v/>
      </c>
      <c r="AG862" t="str">
        <f t="shared" si="163"/>
        <v/>
      </c>
      <c r="AH862" t="str">
        <f t="shared" si="164"/>
        <v/>
      </c>
      <c r="AI862" t="str">
        <f t="shared" si="165"/>
        <v/>
      </c>
      <c r="AJ862" t="str">
        <f t="shared" si="166"/>
        <v/>
      </c>
      <c r="AK862" t="str">
        <f t="shared" si="167"/>
        <v/>
      </c>
      <c r="AM862" t="str">
        <f t="shared" si="168"/>
        <v/>
      </c>
    </row>
    <row r="863" spans="1:39">
      <c r="A863" s="20">
        <f>IF(入力!H863=1,"教育・学習",0)</f>
        <v>0</v>
      </c>
      <c r="B863" s="20">
        <f>IF(入力!I863=1,"人文・社会科学",0)</f>
        <v>0</v>
      </c>
      <c r="C863" s="20">
        <f>IF(入力!J863=1,"自然科学",0)</f>
        <v>0</v>
      </c>
      <c r="D863" s="20">
        <f>IF(入力!K863=1,"産業・技能・情報",0)</f>
        <v>0</v>
      </c>
      <c r="E863" s="20">
        <f>IF(入力!L863=1,"スポーツ・レク・健康",0)</f>
        <v>0</v>
      </c>
      <c r="F863" s="20">
        <f>IF(入力!M863=1,"家庭生活・趣味・娯楽",0)</f>
        <v>0</v>
      </c>
      <c r="G863" s="20">
        <f>IF(入力!N863=1,"市民生活・国際関係",0)</f>
        <v>0</v>
      </c>
      <c r="H863" s="20">
        <f>IF(入力!O863=1,"環境",0)</f>
        <v>0</v>
      </c>
      <c r="I863" s="20">
        <f>IF(入力!P863=1,"男女共同参画",0)</f>
        <v>0</v>
      </c>
      <c r="J863" s="20">
        <f>IF(入力!Q863=1,"施設",0)</f>
        <v>0</v>
      </c>
      <c r="K863" s="20">
        <f>IF(入力!R863=1,"総合型イベント",0)</f>
        <v>0</v>
      </c>
      <c r="L863" s="20">
        <f>IF(入力!S863=1,"その他",0)</f>
        <v>0</v>
      </c>
      <c r="N863" t="str" cm="1">
        <f t="array" ref="N863">IFERROR(INDEX($A863:$L863,SMALL(IFERROR($A863:$L863+100,1)*COLUMN($A:$L),N$4)),"")</f>
        <v/>
      </c>
      <c r="O863" t="str" cm="1">
        <f t="array" ref="O863">IFERROR(INDEX($A863:$L863,SMALL(IFERROR($A863:$L863+1000,1)*COLUMN($A:$L),O$4)),"")</f>
        <v/>
      </c>
      <c r="P863" t="str" cm="1">
        <f t="array" ref="P863">IFERROR(INDEX($A863:$L863,SMALL(IFERROR($A863:$L863+1000,1)*COLUMN($A:$L),P$4)),"")</f>
        <v/>
      </c>
      <c r="Q863" t="str" cm="1">
        <f t="array" ref="Q863">IFERROR(INDEX($A863:$L863,SMALL(IFERROR($A863:$L863+1000,1)*COLUMN($A:$L),Q$4)),"")</f>
        <v/>
      </c>
      <c r="R863" t="str" cm="1">
        <f t="array" ref="R863">IFERROR(INDEX($A863:$L863,SMALL(IFERROR($A863:$L863+1000,1)*COLUMN($A:$L),R$4)),"")</f>
        <v/>
      </c>
      <c r="S863" t="str" cm="1">
        <f t="array" ref="S863">IFERROR(INDEX($A863:$L863,SMALL(IFERROR($A863:$L863+1000,1)*COLUMN($A:$L),S$4)),"")</f>
        <v/>
      </c>
      <c r="T863" t="str" cm="1">
        <f t="array" ref="T863">IFERROR(INDEX($A863:$L863,SMALL(IFERROR($A863:$L863+1000,1)*COLUMN($A:$L),T$4)),"")</f>
        <v/>
      </c>
      <c r="U863" t="str" cm="1">
        <f t="array" ref="U863">IFERROR(INDEX($A863:$L863,SMALL(IFERROR($A863:$L863+1000,1)*COLUMN($A:$L),U$4)),"")</f>
        <v/>
      </c>
      <c r="V863" t="str" cm="1">
        <f t="array" ref="V863">IFERROR(INDEX($A863:$L863,SMALL(IFERROR($A863:$L863+1000,1)*COLUMN($A:$L),V$4)),"")</f>
        <v/>
      </c>
      <c r="W863" t="str" cm="1">
        <f t="array" ref="W863">IFERROR(INDEX($A863:$L863,SMALL(IFERROR($A863:$L863+1000,1)*COLUMN($A:$L),W$4)),"")</f>
        <v/>
      </c>
      <c r="X863" t="str" cm="1">
        <f t="array" ref="X863">IFERROR(INDEX($A863:$L863,SMALL(IFERROR($A863:$L863+1000,1)*COLUMN($A:$L),X$4)),"")</f>
        <v/>
      </c>
      <c r="Y863" t="str" cm="1">
        <f t="array" ref="Y863">IFERROR(INDEX($A863:$L863,SMALL(IFERROR($A863:$L863+1000,1)*COLUMN($A:$L),Y$4)),"")</f>
        <v/>
      </c>
      <c r="AA863" t="str">
        <f t="shared" si="157"/>
        <v/>
      </c>
      <c r="AB863" t="str">
        <f t="shared" si="158"/>
        <v/>
      </c>
      <c r="AC863" t="str">
        <f t="shared" si="159"/>
        <v/>
      </c>
      <c r="AD863" t="str">
        <f t="shared" si="160"/>
        <v/>
      </c>
      <c r="AE863" t="str">
        <f t="shared" si="161"/>
        <v/>
      </c>
      <c r="AF863" t="str">
        <f t="shared" si="162"/>
        <v/>
      </c>
      <c r="AG863" t="str">
        <f t="shared" si="163"/>
        <v/>
      </c>
      <c r="AH863" t="str">
        <f t="shared" si="164"/>
        <v/>
      </c>
      <c r="AI863" t="str">
        <f t="shared" si="165"/>
        <v/>
      </c>
      <c r="AJ863" t="str">
        <f t="shared" si="166"/>
        <v/>
      </c>
      <c r="AK863" t="str">
        <f t="shared" si="167"/>
        <v/>
      </c>
      <c r="AM863" t="str">
        <f t="shared" si="168"/>
        <v/>
      </c>
    </row>
    <row r="864" spans="1:39">
      <c r="A864" s="20">
        <f>IF(入力!H864=1,"教育・学習",0)</f>
        <v>0</v>
      </c>
      <c r="B864" s="20">
        <f>IF(入力!I864=1,"人文・社会科学",0)</f>
        <v>0</v>
      </c>
      <c r="C864" s="20">
        <f>IF(入力!J864=1,"自然科学",0)</f>
        <v>0</v>
      </c>
      <c r="D864" s="20">
        <f>IF(入力!K864=1,"産業・技能・情報",0)</f>
        <v>0</v>
      </c>
      <c r="E864" s="20">
        <f>IF(入力!L864=1,"スポーツ・レク・健康",0)</f>
        <v>0</v>
      </c>
      <c r="F864" s="20">
        <f>IF(入力!M864=1,"家庭生活・趣味・娯楽",0)</f>
        <v>0</v>
      </c>
      <c r="G864" s="20">
        <f>IF(入力!N864=1,"市民生活・国際関係",0)</f>
        <v>0</v>
      </c>
      <c r="H864" s="20">
        <f>IF(入力!O864=1,"環境",0)</f>
        <v>0</v>
      </c>
      <c r="I864" s="20">
        <f>IF(入力!P864=1,"男女共同参画",0)</f>
        <v>0</v>
      </c>
      <c r="J864" s="20">
        <f>IF(入力!Q864=1,"施設",0)</f>
        <v>0</v>
      </c>
      <c r="K864" s="20">
        <f>IF(入力!R864=1,"総合型イベント",0)</f>
        <v>0</v>
      </c>
      <c r="L864" s="20">
        <f>IF(入力!S864=1,"その他",0)</f>
        <v>0</v>
      </c>
      <c r="N864" t="str" cm="1">
        <f t="array" ref="N864">IFERROR(INDEX($A864:$L864,SMALL(IFERROR($A864:$L864+100,1)*COLUMN($A:$L),N$4)),"")</f>
        <v/>
      </c>
      <c r="O864" t="str" cm="1">
        <f t="array" ref="O864">IFERROR(INDEX($A864:$L864,SMALL(IFERROR($A864:$L864+1000,1)*COLUMN($A:$L),O$4)),"")</f>
        <v/>
      </c>
      <c r="P864" t="str" cm="1">
        <f t="array" ref="P864">IFERROR(INDEX($A864:$L864,SMALL(IFERROR($A864:$L864+1000,1)*COLUMN($A:$L),P$4)),"")</f>
        <v/>
      </c>
      <c r="Q864" t="str" cm="1">
        <f t="array" ref="Q864">IFERROR(INDEX($A864:$L864,SMALL(IFERROR($A864:$L864+1000,1)*COLUMN($A:$L),Q$4)),"")</f>
        <v/>
      </c>
      <c r="R864" t="str" cm="1">
        <f t="array" ref="R864">IFERROR(INDEX($A864:$L864,SMALL(IFERROR($A864:$L864+1000,1)*COLUMN($A:$L),R$4)),"")</f>
        <v/>
      </c>
      <c r="S864" t="str" cm="1">
        <f t="array" ref="S864">IFERROR(INDEX($A864:$L864,SMALL(IFERROR($A864:$L864+1000,1)*COLUMN($A:$L),S$4)),"")</f>
        <v/>
      </c>
      <c r="T864" t="str" cm="1">
        <f t="array" ref="T864">IFERROR(INDEX($A864:$L864,SMALL(IFERROR($A864:$L864+1000,1)*COLUMN($A:$L),T$4)),"")</f>
        <v/>
      </c>
      <c r="U864" t="str" cm="1">
        <f t="array" ref="U864">IFERROR(INDEX($A864:$L864,SMALL(IFERROR($A864:$L864+1000,1)*COLUMN($A:$L),U$4)),"")</f>
        <v/>
      </c>
      <c r="V864" t="str" cm="1">
        <f t="array" ref="V864">IFERROR(INDEX($A864:$L864,SMALL(IFERROR($A864:$L864+1000,1)*COLUMN($A:$L),V$4)),"")</f>
        <v/>
      </c>
      <c r="W864" t="str" cm="1">
        <f t="array" ref="W864">IFERROR(INDEX($A864:$L864,SMALL(IFERROR($A864:$L864+1000,1)*COLUMN($A:$L),W$4)),"")</f>
        <v/>
      </c>
      <c r="X864" t="str" cm="1">
        <f t="array" ref="X864">IFERROR(INDEX($A864:$L864,SMALL(IFERROR($A864:$L864+1000,1)*COLUMN($A:$L),X$4)),"")</f>
        <v/>
      </c>
      <c r="Y864" t="str" cm="1">
        <f t="array" ref="Y864">IFERROR(INDEX($A864:$L864,SMALL(IFERROR($A864:$L864+1000,1)*COLUMN($A:$L),Y$4)),"")</f>
        <v/>
      </c>
      <c r="AA864" t="str">
        <f t="shared" si="157"/>
        <v/>
      </c>
      <c r="AB864" t="str">
        <f t="shared" si="158"/>
        <v/>
      </c>
      <c r="AC864" t="str">
        <f t="shared" si="159"/>
        <v/>
      </c>
      <c r="AD864" t="str">
        <f t="shared" si="160"/>
        <v/>
      </c>
      <c r="AE864" t="str">
        <f t="shared" si="161"/>
        <v/>
      </c>
      <c r="AF864" t="str">
        <f t="shared" si="162"/>
        <v/>
      </c>
      <c r="AG864" t="str">
        <f t="shared" si="163"/>
        <v/>
      </c>
      <c r="AH864" t="str">
        <f t="shared" si="164"/>
        <v/>
      </c>
      <c r="AI864" t="str">
        <f t="shared" si="165"/>
        <v/>
      </c>
      <c r="AJ864" t="str">
        <f t="shared" si="166"/>
        <v/>
      </c>
      <c r="AK864" t="str">
        <f t="shared" si="167"/>
        <v/>
      </c>
      <c r="AM864" t="str">
        <f t="shared" si="168"/>
        <v/>
      </c>
    </row>
    <row r="865" spans="1:39">
      <c r="A865" s="20">
        <f>IF(入力!H865=1,"教育・学習",0)</f>
        <v>0</v>
      </c>
      <c r="B865" s="20">
        <f>IF(入力!I865=1,"人文・社会科学",0)</f>
        <v>0</v>
      </c>
      <c r="C865" s="20">
        <f>IF(入力!J865=1,"自然科学",0)</f>
        <v>0</v>
      </c>
      <c r="D865" s="20">
        <f>IF(入力!K865=1,"産業・技能・情報",0)</f>
        <v>0</v>
      </c>
      <c r="E865" s="20">
        <f>IF(入力!L865=1,"スポーツ・レク・健康",0)</f>
        <v>0</v>
      </c>
      <c r="F865" s="20">
        <f>IF(入力!M865=1,"家庭生活・趣味・娯楽",0)</f>
        <v>0</v>
      </c>
      <c r="G865" s="20">
        <f>IF(入力!N865=1,"市民生活・国際関係",0)</f>
        <v>0</v>
      </c>
      <c r="H865" s="20">
        <f>IF(入力!O865=1,"環境",0)</f>
        <v>0</v>
      </c>
      <c r="I865" s="20">
        <f>IF(入力!P865=1,"男女共同参画",0)</f>
        <v>0</v>
      </c>
      <c r="J865" s="20">
        <f>IF(入力!Q865=1,"施設",0)</f>
        <v>0</v>
      </c>
      <c r="K865" s="20">
        <f>IF(入力!R865=1,"総合型イベント",0)</f>
        <v>0</v>
      </c>
      <c r="L865" s="20">
        <f>IF(入力!S865=1,"その他",0)</f>
        <v>0</v>
      </c>
      <c r="N865" t="str" cm="1">
        <f t="array" ref="N865">IFERROR(INDEX($A865:$L865,SMALL(IFERROR($A865:$L865+100,1)*COLUMN($A:$L),N$4)),"")</f>
        <v/>
      </c>
      <c r="O865" t="str" cm="1">
        <f t="array" ref="O865">IFERROR(INDEX($A865:$L865,SMALL(IFERROR($A865:$L865+1000,1)*COLUMN($A:$L),O$4)),"")</f>
        <v/>
      </c>
      <c r="P865" t="str" cm="1">
        <f t="array" ref="P865">IFERROR(INDEX($A865:$L865,SMALL(IFERROR($A865:$L865+1000,1)*COLUMN($A:$L),P$4)),"")</f>
        <v/>
      </c>
      <c r="Q865" t="str" cm="1">
        <f t="array" ref="Q865">IFERROR(INDEX($A865:$L865,SMALL(IFERROR($A865:$L865+1000,1)*COLUMN($A:$L),Q$4)),"")</f>
        <v/>
      </c>
      <c r="R865" t="str" cm="1">
        <f t="array" ref="R865">IFERROR(INDEX($A865:$L865,SMALL(IFERROR($A865:$L865+1000,1)*COLUMN($A:$L),R$4)),"")</f>
        <v/>
      </c>
      <c r="S865" t="str" cm="1">
        <f t="array" ref="S865">IFERROR(INDEX($A865:$L865,SMALL(IFERROR($A865:$L865+1000,1)*COLUMN($A:$L),S$4)),"")</f>
        <v/>
      </c>
      <c r="T865" t="str" cm="1">
        <f t="array" ref="T865">IFERROR(INDEX($A865:$L865,SMALL(IFERROR($A865:$L865+1000,1)*COLUMN($A:$L),T$4)),"")</f>
        <v/>
      </c>
      <c r="U865" t="str" cm="1">
        <f t="array" ref="U865">IFERROR(INDEX($A865:$L865,SMALL(IFERROR($A865:$L865+1000,1)*COLUMN($A:$L),U$4)),"")</f>
        <v/>
      </c>
      <c r="V865" t="str" cm="1">
        <f t="array" ref="V865">IFERROR(INDEX($A865:$L865,SMALL(IFERROR($A865:$L865+1000,1)*COLUMN($A:$L),V$4)),"")</f>
        <v/>
      </c>
      <c r="W865" t="str" cm="1">
        <f t="array" ref="W865">IFERROR(INDEX($A865:$L865,SMALL(IFERROR($A865:$L865+1000,1)*COLUMN($A:$L),W$4)),"")</f>
        <v/>
      </c>
      <c r="X865" t="str" cm="1">
        <f t="array" ref="X865">IFERROR(INDEX($A865:$L865,SMALL(IFERROR($A865:$L865+1000,1)*COLUMN($A:$L),X$4)),"")</f>
        <v/>
      </c>
      <c r="Y865" t="str" cm="1">
        <f t="array" ref="Y865">IFERROR(INDEX($A865:$L865,SMALL(IFERROR($A865:$L865+1000,1)*COLUMN($A:$L),Y$4)),"")</f>
        <v/>
      </c>
      <c r="AA865" t="str">
        <f t="shared" si="157"/>
        <v/>
      </c>
      <c r="AB865" t="str">
        <f t="shared" si="158"/>
        <v/>
      </c>
      <c r="AC865" t="str">
        <f t="shared" si="159"/>
        <v/>
      </c>
      <c r="AD865" t="str">
        <f t="shared" si="160"/>
        <v/>
      </c>
      <c r="AE865" t="str">
        <f t="shared" si="161"/>
        <v/>
      </c>
      <c r="AF865" t="str">
        <f t="shared" si="162"/>
        <v/>
      </c>
      <c r="AG865" t="str">
        <f t="shared" si="163"/>
        <v/>
      </c>
      <c r="AH865" t="str">
        <f t="shared" si="164"/>
        <v/>
      </c>
      <c r="AI865" t="str">
        <f t="shared" si="165"/>
        <v/>
      </c>
      <c r="AJ865" t="str">
        <f t="shared" si="166"/>
        <v/>
      </c>
      <c r="AK865" t="str">
        <f t="shared" si="167"/>
        <v/>
      </c>
      <c r="AM865" t="str">
        <f t="shared" si="168"/>
        <v/>
      </c>
    </row>
    <row r="866" spans="1:39">
      <c r="A866" s="20">
        <f>IF(入力!H866=1,"教育・学習",0)</f>
        <v>0</v>
      </c>
      <c r="B866" s="20">
        <f>IF(入力!I866=1,"人文・社会科学",0)</f>
        <v>0</v>
      </c>
      <c r="C866" s="20">
        <f>IF(入力!J866=1,"自然科学",0)</f>
        <v>0</v>
      </c>
      <c r="D866" s="20">
        <f>IF(入力!K866=1,"産業・技能・情報",0)</f>
        <v>0</v>
      </c>
      <c r="E866" s="20">
        <f>IF(入力!L866=1,"スポーツ・レク・健康",0)</f>
        <v>0</v>
      </c>
      <c r="F866" s="20">
        <f>IF(入力!M866=1,"家庭生活・趣味・娯楽",0)</f>
        <v>0</v>
      </c>
      <c r="G866" s="20">
        <f>IF(入力!N866=1,"市民生活・国際関係",0)</f>
        <v>0</v>
      </c>
      <c r="H866" s="20">
        <f>IF(入力!O866=1,"環境",0)</f>
        <v>0</v>
      </c>
      <c r="I866" s="20">
        <f>IF(入力!P866=1,"男女共同参画",0)</f>
        <v>0</v>
      </c>
      <c r="J866" s="20">
        <f>IF(入力!Q866=1,"施設",0)</f>
        <v>0</v>
      </c>
      <c r="K866" s="20">
        <f>IF(入力!R866=1,"総合型イベント",0)</f>
        <v>0</v>
      </c>
      <c r="L866" s="20">
        <f>IF(入力!S866=1,"その他",0)</f>
        <v>0</v>
      </c>
      <c r="N866" t="str" cm="1">
        <f t="array" ref="N866">IFERROR(INDEX($A866:$L866,SMALL(IFERROR($A866:$L866+100,1)*COLUMN($A:$L),N$4)),"")</f>
        <v/>
      </c>
      <c r="O866" t="str" cm="1">
        <f t="array" ref="O866">IFERROR(INDEX($A866:$L866,SMALL(IFERROR($A866:$L866+1000,1)*COLUMN($A:$L),O$4)),"")</f>
        <v/>
      </c>
      <c r="P866" t="str" cm="1">
        <f t="array" ref="P866">IFERROR(INDEX($A866:$L866,SMALL(IFERROR($A866:$L866+1000,1)*COLUMN($A:$L),P$4)),"")</f>
        <v/>
      </c>
      <c r="Q866" t="str" cm="1">
        <f t="array" ref="Q866">IFERROR(INDEX($A866:$L866,SMALL(IFERROR($A866:$L866+1000,1)*COLUMN($A:$L),Q$4)),"")</f>
        <v/>
      </c>
      <c r="R866" t="str" cm="1">
        <f t="array" ref="R866">IFERROR(INDEX($A866:$L866,SMALL(IFERROR($A866:$L866+1000,1)*COLUMN($A:$L),R$4)),"")</f>
        <v/>
      </c>
      <c r="S866" t="str" cm="1">
        <f t="array" ref="S866">IFERROR(INDEX($A866:$L866,SMALL(IFERROR($A866:$L866+1000,1)*COLUMN($A:$L),S$4)),"")</f>
        <v/>
      </c>
      <c r="T866" t="str" cm="1">
        <f t="array" ref="T866">IFERROR(INDEX($A866:$L866,SMALL(IFERROR($A866:$L866+1000,1)*COLUMN($A:$L),T$4)),"")</f>
        <v/>
      </c>
      <c r="U866" t="str" cm="1">
        <f t="array" ref="U866">IFERROR(INDEX($A866:$L866,SMALL(IFERROR($A866:$L866+1000,1)*COLUMN($A:$L),U$4)),"")</f>
        <v/>
      </c>
      <c r="V866" t="str" cm="1">
        <f t="array" ref="V866">IFERROR(INDEX($A866:$L866,SMALL(IFERROR($A866:$L866+1000,1)*COLUMN($A:$L),V$4)),"")</f>
        <v/>
      </c>
      <c r="W866" t="str" cm="1">
        <f t="array" ref="W866">IFERROR(INDEX($A866:$L866,SMALL(IFERROR($A866:$L866+1000,1)*COLUMN($A:$L),W$4)),"")</f>
        <v/>
      </c>
      <c r="X866" t="str" cm="1">
        <f t="array" ref="X866">IFERROR(INDEX($A866:$L866,SMALL(IFERROR($A866:$L866+1000,1)*COLUMN($A:$L),X$4)),"")</f>
        <v/>
      </c>
      <c r="Y866" t="str" cm="1">
        <f t="array" ref="Y866">IFERROR(INDEX($A866:$L866,SMALL(IFERROR($A866:$L866+1000,1)*COLUMN($A:$L),Y$4)),"")</f>
        <v/>
      </c>
      <c r="AA866" t="str">
        <f t="shared" si="157"/>
        <v/>
      </c>
      <c r="AB866" t="str">
        <f t="shared" si="158"/>
        <v/>
      </c>
      <c r="AC866" t="str">
        <f t="shared" si="159"/>
        <v/>
      </c>
      <c r="AD866" t="str">
        <f t="shared" si="160"/>
        <v/>
      </c>
      <c r="AE866" t="str">
        <f t="shared" si="161"/>
        <v/>
      </c>
      <c r="AF866" t="str">
        <f t="shared" si="162"/>
        <v/>
      </c>
      <c r="AG866" t="str">
        <f t="shared" si="163"/>
        <v/>
      </c>
      <c r="AH866" t="str">
        <f t="shared" si="164"/>
        <v/>
      </c>
      <c r="AI866" t="str">
        <f t="shared" si="165"/>
        <v/>
      </c>
      <c r="AJ866" t="str">
        <f t="shared" si="166"/>
        <v/>
      </c>
      <c r="AK866" t="str">
        <f t="shared" si="167"/>
        <v/>
      </c>
      <c r="AM866" t="str">
        <f t="shared" si="168"/>
        <v/>
      </c>
    </row>
    <row r="867" spans="1:39">
      <c r="A867" s="20">
        <f>IF(入力!H867=1,"教育・学習",0)</f>
        <v>0</v>
      </c>
      <c r="B867" s="20">
        <f>IF(入力!I867=1,"人文・社会科学",0)</f>
        <v>0</v>
      </c>
      <c r="C867" s="20">
        <f>IF(入力!J867=1,"自然科学",0)</f>
        <v>0</v>
      </c>
      <c r="D867" s="20">
        <f>IF(入力!K867=1,"産業・技能・情報",0)</f>
        <v>0</v>
      </c>
      <c r="E867" s="20">
        <f>IF(入力!L867=1,"スポーツ・レク・健康",0)</f>
        <v>0</v>
      </c>
      <c r="F867" s="20">
        <f>IF(入力!M867=1,"家庭生活・趣味・娯楽",0)</f>
        <v>0</v>
      </c>
      <c r="G867" s="20">
        <f>IF(入力!N867=1,"市民生活・国際関係",0)</f>
        <v>0</v>
      </c>
      <c r="H867" s="20">
        <f>IF(入力!O867=1,"環境",0)</f>
        <v>0</v>
      </c>
      <c r="I867" s="20">
        <f>IF(入力!P867=1,"男女共同参画",0)</f>
        <v>0</v>
      </c>
      <c r="J867" s="20">
        <f>IF(入力!Q867=1,"施設",0)</f>
        <v>0</v>
      </c>
      <c r="K867" s="20">
        <f>IF(入力!R867=1,"総合型イベント",0)</f>
        <v>0</v>
      </c>
      <c r="L867" s="20">
        <f>IF(入力!S867=1,"その他",0)</f>
        <v>0</v>
      </c>
      <c r="N867" t="str" cm="1">
        <f t="array" ref="N867">IFERROR(INDEX($A867:$L867,SMALL(IFERROR($A867:$L867+100,1)*COLUMN($A:$L),N$4)),"")</f>
        <v/>
      </c>
      <c r="O867" t="str" cm="1">
        <f t="array" ref="O867">IFERROR(INDEX($A867:$L867,SMALL(IFERROR($A867:$L867+1000,1)*COLUMN($A:$L),O$4)),"")</f>
        <v/>
      </c>
      <c r="P867" t="str" cm="1">
        <f t="array" ref="P867">IFERROR(INDEX($A867:$L867,SMALL(IFERROR($A867:$L867+1000,1)*COLUMN($A:$L),P$4)),"")</f>
        <v/>
      </c>
      <c r="Q867" t="str" cm="1">
        <f t="array" ref="Q867">IFERROR(INDEX($A867:$L867,SMALL(IFERROR($A867:$L867+1000,1)*COLUMN($A:$L),Q$4)),"")</f>
        <v/>
      </c>
      <c r="R867" t="str" cm="1">
        <f t="array" ref="R867">IFERROR(INDEX($A867:$L867,SMALL(IFERROR($A867:$L867+1000,1)*COLUMN($A:$L),R$4)),"")</f>
        <v/>
      </c>
      <c r="S867" t="str" cm="1">
        <f t="array" ref="S867">IFERROR(INDEX($A867:$L867,SMALL(IFERROR($A867:$L867+1000,1)*COLUMN($A:$L),S$4)),"")</f>
        <v/>
      </c>
      <c r="T867" t="str" cm="1">
        <f t="array" ref="T867">IFERROR(INDEX($A867:$L867,SMALL(IFERROR($A867:$L867+1000,1)*COLUMN($A:$L),T$4)),"")</f>
        <v/>
      </c>
      <c r="U867" t="str" cm="1">
        <f t="array" ref="U867">IFERROR(INDEX($A867:$L867,SMALL(IFERROR($A867:$L867+1000,1)*COLUMN($A:$L),U$4)),"")</f>
        <v/>
      </c>
      <c r="V867" t="str" cm="1">
        <f t="array" ref="V867">IFERROR(INDEX($A867:$L867,SMALL(IFERROR($A867:$L867+1000,1)*COLUMN($A:$L),V$4)),"")</f>
        <v/>
      </c>
      <c r="W867" t="str" cm="1">
        <f t="array" ref="W867">IFERROR(INDEX($A867:$L867,SMALL(IFERROR($A867:$L867+1000,1)*COLUMN($A:$L),W$4)),"")</f>
        <v/>
      </c>
      <c r="X867" t="str" cm="1">
        <f t="array" ref="X867">IFERROR(INDEX($A867:$L867,SMALL(IFERROR($A867:$L867+1000,1)*COLUMN($A:$L),X$4)),"")</f>
        <v/>
      </c>
      <c r="Y867" t="str" cm="1">
        <f t="array" ref="Y867">IFERROR(INDEX($A867:$L867,SMALL(IFERROR($A867:$L867+1000,1)*COLUMN($A:$L),Y$4)),"")</f>
        <v/>
      </c>
      <c r="AA867" t="str">
        <f t="shared" si="157"/>
        <v/>
      </c>
      <c r="AB867" t="str">
        <f t="shared" si="158"/>
        <v/>
      </c>
      <c r="AC867" t="str">
        <f t="shared" si="159"/>
        <v/>
      </c>
      <c r="AD867" t="str">
        <f t="shared" si="160"/>
        <v/>
      </c>
      <c r="AE867" t="str">
        <f t="shared" si="161"/>
        <v/>
      </c>
      <c r="AF867" t="str">
        <f t="shared" si="162"/>
        <v/>
      </c>
      <c r="AG867" t="str">
        <f t="shared" si="163"/>
        <v/>
      </c>
      <c r="AH867" t="str">
        <f t="shared" si="164"/>
        <v/>
      </c>
      <c r="AI867" t="str">
        <f t="shared" si="165"/>
        <v/>
      </c>
      <c r="AJ867" t="str">
        <f t="shared" si="166"/>
        <v/>
      </c>
      <c r="AK867" t="str">
        <f t="shared" si="167"/>
        <v/>
      </c>
      <c r="AM867" t="str">
        <f t="shared" si="168"/>
        <v/>
      </c>
    </row>
    <row r="868" spans="1:39">
      <c r="A868" s="20">
        <f>IF(入力!H868=1,"教育・学習",0)</f>
        <v>0</v>
      </c>
      <c r="B868" s="20">
        <f>IF(入力!I868=1,"人文・社会科学",0)</f>
        <v>0</v>
      </c>
      <c r="C868" s="20">
        <f>IF(入力!J868=1,"自然科学",0)</f>
        <v>0</v>
      </c>
      <c r="D868" s="20">
        <f>IF(入力!K868=1,"産業・技能・情報",0)</f>
        <v>0</v>
      </c>
      <c r="E868" s="20">
        <f>IF(入力!L868=1,"スポーツ・レク・健康",0)</f>
        <v>0</v>
      </c>
      <c r="F868" s="20">
        <f>IF(入力!M868=1,"家庭生活・趣味・娯楽",0)</f>
        <v>0</v>
      </c>
      <c r="G868" s="20">
        <f>IF(入力!N868=1,"市民生活・国際関係",0)</f>
        <v>0</v>
      </c>
      <c r="H868" s="20">
        <f>IF(入力!O868=1,"環境",0)</f>
        <v>0</v>
      </c>
      <c r="I868" s="20">
        <f>IF(入力!P868=1,"男女共同参画",0)</f>
        <v>0</v>
      </c>
      <c r="J868" s="20">
        <f>IF(入力!Q868=1,"施設",0)</f>
        <v>0</v>
      </c>
      <c r="K868" s="20">
        <f>IF(入力!R868=1,"総合型イベント",0)</f>
        <v>0</v>
      </c>
      <c r="L868" s="20">
        <f>IF(入力!S868=1,"その他",0)</f>
        <v>0</v>
      </c>
      <c r="N868" t="str" cm="1">
        <f t="array" ref="N868">IFERROR(INDEX($A868:$L868,SMALL(IFERROR($A868:$L868+100,1)*COLUMN($A:$L),N$4)),"")</f>
        <v/>
      </c>
      <c r="O868" t="str" cm="1">
        <f t="array" ref="O868">IFERROR(INDEX($A868:$L868,SMALL(IFERROR($A868:$L868+1000,1)*COLUMN($A:$L),O$4)),"")</f>
        <v/>
      </c>
      <c r="P868" t="str" cm="1">
        <f t="array" ref="P868">IFERROR(INDEX($A868:$L868,SMALL(IFERROR($A868:$L868+1000,1)*COLUMN($A:$L),P$4)),"")</f>
        <v/>
      </c>
      <c r="Q868" t="str" cm="1">
        <f t="array" ref="Q868">IFERROR(INDEX($A868:$L868,SMALL(IFERROR($A868:$L868+1000,1)*COLUMN($A:$L),Q$4)),"")</f>
        <v/>
      </c>
      <c r="R868" t="str" cm="1">
        <f t="array" ref="R868">IFERROR(INDEX($A868:$L868,SMALL(IFERROR($A868:$L868+1000,1)*COLUMN($A:$L),R$4)),"")</f>
        <v/>
      </c>
      <c r="S868" t="str" cm="1">
        <f t="array" ref="S868">IFERROR(INDEX($A868:$L868,SMALL(IFERROR($A868:$L868+1000,1)*COLUMN($A:$L),S$4)),"")</f>
        <v/>
      </c>
      <c r="T868" t="str" cm="1">
        <f t="array" ref="T868">IFERROR(INDEX($A868:$L868,SMALL(IFERROR($A868:$L868+1000,1)*COLUMN($A:$L),T$4)),"")</f>
        <v/>
      </c>
      <c r="U868" t="str" cm="1">
        <f t="array" ref="U868">IFERROR(INDEX($A868:$L868,SMALL(IFERROR($A868:$L868+1000,1)*COLUMN($A:$L),U$4)),"")</f>
        <v/>
      </c>
      <c r="V868" t="str" cm="1">
        <f t="array" ref="V868">IFERROR(INDEX($A868:$L868,SMALL(IFERROR($A868:$L868+1000,1)*COLUMN($A:$L),V$4)),"")</f>
        <v/>
      </c>
      <c r="W868" t="str" cm="1">
        <f t="array" ref="W868">IFERROR(INDEX($A868:$L868,SMALL(IFERROR($A868:$L868+1000,1)*COLUMN($A:$L),W$4)),"")</f>
        <v/>
      </c>
      <c r="X868" t="str" cm="1">
        <f t="array" ref="X868">IFERROR(INDEX($A868:$L868,SMALL(IFERROR($A868:$L868+1000,1)*COLUMN($A:$L),X$4)),"")</f>
        <v/>
      </c>
      <c r="Y868" t="str" cm="1">
        <f t="array" ref="Y868">IFERROR(INDEX($A868:$L868,SMALL(IFERROR($A868:$L868+1000,1)*COLUMN($A:$L),Y$4)),"")</f>
        <v/>
      </c>
      <c r="AA868" t="str">
        <f t="shared" si="157"/>
        <v/>
      </c>
      <c r="AB868" t="str">
        <f t="shared" si="158"/>
        <v/>
      </c>
      <c r="AC868" t="str">
        <f t="shared" si="159"/>
        <v/>
      </c>
      <c r="AD868" t="str">
        <f t="shared" si="160"/>
        <v/>
      </c>
      <c r="AE868" t="str">
        <f t="shared" si="161"/>
        <v/>
      </c>
      <c r="AF868" t="str">
        <f t="shared" si="162"/>
        <v/>
      </c>
      <c r="AG868" t="str">
        <f t="shared" si="163"/>
        <v/>
      </c>
      <c r="AH868" t="str">
        <f t="shared" si="164"/>
        <v/>
      </c>
      <c r="AI868" t="str">
        <f t="shared" si="165"/>
        <v/>
      </c>
      <c r="AJ868" t="str">
        <f t="shared" si="166"/>
        <v/>
      </c>
      <c r="AK868" t="str">
        <f t="shared" si="167"/>
        <v/>
      </c>
      <c r="AM868" t="str">
        <f t="shared" si="168"/>
        <v/>
      </c>
    </row>
    <row r="869" spans="1:39">
      <c r="A869" s="20">
        <f>IF(入力!H869=1,"教育・学習",0)</f>
        <v>0</v>
      </c>
      <c r="B869" s="20">
        <f>IF(入力!I869=1,"人文・社会科学",0)</f>
        <v>0</v>
      </c>
      <c r="C869" s="20">
        <f>IF(入力!J869=1,"自然科学",0)</f>
        <v>0</v>
      </c>
      <c r="D869" s="20">
        <f>IF(入力!K869=1,"産業・技能・情報",0)</f>
        <v>0</v>
      </c>
      <c r="E869" s="20">
        <f>IF(入力!L869=1,"スポーツ・レク・健康",0)</f>
        <v>0</v>
      </c>
      <c r="F869" s="20">
        <f>IF(入力!M869=1,"家庭生活・趣味・娯楽",0)</f>
        <v>0</v>
      </c>
      <c r="G869" s="20">
        <f>IF(入力!N869=1,"市民生活・国際関係",0)</f>
        <v>0</v>
      </c>
      <c r="H869" s="20">
        <f>IF(入力!O869=1,"環境",0)</f>
        <v>0</v>
      </c>
      <c r="I869" s="20">
        <f>IF(入力!P869=1,"男女共同参画",0)</f>
        <v>0</v>
      </c>
      <c r="J869" s="20">
        <f>IF(入力!Q869=1,"施設",0)</f>
        <v>0</v>
      </c>
      <c r="K869" s="20">
        <f>IF(入力!R869=1,"総合型イベント",0)</f>
        <v>0</v>
      </c>
      <c r="L869" s="20">
        <f>IF(入力!S869=1,"その他",0)</f>
        <v>0</v>
      </c>
      <c r="N869" t="str" cm="1">
        <f t="array" ref="N869">IFERROR(INDEX($A869:$L869,SMALL(IFERROR($A869:$L869+100,1)*COLUMN($A:$L),N$4)),"")</f>
        <v/>
      </c>
      <c r="O869" t="str" cm="1">
        <f t="array" ref="O869">IFERROR(INDEX($A869:$L869,SMALL(IFERROR($A869:$L869+1000,1)*COLUMN($A:$L),O$4)),"")</f>
        <v/>
      </c>
      <c r="P869" t="str" cm="1">
        <f t="array" ref="P869">IFERROR(INDEX($A869:$L869,SMALL(IFERROR($A869:$L869+1000,1)*COLUMN($A:$L),P$4)),"")</f>
        <v/>
      </c>
      <c r="Q869" t="str" cm="1">
        <f t="array" ref="Q869">IFERROR(INDEX($A869:$L869,SMALL(IFERROR($A869:$L869+1000,1)*COLUMN($A:$L),Q$4)),"")</f>
        <v/>
      </c>
      <c r="R869" t="str" cm="1">
        <f t="array" ref="R869">IFERROR(INDEX($A869:$L869,SMALL(IFERROR($A869:$L869+1000,1)*COLUMN($A:$L),R$4)),"")</f>
        <v/>
      </c>
      <c r="S869" t="str" cm="1">
        <f t="array" ref="S869">IFERROR(INDEX($A869:$L869,SMALL(IFERROR($A869:$L869+1000,1)*COLUMN($A:$L),S$4)),"")</f>
        <v/>
      </c>
      <c r="T869" t="str" cm="1">
        <f t="array" ref="T869">IFERROR(INDEX($A869:$L869,SMALL(IFERROR($A869:$L869+1000,1)*COLUMN($A:$L),T$4)),"")</f>
        <v/>
      </c>
      <c r="U869" t="str" cm="1">
        <f t="array" ref="U869">IFERROR(INDEX($A869:$L869,SMALL(IFERROR($A869:$L869+1000,1)*COLUMN($A:$L),U$4)),"")</f>
        <v/>
      </c>
      <c r="V869" t="str" cm="1">
        <f t="array" ref="V869">IFERROR(INDEX($A869:$L869,SMALL(IFERROR($A869:$L869+1000,1)*COLUMN($A:$L),V$4)),"")</f>
        <v/>
      </c>
      <c r="W869" t="str" cm="1">
        <f t="array" ref="W869">IFERROR(INDEX($A869:$L869,SMALL(IFERROR($A869:$L869+1000,1)*COLUMN($A:$L),W$4)),"")</f>
        <v/>
      </c>
      <c r="X869" t="str" cm="1">
        <f t="array" ref="X869">IFERROR(INDEX($A869:$L869,SMALL(IFERROR($A869:$L869+1000,1)*COLUMN($A:$L),X$4)),"")</f>
        <v/>
      </c>
      <c r="Y869" t="str" cm="1">
        <f t="array" ref="Y869">IFERROR(INDEX($A869:$L869,SMALL(IFERROR($A869:$L869+1000,1)*COLUMN($A:$L),Y$4)),"")</f>
        <v/>
      </c>
      <c r="AA869" t="str">
        <f t="shared" si="157"/>
        <v/>
      </c>
      <c r="AB869" t="str">
        <f t="shared" si="158"/>
        <v/>
      </c>
      <c r="AC869" t="str">
        <f t="shared" si="159"/>
        <v/>
      </c>
      <c r="AD869" t="str">
        <f t="shared" si="160"/>
        <v/>
      </c>
      <c r="AE869" t="str">
        <f t="shared" si="161"/>
        <v/>
      </c>
      <c r="AF869" t="str">
        <f t="shared" si="162"/>
        <v/>
      </c>
      <c r="AG869" t="str">
        <f t="shared" si="163"/>
        <v/>
      </c>
      <c r="AH869" t="str">
        <f t="shared" si="164"/>
        <v/>
      </c>
      <c r="AI869" t="str">
        <f t="shared" si="165"/>
        <v/>
      </c>
      <c r="AJ869" t="str">
        <f t="shared" si="166"/>
        <v/>
      </c>
      <c r="AK869" t="str">
        <f t="shared" si="167"/>
        <v/>
      </c>
      <c r="AM869" t="str">
        <f t="shared" si="168"/>
        <v/>
      </c>
    </row>
    <row r="870" spans="1:39">
      <c r="A870" s="20">
        <f>IF(入力!H870=1,"教育・学習",0)</f>
        <v>0</v>
      </c>
      <c r="B870" s="20">
        <f>IF(入力!I870=1,"人文・社会科学",0)</f>
        <v>0</v>
      </c>
      <c r="C870" s="20">
        <f>IF(入力!J870=1,"自然科学",0)</f>
        <v>0</v>
      </c>
      <c r="D870" s="20">
        <f>IF(入力!K870=1,"産業・技能・情報",0)</f>
        <v>0</v>
      </c>
      <c r="E870" s="20">
        <f>IF(入力!L870=1,"スポーツ・レク・健康",0)</f>
        <v>0</v>
      </c>
      <c r="F870" s="20">
        <f>IF(入力!M870=1,"家庭生活・趣味・娯楽",0)</f>
        <v>0</v>
      </c>
      <c r="G870" s="20">
        <f>IF(入力!N870=1,"市民生活・国際関係",0)</f>
        <v>0</v>
      </c>
      <c r="H870" s="20">
        <f>IF(入力!O870=1,"環境",0)</f>
        <v>0</v>
      </c>
      <c r="I870" s="20">
        <f>IF(入力!P870=1,"男女共同参画",0)</f>
        <v>0</v>
      </c>
      <c r="J870" s="20">
        <f>IF(入力!Q870=1,"施設",0)</f>
        <v>0</v>
      </c>
      <c r="K870" s="20">
        <f>IF(入力!R870=1,"総合型イベント",0)</f>
        <v>0</v>
      </c>
      <c r="L870" s="20">
        <f>IF(入力!S870=1,"その他",0)</f>
        <v>0</v>
      </c>
      <c r="N870" t="str" cm="1">
        <f t="array" ref="N870">IFERROR(INDEX($A870:$L870,SMALL(IFERROR($A870:$L870+100,1)*COLUMN($A:$L),N$4)),"")</f>
        <v/>
      </c>
      <c r="O870" t="str" cm="1">
        <f t="array" ref="O870">IFERROR(INDEX($A870:$L870,SMALL(IFERROR($A870:$L870+1000,1)*COLUMN($A:$L),O$4)),"")</f>
        <v/>
      </c>
      <c r="P870" t="str" cm="1">
        <f t="array" ref="P870">IFERROR(INDEX($A870:$L870,SMALL(IFERROR($A870:$L870+1000,1)*COLUMN($A:$L),P$4)),"")</f>
        <v/>
      </c>
      <c r="Q870" t="str" cm="1">
        <f t="array" ref="Q870">IFERROR(INDEX($A870:$L870,SMALL(IFERROR($A870:$L870+1000,1)*COLUMN($A:$L),Q$4)),"")</f>
        <v/>
      </c>
      <c r="R870" t="str" cm="1">
        <f t="array" ref="R870">IFERROR(INDEX($A870:$L870,SMALL(IFERROR($A870:$L870+1000,1)*COLUMN($A:$L),R$4)),"")</f>
        <v/>
      </c>
      <c r="S870" t="str" cm="1">
        <f t="array" ref="S870">IFERROR(INDEX($A870:$L870,SMALL(IFERROR($A870:$L870+1000,1)*COLUMN($A:$L),S$4)),"")</f>
        <v/>
      </c>
      <c r="T870" t="str" cm="1">
        <f t="array" ref="T870">IFERROR(INDEX($A870:$L870,SMALL(IFERROR($A870:$L870+1000,1)*COLUMN($A:$L),T$4)),"")</f>
        <v/>
      </c>
      <c r="U870" t="str" cm="1">
        <f t="array" ref="U870">IFERROR(INDEX($A870:$L870,SMALL(IFERROR($A870:$L870+1000,1)*COLUMN($A:$L),U$4)),"")</f>
        <v/>
      </c>
      <c r="V870" t="str" cm="1">
        <f t="array" ref="V870">IFERROR(INDEX($A870:$L870,SMALL(IFERROR($A870:$L870+1000,1)*COLUMN($A:$L),V$4)),"")</f>
        <v/>
      </c>
      <c r="W870" t="str" cm="1">
        <f t="array" ref="W870">IFERROR(INDEX($A870:$L870,SMALL(IFERROR($A870:$L870+1000,1)*COLUMN($A:$L),W$4)),"")</f>
        <v/>
      </c>
      <c r="X870" t="str" cm="1">
        <f t="array" ref="X870">IFERROR(INDEX($A870:$L870,SMALL(IFERROR($A870:$L870+1000,1)*COLUMN($A:$L),X$4)),"")</f>
        <v/>
      </c>
      <c r="Y870" t="str" cm="1">
        <f t="array" ref="Y870">IFERROR(INDEX($A870:$L870,SMALL(IFERROR($A870:$L870+1000,1)*COLUMN($A:$L),Y$4)),"")</f>
        <v/>
      </c>
      <c r="AA870" t="str">
        <f t="shared" si="157"/>
        <v/>
      </c>
      <c r="AB870" t="str">
        <f t="shared" si="158"/>
        <v/>
      </c>
      <c r="AC870" t="str">
        <f t="shared" si="159"/>
        <v/>
      </c>
      <c r="AD870" t="str">
        <f t="shared" si="160"/>
        <v/>
      </c>
      <c r="AE870" t="str">
        <f t="shared" si="161"/>
        <v/>
      </c>
      <c r="AF870" t="str">
        <f t="shared" si="162"/>
        <v/>
      </c>
      <c r="AG870" t="str">
        <f t="shared" si="163"/>
        <v/>
      </c>
      <c r="AH870" t="str">
        <f t="shared" si="164"/>
        <v/>
      </c>
      <c r="AI870" t="str">
        <f t="shared" si="165"/>
        <v/>
      </c>
      <c r="AJ870" t="str">
        <f t="shared" si="166"/>
        <v/>
      </c>
      <c r="AK870" t="str">
        <f t="shared" si="167"/>
        <v/>
      </c>
      <c r="AM870" t="str">
        <f t="shared" si="168"/>
        <v/>
      </c>
    </row>
    <row r="871" spans="1:39">
      <c r="A871" s="20">
        <f>IF(入力!H871=1,"教育・学習",0)</f>
        <v>0</v>
      </c>
      <c r="B871" s="20">
        <f>IF(入力!I871=1,"人文・社会科学",0)</f>
        <v>0</v>
      </c>
      <c r="C871" s="20">
        <f>IF(入力!J871=1,"自然科学",0)</f>
        <v>0</v>
      </c>
      <c r="D871" s="20">
        <f>IF(入力!K871=1,"産業・技能・情報",0)</f>
        <v>0</v>
      </c>
      <c r="E871" s="20">
        <f>IF(入力!L871=1,"スポーツ・レク・健康",0)</f>
        <v>0</v>
      </c>
      <c r="F871" s="20">
        <f>IF(入力!M871=1,"家庭生活・趣味・娯楽",0)</f>
        <v>0</v>
      </c>
      <c r="G871" s="20">
        <f>IF(入力!N871=1,"市民生活・国際関係",0)</f>
        <v>0</v>
      </c>
      <c r="H871" s="20">
        <f>IF(入力!O871=1,"環境",0)</f>
        <v>0</v>
      </c>
      <c r="I871" s="20">
        <f>IF(入力!P871=1,"男女共同参画",0)</f>
        <v>0</v>
      </c>
      <c r="J871" s="20">
        <f>IF(入力!Q871=1,"施設",0)</f>
        <v>0</v>
      </c>
      <c r="K871" s="20">
        <f>IF(入力!R871=1,"総合型イベント",0)</f>
        <v>0</v>
      </c>
      <c r="L871" s="20">
        <f>IF(入力!S871=1,"その他",0)</f>
        <v>0</v>
      </c>
      <c r="N871" t="str" cm="1">
        <f t="array" ref="N871">IFERROR(INDEX($A871:$L871,SMALL(IFERROR($A871:$L871+100,1)*COLUMN($A:$L),N$4)),"")</f>
        <v/>
      </c>
      <c r="O871" t="str" cm="1">
        <f t="array" ref="O871">IFERROR(INDEX($A871:$L871,SMALL(IFERROR($A871:$L871+1000,1)*COLUMN($A:$L),O$4)),"")</f>
        <v/>
      </c>
      <c r="P871" t="str" cm="1">
        <f t="array" ref="P871">IFERROR(INDEX($A871:$L871,SMALL(IFERROR($A871:$L871+1000,1)*COLUMN($A:$L),P$4)),"")</f>
        <v/>
      </c>
      <c r="Q871" t="str" cm="1">
        <f t="array" ref="Q871">IFERROR(INDEX($A871:$L871,SMALL(IFERROR($A871:$L871+1000,1)*COLUMN($A:$L),Q$4)),"")</f>
        <v/>
      </c>
      <c r="R871" t="str" cm="1">
        <f t="array" ref="R871">IFERROR(INDEX($A871:$L871,SMALL(IFERROR($A871:$L871+1000,1)*COLUMN($A:$L),R$4)),"")</f>
        <v/>
      </c>
      <c r="S871" t="str" cm="1">
        <f t="array" ref="S871">IFERROR(INDEX($A871:$L871,SMALL(IFERROR($A871:$L871+1000,1)*COLUMN($A:$L),S$4)),"")</f>
        <v/>
      </c>
      <c r="T871" t="str" cm="1">
        <f t="array" ref="T871">IFERROR(INDEX($A871:$L871,SMALL(IFERROR($A871:$L871+1000,1)*COLUMN($A:$L),T$4)),"")</f>
        <v/>
      </c>
      <c r="U871" t="str" cm="1">
        <f t="array" ref="U871">IFERROR(INDEX($A871:$L871,SMALL(IFERROR($A871:$L871+1000,1)*COLUMN($A:$L),U$4)),"")</f>
        <v/>
      </c>
      <c r="V871" t="str" cm="1">
        <f t="array" ref="V871">IFERROR(INDEX($A871:$L871,SMALL(IFERROR($A871:$L871+1000,1)*COLUMN($A:$L),V$4)),"")</f>
        <v/>
      </c>
      <c r="W871" t="str" cm="1">
        <f t="array" ref="W871">IFERROR(INDEX($A871:$L871,SMALL(IFERROR($A871:$L871+1000,1)*COLUMN($A:$L),W$4)),"")</f>
        <v/>
      </c>
      <c r="X871" t="str" cm="1">
        <f t="array" ref="X871">IFERROR(INDEX($A871:$L871,SMALL(IFERROR($A871:$L871+1000,1)*COLUMN($A:$L),X$4)),"")</f>
        <v/>
      </c>
      <c r="Y871" t="str" cm="1">
        <f t="array" ref="Y871">IFERROR(INDEX($A871:$L871,SMALL(IFERROR($A871:$L871+1000,1)*COLUMN($A:$L),Y$4)),"")</f>
        <v/>
      </c>
      <c r="AA871" t="str">
        <f t="shared" si="157"/>
        <v/>
      </c>
      <c r="AB871" t="str">
        <f t="shared" si="158"/>
        <v/>
      </c>
      <c r="AC871" t="str">
        <f t="shared" si="159"/>
        <v/>
      </c>
      <c r="AD871" t="str">
        <f t="shared" si="160"/>
        <v/>
      </c>
      <c r="AE871" t="str">
        <f t="shared" si="161"/>
        <v/>
      </c>
      <c r="AF871" t="str">
        <f t="shared" si="162"/>
        <v/>
      </c>
      <c r="AG871" t="str">
        <f t="shared" si="163"/>
        <v/>
      </c>
      <c r="AH871" t="str">
        <f t="shared" si="164"/>
        <v/>
      </c>
      <c r="AI871" t="str">
        <f t="shared" si="165"/>
        <v/>
      </c>
      <c r="AJ871" t="str">
        <f t="shared" si="166"/>
        <v/>
      </c>
      <c r="AK871" t="str">
        <f t="shared" si="167"/>
        <v/>
      </c>
      <c r="AM871" t="str">
        <f t="shared" si="168"/>
        <v/>
      </c>
    </row>
    <row r="872" spans="1:39">
      <c r="A872" s="20">
        <f>IF(入力!H872=1,"教育・学習",0)</f>
        <v>0</v>
      </c>
      <c r="B872" s="20">
        <f>IF(入力!I872=1,"人文・社会科学",0)</f>
        <v>0</v>
      </c>
      <c r="C872" s="20">
        <f>IF(入力!J872=1,"自然科学",0)</f>
        <v>0</v>
      </c>
      <c r="D872" s="20">
        <f>IF(入力!K872=1,"産業・技能・情報",0)</f>
        <v>0</v>
      </c>
      <c r="E872" s="20">
        <f>IF(入力!L872=1,"スポーツ・レク・健康",0)</f>
        <v>0</v>
      </c>
      <c r="F872" s="20">
        <f>IF(入力!M872=1,"家庭生活・趣味・娯楽",0)</f>
        <v>0</v>
      </c>
      <c r="G872" s="20">
        <f>IF(入力!N872=1,"市民生活・国際関係",0)</f>
        <v>0</v>
      </c>
      <c r="H872" s="20">
        <f>IF(入力!O872=1,"環境",0)</f>
        <v>0</v>
      </c>
      <c r="I872" s="20">
        <f>IF(入力!P872=1,"男女共同参画",0)</f>
        <v>0</v>
      </c>
      <c r="J872" s="20">
        <f>IF(入力!Q872=1,"施設",0)</f>
        <v>0</v>
      </c>
      <c r="K872" s="20">
        <f>IF(入力!R872=1,"総合型イベント",0)</f>
        <v>0</v>
      </c>
      <c r="L872" s="20">
        <f>IF(入力!S872=1,"その他",0)</f>
        <v>0</v>
      </c>
      <c r="N872" t="str" cm="1">
        <f t="array" ref="N872">IFERROR(INDEX($A872:$L872,SMALL(IFERROR($A872:$L872+100,1)*COLUMN($A:$L),N$4)),"")</f>
        <v/>
      </c>
      <c r="O872" t="str" cm="1">
        <f t="array" ref="O872">IFERROR(INDEX($A872:$L872,SMALL(IFERROR($A872:$L872+1000,1)*COLUMN($A:$L),O$4)),"")</f>
        <v/>
      </c>
      <c r="P872" t="str" cm="1">
        <f t="array" ref="P872">IFERROR(INDEX($A872:$L872,SMALL(IFERROR($A872:$L872+1000,1)*COLUMN($A:$L),P$4)),"")</f>
        <v/>
      </c>
      <c r="Q872" t="str" cm="1">
        <f t="array" ref="Q872">IFERROR(INDEX($A872:$L872,SMALL(IFERROR($A872:$L872+1000,1)*COLUMN($A:$L),Q$4)),"")</f>
        <v/>
      </c>
      <c r="R872" t="str" cm="1">
        <f t="array" ref="R872">IFERROR(INDEX($A872:$L872,SMALL(IFERROR($A872:$L872+1000,1)*COLUMN($A:$L),R$4)),"")</f>
        <v/>
      </c>
      <c r="S872" t="str" cm="1">
        <f t="array" ref="S872">IFERROR(INDEX($A872:$L872,SMALL(IFERROR($A872:$L872+1000,1)*COLUMN($A:$L),S$4)),"")</f>
        <v/>
      </c>
      <c r="T872" t="str" cm="1">
        <f t="array" ref="T872">IFERROR(INDEX($A872:$L872,SMALL(IFERROR($A872:$L872+1000,1)*COLUMN($A:$L),T$4)),"")</f>
        <v/>
      </c>
      <c r="U872" t="str" cm="1">
        <f t="array" ref="U872">IFERROR(INDEX($A872:$L872,SMALL(IFERROR($A872:$L872+1000,1)*COLUMN($A:$L),U$4)),"")</f>
        <v/>
      </c>
      <c r="V872" t="str" cm="1">
        <f t="array" ref="V872">IFERROR(INDEX($A872:$L872,SMALL(IFERROR($A872:$L872+1000,1)*COLUMN($A:$L),V$4)),"")</f>
        <v/>
      </c>
      <c r="W872" t="str" cm="1">
        <f t="array" ref="W872">IFERROR(INDEX($A872:$L872,SMALL(IFERROR($A872:$L872+1000,1)*COLUMN($A:$L),W$4)),"")</f>
        <v/>
      </c>
      <c r="X872" t="str" cm="1">
        <f t="array" ref="X872">IFERROR(INDEX($A872:$L872,SMALL(IFERROR($A872:$L872+1000,1)*COLUMN($A:$L),X$4)),"")</f>
        <v/>
      </c>
      <c r="Y872" t="str" cm="1">
        <f t="array" ref="Y872">IFERROR(INDEX($A872:$L872,SMALL(IFERROR($A872:$L872+1000,1)*COLUMN($A:$L),Y$4)),"")</f>
        <v/>
      </c>
      <c r="AA872" t="str">
        <f t="shared" si="157"/>
        <v/>
      </c>
      <c r="AB872" t="str">
        <f t="shared" si="158"/>
        <v/>
      </c>
      <c r="AC872" t="str">
        <f t="shared" si="159"/>
        <v/>
      </c>
      <c r="AD872" t="str">
        <f t="shared" si="160"/>
        <v/>
      </c>
      <c r="AE872" t="str">
        <f t="shared" si="161"/>
        <v/>
      </c>
      <c r="AF872" t="str">
        <f t="shared" si="162"/>
        <v/>
      </c>
      <c r="AG872" t="str">
        <f t="shared" si="163"/>
        <v/>
      </c>
      <c r="AH872" t="str">
        <f t="shared" si="164"/>
        <v/>
      </c>
      <c r="AI872" t="str">
        <f t="shared" si="165"/>
        <v/>
      </c>
      <c r="AJ872" t="str">
        <f t="shared" si="166"/>
        <v/>
      </c>
      <c r="AK872" t="str">
        <f t="shared" si="167"/>
        <v/>
      </c>
      <c r="AM872" t="str">
        <f t="shared" si="168"/>
        <v/>
      </c>
    </row>
    <row r="873" spans="1:39">
      <c r="A873" s="20">
        <f>IF(入力!H873=1,"教育・学習",0)</f>
        <v>0</v>
      </c>
      <c r="B873" s="20">
        <f>IF(入力!I873=1,"人文・社会科学",0)</f>
        <v>0</v>
      </c>
      <c r="C873" s="20">
        <f>IF(入力!J873=1,"自然科学",0)</f>
        <v>0</v>
      </c>
      <c r="D873" s="20">
        <f>IF(入力!K873=1,"産業・技能・情報",0)</f>
        <v>0</v>
      </c>
      <c r="E873" s="20">
        <f>IF(入力!L873=1,"スポーツ・レク・健康",0)</f>
        <v>0</v>
      </c>
      <c r="F873" s="20">
        <f>IF(入力!M873=1,"家庭生活・趣味・娯楽",0)</f>
        <v>0</v>
      </c>
      <c r="G873" s="20">
        <f>IF(入力!N873=1,"市民生活・国際関係",0)</f>
        <v>0</v>
      </c>
      <c r="H873" s="20">
        <f>IF(入力!O873=1,"環境",0)</f>
        <v>0</v>
      </c>
      <c r="I873" s="20">
        <f>IF(入力!P873=1,"男女共同参画",0)</f>
        <v>0</v>
      </c>
      <c r="J873" s="20">
        <f>IF(入力!Q873=1,"施設",0)</f>
        <v>0</v>
      </c>
      <c r="K873" s="20">
        <f>IF(入力!R873=1,"総合型イベント",0)</f>
        <v>0</v>
      </c>
      <c r="L873" s="20">
        <f>IF(入力!S873=1,"その他",0)</f>
        <v>0</v>
      </c>
      <c r="N873" t="str" cm="1">
        <f t="array" ref="N873">IFERROR(INDEX($A873:$L873,SMALL(IFERROR($A873:$L873+100,1)*COLUMN($A:$L),N$4)),"")</f>
        <v/>
      </c>
      <c r="O873" t="str" cm="1">
        <f t="array" ref="O873">IFERROR(INDEX($A873:$L873,SMALL(IFERROR($A873:$L873+1000,1)*COLUMN($A:$L),O$4)),"")</f>
        <v/>
      </c>
      <c r="P873" t="str" cm="1">
        <f t="array" ref="P873">IFERROR(INDEX($A873:$L873,SMALL(IFERROR($A873:$L873+1000,1)*COLUMN($A:$L),P$4)),"")</f>
        <v/>
      </c>
      <c r="Q873" t="str" cm="1">
        <f t="array" ref="Q873">IFERROR(INDEX($A873:$L873,SMALL(IFERROR($A873:$L873+1000,1)*COLUMN($A:$L),Q$4)),"")</f>
        <v/>
      </c>
      <c r="R873" t="str" cm="1">
        <f t="array" ref="R873">IFERROR(INDEX($A873:$L873,SMALL(IFERROR($A873:$L873+1000,1)*COLUMN($A:$L),R$4)),"")</f>
        <v/>
      </c>
      <c r="S873" t="str" cm="1">
        <f t="array" ref="S873">IFERROR(INDEX($A873:$L873,SMALL(IFERROR($A873:$L873+1000,1)*COLUMN($A:$L),S$4)),"")</f>
        <v/>
      </c>
      <c r="T873" t="str" cm="1">
        <f t="array" ref="T873">IFERROR(INDEX($A873:$L873,SMALL(IFERROR($A873:$L873+1000,1)*COLUMN($A:$L),T$4)),"")</f>
        <v/>
      </c>
      <c r="U873" t="str" cm="1">
        <f t="array" ref="U873">IFERROR(INDEX($A873:$L873,SMALL(IFERROR($A873:$L873+1000,1)*COLUMN($A:$L),U$4)),"")</f>
        <v/>
      </c>
      <c r="V873" t="str" cm="1">
        <f t="array" ref="V873">IFERROR(INDEX($A873:$L873,SMALL(IFERROR($A873:$L873+1000,1)*COLUMN($A:$L),V$4)),"")</f>
        <v/>
      </c>
      <c r="W873" t="str" cm="1">
        <f t="array" ref="W873">IFERROR(INDEX($A873:$L873,SMALL(IFERROR($A873:$L873+1000,1)*COLUMN($A:$L),W$4)),"")</f>
        <v/>
      </c>
      <c r="X873" t="str" cm="1">
        <f t="array" ref="X873">IFERROR(INDEX($A873:$L873,SMALL(IFERROR($A873:$L873+1000,1)*COLUMN($A:$L),X$4)),"")</f>
        <v/>
      </c>
      <c r="Y873" t="str" cm="1">
        <f t="array" ref="Y873">IFERROR(INDEX($A873:$L873,SMALL(IFERROR($A873:$L873+1000,1)*COLUMN($A:$L),Y$4)),"")</f>
        <v/>
      </c>
      <c r="AA873" t="str">
        <f t="shared" si="157"/>
        <v/>
      </c>
      <c r="AB873" t="str">
        <f t="shared" si="158"/>
        <v/>
      </c>
      <c r="AC873" t="str">
        <f t="shared" si="159"/>
        <v/>
      </c>
      <c r="AD873" t="str">
        <f t="shared" si="160"/>
        <v/>
      </c>
      <c r="AE873" t="str">
        <f t="shared" si="161"/>
        <v/>
      </c>
      <c r="AF873" t="str">
        <f t="shared" si="162"/>
        <v/>
      </c>
      <c r="AG873" t="str">
        <f t="shared" si="163"/>
        <v/>
      </c>
      <c r="AH873" t="str">
        <f t="shared" si="164"/>
        <v/>
      </c>
      <c r="AI873" t="str">
        <f t="shared" si="165"/>
        <v/>
      </c>
      <c r="AJ873" t="str">
        <f t="shared" si="166"/>
        <v/>
      </c>
      <c r="AK873" t="str">
        <f t="shared" si="167"/>
        <v/>
      </c>
      <c r="AM873" t="str">
        <f t="shared" si="168"/>
        <v/>
      </c>
    </row>
    <row r="874" spans="1:39">
      <c r="A874" s="20">
        <f>IF(入力!H874=1,"教育・学習",0)</f>
        <v>0</v>
      </c>
      <c r="B874" s="20">
        <f>IF(入力!I874=1,"人文・社会科学",0)</f>
        <v>0</v>
      </c>
      <c r="C874" s="20">
        <f>IF(入力!J874=1,"自然科学",0)</f>
        <v>0</v>
      </c>
      <c r="D874" s="20">
        <f>IF(入力!K874=1,"産業・技能・情報",0)</f>
        <v>0</v>
      </c>
      <c r="E874" s="20">
        <f>IF(入力!L874=1,"スポーツ・レク・健康",0)</f>
        <v>0</v>
      </c>
      <c r="F874" s="20">
        <f>IF(入力!M874=1,"家庭生活・趣味・娯楽",0)</f>
        <v>0</v>
      </c>
      <c r="G874" s="20">
        <f>IF(入力!N874=1,"市民生活・国際関係",0)</f>
        <v>0</v>
      </c>
      <c r="H874" s="20">
        <f>IF(入力!O874=1,"環境",0)</f>
        <v>0</v>
      </c>
      <c r="I874" s="20">
        <f>IF(入力!P874=1,"男女共同参画",0)</f>
        <v>0</v>
      </c>
      <c r="J874" s="20">
        <f>IF(入力!Q874=1,"施設",0)</f>
        <v>0</v>
      </c>
      <c r="K874" s="20">
        <f>IF(入力!R874=1,"総合型イベント",0)</f>
        <v>0</v>
      </c>
      <c r="L874" s="20">
        <f>IF(入力!S874=1,"その他",0)</f>
        <v>0</v>
      </c>
      <c r="N874" t="str" cm="1">
        <f t="array" ref="N874">IFERROR(INDEX($A874:$L874,SMALL(IFERROR($A874:$L874+100,1)*COLUMN($A:$L),N$4)),"")</f>
        <v/>
      </c>
      <c r="O874" t="str" cm="1">
        <f t="array" ref="O874">IFERROR(INDEX($A874:$L874,SMALL(IFERROR($A874:$L874+1000,1)*COLUMN($A:$L),O$4)),"")</f>
        <v/>
      </c>
      <c r="P874" t="str" cm="1">
        <f t="array" ref="P874">IFERROR(INDEX($A874:$L874,SMALL(IFERROR($A874:$L874+1000,1)*COLUMN($A:$L),P$4)),"")</f>
        <v/>
      </c>
      <c r="Q874" t="str" cm="1">
        <f t="array" ref="Q874">IFERROR(INDEX($A874:$L874,SMALL(IFERROR($A874:$L874+1000,1)*COLUMN($A:$L),Q$4)),"")</f>
        <v/>
      </c>
      <c r="R874" t="str" cm="1">
        <f t="array" ref="R874">IFERROR(INDEX($A874:$L874,SMALL(IFERROR($A874:$L874+1000,1)*COLUMN($A:$L),R$4)),"")</f>
        <v/>
      </c>
      <c r="S874" t="str" cm="1">
        <f t="array" ref="S874">IFERROR(INDEX($A874:$L874,SMALL(IFERROR($A874:$L874+1000,1)*COLUMN($A:$L),S$4)),"")</f>
        <v/>
      </c>
      <c r="T874" t="str" cm="1">
        <f t="array" ref="T874">IFERROR(INDEX($A874:$L874,SMALL(IFERROR($A874:$L874+1000,1)*COLUMN($A:$L),T$4)),"")</f>
        <v/>
      </c>
      <c r="U874" t="str" cm="1">
        <f t="array" ref="U874">IFERROR(INDEX($A874:$L874,SMALL(IFERROR($A874:$L874+1000,1)*COLUMN($A:$L),U$4)),"")</f>
        <v/>
      </c>
      <c r="V874" t="str" cm="1">
        <f t="array" ref="V874">IFERROR(INDEX($A874:$L874,SMALL(IFERROR($A874:$L874+1000,1)*COLUMN($A:$L),V$4)),"")</f>
        <v/>
      </c>
      <c r="W874" t="str" cm="1">
        <f t="array" ref="W874">IFERROR(INDEX($A874:$L874,SMALL(IFERROR($A874:$L874+1000,1)*COLUMN($A:$L),W$4)),"")</f>
        <v/>
      </c>
      <c r="X874" t="str" cm="1">
        <f t="array" ref="X874">IFERROR(INDEX($A874:$L874,SMALL(IFERROR($A874:$L874+1000,1)*COLUMN($A:$L),X$4)),"")</f>
        <v/>
      </c>
      <c r="Y874" t="str" cm="1">
        <f t="array" ref="Y874">IFERROR(INDEX($A874:$L874,SMALL(IFERROR($A874:$L874+1000,1)*COLUMN($A:$L),Y$4)),"")</f>
        <v/>
      </c>
      <c r="AA874" t="str">
        <f t="shared" si="157"/>
        <v/>
      </c>
      <c r="AB874" t="str">
        <f t="shared" si="158"/>
        <v/>
      </c>
      <c r="AC874" t="str">
        <f t="shared" si="159"/>
        <v/>
      </c>
      <c r="AD874" t="str">
        <f t="shared" si="160"/>
        <v/>
      </c>
      <c r="AE874" t="str">
        <f t="shared" si="161"/>
        <v/>
      </c>
      <c r="AF874" t="str">
        <f t="shared" si="162"/>
        <v/>
      </c>
      <c r="AG874" t="str">
        <f t="shared" si="163"/>
        <v/>
      </c>
      <c r="AH874" t="str">
        <f t="shared" si="164"/>
        <v/>
      </c>
      <c r="AI874" t="str">
        <f t="shared" si="165"/>
        <v/>
      </c>
      <c r="AJ874" t="str">
        <f t="shared" si="166"/>
        <v/>
      </c>
      <c r="AK874" t="str">
        <f t="shared" si="167"/>
        <v/>
      </c>
      <c r="AM874" t="str">
        <f t="shared" si="168"/>
        <v/>
      </c>
    </row>
    <row r="875" spans="1:39">
      <c r="A875" s="20">
        <f>IF(入力!H875=1,"教育・学習",0)</f>
        <v>0</v>
      </c>
      <c r="B875" s="20">
        <f>IF(入力!I875=1,"人文・社会科学",0)</f>
        <v>0</v>
      </c>
      <c r="C875" s="20">
        <f>IF(入力!J875=1,"自然科学",0)</f>
        <v>0</v>
      </c>
      <c r="D875" s="20">
        <f>IF(入力!K875=1,"産業・技能・情報",0)</f>
        <v>0</v>
      </c>
      <c r="E875" s="20">
        <f>IF(入力!L875=1,"スポーツ・レク・健康",0)</f>
        <v>0</v>
      </c>
      <c r="F875" s="20">
        <f>IF(入力!M875=1,"家庭生活・趣味・娯楽",0)</f>
        <v>0</v>
      </c>
      <c r="G875" s="20">
        <f>IF(入力!N875=1,"市民生活・国際関係",0)</f>
        <v>0</v>
      </c>
      <c r="H875" s="20">
        <f>IF(入力!O875=1,"環境",0)</f>
        <v>0</v>
      </c>
      <c r="I875" s="20">
        <f>IF(入力!P875=1,"男女共同参画",0)</f>
        <v>0</v>
      </c>
      <c r="J875" s="20">
        <f>IF(入力!Q875=1,"施設",0)</f>
        <v>0</v>
      </c>
      <c r="K875" s="20">
        <f>IF(入力!R875=1,"総合型イベント",0)</f>
        <v>0</v>
      </c>
      <c r="L875" s="20">
        <f>IF(入力!S875=1,"その他",0)</f>
        <v>0</v>
      </c>
      <c r="N875" t="str" cm="1">
        <f t="array" ref="N875">IFERROR(INDEX($A875:$L875,SMALL(IFERROR($A875:$L875+100,1)*COLUMN($A:$L),N$4)),"")</f>
        <v/>
      </c>
      <c r="O875" t="str" cm="1">
        <f t="array" ref="O875">IFERROR(INDEX($A875:$L875,SMALL(IFERROR($A875:$L875+1000,1)*COLUMN($A:$L),O$4)),"")</f>
        <v/>
      </c>
      <c r="P875" t="str" cm="1">
        <f t="array" ref="P875">IFERROR(INDEX($A875:$L875,SMALL(IFERROR($A875:$L875+1000,1)*COLUMN($A:$L),P$4)),"")</f>
        <v/>
      </c>
      <c r="Q875" t="str" cm="1">
        <f t="array" ref="Q875">IFERROR(INDEX($A875:$L875,SMALL(IFERROR($A875:$L875+1000,1)*COLUMN($A:$L),Q$4)),"")</f>
        <v/>
      </c>
      <c r="R875" t="str" cm="1">
        <f t="array" ref="R875">IFERROR(INDEX($A875:$L875,SMALL(IFERROR($A875:$L875+1000,1)*COLUMN($A:$L),R$4)),"")</f>
        <v/>
      </c>
      <c r="S875" t="str" cm="1">
        <f t="array" ref="S875">IFERROR(INDEX($A875:$L875,SMALL(IFERROR($A875:$L875+1000,1)*COLUMN($A:$L),S$4)),"")</f>
        <v/>
      </c>
      <c r="T875" t="str" cm="1">
        <f t="array" ref="T875">IFERROR(INDEX($A875:$L875,SMALL(IFERROR($A875:$L875+1000,1)*COLUMN($A:$L),T$4)),"")</f>
        <v/>
      </c>
      <c r="U875" t="str" cm="1">
        <f t="array" ref="U875">IFERROR(INDEX($A875:$L875,SMALL(IFERROR($A875:$L875+1000,1)*COLUMN($A:$L),U$4)),"")</f>
        <v/>
      </c>
      <c r="V875" t="str" cm="1">
        <f t="array" ref="V875">IFERROR(INDEX($A875:$L875,SMALL(IFERROR($A875:$L875+1000,1)*COLUMN($A:$L),V$4)),"")</f>
        <v/>
      </c>
      <c r="W875" t="str" cm="1">
        <f t="array" ref="W875">IFERROR(INDEX($A875:$L875,SMALL(IFERROR($A875:$L875+1000,1)*COLUMN($A:$L),W$4)),"")</f>
        <v/>
      </c>
      <c r="X875" t="str" cm="1">
        <f t="array" ref="X875">IFERROR(INDEX($A875:$L875,SMALL(IFERROR($A875:$L875+1000,1)*COLUMN($A:$L),X$4)),"")</f>
        <v/>
      </c>
      <c r="Y875" t="str" cm="1">
        <f t="array" ref="Y875">IFERROR(INDEX($A875:$L875,SMALL(IFERROR($A875:$L875+1000,1)*COLUMN($A:$L),Y$4)),"")</f>
        <v/>
      </c>
      <c r="AA875" t="str">
        <f t="shared" si="157"/>
        <v/>
      </c>
      <c r="AB875" t="str">
        <f t="shared" si="158"/>
        <v/>
      </c>
      <c r="AC875" t="str">
        <f t="shared" si="159"/>
        <v/>
      </c>
      <c r="AD875" t="str">
        <f t="shared" si="160"/>
        <v/>
      </c>
      <c r="AE875" t="str">
        <f t="shared" si="161"/>
        <v/>
      </c>
      <c r="AF875" t="str">
        <f t="shared" si="162"/>
        <v/>
      </c>
      <c r="AG875" t="str">
        <f t="shared" si="163"/>
        <v/>
      </c>
      <c r="AH875" t="str">
        <f t="shared" si="164"/>
        <v/>
      </c>
      <c r="AI875" t="str">
        <f t="shared" si="165"/>
        <v/>
      </c>
      <c r="AJ875" t="str">
        <f t="shared" si="166"/>
        <v/>
      </c>
      <c r="AK875" t="str">
        <f t="shared" si="167"/>
        <v/>
      </c>
      <c r="AM875" t="str">
        <f t="shared" si="168"/>
        <v/>
      </c>
    </row>
    <row r="876" spans="1:39">
      <c r="A876" s="20">
        <f>IF(入力!H876=1,"教育・学習",0)</f>
        <v>0</v>
      </c>
      <c r="B876" s="20">
        <f>IF(入力!I876=1,"人文・社会科学",0)</f>
        <v>0</v>
      </c>
      <c r="C876" s="20">
        <f>IF(入力!J876=1,"自然科学",0)</f>
        <v>0</v>
      </c>
      <c r="D876" s="20">
        <f>IF(入力!K876=1,"産業・技能・情報",0)</f>
        <v>0</v>
      </c>
      <c r="E876" s="20">
        <f>IF(入力!L876=1,"スポーツ・レク・健康",0)</f>
        <v>0</v>
      </c>
      <c r="F876" s="20">
        <f>IF(入力!M876=1,"家庭生活・趣味・娯楽",0)</f>
        <v>0</v>
      </c>
      <c r="G876" s="20">
        <f>IF(入力!N876=1,"市民生活・国際関係",0)</f>
        <v>0</v>
      </c>
      <c r="H876" s="20">
        <f>IF(入力!O876=1,"環境",0)</f>
        <v>0</v>
      </c>
      <c r="I876" s="20">
        <f>IF(入力!P876=1,"男女共同参画",0)</f>
        <v>0</v>
      </c>
      <c r="J876" s="20">
        <f>IF(入力!Q876=1,"施設",0)</f>
        <v>0</v>
      </c>
      <c r="K876" s="20">
        <f>IF(入力!R876=1,"総合型イベント",0)</f>
        <v>0</v>
      </c>
      <c r="L876" s="20">
        <f>IF(入力!S876=1,"その他",0)</f>
        <v>0</v>
      </c>
      <c r="N876" t="str" cm="1">
        <f t="array" ref="N876">IFERROR(INDEX($A876:$L876,SMALL(IFERROR($A876:$L876+100,1)*COLUMN($A:$L),N$4)),"")</f>
        <v/>
      </c>
      <c r="O876" t="str" cm="1">
        <f t="array" ref="O876">IFERROR(INDEX($A876:$L876,SMALL(IFERROR($A876:$L876+1000,1)*COLUMN($A:$L),O$4)),"")</f>
        <v/>
      </c>
      <c r="P876" t="str" cm="1">
        <f t="array" ref="P876">IFERROR(INDEX($A876:$L876,SMALL(IFERROR($A876:$L876+1000,1)*COLUMN($A:$L),P$4)),"")</f>
        <v/>
      </c>
      <c r="Q876" t="str" cm="1">
        <f t="array" ref="Q876">IFERROR(INDEX($A876:$L876,SMALL(IFERROR($A876:$L876+1000,1)*COLUMN($A:$L),Q$4)),"")</f>
        <v/>
      </c>
      <c r="R876" t="str" cm="1">
        <f t="array" ref="R876">IFERROR(INDEX($A876:$L876,SMALL(IFERROR($A876:$L876+1000,1)*COLUMN($A:$L),R$4)),"")</f>
        <v/>
      </c>
      <c r="S876" t="str" cm="1">
        <f t="array" ref="S876">IFERROR(INDEX($A876:$L876,SMALL(IFERROR($A876:$L876+1000,1)*COLUMN($A:$L),S$4)),"")</f>
        <v/>
      </c>
      <c r="T876" t="str" cm="1">
        <f t="array" ref="T876">IFERROR(INDEX($A876:$L876,SMALL(IFERROR($A876:$L876+1000,1)*COLUMN($A:$L),T$4)),"")</f>
        <v/>
      </c>
      <c r="U876" t="str" cm="1">
        <f t="array" ref="U876">IFERROR(INDEX($A876:$L876,SMALL(IFERROR($A876:$L876+1000,1)*COLUMN($A:$L),U$4)),"")</f>
        <v/>
      </c>
      <c r="V876" t="str" cm="1">
        <f t="array" ref="V876">IFERROR(INDEX($A876:$L876,SMALL(IFERROR($A876:$L876+1000,1)*COLUMN($A:$L),V$4)),"")</f>
        <v/>
      </c>
      <c r="W876" t="str" cm="1">
        <f t="array" ref="W876">IFERROR(INDEX($A876:$L876,SMALL(IFERROR($A876:$L876+1000,1)*COLUMN($A:$L),W$4)),"")</f>
        <v/>
      </c>
      <c r="X876" t="str" cm="1">
        <f t="array" ref="X876">IFERROR(INDEX($A876:$L876,SMALL(IFERROR($A876:$L876+1000,1)*COLUMN($A:$L),X$4)),"")</f>
        <v/>
      </c>
      <c r="Y876" t="str" cm="1">
        <f t="array" ref="Y876">IFERROR(INDEX($A876:$L876,SMALL(IFERROR($A876:$L876+1000,1)*COLUMN($A:$L),Y$4)),"")</f>
        <v/>
      </c>
      <c r="AA876" t="str">
        <f t="shared" si="157"/>
        <v/>
      </c>
      <c r="AB876" t="str">
        <f t="shared" si="158"/>
        <v/>
      </c>
      <c r="AC876" t="str">
        <f t="shared" si="159"/>
        <v/>
      </c>
      <c r="AD876" t="str">
        <f t="shared" si="160"/>
        <v/>
      </c>
      <c r="AE876" t="str">
        <f t="shared" si="161"/>
        <v/>
      </c>
      <c r="AF876" t="str">
        <f t="shared" si="162"/>
        <v/>
      </c>
      <c r="AG876" t="str">
        <f t="shared" si="163"/>
        <v/>
      </c>
      <c r="AH876" t="str">
        <f t="shared" si="164"/>
        <v/>
      </c>
      <c r="AI876" t="str">
        <f t="shared" si="165"/>
        <v/>
      </c>
      <c r="AJ876" t="str">
        <f t="shared" si="166"/>
        <v/>
      </c>
      <c r="AK876" t="str">
        <f t="shared" si="167"/>
        <v/>
      </c>
      <c r="AM876" t="str">
        <f t="shared" si="168"/>
        <v/>
      </c>
    </row>
    <row r="877" spans="1:39">
      <c r="A877" s="20">
        <f>IF(入力!H877=1,"教育・学習",0)</f>
        <v>0</v>
      </c>
      <c r="B877" s="20">
        <f>IF(入力!I877=1,"人文・社会科学",0)</f>
        <v>0</v>
      </c>
      <c r="C877" s="20">
        <f>IF(入力!J877=1,"自然科学",0)</f>
        <v>0</v>
      </c>
      <c r="D877" s="20">
        <f>IF(入力!K877=1,"産業・技能・情報",0)</f>
        <v>0</v>
      </c>
      <c r="E877" s="20">
        <f>IF(入力!L877=1,"スポーツ・レク・健康",0)</f>
        <v>0</v>
      </c>
      <c r="F877" s="20">
        <f>IF(入力!M877=1,"家庭生活・趣味・娯楽",0)</f>
        <v>0</v>
      </c>
      <c r="G877" s="20">
        <f>IF(入力!N877=1,"市民生活・国際関係",0)</f>
        <v>0</v>
      </c>
      <c r="H877" s="20">
        <f>IF(入力!O877=1,"環境",0)</f>
        <v>0</v>
      </c>
      <c r="I877" s="20">
        <f>IF(入力!P877=1,"男女共同参画",0)</f>
        <v>0</v>
      </c>
      <c r="J877" s="20">
        <f>IF(入力!Q877=1,"施設",0)</f>
        <v>0</v>
      </c>
      <c r="K877" s="20">
        <f>IF(入力!R877=1,"総合型イベント",0)</f>
        <v>0</v>
      </c>
      <c r="L877" s="20">
        <f>IF(入力!S877=1,"その他",0)</f>
        <v>0</v>
      </c>
      <c r="N877" t="str" cm="1">
        <f t="array" ref="N877">IFERROR(INDEX($A877:$L877,SMALL(IFERROR($A877:$L877+100,1)*COLUMN($A:$L),N$4)),"")</f>
        <v/>
      </c>
      <c r="O877" t="str" cm="1">
        <f t="array" ref="O877">IFERROR(INDEX($A877:$L877,SMALL(IFERROR($A877:$L877+1000,1)*COLUMN($A:$L),O$4)),"")</f>
        <v/>
      </c>
      <c r="P877" t="str" cm="1">
        <f t="array" ref="P877">IFERROR(INDEX($A877:$L877,SMALL(IFERROR($A877:$L877+1000,1)*COLUMN($A:$L),P$4)),"")</f>
        <v/>
      </c>
      <c r="Q877" t="str" cm="1">
        <f t="array" ref="Q877">IFERROR(INDEX($A877:$L877,SMALL(IFERROR($A877:$L877+1000,1)*COLUMN($A:$L),Q$4)),"")</f>
        <v/>
      </c>
      <c r="R877" t="str" cm="1">
        <f t="array" ref="R877">IFERROR(INDEX($A877:$L877,SMALL(IFERROR($A877:$L877+1000,1)*COLUMN($A:$L),R$4)),"")</f>
        <v/>
      </c>
      <c r="S877" t="str" cm="1">
        <f t="array" ref="S877">IFERROR(INDEX($A877:$L877,SMALL(IFERROR($A877:$L877+1000,1)*COLUMN($A:$L),S$4)),"")</f>
        <v/>
      </c>
      <c r="T877" t="str" cm="1">
        <f t="array" ref="T877">IFERROR(INDEX($A877:$L877,SMALL(IFERROR($A877:$L877+1000,1)*COLUMN($A:$L),T$4)),"")</f>
        <v/>
      </c>
      <c r="U877" t="str" cm="1">
        <f t="array" ref="U877">IFERROR(INDEX($A877:$L877,SMALL(IFERROR($A877:$L877+1000,1)*COLUMN($A:$L),U$4)),"")</f>
        <v/>
      </c>
      <c r="V877" t="str" cm="1">
        <f t="array" ref="V877">IFERROR(INDEX($A877:$L877,SMALL(IFERROR($A877:$L877+1000,1)*COLUMN($A:$L),V$4)),"")</f>
        <v/>
      </c>
      <c r="W877" t="str" cm="1">
        <f t="array" ref="W877">IFERROR(INDEX($A877:$L877,SMALL(IFERROR($A877:$L877+1000,1)*COLUMN($A:$L),W$4)),"")</f>
        <v/>
      </c>
      <c r="X877" t="str" cm="1">
        <f t="array" ref="X877">IFERROR(INDEX($A877:$L877,SMALL(IFERROR($A877:$L877+1000,1)*COLUMN($A:$L),X$4)),"")</f>
        <v/>
      </c>
      <c r="Y877" t="str" cm="1">
        <f t="array" ref="Y877">IFERROR(INDEX($A877:$L877,SMALL(IFERROR($A877:$L877+1000,1)*COLUMN($A:$L),Y$4)),"")</f>
        <v/>
      </c>
      <c r="AA877" t="str">
        <f t="shared" si="157"/>
        <v/>
      </c>
      <c r="AB877" t="str">
        <f t="shared" si="158"/>
        <v/>
      </c>
      <c r="AC877" t="str">
        <f t="shared" si="159"/>
        <v/>
      </c>
      <c r="AD877" t="str">
        <f t="shared" si="160"/>
        <v/>
      </c>
      <c r="AE877" t="str">
        <f t="shared" si="161"/>
        <v/>
      </c>
      <c r="AF877" t="str">
        <f t="shared" si="162"/>
        <v/>
      </c>
      <c r="AG877" t="str">
        <f t="shared" si="163"/>
        <v/>
      </c>
      <c r="AH877" t="str">
        <f t="shared" si="164"/>
        <v/>
      </c>
      <c r="AI877" t="str">
        <f t="shared" si="165"/>
        <v/>
      </c>
      <c r="AJ877" t="str">
        <f t="shared" si="166"/>
        <v/>
      </c>
      <c r="AK877" t="str">
        <f t="shared" si="167"/>
        <v/>
      </c>
      <c r="AM877" t="str">
        <f t="shared" si="168"/>
        <v/>
      </c>
    </row>
    <row r="878" spans="1:39">
      <c r="A878" s="20">
        <f>IF(入力!H878=1,"教育・学習",0)</f>
        <v>0</v>
      </c>
      <c r="B878" s="20">
        <f>IF(入力!I878=1,"人文・社会科学",0)</f>
        <v>0</v>
      </c>
      <c r="C878" s="20">
        <f>IF(入力!J878=1,"自然科学",0)</f>
        <v>0</v>
      </c>
      <c r="D878" s="20">
        <f>IF(入力!K878=1,"産業・技能・情報",0)</f>
        <v>0</v>
      </c>
      <c r="E878" s="20">
        <f>IF(入力!L878=1,"スポーツ・レク・健康",0)</f>
        <v>0</v>
      </c>
      <c r="F878" s="20">
        <f>IF(入力!M878=1,"家庭生活・趣味・娯楽",0)</f>
        <v>0</v>
      </c>
      <c r="G878" s="20">
        <f>IF(入力!N878=1,"市民生活・国際関係",0)</f>
        <v>0</v>
      </c>
      <c r="H878" s="20">
        <f>IF(入力!O878=1,"環境",0)</f>
        <v>0</v>
      </c>
      <c r="I878" s="20">
        <f>IF(入力!P878=1,"男女共同参画",0)</f>
        <v>0</v>
      </c>
      <c r="J878" s="20">
        <f>IF(入力!Q878=1,"施設",0)</f>
        <v>0</v>
      </c>
      <c r="K878" s="20">
        <f>IF(入力!R878=1,"総合型イベント",0)</f>
        <v>0</v>
      </c>
      <c r="L878" s="20">
        <f>IF(入力!S878=1,"その他",0)</f>
        <v>0</v>
      </c>
      <c r="N878" t="str" cm="1">
        <f t="array" ref="N878">IFERROR(INDEX($A878:$L878,SMALL(IFERROR($A878:$L878+100,1)*COLUMN($A:$L),N$4)),"")</f>
        <v/>
      </c>
      <c r="O878" t="str" cm="1">
        <f t="array" ref="O878">IFERROR(INDEX($A878:$L878,SMALL(IFERROR($A878:$L878+1000,1)*COLUMN($A:$L),O$4)),"")</f>
        <v/>
      </c>
      <c r="P878" t="str" cm="1">
        <f t="array" ref="P878">IFERROR(INDEX($A878:$L878,SMALL(IFERROR($A878:$L878+1000,1)*COLUMN($A:$L),P$4)),"")</f>
        <v/>
      </c>
      <c r="Q878" t="str" cm="1">
        <f t="array" ref="Q878">IFERROR(INDEX($A878:$L878,SMALL(IFERROR($A878:$L878+1000,1)*COLUMN($A:$L),Q$4)),"")</f>
        <v/>
      </c>
      <c r="R878" t="str" cm="1">
        <f t="array" ref="R878">IFERROR(INDEX($A878:$L878,SMALL(IFERROR($A878:$L878+1000,1)*COLUMN($A:$L),R$4)),"")</f>
        <v/>
      </c>
      <c r="S878" t="str" cm="1">
        <f t="array" ref="S878">IFERROR(INDEX($A878:$L878,SMALL(IFERROR($A878:$L878+1000,1)*COLUMN($A:$L),S$4)),"")</f>
        <v/>
      </c>
      <c r="T878" t="str" cm="1">
        <f t="array" ref="T878">IFERROR(INDEX($A878:$L878,SMALL(IFERROR($A878:$L878+1000,1)*COLUMN($A:$L),T$4)),"")</f>
        <v/>
      </c>
      <c r="U878" t="str" cm="1">
        <f t="array" ref="U878">IFERROR(INDEX($A878:$L878,SMALL(IFERROR($A878:$L878+1000,1)*COLUMN($A:$L),U$4)),"")</f>
        <v/>
      </c>
      <c r="V878" t="str" cm="1">
        <f t="array" ref="V878">IFERROR(INDEX($A878:$L878,SMALL(IFERROR($A878:$L878+1000,1)*COLUMN($A:$L),V$4)),"")</f>
        <v/>
      </c>
      <c r="W878" t="str" cm="1">
        <f t="array" ref="W878">IFERROR(INDEX($A878:$L878,SMALL(IFERROR($A878:$L878+1000,1)*COLUMN($A:$L),W$4)),"")</f>
        <v/>
      </c>
      <c r="X878" t="str" cm="1">
        <f t="array" ref="X878">IFERROR(INDEX($A878:$L878,SMALL(IFERROR($A878:$L878+1000,1)*COLUMN($A:$L),X$4)),"")</f>
        <v/>
      </c>
      <c r="Y878" t="str" cm="1">
        <f t="array" ref="Y878">IFERROR(INDEX($A878:$L878,SMALL(IFERROR($A878:$L878+1000,1)*COLUMN($A:$L),Y$4)),"")</f>
        <v/>
      </c>
      <c r="AA878" t="str">
        <f t="shared" si="157"/>
        <v/>
      </c>
      <c r="AB878" t="str">
        <f t="shared" si="158"/>
        <v/>
      </c>
      <c r="AC878" t="str">
        <f t="shared" si="159"/>
        <v/>
      </c>
      <c r="AD878" t="str">
        <f t="shared" si="160"/>
        <v/>
      </c>
      <c r="AE878" t="str">
        <f t="shared" si="161"/>
        <v/>
      </c>
      <c r="AF878" t="str">
        <f t="shared" si="162"/>
        <v/>
      </c>
      <c r="AG878" t="str">
        <f t="shared" si="163"/>
        <v/>
      </c>
      <c r="AH878" t="str">
        <f t="shared" si="164"/>
        <v/>
      </c>
      <c r="AI878" t="str">
        <f t="shared" si="165"/>
        <v/>
      </c>
      <c r="AJ878" t="str">
        <f t="shared" si="166"/>
        <v/>
      </c>
      <c r="AK878" t="str">
        <f t="shared" si="167"/>
        <v/>
      </c>
      <c r="AM878" t="str">
        <f t="shared" si="168"/>
        <v/>
      </c>
    </row>
    <row r="879" spans="1:39">
      <c r="A879" s="20">
        <f>IF(入力!H879=1,"教育・学習",0)</f>
        <v>0</v>
      </c>
      <c r="B879" s="20">
        <f>IF(入力!I879=1,"人文・社会科学",0)</f>
        <v>0</v>
      </c>
      <c r="C879" s="20">
        <f>IF(入力!J879=1,"自然科学",0)</f>
        <v>0</v>
      </c>
      <c r="D879" s="20">
        <f>IF(入力!K879=1,"産業・技能・情報",0)</f>
        <v>0</v>
      </c>
      <c r="E879" s="20">
        <f>IF(入力!L879=1,"スポーツ・レク・健康",0)</f>
        <v>0</v>
      </c>
      <c r="F879" s="20">
        <f>IF(入力!M879=1,"家庭生活・趣味・娯楽",0)</f>
        <v>0</v>
      </c>
      <c r="G879" s="20">
        <f>IF(入力!N879=1,"市民生活・国際関係",0)</f>
        <v>0</v>
      </c>
      <c r="H879" s="20">
        <f>IF(入力!O879=1,"環境",0)</f>
        <v>0</v>
      </c>
      <c r="I879" s="20">
        <f>IF(入力!P879=1,"男女共同参画",0)</f>
        <v>0</v>
      </c>
      <c r="J879" s="20">
        <f>IF(入力!Q879=1,"施設",0)</f>
        <v>0</v>
      </c>
      <c r="K879" s="20">
        <f>IF(入力!R879=1,"総合型イベント",0)</f>
        <v>0</v>
      </c>
      <c r="L879" s="20">
        <f>IF(入力!S879=1,"その他",0)</f>
        <v>0</v>
      </c>
      <c r="N879" t="str" cm="1">
        <f t="array" ref="N879">IFERROR(INDEX($A879:$L879,SMALL(IFERROR($A879:$L879+100,1)*COLUMN($A:$L),N$4)),"")</f>
        <v/>
      </c>
      <c r="O879" t="str" cm="1">
        <f t="array" ref="O879">IFERROR(INDEX($A879:$L879,SMALL(IFERROR($A879:$L879+1000,1)*COLUMN($A:$L),O$4)),"")</f>
        <v/>
      </c>
      <c r="P879" t="str" cm="1">
        <f t="array" ref="P879">IFERROR(INDEX($A879:$L879,SMALL(IFERROR($A879:$L879+1000,1)*COLUMN($A:$L),P$4)),"")</f>
        <v/>
      </c>
      <c r="Q879" t="str" cm="1">
        <f t="array" ref="Q879">IFERROR(INDEX($A879:$L879,SMALL(IFERROR($A879:$L879+1000,1)*COLUMN($A:$L),Q$4)),"")</f>
        <v/>
      </c>
      <c r="R879" t="str" cm="1">
        <f t="array" ref="R879">IFERROR(INDEX($A879:$L879,SMALL(IFERROR($A879:$L879+1000,1)*COLUMN($A:$L),R$4)),"")</f>
        <v/>
      </c>
      <c r="S879" t="str" cm="1">
        <f t="array" ref="S879">IFERROR(INDEX($A879:$L879,SMALL(IFERROR($A879:$L879+1000,1)*COLUMN($A:$L),S$4)),"")</f>
        <v/>
      </c>
      <c r="T879" t="str" cm="1">
        <f t="array" ref="T879">IFERROR(INDEX($A879:$L879,SMALL(IFERROR($A879:$L879+1000,1)*COLUMN($A:$L),T$4)),"")</f>
        <v/>
      </c>
      <c r="U879" t="str" cm="1">
        <f t="array" ref="U879">IFERROR(INDEX($A879:$L879,SMALL(IFERROR($A879:$L879+1000,1)*COLUMN($A:$L),U$4)),"")</f>
        <v/>
      </c>
      <c r="V879" t="str" cm="1">
        <f t="array" ref="V879">IFERROR(INDEX($A879:$L879,SMALL(IFERROR($A879:$L879+1000,1)*COLUMN($A:$L),V$4)),"")</f>
        <v/>
      </c>
      <c r="W879" t="str" cm="1">
        <f t="array" ref="W879">IFERROR(INDEX($A879:$L879,SMALL(IFERROR($A879:$L879+1000,1)*COLUMN($A:$L),W$4)),"")</f>
        <v/>
      </c>
      <c r="X879" t="str" cm="1">
        <f t="array" ref="X879">IFERROR(INDEX($A879:$L879,SMALL(IFERROR($A879:$L879+1000,1)*COLUMN($A:$L),X$4)),"")</f>
        <v/>
      </c>
      <c r="Y879" t="str" cm="1">
        <f t="array" ref="Y879">IFERROR(INDEX($A879:$L879,SMALL(IFERROR($A879:$L879+1000,1)*COLUMN($A:$L),Y$4)),"")</f>
        <v/>
      </c>
      <c r="AA879" t="str">
        <f t="shared" si="157"/>
        <v/>
      </c>
      <c r="AB879" t="str">
        <f t="shared" si="158"/>
        <v/>
      </c>
      <c r="AC879" t="str">
        <f t="shared" si="159"/>
        <v/>
      </c>
      <c r="AD879" t="str">
        <f t="shared" si="160"/>
        <v/>
      </c>
      <c r="AE879" t="str">
        <f t="shared" si="161"/>
        <v/>
      </c>
      <c r="AF879" t="str">
        <f t="shared" si="162"/>
        <v/>
      </c>
      <c r="AG879" t="str">
        <f t="shared" si="163"/>
        <v/>
      </c>
      <c r="AH879" t="str">
        <f t="shared" si="164"/>
        <v/>
      </c>
      <c r="AI879" t="str">
        <f t="shared" si="165"/>
        <v/>
      </c>
      <c r="AJ879" t="str">
        <f t="shared" si="166"/>
        <v/>
      </c>
      <c r="AK879" t="str">
        <f t="shared" si="167"/>
        <v/>
      </c>
      <c r="AM879" t="str">
        <f t="shared" si="168"/>
        <v/>
      </c>
    </row>
    <row r="880" spans="1:39">
      <c r="A880" s="20">
        <f>IF(入力!H880=1,"教育・学習",0)</f>
        <v>0</v>
      </c>
      <c r="B880" s="20">
        <f>IF(入力!I880=1,"人文・社会科学",0)</f>
        <v>0</v>
      </c>
      <c r="C880" s="20">
        <f>IF(入力!J880=1,"自然科学",0)</f>
        <v>0</v>
      </c>
      <c r="D880" s="20">
        <f>IF(入力!K880=1,"産業・技能・情報",0)</f>
        <v>0</v>
      </c>
      <c r="E880" s="20">
        <f>IF(入力!L880=1,"スポーツ・レク・健康",0)</f>
        <v>0</v>
      </c>
      <c r="F880" s="20">
        <f>IF(入力!M880=1,"家庭生活・趣味・娯楽",0)</f>
        <v>0</v>
      </c>
      <c r="G880" s="20">
        <f>IF(入力!N880=1,"市民生活・国際関係",0)</f>
        <v>0</v>
      </c>
      <c r="H880" s="20">
        <f>IF(入力!O880=1,"環境",0)</f>
        <v>0</v>
      </c>
      <c r="I880" s="20">
        <f>IF(入力!P880=1,"男女共同参画",0)</f>
        <v>0</v>
      </c>
      <c r="J880" s="20">
        <f>IF(入力!Q880=1,"施設",0)</f>
        <v>0</v>
      </c>
      <c r="K880" s="20">
        <f>IF(入力!R880=1,"総合型イベント",0)</f>
        <v>0</v>
      </c>
      <c r="L880" s="20">
        <f>IF(入力!S880=1,"その他",0)</f>
        <v>0</v>
      </c>
      <c r="N880" t="str" cm="1">
        <f t="array" ref="N880">IFERROR(INDEX($A880:$L880,SMALL(IFERROR($A880:$L880+100,1)*COLUMN($A:$L),N$4)),"")</f>
        <v/>
      </c>
      <c r="O880" t="str" cm="1">
        <f t="array" ref="O880">IFERROR(INDEX($A880:$L880,SMALL(IFERROR($A880:$L880+1000,1)*COLUMN($A:$L),O$4)),"")</f>
        <v/>
      </c>
      <c r="P880" t="str" cm="1">
        <f t="array" ref="P880">IFERROR(INDEX($A880:$L880,SMALL(IFERROR($A880:$L880+1000,1)*COLUMN($A:$L),P$4)),"")</f>
        <v/>
      </c>
      <c r="Q880" t="str" cm="1">
        <f t="array" ref="Q880">IFERROR(INDEX($A880:$L880,SMALL(IFERROR($A880:$L880+1000,1)*COLUMN($A:$L),Q$4)),"")</f>
        <v/>
      </c>
      <c r="R880" t="str" cm="1">
        <f t="array" ref="R880">IFERROR(INDEX($A880:$L880,SMALL(IFERROR($A880:$L880+1000,1)*COLUMN($A:$L),R$4)),"")</f>
        <v/>
      </c>
      <c r="S880" t="str" cm="1">
        <f t="array" ref="S880">IFERROR(INDEX($A880:$L880,SMALL(IFERROR($A880:$L880+1000,1)*COLUMN($A:$L),S$4)),"")</f>
        <v/>
      </c>
      <c r="T880" t="str" cm="1">
        <f t="array" ref="T880">IFERROR(INDEX($A880:$L880,SMALL(IFERROR($A880:$L880+1000,1)*COLUMN($A:$L),T$4)),"")</f>
        <v/>
      </c>
      <c r="U880" t="str" cm="1">
        <f t="array" ref="U880">IFERROR(INDEX($A880:$L880,SMALL(IFERROR($A880:$L880+1000,1)*COLUMN($A:$L),U$4)),"")</f>
        <v/>
      </c>
      <c r="V880" t="str" cm="1">
        <f t="array" ref="V880">IFERROR(INDEX($A880:$L880,SMALL(IFERROR($A880:$L880+1000,1)*COLUMN($A:$L),V$4)),"")</f>
        <v/>
      </c>
      <c r="W880" t="str" cm="1">
        <f t="array" ref="W880">IFERROR(INDEX($A880:$L880,SMALL(IFERROR($A880:$L880+1000,1)*COLUMN($A:$L),W$4)),"")</f>
        <v/>
      </c>
      <c r="X880" t="str" cm="1">
        <f t="array" ref="X880">IFERROR(INDEX($A880:$L880,SMALL(IFERROR($A880:$L880+1000,1)*COLUMN($A:$L),X$4)),"")</f>
        <v/>
      </c>
      <c r="Y880" t="str" cm="1">
        <f t="array" ref="Y880">IFERROR(INDEX($A880:$L880,SMALL(IFERROR($A880:$L880+1000,1)*COLUMN($A:$L),Y$4)),"")</f>
        <v/>
      </c>
      <c r="AA880" t="str">
        <f t="shared" si="157"/>
        <v/>
      </c>
      <c r="AB880" t="str">
        <f t="shared" si="158"/>
        <v/>
      </c>
      <c r="AC880" t="str">
        <f t="shared" si="159"/>
        <v/>
      </c>
      <c r="AD880" t="str">
        <f t="shared" si="160"/>
        <v/>
      </c>
      <c r="AE880" t="str">
        <f t="shared" si="161"/>
        <v/>
      </c>
      <c r="AF880" t="str">
        <f t="shared" si="162"/>
        <v/>
      </c>
      <c r="AG880" t="str">
        <f t="shared" si="163"/>
        <v/>
      </c>
      <c r="AH880" t="str">
        <f t="shared" si="164"/>
        <v/>
      </c>
      <c r="AI880" t="str">
        <f t="shared" si="165"/>
        <v/>
      </c>
      <c r="AJ880" t="str">
        <f t="shared" si="166"/>
        <v/>
      </c>
      <c r="AK880" t="str">
        <f t="shared" si="167"/>
        <v/>
      </c>
      <c r="AM880" t="str">
        <f t="shared" si="168"/>
        <v/>
      </c>
    </row>
    <row r="881" spans="1:39">
      <c r="A881" s="20">
        <f>IF(入力!H881=1,"教育・学習",0)</f>
        <v>0</v>
      </c>
      <c r="B881" s="20">
        <f>IF(入力!I881=1,"人文・社会科学",0)</f>
        <v>0</v>
      </c>
      <c r="C881" s="20">
        <f>IF(入力!J881=1,"自然科学",0)</f>
        <v>0</v>
      </c>
      <c r="D881" s="20">
        <f>IF(入力!K881=1,"産業・技能・情報",0)</f>
        <v>0</v>
      </c>
      <c r="E881" s="20">
        <f>IF(入力!L881=1,"スポーツ・レク・健康",0)</f>
        <v>0</v>
      </c>
      <c r="F881" s="20">
        <f>IF(入力!M881=1,"家庭生活・趣味・娯楽",0)</f>
        <v>0</v>
      </c>
      <c r="G881" s="20">
        <f>IF(入力!N881=1,"市民生活・国際関係",0)</f>
        <v>0</v>
      </c>
      <c r="H881" s="20">
        <f>IF(入力!O881=1,"環境",0)</f>
        <v>0</v>
      </c>
      <c r="I881" s="20">
        <f>IF(入力!P881=1,"男女共同参画",0)</f>
        <v>0</v>
      </c>
      <c r="J881" s="20">
        <f>IF(入力!Q881=1,"施設",0)</f>
        <v>0</v>
      </c>
      <c r="K881" s="20">
        <f>IF(入力!R881=1,"総合型イベント",0)</f>
        <v>0</v>
      </c>
      <c r="L881" s="20">
        <f>IF(入力!S881=1,"その他",0)</f>
        <v>0</v>
      </c>
      <c r="N881" t="str" cm="1">
        <f t="array" ref="N881">IFERROR(INDEX($A881:$L881,SMALL(IFERROR($A881:$L881+100,1)*COLUMN($A:$L),N$4)),"")</f>
        <v/>
      </c>
      <c r="O881" t="str" cm="1">
        <f t="array" ref="O881">IFERROR(INDEX($A881:$L881,SMALL(IFERROR($A881:$L881+1000,1)*COLUMN($A:$L),O$4)),"")</f>
        <v/>
      </c>
      <c r="P881" t="str" cm="1">
        <f t="array" ref="P881">IFERROR(INDEX($A881:$L881,SMALL(IFERROR($A881:$L881+1000,1)*COLUMN($A:$L),P$4)),"")</f>
        <v/>
      </c>
      <c r="Q881" t="str" cm="1">
        <f t="array" ref="Q881">IFERROR(INDEX($A881:$L881,SMALL(IFERROR($A881:$L881+1000,1)*COLUMN($A:$L),Q$4)),"")</f>
        <v/>
      </c>
      <c r="R881" t="str" cm="1">
        <f t="array" ref="R881">IFERROR(INDEX($A881:$L881,SMALL(IFERROR($A881:$L881+1000,1)*COLUMN($A:$L),R$4)),"")</f>
        <v/>
      </c>
      <c r="S881" t="str" cm="1">
        <f t="array" ref="S881">IFERROR(INDEX($A881:$L881,SMALL(IFERROR($A881:$L881+1000,1)*COLUMN($A:$L),S$4)),"")</f>
        <v/>
      </c>
      <c r="T881" t="str" cm="1">
        <f t="array" ref="T881">IFERROR(INDEX($A881:$L881,SMALL(IFERROR($A881:$L881+1000,1)*COLUMN($A:$L),T$4)),"")</f>
        <v/>
      </c>
      <c r="U881" t="str" cm="1">
        <f t="array" ref="U881">IFERROR(INDEX($A881:$L881,SMALL(IFERROR($A881:$L881+1000,1)*COLUMN($A:$L),U$4)),"")</f>
        <v/>
      </c>
      <c r="V881" t="str" cm="1">
        <f t="array" ref="V881">IFERROR(INDEX($A881:$L881,SMALL(IFERROR($A881:$L881+1000,1)*COLUMN($A:$L),V$4)),"")</f>
        <v/>
      </c>
      <c r="W881" t="str" cm="1">
        <f t="array" ref="W881">IFERROR(INDEX($A881:$L881,SMALL(IFERROR($A881:$L881+1000,1)*COLUMN($A:$L),W$4)),"")</f>
        <v/>
      </c>
      <c r="X881" t="str" cm="1">
        <f t="array" ref="X881">IFERROR(INDEX($A881:$L881,SMALL(IFERROR($A881:$L881+1000,1)*COLUMN($A:$L),X$4)),"")</f>
        <v/>
      </c>
      <c r="Y881" t="str" cm="1">
        <f t="array" ref="Y881">IFERROR(INDEX($A881:$L881,SMALL(IFERROR($A881:$L881+1000,1)*COLUMN($A:$L),Y$4)),"")</f>
        <v/>
      </c>
      <c r="AA881" t="str">
        <f t="shared" si="157"/>
        <v/>
      </c>
      <c r="AB881" t="str">
        <f t="shared" si="158"/>
        <v/>
      </c>
      <c r="AC881" t="str">
        <f t="shared" si="159"/>
        <v/>
      </c>
      <c r="AD881" t="str">
        <f t="shared" si="160"/>
        <v/>
      </c>
      <c r="AE881" t="str">
        <f t="shared" si="161"/>
        <v/>
      </c>
      <c r="AF881" t="str">
        <f t="shared" si="162"/>
        <v/>
      </c>
      <c r="AG881" t="str">
        <f t="shared" si="163"/>
        <v/>
      </c>
      <c r="AH881" t="str">
        <f t="shared" si="164"/>
        <v/>
      </c>
      <c r="AI881" t="str">
        <f t="shared" si="165"/>
        <v/>
      </c>
      <c r="AJ881" t="str">
        <f t="shared" si="166"/>
        <v/>
      </c>
      <c r="AK881" t="str">
        <f t="shared" si="167"/>
        <v/>
      </c>
      <c r="AM881" t="str">
        <f t="shared" si="168"/>
        <v/>
      </c>
    </row>
    <row r="882" spans="1:39">
      <c r="A882" s="20">
        <f>IF(入力!H882=1,"教育・学習",0)</f>
        <v>0</v>
      </c>
      <c r="B882" s="20">
        <f>IF(入力!I882=1,"人文・社会科学",0)</f>
        <v>0</v>
      </c>
      <c r="C882" s="20">
        <f>IF(入力!J882=1,"自然科学",0)</f>
        <v>0</v>
      </c>
      <c r="D882" s="20">
        <f>IF(入力!K882=1,"産業・技能・情報",0)</f>
        <v>0</v>
      </c>
      <c r="E882" s="20">
        <f>IF(入力!L882=1,"スポーツ・レク・健康",0)</f>
        <v>0</v>
      </c>
      <c r="F882" s="20">
        <f>IF(入力!M882=1,"家庭生活・趣味・娯楽",0)</f>
        <v>0</v>
      </c>
      <c r="G882" s="20">
        <f>IF(入力!N882=1,"市民生活・国際関係",0)</f>
        <v>0</v>
      </c>
      <c r="H882" s="20">
        <f>IF(入力!O882=1,"環境",0)</f>
        <v>0</v>
      </c>
      <c r="I882" s="20">
        <f>IF(入力!P882=1,"男女共同参画",0)</f>
        <v>0</v>
      </c>
      <c r="J882" s="20">
        <f>IF(入力!Q882=1,"施設",0)</f>
        <v>0</v>
      </c>
      <c r="K882" s="20">
        <f>IF(入力!R882=1,"総合型イベント",0)</f>
        <v>0</v>
      </c>
      <c r="L882" s="20">
        <f>IF(入力!S882=1,"その他",0)</f>
        <v>0</v>
      </c>
      <c r="N882" t="str" cm="1">
        <f t="array" ref="N882">IFERROR(INDEX($A882:$L882,SMALL(IFERROR($A882:$L882+100,1)*COLUMN($A:$L),N$4)),"")</f>
        <v/>
      </c>
      <c r="O882" t="str" cm="1">
        <f t="array" ref="O882">IFERROR(INDEX($A882:$L882,SMALL(IFERROR($A882:$L882+1000,1)*COLUMN($A:$L),O$4)),"")</f>
        <v/>
      </c>
      <c r="P882" t="str" cm="1">
        <f t="array" ref="P882">IFERROR(INDEX($A882:$L882,SMALL(IFERROR($A882:$L882+1000,1)*COLUMN($A:$L),P$4)),"")</f>
        <v/>
      </c>
      <c r="Q882" t="str" cm="1">
        <f t="array" ref="Q882">IFERROR(INDEX($A882:$L882,SMALL(IFERROR($A882:$L882+1000,1)*COLUMN($A:$L),Q$4)),"")</f>
        <v/>
      </c>
      <c r="R882" t="str" cm="1">
        <f t="array" ref="R882">IFERROR(INDEX($A882:$L882,SMALL(IFERROR($A882:$L882+1000,1)*COLUMN($A:$L),R$4)),"")</f>
        <v/>
      </c>
      <c r="S882" t="str" cm="1">
        <f t="array" ref="S882">IFERROR(INDEX($A882:$L882,SMALL(IFERROR($A882:$L882+1000,1)*COLUMN($A:$L),S$4)),"")</f>
        <v/>
      </c>
      <c r="T882" t="str" cm="1">
        <f t="array" ref="T882">IFERROR(INDEX($A882:$L882,SMALL(IFERROR($A882:$L882+1000,1)*COLUMN($A:$L),T$4)),"")</f>
        <v/>
      </c>
      <c r="U882" t="str" cm="1">
        <f t="array" ref="U882">IFERROR(INDEX($A882:$L882,SMALL(IFERROR($A882:$L882+1000,1)*COLUMN($A:$L),U$4)),"")</f>
        <v/>
      </c>
      <c r="V882" t="str" cm="1">
        <f t="array" ref="V882">IFERROR(INDEX($A882:$L882,SMALL(IFERROR($A882:$L882+1000,1)*COLUMN($A:$L),V$4)),"")</f>
        <v/>
      </c>
      <c r="W882" t="str" cm="1">
        <f t="array" ref="W882">IFERROR(INDEX($A882:$L882,SMALL(IFERROR($A882:$L882+1000,1)*COLUMN($A:$L),W$4)),"")</f>
        <v/>
      </c>
      <c r="X882" t="str" cm="1">
        <f t="array" ref="X882">IFERROR(INDEX($A882:$L882,SMALL(IFERROR($A882:$L882+1000,1)*COLUMN($A:$L),X$4)),"")</f>
        <v/>
      </c>
      <c r="Y882" t="str" cm="1">
        <f t="array" ref="Y882">IFERROR(INDEX($A882:$L882,SMALL(IFERROR($A882:$L882+1000,1)*COLUMN($A:$L),Y$4)),"")</f>
        <v/>
      </c>
      <c r="AA882" t="str">
        <f t="shared" si="157"/>
        <v/>
      </c>
      <c r="AB882" t="str">
        <f t="shared" si="158"/>
        <v/>
      </c>
      <c r="AC882" t="str">
        <f t="shared" si="159"/>
        <v/>
      </c>
      <c r="AD882" t="str">
        <f t="shared" si="160"/>
        <v/>
      </c>
      <c r="AE882" t="str">
        <f t="shared" si="161"/>
        <v/>
      </c>
      <c r="AF882" t="str">
        <f t="shared" si="162"/>
        <v/>
      </c>
      <c r="AG882" t="str">
        <f t="shared" si="163"/>
        <v/>
      </c>
      <c r="AH882" t="str">
        <f t="shared" si="164"/>
        <v/>
      </c>
      <c r="AI882" t="str">
        <f t="shared" si="165"/>
        <v/>
      </c>
      <c r="AJ882" t="str">
        <f t="shared" si="166"/>
        <v/>
      </c>
      <c r="AK882" t="str">
        <f t="shared" si="167"/>
        <v/>
      </c>
      <c r="AM882" t="str">
        <f t="shared" si="168"/>
        <v/>
      </c>
    </row>
    <row r="883" spans="1:39">
      <c r="A883" s="20">
        <f>IF(入力!H883=1,"教育・学習",0)</f>
        <v>0</v>
      </c>
      <c r="B883" s="20">
        <f>IF(入力!I883=1,"人文・社会科学",0)</f>
        <v>0</v>
      </c>
      <c r="C883" s="20">
        <f>IF(入力!J883=1,"自然科学",0)</f>
        <v>0</v>
      </c>
      <c r="D883" s="20">
        <f>IF(入力!K883=1,"産業・技能・情報",0)</f>
        <v>0</v>
      </c>
      <c r="E883" s="20">
        <f>IF(入力!L883=1,"スポーツ・レク・健康",0)</f>
        <v>0</v>
      </c>
      <c r="F883" s="20">
        <f>IF(入力!M883=1,"家庭生活・趣味・娯楽",0)</f>
        <v>0</v>
      </c>
      <c r="G883" s="20">
        <f>IF(入力!N883=1,"市民生活・国際関係",0)</f>
        <v>0</v>
      </c>
      <c r="H883" s="20">
        <f>IF(入力!O883=1,"環境",0)</f>
        <v>0</v>
      </c>
      <c r="I883" s="20">
        <f>IF(入力!P883=1,"男女共同参画",0)</f>
        <v>0</v>
      </c>
      <c r="J883" s="20">
        <f>IF(入力!Q883=1,"施設",0)</f>
        <v>0</v>
      </c>
      <c r="K883" s="20">
        <f>IF(入力!R883=1,"総合型イベント",0)</f>
        <v>0</v>
      </c>
      <c r="L883" s="20">
        <f>IF(入力!S883=1,"その他",0)</f>
        <v>0</v>
      </c>
      <c r="N883" t="str" cm="1">
        <f t="array" ref="N883">IFERROR(INDEX($A883:$L883,SMALL(IFERROR($A883:$L883+100,1)*COLUMN($A:$L),N$4)),"")</f>
        <v/>
      </c>
      <c r="O883" t="str" cm="1">
        <f t="array" ref="O883">IFERROR(INDEX($A883:$L883,SMALL(IFERROR($A883:$L883+1000,1)*COLUMN($A:$L),O$4)),"")</f>
        <v/>
      </c>
      <c r="P883" t="str" cm="1">
        <f t="array" ref="P883">IFERROR(INDEX($A883:$L883,SMALL(IFERROR($A883:$L883+1000,1)*COLUMN($A:$L),P$4)),"")</f>
        <v/>
      </c>
      <c r="Q883" t="str" cm="1">
        <f t="array" ref="Q883">IFERROR(INDEX($A883:$L883,SMALL(IFERROR($A883:$L883+1000,1)*COLUMN($A:$L),Q$4)),"")</f>
        <v/>
      </c>
      <c r="R883" t="str" cm="1">
        <f t="array" ref="R883">IFERROR(INDEX($A883:$L883,SMALL(IFERROR($A883:$L883+1000,1)*COLUMN($A:$L),R$4)),"")</f>
        <v/>
      </c>
      <c r="S883" t="str" cm="1">
        <f t="array" ref="S883">IFERROR(INDEX($A883:$L883,SMALL(IFERROR($A883:$L883+1000,1)*COLUMN($A:$L),S$4)),"")</f>
        <v/>
      </c>
      <c r="T883" t="str" cm="1">
        <f t="array" ref="T883">IFERROR(INDEX($A883:$L883,SMALL(IFERROR($A883:$L883+1000,1)*COLUMN($A:$L),T$4)),"")</f>
        <v/>
      </c>
      <c r="U883" t="str" cm="1">
        <f t="array" ref="U883">IFERROR(INDEX($A883:$L883,SMALL(IFERROR($A883:$L883+1000,1)*COLUMN($A:$L),U$4)),"")</f>
        <v/>
      </c>
      <c r="V883" t="str" cm="1">
        <f t="array" ref="V883">IFERROR(INDEX($A883:$L883,SMALL(IFERROR($A883:$L883+1000,1)*COLUMN($A:$L),V$4)),"")</f>
        <v/>
      </c>
      <c r="W883" t="str" cm="1">
        <f t="array" ref="W883">IFERROR(INDEX($A883:$L883,SMALL(IFERROR($A883:$L883+1000,1)*COLUMN($A:$L),W$4)),"")</f>
        <v/>
      </c>
      <c r="X883" t="str" cm="1">
        <f t="array" ref="X883">IFERROR(INDEX($A883:$L883,SMALL(IFERROR($A883:$L883+1000,1)*COLUMN($A:$L),X$4)),"")</f>
        <v/>
      </c>
      <c r="Y883" t="str" cm="1">
        <f t="array" ref="Y883">IFERROR(INDEX($A883:$L883,SMALL(IFERROR($A883:$L883+1000,1)*COLUMN($A:$L),Y$4)),"")</f>
        <v/>
      </c>
      <c r="AA883" t="str">
        <f t="shared" si="157"/>
        <v/>
      </c>
      <c r="AB883" t="str">
        <f t="shared" si="158"/>
        <v/>
      </c>
      <c r="AC883" t="str">
        <f t="shared" si="159"/>
        <v/>
      </c>
      <c r="AD883" t="str">
        <f t="shared" si="160"/>
        <v/>
      </c>
      <c r="AE883" t="str">
        <f t="shared" si="161"/>
        <v/>
      </c>
      <c r="AF883" t="str">
        <f t="shared" si="162"/>
        <v/>
      </c>
      <c r="AG883" t="str">
        <f t="shared" si="163"/>
        <v/>
      </c>
      <c r="AH883" t="str">
        <f t="shared" si="164"/>
        <v/>
      </c>
      <c r="AI883" t="str">
        <f t="shared" si="165"/>
        <v/>
      </c>
      <c r="AJ883" t="str">
        <f t="shared" si="166"/>
        <v/>
      </c>
      <c r="AK883" t="str">
        <f t="shared" si="167"/>
        <v/>
      </c>
      <c r="AM883" t="str">
        <f t="shared" si="168"/>
        <v/>
      </c>
    </row>
    <row r="884" spans="1:39">
      <c r="A884" s="20">
        <f>IF(入力!H884=1,"教育・学習",0)</f>
        <v>0</v>
      </c>
      <c r="B884" s="20">
        <f>IF(入力!I884=1,"人文・社会科学",0)</f>
        <v>0</v>
      </c>
      <c r="C884" s="20">
        <f>IF(入力!J884=1,"自然科学",0)</f>
        <v>0</v>
      </c>
      <c r="D884" s="20">
        <f>IF(入力!K884=1,"産業・技能・情報",0)</f>
        <v>0</v>
      </c>
      <c r="E884" s="20">
        <f>IF(入力!L884=1,"スポーツ・レク・健康",0)</f>
        <v>0</v>
      </c>
      <c r="F884" s="20">
        <f>IF(入力!M884=1,"家庭生活・趣味・娯楽",0)</f>
        <v>0</v>
      </c>
      <c r="G884" s="20">
        <f>IF(入力!N884=1,"市民生活・国際関係",0)</f>
        <v>0</v>
      </c>
      <c r="H884" s="20">
        <f>IF(入力!O884=1,"環境",0)</f>
        <v>0</v>
      </c>
      <c r="I884" s="20">
        <f>IF(入力!P884=1,"男女共同参画",0)</f>
        <v>0</v>
      </c>
      <c r="J884" s="20">
        <f>IF(入力!Q884=1,"施設",0)</f>
        <v>0</v>
      </c>
      <c r="K884" s="20">
        <f>IF(入力!R884=1,"総合型イベント",0)</f>
        <v>0</v>
      </c>
      <c r="L884" s="20">
        <f>IF(入力!S884=1,"その他",0)</f>
        <v>0</v>
      </c>
      <c r="N884" t="str" cm="1">
        <f t="array" ref="N884">IFERROR(INDEX($A884:$L884,SMALL(IFERROR($A884:$L884+100,1)*COLUMN($A:$L),N$4)),"")</f>
        <v/>
      </c>
      <c r="O884" t="str" cm="1">
        <f t="array" ref="O884">IFERROR(INDEX($A884:$L884,SMALL(IFERROR($A884:$L884+1000,1)*COLUMN($A:$L),O$4)),"")</f>
        <v/>
      </c>
      <c r="P884" t="str" cm="1">
        <f t="array" ref="P884">IFERROR(INDEX($A884:$L884,SMALL(IFERROR($A884:$L884+1000,1)*COLUMN($A:$L),P$4)),"")</f>
        <v/>
      </c>
      <c r="Q884" t="str" cm="1">
        <f t="array" ref="Q884">IFERROR(INDEX($A884:$L884,SMALL(IFERROR($A884:$L884+1000,1)*COLUMN($A:$L),Q$4)),"")</f>
        <v/>
      </c>
      <c r="R884" t="str" cm="1">
        <f t="array" ref="R884">IFERROR(INDEX($A884:$L884,SMALL(IFERROR($A884:$L884+1000,1)*COLUMN($A:$L),R$4)),"")</f>
        <v/>
      </c>
      <c r="S884" t="str" cm="1">
        <f t="array" ref="S884">IFERROR(INDEX($A884:$L884,SMALL(IFERROR($A884:$L884+1000,1)*COLUMN($A:$L),S$4)),"")</f>
        <v/>
      </c>
      <c r="T884" t="str" cm="1">
        <f t="array" ref="T884">IFERROR(INDEX($A884:$L884,SMALL(IFERROR($A884:$L884+1000,1)*COLUMN($A:$L),T$4)),"")</f>
        <v/>
      </c>
      <c r="U884" t="str" cm="1">
        <f t="array" ref="U884">IFERROR(INDEX($A884:$L884,SMALL(IFERROR($A884:$L884+1000,1)*COLUMN($A:$L),U$4)),"")</f>
        <v/>
      </c>
      <c r="V884" t="str" cm="1">
        <f t="array" ref="V884">IFERROR(INDEX($A884:$L884,SMALL(IFERROR($A884:$L884+1000,1)*COLUMN($A:$L),V$4)),"")</f>
        <v/>
      </c>
      <c r="W884" t="str" cm="1">
        <f t="array" ref="W884">IFERROR(INDEX($A884:$L884,SMALL(IFERROR($A884:$L884+1000,1)*COLUMN($A:$L),W$4)),"")</f>
        <v/>
      </c>
      <c r="X884" t="str" cm="1">
        <f t="array" ref="X884">IFERROR(INDEX($A884:$L884,SMALL(IFERROR($A884:$L884+1000,1)*COLUMN($A:$L),X$4)),"")</f>
        <v/>
      </c>
      <c r="Y884" t="str" cm="1">
        <f t="array" ref="Y884">IFERROR(INDEX($A884:$L884,SMALL(IFERROR($A884:$L884+1000,1)*COLUMN($A:$L),Y$4)),"")</f>
        <v/>
      </c>
      <c r="AA884" t="str">
        <f t="shared" si="157"/>
        <v/>
      </c>
      <c r="AB884" t="str">
        <f t="shared" si="158"/>
        <v/>
      </c>
      <c r="AC884" t="str">
        <f t="shared" si="159"/>
        <v/>
      </c>
      <c r="AD884" t="str">
        <f t="shared" si="160"/>
        <v/>
      </c>
      <c r="AE884" t="str">
        <f t="shared" si="161"/>
        <v/>
      </c>
      <c r="AF884" t="str">
        <f t="shared" si="162"/>
        <v/>
      </c>
      <c r="AG884" t="str">
        <f t="shared" si="163"/>
        <v/>
      </c>
      <c r="AH884" t="str">
        <f t="shared" si="164"/>
        <v/>
      </c>
      <c r="AI884" t="str">
        <f t="shared" si="165"/>
        <v/>
      </c>
      <c r="AJ884" t="str">
        <f t="shared" si="166"/>
        <v/>
      </c>
      <c r="AK884" t="str">
        <f t="shared" si="167"/>
        <v/>
      </c>
      <c r="AM884" t="str">
        <f t="shared" si="168"/>
        <v/>
      </c>
    </row>
    <row r="885" spans="1:39">
      <c r="A885" s="20">
        <f>IF(入力!H885=1,"教育・学習",0)</f>
        <v>0</v>
      </c>
      <c r="B885" s="20">
        <f>IF(入力!I885=1,"人文・社会科学",0)</f>
        <v>0</v>
      </c>
      <c r="C885" s="20">
        <f>IF(入力!J885=1,"自然科学",0)</f>
        <v>0</v>
      </c>
      <c r="D885" s="20">
        <f>IF(入力!K885=1,"産業・技能・情報",0)</f>
        <v>0</v>
      </c>
      <c r="E885" s="20">
        <f>IF(入力!L885=1,"スポーツ・レク・健康",0)</f>
        <v>0</v>
      </c>
      <c r="F885" s="20">
        <f>IF(入力!M885=1,"家庭生活・趣味・娯楽",0)</f>
        <v>0</v>
      </c>
      <c r="G885" s="20">
        <f>IF(入力!N885=1,"市民生活・国際関係",0)</f>
        <v>0</v>
      </c>
      <c r="H885" s="20">
        <f>IF(入力!O885=1,"環境",0)</f>
        <v>0</v>
      </c>
      <c r="I885" s="20">
        <f>IF(入力!P885=1,"男女共同参画",0)</f>
        <v>0</v>
      </c>
      <c r="J885" s="20">
        <f>IF(入力!Q885=1,"施設",0)</f>
        <v>0</v>
      </c>
      <c r="K885" s="20">
        <f>IF(入力!R885=1,"総合型イベント",0)</f>
        <v>0</v>
      </c>
      <c r="L885" s="20">
        <f>IF(入力!S885=1,"その他",0)</f>
        <v>0</v>
      </c>
      <c r="N885" t="str" cm="1">
        <f t="array" ref="N885">IFERROR(INDEX($A885:$L885,SMALL(IFERROR($A885:$L885+100,1)*COLUMN($A:$L),N$4)),"")</f>
        <v/>
      </c>
      <c r="O885" t="str" cm="1">
        <f t="array" ref="O885">IFERROR(INDEX($A885:$L885,SMALL(IFERROR($A885:$L885+1000,1)*COLUMN($A:$L),O$4)),"")</f>
        <v/>
      </c>
      <c r="P885" t="str" cm="1">
        <f t="array" ref="P885">IFERROR(INDEX($A885:$L885,SMALL(IFERROR($A885:$L885+1000,1)*COLUMN($A:$L),P$4)),"")</f>
        <v/>
      </c>
      <c r="Q885" t="str" cm="1">
        <f t="array" ref="Q885">IFERROR(INDEX($A885:$L885,SMALL(IFERROR($A885:$L885+1000,1)*COLUMN($A:$L),Q$4)),"")</f>
        <v/>
      </c>
      <c r="R885" t="str" cm="1">
        <f t="array" ref="R885">IFERROR(INDEX($A885:$L885,SMALL(IFERROR($A885:$L885+1000,1)*COLUMN($A:$L),R$4)),"")</f>
        <v/>
      </c>
      <c r="S885" t="str" cm="1">
        <f t="array" ref="S885">IFERROR(INDEX($A885:$L885,SMALL(IFERROR($A885:$L885+1000,1)*COLUMN($A:$L),S$4)),"")</f>
        <v/>
      </c>
      <c r="T885" t="str" cm="1">
        <f t="array" ref="T885">IFERROR(INDEX($A885:$L885,SMALL(IFERROR($A885:$L885+1000,1)*COLUMN($A:$L),T$4)),"")</f>
        <v/>
      </c>
      <c r="U885" t="str" cm="1">
        <f t="array" ref="U885">IFERROR(INDEX($A885:$L885,SMALL(IFERROR($A885:$L885+1000,1)*COLUMN($A:$L),U$4)),"")</f>
        <v/>
      </c>
      <c r="V885" t="str" cm="1">
        <f t="array" ref="V885">IFERROR(INDEX($A885:$L885,SMALL(IFERROR($A885:$L885+1000,1)*COLUMN($A:$L),V$4)),"")</f>
        <v/>
      </c>
      <c r="W885" t="str" cm="1">
        <f t="array" ref="W885">IFERROR(INDEX($A885:$L885,SMALL(IFERROR($A885:$L885+1000,1)*COLUMN($A:$L),W$4)),"")</f>
        <v/>
      </c>
      <c r="X885" t="str" cm="1">
        <f t="array" ref="X885">IFERROR(INDEX($A885:$L885,SMALL(IFERROR($A885:$L885+1000,1)*COLUMN($A:$L),X$4)),"")</f>
        <v/>
      </c>
      <c r="Y885" t="str" cm="1">
        <f t="array" ref="Y885">IFERROR(INDEX($A885:$L885,SMALL(IFERROR($A885:$L885+1000,1)*COLUMN($A:$L),Y$4)),"")</f>
        <v/>
      </c>
      <c r="AA885" t="str">
        <f t="shared" si="157"/>
        <v/>
      </c>
      <c r="AB885" t="str">
        <f t="shared" si="158"/>
        <v/>
      </c>
      <c r="AC885" t="str">
        <f t="shared" si="159"/>
        <v/>
      </c>
      <c r="AD885" t="str">
        <f t="shared" si="160"/>
        <v/>
      </c>
      <c r="AE885" t="str">
        <f t="shared" si="161"/>
        <v/>
      </c>
      <c r="AF885" t="str">
        <f t="shared" si="162"/>
        <v/>
      </c>
      <c r="AG885" t="str">
        <f t="shared" si="163"/>
        <v/>
      </c>
      <c r="AH885" t="str">
        <f t="shared" si="164"/>
        <v/>
      </c>
      <c r="AI885" t="str">
        <f t="shared" si="165"/>
        <v/>
      </c>
      <c r="AJ885" t="str">
        <f t="shared" si="166"/>
        <v/>
      </c>
      <c r="AK885" t="str">
        <f t="shared" si="167"/>
        <v/>
      </c>
      <c r="AM885" t="str">
        <f t="shared" si="168"/>
        <v/>
      </c>
    </row>
    <row r="886" spans="1:39">
      <c r="A886" s="20">
        <f>IF(入力!H886=1,"教育・学習",0)</f>
        <v>0</v>
      </c>
      <c r="B886" s="20">
        <f>IF(入力!I886=1,"人文・社会科学",0)</f>
        <v>0</v>
      </c>
      <c r="C886" s="20">
        <f>IF(入力!J886=1,"自然科学",0)</f>
        <v>0</v>
      </c>
      <c r="D886" s="20">
        <f>IF(入力!K886=1,"産業・技能・情報",0)</f>
        <v>0</v>
      </c>
      <c r="E886" s="20">
        <f>IF(入力!L886=1,"スポーツ・レク・健康",0)</f>
        <v>0</v>
      </c>
      <c r="F886" s="20">
        <f>IF(入力!M886=1,"家庭生活・趣味・娯楽",0)</f>
        <v>0</v>
      </c>
      <c r="G886" s="20">
        <f>IF(入力!N886=1,"市民生活・国際関係",0)</f>
        <v>0</v>
      </c>
      <c r="H886" s="20">
        <f>IF(入力!O886=1,"環境",0)</f>
        <v>0</v>
      </c>
      <c r="I886" s="20">
        <f>IF(入力!P886=1,"男女共同参画",0)</f>
        <v>0</v>
      </c>
      <c r="J886" s="20">
        <f>IF(入力!Q886=1,"施設",0)</f>
        <v>0</v>
      </c>
      <c r="K886" s="20">
        <f>IF(入力!R886=1,"総合型イベント",0)</f>
        <v>0</v>
      </c>
      <c r="L886" s="20">
        <f>IF(入力!S886=1,"その他",0)</f>
        <v>0</v>
      </c>
      <c r="N886" t="str" cm="1">
        <f t="array" ref="N886">IFERROR(INDEX($A886:$L886,SMALL(IFERROR($A886:$L886+100,1)*COLUMN($A:$L),N$4)),"")</f>
        <v/>
      </c>
      <c r="O886" t="str" cm="1">
        <f t="array" ref="O886">IFERROR(INDEX($A886:$L886,SMALL(IFERROR($A886:$L886+1000,1)*COLUMN($A:$L),O$4)),"")</f>
        <v/>
      </c>
      <c r="P886" t="str" cm="1">
        <f t="array" ref="P886">IFERROR(INDEX($A886:$L886,SMALL(IFERROR($A886:$L886+1000,1)*COLUMN($A:$L),P$4)),"")</f>
        <v/>
      </c>
      <c r="Q886" t="str" cm="1">
        <f t="array" ref="Q886">IFERROR(INDEX($A886:$L886,SMALL(IFERROR($A886:$L886+1000,1)*COLUMN($A:$L),Q$4)),"")</f>
        <v/>
      </c>
      <c r="R886" t="str" cm="1">
        <f t="array" ref="R886">IFERROR(INDEX($A886:$L886,SMALL(IFERROR($A886:$L886+1000,1)*COLUMN($A:$L),R$4)),"")</f>
        <v/>
      </c>
      <c r="S886" t="str" cm="1">
        <f t="array" ref="S886">IFERROR(INDEX($A886:$L886,SMALL(IFERROR($A886:$L886+1000,1)*COLUMN($A:$L),S$4)),"")</f>
        <v/>
      </c>
      <c r="T886" t="str" cm="1">
        <f t="array" ref="T886">IFERROR(INDEX($A886:$L886,SMALL(IFERROR($A886:$L886+1000,1)*COLUMN($A:$L),T$4)),"")</f>
        <v/>
      </c>
      <c r="U886" t="str" cm="1">
        <f t="array" ref="U886">IFERROR(INDEX($A886:$L886,SMALL(IFERROR($A886:$L886+1000,1)*COLUMN($A:$L),U$4)),"")</f>
        <v/>
      </c>
      <c r="V886" t="str" cm="1">
        <f t="array" ref="V886">IFERROR(INDEX($A886:$L886,SMALL(IFERROR($A886:$L886+1000,1)*COLUMN($A:$L),V$4)),"")</f>
        <v/>
      </c>
      <c r="W886" t="str" cm="1">
        <f t="array" ref="W886">IFERROR(INDEX($A886:$L886,SMALL(IFERROR($A886:$L886+1000,1)*COLUMN($A:$L),W$4)),"")</f>
        <v/>
      </c>
      <c r="X886" t="str" cm="1">
        <f t="array" ref="X886">IFERROR(INDEX($A886:$L886,SMALL(IFERROR($A886:$L886+1000,1)*COLUMN($A:$L),X$4)),"")</f>
        <v/>
      </c>
      <c r="Y886" t="str" cm="1">
        <f t="array" ref="Y886">IFERROR(INDEX($A886:$L886,SMALL(IFERROR($A886:$L886+1000,1)*COLUMN($A:$L),Y$4)),"")</f>
        <v/>
      </c>
      <c r="AA886" t="str">
        <f t="shared" si="157"/>
        <v/>
      </c>
      <c r="AB886" t="str">
        <f t="shared" si="158"/>
        <v/>
      </c>
      <c r="AC886" t="str">
        <f t="shared" si="159"/>
        <v/>
      </c>
      <c r="AD886" t="str">
        <f t="shared" si="160"/>
        <v/>
      </c>
      <c r="AE886" t="str">
        <f t="shared" si="161"/>
        <v/>
      </c>
      <c r="AF886" t="str">
        <f t="shared" si="162"/>
        <v/>
      </c>
      <c r="AG886" t="str">
        <f t="shared" si="163"/>
        <v/>
      </c>
      <c r="AH886" t="str">
        <f t="shared" si="164"/>
        <v/>
      </c>
      <c r="AI886" t="str">
        <f t="shared" si="165"/>
        <v/>
      </c>
      <c r="AJ886" t="str">
        <f t="shared" si="166"/>
        <v/>
      </c>
      <c r="AK886" t="str">
        <f t="shared" si="167"/>
        <v/>
      </c>
      <c r="AM886" t="str">
        <f t="shared" si="168"/>
        <v/>
      </c>
    </row>
    <row r="887" spans="1:39">
      <c r="A887" s="20">
        <f>IF(入力!H887=1,"教育・学習",0)</f>
        <v>0</v>
      </c>
      <c r="B887" s="20">
        <f>IF(入力!I887=1,"人文・社会科学",0)</f>
        <v>0</v>
      </c>
      <c r="C887" s="20">
        <f>IF(入力!J887=1,"自然科学",0)</f>
        <v>0</v>
      </c>
      <c r="D887" s="20">
        <f>IF(入力!K887=1,"産業・技能・情報",0)</f>
        <v>0</v>
      </c>
      <c r="E887" s="20">
        <f>IF(入力!L887=1,"スポーツ・レク・健康",0)</f>
        <v>0</v>
      </c>
      <c r="F887" s="20">
        <f>IF(入力!M887=1,"家庭生活・趣味・娯楽",0)</f>
        <v>0</v>
      </c>
      <c r="G887" s="20">
        <f>IF(入力!N887=1,"市民生活・国際関係",0)</f>
        <v>0</v>
      </c>
      <c r="H887" s="20">
        <f>IF(入力!O887=1,"環境",0)</f>
        <v>0</v>
      </c>
      <c r="I887" s="20">
        <f>IF(入力!P887=1,"男女共同参画",0)</f>
        <v>0</v>
      </c>
      <c r="J887" s="20">
        <f>IF(入力!Q887=1,"施設",0)</f>
        <v>0</v>
      </c>
      <c r="K887" s="20">
        <f>IF(入力!R887=1,"総合型イベント",0)</f>
        <v>0</v>
      </c>
      <c r="L887" s="20">
        <f>IF(入力!S887=1,"その他",0)</f>
        <v>0</v>
      </c>
      <c r="N887" t="str" cm="1">
        <f t="array" ref="N887">IFERROR(INDEX($A887:$L887,SMALL(IFERROR($A887:$L887+100,1)*COLUMN($A:$L),N$4)),"")</f>
        <v/>
      </c>
      <c r="O887" t="str" cm="1">
        <f t="array" ref="O887">IFERROR(INDEX($A887:$L887,SMALL(IFERROR($A887:$L887+1000,1)*COLUMN($A:$L),O$4)),"")</f>
        <v/>
      </c>
      <c r="P887" t="str" cm="1">
        <f t="array" ref="P887">IFERROR(INDEX($A887:$L887,SMALL(IFERROR($A887:$L887+1000,1)*COLUMN($A:$L),P$4)),"")</f>
        <v/>
      </c>
      <c r="Q887" t="str" cm="1">
        <f t="array" ref="Q887">IFERROR(INDEX($A887:$L887,SMALL(IFERROR($A887:$L887+1000,1)*COLUMN($A:$L),Q$4)),"")</f>
        <v/>
      </c>
      <c r="R887" t="str" cm="1">
        <f t="array" ref="R887">IFERROR(INDEX($A887:$L887,SMALL(IFERROR($A887:$L887+1000,1)*COLUMN($A:$L),R$4)),"")</f>
        <v/>
      </c>
      <c r="S887" t="str" cm="1">
        <f t="array" ref="S887">IFERROR(INDEX($A887:$L887,SMALL(IFERROR($A887:$L887+1000,1)*COLUMN($A:$L),S$4)),"")</f>
        <v/>
      </c>
      <c r="T887" t="str" cm="1">
        <f t="array" ref="T887">IFERROR(INDEX($A887:$L887,SMALL(IFERROR($A887:$L887+1000,1)*COLUMN($A:$L),T$4)),"")</f>
        <v/>
      </c>
      <c r="U887" t="str" cm="1">
        <f t="array" ref="U887">IFERROR(INDEX($A887:$L887,SMALL(IFERROR($A887:$L887+1000,1)*COLUMN($A:$L),U$4)),"")</f>
        <v/>
      </c>
      <c r="V887" t="str" cm="1">
        <f t="array" ref="V887">IFERROR(INDEX($A887:$L887,SMALL(IFERROR($A887:$L887+1000,1)*COLUMN($A:$L),V$4)),"")</f>
        <v/>
      </c>
      <c r="W887" t="str" cm="1">
        <f t="array" ref="W887">IFERROR(INDEX($A887:$L887,SMALL(IFERROR($A887:$L887+1000,1)*COLUMN($A:$L),W$4)),"")</f>
        <v/>
      </c>
      <c r="X887" t="str" cm="1">
        <f t="array" ref="X887">IFERROR(INDEX($A887:$L887,SMALL(IFERROR($A887:$L887+1000,1)*COLUMN($A:$L),X$4)),"")</f>
        <v/>
      </c>
      <c r="Y887" t="str" cm="1">
        <f t="array" ref="Y887">IFERROR(INDEX($A887:$L887,SMALL(IFERROR($A887:$L887+1000,1)*COLUMN($A:$L),Y$4)),"")</f>
        <v/>
      </c>
      <c r="AA887" t="str">
        <f t="shared" si="157"/>
        <v/>
      </c>
      <c r="AB887" t="str">
        <f t="shared" si="158"/>
        <v/>
      </c>
      <c r="AC887" t="str">
        <f t="shared" si="159"/>
        <v/>
      </c>
      <c r="AD887" t="str">
        <f t="shared" si="160"/>
        <v/>
      </c>
      <c r="AE887" t="str">
        <f t="shared" si="161"/>
        <v/>
      </c>
      <c r="AF887" t="str">
        <f t="shared" si="162"/>
        <v/>
      </c>
      <c r="AG887" t="str">
        <f t="shared" si="163"/>
        <v/>
      </c>
      <c r="AH887" t="str">
        <f t="shared" si="164"/>
        <v/>
      </c>
      <c r="AI887" t="str">
        <f t="shared" si="165"/>
        <v/>
      </c>
      <c r="AJ887" t="str">
        <f t="shared" si="166"/>
        <v/>
      </c>
      <c r="AK887" t="str">
        <f t="shared" si="167"/>
        <v/>
      </c>
      <c r="AM887" t="str">
        <f t="shared" si="168"/>
        <v/>
      </c>
    </row>
    <row r="888" spans="1:39">
      <c r="A888" s="20">
        <f>IF(入力!H888=1,"教育・学習",0)</f>
        <v>0</v>
      </c>
      <c r="B888" s="20">
        <f>IF(入力!I888=1,"人文・社会科学",0)</f>
        <v>0</v>
      </c>
      <c r="C888" s="20">
        <f>IF(入力!J888=1,"自然科学",0)</f>
        <v>0</v>
      </c>
      <c r="D888" s="20">
        <f>IF(入力!K888=1,"産業・技能・情報",0)</f>
        <v>0</v>
      </c>
      <c r="E888" s="20">
        <f>IF(入力!L888=1,"スポーツ・レク・健康",0)</f>
        <v>0</v>
      </c>
      <c r="F888" s="20">
        <f>IF(入力!M888=1,"家庭生活・趣味・娯楽",0)</f>
        <v>0</v>
      </c>
      <c r="G888" s="20">
        <f>IF(入力!N888=1,"市民生活・国際関係",0)</f>
        <v>0</v>
      </c>
      <c r="H888" s="20">
        <f>IF(入力!O888=1,"環境",0)</f>
        <v>0</v>
      </c>
      <c r="I888" s="20">
        <f>IF(入力!P888=1,"男女共同参画",0)</f>
        <v>0</v>
      </c>
      <c r="J888" s="20">
        <f>IF(入力!Q888=1,"施設",0)</f>
        <v>0</v>
      </c>
      <c r="K888" s="20">
        <f>IF(入力!R888=1,"総合型イベント",0)</f>
        <v>0</v>
      </c>
      <c r="L888" s="20">
        <f>IF(入力!S888=1,"その他",0)</f>
        <v>0</v>
      </c>
      <c r="N888" t="str" cm="1">
        <f t="array" ref="N888">IFERROR(INDEX($A888:$L888,SMALL(IFERROR($A888:$L888+100,1)*COLUMN($A:$L),N$4)),"")</f>
        <v/>
      </c>
      <c r="O888" t="str" cm="1">
        <f t="array" ref="O888">IFERROR(INDEX($A888:$L888,SMALL(IFERROR($A888:$L888+1000,1)*COLUMN($A:$L),O$4)),"")</f>
        <v/>
      </c>
      <c r="P888" t="str" cm="1">
        <f t="array" ref="P888">IFERROR(INDEX($A888:$L888,SMALL(IFERROR($A888:$L888+1000,1)*COLUMN($A:$L),P$4)),"")</f>
        <v/>
      </c>
      <c r="Q888" t="str" cm="1">
        <f t="array" ref="Q888">IFERROR(INDEX($A888:$L888,SMALL(IFERROR($A888:$L888+1000,1)*COLUMN($A:$L),Q$4)),"")</f>
        <v/>
      </c>
      <c r="R888" t="str" cm="1">
        <f t="array" ref="R888">IFERROR(INDEX($A888:$L888,SMALL(IFERROR($A888:$L888+1000,1)*COLUMN($A:$L),R$4)),"")</f>
        <v/>
      </c>
      <c r="S888" t="str" cm="1">
        <f t="array" ref="S888">IFERROR(INDEX($A888:$L888,SMALL(IFERROR($A888:$L888+1000,1)*COLUMN($A:$L),S$4)),"")</f>
        <v/>
      </c>
      <c r="T888" t="str" cm="1">
        <f t="array" ref="T888">IFERROR(INDEX($A888:$L888,SMALL(IFERROR($A888:$L888+1000,1)*COLUMN($A:$L),T$4)),"")</f>
        <v/>
      </c>
      <c r="U888" t="str" cm="1">
        <f t="array" ref="U888">IFERROR(INDEX($A888:$L888,SMALL(IFERROR($A888:$L888+1000,1)*COLUMN($A:$L),U$4)),"")</f>
        <v/>
      </c>
      <c r="V888" t="str" cm="1">
        <f t="array" ref="V888">IFERROR(INDEX($A888:$L888,SMALL(IFERROR($A888:$L888+1000,1)*COLUMN($A:$L),V$4)),"")</f>
        <v/>
      </c>
      <c r="W888" t="str" cm="1">
        <f t="array" ref="W888">IFERROR(INDEX($A888:$L888,SMALL(IFERROR($A888:$L888+1000,1)*COLUMN($A:$L),W$4)),"")</f>
        <v/>
      </c>
      <c r="X888" t="str" cm="1">
        <f t="array" ref="X888">IFERROR(INDEX($A888:$L888,SMALL(IFERROR($A888:$L888+1000,1)*COLUMN($A:$L),X$4)),"")</f>
        <v/>
      </c>
      <c r="Y888" t="str" cm="1">
        <f t="array" ref="Y888">IFERROR(INDEX($A888:$L888,SMALL(IFERROR($A888:$L888+1000,1)*COLUMN($A:$L),Y$4)),"")</f>
        <v/>
      </c>
      <c r="AA888" t="str">
        <f t="shared" si="157"/>
        <v/>
      </c>
      <c r="AB888" t="str">
        <f t="shared" si="158"/>
        <v/>
      </c>
      <c r="AC888" t="str">
        <f t="shared" si="159"/>
        <v/>
      </c>
      <c r="AD888" t="str">
        <f t="shared" si="160"/>
        <v/>
      </c>
      <c r="AE888" t="str">
        <f t="shared" si="161"/>
        <v/>
      </c>
      <c r="AF888" t="str">
        <f t="shared" si="162"/>
        <v/>
      </c>
      <c r="AG888" t="str">
        <f t="shared" si="163"/>
        <v/>
      </c>
      <c r="AH888" t="str">
        <f t="shared" si="164"/>
        <v/>
      </c>
      <c r="AI888" t="str">
        <f t="shared" si="165"/>
        <v/>
      </c>
      <c r="AJ888" t="str">
        <f t="shared" si="166"/>
        <v/>
      </c>
      <c r="AK888" t="str">
        <f t="shared" si="167"/>
        <v/>
      </c>
      <c r="AM888" t="str">
        <f t="shared" si="168"/>
        <v/>
      </c>
    </row>
    <row r="889" spans="1:39">
      <c r="A889" s="20">
        <f>IF(入力!H889=1,"教育・学習",0)</f>
        <v>0</v>
      </c>
      <c r="B889" s="20">
        <f>IF(入力!I889=1,"人文・社会科学",0)</f>
        <v>0</v>
      </c>
      <c r="C889" s="20">
        <f>IF(入力!J889=1,"自然科学",0)</f>
        <v>0</v>
      </c>
      <c r="D889" s="20">
        <f>IF(入力!K889=1,"産業・技能・情報",0)</f>
        <v>0</v>
      </c>
      <c r="E889" s="20">
        <f>IF(入力!L889=1,"スポーツ・レク・健康",0)</f>
        <v>0</v>
      </c>
      <c r="F889" s="20">
        <f>IF(入力!M889=1,"家庭生活・趣味・娯楽",0)</f>
        <v>0</v>
      </c>
      <c r="G889" s="20">
        <f>IF(入力!N889=1,"市民生活・国際関係",0)</f>
        <v>0</v>
      </c>
      <c r="H889" s="20">
        <f>IF(入力!O889=1,"環境",0)</f>
        <v>0</v>
      </c>
      <c r="I889" s="20">
        <f>IF(入力!P889=1,"男女共同参画",0)</f>
        <v>0</v>
      </c>
      <c r="J889" s="20">
        <f>IF(入力!Q889=1,"施設",0)</f>
        <v>0</v>
      </c>
      <c r="K889" s="20">
        <f>IF(入力!R889=1,"総合型イベント",0)</f>
        <v>0</v>
      </c>
      <c r="L889" s="20">
        <f>IF(入力!S889=1,"その他",0)</f>
        <v>0</v>
      </c>
      <c r="N889" t="str" cm="1">
        <f t="array" ref="N889">IFERROR(INDEX($A889:$L889,SMALL(IFERROR($A889:$L889+100,1)*COLUMN($A:$L),N$4)),"")</f>
        <v/>
      </c>
      <c r="O889" t="str" cm="1">
        <f t="array" ref="O889">IFERROR(INDEX($A889:$L889,SMALL(IFERROR($A889:$L889+1000,1)*COLUMN($A:$L),O$4)),"")</f>
        <v/>
      </c>
      <c r="P889" t="str" cm="1">
        <f t="array" ref="P889">IFERROR(INDEX($A889:$L889,SMALL(IFERROR($A889:$L889+1000,1)*COLUMN($A:$L),P$4)),"")</f>
        <v/>
      </c>
      <c r="Q889" t="str" cm="1">
        <f t="array" ref="Q889">IFERROR(INDEX($A889:$L889,SMALL(IFERROR($A889:$L889+1000,1)*COLUMN($A:$L),Q$4)),"")</f>
        <v/>
      </c>
      <c r="R889" t="str" cm="1">
        <f t="array" ref="R889">IFERROR(INDEX($A889:$L889,SMALL(IFERROR($A889:$L889+1000,1)*COLUMN($A:$L),R$4)),"")</f>
        <v/>
      </c>
      <c r="S889" t="str" cm="1">
        <f t="array" ref="S889">IFERROR(INDEX($A889:$L889,SMALL(IFERROR($A889:$L889+1000,1)*COLUMN($A:$L),S$4)),"")</f>
        <v/>
      </c>
      <c r="T889" t="str" cm="1">
        <f t="array" ref="T889">IFERROR(INDEX($A889:$L889,SMALL(IFERROR($A889:$L889+1000,1)*COLUMN($A:$L),T$4)),"")</f>
        <v/>
      </c>
      <c r="U889" t="str" cm="1">
        <f t="array" ref="U889">IFERROR(INDEX($A889:$L889,SMALL(IFERROR($A889:$L889+1000,1)*COLUMN($A:$L),U$4)),"")</f>
        <v/>
      </c>
      <c r="V889" t="str" cm="1">
        <f t="array" ref="V889">IFERROR(INDEX($A889:$L889,SMALL(IFERROR($A889:$L889+1000,1)*COLUMN($A:$L),V$4)),"")</f>
        <v/>
      </c>
      <c r="W889" t="str" cm="1">
        <f t="array" ref="W889">IFERROR(INDEX($A889:$L889,SMALL(IFERROR($A889:$L889+1000,1)*COLUMN($A:$L),W$4)),"")</f>
        <v/>
      </c>
      <c r="X889" t="str" cm="1">
        <f t="array" ref="X889">IFERROR(INDEX($A889:$L889,SMALL(IFERROR($A889:$L889+1000,1)*COLUMN($A:$L),X$4)),"")</f>
        <v/>
      </c>
      <c r="Y889" t="str" cm="1">
        <f t="array" ref="Y889">IFERROR(INDEX($A889:$L889,SMALL(IFERROR($A889:$L889+1000,1)*COLUMN($A:$L),Y$4)),"")</f>
        <v/>
      </c>
      <c r="AA889" t="str">
        <f t="shared" si="157"/>
        <v/>
      </c>
      <c r="AB889" t="str">
        <f t="shared" si="158"/>
        <v/>
      </c>
      <c r="AC889" t="str">
        <f t="shared" si="159"/>
        <v/>
      </c>
      <c r="AD889" t="str">
        <f t="shared" si="160"/>
        <v/>
      </c>
      <c r="AE889" t="str">
        <f t="shared" si="161"/>
        <v/>
      </c>
      <c r="AF889" t="str">
        <f t="shared" si="162"/>
        <v/>
      </c>
      <c r="AG889" t="str">
        <f t="shared" si="163"/>
        <v/>
      </c>
      <c r="AH889" t="str">
        <f t="shared" si="164"/>
        <v/>
      </c>
      <c r="AI889" t="str">
        <f t="shared" si="165"/>
        <v/>
      </c>
      <c r="AJ889" t="str">
        <f t="shared" si="166"/>
        <v/>
      </c>
      <c r="AK889" t="str">
        <f t="shared" si="167"/>
        <v/>
      </c>
      <c r="AM889" t="str">
        <f t="shared" si="168"/>
        <v/>
      </c>
    </row>
    <row r="890" spans="1:39">
      <c r="A890" s="20">
        <f>IF(入力!H890=1,"教育・学習",0)</f>
        <v>0</v>
      </c>
      <c r="B890" s="20">
        <f>IF(入力!I890=1,"人文・社会科学",0)</f>
        <v>0</v>
      </c>
      <c r="C890" s="20">
        <f>IF(入力!J890=1,"自然科学",0)</f>
        <v>0</v>
      </c>
      <c r="D890" s="20">
        <f>IF(入力!K890=1,"産業・技能・情報",0)</f>
        <v>0</v>
      </c>
      <c r="E890" s="20">
        <f>IF(入力!L890=1,"スポーツ・レク・健康",0)</f>
        <v>0</v>
      </c>
      <c r="F890" s="20">
        <f>IF(入力!M890=1,"家庭生活・趣味・娯楽",0)</f>
        <v>0</v>
      </c>
      <c r="G890" s="20">
        <f>IF(入力!N890=1,"市民生活・国際関係",0)</f>
        <v>0</v>
      </c>
      <c r="H890" s="20">
        <f>IF(入力!O890=1,"環境",0)</f>
        <v>0</v>
      </c>
      <c r="I890" s="20">
        <f>IF(入力!P890=1,"男女共同参画",0)</f>
        <v>0</v>
      </c>
      <c r="J890" s="20">
        <f>IF(入力!Q890=1,"施設",0)</f>
        <v>0</v>
      </c>
      <c r="K890" s="20">
        <f>IF(入力!R890=1,"総合型イベント",0)</f>
        <v>0</v>
      </c>
      <c r="L890" s="20">
        <f>IF(入力!S890=1,"その他",0)</f>
        <v>0</v>
      </c>
      <c r="N890" t="str" cm="1">
        <f t="array" ref="N890">IFERROR(INDEX($A890:$L890,SMALL(IFERROR($A890:$L890+100,1)*COLUMN($A:$L),N$4)),"")</f>
        <v/>
      </c>
      <c r="O890" t="str" cm="1">
        <f t="array" ref="O890">IFERROR(INDEX($A890:$L890,SMALL(IFERROR($A890:$L890+1000,1)*COLUMN($A:$L),O$4)),"")</f>
        <v/>
      </c>
      <c r="P890" t="str" cm="1">
        <f t="array" ref="P890">IFERROR(INDEX($A890:$L890,SMALL(IFERROR($A890:$L890+1000,1)*COLUMN($A:$L),P$4)),"")</f>
        <v/>
      </c>
      <c r="Q890" t="str" cm="1">
        <f t="array" ref="Q890">IFERROR(INDEX($A890:$L890,SMALL(IFERROR($A890:$L890+1000,1)*COLUMN($A:$L),Q$4)),"")</f>
        <v/>
      </c>
      <c r="R890" t="str" cm="1">
        <f t="array" ref="R890">IFERROR(INDEX($A890:$L890,SMALL(IFERROR($A890:$L890+1000,1)*COLUMN($A:$L),R$4)),"")</f>
        <v/>
      </c>
      <c r="S890" t="str" cm="1">
        <f t="array" ref="S890">IFERROR(INDEX($A890:$L890,SMALL(IFERROR($A890:$L890+1000,1)*COLUMN($A:$L),S$4)),"")</f>
        <v/>
      </c>
      <c r="T890" t="str" cm="1">
        <f t="array" ref="T890">IFERROR(INDEX($A890:$L890,SMALL(IFERROR($A890:$L890+1000,1)*COLUMN($A:$L),T$4)),"")</f>
        <v/>
      </c>
      <c r="U890" t="str" cm="1">
        <f t="array" ref="U890">IFERROR(INDEX($A890:$L890,SMALL(IFERROR($A890:$L890+1000,1)*COLUMN($A:$L),U$4)),"")</f>
        <v/>
      </c>
      <c r="V890" t="str" cm="1">
        <f t="array" ref="V890">IFERROR(INDEX($A890:$L890,SMALL(IFERROR($A890:$L890+1000,1)*COLUMN($A:$L),V$4)),"")</f>
        <v/>
      </c>
      <c r="W890" t="str" cm="1">
        <f t="array" ref="W890">IFERROR(INDEX($A890:$L890,SMALL(IFERROR($A890:$L890+1000,1)*COLUMN($A:$L),W$4)),"")</f>
        <v/>
      </c>
      <c r="X890" t="str" cm="1">
        <f t="array" ref="X890">IFERROR(INDEX($A890:$L890,SMALL(IFERROR($A890:$L890+1000,1)*COLUMN($A:$L),X$4)),"")</f>
        <v/>
      </c>
      <c r="Y890" t="str" cm="1">
        <f t="array" ref="Y890">IFERROR(INDEX($A890:$L890,SMALL(IFERROR($A890:$L890+1000,1)*COLUMN($A:$L),Y$4)),"")</f>
        <v/>
      </c>
      <c r="AA890" t="str">
        <f t="shared" si="157"/>
        <v/>
      </c>
      <c r="AB890" t="str">
        <f t="shared" si="158"/>
        <v/>
      </c>
      <c r="AC890" t="str">
        <f t="shared" si="159"/>
        <v/>
      </c>
      <c r="AD890" t="str">
        <f t="shared" si="160"/>
        <v/>
      </c>
      <c r="AE890" t="str">
        <f t="shared" si="161"/>
        <v/>
      </c>
      <c r="AF890" t="str">
        <f t="shared" si="162"/>
        <v/>
      </c>
      <c r="AG890" t="str">
        <f t="shared" si="163"/>
        <v/>
      </c>
      <c r="AH890" t="str">
        <f t="shared" si="164"/>
        <v/>
      </c>
      <c r="AI890" t="str">
        <f t="shared" si="165"/>
        <v/>
      </c>
      <c r="AJ890" t="str">
        <f t="shared" si="166"/>
        <v/>
      </c>
      <c r="AK890" t="str">
        <f t="shared" si="167"/>
        <v/>
      </c>
      <c r="AM890" t="str">
        <f t="shared" si="168"/>
        <v/>
      </c>
    </row>
    <row r="891" spans="1:39">
      <c r="A891" s="20">
        <f>IF(入力!H891=1,"教育・学習",0)</f>
        <v>0</v>
      </c>
      <c r="B891" s="20">
        <f>IF(入力!I891=1,"人文・社会科学",0)</f>
        <v>0</v>
      </c>
      <c r="C891" s="20">
        <f>IF(入力!J891=1,"自然科学",0)</f>
        <v>0</v>
      </c>
      <c r="D891" s="20">
        <f>IF(入力!K891=1,"産業・技能・情報",0)</f>
        <v>0</v>
      </c>
      <c r="E891" s="20">
        <f>IF(入力!L891=1,"スポーツ・レク・健康",0)</f>
        <v>0</v>
      </c>
      <c r="F891" s="20">
        <f>IF(入力!M891=1,"家庭生活・趣味・娯楽",0)</f>
        <v>0</v>
      </c>
      <c r="G891" s="20">
        <f>IF(入力!N891=1,"市民生活・国際関係",0)</f>
        <v>0</v>
      </c>
      <c r="H891" s="20">
        <f>IF(入力!O891=1,"環境",0)</f>
        <v>0</v>
      </c>
      <c r="I891" s="20">
        <f>IF(入力!P891=1,"男女共同参画",0)</f>
        <v>0</v>
      </c>
      <c r="J891" s="20">
        <f>IF(入力!Q891=1,"施設",0)</f>
        <v>0</v>
      </c>
      <c r="K891" s="20">
        <f>IF(入力!R891=1,"総合型イベント",0)</f>
        <v>0</v>
      </c>
      <c r="L891" s="20">
        <f>IF(入力!S891=1,"その他",0)</f>
        <v>0</v>
      </c>
      <c r="N891" t="str" cm="1">
        <f t="array" ref="N891">IFERROR(INDEX($A891:$L891,SMALL(IFERROR($A891:$L891+100,1)*COLUMN($A:$L),N$4)),"")</f>
        <v/>
      </c>
      <c r="O891" t="str" cm="1">
        <f t="array" ref="O891">IFERROR(INDEX($A891:$L891,SMALL(IFERROR($A891:$L891+1000,1)*COLUMN($A:$L),O$4)),"")</f>
        <v/>
      </c>
      <c r="P891" t="str" cm="1">
        <f t="array" ref="P891">IFERROR(INDEX($A891:$L891,SMALL(IFERROR($A891:$L891+1000,1)*COLUMN($A:$L),P$4)),"")</f>
        <v/>
      </c>
      <c r="Q891" t="str" cm="1">
        <f t="array" ref="Q891">IFERROR(INDEX($A891:$L891,SMALL(IFERROR($A891:$L891+1000,1)*COLUMN($A:$L),Q$4)),"")</f>
        <v/>
      </c>
      <c r="R891" t="str" cm="1">
        <f t="array" ref="R891">IFERROR(INDEX($A891:$L891,SMALL(IFERROR($A891:$L891+1000,1)*COLUMN($A:$L),R$4)),"")</f>
        <v/>
      </c>
      <c r="S891" t="str" cm="1">
        <f t="array" ref="S891">IFERROR(INDEX($A891:$L891,SMALL(IFERROR($A891:$L891+1000,1)*COLUMN($A:$L),S$4)),"")</f>
        <v/>
      </c>
      <c r="T891" t="str" cm="1">
        <f t="array" ref="T891">IFERROR(INDEX($A891:$L891,SMALL(IFERROR($A891:$L891+1000,1)*COLUMN($A:$L),T$4)),"")</f>
        <v/>
      </c>
      <c r="U891" t="str" cm="1">
        <f t="array" ref="U891">IFERROR(INDEX($A891:$L891,SMALL(IFERROR($A891:$L891+1000,1)*COLUMN($A:$L),U$4)),"")</f>
        <v/>
      </c>
      <c r="V891" t="str" cm="1">
        <f t="array" ref="V891">IFERROR(INDEX($A891:$L891,SMALL(IFERROR($A891:$L891+1000,1)*COLUMN($A:$L),V$4)),"")</f>
        <v/>
      </c>
      <c r="W891" t="str" cm="1">
        <f t="array" ref="W891">IFERROR(INDEX($A891:$L891,SMALL(IFERROR($A891:$L891+1000,1)*COLUMN($A:$L),W$4)),"")</f>
        <v/>
      </c>
      <c r="X891" t="str" cm="1">
        <f t="array" ref="X891">IFERROR(INDEX($A891:$L891,SMALL(IFERROR($A891:$L891+1000,1)*COLUMN($A:$L),X$4)),"")</f>
        <v/>
      </c>
      <c r="Y891" t="str" cm="1">
        <f t="array" ref="Y891">IFERROR(INDEX($A891:$L891,SMALL(IFERROR($A891:$L891+1000,1)*COLUMN($A:$L),Y$4)),"")</f>
        <v/>
      </c>
      <c r="AA891" t="str">
        <f t="shared" si="157"/>
        <v/>
      </c>
      <c r="AB891" t="str">
        <f t="shared" si="158"/>
        <v/>
      </c>
      <c r="AC891" t="str">
        <f t="shared" si="159"/>
        <v/>
      </c>
      <c r="AD891" t="str">
        <f t="shared" si="160"/>
        <v/>
      </c>
      <c r="AE891" t="str">
        <f t="shared" si="161"/>
        <v/>
      </c>
      <c r="AF891" t="str">
        <f t="shared" si="162"/>
        <v/>
      </c>
      <c r="AG891" t="str">
        <f t="shared" si="163"/>
        <v/>
      </c>
      <c r="AH891" t="str">
        <f t="shared" si="164"/>
        <v/>
      </c>
      <c r="AI891" t="str">
        <f t="shared" si="165"/>
        <v/>
      </c>
      <c r="AJ891" t="str">
        <f t="shared" si="166"/>
        <v/>
      </c>
      <c r="AK891" t="str">
        <f t="shared" si="167"/>
        <v/>
      </c>
      <c r="AM891" t="str">
        <f t="shared" si="168"/>
        <v/>
      </c>
    </row>
    <row r="892" spans="1:39">
      <c r="A892" s="20">
        <f>IF(入力!H892=1,"教育・学習",0)</f>
        <v>0</v>
      </c>
      <c r="B892" s="20">
        <f>IF(入力!I892=1,"人文・社会科学",0)</f>
        <v>0</v>
      </c>
      <c r="C892" s="20">
        <f>IF(入力!J892=1,"自然科学",0)</f>
        <v>0</v>
      </c>
      <c r="D892" s="20">
        <f>IF(入力!K892=1,"産業・技能・情報",0)</f>
        <v>0</v>
      </c>
      <c r="E892" s="20">
        <f>IF(入力!L892=1,"スポーツ・レク・健康",0)</f>
        <v>0</v>
      </c>
      <c r="F892" s="20">
        <f>IF(入力!M892=1,"家庭生活・趣味・娯楽",0)</f>
        <v>0</v>
      </c>
      <c r="G892" s="20">
        <f>IF(入力!N892=1,"市民生活・国際関係",0)</f>
        <v>0</v>
      </c>
      <c r="H892" s="20">
        <f>IF(入力!O892=1,"環境",0)</f>
        <v>0</v>
      </c>
      <c r="I892" s="20">
        <f>IF(入力!P892=1,"男女共同参画",0)</f>
        <v>0</v>
      </c>
      <c r="J892" s="20">
        <f>IF(入力!Q892=1,"施設",0)</f>
        <v>0</v>
      </c>
      <c r="K892" s="20">
        <f>IF(入力!R892=1,"総合型イベント",0)</f>
        <v>0</v>
      </c>
      <c r="L892" s="20">
        <f>IF(入力!S892=1,"その他",0)</f>
        <v>0</v>
      </c>
      <c r="N892" t="str" cm="1">
        <f t="array" ref="N892">IFERROR(INDEX($A892:$L892,SMALL(IFERROR($A892:$L892+100,1)*COLUMN($A:$L),N$4)),"")</f>
        <v/>
      </c>
      <c r="O892" t="str" cm="1">
        <f t="array" ref="O892">IFERROR(INDEX($A892:$L892,SMALL(IFERROR($A892:$L892+1000,1)*COLUMN($A:$L),O$4)),"")</f>
        <v/>
      </c>
      <c r="P892" t="str" cm="1">
        <f t="array" ref="P892">IFERROR(INDEX($A892:$L892,SMALL(IFERROR($A892:$L892+1000,1)*COLUMN($A:$L),P$4)),"")</f>
        <v/>
      </c>
      <c r="Q892" t="str" cm="1">
        <f t="array" ref="Q892">IFERROR(INDEX($A892:$L892,SMALL(IFERROR($A892:$L892+1000,1)*COLUMN($A:$L),Q$4)),"")</f>
        <v/>
      </c>
      <c r="R892" t="str" cm="1">
        <f t="array" ref="R892">IFERROR(INDEX($A892:$L892,SMALL(IFERROR($A892:$L892+1000,1)*COLUMN($A:$L),R$4)),"")</f>
        <v/>
      </c>
      <c r="S892" t="str" cm="1">
        <f t="array" ref="S892">IFERROR(INDEX($A892:$L892,SMALL(IFERROR($A892:$L892+1000,1)*COLUMN($A:$L),S$4)),"")</f>
        <v/>
      </c>
      <c r="T892" t="str" cm="1">
        <f t="array" ref="T892">IFERROR(INDEX($A892:$L892,SMALL(IFERROR($A892:$L892+1000,1)*COLUMN($A:$L),T$4)),"")</f>
        <v/>
      </c>
      <c r="U892" t="str" cm="1">
        <f t="array" ref="U892">IFERROR(INDEX($A892:$L892,SMALL(IFERROR($A892:$L892+1000,1)*COLUMN($A:$L),U$4)),"")</f>
        <v/>
      </c>
      <c r="V892" t="str" cm="1">
        <f t="array" ref="V892">IFERROR(INDEX($A892:$L892,SMALL(IFERROR($A892:$L892+1000,1)*COLUMN($A:$L),V$4)),"")</f>
        <v/>
      </c>
      <c r="W892" t="str" cm="1">
        <f t="array" ref="W892">IFERROR(INDEX($A892:$L892,SMALL(IFERROR($A892:$L892+1000,1)*COLUMN($A:$L),W$4)),"")</f>
        <v/>
      </c>
      <c r="X892" t="str" cm="1">
        <f t="array" ref="X892">IFERROR(INDEX($A892:$L892,SMALL(IFERROR($A892:$L892+1000,1)*COLUMN($A:$L),X$4)),"")</f>
        <v/>
      </c>
      <c r="Y892" t="str" cm="1">
        <f t="array" ref="Y892">IFERROR(INDEX($A892:$L892,SMALL(IFERROR($A892:$L892+1000,1)*COLUMN($A:$L),Y$4)),"")</f>
        <v/>
      </c>
      <c r="AA892" t="str">
        <f t="shared" si="157"/>
        <v/>
      </c>
      <c r="AB892" t="str">
        <f t="shared" si="158"/>
        <v/>
      </c>
      <c r="AC892" t="str">
        <f t="shared" si="159"/>
        <v/>
      </c>
      <c r="AD892" t="str">
        <f t="shared" si="160"/>
        <v/>
      </c>
      <c r="AE892" t="str">
        <f t="shared" si="161"/>
        <v/>
      </c>
      <c r="AF892" t="str">
        <f t="shared" si="162"/>
        <v/>
      </c>
      <c r="AG892" t="str">
        <f t="shared" si="163"/>
        <v/>
      </c>
      <c r="AH892" t="str">
        <f t="shared" si="164"/>
        <v/>
      </c>
      <c r="AI892" t="str">
        <f t="shared" si="165"/>
        <v/>
      </c>
      <c r="AJ892" t="str">
        <f t="shared" si="166"/>
        <v/>
      </c>
      <c r="AK892" t="str">
        <f t="shared" si="167"/>
        <v/>
      </c>
      <c r="AM892" t="str">
        <f t="shared" si="168"/>
        <v/>
      </c>
    </row>
    <row r="893" spans="1:39">
      <c r="A893" s="20">
        <f>IF(入力!H893=1,"教育・学習",0)</f>
        <v>0</v>
      </c>
      <c r="B893" s="20">
        <f>IF(入力!I893=1,"人文・社会科学",0)</f>
        <v>0</v>
      </c>
      <c r="C893" s="20">
        <f>IF(入力!J893=1,"自然科学",0)</f>
        <v>0</v>
      </c>
      <c r="D893" s="20">
        <f>IF(入力!K893=1,"産業・技能・情報",0)</f>
        <v>0</v>
      </c>
      <c r="E893" s="20">
        <f>IF(入力!L893=1,"スポーツ・レク・健康",0)</f>
        <v>0</v>
      </c>
      <c r="F893" s="20">
        <f>IF(入力!M893=1,"家庭生活・趣味・娯楽",0)</f>
        <v>0</v>
      </c>
      <c r="G893" s="20">
        <f>IF(入力!N893=1,"市民生活・国際関係",0)</f>
        <v>0</v>
      </c>
      <c r="H893" s="20">
        <f>IF(入力!O893=1,"環境",0)</f>
        <v>0</v>
      </c>
      <c r="I893" s="20">
        <f>IF(入力!P893=1,"男女共同参画",0)</f>
        <v>0</v>
      </c>
      <c r="J893" s="20">
        <f>IF(入力!Q893=1,"施設",0)</f>
        <v>0</v>
      </c>
      <c r="K893" s="20">
        <f>IF(入力!R893=1,"総合型イベント",0)</f>
        <v>0</v>
      </c>
      <c r="L893" s="20">
        <f>IF(入力!S893=1,"その他",0)</f>
        <v>0</v>
      </c>
      <c r="N893" t="str" cm="1">
        <f t="array" ref="N893">IFERROR(INDEX($A893:$L893,SMALL(IFERROR($A893:$L893+100,1)*COLUMN($A:$L),N$4)),"")</f>
        <v/>
      </c>
      <c r="O893" t="str" cm="1">
        <f t="array" ref="O893">IFERROR(INDEX($A893:$L893,SMALL(IFERROR($A893:$L893+1000,1)*COLUMN($A:$L),O$4)),"")</f>
        <v/>
      </c>
      <c r="P893" t="str" cm="1">
        <f t="array" ref="P893">IFERROR(INDEX($A893:$L893,SMALL(IFERROR($A893:$L893+1000,1)*COLUMN($A:$L),P$4)),"")</f>
        <v/>
      </c>
      <c r="Q893" t="str" cm="1">
        <f t="array" ref="Q893">IFERROR(INDEX($A893:$L893,SMALL(IFERROR($A893:$L893+1000,1)*COLUMN($A:$L),Q$4)),"")</f>
        <v/>
      </c>
      <c r="R893" t="str" cm="1">
        <f t="array" ref="R893">IFERROR(INDEX($A893:$L893,SMALL(IFERROR($A893:$L893+1000,1)*COLUMN($A:$L),R$4)),"")</f>
        <v/>
      </c>
      <c r="S893" t="str" cm="1">
        <f t="array" ref="S893">IFERROR(INDEX($A893:$L893,SMALL(IFERROR($A893:$L893+1000,1)*COLUMN($A:$L),S$4)),"")</f>
        <v/>
      </c>
      <c r="T893" t="str" cm="1">
        <f t="array" ref="T893">IFERROR(INDEX($A893:$L893,SMALL(IFERROR($A893:$L893+1000,1)*COLUMN($A:$L),T$4)),"")</f>
        <v/>
      </c>
      <c r="U893" t="str" cm="1">
        <f t="array" ref="U893">IFERROR(INDEX($A893:$L893,SMALL(IFERROR($A893:$L893+1000,1)*COLUMN($A:$L),U$4)),"")</f>
        <v/>
      </c>
      <c r="V893" t="str" cm="1">
        <f t="array" ref="V893">IFERROR(INDEX($A893:$L893,SMALL(IFERROR($A893:$L893+1000,1)*COLUMN($A:$L),V$4)),"")</f>
        <v/>
      </c>
      <c r="W893" t="str" cm="1">
        <f t="array" ref="W893">IFERROR(INDEX($A893:$L893,SMALL(IFERROR($A893:$L893+1000,1)*COLUMN($A:$L),W$4)),"")</f>
        <v/>
      </c>
      <c r="X893" t="str" cm="1">
        <f t="array" ref="X893">IFERROR(INDEX($A893:$L893,SMALL(IFERROR($A893:$L893+1000,1)*COLUMN($A:$L),X$4)),"")</f>
        <v/>
      </c>
      <c r="Y893" t="str" cm="1">
        <f t="array" ref="Y893">IFERROR(INDEX($A893:$L893,SMALL(IFERROR($A893:$L893+1000,1)*COLUMN($A:$L),Y$4)),"")</f>
        <v/>
      </c>
      <c r="AA893" t="str">
        <f t="shared" si="157"/>
        <v/>
      </c>
      <c r="AB893" t="str">
        <f t="shared" si="158"/>
        <v/>
      </c>
      <c r="AC893" t="str">
        <f t="shared" si="159"/>
        <v/>
      </c>
      <c r="AD893" t="str">
        <f t="shared" si="160"/>
        <v/>
      </c>
      <c r="AE893" t="str">
        <f t="shared" si="161"/>
        <v/>
      </c>
      <c r="AF893" t="str">
        <f t="shared" si="162"/>
        <v/>
      </c>
      <c r="AG893" t="str">
        <f t="shared" si="163"/>
        <v/>
      </c>
      <c r="AH893" t="str">
        <f t="shared" si="164"/>
        <v/>
      </c>
      <c r="AI893" t="str">
        <f t="shared" si="165"/>
        <v/>
      </c>
      <c r="AJ893" t="str">
        <f t="shared" si="166"/>
        <v/>
      </c>
      <c r="AK893" t="str">
        <f t="shared" si="167"/>
        <v/>
      </c>
      <c r="AM893" t="str">
        <f t="shared" si="168"/>
        <v/>
      </c>
    </row>
    <row r="894" spans="1:39">
      <c r="A894" s="20">
        <f>IF(入力!H894=1,"教育・学習",0)</f>
        <v>0</v>
      </c>
      <c r="B894" s="20">
        <f>IF(入力!I894=1,"人文・社会科学",0)</f>
        <v>0</v>
      </c>
      <c r="C894" s="20">
        <f>IF(入力!J894=1,"自然科学",0)</f>
        <v>0</v>
      </c>
      <c r="D894" s="20">
        <f>IF(入力!K894=1,"産業・技能・情報",0)</f>
        <v>0</v>
      </c>
      <c r="E894" s="20">
        <f>IF(入力!L894=1,"スポーツ・レク・健康",0)</f>
        <v>0</v>
      </c>
      <c r="F894" s="20">
        <f>IF(入力!M894=1,"家庭生活・趣味・娯楽",0)</f>
        <v>0</v>
      </c>
      <c r="G894" s="20">
        <f>IF(入力!N894=1,"市民生活・国際関係",0)</f>
        <v>0</v>
      </c>
      <c r="H894" s="20">
        <f>IF(入力!O894=1,"環境",0)</f>
        <v>0</v>
      </c>
      <c r="I894" s="20">
        <f>IF(入力!P894=1,"男女共同参画",0)</f>
        <v>0</v>
      </c>
      <c r="J894" s="20">
        <f>IF(入力!Q894=1,"施設",0)</f>
        <v>0</v>
      </c>
      <c r="K894" s="20">
        <f>IF(入力!R894=1,"総合型イベント",0)</f>
        <v>0</v>
      </c>
      <c r="L894" s="20">
        <f>IF(入力!S894=1,"その他",0)</f>
        <v>0</v>
      </c>
      <c r="N894" t="str" cm="1">
        <f t="array" ref="N894">IFERROR(INDEX($A894:$L894,SMALL(IFERROR($A894:$L894+100,1)*COLUMN($A:$L),N$4)),"")</f>
        <v/>
      </c>
      <c r="O894" t="str" cm="1">
        <f t="array" ref="O894">IFERROR(INDEX($A894:$L894,SMALL(IFERROR($A894:$L894+1000,1)*COLUMN($A:$L),O$4)),"")</f>
        <v/>
      </c>
      <c r="P894" t="str" cm="1">
        <f t="array" ref="P894">IFERROR(INDEX($A894:$L894,SMALL(IFERROR($A894:$L894+1000,1)*COLUMN($A:$L),P$4)),"")</f>
        <v/>
      </c>
      <c r="Q894" t="str" cm="1">
        <f t="array" ref="Q894">IFERROR(INDEX($A894:$L894,SMALL(IFERROR($A894:$L894+1000,1)*COLUMN($A:$L),Q$4)),"")</f>
        <v/>
      </c>
      <c r="R894" t="str" cm="1">
        <f t="array" ref="R894">IFERROR(INDEX($A894:$L894,SMALL(IFERROR($A894:$L894+1000,1)*COLUMN($A:$L),R$4)),"")</f>
        <v/>
      </c>
      <c r="S894" t="str" cm="1">
        <f t="array" ref="S894">IFERROR(INDEX($A894:$L894,SMALL(IFERROR($A894:$L894+1000,1)*COLUMN($A:$L),S$4)),"")</f>
        <v/>
      </c>
      <c r="T894" t="str" cm="1">
        <f t="array" ref="T894">IFERROR(INDEX($A894:$L894,SMALL(IFERROR($A894:$L894+1000,1)*COLUMN($A:$L),T$4)),"")</f>
        <v/>
      </c>
      <c r="U894" t="str" cm="1">
        <f t="array" ref="U894">IFERROR(INDEX($A894:$L894,SMALL(IFERROR($A894:$L894+1000,1)*COLUMN($A:$L),U$4)),"")</f>
        <v/>
      </c>
      <c r="V894" t="str" cm="1">
        <f t="array" ref="V894">IFERROR(INDEX($A894:$L894,SMALL(IFERROR($A894:$L894+1000,1)*COLUMN($A:$L),V$4)),"")</f>
        <v/>
      </c>
      <c r="W894" t="str" cm="1">
        <f t="array" ref="W894">IFERROR(INDEX($A894:$L894,SMALL(IFERROR($A894:$L894+1000,1)*COLUMN($A:$L),W$4)),"")</f>
        <v/>
      </c>
      <c r="X894" t="str" cm="1">
        <f t="array" ref="X894">IFERROR(INDEX($A894:$L894,SMALL(IFERROR($A894:$L894+1000,1)*COLUMN($A:$L),X$4)),"")</f>
        <v/>
      </c>
      <c r="Y894" t="str" cm="1">
        <f t="array" ref="Y894">IFERROR(INDEX($A894:$L894,SMALL(IFERROR($A894:$L894+1000,1)*COLUMN($A:$L),Y$4)),"")</f>
        <v/>
      </c>
      <c r="AA894" t="str">
        <f t="shared" si="157"/>
        <v/>
      </c>
      <c r="AB894" t="str">
        <f t="shared" si="158"/>
        <v/>
      </c>
      <c r="AC894" t="str">
        <f t="shared" si="159"/>
        <v/>
      </c>
      <c r="AD894" t="str">
        <f t="shared" si="160"/>
        <v/>
      </c>
      <c r="AE894" t="str">
        <f t="shared" si="161"/>
        <v/>
      </c>
      <c r="AF894" t="str">
        <f t="shared" si="162"/>
        <v/>
      </c>
      <c r="AG894" t="str">
        <f t="shared" si="163"/>
        <v/>
      </c>
      <c r="AH894" t="str">
        <f t="shared" si="164"/>
        <v/>
      </c>
      <c r="AI894" t="str">
        <f t="shared" si="165"/>
        <v/>
      </c>
      <c r="AJ894" t="str">
        <f t="shared" si="166"/>
        <v/>
      </c>
      <c r="AK894" t="str">
        <f t="shared" si="167"/>
        <v/>
      </c>
      <c r="AM894" t="str">
        <f t="shared" si="168"/>
        <v/>
      </c>
    </row>
    <row r="895" spans="1:39">
      <c r="A895" s="20">
        <f>IF(入力!H895=1,"教育・学習",0)</f>
        <v>0</v>
      </c>
      <c r="B895" s="20">
        <f>IF(入力!I895=1,"人文・社会科学",0)</f>
        <v>0</v>
      </c>
      <c r="C895" s="20">
        <f>IF(入力!J895=1,"自然科学",0)</f>
        <v>0</v>
      </c>
      <c r="D895" s="20">
        <f>IF(入力!K895=1,"産業・技能・情報",0)</f>
        <v>0</v>
      </c>
      <c r="E895" s="20">
        <f>IF(入力!L895=1,"スポーツ・レク・健康",0)</f>
        <v>0</v>
      </c>
      <c r="F895" s="20">
        <f>IF(入力!M895=1,"家庭生活・趣味・娯楽",0)</f>
        <v>0</v>
      </c>
      <c r="G895" s="20">
        <f>IF(入力!N895=1,"市民生活・国際関係",0)</f>
        <v>0</v>
      </c>
      <c r="H895" s="20">
        <f>IF(入力!O895=1,"環境",0)</f>
        <v>0</v>
      </c>
      <c r="I895" s="20">
        <f>IF(入力!P895=1,"男女共同参画",0)</f>
        <v>0</v>
      </c>
      <c r="J895" s="20">
        <f>IF(入力!Q895=1,"施設",0)</f>
        <v>0</v>
      </c>
      <c r="K895" s="20">
        <f>IF(入力!R895=1,"総合型イベント",0)</f>
        <v>0</v>
      </c>
      <c r="L895" s="20">
        <f>IF(入力!S895=1,"その他",0)</f>
        <v>0</v>
      </c>
      <c r="N895" t="str" cm="1">
        <f t="array" ref="N895">IFERROR(INDEX($A895:$L895,SMALL(IFERROR($A895:$L895+100,1)*COLUMN($A:$L),N$4)),"")</f>
        <v/>
      </c>
      <c r="O895" t="str" cm="1">
        <f t="array" ref="O895">IFERROR(INDEX($A895:$L895,SMALL(IFERROR($A895:$L895+1000,1)*COLUMN($A:$L),O$4)),"")</f>
        <v/>
      </c>
      <c r="P895" t="str" cm="1">
        <f t="array" ref="P895">IFERROR(INDEX($A895:$L895,SMALL(IFERROR($A895:$L895+1000,1)*COLUMN($A:$L),P$4)),"")</f>
        <v/>
      </c>
      <c r="Q895" t="str" cm="1">
        <f t="array" ref="Q895">IFERROR(INDEX($A895:$L895,SMALL(IFERROR($A895:$L895+1000,1)*COLUMN($A:$L),Q$4)),"")</f>
        <v/>
      </c>
      <c r="R895" t="str" cm="1">
        <f t="array" ref="R895">IFERROR(INDEX($A895:$L895,SMALL(IFERROR($A895:$L895+1000,1)*COLUMN($A:$L),R$4)),"")</f>
        <v/>
      </c>
      <c r="S895" t="str" cm="1">
        <f t="array" ref="S895">IFERROR(INDEX($A895:$L895,SMALL(IFERROR($A895:$L895+1000,1)*COLUMN($A:$L),S$4)),"")</f>
        <v/>
      </c>
      <c r="T895" t="str" cm="1">
        <f t="array" ref="T895">IFERROR(INDEX($A895:$L895,SMALL(IFERROR($A895:$L895+1000,1)*COLUMN($A:$L),T$4)),"")</f>
        <v/>
      </c>
      <c r="U895" t="str" cm="1">
        <f t="array" ref="U895">IFERROR(INDEX($A895:$L895,SMALL(IFERROR($A895:$L895+1000,1)*COLUMN($A:$L),U$4)),"")</f>
        <v/>
      </c>
      <c r="V895" t="str" cm="1">
        <f t="array" ref="V895">IFERROR(INDEX($A895:$L895,SMALL(IFERROR($A895:$L895+1000,1)*COLUMN($A:$L),V$4)),"")</f>
        <v/>
      </c>
      <c r="W895" t="str" cm="1">
        <f t="array" ref="W895">IFERROR(INDEX($A895:$L895,SMALL(IFERROR($A895:$L895+1000,1)*COLUMN($A:$L),W$4)),"")</f>
        <v/>
      </c>
      <c r="X895" t="str" cm="1">
        <f t="array" ref="X895">IFERROR(INDEX($A895:$L895,SMALL(IFERROR($A895:$L895+1000,1)*COLUMN($A:$L),X$4)),"")</f>
        <v/>
      </c>
      <c r="Y895" t="str" cm="1">
        <f t="array" ref="Y895">IFERROR(INDEX($A895:$L895,SMALL(IFERROR($A895:$L895+1000,1)*COLUMN($A:$L),Y$4)),"")</f>
        <v/>
      </c>
      <c r="AA895" t="str">
        <f t="shared" si="157"/>
        <v/>
      </c>
      <c r="AB895" t="str">
        <f t="shared" si="158"/>
        <v/>
      </c>
      <c r="AC895" t="str">
        <f t="shared" si="159"/>
        <v/>
      </c>
      <c r="AD895" t="str">
        <f t="shared" si="160"/>
        <v/>
      </c>
      <c r="AE895" t="str">
        <f t="shared" si="161"/>
        <v/>
      </c>
      <c r="AF895" t="str">
        <f t="shared" si="162"/>
        <v/>
      </c>
      <c r="AG895" t="str">
        <f t="shared" si="163"/>
        <v/>
      </c>
      <c r="AH895" t="str">
        <f t="shared" si="164"/>
        <v/>
      </c>
      <c r="AI895" t="str">
        <f t="shared" si="165"/>
        <v/>
      </c>
      <c r="AJ895" t="str">
        <f t="shared" si="166"/>
        <v/>
      </c>
      <c r="AK895" t="str">
        <f t="shared" si="167"/>
        <v/>
      </c>
      <c r="AM895" t="str">
        <f t="shared" si="168"/>
        <v/>
      </c>
    </row>
    <row r="896" spans="1:39">
      <c r="A896" s="20">
        <f>IF(入力!H896=1,"教育・学習",0)</f>
        <v>0</v>
      </c>
      <c r="B896" s="20">
        <f>IF(入力!I896=1,"人文・社会科学",0)</f>
        <v>0</v>
      </c>
      <c r="C896" s="20">
        <f>IF(入力!J896=1,"自然科学",0)</f>
        <v>0</v>
      </c>
      <c r="D896" s="20">
        <f>IF(入力!K896=1,"産業・技能・情報",0)</f>
        <v>0</v>
      </c>
      <c r="E896" s="20">
        <f>IF(入力!L896=1,"スポーツ・レク・健康",0)</f>
        <v>0</v>
      </c>
      <c r="F896" s="20">
        <f>IF(入力!M896=1,"家庭生活・趣味・娯楽",0)</f>
        <v>0</v>
      </c>
      <c r="G896" s="20">
        <f>IF(入力!N896=1,"市民生活・国際関係",0)</f>
        <v>0</v>
      </c>
      <c r="H896" s="20">
        <f>IF(入力!O896=1,"環境",0)</f>
        <v>0</v>
      </c>
      <c r="I896" s="20">
        <f>IF(入力!P896=1,"男女共同参画",0)</f>
        <v>0</v>
      </c>
      <c r="J896" s="20">
        <f>IF(入力!Q896=1,"施設",0)</f>
        <v>0</v>
      </c>
      <c r="K896" s="20">
        <f>IF(入力!R896=1,"総合型イベント",0)</f>
        <v>0</v>
      </c>
      <c r="L896" s="20">
        <f>IF(入力!S896=1,"その他",0)</f>
        <v>0</v>
      </c>
      <c r="N896" t="str" cm="1">
        <f t="array" ref="N896">IFERROR(INDEX($A896:$L896,SMALL(IFERROR($A896:$L896+100,1)*COLUMN($A:$L),N$4)),"")</f>
        <v/>
      </c>
      <c r="O896" t="str" cm="1">
        <f t="array" ref="O896">IFERROR(INDEX($A896:$L896,SMALL(IFERROR($A896:$L896+1000,1)*COLUMN($A:$L),O$4)),"")</f>
        <v/>
      </c>
      <c r="P896" t="str" cm="1">
        <f t="array" ref="P896">IFERROR(INDEX($A896:$L896,SMALL(IFERROR($A896:$L896+1000,1)*COLUMN($A:$L),P$4)),"")</f>
        <v/>
      </c>
      <c r="Q896" t="str" cm="1">
        <f t="array" ref="Q896">IFERROR(INDEX($A896:$L896,SMALL(IFERROR($A896:$L896+1000,1)*COLUMN($A:$L),Q$4)),"")</f>
        <v/>
      </c>
      <c r="R896" t="str" cm="1">
        <f t="array" ref="R896">IFERROR(INDEX($A896:$L896,SMALL(IFERROR($A896:$L896+1000,1)*COLUMN($A:$L),R$4)),"")</f>
        <v/>
      </c>
      <c r="S896" t="str" cm="1">
        <f t="array" ref="S896">IFERROR(INDEX($A896:$L896,SMALL(IFERROR($A896:$L896+1000,1)*COLUMN($A:$L),S$4)),"")</f>
        <v/>
      </c>
      <c r="T896" t="str" cm="1">
        <f t="array" ref="T896">IFERROR(INDEX($A896:$L896,SMALL(IFERROR($A896:$L896+1000,1)*COLUMN($A:$L),T$4)),"")</f>
        <v/>
      </c>
      <c r="U896" t="str" cm="1">
        <f t="array" ref="U896">IFERROR(INDEX($A896:$L896,SMALL(IFERROR($A896:$L896+1000,1)*COLUMN($A:$L),U$4)),"")</f>
        <v/>
      </c>
      <c r="V896" t="str" cm="1">
        <f t="array" ref="V896">IFERROR(INDEX($A896:$L896,SMALL(IFERROR($A896:$L896+1000,1)*COLUMN($A:$L),V$4)),"")</f>
        <v/>
      </c>
      <c r="W896" t="str" cm="1">
        <f t="array" ref="W896">IFERROR(INDEX($A896:$L896,SMALL(IFERROR($A896:$L896+1000,1)*COLUMN($A:$L),W$4)),"")</f>
        <v/>
      </c>
      <c r="X896" t="str" cm="1">
        <f t="array" ref="X896">IFERROR(INDEX($A896:$L896,SMALL(IFERROR($A896:$L896+1000,1)*COLUMN($A:$L),X$4)),"")</f>
        <v/>
      </c>
      <c r="Y896" t="str" cm="1">
        <f t="array" ref="Y896">IFERROR(INDEX($A896:$L896,SMALL(IFERROR($A896:$L896+1000,1)*COLUMN($A:$L),Y$4)),"")</f>
        <v/>
      </c>
      <c r="AA896" t="str">
        <f t="shared" si="157"/>
        <v/>
      </c>
      <c r="AB896" t="str">
        <f t="shared" si="158"/>
        <v/>
      </c>
      <c r="AC896" t="str">
        <f t="shared" si="159"/>
        <v/>
      </c>
      <c r="AD896" t="str">
        <f t="shared" si="160"/>
        <v/>
      </c>
      <c r="AE896" t="str">
        <f t="shared" si="161"/>
        <v/>
      </c>
      <c r="AF896" t="str">
        <f t="shared" si="162"/>
        <v/>
      </c>
      <c r="AG896" t="str">
        <f t="shared" si="163"/>
        <v/>
      </c>
      <c r="AH896" t="str">
        <f t="shared" si="164"/>
        <v/>
      </c>
      <c r="AI896" t="str">
        <f t="shared" si="165"/>
        <v/>
      </c>
      <c r="AJ896" t="str">
        <f t="shared" si="166"/>
        <v/>
      </c>
      <c r="AK896" t="str">
        <f t="shared" si="167"/>
        <v/>
      </c>
      <c r="AM896" t="str">
        <f t="shared" si="168"/>
        <v/>
      </c>
    </row>
    <row r="897" spans="1:39">
      <c r="A897" s="20">
        <f>IF(入力!H897=1,"教育・学習",0)</f>
        <v>0</v>
      </c>
      <c r="B897" s="20">
        <f>IF(入力!I897=1,"人文・社会科学",0)</f>
        <v>0</v>
      </c>
      <c r="C897" s="20">
        <f>IF(入力!J897=1,"自然科学",0)</f>
        <v>0</v>
      </c>
      <c r="D897" s="20">
        <f>IF(入力!K897=1,"産業・技能・情報",0)</f>
        <v>0</v>
      </c>
      <c r="E897" s="20">
        <f>IF(入力!L897=1,"スポーツ・レク・健康",0)</f>
        <v>0</v>
      </c>
      <c r="F897" s="20">
        <f>IF(入力!M897=1,"家庭生活・趣味・娯楽",0)</f>
        <v>0</v>
      </c>
      <c r="G897" s="20">
        <f>IF(入力!N897=1,"市民生活・国際関係",0)</f>
        <v>0</v>
      </c>
      <c r="H897" s="20">
        <f>IF(入力!O897=1,"環境",0)</f>
        <v>0</v>
      </c>
      <c r="I897" s="20">
        <f>IF(入力!P897=1,"男女共同参画",0)</f>
        <v>0</v>
      </c>
      <c r="J897" s="20">
        <f>IF(入力!Q897=1,"施設",0)</f>
        <v>0</v>
      </c>
      <c r="K897" s="20">
        <f>IF(入力!R897=1,"総合型イベント",0)</f>
        <v>0</v>
      </c>
      <c r="L897" s="20">
        <f>IF(入力!S897=1,"その他",0)</f>
        <v>0</v>
      </c>
      <c r="N897" t="str" cm="1">
        <f t="array" ref="N897">IFERROR(INDEX($A897:$L897,SMALL(IFERROR($A897:$L897+100,1)*COLUMN($A:$L),N$4)),"")</f>
        <v/>
      </c>
      <c r="O897" t="str" cm="1">
        <f t="array" ref="O897">IFERROR(INDEX($A897:$L897,SMALL(IFERROR($A897:$L897+1000,1)*COLUMN($A:$L),O$4)),"")</f>
        <v/>
      </c>
      <c r="P897" t="str" cm="1">
        <f t="array" ref="P897">IFERROR(INDEX($A897:$L897,SMALL(IFERROR($A897:$L897+1000,1)*COLUMN($A:$L),P$4)),"")</f>
        <v/>
      </c>
      <c r="Q897" t="str" cm="1">
        <f t="array" ref="Q897">IFERROR(INDEX($A897:$L897,SMALL(IFERROR($A897:$L897+1000,1)*COLUMN($A:$L),Q$4)),"")</f>
        <v/>
      </c>
      <c r="R897" t="str" cm="1">
        <f t="array" ref="R897">IFERROR(INDEX($A897:$L897,SMALL(IFERROR($A897:$L897+1000,1)*COLUMN($A:$L),R$4)),"")</f>
        <v/>
      </c>
      <c r="S897" t="str" cm="1">
        <f t="array" ref="S897">IFERROR(INDEX($A897:$L897,SMALL(IFERROR($A897:$L897+1000,1)*COLUMN($A:$L),S$4)),"")</f>
        <v/>
      </c>
      <c r="T897" t="str" cm="1">
        <f t="array" ref="T897">IFERROR(INDEX($A897:$L897,SMALL(IFERROR($A897:$L897+1000,1)*COLUMN($A:$L),T$4)),"")</f>
        <v/>
      </c>
      <c r="U897" t="str" cm="1">
        <f t="array" ref="U897">IFERROR(INDEX($A897:$L897,SMALL(IFERROR($A897:$L897+1000,1)*COLUMN($A:$L),U$4)),"")</f>
        <v/>
      </c>
      <c r="V897" t="str" cm="1">
        <f t="array" ref="V897">IFERROR(INDEX($A897:$L897,SMALL(IFERROR($A897:$L897+1000,1)*COLUMN($A:$L),V$4)),"")</f>
        <v/>
      </c>
      <c r="W897" t="str" cm="1">
        <f t="array" ref="W897">IFERROR(INDEX($A897:$L897,SMALL(IFERROR($A897:$L897+1000,1)*COLUMN($A:$L),W$4)),"")</f>
        <v/>
      </c>
      <c r="X897" t="str" cm="1">
        <f t="array" ref="X897">IFERROR(INDEX($A897:$L897,SMALL(IFERROR($A897:$L897+1000,1)*COLUMN($A:$L),X$4)),"")</f>
        <v/>
      </c>
      <c r="Y897" t="str" cm="1">
        <f t="array" ref="Y897">IFERROR(INDEX($A897:$L897,SMALL(IFERROR($A897:$L897+1000,1)*COLUMN($A:$L),Y$4)),"")</f>
        <v/>
      </c>
      <c r="AA897" t="str">
        <f t="shared" si="157"/>
        <v/>
      </c>
      <c r="AB897" t="str">
        <f t="shared" si="158"/>
        <v/>
      </c>
      <c r="AC897" t="str">
        <f t="shared" si="159"/>
        <v/>
      </c>
      <c r="AD897" t="str">
        <f t="shared" si="160"/>
        <v/>
      </c>
      <c r="AE897" t="str">
        <f t="shared" si="161"/>
        <v/>
      </c>
      <c r="AF897" t="str">
        <f t="shared" si="162"/>
        <v/>
      </c>
      <c r="AG897" t="str">
        <f t="shared" si="163"/>
        <v/>
      </c>
      <c r="AH897" t="str">
        <f t="shared" si="164"/>
        <v/>
      </c>
      <c r="AI897" t="str">
        <f t="shared" si="165"/>
        <v/>
      </c>
      <c r="AJ897" t="str">
        <f t="shared" si="166"/>
        <v/>
      </c>
      <c r="AK897" t="str">
        <f t="shared" si="167"/>
        <v/>
      </c>
      <c r="AM897" t="str">
        <f t="shared" si="168"/>
        <v/>
      </c>
    </row>
    <row r="898" spans="1:39">
      <c r="A898" s="20">
        <f>IF(入力!H898=1,"教育・学習",0)</f>
        <v>0</v>
      </c>
      <c r="B898" s="20">
        <f>IF(入力!I898=1,"人文・社会科学",0)</f>
        <v>0</v>
      </c>
      <c r="C898" s="20">
        <f>IF(入力!J898=1,"自然科学",0)</f>
        <v>0</v>
      </c>
      <c r="D898" s="20">
        <f>IF(入力!K898=1,"産業・技能・情報",0)</f>
        <v>0</v>
      </c>
      <c r="E898" s="20">
        <f>IF(入力!L898=1,"スポーツ・レク・健康",0)</f>
        <v>0</v>
      </c>
      <c r="F898" s="20">
        <f>IF(入力!M898=1,"家庭生活・趣味・娯楽",0)</f>
        <v>0</v>
      </c>
      <c r="G898" s="20">
        <f>IF(入力!N898=1,"市民生活・国際関係",0)</f>
        <v>0</v>
      </c>
      <c r="H898" s="20">
        <f>IF(入力!O898=1,"環境",0)</f>
        <v>0</v>
      </c>
      <c r="I898" s="20">
        <f>IF(入力!P898=1,"男女共同参画",0)</f>
        <v>0</v>
      </c>
      <c r="J898" s="20">
        <f>IF(入力!Q898=1,"施設",0)</f>
        <v>0</v>
      </c>
      <c r="K898" s="20">
        <f>IF(入力!R898=1,"総合型イベント",0)</f>
        <v>0</v>
      </c>
      <c r="L898" s="20">
        <f>IF(入力!S898=1,"その他",0)</f>
        <v>0</v>
      </c>
      <c r="N898" t="str" cm="1">
        <f t="array" ref="N898">IFERROR(INDEX($A898:$L898,SMALL(IFERROR($A898:$L898+100,1)*COLUMN($A:$L),N$4)),"")</f>
        <v/>
      </c>
      <c r="O898" t="str" cm="1">
        <f t="array" ref="O898">IFERROR(INDEX($A898:$L898,SMALL(IFERROR($A898:$L898+1000,1)*COLUMN($A:$L),O$4)),"")</f>
        <v/>
      </c>
      <c r="P898" t="str" cm="1">
        <f t="array" ref="P898">IFERROR(INDEX($A898:$L898,SMALL(IFERROR($A898:$L898+1000,1)*COLUMN($A:$L),P$4)),"")</f>
        <v/>
      </c>
      <c r="Q898" t="str" cm="1">
        <f t="array" ref="Q898">IFERROR(INDEX($A898:$L898,SMALL(IFERROR($A898:$L898+1000,1)*COLUMN($A:$L),Q$4)),"")</f>
        <v/>
      </c>
      <c r="R898" t="str" cm="1">
        <f t="array" ref="R898">IFERROR(INDEX($A898:$L898,SMALL(IFERROR($A898:$L898+1000,1)*COLUMN($A:$L),R$4)),"")</f>
        <v/>
      </c>
      <c r="S898" t="str" cm="1">
        <f t="array" ref="S898">IFERROR(INDEX($A898:$L898,SMALL(IFERROR($A898:$L898+1000,1)*COLUMN($A:$L),S$4)),"")</f>
        <v/>
      </c>
      <c r="T898" t="str" cm="1">
        <f t="array" ref="T898">IFERROR(INDEX($A898:$L898,SMALL(IFERROR($A898:$L898+1000,1)*COLUMN($A:$L),T$4)),"")</f>
        <v/>
      </c>
      <c r="U898" t="str" cm="1">
        <f t="array" ref="U898">IFERROR(INDEX($A898:$L898,SMALL(IFERROR($A898:$L898+1000,1)*COLUMN($A:$L),U$4)),"")</f>
        <v/>
      </c>
      <c r="V898" t="str" cm="1">
        <f t="array" ref="V898">IFERROR(INDEX($A898:$L898,SMALL(IFERROR($A898:$L898+1000,1)*COLUMN($A:$L),V$4)),"")</f>
        <v/>
      </c>
      <c r="W898" t="str" cm="1">
        <f t="array" ref="W898">IFERROR(INDEX($A898:$L898,SMALL(IFERROR($A898:$L898+1000,1)*COLUMN($A:$L),W$4)),"")</f>
        <v/>
      </c>
      <c r="X898" t="str" cm="1">
        <f t="array" ref="X898">IFERROR(INDEX($A898:$L898,SMALL(IFERROR($A898:$L898+1000,1)*COLUMN($A:$L),X$4)),"")</f>
        <v/>
      </c>
      <c r="Y898" t="str" cm="1">
        <f t="array" ref="Y898">IFERROR(INDEX($A898:$L898,SMALL(IFERROR($A898:$L898+1000,1)*COLUMN($A:$L),Y$4)),"")</f>
        <v/>
      </c>
      <c r="AA898" t="str">
        <f t="shared" si="157"/>
        <v/>
      </c>
      <c r="AB898" t="str">
        <f t="shared" si="158"/>
        <v/>
      </c>
      <c r="AC898" t="str">
        <f t="shared" si="159"/>
        <v/>
      </c>
      <c r="AD898" t="str">
        <f t="shared" si="160"/>
        <v/>
      </c>
      <c r="AE898" t="str">
        <f t="shared" si="161"/>
        <v/>
      </c>
      <c r="AF898" t="str">
        <f t="shared" si="162"/>
        <v/>
      </c>
      <c r="AG898" t="str">
        <f t="shared" si="163"/>
        <v/>
      </c>
      <c r="AH898" t="str">
        <f t="shared" si="164"/>
        <v/>
      </c>
      <c r="AI898" t="str">
        <f t="shared" si="165"/>
        <v/>
      </c>
      <c r="AJ898" t="str">
        <f t="shared" si="166"/>
        <v/>
      </c>
      <c r="AK898" t="str">
        <f t="shared" si="167"/>
        <v/>
      </c>
      <c r="AM898" t="str">
        <f t="shared" si="168"/>
        <v/>
      </c>
    </row>
    <row r="899" spans="1:39">
      <c r="A899" s="20">
        <f>IF(入力!H899=1,"教育・学習",0)</f>
        <v>0</v>
      </c>
      <c r="B899" s="20">
        <f>IF(入力!I899=1,"人文・社会科学",0)</f>
        <v>0</v>
      </c>
      <c r="C899" s="20">
        <f>IF(入力!J899=1,"自然科学",0)</f>
        <v>0</v>
      </c>
      <c r="D899" s="20">
        <f>IF(入力!K899=1,"産業・技能・情報",0)</f>
        <v>0</v>
      </c>
      <c r="E899" s="20">
        <f>IF(入力!L899=1,"スポーツ・レク・健康",0)</f>
        <v>0</v>
      </c>
      <c r="F899" s="20">
        <f>IF(入力!M899=1,"家庭生活・趣味・娯楽",0)</f>
        <v>0</v>
      </c>
      <c r="G899" s="20">
        <f>IF(入力!N899=1,"市民生活・国際関係",0)</f>
        <v>0</v>
      </c>
      <c r="H899" s="20">
        <f>IF(入力!O899=1,"環境",0)</f>
        <v>0</v>
      </c>
      <c r="I899" s="20">
        <f>IF(入力!P899=1,"男女共同参画",0)</f>
        <v>0</v>
      </c>
      <c r="J899" s="20">
        <f>IF(入力!Q899=1,"施設",0)</f>
        <v>0</v>
      </c>
      <c r="K899" s="20">
        <f>IF(入力!R899=1,"総合型イベント",0)</f>
        <v>0</v>
      </c>
      <c r="L899" s="20">
        <f>IF(入力!S899=1,"その他",0)</f>
        <v>0</v>
      </c>
      <c r="N899" t="str" cm="1">
        <f t="array" ref="N899">IFERROR(INDEX($A899:$L899,SMALL(IFERROR($A899:$L899+100,1)*COLUMN($A:$L),N$4)),"")</f>
        <v/>
      </c>
      <c r="O899" t="str" cm="1">
        <f t="array" ref="O899">IFERROR(INDEX($A899:$L899,SMALL(IFERROR($A899:$L899+1000,1)*COLUMN($A:$L),O$4)),"")</f>
        <v/>
      </c>
      <c r="P899" t="str" cm="1">
        <f t="array" ref="P899">IFERROR(INDEX($A899:$L899,SMALL(IFERROR($A899:$L899+1000,1)*COLUMN($A:$L),P$4)),"")</f>
        <v/>
      </c>
      <c r="Q899" t="str" cm="1">
        <f t="array" ref="Q899">IFERROR(INDEX($A899:$L899,SMALL(IFERROR($A899:$L899+1000,1)*COLUMN($A:$L),Q$4)),"")</f>
        <v/>
      </c>
      <c r="R899" t="str" cm="1">
        <f t="array" ref="R899">IFERROR(INDEX($A899:$L899,SMALL(IFERROR($A899:$L899+1000,1)*COLUMN($A:$L),R$4)),"")</f>
        <v/>
      </c>
      <c r="S899" t="str" cm="1">
        <f t="array" ref="S899">IFERROR(INDEX($A899:$L899,SMALL(IFERROR($A899:$L899+1000,1)*COLUMN($A:$L),S$4)),"")</f>
        <v/>
      </c>
      <c r="T899" t="str" cm="1">
        <f t="array" ref="T899">IFERROR(INDEX($A899:$L899,SMALL(IFERROR($A899:$L899+1000,1)*COLUMN($A:$L),T$4)),"")</f>
        <v/>
      </c>
      <c r="U899" t="str" cm="1">
        <f t="array" ref="U899">IFERROR(INDEX($A899:$L899,SMALL(IFERROR($A899:$L899+1000,1)*COLUMN($A:$L),U$4)),"")</f>
        <v/>
      </c>
      <c r="V899" t="str" cm="1">
        <f t="array" ref="V899">IFERROR(INDEX($A899:$L899,SMALL(IFERROR($A899:$L899+1000,1)*COLUMN($A:$L),V$4)),"")</f>
        <v/>
      </c>
      <c r="W899" t="str" cm="1">
        <f t="array" ref="W899">IFERROR(INDEX($A899:$L899,SMALL(IFERROR($A899:$L899+1000,1)*COLUMN($A:$L),W$4)),"")</f>
        <v/>
      </c>
      <c r="X899" t="str" cm="1">
        <f t="array" ref="X899">IFERROR(INDEX($A899:$L899,SMALL(IFERROR($A899:$L899+1000,1)*COLUMN($A:$L),X$4)),"")</f>
        <v/>
      </c>
      <c r="Y899" t="str" cm="1">
        <f t="array" ref="Y899">IFERROR(INDEX($A899:$L899,SMALL(IFERROR($A899:$L899+1000,1)*COLUMN($A:$L),Y$4)),"")</f>
        <v/>
      </c>
      <c r="AA899" t="str">
        <f t="shared" si="157"/>
        <v/>
      </c>
      <c r="AB899" t="str">
        <f t="shared" si="158"/>
        <v/>
      </c>
      <c r="AC899" t="str">
        <f t="shared" si="159"/>
        <v/>
      </c>
      <c r="AD899" t="str">
        <f t="shared" si="160"/>
        <v/>
      </c>
      <c r="AE899" t="str">
        <f t="shared" si="161"/>
        <v/>
      </c>
      <c r="AF899" t="str">
        <f t="shared" si="162"/>
        <v/>
      </c>
      <c r="AG899" t="str">
        <f t="shared" si="163"/>
        <v/>
      </c>
      <c r="AH899" t="str">
        <f t="shared" si="164"/>
        <v/>
      </c>
      <c r="AI899" t="str">
        <f t="shared" si="165"/>
        <v/>
      </c>
      <c r="AJ899" t="str">
        <f t="shared" si="166"/>
        <v/>
      </c>
      <c r="AK899" t="str">
        <f t="shared" si="167"/>
        <v/>
      </c>
      <c r="AM899" t="str">
        <f t="shared" si="168"/>
        <v/>
      </c>
    </row>
    <row r="900" spans="1:39">
      <c r="A900" s="20">
        <f>IF(入力!H900=1,"教育・学習",0)</f>
        <v>0</v>
      </c>
      <c r="B900" s="20">
        <f>IF(入力!I900=1,"人文・社会科学",0)</f>
        <v>0</v>
      </c>
      <c r="C900" s="20">
        <f>IF(入力!J900=1,"自然科学",0)</f>
        <v>0</v>
      </c>
      <c r="D900" s="20">
        <f>IF(入力!K900=1,"産業・技能・情報",0)</f>
        <v>0</v>
      </c>
      <c r="E900" s="20">
        <f>IF(入力!L900=1,"スポーツ・レク・健康",0)</f>
        <v>0</v>
      </c>
      <c r="F900" s="20">
        <f>IF(入力!M900=1,"家庭生活・趣味・娯楽",0)</f>
        <v>0</v>
      </c>
      <c r="G900" s="20">
        <f>IF(入力!N900=1,"市民生活・国際関係",0)</f>
        <v>0</v>
      </c>
      <c r="H900" s="20">
        <f>IF(入力!O900=1,"環境",0)</f>
        <v>0</v>
      </c>
      <c r="I900" s="20">
        <f>IF(入力!P900=1,"男女共同参画",0)</f>
        <v>0</v>
      </c>
      <c r="J900" s="20">
        <f>IF(入力!Q900=1,"施設",0)</f>
        <v>0</v>
      </c>
      <c r="K900" s="20">
        <f>IF(入力!R900=1,"総合型イベント",0)</f>
        <v>0</v>
      </c>
      <c r="L900" s="20">
        <f>IF(入力!S900=1,"その他",0)</f>
        <v>0</v>
      </c>
      <c r="N900" t="str" cm="1">
        <f t="array" ref="N900">IFERROR(INDEX($A900:$L900,SMALL(IFERROR($A900:$L900+100,1)*COLUMN($A:$L),N$4)),"")</f>
        <v/>
      </c>
      <c r="O900" t="str" cm="1">
        <f t="array" ref="O900">IFERROR(INDEX($A900:$L900,SMALL(IFERROR($A900:$L900+1000,1)*COLUMN($A:$L),O$4)),"")</f>
        <v/>
      </c>
      <c r="P900" t="str" cm="1">
        <f t="array" ref="P900">IFERROR(INDEX($A900:$L900,SMALL(IFERROR($A900:$L900+1000,1)*COLUMN($A:$L),P$4)),"")</f>
        <v/>
      </c>
      <c r="Q900" t="str" cm="1">
        <f t="array" ref="Q900">IFERROR(INDEX($A900:$L900,SMALL(IFERROR($A900:$L900+1000,1)*COLUMN($A:$L),Q$4)),"")</f>
        <v/>
      </c>
      <c r="R900" t="str" cm="1">
        <f t="array" ref="R900">IFERROR(INDEX($A900:$L900,SMALL(IFERROR($A900:$L900+1000,1)*COLUMN($A:$L),R$4)),"")</f>
        <v/>
      </c>
      <c r="S900" t="str" cm="1">
        <f t="array" ref="S900">IFERROR(INDEX($A900:$L900,SMALL(IFERROR($A900:$L900+1000,1)*COLUMN($A:$L),S$4)),"")</f>
        <v/>
      </c>
      <c r="T900" t="str" cm="1">
        <f t="array" ref="T900">IFERROR(INDEX($A900:$L900,SMALL(IFERROR($A900:$L900+1000,1)*COLUMN($A:$L),T$4)),"")</f>
        <v/>
      </c>
      <c r="U900" t="str" cm="1">
        <f t="array" ref="U900">IFERROR(INDEX($A900:$L900,SMALL(IFERROR($A900:$L900+1000,1)*COLUMN($A:$L),U$4)),"")</f>
        <v/>
      </c>
      <c r="V900" t="str" cm="1">
        <f t="array" ref="V900">IFERROR(INDEX($A900:$L900,SMALL(IFERROR($A900:$L900+1000,1)*COLUMN($A:$L),V$4)),"")</f>
        <v/>
      </c>
      <c r="W900" t="str" cm="1">
        <f t="array" ref="W900">IFERROR(INDEX($A900:$L900,SMALL(IFERROR($A900:$L900+1000,1)*COLUMN($A:$L),W$4)),"")</f>
        <v/>
      </c>
      <c r="X900" t="str" cm="1">
        <f t="array" ref="X900">IFERROR(INDEX($A900:$L900,SMALL(IFERROR($A900:$L900+1000,1)*COLUMN($A:$L),X$4)),"")</f>
        <v/>
      </c>
      <c r="Y900" t="str" cm="1">
        <f t="array" ref="Y900">IFERROR(INDEX($A900:$L900,SMALL(IFERROR($A900:$L900+1000,1)*COLUMN($A:$L),Y$4)),"")</f>
        <v/>
      </c>
      <c r="AA900" t="str">
        <f t="shared" si="157"/>
        <v/>
      </c>
      <c r="AB900" t="str">
        <f t="shared" si="158"/>
        <v/>
      </c>
      <c r="AC900" t="str">
        <f t="shared" si="159"/>
        <v/>
      </c>
      <c r="AD900" t="str">
        <f t="shared" si="160"/>
        <v/>
      </c>
      <c r="AE900" t="str">
        <f t="shared" si="161"/>
        <v/>
      </c>
      <c r="AF900" t="str">
        <f t="shared" si="162"/>
        <v/>
      </c>
      <c r="AG900" t="str">
        <f t="shared" si="163"/>
        <v/>
      </c>
      <c r="AH900" t="str">
        <f t="shared" si="164"/>
        <v/>
      </c>
      <c r="AI900" t="str">
        <f t="shared" si="165"/>
        <v/>
      </c>
      <c r="AJ900" t="str">
        <f t="shared" si="166"/>
        <v/>
      </c>
      <c r="AK900" t="str">
        <f t="shared" si="167"/>
        <v/>
      </c>
      <c r="AM900" t="str">
        <f t="shared" si="168"/>
        <v/>
      </c>
    </row>
    <row r="901" spans="1:39">
      <c r="A901" s="20">
        <f>IF(入力!H901=1,"教育・学習",0)</f>
        <v>0</v>
      </c>
      <c r="B901" s="20">
        <f>IF(入力!I901=1,"人文・社会科学",0)</f>
        <v>0</v>
      </c>
      <c r="C901" s="20">
        <f>IF(入力!J901=1,"自然科学",0)</f>
        <v>0</v>
      </c>
      <c r="D901" s="20">
        <f>IF(入力!K901=1,"産業・技能・情報",0)</f>
        <v>0</v>
      </c>
      <c r="E901" s="20">
        <f>IF(入力!L901=1,"スポーツ・レク・健康",0)</f>
        <v>0</v>
      </c>
      <c r="F901" s="20">
        <f>IF(入力!M901=1,"家庭生活・趣味・娯楽",0)</f>
        <v>0</v>
      </c>
      <c r="G901" s="20">
        <f>IF(入力!N901=1,"市民生活・国際関係",0)</f>
        <v>0</v>
      </c>
      <c r="H901" s="20">
        <f>IF(入力!O901=1,"環境",0)</f>
        <v>0</v>
      </c>
      <c r="I901" s="20">
        <f>IF(入力!P901=1,"男女共同参画",0)</f>
        <v>0</v>
      </c>
      <c r="J901" s="20">
        <f>IF(入力!Q901=1,"施設",0)</f>
        <v>0</v>
      </c>
      <c r="K901" s="20">
        <f>IF(入力!R901=1,"総合型イベント",0)</f>
        <v>0</v>
      </c>
      <c r="L901" s="20">
        <f>IF(入力!S901=1,"その他",0)</f>
        <v>0</v>
      </c>
      <c r="N901" t="str" cm="1">
        <f t="array" ref="N901">IFERROR(INDEX($A901:$L901,SMALL(IFERROR($A901:$L901+100,1)*COLUMN($A:$L),N$4)),"")</f>
        <v/>
      </c>
      <c r="O901" t="str" cm="1">
        <f t="array" ref="O901">IFERROR(INDEX($A901:$L901,SMALL(IFERROR($A901:$L901+1000,1)*COLUMN($A:$L),O$4)),"")</f>
        <v/>
      </c>
      <c r="P901" t="str" cm="1">
        <f t="array" ref="P901">IFERROR(INDEX($A901:$L901,SMALL(IFERROR($A901:$L901+1000,1)*COLUMN($A:$L),P$4)),"")</f>
        <v/>
      </c>
      <c r="Q901" t="str" cm="1">
        <f t="array" ref="Q901">IFERROR(INDEX($A901:$L901,SMALL(IFERROR($A901:$L901+1000,1)*COLUMN($A:$L),Q$4)),"")</f>
        <v/>
      </c>
      <c r="R901" t="str" cm="1">
        <f t="array" ref="R901">IFERROR(INDEX($A901:$L901,SMALL(IFERROR($A901:$L901+1000,1)*COLUMN($A:$L),R$4)),"")</f>
        <v/>
      </c>
      <c r="S901" t="str" cm="1">
        <f t="array" ref="S901">IFERROR(INDEX($A901:$L901,SMALL(IFERROR($A901:$L901+1000,1)*COLUMN($A:$L),S$4)),"")</f>
        <v/>
      </c>
      <c r="T901" t="str" cm="1">
        <f t="array" ref="T901">IFERROR(INDEX($A901:$L901,SMALL(IFERROR($A901:$L901+1000,1)*COLUMN($A:$L),T$4)),"")</f>
        <v/>
      </c>
      <c r="U901" t="str" cm="1">
        <f t="array" ref="U901">IFERROR(INDEX($A901:$L901,SMALL(IFERROR($A901:$L901+1000,1)*COLUMN($A:$L),U$4)),"")</f>
        <v/>
      </c>
      <c r="V901" t="str" cm="1">
        <f t="array" ref="V901">IFERROR(INDEX($A901:$L901,SMALL(IFERROR($A901:$L901+1000,1)*COLUMN($A:$L),V$4)),"")</f>
        <v/>
      </c>
      <c r="W901" t="str" cm="1">
        <f t="array" ref="W901">IFERROR(INDEX($A901:$L901,SMALL(IFERROR($A901:$L901+1000,1)*COLUMN($A:$L),W$4)),"")</f>
        <v/>
      </c>
      <c r="X901" t="str" cm="1">
        <f t="array" ref="X901">IFERROR(INDEX($A901:$L901,SMALL(IFERROR($A901:$L901+1000,1)*COLUMN($A:$L),X$4)),"")</f>
        <v/>
      </c>
      <c r="Y901" t="str" cm="1">
        <f t="array" ref="Y901">IFERROR(INDEX($A901:$L901,SMALL(IFERROR($A901:$L901+1000,1)*COLUMN($A:$L),Y$4)),"")</f>
        <v/>
      </c>
      <c r="AA901" t="str">
        <f t="shared" si="157"/>
        <v/>
      </c>
      <c r="AB901" t="str">
        <f t="shared" si="158"/>
        <v/>
      </c>
      <c r="AC901" t="str">
        <f t="shared" si="159"/>
        <v/>
      </c>
      <c r="AD901" t="str">
        <f t="shared" si="160"/>
        <v/>
      </c>
      <c r="AE901" t="str">
        <f t="shared" si="161"/>
        <v/>
      </c>
      <c r="AF901" t="str">
        <f t="shared" si="162"/>
        <v/>
      </c>
      <c r="AG901" t="str">
        <f t="shared" si="163"/>
        <v/>
      </c>
      <c r="AH901" t="str">
        <f t="shared" si="164"/>
        <v/>
      </c>
      <c r="AI901" t="str">
        <f t="shared" si="165"/>
        <v/>
      </c>
      <c r="AJ901" t="str">
        <f t="shared" si="166"/>
        <v/>
      </c>
      <c r="AK901" t="str">
        <f t="shared" si="167"/>
        <v/>
      </c>
      <c r="AM901" t="str">
        <f t="shared" si="168"/>
        <v/>
      </c>
    </row>
    <row r="902" spans="1:39">
      <c r="A902" s="20">
        <f>IF(入力!H902=1,"教育・学習",0)</f>
        <v>0</v>
      </c>
      <c r="B902" s="20">
        <f>IF(入力!I902=1,"人文・社会科学",0)</f>
        <v>0</v>
      </c>
      <c r="C902" s="20">
        <f>IF(入力!J902=1,"自然科学",0)</f>
        <v>0</v>
      </c>
      <c r="D902" s="20">
        <f>IF(入力!K902=1,"産業・技能・情報",0)</f>
        <v>0</v>
      </c>
      <c r="E902" s="20">
        <f>IF(入力!L902=1,"スポーツ・レク・健康",0)</f>
        <v>0</v>
      </c>
      <c r="F902" s="20">
        <f>IF(入力!M902=1,"家庭生活・趣味・娯楽",0)</f>
        <v>0</v>
      </c>
      <c r="G902" s="20">
        <f>IF(入力!N902=1,"市民生活・国際関係",0)</f>
        <v>0</v>
      </c>
      <c r="H902" s="20">
        <f>IF(入力!O902=1,"環境",0)</f>
        <v>0</v>
      </c>
      <c r="I902" s="20">
        <f>IF(入力!P902=1,"男女共同参画",0)</f>
        <v>0</v>
      </c>
      <c r="J902" s="20">
        <f>IF(入力!Q902=1,"施設",0)</f>
        <v>0</v>
      </c>
      <c r="K902" s="20">
        <f>IF(入力!R902=1,"総合型イベント",0)</f>
        <v>0</v>
      </c>
      <c r="L902" s="20">
        <f>IF(入力!S902=1,"その他",0)</f>
        <v>0</v>
      </c>
      <c r="N902" t="str" cm="1">
        <f t="array" ref="N902">IFERROR(INDEX($A902:$L902,SMALL(IFERROR($A902:$L902+100,1)*COLUMN($A:$L),N$4)),"")</f>
        <v/>
      </c>
      <c r="O902" t="str" cm="1">
        <f t="array" ref="O902">IFERROR(INDEX($A902:$L902,SMALL(IFERROR($A902:$L902+1000,1)*COLUMN($A:$L),O$4)),"")</f>
        <v/>
      </c>
      <c r="P902" t="str" cm="1">
        <f t="array" ref="P902">IFERROR(INDEX($A902:$L902,SMALL(IFERROR($A902:$L902+1000,1)*COLUMN($A:$L),P$4)),"")</f>
        <v/>
      </c>
      <c r="Q902" t="str" cm="1">
        <f t="array" ref="Q902">IFERROR(INDEX($A902:$L902,SMALL(IFERROR($A902:$L902+1000,1)*COLUMN($A:$L),Q$4)),"")</f>
        <v/>
      </c>
      <c r="R902" t="str" cm="1">
        <f t="array" ref="R902">IFERROR(INDEX($A902:$L902,SMALL(IFERROR($A902:$L902+1000,1)*COLUMN($A:$L),R$4)),"")</f>
        <v/>
      </c>
      <c r="S902" t="str" cm="1">
        <f t="array" ref="S902">IFERROR(INDEX($A902:$L902,SMALL(IFERROR($A902:$L902+1000,1)*COLUMN($A:$L),S$4)),"")</f>
        <v/>
      </c>
      <c r="T902" t="str" cm="1">
        <f t="array" ref="T902">IFERROR(INDEX($A902:$L902,SMALL(IFERROR($A902:$L902+1000,1)*COLUMN($A:$L),T$4)),"")</f>
        <v/>
      </c>
      <c r="U902" t="str" cm="1">
        <f t="array" ref="U902">IFERROR(INDEX($A902:$L902,SMALL(IFERROR($A902:$L902+1000,1)*COLUMN($A:$L),U$4)),"")</f>
        <v/>
      </c>
      <c r="V902" t="str" cm="1">
        <f t="array" ref="V902">IFERROR(INDEX($A902:$L902,SMALL(IFERROR($A902:$L902+1000,1)*COLUMN($A:$L),V$4)),"")</f>
        <v/>
      </c>
      <c r="W902" t="str" cm="1">
        <f t="array" ref="W902">IFERROR(INDEX($A902:$L902,SMALL(IFERROR($A902:$L902+1000,1)*COLUMN($A:$L),W$4)),"")</f>
        <v/>
      </c>
      <c r="X902" t="str" cm="1">
        <f t="array" ref="X902">IFERROR(INDEX($A902:$L902,SMALL(IFERROR($A902:$L902+1000,1)*COLUMN($A:$L),X$4)),"")</f>
        <v/>
      </c>
      <c r="Y902" t="str" cm="1">
        <f t="array" ref="Y902">IFERROR(INDEX($A902:$L902,SMALL(IFERROR($A902:$L902+1000,1)*COLUMN($A:$L),Y$4)),"")</f>
        <v/>
      </c>
      <c r="AA902" t="str">
        <f t="shared" ref="AA902:AA965" si="169">IF(O902="","","|")</f>
        <v/>
      </c>
      <c r="AB902" t="str">
        <f t="shared" ref="AB902:AB965" si="170">IF(P902="","","|")</f>
        <v/>
      </c>
      <c r="AC902" t="str">
        <f t="shared" ref="AC902:AC965" si="171">IF(Q902="","","|")</f>
        <v/>
      </c>
      <c r="AD902" t="str">
        <f t="shared" ref="AD902:AD965" si="172">IF(R902="","","|")</f>
        <v/>
      </c>
      <c r="AE902" t="str">
        <f t="shared" ref="AE902:AE965" si="173">IF(S902="","","|")</f>
        <v/>
      </c>
      <c r="AF902" t="str">
        <f t="shared" ref="AF902:AF965" si="174">IF(T902="","","|")</f>
        <v/>
      </c>
      <c r="AG902" t="str">
        <f t="shared" ref="AG902:AG965" si="175">IF(U902="","","|")</f>
        <v/>
      </c>
      <c r="AH902" t="str">
        <f t="shared" ref="AH902:AH965" si="176">IF(V902="","","|")</f>
        <v/>
      </c>
      <c r="AI902" t="str">
        <f t="shared" ref="AI902:AI965" si="177">IF(W902="","","|")</f>
        <v/>
      </c>
      <c r="AJ902" t="str">
        <f t="shared" ref="AJ902:AJ965" si="178">IF(X902="","","|")</f>
        <v/>
      </c>
      <c r="AK902" t="str">
        <f t="shared" ref="AK902:AK965" si="179">IF(Y902="","","|")</f>
        <v/>
      </c>
      <c r="AM902" t="str">
        <f t="shared" ref="AM902:AM965" si="180">CONCATENATE(N902,AA902,O902,AB902,P902,AC902,Q902,AD902,R902,AE902,S902,AF902,T902,AG902,U902,AH902,V902,AI902,W902,AJ902,X902,AK902,Y902)</f>
        <v/>
      </c>
    </row>
    <row r="903" spans="1:39">
      <c r="A903" s="20">
        <f>IF(入力!H903=1,"教育・学習",0)</f>
        <v>0</v>
      </c>
      <c r="B903" s="20">
        <f>IF(入力!I903=1,"人文・社会科学",0)</f>
        <v>0</v>
      </c>
      <c r="C903" s="20">
        <f>IF(入力!J903=1,"自然科学",0)</f>
        <v>0</v>
      </c>
      <c r="D903" s="20">
        <f>IF(入力!K903=1,"産業・技能・情報",0)</f>
        <v>0</v>
      </c>
      <c r="E903" s="20">
        <f>IF(入力!L903=1,"スポーツ・レク・健康",0)</f>
        <v>0</v>
      </c>
      <c r="F903" s="20">
        <f>IF(入力!M903=1,"家庭生活・趣味・娯楽",0)</f>
        <v>0</v>
      </c>
      <c r="G903" s="20">
        <f>IF(入力!N903=1,"市民生活・国際関係",0)</f>
        <v>0</v>
      </c>
      <c r="H903" s="20">
        <f>IF(入力!O903=1,"環境",0)</f>
        <v>0</v>
      </c>
      <c r="I903" s="20">
        <f>IF(入力!P903=1,"男女共同参画",0)</f>
        <v>0</v>
      </c>
      <c r="J903" s="20">
        <f>IF(入力!Q903=1,"施設",0)</f>
        <v>0</v>
      </c>
      <c r="K903" s="20">
        <f>IF(入力!R903=1,"総合型イベント",0)</f>
        <v>0</v>
      </c>
      <c r="L903" s="20">
        <f>IF(入力!S903=1,"その他",0)</f>
        <v>0</v>
      </c>
      <c r="N903" t="str" cm="1">
        <f t="array" ref="N903">IFERROR(INDEX($A903:$L903,SMALL(IFERROR($A903:$L903+100,1)*COLUMN($A:$L),N$4)),"")</f>
        <v/>
      </c>
      <c r="O903" t="str" cm="1">
        <f t="array" ref="O903">IFERROR(INDEX($A903:$L903,SMALL(IFERROR($A903:$L903+1000,1)*COLUMN($A:$L),O$4)),"")</f>
        <v/>
      </c>
      <c r="P903" t="str" cm="1">
        <f t="array" ref="P903">IFERROR(INDEX($A903:$L903,SMALL(IFERROR($A903:$L903+1000,1)*COLUMN($A:$L),P$4)),"")</f>
        <v/>
      </c>
      <c r="Q903" t="str" cm="1">
        <f t="array" ref="Q903">IFERROR(INDEX($A903:$L903,SMALL(IFERROR($A903:$L903+1000,1)*COLUMN($A:$L),Q$4)),"")</f>
        <v/>
      </c>
      <c r="R903" t="str" cm="1">
        <f t="array" ref="R903">IFERROR(INDEX($A903:$L903,SMALL(IFERROR($A903:$L903+1000,1)*COLUMN($A:$L),R$4)),"")</f>
        <v/>
      </c>
      <c r="S903" t="str" cm="1">
        <f t="array" ref="S903">IFERROR(INDEX($A903:$L903,SMALL(IFERROR($A903:$L903+1000,1)*COLUMN($A:$L),S$4)),"")</f>
        <v/>
      </c>
      <c r="T903" t="str" cm="1">
        <f t="array" ref="T903">IFERROR(INDEX($A903:$L903,SMALL(IFERROR($A903:$L903+1000,1)*COLUMN($A:$L),T$4)),"")</f>
        <v/>
      </c>
      <c r="U903" t="str" cm="1">
        <f t="array" ref="U903">IFERROR(INDEX($A903:$L903,SMALL(IFERROR($A903:$L903+1000,1)*COLUMN($A:$L),U$4)),"")</f>
        <v/>
      </c>
      <c r="V903" t="str" cm="1">
        <f t="array" ref="V903">IFERROR(INDEX($A903:$L903,SMALL(IFERROR($A903:$L903+1000,1)*COLUMN($A:$L),V$4)),"")</f>
        <v/>
      </c>
      <c r="W903" t="str" cm="1">
        <f t="array" ref="W903">IFERROR(INDEX($A903:$L903,SMALL(IFERROR($A903:$L903+1000,1)*COLUMN($A:$L),W$4)),"")</f>
        <v/>
      </c>
      <c r="X903" t="str" cm="1">
        <f t="array" ref="X903">IFERROR(INDEX($A903:$L903,SMALL(IFERROR($A903:$L903+1000,1)*COLUMN($A:$L),X$4)),"")</f>
        <v/>
      </c>
      <c r="Y903" t="str" cm="1">
        <f t="array" ref="Y903">IFERROR(INDEX($A903:$L903,SMALL(IFERROR($A903:$L903+1000,1)*COLUMN($A:$L),Y$4)),"")</f>
        <v/>
      </c>
      <c r="AA903" t="str">
        <f t="shared" si="169"/>
        <v/>
      </c>
      <c r="AB903" t="str">
        <f t="shared" si="170"/>
        <v/>
      </c>
      <c r="AC903" t="str">
        <f t="shared" si="171"/>
        <v/>
      </c>
      <c r="AD903" t="str">
        <f t="shared" si="172"/>
        <v/>
      </c>
      <c r="AE903" t="str">
        <f t="shared" si="173"/>
        <v/>
      </c>
      <c r="AF903" t="str">
        <f t="shared" si="174"/>
        <v/>
      </c>
      <c r="AG903" t="str">
        <f t="shared" si="175"/>
        <v/>
      </c>
      <c r="AH903" t="str">
        <f t="shared" si="176"/>
        <v/>
      </c>
      <c r="AI903" t="str">
        <f t="shared" si="177"/>
        <v/>
      </c>
      <c r="AJ903" t="str">
        <f t="shared" si="178"/>
        <v/>
      </c>
      <c r="AK903" t="str">
        <f t="shared" si="179"/>
        <v/>
      </c>
      <c r="AM903" t="str">
        <f t="shared" si="180"/>
        <v/>
      </c>
    </row>
    <row r="904" spans="1:39">
      <c r="A904" s="20">
        <f>IF(入力!H904=1,"教育・学習",0)</f>
        <v>0</v>
      </c>
      <c r="B904" s="20">
        <f>IF(入力!I904=1,"人文・社会科学",0)</f>
        <v>0</v>
      </c>
      <c r="C904" s="20">
        <f>IF(入力!J904=1,"自然科学",0)</f>
        <v>0</v>
      </c>
      <c r="D904" s="20">
        <f>IF(入力!K904=1,"産業・技能・情報",0)</f>
        <v>0</v>
      </c>
      <c r="E904" s="20">
        <f>IF(入力!L904=1,"スポーツ・レク・健康",0)</f>
        <v>0</v>
      </c>
      <c r="F904" s="20">
        <f>IF(入力!M904=1,"家庭生活・趣味・娯楽",0)</f>
        <v>0</v>
      </c>
      <c r="G904" s="20">
        <f>IF(入力!N904=1,"市民生活・国際関係",0)</f>
        <v>0</v>
      </c>
      <c r="H904" s="20">
        <f>IF(入力!O904=1,"環境",0)</f>
        <v>0</v>
      </c>
      <c r="I904" s="20">
        <f>IF(入力!P904=1,"男女共同参画",0)</f>
        <v>0</v>
      </c>
      <c r="J904" s="20">
        <f>IF(入力!Q904=1,"施設",0)</f>
        <v>0</v>
      </c>
      <c r="K904" s="20">
        <f>IF(入力!R904=1,"総合型イベント",0)</f>
        <v>0</v>
      </c>
      <c r="L904" s="20">
        <f>IF(入力!S904=1,"その他",0)</f>
        <v>0</v>
      </c>
      <c r="N904" t="str" cm="1">
        <f t="array" ref="N904">IFERROR(INDEX($A904:$L904,SMALL(IFERROR($A904:$L904+100,1)*COLUMN($A:$L),N$4)),"")</f>
        <v/>
      </c>
      <c r="O904" t="str" cm="1">
        <f t="array" ref="O904">IFERROR(INDEX($A904:$L904,SMALL(IFERROR($A904:$L904+1000,1)*COLUMN($A:$L),O$4)),"")</f>
        <v/>
      </c>
      <c r="P904" t="str" cm="1">
        <f t="array" ref="P904">IFERROR(INDEX($A904:$L904,SMALL(IFERROR($A904:$L904+1000,1)*COLUMN($A:$L),P$4)),"")</f>
        <v/>
      </c>
      <c r="Q904" t="str" cm="1">
        <f t="array" ref="Q904">IFERROR(INDEX($A904:$L904,SMALL(IFERROR($A904:$L904+1000,1)*COLUMN($A:$L),Q$4)),"")</f>
        <v/>
      </c>
      <c r="R904" t="str" cm="1">
        <f t="array" ref="R904">IFERROR(INDEX($A904:$L904,SMALL(IFERROR($A904:$L904+1000,1)*COLUMN($A:$L),R$4)),"")</f>
        <v/>
      </c>
      <c r="S904" t="str" cm="1">
        <f t="array" ref="S904">IFERROR(INDEX($A904:$L904,SMALL(IFERROR($A904:$L904+1000,1)*COLUMN($A:$L),S$4)),"")</f>
        <v/>
      </c>
      <c r="T904" t="str" cm="1">
        <f t="array" ref="T904">IFERROR(INDEX($A904:$L904,SMALL(IFERROR($A904:$L904+1000,1)*COLUMN($A:$L),T$4)),"")</f>
        <v/>
      </c>
      <c r="U904" t="str" cm="1">
        <f t="array" ref="U904">IFERROR(INDEX($A904:$L904,SMALL(IFERROR($A904:$L904+1000,1)*COLUMN($A:$L),U$4)),"")</f>
        <v/>
      </c>
      <c r="V904" t="str" cm="1">
        <f t="array" ref="V904">IFERROR(INDEX($A904:$L904,SMALL(IFERROR($A904:$L904+1000,1)*COLUMN($A:$L),V$4)),"")</f>
        <v/>
      </c>
      <c r="W904" t="str" cm="1">
        <f t="array" ref="W904">IFERROR(INDEX($A904:$L904,SMALL(IFERROR($A904:$L904+1000,1)*COLUMN($A:$L),W$4)),"")</f>
        <v/>
      </c>
      <c r="X904" t="str" cm="1">
        <f t="array" ref="X904">IFERROR(INDEX($A904:$L904,SMALL(IFERROR($A904:$L904+1000,1)*COLUMN($A:$L),X$4)),"")</f>
        <v/>
      </c>
      <c r="Y904" t="str" cm="1">
        <f t="array" ref="Y904">IFERROR(INDEX($A904:$L904,SMALL(IFERROR($A904:$L904+1000,1)*COLUMN($A:$L),Y$4)),"")</f>
        <v/>
      </c>
      <c r="AA904" t="str">
        <f t="shared" si="169"/>
        <v/>
      </c>
      <c r="AB904" t="str">
        <f t="shared" si="170"/>
        <v/>
      </c>
      <c r="AC904" t="str">
        <f t="shared" si="171"/>
        <v/>
      </c>
      <c r="AD904" t="str">
        <f t="shared" si="172"/>
        <v/>
      </c>
      <c r="AE904" t="str">
        <f t="shared" si="173"/>
        <v/>
      </c>
      <c r="AF904" t="str">
        <f t="shared" si="174"/>
        <v/>
      </c>
      <c r="AG904" t="str">
        <f t="shared" si="175"/>
        <v/>
      </c>
      <c r="AH904" t="str">
        <f t="shared" si="176"/>
        <v/>
      </c>
      <c r="AI904" t="str">
        <f t="shared" si="177"/>
        <v/>
      </c>
      <c r="AJ904" t="str">
        <f t="shared" si="178"/>
        <v/>
      </c>
      <c r="AK904" t="str">
        <f t="shared" si="179"/>
        <v/>
      </c>
      <c r="AM904" t="str">
        <f t="shared" si="180"/>
        <v/>
      </c>
    </row>
    <row r="905" spans="1:39">
      <c r="A905" s="20">
        <f>IF(入力!H905=1,"教育・学習",0)</f>
        <v>0</v>
      </c>
      <c r="B905" s="20">
        <f>IF(入力!I905=1,"人文・社会科学",0)</f>
        <v>0</v>
      </c>
      <c r="C905" s="20">
        <f>IF(入力!J905=1,"自然科学",0)</f>
        <v>0</v>
      </c>
      <c r="D905" s="20">
        <f>IF(入力!K905=1,"産業・技能・情報",0)</f>
        <v>0</v>
      </c>
      <c r="E905" s="20">
        <f>IF(入力!L905=1,"スポーツ・レク・健康",0)</f>
        <v>0</v>
      </c>
      <c r="F905" s="20">
        <f>IF(入力!M905=1,"家庭生活・趣味・娯楽",0)</f>
        <v>0</v>
      </c>
      <c r="G905" s="20">
        <f>IF(入力!N905=1,"市民生活・国際関係",0)</f>
        <v>0</v>
      </c>
      <c r="H905" s="20">
        <f>IF(入力!O905=1,"環境",0)</f>
        <v>0</v>
      </c>
      <c r="I905" s="20">
        <f>IF(入力!P905=1,"男女共同参画",0)</f>
        <v>0</v>
      </c>
      <c r="J905" s="20">
        <f>IF(入力!Q905=1,"施設",0)</f>
        <v>0</v>
      </c>
      <c r="K905" s="20">
        <f>IF(入力!R905=1,"総合型イベント",0)</f>
        <v>0</v>
      </c>
      <c r="L905" s="20">
        <f>IF(入力!S905=1,"その他",0)</f>
        <v>0</v>
      </c>
      <c r="N905" t="str" cm="1">
        <f t="array" ref="N905">IFERROR(INDEX($A905:$L905,SMALL(IFERROR($A905:$L905+100,1)*COLUMN($A:$L),N$4)),"")</f>
        <v/>
      </c>
      <c r="O905" t="str" cm="1">
        <f t="array" ref="O905">IFERROR(INDEX($A905:$L905,SMALL(IFERROR($A905:$L905+1000,1)*COLUMN($A:$L),O$4)),"")</f>
        <v/>
      </c>
      <c r="P905" t="str" cm="1">
        <f t="array" ref="P905">IFERROR(INDEX($A905:$L905,SMALL(IFERROR($A905:$L905+1000,1)*COLUMN($A:$L),P$4)),"")</f>
        <v/>
      </c>
      <c r="Q905" t="str" cm="1">
        <f t="array" ref="Q905">IFERROR(INDEX($A905:$L905,SMALL(IFERROR($A905:$L905+1000,1)*COLUMN($A:$L),Q$4)),"")</f>
        <v/>
      </c>
      <c r="R905" t="str" cm="1">
        <f t="array" ref="R905">IFERROR(INDEX($A905:$L905,SMALL(IFERROR($A905:$L905+1000,1)*COLUMN($A:$L),R$4)),"")</f>
        <v/>
      </c>
      <c r="S905" t="str" cm="1">
        <f t="array" ref="S905">IFERROR(INDEX($A905:$L905,SMALL(IFERROR($A905:$L905+1000,1)*COLUMN($A:$L),S$4)),"")</f>
        <v/>
      </c>
      <c r="T905" t="str" cm="1">
        <f t="array" ref="T905">IFERROR(INDEX($A905:$L905,SMALL(IFERROR($A905:$L905+1000,1)*COLUMN($A:$L),T$4)),"")</f>
        <v/>
      </c>
      <c r="U905" t="str" cm="1">
        <f t="array" ref="U905">IFERROR(INDEX($A905:$L905,SMALL(IFERROR($A905:$L905+1000,1)*COLUMN($A:$L),U$4)),"")</f>
        <v/>
      </c>
      <c r="V905" t="str" cm="1">
        <f t="array" ref="V905">IFERROR(INDEX($A905:$L905,SMALL(IFERROR($A905:$L905+1000,1)*COLUMN($A:$L),V$4)),"")</f>
        <v/>
      </c>
      <c r="W905" t="str" cm="1">
        <f t="array" ref="W905">IFERROR(INDEX($A905:$L905,SMALL(IFERROR($A905:$L905+1000,1)*COLUMN($A:$L),W$4)),"")</f>
        <v/>
      </c>
      <c r="X905" t="str" cm="1">
        <f t="array" ref="X905">IFERROR(INDEX($A905:$L905,SMALL(IFERROR($A905:$L905+1000,1)*COLUMN($A:$L),X$4)),"")</f>
        <v/>
      </c>
      <c r="Y905" t="str" cm="1">
        <f t="array" ref="Y905">IFERROR(INDEX($A905:$L905,SMALL(IFERROR($A905:$L905+1000,1)*COLUMN($A:$L),Y$4)),"")</f>
        <v/>
      </c>
      <c r="AA905" t="str">
        <f t="shared" si="169"/>
        <v/>
      </c>
      <c r="AB905" t="str">
        <f t="shared" si="170"/>
        <v/>
      </c>
      <c r="AC905" t="str">
        <f t="shared" si="171"/>
        <v/>
      </c>
      <c r="AD905" t="str">
        <f t="shared" si="172"/>
        <v/>
      </c>
      <c r="AE905" t="str">
        <f t="shared" si="173"/>
        <v/>
      </c>
      <c r="AF905" t="str">
        <f t="shared" si="174"/>
        <v/>
      </c>
      <c r="AG905" t="str">
        <f t="shared" si="175"/>
        <v/>
      </c>
      <c r="AH905" t="str">
        <f t="shared" si="176"/>
        <v/>
      </c>
      <c r="AI905" t="str">
        <f t="shared" si="177"/>
        <v/>
      </c>
      <c r="AJ905" t="str">
        <f t="shared" si="178"/>
        <v/>
      </c>
      <c r="AK905" t="str">
        <f t="shared" si="179"/>
        <v/>
      </c>
      <c r="AM905" t="str">
        <f t="shared" si="180"/>
        <v/>
      </c>
    </row>
    <row r="906" spans="1:39">
      <c r="A906" s="20">
        <f>IF(入力!H906=1,"教育・学習",0)</f>
        <v>0</v>
      </c>
      <c r="B906" s="20">
        <f>IF(入力!I906=1,"人文・社会科学",0)</f>
        <v>0</v>
      </c>
      <c r="C906" s="20">
        <f>IF(入力!J906=1,"自然科学",0)</f>
        <v>0</v>
      </c>
      <c r="D906" s="20">
        <f>IF(入力!K906=1,"産業・技能・情報",0)</f>
        <v>0</v>
      </c>
      <c r="E906" s="20">
        <f>IF(入力!L906=1,"スポーツ・レク・健康",0)</f>
        <v>0</v>
      </c>
      <c r="F906" s="20">
        <f>IF(入力!M906=1,"家庭生活・趣味・娯楽",0)</f>
        <v>0</v>
      </c>
      <c r="G906" s="20">
        <f>IF(入力!N906=1,"市民生活・国際関係",0)</f>
        <v>0</v>
      </c>
      <c r="H906" s="20">
        <f>IF(入力!O906=1,"環境",0)</f>
        <v>0</v>
      </c>
      <c r="I906" s="20">
        <f>IF(入力!P906=1,"男女共同参画",0)</f>
        <v>0</v>
      </c>
      <c r="J906" s="20">
        <f>IF(入力!Q906=1,"施設",0)</f>
        <v>0</v>
      </c>
      <c r="K906" s="20">
        <f>IF(入力!R906=1,"総合型イベント",0)</f>
        <v>0</v>
      </c>
      <c r="L906" s="20">
        <f>IF(入力!S906=1,"その他",0)</f>
        <v>0</v>
      </c>
      <c r="N906" t="str" cm="1">
        <f t="array" ref="N906">IFERROR(INDEX($A906:$L906,SMALL(IFERROR($A906:$L906+100,1)*COLUMN($A:$L),N$4)),"")</f>
        <v/>
      </c>
      <c r="O906" t="str" cm="1">
        <f t="array" ref="O906">IFERROR(INDEX($A906:$L906,SMALL(IFERROR($A906:$L906+1000,1)*COLUMN($A:$L),O$4)),"")</f>
        <v/>
      </c>
      <c r="P906" t="str" cm="1">
        <f t="array" ref="P906">IFERROR(INDEX($A906:$L906,SMALL(IFERROR($A906:$L906+1000,1)*COLUMN($A:$L),P$4)),"")</f>
        <v/>
      </c>
      <c r="Q906" t="str" cm="1">
        <f t="array" ref="Q906">IFERROR(INDEX($A906:$L906,SMALL(IFERROR($A906:$L906+1000,1)*COLUMN($A:$L),Q$4)),"")</f>
        <v/>
      </c>
      <c r="R906" t="str" cm="1">
        <f t="array" ref="R906">IFERROR(INDEX($A906:$L906,SMALL(IFERROR($A906:$L906+1000,1)*COLUMN($A:$L),R$4)),"")</f>
        <v/>
      </c>
      <c r="S906" t="str" cm="1">
        <f t="array" ref="S906">IFERROR(INDEX($A906:$L906,SMALL(IFERROR($A906:$L906+1000,1)*COLUMN($A:$L),S$4)),"")</f>
        <v/>
      </c>
      <c r="T906" t="str" cm="1">
        <f t="array" ref="T906">IFERROR(INDEX($A906:$L906,SMALL(IFERROR($A906:$L906+1000,1)*COLUMN($A:$L),T$4)),"")</f>
        <v/>
      </c>
      <c r="U906" t="str" cm="1">
        <f t="array" ref="U906">IFERROR(INDEX($A906:$L906,SMALL(IFERROR($A906:$L906+1000,1)*COLUMN($A:$L),U$4)),"")</f>
        <v/>
      </c>
      <c r="V906" t="str" cm="1">
        <f t="array" ref="V906">IFERROR(INDEX($A906:$L906,SMALL(IFERROR($A906:$L906+1000,1)*COLUMN($A:$L),V$4)),"")</f>
        <v/>
      </c>
      <c r="W906" t="str" cm="1">
        <f t="array" ref="W906">IFERROR(INDEX($A906:$L906,SMALL(IFERROR($A906:$L906+1000,1)*COLUMN($A:$L),W$4)),"")</f>
        <v/>
      </c>
      <c r="X906" t="str" cm="1">
        <f t="array" ref="X906">IFERROR(INDEX($A906:$L906,SMALL(IFERROR($A906:$L906+1000,1)*COLUMN($A:$L),X$4)),"")</f>
        <v/>
      </c>
      <c r="Y906" t="str" cm="1">
        <f t="array" ref="Y906">IFERROR(INDEX($A906:$L906,SMALL(IFERROR($A906:$L906+1000,1)*COLUMN($A:$L),Y$4)),"")</f>
        <v/>
      </c>
      <c r="AA906" t="str">
        <f t="shared" si="169"/>
        <v/>
      </c>
      <c r="AB906" t="str">
        <f t="shared" si="170"/>
        <v/>
      </c>
      <c r="AC906" t="str">
        <f t="shared" si="171"/>
        <v/>
      </c>
      <c r="AD906" t="str">
        <f t="shared" si="172"/>
        <v/>
      </c>
      <c r="AE906" t="str">
        <f t="shared" si="173"/>
        <v/>
      </c>
      <c r="AF906" t="str">
        <f t="shared" si="174"/>
        <v/>
      </c>
      <c r="AG906" t="str">
        <f t="shared" si="175"/>
        <v/>
      </c>
      <c r="AH906" t="str">
        <f t="shared" si="176"/>
        <v/>
      </c>
      <c r="AI906" t="str">
        <f t="shared" si="177"/>
        <v/>
      </c>
      <c r="AJ906" t="str">
        <f t="shared" si="178"/>
        <v/>
      </c>
      <c r="AK906" t="str">
        <f t="shared" si="179"/>
        <v/>
      </c>
      <c r="AM906" t="str">
        <f t="shared" si="180"/>
        <v/>
      </c>
    </row>
    <row r="907" spans="1:39">
      <c r="A907" s="20">
        <f>IF(入力!H907=1,"教育・学習",0)</f>
        <v>0</v>
      </c>
      <c r="B907" s="20">
        <f>IF(入力!I907=1,"人文・社会科学",0)</f>
        <v>0</v>
      </c>
      <c r="C907" s="20">
        <f>IF(入力!J907=1,"自然科学",0)</f>
        <v>0</v>
      </c>
      <c r="D907" s="20">
        <f>IF(入力!K907=1,"産業・技能・情報",0)</f>
        <v>0</v>
      </c>
      <c r="E907" s="20">
        <f>IF(入力!L907=1,"スポーツ・レク・健康",0)</f>
        <v>0</v>
      </c>
      <c r="F907" s="20">
        <f>IF(入力!M907=1,"家庭生活・趣味・娯楽",0)</f>
        <v>0</v>
      </c>
      <c r="G907" s="20">
        <f>IF(入力!N907=1,"市民生活・国際関係",0)</f>
        <v>0</v>
      </c>
      <c r="H907" s="20">
        <f>IF(入力!O907=1,"環境",0)</f>
        <v>0</v>
      </c>
      <c r="I907" s="20">
        <f>IF(入力!P907=1,"男女共同参画",0)</f>
        <v>0</v>
      </c>
      <c r="J907" s="20">
        <f>IF(入力!Q907=1,"施設",0)</f>
        <v>0</v>
      </c>
      <c r="K907" s="20">
        <f>IF(入力!R907=1,"総合型イベント",0)</f>
        <v>0</v>
      </c>
      <c r="L907" s="20">
        <f>IF(入力!S907=1,"その他",0)</f>
        <v>0</v>
      </c>
      <c r="N907" t="str" cm="1">
        <f t="array" ref="N907">IFERROR(INDEX($A907:$L907,SMALL(IFERROR($A907:$L907+100,1)*COLUMN($A:$L),N$4)),"")</f>
        <v/>
      </c>
      <c r="O907" t="str" cm="1">
        <f t="array" ref="O907">IFERROR(INDEX($A907:$L907,SMALL(IFERROR($A907:$L907+1000,1)*COLUMN($A:$L),O$4)),"")</f>
        <v/>
      </c>
      <c r="P907" t="str" cm="1">
        <f t="array" ref="P907">IFERROR(INDEX($A907:$L907,SMALL(IFERROR($A907:$L907+1000,1)*COLUMN($A:$L),P$4)),"")</f>
        <v/>
      </c>
      <c r="Q907" t="str" cm="1">
        <f t="array" ref="Q907">IFERROR(INDEX($A907:$L907,SMALL(IFERROR($A907:$L907+1000,1)*COLUMN($A:$L),Q$4)),"")</f>
        <v/>
      </c>
      <c r="R907" t="str" cm="1">
        <f t="array" ref="R907">IFERROR(INDEX($A907:$L907,SMALL(IFERROR($A907:$L907+1000,1)*COLUMN($A:$L),R$4)),"")</f>
        <v/>
      </c>
      <c r="S907" t="str" cm="1">
        <f t="array" ref="S907">IFERROR(INDEX($A907:$L907,SMALL(IFERROR($A907:$L907+1000,1)*COLUMN($A:$L),S$4)),"")</f>
        <v/>
      </c>
      <c r="T907" t="str" cm="1">
        <f t="array" ref="T907">IFERROR(INDEX($A907:$L907,SMALL(IFERROR($A907:$L907+1000,1)*COLUMN($A:$L),T$4)),"")</f>
        <v/>
      </c>
      <c r="U907" t="str" cm="1">
        <f t="array" ref="U907">IFERROR(INDEX($A907:$L907,SMALL(IFERROR($A907:$L907+1000,1)*COLUMN($A:$L),U$4)),"")</f>
        <v/>
      </c>
      <c r="V907" t="str" cm="1">
        <f t="array" ref="V907">IFERROR(INDEX($A907:$L907,SMALL(IFERROR($A907:$L907+1000,1)*COLUMN($A:$L),V$4)),"")</f>
        <v/>
      </c>
      <c r="W907" t="str" cm="1">
        <f t="array" ref="W907">IFERROR(INDEX($A907:$L907,SMALL(IFERROR($A907:$L907+1000,1)*COLUMN($A:$L),W$4)),"")</f>
        <v/>
      </c>
      <c r="X907" t="str" cm="1">
        <f t="array" ref="X907">IFERROR(INDEX($A907:$L907,SMALL(IFERROR($A907:$L907+1000,1)*COLUMN($A:$L),X$4)),"")</f>
        <v/>
      </c>
      <c r="Y907" t="str" cm="1">
        <f t="array" ref="Y907">IFERROR(INDEX($A907:$L907,SMALL(IFERROR($A907:$L907+1000,1)*COLUMN($A:$L),Y$4)),"")</f>
        <v/>
      </c>
      <c r="AA907" t="str">
        <f t="shared" si="169"/>
        <v/>
      </c>
      <c r="AB907" t="str">
        <f t="shared" si="170"/>
        <v/>
      </c>
      <c r="AC907" t="str">
        <f t="shared" si="171"/>
        <v/>
      </c>
      <c r="AD907" t="str">
        <f t="shared" si="172"/>
        <v/>
      </c>
      <c r="AE907" t="str">
        <f t="shared" si="173"/>
        <v/>
      </c>
      <c r="AF907" t="str">
        <f t="shared" si="174"/>
        <v/>
      </c>
      <c r="AG907" t="str">
        <f t="shared" si="175"/>
        <v/>
      </c>
      <c r="AH907" t="str">
        <f t="shared" si="176"/>
        <v/>
      </c>
      <c r="AI907" t="str">
        <f t="shared" si="177"/>
        <v/>
      </c>
      <c r="AJ907" t="str">
        <f t="shared" si="178"/>
        <v/>
      </c>
      <c r="AK907" t="str">
        <f t="shared" si="179"/>
        <v/>
      </c>
      <c r="AM907" t="str">
        <f t="shared" si="180"/>
        <v/>
      </c>
    </row>
    <row r="908" spans="1:39">
      <c r="A908" s="20">
        <f>IF(入力!H908=1,"教育・学習",0)</f>
        <v>0</v>
      </c>
      <c r="B908" s="20">
        <f>IF(入力!I908=1,"人文・社会科学",0)</f>
        <v>0</v>
      </c>
      <c r="C908" s="20">
        <f>IF(入力!J908=1,"自然科学",0)</f>
        <v>0</v>
      </c>
      <c r="D908" s="20">
        <f>IF(入力!K908=1,"産業・技能・情報",0)</f>
        <v>0</v>
      </c>
      <c r="E908" s="20">
        <f>IF(入力!L908=1,"スポーツ・レク・健康",0)</f>
        <v>0</v>
      </c>
      <c r="F908" s="20">
        <f>IF(入力!M908=1,"家庭生活・趣味・娯楽",0)</f>
        <v>0</v>
      </c>
      <c r="G908" s="20">
        <f>IF(入力!N908=1,"市民生活・国際関係",0)</f>
        <v>0</v>
      </c>
      <c r="H908" s="20">
        <f>IF(入力!O908=1,"環境",0)</f>
        <v>0</v>
      </c>
      <c r="I908" s="20">
        <f>IF(入力!P908=1,"男女共同参画",0)</f>
        <v>0</v>
      </c>
      <c r="J908" s="20">
        <f>IF(入力!Q908=1,"施設",0)</f>
        <v>0</v>
      </c>
      <c r="K908" s="20">
        <f>IF(入力!R908=1,"総合型イベント",0)</f>
        <v>0</v>
      </c>
      <c r="L908" s="20">
        <f>IF(入力!S908=1,"その他",0)</f>
        <v>0</v>
      </c>
      <c r="N908" t="str" cm="1">
        <f t="array" ref="N908">IFERROR(INDEX($A908:$L908,SMALL(IFERROR($A908:$L908+100,1)*COLUMN($A:$L),N$4)),"")</f>
        <v/>
      </c>
      <c r="O908" t="str" cm="1">
        <f t="array" ref="O908">IFERROR(INDEX($A908:$L908,SMALL(IFERROR($A908:$L908+1000,1)*COLUMN($A:$L),O$4)),"")</f>
        <v/>
      </c>
      <c r="P908" t="str" cm="1">
        <f t="array" ref="P908">IFERROR(INDEX($A908:$L908,SMALL(IFERROR($A908:$L908+1000,1)*COLUMN($A:$L),P$4)),"")</f>
        <v/>
      </c>
      <c r="Q908" t="str" cm="1">
        <f t="array" ref="Q908">IFERROR(INDEX($A908:$L908,SMALL(IFERROR($A908:$L908+1000,1)*COLUMN($A:$L),Q$4)),"")</f>
        <v/>
      </c>
      <c r="R908" t="str" cm="1">
        <f t="array" ref="R908">IFERROR(INDEX($A908:$L908,SMALL(IFERROR($A908:$L908+1000,1)*COLUMN($A:$L),R$4)),"")</f>
        <v/>
      </c>
      <c r="S908" t="str" cm="1">
        <f t="array" ref="S908">IFERROR(INDEX($A908:$L908,SMALL(IFERROR($A908:$L908+1000,1)*COLUMN($A:$L),S$4)),"")</f>
        <v/>
      </c>
      <c r="T908" t="str" cm="1">
        <f t="array" ref="T908">IFERROR(INDEX($A908:$L908,SMALL(IFERROR($A908:$L908+1000,1)*COLUMN($A:$L),T$4)),"")</f>
        <v/>
      </c>
      <c r="U908" t="str" cm="1">
        <f t="array" ref="U908">IFERROR(INDEX($A908:$L908,SMALL(IFERROR($A908:$L908+1000,1)*COLUMN($A:$L),U$4)),"")</f>
        <v/>
      </c>
      <c r="V908" t="str" cm="1">
        <f t="array" ref="V908">IFERROR(INDEX($A908:$L908,SMALL(IFERROR($A908:$L908+1000,1)*COLUMN($A:$L),V$4)),"")</f>
        <v/>
      </c>
      <c r="W908" t="str" cm="1">
        <f t="array" ref="W908">IFERROR(INDEX($A908:$L908,SMALL(IFERROR($A908:$L908+1000,1)*COLUMN($A:$L),W$4)),"")</f>
        <v/>
      </c>
      <c r="X908" t="str" cm="1">
        <f t="array" ref="X908">IFERROR(INDEX($A908:$L908,SMALL(IFERROR($A908:$L908+1000,1)*COLUMN($A:$L),X$4)),"")</f>
        <v/>
      </c>
      <c r="Y908" t="str" cm="1">
        <f t="array" ref="Y908">IFERROR(INDEX($A908:$L908,SMALL(IFERROR($A908:$L908+1000,1)*COLUMN($A:$L),Y$4)),"")</f>
        <v/>
      </c>
      <c r="AA908" t="str">
        <f t="shared" si="169"/>
        <v/>
      </c>
      <c r="AB908" t="str">
        <f t="shared" si="170"/>
        <v/>
      </c>
      <c r="AC908" t="str">
        <f t="shared" si="171"/>
        <v/>
      </c>
      <c r="AD908" t="str">
        <f t="shared" si="172"/>
        <v/>
      </c>
      <c r="AE908" t="str">
        <f t="shared" si="173"/>
        <v/>
      </c>
      <c r="AF908" t="str">
        <f t="shared" si="174"/>
        <v/>
      </c>
      <c r="AG908" t="str">
        <f t="shared" si="175"/>
        <v/>
      </c>
      <c r="AH908" t="str">
        <f t="shared" si="176"/>
        <v/>
      </c>
      <c r="AI908" t="str">
        <f t="shared" si="177"/>
        <v/>
      </c>
      <c r="AJ908" t="str">
        <f t="shared" si="178"/>
        <v/>
      </c>
      <c r="AK908" t="str">
        <f t="shared" si="179"/>
        <v/>
      </c>
      <c r="AM908" t="str">
        <f t="shared" si="180"/>
        <v/>
      </c>
    </row>
    <row r="909" spans="1:39">
      <c r="A909" s="20">
        <f>IF(入力!H909=1,"教育・学習",0)</f>
        <v>0</v>
      </c>
      <c r="B909" s="20">
        <f>IF(入力!I909=1,"人文・社会科学",0)</f>
        <v>0</v>
      </c>
      <c r="C909" s="20">
        <f>IF(入力!J909=1,"自然科学",0)</f>
        <v>0</v>
      </c>
      <c r="D909" s="20">
        <f>IF(入力!K909=1,"産業・技能・情報",0)</f>
        <v>0</v>
      </c>
      <c r="E909" s="20">
        <f>IF(入力!L909=1,"スポーツ・レク・健康",0)</f>
        <v>0</v>
      </c>
      <c r="F909" s="20">
        <f>IF(入力!M909=1,"家庭生活・趣味・娯楽",0)</f>
        <v>0</v>
      </c>
      <c r="G909" s="20">
        <f>IF(入力!N909=1,"市民生活・国際関係",0)</f>
        <v>0</v>
      </c>
      <c r="H909" s="20">
        <f>IF(入力!O909=1,"環境",0)</f>
        <v>0</v>
      </c>
      <c r="I909" s="20">
        <f>IF(入力!P909=1,"男女共同参画",0)</f>
        <v>0</v>
      </c>
      <c r="J909" s="20">
        <f>IF(入力!Q909=1,"施設",0)</f>
        <v>0</v>
      </c>
      <c r="K909" s="20">
        <f>IF(入力!R909=1,"総合型イベント",0)</f>
        <v>0</v>
      </c>
      <c r="L909" s="20">
        <f>IF(入力!S909=1,"その他",0)</f>
        <v>0</v>
      </c>
      <c r="N909" t="str" cm="1">
        <f t="array" ref="N909">IFERROR(INDEX($A909:$L909,SMALL(IFERROR($A909:$L909+100,1)*COLUMN($A:$L),N$4)),"")</f>
        <v/>
      </c>
      <c r="O909" t="str" cm="1">
        <f t="array" ref="O909">IFERROR(INDEX($A909:$L909,SMALL(IFERROR($A909:$L909+1000,1)*COLUMN($A:$L),O$4)),"")</f>
        <v/>
      </c>
      <c r="P909" t="str" cm="1">
        <f t="array" ref="P909">IFERROR(INDEX($A909:$L909,SMALL(IFERROR($A909:$L909+1000,1)*COLUMN($A:$L),P$4)),"")</f>
        <v/>
      </c>
      <c r="Q909" t="str" cm="1">
        <f t="array" ref="Q909">IFERROR(INDEX($A909:$L909,SMALL(IFERROR($A909:$L909+1000,1)*COLUMN($A:$L),Q$4)),"")</f>
        <v/>
      </c>
      <c r="R909" t="str" cm="1">
        <f t="array" ref="R909">IFERROR(INDEX($A909:$L909,SMALL(IFERROR($A909:$L909+1000,1)*COLUMN($A:$L),R$4)),"")</f>
        <v/>
      </c>
      <c r="S909" t="str" cm="1">
        <f t="array" ref="S909">IFERROR(INDEX($A909:$L909,SMALL(IFERROR($A909:$L909+1000,1)*COLUMN($A:$L),S$4)),"")</f>
        <v/>
      </c>
      <c r="T909" t="str" cm="1">
        <f t="array" ref="T909">IFERROR(INDEX($A909:$L909,SMALL(IFERROR($A909:$L909+1000,1)*COLUMN($A:$L),T$4)),"")</f>
        <v/>
      </c>
      <c r="U909" t="str" cm="1">
        <f t="array" ref="U909">IFERROR(INDEX($A909:$L909,SMALL(IFERROR($A909:$L909+1000,1)*COLUMN($A:$L),U$4)),"")</f>
        <v/>
      </c>
      <c r="V909" t="str" cm="1">
        <f t="array" ref="V909">IFERROR(INDEX($A909:$L909,SMALL(IFERROR($A909:$L909+1000,1)*COLUMN($A:$L),V$4)),"")</f>
        <v/>
      </c>
      <c r="W909" t="str" cm="1">
        <f t="array" ref="W909">IFERROR(INDEX($A909:$L909,SMALL(IFERROR($A909:$L909+1000,1)*COLUMN($A:$L),W$4)),"")</f>
        <v/>
      </c>
      <c r="X909" t="str" cm="1">
        <f t="array" ref="X909">IFERROR(INDEX($A909:$L909,SMALL(IFERROR($A909:$L909+1000,1)*COLUMN($A:$L),X$4)),"")</f>
        <v/>
      </c>
      <c r="Y909" t="str" cm="1">
        <f t="array" ref="Y909">IFERROR(INDEX($A909:$L909,SMALL(IFERROR($A909:$L909+1000,1)*COLUMN($A:$L),Y$4)),"")</f>
        <v/>
      </c>
      <c r="AA909" t="str">
        <f t="shared" si="169"/>
        <v/>
      </c>
      <c r="AB909" t="str">
        <f t="shared" si="170"/>
        <v/>
      </c>
      <c r="AC909" t="str">
        <f t="shared" si="171"/>
        <v/>
      </c>
      <c r="AD909" t="str">
        <f t="shared" si="172"/>
        <v/>
      </c>
      <c r="AE909" t="str">
        <f t="shared" si="173"/>
        <v/>
      </c>
      <c r="AF909" t="str">
        <f t="shared" si="174"/>
        <v/>
      </c>
      <c r="AG909" t="str">
        <f t="shared" si="175"/>
        <v/>
      </c>
      <c r="AH909" t="str">
        <f t="shared" si="176"/>
        <v/>
      </c>
      <c r="AI909" t="str">
        <f t="shared" si="177"/>
        <v/>
      </c>
      <c r="AJ909" t="str">
        <f t="shared" si="178"/>
        <v/>
      </c>
      <c r="AK909" t="str">
        <f t="shared" si="179"/>
        <v/>
      </c>
      <c r="AM909" t="str">
        <f t="shared" si="180"/>
        <v/>
      </c>
    </row>
    <row r="910" spans="1:39">
      <c r="A910" s="20">
        <f>IF(入力!H910=1,"教育・学習",0)</f>
        <v>0</v>
      </c>
      <c r="B910" s="20">
        <f>IF(入力!I910=1,"人文・社会科学",0)</f>
        <v>0</v>
      </c>
      <c r="C910" s="20">
        <f>IF(入力!J910=1,"自然科学",0)</f>
        <v>0</v>
      </c>
      <c r="D910" s="20">
        <f>IF(入力!K910=1,"産業・技能・情報",0)</f>
        <v>0</v>
      </c>
      <c r="E910" s="20">
        <f>IF(入力!L910=1,"スポーツ・レク・健康",0)</f>
        <v>0</v>
      </c>
      <c r="F910" s="20">
        <f>IF(入力!M910=1,"家庭生活・趣味・娯楽",0)</f>
        <v>0</v>
      </c>
      <c r="G910" s="20">
        <f>IF(入力!N910=1,"市民生活・国際関係",0)</f>
        <v>0</v>
      </c>
      <c r="H910" s="20">
        <f>IF(入力!O910=1,"環境",0)</f>
        <v>0</v>
      </c>
      <c r="I910" s="20">
        <f>IF(入力!P910=1,"男女共同参画",0)</f>
        <v>0</v>
      </c>
      <c r="J910" s="20">
        <f>IF(入力!Q910=1,"施設",0)</f>
        <v>0</v>
      </c>
      <c r="K910" s="20">
        <f>IF(入力!R910=1,"総合型イベント",0)</f>
        <v>0</v>
      </c>
      <c r="L910" s="20">
        <f>IF(入力!S910=1,"その他",0)</f>
        <v>0</v>
      </c>
      <c r="N910" t="str" cm="1">
        <f t="array" ref="N910">IFERROR(INDEX($A910:$L910,SMALL(IFERROR($A910:$L910+100,1)*COLUMN($A:$L),N$4)),"")</f>
        <v/>
      </c>
      <c r="O910" t="str" cm="1">
        <f t="array" ref="O910">IFERROR(INDEX($A910:$L910,SMALL(IFERROR($A910:$L910+1000,1)*COLUMN($A:$L),O$4)),"")</f>
        <v/>
      </c>
      <c r="P910" t="str" cm="1">
        <f t="array" ref="P910">IFERROR(INDEX($A910:$L910,SMALL(IFERROR($A910:$L910+1000,1)*COLUMN($A:$L),P$4)),"")</f>
        <v/>
      </c>
      <c r="Q910" t="str" cm="1">
        <f t="array" ref="Q910">IFERROR(INDEX($A910:$L910,SMALL(IFERROR($A910:$L910+1000,1)*COLUMN($A:$L),Q$4)),"")</f>
        <v/>
      </c>
      <c r="R910" t="str" cm="1">
        <f t="array" ref="R910">IFERROR(INDEX($A910:$L910,SMALL(IFERROR($A910:$L910+1000,1)*COLUMN($A:$L),R$4)),"")</f>
        <v/>
      </c>
      <c r="S910" t="str" cm="1">
        <f t="array" ref="S910">IFERROR(INDEX($A910:$L910,SMALL(IFERROR($A910:$L910+1000,1)*COLUMN($A:$L),S$4)),"")</f>
        <v/>
      </c>
      <c r="T910" t="str" cm="1">
        <f t="array" ref="T910">IFERROR(INDEX($A910:$L910,SMALL(IFERROR($A910:$L910+1000,1)*COLUMN($A:$L),T$4)),"")</f>
        <v/>
      </c>
      <c r="U910" t="str" cm="1">
        <f t="array" ref="U910">IFERROR(INDEX($A910:$L910,SMALL(IFERROR($A910:$L910+1000,1)*COLUMN($A:$L),U$4)),"")</f>
        <v/>
      </c>
      <c r="V910" t="str" cm="1">
        <f t="array" ref="V910">IFERROR(INDEX($A910:$L910,SMALL(IFERROR($A910:$L910+1000,1)*COLUMN($A:$L),V$4)),"")</f>
        <v/>
      </c>
      <c r="W910" t="str" cm="1">
        <f t="array" ref="W910">IFERROR(INDEX($A910:$L910,SMALL(IFERROR($A910:$L910+1000,1)*COLUMN($A:$L),W$4)),"")</f>
        <v/>
      </c>
      <c r="X910" t="str" cm="1">
        <f t="array" ref="X910">IFERROR(INDEX($A910:$L910,SMALL(IFERROR($A910:$L910+1000,1)*COLUMN($A:$L),X$4)),"")</f>
        <v/>
      </c>
      <c r="Y910" t="str" cm="1">
        <f t="array" ref="Y910">IFERROR(INDEX($A910:$L910,SMALL(IFERROR($A910:$L910+1000,1)*COLUMN($A:$L),Y$4)),"")</f>
        <v/>
      </c>
      <c r="AA910" t="str">
        <f t="shared" si="169"/>
        <v/>
      </c>
      <c r="AB910" t="str">
        <f t="shared" si="170"/>
        <v/>
      </c>
      <c r="AC910" t="str">
        <f t="shared" si="171"/>
        <v/>
      </c>
      <c r="AD910" t="str">
        <f t="shared" si="172"/>
        <v/>
      </c>
      <c r="AE910" t="str">
        <f t="shared" si="173"/>
        <v/>
      </c>
      <c r="AF910" t="str">
        <f t="shared" si="174"/>
        <v/>
      </c>
      <c r="AG910" t="str">
        <f t="shared" si="175"/>
        <v/>
      </c>
      <c r="AH910" t="str">
        <f t="shared" si="176"/>
        <v/>
      </c>
      <c r="AI910" t="str">
        <f t="shared" si="177"/>
        <v/>
      </c>
      <c r="AJ910" t="str">
        <f t="shared" si="178"/>
        <v/>
      </c>
      <c r="AK910" t="str">
        <f t="shared" si="179"/>
        <v/>
      </c>
      <c r="AM910" t="str">
        <f t="shared" si="180"/>
        <v/>
      </c>
    </row>
    <row r="911" spans="1:39">
      <c r="A911" s="20">
        <f>IF(入力!H911=1,"教育・学習",0)</f>
        <v>0</v>
      </c>
      <c r="B911" s="20">
        <f>IF(入力!I911=1,"人文・社会科学",0)</f>
        <v>0</v>
      </c>
      <c r="C911" s="20">
        <f>IF(入力!J911=1,"自然科学",0)</f>
        <v>0</v>
      </c>
      <c r="D911" s="20">
        <f>IF(入力!K911=1,"産業・技能・情報",0)</f>
        <v>0</v>
      </c>
      <c r="E911" s="20">
        <f>IF(入力!L911=1,"スポーツ・レク・健康",0)</f>
        <v>0</v>
      </c>
      <c r="F911" s="20">
        <f>IF(入力!M911=1,"家庭生活・趣味・娯楽",0)</f>
        <v>0</v>
      </c>
      <c r="G911" s="20">
        <f>IF(入力!N911=1,"市民生活・国際関係",0)</f>
        <v>0</v>
      </c>
      <c r="H911" s="20">
        <f>IF(入力!O911=1,"環境",0)</f>
        <v>0</v>
      </c>
      <c r="I911" s="20">
        <f>IF(入力!P911=1,"男女共同参画",0)</f>
        <v>0</v>
      </c>
      <c r="J911" s="20">
        <f>IF(入力!Q911=1,"施設",0)</f>
        <v>0</v>
      </c>
      <c r="K911" s="20">
        <f>IF(入力!R911=1,"総合型イベント",0)</f>
        <v>0</v>
      </c>
      <c r="L911" s="20">
        <f>IF(入力!S911=1,"その他",0)</f>
        <v>0</v>
      </c>
      <c r="N911" t="str" cm="1">
        <f t="array" ref="N911">IFERROR(INDEX($A911:$L911,SMALL(IFERROR($A911:$L911+100,1)*COLUMN($A:$L),N$4)),"")</f>
        <v/>
      </c>
      <c r="O911" t="str" cm="1">
        <f t="array" ref="O911">IFERROR(INDEX($A911:$L911,SMALL(IFERROR($A911:$L911+1000,1)*COLUMN($A:$L),O$4)),"")</f>
        <v/>
      </c>
      <c r="P911" t="str" cm="1">
        <f t="array" ref="P911">IFERROR(INDEX($A911:$L911,SMALL(IFERROR($A911:$L911+1000,1)*COLUMN($A:$L),P$4)),"")</f>
        <v/>
      </c>
      <c r="Q911" t="str" cm="1">
        <f t="array" ref="Q911">IFERROR(INDEX($A911:$L911,SMALL(IFERROR($A911:$L911+1000,1)*COLUMN($A:$L),Q$4)),"")</f>
        <v/>
      </c>
      <c r="R911" t="str" cm="1">
        <f t="array" ref="R911">IFERROR(INDEX($A911:$L911,SMALL(IFERROR($A911:$L911+1000,1)*COLUMN($A:$L),R$4)),"")</f>
        <v/>
      </c>
      <c r="S911" t="str" cm="1">
        <f t="array" ref="S911">IFERROR(INDEX($A911:$L911,SMALL(IFERROR($A911:$L911+1000,1)*COLUMN($A:$L),S$4)),"")</f>
        <v/>
      </c>
      <c r="T911" t="str" cm="1">
        <f t="array" ref="T911">IFERROR(INDEX($A911:$L911,SMALL(IFERROR($A911:$L911+1000,1)*COLUMN($A:$L),T$4)),"")</f>
        <v/>
      </c>
      <c r="U911" t="str" cm="1">
        <f t="array" ref="U911">IFERROR(INDEX($A911:$L911,SMALL(IFERROR($A911:$L911+1000,1)*COLUMN($A:$L),U$4)),"")</f>
        <v/>
      </c>
      <c r="V911" t="str" cm="1">
        <f t="array" ref="V911">IFERROR(INDEX($A911:$L911,SMALL(IFERROR($A911:$L911+1000,1)*COLUMN($A:$L),V$4)),"")</f>
        <v/>
      </c>
      <c r="W911" t="str" cm="1">
        <f t="array" ref="W911">IFERROR(INDEX($A911:$L911,SMALL(IFERROR($A911:$L911+1000,1)*COLUMN($A:$L),W$4)),"")</f>
        <v/>
      </c>
      <c r="X911" t="str" cm="1">
        <f t="array" ref="X911">IFERROR(INDEX($A911:$L911,SMALL(IFERROR($A911:$L911+1000,1)*COLUMN($A:$L),X$4)),"")</f>
        <v/>
      </c>
      <c r="Y911" t="str" cm="1">
        <f t="array" ref="Y911">IFERROR(INDEX($A911:$L911,SMALL(IFERROR($A911:$L911+1000,1)*COLUMN($A:$L),Y$4)),"")</f>
        <v/>
      </c>
      <c r="AA911" t="str">
        <f t="shared" si="169"/>
        <v/>
      </c>
      <c r="AB911" t="str">
        <f t="shared" si="170"/>
        <v/>
      </c>
      <c r="AC911" t="str">
        <f t="shared" si="171"/>
        <v/>
      </c>
      <c r="AD911" t="str">
        <f t="shared" si="172"/>
        <v/>
      </c>
      <c r="AE911" t="str">
        <f t="shared" si="173"/>
        <v/>
      </c>
      <c r="AF911" t="str">
        <f t="shared" si="174"/>
        <v/>
      </c>
      <c r="AG911" t="str">
        <f t="shared" si="175"/>
        <v/>
      </c>
      <c r="AH911" t="str">
        <f t="shared" si="176"/>
        <v/>
      </c>
      <c r="AI911" t="str">
        <f t="shared" si="177"/>
        <v/>
      </c>
      <c r="AJ911" t="str">
        <f t="shared" si="178"/>
        <v/>
      </c>
      <c r="AK911" t="str">
        <f t="shared" si="179"/>
        <v/>
      </c>
      <c r="AM911" t="str">
        <f t="shared" si="180"/>
        <v/>
      </c>
    </row>
    <row r="912" spans="1:39">
      <c r="A912" s="20">
        <f>IF(入力!H912=1,"教育・学習",0)</f>
        <v>0</v>
      </c>
      <c r="B912" s="20">
        <f>IF(入力!I912=1,"人文・社会科学",0)</f>
        <v>0</v>
      </c>
      <c r="C912" s="20">
        <f>IF(入力!J912=1,"自然科学",0)</f>
        <v>0</v>
      </c>
      <c r="D912" s="20">
        <f>IF(入力!K912=1,"産業・技能・情報",0)</f>
        <v>0</v>
      </c>
      <c r="E912" s="20">
        <f>IF(入力!L912=1,"スポーツ・レク・健康",0)</f>
        <v>0</v>
      </c>
      <c r="F912" s="20">
        <f>IF(入力!M912=1,"家庭生活・趣味・娯楽",0)</f>
        <v>0</v>
      </c>
      <c r="G912" s="20">
        <f>IF(入力!N912=1,"市民生活・国際関係",0)</f>
        <v>0</v>
      </c>
      <c r="H912" s="20">
        <f>IF(入力!O912=1,"環境",0)</f>
        <v>0</v>
      </c>
      <c r="I912" s="20">
        <f>IF(入力!P912=1,"男女共同参画",0)</f>
        <v>0</v>
      </c>
      <c r="J912" s="20">
        <f>IF(入力!Q912=1,"施設",0)</f>
        <v>0</v>
      </c>
      <c r="K912" s="20">
        <f>IF(入力!R912=1,"総合型イベント",0)</f>
        <v>0</v>
      </c>
      <c r="L912" s="20">
        <f>IF(入力!S912=1,"その他",0)</f>
        <v>0</v>
      </c>
      <c r="N912" t="str" cm="1">
        <f t="array" ref="N912">IFERROR(INDEX($A912:$L912,SMALL(IFERROR($A912:$L912+100,1)*COLUMN($A:$L),N$4)),"")</f>
        <v/>
      </c>
      <c r="O912" t="str" cm="1">
        <f t="array" ref="O912">IFERROR(INDEX($A912:$L912,SMALL(IFERROR($A912:$L912+1000,1)*COLUMN($A:$L),O$4)),"")</f>
        <v/>
      </c>
      <c r="P912" t="str" cm="1">
        <f t="array" ref="P912">IFERROR(INDEX($A912:$L912,SMALL(IFERROR($A912:$L912+1000,1)*COLUMN($A:$L),P$4)),"")</f>
        <v/>
      </c>
      <c r="Q912" t="str" cm="1">
        <f t="array" ref="Q912">IFERROR(INDEX($A912:$L912,SMALL(IFERROR($A912:$L912+1000,1)*COLUMN($A:$L),Q$4)),"")</f>
        <v/>
      </c>
      <c r="R912" t="str" cm="1">
        <f t="array" ref="R912">IFERROR(INDEX($A912:$L912,SMALL(IFERROR($A912:$L912+1000,1)*COLUMN($A:$L),R$4)),"")</f>
        <v/>
      </c>
      <c r="S912" t="str" cm="1">
        <f t="array" ref="S912">IFERROR(INDEX($A912:$L912,SMALL(IFERROR($A912:$L912+1000,1)*COLUMN($A:$L),S$4)),"")</f>
        <v/>
      </c>
      <c r="T912" t="str" cm="1">
        <f t="array" ref="T912">IFERROR(INDEX($A912:$L912,SMALL(IFERROR($A912:$L912+1000,1)*COLUMN($A:$L),T$4)),"")</f>
        <v/>
      </c>
      <c r="U912" t="str" cm="1">
        <f t="array" ref="U912">IFERROR(INDEX($A912:$L912,SMALL(IFERROR($A912:$L912+1000,1)*COLUMN($A:$L),U$4)),"")</f>
        <v/>
      </c>
      <c r="V912" t="str" cm="1">
        <f t="array" ref="V912">IFERROR(INDEX($A912:$L912,SMALL(IFERROR($A912:$L912+1000,1)*COLUMN($A:$L),V$4)),"")</f>
        <v/>
      </c>
      <c r="W912" t="str" cm="1">
        <f t="array" ref="W912">IFERROR(INDEX($A912:$L912,SMALL(IFERROR($A912:$L912+1000,1)*COLUMN($A:$L),W$4)),"")</f>
        <v/>
      </c>
      <c r="X912" t="str" cm="1">
        <f t="array" ref="X912">IFERROR(INDEX($A912:$L912,SMALL(IFERROR($A912:$L912+1000,1)*COLUMN($A:$L),X$4)),"")</f>
        <v/>
      </c>
      <c r="Y912" t="str" cm="1">
        <f t="array" ref="Y912">IFERROR(INDEX($A912:$L912,SMALL(IFERROR($A912:$L912+1000,1)*COLUMN($A:$L),Y$4)),"")</f>
        <v/>
      </c>
      <c r="AA912" t="str">
        <f t="shared" si="169"/>
        <v/>
      </c>
      <c r="AB912" t="str">
        <f t="shared" si="170"/>
        <v/>
      </c>
      <c r="AC912" t="str">
        <f t="shared" si="171"/>
        <v/>
      </c>
      <c r="AD912" t="str">
        <f t="shared" si="172"/>
        <v/>
      </c>
      <c r="AE912" t="str">
        <f t="shared" si="173"/>
        <v/>
      </c>
      <c r="AF912" t="str">
        <f t="shared" si="174"/>
        <v/>
      </c>
      <c r="AG912" t="str">
        <f t="shared" si="175"/>
        <v/>
      </c>
      <c r="AH912" t="str">
        <f t="shared" si="176"/>
        <v/>
      </c>
      <c r="AI912" t="str">
        <f t="shared" si="177"/>
        <v/>
      </c>
      <c r="AJ912" t="str">
        <f t="shared" si="178"/>
        <v/>
      </c>
      <c r="AK912" t="str">
        <f t="shared" si="179"/>
        <v/>
      </c>
      <c r="AM912" t="str">
        <f t="shared" si="180"/>
        <v/>
      </c>
    </row>
    <row r="913" spans="1:39">
      <c r="A913" s="20">
        <f>IF(入力!H913=1,"教育・学習",0)</f>
        <v>0</v>
      </c>
      <c r="B913" s="20">
        <f>IF(入力!I913=1,"人文・社会科学",0)</f>
        <v>0</v>
      </c>
      <c r="C913" s="20">
        <f>IF(入力!J913=1,"自然科学",0)</f>
        <v>0</v>
      </c>
      <c r="D913" s="20">
        <f>IF(入力!K913=1,"産業・技能・情報",0)</f>
        <v>0</v>
      </c>
      <c r="E913" s="20">
        <f>IF(入力!L913=1,"スポーツ・レク・健康",0)</f>
        <v>0</v>
      </c>
      <c r="F913" s="20">
        <f>IF(入力!M913=1,"家庭生活・趣味・娯楽",0)</f>
        <v>0</v>
      </c>
      <c r="G913" s="20">
        <f>IF(入力!N913=1,"市民生活・国際関係",0)</f>
        <v>0</v>
      </c>
      <c r="H913" s="20">
        <f>IF(入力!O913=1,"環境",0)</f>
        <v>0</v>
      </c>
      <c r="I913" s="20">
        <f>IF(入力!P913=1,"男女共同参画",0)</f>
        <v>0</v>
      </c>
      <c r="J913" s="20">
        <f>IF(入力!Q913=1,"施設",0)</f>
        <v>0</v>
      </c>
      <c r="K913" s="20">
        <f>IF(入力!R913=1,"総合型イベント",0)</f>
        <v>0</v>
      </c>
      <c r="L913" s="20">
        <f>IF(入力!S913=1,"その他",0)</f>
        <v>0</v>
      </c>
      <c r="N913" t="str" cm="1">
        <f t="array" ref="N913">IFERROR(INDEX($A913:$L913,SMALL(IFERROR($A913:$L913+100,1)*COLUMN($A:$L),N$4)),"")</f>
        <v/>
      </c>
      <c r="O913" t="str" cm="1">
        <f t="array" ref="O913">IFERROR(INDEX($A913:$L913,SMALL(IFERROR($A913:$L913+1000,1)*COLUMN($A:$L),O$4)),"")</f>
        <v/>
      </c>
      <c r="P913" t="str" cm="1">
        <f t="array" ref="P913">IFERROR(INDEX($A913:$L913,SMALL(IFERROR($A913:$L913+1000,1)*COLUMN($A:$L),P$4)),"")</f>
        <v/>
      </c>
      <c r="Q913" t="str" cm="1">
        <f t="array" ref="Q913">IFERROR(INDEX($A913:$L913,SMALL(IFERROR($A913:$L913+1000,1)*COLUMN($A:$L),Q$4)),"")</f>
        <v/>
      </c>
      <c r="R913" t="str" cm="1">
        <f t="array" ref="R913">IFERROR(INDEX($A913:$L913,SMALL(IFERROR($A913:$L913+1000,1)*COLUMN($A:$L),R$4)),"")</f>
        <v/>
      </c>
      <c r="S913" t="str" cm="1">
        <f t="array" ref="S913">IFERROR(INDEX($A913:$L913,SMALL(IFERROR($A913:$L913+1000,1)*COLUMN($A:$L),S$4)),"")</f>
        <v/>
      </c>
      <c r="T913" t="str" cm="1">
        <f t="array" ref="T913">IFERROR(INDEX($A913:$L913,SMALL(IFERROR($A913:$L913+1000,1)*COLUMN($A:$L),T$4)),"")</f>
        <v/>
      </c>
      <c r="U913" t="str" cm="1">
        <f t="array" ref="U913">IFERROR(INDEX($A913:$L913,SMALL(IFERROR($A913:$L913+1000,1)*COLUMN($A:$L),U$4)),"")</f>
        <v/>
      </c>
      <c r="V913" t="str" cm="1">
        <f t="array" ref="V913">IFERROR(INDEX($A913:$L913,SMALL(IFERROR($A913:$L913+1000,1)*COLUMN($A:$L),V$4)),"")</f>
        <v/>
      </c>
      <c r="W913" t="str" cm="1">
        <f t="array" ref="W913">IFERROR(INDEX($A913:$L913,SMALL(IFERROR($A913:$L913+1000,1)*COLUMN($A:$L),W$4)),"")</f>
        <v/>
      </c>
      <c r="X913" t="str" cm="1">
        <f t="array" ref="X913">IFERROR(INDEX($A913:$L913,SMALL(IFERROR($A913:$L913+1000,1)*COLUMN($A:$L),X$4)),"")</f>
        <v/>
      </c>
      <c r="Y913" t="str" cm="1">
        <f t="array" ref="Y913">IFERROR(INDEX($A913:$L913,SMALL(IFERROR($A913:$L913+1000,1)*COLUMN($A:$L),Y$4)),"")</f>
        <v/>
      </c>
      <c r="AA913" t="str">
        <f t="shared" si="169"/>
        <v/>
      </c>
      <c r="AB913" t="str">
        <f t="shared" si="170"/>
        <v/>
      </c>
      <c r="AC913" t="str">
        <f t="shared" si="171"/>
        <v/>
      </c>
      <c r="AD913" t="str">
        <f t="shared" si="172"/>
        <v/>
      </c>
      <c r="AE913" t="str">
        <f t="shared" si="173"/>
        <v/>
      </c>
      <c r="AF913" t="str">
        <f t="shared" si="174"/>
        <v/>
      </c>
      <c r="AG913" t="str">
        <f t="shared" si="175"/>
        <v/>
      </c>
      <c r="AH913" t="str">
        <f t="shared" si="176"/>
        <v/>
      </c>
      <c r="AI913" t="str">
        <f t="shared" si="177"/>
        <v/>
      </c>
      <c r="AJ913" t="str">
        <f t="shared" si="178"/>
        <v/>
      </c>
      <c r="AK913" t="str">
        <f t="shared" si="179"/>
        <v/>
      </c>
      <c r="AM913" t="str">
        <f t="shared" si="180"/>
        <v/>
      </c>
    </row>
    <row r="914" spans="1:39">
      <c r="A914" s="20">
        <f>IF(入力!H914=1,"教育・学習",0)</f>
        <v>0</v>
      </c>
      <c r="B914" s="20">
        <f>IF(入力!I914=1,"人文・社会科学",0)</f>
        <v>0</v>
      </c>
      <c r="C914" s="20">
        <f>IF(入力!J914=1,"自然科学",0)</f>
        <v>0</v>
      </c>
      <c r="D914" s="20">
        <f>IF(入力!K914=1,"産業・技能・情報",0)</f>
        <v>0</v>
      </c>
      <c r="E914" s="20">
        <f>IF(入力!L914=1,"スポーツ・レク・健康",0)</f>
        <v>0</v>
      </c>
      <c r="F914" s="20">
        <f>IF(入力!M914=1,"家庭生活・趣味・娯楽",0)</f>
        <v>0</v>
      </c>
      <c r="G914" s="20">
        <f>IF(入力!N914=1,"市民生活・国際関係",0)</f>
        <v>0</v>
      </c>
      <c r="H914" s="20">
        <f>IF(入力!O914=1,"環境",0)</f>
        <v>0</v>
      </c>
      <c r="I914" s="20">
        <f>IF(入力!P914=1,"男女共同参画",0)</f>
        <v>0</v>
      </c>
      <c r="J914" s="20">
        <f>IF(入力!Q914=1,"施設",0)</f>
        <v>0</v>
      </c>
      <c r="K914" s="20">
        <f>IF(入力!R914=1,"総合型イベント",0)</f>
        <v>0</v>
      </c>
      <c r="L914" s="20">
        <f>IF(入力!S914=1,"その他",0)</f>
        <v>0</v>
      </c>
      <c r="N914" t="str" cm="1">
        <f t="array" ref="N914">IFERROR(INDEX($A914:$L914,SMALL(IFERROR($A914:$L914+100,1)*COLUMN($A:$L),N$4)),"")</f>
        <v/>
      </c>
      <c r="O914" t="str" cm="1">
        <f t="array" ref="O914">IFERROR(INDEX($A914:$L914,SMALL(IFERROR($A914:$L914+1000,1)*COLUMN($A:$L),O$4)),"")</f>
        <v/>
      </c>
      <c r="P914" t="str" cm="1">
        <f t="array" ref="P914">IFERROR(INDEX($A914:$L914,SMALL(IFERROR($A914:$L914+1000,1)*COLUMN($A:$L),P$4)),"")</f>
        <v/>
      </c>
      <c r="Q914" t="str" cm="1">
        <f t="array" ref="Q914">IFERROR(INDEX($A914:$L914,SMALL(IFERROR($A914:$L914+1000,1)*COLUMN($A:$L),Q$4)),"")</f>
        <v/>
      </c>
      <c r="R914" t="str" cm="1">
        <f t="array" ref="R914">IFERROR(INDEX($A914:$L914,SMALL(IFERROR($A914:$L914+1000,1)*COLUMN($A:$L),R$4)),"")</f>
        <v/>
      </c>
      <c r="S914" t="str" cm="1">
        <f t="array" ref="S914">IFERROR(INDEX($A914:$L914,SMALL(IFERROR($A914:$L914+1000,1)*COLUMN($A:$L),S$4)),"")</f>
        <v/>
      </c>
      <c r="T914" t="str" cm="1">
        <f t="array" ref="T914">IFERROR(INDEX($A914:$L914,SMALL(IFERROR($A914:$L914+1000,1)*COLUMN($A:$L),T$4)),"")</f>
        <v/>
      </c>
      <c r="U914" t="str" cm="1">
        <f t="array" ref="U914">IFERROR(INDEX($A914:$L914,SMALL(IFERROR($A914:$L914+1000,1)*COLUMN($A:$L),U$4)),"")</f>
        <v/>
      </c>
      <c r="V914" t="str" cm="1">
        <f t="array" ref="V914">IFERROR(INDEX($A914:$L914,SMALL(IFERROR($A914:$L914+1000,1)*COLUMN($A:$L),V$4)),"")</f>
        <v/>
      </c>
      <c r="W914" t="str" cm="1">
        <f t="array" ref="W914">IFERROR(INDEX($A914:$L914,SMALL(IFERROR($A914:$L914+1000,1)*COLUMN($A:$L),W$4)),"")</f>
        <v/>
      </c>
      <c r="X914" t="str" cm="1">
        <f t="array" ref="X914">IFERROR(INDEX($A914:$L914,SMALL(IFERROR($A914:$L914+1000,1)*COLUMN($A:$L),X$4)),"")</f>
        <v/>
      </c>
      <c r="Y914" t="str" cm="1">
        <f t="array" ref="Y914">IFERROR(INDEX($A914:$L914,SMALL(IFERROR($A914:$L914+1000,1)*COLUMN($A:$L),Y$4)),"")</f>
        <v/>
      </c>
      <c r="AA914" t="str">
        <f t="shared" si="169"/>
        <v/>
      </c>
      <c r="AB914" t="str">
        <f t="shared" si="170"/>
        <v/>
      </c>
      <c r="AC914" t="str">
        <f t="shared" si="171"/>
        <v/>
      </c>
      <c r="AD914" t="str">
        <f t="shared" si="172"/>
        <v/>
      </c>
      <c r="AE914" t="str">
        <f t="shared" si="173"/>
        <v/>
      </c>
      <c r="AF914" t="str">
        <f t="shared" si="174"/>
        <v/>
      </c>
      <c r="AG914" t="str">
        <f t="shared" si="175"/>
        <v/>
      </c>
      <c r="AH914" t="str">
        <f t="shared" si="176"/>
        <v/>
      </c>
      <c r="AI914" t="str">
        <f t="shared" si="177"/>
        <v/>
      </c>
      <c r="AJ914" t="str">
        <f t="shared" si="178"/>
        <v/>
      </c>
      <c r="AK914" t="str">
        <f t="shared" si="179"/>
        <v/>
      </c>
      <c r="AM914" t="str">
        <f t="shared" si="180"/>
        <v/>
      </c>
    </row>
    <row r="915" spans="1:39">
      <c r="A915" s="20">
        <f>IF(入力!H915=1,"教育・学習",0)</f>
        <v>0</v>
      </c>
      <c r="B915" s="20">
        <f>IF(入力!I915=1,"人文・社会科学",0)</f>
        <v>0</v>
      </c>
      <c r="C915" s="20">
        <f>IF(入力!J915=1,"自然科学",0)</f>
        <v>0</v>
      </c>
      <c r="D915" s="20">
        <f>IF(入力!K915=1,"産業・技能・情報",0)</f>
        <v>0</v>
      </c>
      <c r="E915" s="20">
        <f>IF(入力!L915=1,"スポーツ・レク・健康",0)</f>
        <v>0</v>
      </c>
      <c r="F915" s="20">
        <f>IF(入力!M915=1,"家庭生活・趣味・娯楽",0)</f>
        <v>0</v>
      </c>
      <c r="G915" s="20">
        <f>IF(入力!N915=1,"市民生活・国際関係",0)</f>
        <v>0</v>
      </c>
      <c r="H915" s="20">
        <f>IF(入力!O915=1,"環境",0)</f>
        <v>0</v>
      </c>
      <c r="I915" s="20">
        <f>IF(入力!P915=1,"男女共同参画",0)</f>
        <v>0</v>
      </c>
      <c r="J915" s="20">
        <f>IF(入力!Q915=1,"施設",0)</f>
        <v>0</v>
      </c>
      <c r="K915" s="20">
        <f>IF(入力!R915=1,"総合型イベント",0)</f>
        <v>0</v>
      </c>
      <c r="L915" s="20">
        <f>IF(入力!S915=1,"その他",0)</f>
        <v>0</v>
      </c>
      <c r="N915" t="str" cm="1">
        <f t="array" ref="N915">IFERROR(INDEX($A915:$L915,SMALL(IFERROR($A915:$L915+100,1)*COLUMN($A:$L),N$4)),"")</f>
        <v/>
      </c>
      <c r="O915" t="str" cm="1">
        <f t="array" ref="O915">IFERROR(INDEX($A915:$L915,SMALL(IFERROR($A915:$L915+1000,1)*COLUMN($A:$L),O$4)),"")</f>
        <v/>
      </c>
      <c r="P915" t="str" cm="1">
        <f t="array" ref="P915">IFERROR(INDEX($A915:$L915,SMALL(IFERROR($A915:$L915+1000,1)*COLUMN($A:$L),P$4)),"")</f>
        <v/>
      </c>
      <c r="Q915" t="str" cm="1">
        <f t="array" ref="Q915">IFERROR(INDEX($A915:$L915,SMALL(IFERROR($A915:$L915+1000,1)*COLUMN($A:$L),Q$4)),"")</f>
        <v/>
      </c>
      <c r="R915" t="str" cm="1">
        <f t="array" ref="R915">IFERROR(INDEX($A915:$L915,SMALL(IFERROR($A915:$L915+1000,1)*COLUMN($A:$L),R$4)),"")</f>
        <v/>
      </c>
      <c r="S915" t="str" cm="1">
        <f t="array" ref="S915">IFERROR(INDEX($A915:$L915,SMALL(IFERROR($A915:$L915+1000,1)*COLUMN($A:$L),S$4)),"")</f>
        <v/>
      </c>
      <c r="T915" t="str" cm="1">
        <f t="array" ref="T915">IFERROR(INDEX($A915:$L915,SMALL(IFERROR($A915:$L915+1000,1)*COLUMN($A:$L),T$4)),"")</f>
        <v/>
      </c>
      <c r="U915" t="str" cm="1">
        <f t="array" ref="U915">IFERROR(INDEX($A915:$L915,SMALL(IFERROR($A915:$L915+1000,1)*COLUMN($A:$L),U$4)),"")</f>
        <v/>
      </c>
      <c r="V915" t="str" cm="1">
        <f t="array" ref="V915">IFERROR(INDEX($A915:$L915,SMALL(IFERROR($A915:$L915+1000,1)*COLUMN($A:$L),V$4)),"")</f>
        <v/>
      </c>
      <c r="W915" t="str" cm="1">
        <f t="array" ref="W915">IFERROR(INDEX($A915:$L915,SMALL(IFERROR($A915:$L915+1000,1)*COLUMN($A:$L),W$4)),"")</f>
        <v/>
      </c>
      <c r="X915" t="str" cm="1">
        <f t="array" ref="X915">IFERROR(INDEX($A915:$L915,SMALL(IFERROR($A915:$L915+1000,1)*COLUMN($A:$L),X$4)),"")</f>
        <v/>
      </c>
      <c r="Y915" t="str" cm="1">
        <f t="array" ref="Y915">IFERROR(INDEX($A915:$L915,SMALL(IFERROR($A915:$L915+1000,1)*COLUMN($A:$L),Y$4)),"")</f>
        <v/>
      </c>
      <c r="AA915" t="str">
        <f t="shared" si="169"/>
        <v/>
      </c>
      <c r="AB915" t="str">
        <f t="shared" si="170"/>
        <v/>
      </c>
      <c r="AC915" t="str">
        <f t="shared" si="171"/>
        <v/>
      </c>
      <c r="AD915" t="str">
        <f t="shared" si="172"/>
        <v/>
      </c>
      <c r="AE915" t="str">
        <f t="shared" si="173"/>
        <v/>
      </c>
      <c r="AF915" t="str">
        <f t="shared" si="174"/>
        <v/>
      </c>
      <c r="AG915" t="str">
        <f t="shared" si="175"/>
        <v/>
      </c>
      <c r="AH915" t="str">
        <f t="shared" si="176"/>
        <v/>
      </c>
      <c r="AI915" t="str">
        <f t="shared" si="177"/>
        <v/>
      </c>
      <c r="AJ915" t="str">
        <f t="shared" si="178"/>
        <v/>
      </c>
      <c r="AK915" t="str">
        <f t="shared" si="179"/>
        <v/>
      </c>
      <c r="AM915" t="str">
        <f t="shared" si="180"/>
        <v/>
      </c>
    </row>
    <row r="916" spans="1:39">
      <c r="A916" s="20">
        <f>IF(入力!H916=1,"教育・学習",0)</f>
        <v>0</v>
      </c>
      <c r="B916" s="20">
        <f>IF(入力!I916=1,"人文・社会科学",0)</f>
        <v>0</v>
      </c>
      <c r="C916" s="20">
        <f>IF(入力!J916=1,"自然科学",0)</f>
        <v>0</v>
      </c>
      <c r="D916" s="20">
        <f>IF(入力!K916=1,"産業・技能・情報",0)</f>
        <v>0</v>
      </c>
      <c r="E916" s="20">
        <f>IF(入力!L916=1,"スポーツ・レク・健康",0)</f>
        <v>0</v>
      </c>
      <c r="F916" s="20">
        <f>IF(入力!M916=1,"家庭生活・趣味・娯楽",0)</f>
        <v>0</v>
      </c>
      <c r="G916" s="20">
        <f>IF(入力!N916=1,"市民生活・国際関係",0)</f>
        <v>0</v>
      </c>
      <c r="H916" s="20">
        <f>IF(入力!O916=1,"環境",0)</f>
        <v>0</v>
      </c>
      <c r="I916" s="20">
        <f>IF(入力!P916=1,"男女共同参画",0)</f>
        <v>0</v>
      </c>
      <c r="J916" s="20">
        <f>IF(入力!Q916=1,"施設",0)</f>
        <v>0</v>
      </c>
      <c r="K916" s="20">
        <f>IF(入力!R916=1,"総合型イベント",0)</f>
        <v>0</v>
      </c>
      <c r="L916" s="20">
        <f>IF(入力!S916=1,"その他",0)</f>
        <v>0</v>
      </c>
      <c r="N916" t="str" cm="1">
        <f t="array" ref="N916">IFERROR(INDEX($A916:$L916,SMALL(IFERROR($A916:$L916+100,1)*COLUMN($A:$L),N$4)),"")</f>
        <v/>
      </c>
      <c r="O916" t="str" cm="1">
        <f t="array" ref="O916">IFERROR(INDEX($A916:$L916,SMALL(IFERROR($A916:$L916+1000,1)*COLUMN($A:$L),O$4)),"")</f>
        <v/>
      </c>
      <c r="P916" t="str" cm="1">
        <f t="array" ref="P916">IFERROR(INDEX($A916:$L916,SMALL(IFERROR($A916:$L916+1000,1)*COLUMN($A:$L),P$4)),"")</f>
        <v/>
      </c>
      <c r="Q916" t="str" cm="1">
        <f t="array" ref="Q916">IFERROR(INDEX($A916:$L916,SMALL(IFERROR($A916:$L916+1000,1)*COLUMN($A:$L),Q$4)),"")</f>
        <v/>
      </c>
      <c r="R916" t="str" cm="1">
        <f t="array" ref="R916">IFERROR(INDEX($A916:$L916,SMALL(IFERROR($A916:$L916+1000,1)*COLUMN($A:$L),R$4)),"")</f>
        <v/>
      </c>
      <c r="S916" t="str" cm="1">
        <f t="array" ref="S916">IFERROR(INDEX($A916:$L916,SMALL(IFERROR($A916:$L916+1000,1)*COLUMN($A:$L),S$4)),"")</f>
        <v/>
      </c>
      <c r="T916" t="str" cm="1">
        <f t="array" ref="T916">IFERROR(INDEX($A916:$L916,SMALL(IFERROR($A916:$L916+1000,1)*COLUMN($A:$L),T$4)),"")</f>
        <v/>
      </c>
      <c r="U916" t="str" cm="1">
        <f t="array" ref="U916">IFERROR(INDEX($A916:$L916,SMALL(IFERROR($A916:$L916+1000,1)*COLUMN($A:$L),U$4)),"")</f>
        <v/>
      </c>
      <c r="V916" t="str" cm="1">
        <f t="array" ref="V916">IFERROR(INDEX($A916:$L916,SMALL(IFERROR($A916:$L916+1000,1)*COLUMN($A:$L),V$4)),"")</f>
        <v/>
      </c>
      <c r="W916" t="str" cm="1">
        <f t="array" ref="W916">IFERROR(INDEX($A916:$L916,SMALL(IFERROR($A916:$L916+1000,1)*COLUMN($A:$L),W$4)),"")</f>
        <v/>
      </c>
      <c r="X916" t="str" cm="1">
        <f t="array" ref="X916">IFERROR(INDEX($A916:$L916,SMALL(IFERROR($A916:$L916+1000,1)*COLUMN($A:$L),X$4)),"")</f>
        <v/>
      </c>
      <c r="Y916" t="str" cm="1">
        <f t="array" ref="Y916">IFERROR(INDEX($A916:$L916,SMALL(IFERROR($A916:$L916+1000,1)*COLUMN($A:$L),Y$4)),"")</f>
        <v/>
      </c>
      <c r="AA916" t="str">
        <f t="shared" si="169"/>
        <v/>
      </c>
      <c r="AB916" t="str">
        <f t="shared" si="170"/>
        <v/>
      </c>
      <c r="AC916" t="str">
        <f t="shared" si="171"/>
        <v/>
      </c>
      <c r="AD916" t="str">
        <f t="shared" si="172"/>
        <v/>
      </c>
      <c r="AE916" t="str">
        <f t="shared" si="173"/>
        <v/>
      </c>
      <c r="AF916" t="str">
        <f t="shared" si="174"/>
        <v/>
      </c>
      <c r="AG916" t="str">
        <f t="shared" si="175"/>
        <v/>
      </c>
      <c r="AH916" t="str">
        <f t="shared" si="176"/>
        <v/>
      </c>
      <c r="AI916" t="str">
        <f t="shared" si="177"/>
        <v/>
      </c>
      <c r="AJ916" t="str">
        <f t="shared" si="178"/>
        <v/>
      </c>
      <c r="AK916" t="str">
        <f t="shared" si="179"/>
        <v/>
      </c>
      <c r="AM916" t="str">
        <f t="shared" si="180"/>
        <v/>
      </c>
    </row>
    <row r="917" spans="1:39">
      <c r="A917" s="20">
        <f>IF(入力!H917=1,"教育・学習",0)</f>
        <v>0</v>
      </c>
      <c r="B917" s="20">
        <f>IF(入力!I917=1,"人文・社会科学",0)</f>
        <v>0</v>
      </c>
      <c r="C917" s="20">
        <f>IF(入力!J917=1,"自然科学",0)</f>
        <v>0</v>
      </c>
      <c r="D917" s="20">
        <f>IF(入力!K917=1,"産業・技能・情報",0)</f>
        <v>0</v>
      </c>
      <c r="E917" s="20">
        <f>IF(入力!L917=1,"スポーツ・レク・健康",0)</f>
        <v>0</v>
      </c>
      <c r="F917" s="20">
        <f>IF(入力!M917=1,"家庭生活・趣味・娯楽",0)</f>
        <v>0</v>
      </c>
      <c r="G917" s="20">
        <f>IF(入力!N917=1,"市民生活・国際関係",0)</f>
        <v>0</v>
      </c>
      <c r="H917" s="20">
        <f>IF(入力!O917=1,"環境",0)</f>
        <v>0</v>
      </c>
      <c r="I917" s="20">
        <f>IF(入力!P917=1,"男女共同参画",0)</f>
        <v>0</v>
      </c>
      <c r="J917" s="20">
        <f>IF(入力!Q917=1,"施設",0)</f>
        <v>0</v>
      </c>
      <c r="K917" s="20">
        <f>IF(入力!R917=1,"総合型イベント",0)</f>
        <v>0</v>
      </c>
      <c r="L917" s="20">
        <f>IF(入力!S917=1,"その他",0)</f>
        <v>0</v>
      </c>
      <c r="N917" t="str" cm="1">
        <f t="array" ref="N917">IFERROR(INDEX($A917:$L917,SMALL(IFERROR($A917:$L917+100,1)*COLUMN($A:$L),N$4)),"")</f>
        <v/>
      </c>
      <c r="O917" t="str" cm="1">
        <f t="array" ref="O917">IFERROR(INDEX($A917:$L917,SMALL(IFERROR($A917:$L917+1000,1)*COLUMN($A:$L),O$4)),"")</f>
        <v/>
      </c>
      <c r="P917" t="str" cm="1">
        <f t="array" ref="P917">IFERROR(INDEX($A917:$L917,SMALL(IFERROR($A917:$L917+1000,1)*COLUMN($A:$L),P$4)),"")</f>
        <v/>
      </c>
      <c r="Q917" t="str" cm="1">
        <f t="array" ref="Q917">IFERROR(INDEX($A917:$L917,SMALL(IFERROR($A917:$L917+1000,1)*COLUMN($A:$L),Q$4)),"")</f>
        <v/>
      </c>
      <c r="R917" t="str" cm="1">
        <f t="array" ref="R917">IFERROR(INDEX($A917:$L917,SMALL(IFERROR($A917:$L917+1000,1)*COLUMN($A:$L),R$4)),"")</f>
        <v/>
      </c>
      <c r="S917" t="str" cm="1">
        <f t="array" ref="S917">IFERROR(INDEX($A917:$L917,SMALL(IFERROR($A917:$L917+1000,1)*COLUMN($A:$L),S$4)),"")</f>
        <v/>
      </c>
      <c r="T917" t="str" cm="1">
        <f t="array" ref="T917">IFERROR(INDEX($A917:$L917,SMALL(IFERROR($A917:$L917+1000,1)*COLUMN($A:$L),T$4)),"")</f>
        <v/>
      </c>
      <c r="U917" t="str" cm="1">
        <f t="array" ref="U917">IFERROR(INDEX($A917:$L917,SMALL(IFERROR($A917:$L917+1000,1)*COLUMN($A:$L),U$4)),"")</f>
        <v/>
      </c>
      <c r="V917" t="str" cm="1">
        <f t="array" ref="V917">IFERROR(INDEX($A917:$L917,SMALL(IFERROR($A917:$L917+1000,1)*COLUMN($A:$L),V$4)),"")</f>
        <v/>
      </c>
      <c r="W917" t="str" cm="1">
        <f t="array" ref="W917">IFERROR(INDEX($A917:$L917,SMALL(IFERROR($A917:$L917+1000,1)*COLUMN($A:$L),W$4)),"")</f>
        <v/>
      </c>
      <c r="X917" t="str" cm="1">
        <f t="array" ref="X917">IFERROR(INDEX($A917:$L917,SMALL(IFERROR($A917:$L917+1000,1)*COLUMN($A:$L),X$4)),"")</f>
        <v/>
      </c>
      <c r="Y917" t="str" cm="1">
        <f t="array" ref="Y917">IFERROR(INDEX($A917:$L917,SMALL(IFERROR($A917:$L917+1000,1)*COLUMN($A:$L),Y$4)),"")</f>
        <v/>
      </c>
      <c r="AA917" t="str">
        <f t="shared" si="169"/>
        <v/>
      </c>
      <c r="AB917" t="str">
        <f t="shared" si="170"/>
        <v/>
      </c>
      <c r="AC917" t="str">
        <f t="shared" si="171"/>
        <v/>
      </c>
      <c r="AD917" t="str">
        <f t="shared" si="172"/>
        <v/>
      </c>
      <c r="AE917" t="str">
        <f t="shared" si="173"/>
        <v/>
      </c>
      <c r="AF917" t="str">
        <f t="shared" si="174"/>
        <v/>
      </c>
      <c r="AG917" t="str">
        <f t="shared" si="175"/>
        <v/>
      </c>
      <c r="AH917" t="str">
        <f t="shared" si="176"/>
        <v/>
      </c>
      <c r="AI917" t="str">
        <f t="shared" si="177"/>
        <v/>
      </c>
      <c r="AJ917" t="str">
        <f t="shared" si="178"/>
        <v/>
      </c>
      <c r="AK917" t="str">
        <f t="shared" si="179"/>
        <v/>
      </c>
      <c r="AM917" t="str">
        <f t="shared" si="180"/>
        <v/>
      </c>
    </row>
    <row r="918" spans="1:39">
      <c r="A918" s="20">
        <f>IF(入力!H918=1,"教育・学習",0)</f>
        <v>0</v>
      </c>
      <c r="B918" s="20">
        <f>IF(入力!I918=1,"人文・社会科学",0)</f>
        <v>0</v>
      </c>
      <c r="C918" s="20">
        <f>IF(入力!J918=1,"自然科学",0)</f>
        <v>0</v>
      </c>
      <c r="D918" s="20">
        <f>IF(入力!K918=1,"産業・技能・情報",0)</f>
        <v>0</v>
      </c>
      <c r="E918" s="20">
        <f>IF(入力!L918=1,"スポーツ・レク・健康",0)</f>
        <v>0</v>
      </c>
      <c r="F918" s="20">
        <f>IF(入力!M918=1,"家庭生活・趣味・娯楽",0)</f>
        <v>0</v>
      </c>
      <c r="G918" s="20">
        <f>IF(入力!N918=1,"市民生活・国際関係",0)</f>
        <v>0</v>
      </c>
      <c r="H918" s="20">
        <f>IF(入力!O918=1,"環境",0)</f>
        <v>0</v>
      </c>
      <c r="I918" s="20">
        <f>IF(入力!P918=1,"男女共同参画",0)</f>
        <v>0</v>
      </c>
      <c r="J918" s="20">
        <f>IF(入力!Q918=1,"施設",0)</f>
        <v>0</v>
      </c>
      <c r="K918" s="20">
        <f>IF(入力!R918=1,"総合型イベント",0)</f>
        <v>0</v>
      </c>
      <c r="L918" s="20">
        <f>IF(入力!S918=1,"その他",0)</f>
        <v>0</v>
      </c>
      <c r="N918" t="str" cm="1">
        <f t="array" ref="N918">IFERROR(INDEX($A918:$L918,SMALL(IFERROR($A918:$L918+100,1)*COLUMN($A:$L),N$4)),"")</f>
        <v/>
      </c>
      <c r="O918" t="str" cm="1">
        <f t="array" ref="O918">IFERROR(INDEX($A918:$L918,SMALL(IFERROR($A918:$L918+1000,1)*COLUMN($A:$L),O$4)),"")</f>
        <v/>
      </c>
      <c r="P918" t="str" cm="1">
        <f t="array" ref="P918">IFERROR(INDEX($A918:$L918,SMALL(IFERROR($A918:$L918+1000,1)*COLUMN($A:$L),P$4)),"")</f>
        <v/>
      </c>
      <c r="Q918" t="str" cm="1">
        <f t="array" ref="Q918">IFERROR(INDEX($A918:$L918,SMALL(IFERROR($A918:$L918+1000,1)*COLUMN($A:$L),Q$4)),"")</f>
        <v/>
      </c>
      <c r="R918" t="str" cm="1">
        <f t="array" ref="R918">IFERROR(INDEX($A918:$L918,SMALL(IFERROR($A918:$L918+1000,1)*COLUMN($A:$L),R$4)),"")</f>
        <v/>
      </c>
      <c r="S918" t="str" cm="1">
        <f t="array" ref="S918">IFERROR(INDEX($A918:$L918,SMALL(IFERROR($A918:$L918+1000,1)*COLUMN($A:$L),S$4)),"")</f>
        <v/>
      </c>
      <c r="T918" t="str" cm="1">
        <f t="array" ref="T918">IFERROR(INDEX($A918:$L918,SMALL(IFERROR($A918:$L918+1000,1)*COLUMN($A:$L),T$4)),"")</f>
        <v/>
      </c>
      <c r="U918" t="str" cm="1">
        <f t="array" ref="U918">IFERROR(INDEX($A918:$L918,SMALL(IFERROR($A918:$L918+1000,1)*COLUMN($A:$L),U$4)),"")</f>
        <v/>
      </c>
      <c r="V918" t="str" cm="1">
        <f t="array" ref="V918">IFERROR(INDEX($A918:$L918,SMALL(IFERROR($A918:$L918+1000,1)*COLUMN($A:$L),V$4)),"")</f>
        <v/>
      </c>
      <c r="W918" t="str" cm="1">
        <f t="array" ref="W918">IFERROR(INDEX($A918:$L918,SMALL(IFERROR($A918:$L918+1000,1)*COLUMN($A:$L),W$4)),"")</f>
        <v/>
      </c>
      <c r="X918" t="str" cm="1">
        <f t="array" ref="X918">IFERROR(INDEX($A918:$L918,SMALL(IFERROR($A918:$L918+1000,1)*COLUMN($A:$L),X$4)),"")</f>
        <v/>
      </c>
      <c r="Y918" t="str" cm="1">
        <f t="array" ref="Y918">IFERROR(INDEX($A918:$L918,SMALL(IFERROR($A918:$L918+1000,1)*COLUMN($A:$L),Y$4)),"")</f>
        <v/>
      </c>
      <c r="AA918" t="str">
        <f t="shared" si="169"/>
        <v/>
      </c>
      <c r="AB918" t="str">
        <f t="shared" si="170"/>
        <v/>
      </c>
      <c r="AC918" t="str">
        <f t="shared" si="171"/>
        <v/>
      </c>
      <c r="AD918" t="str">
        <f t="shared" si="172"/>
        <v/>
      </c>
      <c r="AE918" t="str">
        <f t="shared" si="173"/>
        <v/>
      </c>
      <c r="AF918" t="str">
        <f t="shared" si="174"/>
        <v/>
      </c>
      <c r="AG918" t="str">
        <f t="shared" si="175"/>
        <v/>
      </c>
      <c r="AH918" t="str">
        <f t="shared" si="176"/>
        <v/>
      </c>
      <c r="AI918" t="str">
        <f t="shared" si="177"/>
        <v/>
      </c>
      <c r="AJ918" t="str">
        <f t="shared" si="178"/>
        <v/>
      </c>
      <c r="AK918" t="str">
        <f t="shared" si="179"/>
        <v/>
      </c>
      <c r="AM918" t="str">
        <f t="shared" si="180"/>
        <v/>
      </c>
    </row>
    <row r="919" spans="1:39">
      <c r="A919" s="20">
        <f>IF(入力!H919=1,"教育・学習",0)</f>
        <v>0</v>
      </c>
      <c r="B919" s="20">
        <f>IF(入力!I919=1,"人文・社会科学",0)</f>
        <v>0</v>
      </c>
      <c r="C919" s="20">
        <f>IF(入力!J919=1,"自然科学",0)</f>
        <v>0</v>
      </c>
      <c r="D919" s="20">
        <f>IF(入力!K919=1,"産業・技能・情報",0)</f>
        <v>0</v>
      </c>
      <c r="E919" s="20">
        <f>IF(入力!L919=1,"スポーツ・レク・健康",0)</f>
        <v>0</v>
      </c>
      <c r="F919" s="20">
        <f>IF(入力!M919=1,"家庭生活・趣味・娯楽",0)</f>
        <v>0</v>
      </c>
      <c r="G919" s="20">
        <f>IF(入力!N919=1,"市民生活・国際関係",0)</f>
        <v>0</v>
      </c>
      <c r="H919" s="20">
        <f>IF(入力!O919=1,"環境",0)</f>
        <v>0</v>
      </c>
      <c r="I919" s="20">
        <f>IF(入力!P919=1,"男女共同参画",0)</f>
        <v>0</v>
      </c>
      <c r="J919" s="20">
        <f>IF(入力!Q919=1,"施設",0)</f>
        <v>0</v>
      </c>
      <c r="K919" s="20">
        <f>IF(入力!R919=1,"総合型イベント",0)</f>
        <v>0</v>
      </c>
      <c r="L919" s="20">
        <f>IF(入力!S919=1,"その他",0)</f>
        <v>0</v>
      </c>
      <c r="N919" t="str" cm="1">
        <f t="array" ref="N919">IFERROR(INDEX($A919:$L919,SMALL(IFERROR($A919:$L919+100,1)*COLUMN($A:$L),N$4)),"")</f>
        <v/>
      </c>
      <c r="O919" t="str" cm="1">
        <f t="array" ref="O919">IFERROR(INDEX($A919:$L919,SMALL(IFERROR($A919:$L919+1000,1)*COLUMN($A:$L),O$4)),"")</f>
        <v/>
      </c>
      <c r="P919" t="str" cm="1">
        <f t="array" ref="P919">IFERROR(INDEX($A919:$L919,SMALL(IFERROR($A919:$L919+1000,1)*COLUMN($A:$L),P$4)),"")</f>
        <v/>
      </c>
      <c r="Q919" t="str" cm="1">
        <f t="array" ref="Q919">IFERROR(INDEX($A919:$L919,SMALL(IFERROR($A919:$L919+1000,1)*COLUMN($A:$L),Q$4)),"")</f>
        <v/>
      </c>
      <c r="R919" t="str" cm="1">
        <f t="array" ref="R919">IFERROR(INDEX($A919:$L919,SMALL(IFERROR($A919:$L919+1000,1)*COLUMN($A:$L),R$4)),"")</f>
        <v/>
      </c>
      <c r="S919" t="str" cm="1">
        <f t="array" ref="S919">IFERROR(INDEX($A919:$L919,SMALL(IFERROR($A919:$L919+1000,1)*COLUMN($A:$L),S$4)),"")</f>
        <v/>
      </c>
      <c r="T919" t="str" cm="1">
        <f t="array" ref="T919">IFERROR(INDEX($A919:$L919,SMALL(IFERROR($A919:$L919+1000,1)*COLUMN($A:$L),T$4)),"")</f>
        <v/>
      </c>
      <c r="U919" t="str" cm="1">
        <f t="array" ref="U919">IFERROR(INDEX($A919:$L919,SMALL(IFERROR($A919:$L919+1000,1)*COLUMN($A:$L),U$4)),"")</f>
        <v/>
      </c>
      <c r="V919" t="str" cm="1">
        <f t="array" ref="V919">IFERROR(INDEX($A919:$L919,SMALL(IFERROR($A919:$L919+1000,1)*COLUMN($A:$L),V$4)),"")</f>
        <v/>
      </c>
      <c r="W919" t="str" cm="1">
        <f t="array" ref="W919">IFERROR(INDEX($A919:$L919,SMALL(IFERROR($A919:$L919+1000,1)*COLUMN($A:$L),W$4)),"")</f>
        <v/>
      </c>
      <c r="X919" t="str" cm="1">
        <f t="array" ref="X919">IFERROR(INDEX($A919:$L919,SMALL(IFERROR($A919:$L919+1000,1)*COLUMN($A:$L),X$4)),"")</f>
        <v/>
      </c>
      <c r="Y919" t="str" cm="1">
        <f t="array" ref="Y919">IFERROR(INDEX($A919:$L919,SMALL(IFERROR($A919:$L919+1000,1)*COLUMN($A:$L),Y$4)),"")</f>
        <v/>
      </c>
      <c r="AA919" t="str">
        <f t="shared" si="169"/>
        <v/>
      </c>
      <c r="AB919" t="str">
        <f t="shared" si="170"/>
        <v/>
      </c>
      <c r="AC919" t="str">
        <f t="shared" si="171"/>
        <v/>
      </c>
      <c r="AD919" t="str">
        <f t="shared" si="172"/>
        <v/>
      </c>
      <c r="AE919" t="str">
        <f t="shared" si="173"/>
        <v/>
      </c>
      <c r="AF919" t="str">
        <f t="shared" si="174"/>
        <v/>
      </c>
      <c r="AG919" t="str">
        <f t="shared" si="175"/>
        <v/>
      </c>
      <c r="AH919" t="str">
        <f t="shared" si="176"/>
        <v/>
      </c>
      <c r="AI919" t="str">
        <f t="shared" si="177"/>
        <v/>
      </c>
      <c r="AJ919" t="str">
        <f t="shared" si="178"/>
        <v/>
      </c>
      <c r="AK919" t="str">
        <f t="shared" si="179"/>
        <v/>
      </c>
      <c r="AM919" t="str">
        <f t="shared" si="180"/>
        <v/>
      </c>
    </row>
    <row r="920" spans="1:39">
      <c r="A920" s="20">
        <f>IF(入力!H920=1,"教育・学習",0)</f>
        <v>0</v>
      </c>
      <c r="B920" s="20">
        <f>IF(入力!I920=1,"人文・社会科学",0)</f>
        <v>0</v>
      </c>
      <c r="C920" s="20">
        <f>IF(入力!J920=1,"自然科学",0)</f>
        <v>0</v>
      </c>
      <c r="D920" s="20">
        <f>IF(入力!K920=1,"産業・技能・情報",0)</f>
        <v>0</v>
      </c>
      <c r="E920" s="20">
        <f>IF(入力!L920=1,"スポーツ・レク・健康",0)</f>
        <v>0</v>
      </c>
      <c r="F920" s="20">
        <f>IF(入力!M920=1,"家庭生活・趣味・娯楽",0)</f>
        <v>0</v>
      </c>
      <c r="G920" s="20">
        <f>IF(入力!N920=1,"市民生活・国際関係",0)</f>
        <v>0</v>
      </c>
      <c r="H920" s="20">
        <f>IF(入力!O920=1,"環境",0)</f>
        <v>0</v>
      </c>
      <c r="I920" s="20">
        <f>IF(入力!P920=1,"男女共同参画",0)</f>
        <v>0</v>
      </c>
      <c r="J920" s="20">
        <f>IF(入力!Q920=1,"施設",0)</f>
        <v>0</v>
      </c>
      <c r="K920" s="20">
        <f>IF(入力!R920=1,"総合型イベント",0)</f>
        <v>0</v>
      </c>
      <c r="L920" s="20">
        <f>IF(入力!S920=1,"その他",0)</f>
        <v>0</v>
      </c>
      <c r="N920" t="str" cm="1">
        <f t="array" ref="N920">IFERROR(INDEX($A920:$L920,SMALL(IFERROR($A920:$L920+100,1)*COLUMN($A:$L),N$4)),"")</f>
        <v/>
      </c>
      <c r="O920" t="str" cm="1">
        <f t="array" ref="O920">IFERROR(INDEX($A920:$L920,SMALL(IFERROR($A920:$L920+1000,1)*COLUMN($A:$L),O$4)),"")</f>
        <v/>
      </c>
      <c r="P920" t="str" cm="1">
        <f t="array" ref="P920">IFERROR(INDEX($A920:$L920,SMALL(IFERROR($A920:$L920+1000,1)*COLUMN($A:$L),P$4)),"")</f>
        <v/>
      </c>
      <c r="Q920" t="str" cm="1">
        <f t="array" ref="Q920">IFERROR(INDEX($A920:$L920,SMALL(IFERROR($A920:$L920+1000,1)*COLUMN($A:$L),Q$4)),"")</f>
        <v/>
      </c>
      <c r="R920" t="str" cm="1">
        <f t="array" ref="R920">IFERROR(INDEX($A920:$L920,SMALL(IFERROR($A920:$L920+1000,1)*COLUMN($A:$L),R$4)),"")</f>
        <v/>
      </c>
      <c r="S920" t="str" cm="1">
        <f t="array" ref="S920">IFERROR(INDEX($A920:$L920,SMALL(IFERROR($A920:$L920+1000,1)*COLUMN($A:$L),S$4)),"")</f>
        <v/>
      </c>
      <c r="T920" t="str" cm="1">
        <f t="array" ref="T920">IFERROR(INDEX($A920:$L920,SMALL(IFERROR($A920:$L920+1000,1)*COLUMN($A:$L),T$4)),"")</f>
        <v/>
      </c>
      <c r="U920" t="str" cm="1">
        <f t="array" ref="U920">IFERROR(INDEX($A920:$L920,SMALL(IFERROR($A920:$L920+1000,1)*COLUMN($A:$L),U$4)),"")</f>
        <v/>
      </c>
      <c r="V920" t="str" cm="1">
        <f t="array" ref="V920">IFERROR(INDEX($A920:$L920,SMALL(IFERROR($A920:$L920+1000,1)*COLUMN($A:$L),V$4)),"")</f>
        <v/>
      </c>
      <c r="W920" t="str" cm="1">
        <f t="array" ref="W920">IFERROR(INDEX($A920:$L920,SMALL(IFERROR($A920:$L920+1000,1)*COLUMN($A:$L),W$4)),"")</f>
        <v/>
      </c>
      <c r="X920" t="str" cm="1">
        <f t="array" ref="X920">IFERROR(INDEX($A920:$L920,SMALL(IFERROR($A920:$L920+1000,1)*COLUMN($A:$L),X$4)),"")</f>
        <v/>
      </c>
      <c r="Y920" t="str" cm="1">
        <f t="array" ref="Y920">IFERROR(INDEX($A920:$L920,SMALL(IFERROR($A920:$L920+1000,1)*COLUMN($A:$L),Y$4)),"")</f>
        <v/>
      </c>
      <c r="AA920" t="str">
        <f t="shared" si="169"/>
        <v/>
      </c>
      <c r="AB920" t="str">
        <f t="shared" si="170"/>
        <v/>
      </c>
      <c r="AC920" t="str">
        <f t="shared" si="171"/>
        <v/>
      </c>
      <c r="AD920" t="str">
        <f t="shared" si="172"/>
        <v/>
      </c>
      <c r="AE920" t="str">
        <f t="shared" si="173"/>
        <v/>
      </c>
      <c r="AF920" t="str">
        <f t="shared" si="174"/>
        <v/>
      </c>
      <c r="AG920" t="str">
        <f t="shared" si="175"/>
        <v/>
      </c>
      <c r="AH920" t="str">
        <f t="shared" si="176"/>
        <v/>
      </c>
      <c r="AI920" t="str">
        <f t="shared" si="177"/>
        <v/>
      </c>
      <c r="AJ920" t="str">
        <f t="shared" si="178"/>
        <v/>
      </c>
      <c r="AK920" t="str">
        <f t="shared" si="179"/>
        <v/>
      </c>
      <c r="AM920" t="str">
        <f t="shared" si="180"/>
        <v/>
      </c>
    </row>
    <row r="921" spans="1:39">
      <c r="A921" s="20">
        <f>IF(入力!H921=1,"教育・学習",0)</f>
        <v>0</v>
      </c>
      <c r="B921" s="20">
        <f>IF(入力!I921=1,"人文・社会科学",0)</f>
        <v>0</v>
      </c>
      <c r="C921" s="20">
        <f>IF(入力!J921=1,"自然科学",0)</f>
        <v>0</v>
      </c>
      <c r="D921" s="20">
        <f>IF(入力!K921=1,"産業・技能・情報",0)</f>
        <v>0</v>
      </c>
      <c r="E921" s="20">
        <f>IF(入力!L921=1,"スポーツ・レク・健康",0)</f>
        <v>0</v>
      </c>
      <c r="F921" s="20">
        <f>IF(入力!M921=1,"家庭生活・趣味・娯楽",0)</f>
        <v>0</v>
      </c>
      <c r="G921" s="20">
        <f>IF(入力!N921=1,"市民生活・国際関係",0)</f>
        <v>0</v>
      </c>
      <c r="H921" s="20">
        <f>IF(入力!O921=1,"環境",0)</f>
        <v>0</v>
      </c>
      <c r="I921" s="20">
        <f>IF(入力!P921=1,"男女共同参画",0)</f>
        <v>0</v>
      </c>
      <c r="J921" s="20">
        <f>IF(入力!Q921=1,"施設",0)</f>
        <v>0</v>
      </c>
      <c r="K921" s="20">
        <f>IF(入力!R921=1,"総合型イベント",0)</f>
        <v>0</v>
      </c>
      <c r="L921" s="20">
        <f>IF(入力!S921=1,"その他",0)</f>
        <v>0</v>
      </c>
      <c r="N921" t="str" cm="1">
        <f t="array" ref="N921">IFERROR(INDEX($A921:$L921,SMALL(IFERROR($A921:$L921+100,1)*COLUMN($A:$L),N$4)),"")</f>
        <v/>
      </c>
      <c r="O921" t="str" cm="1">
        <f t="array" ref="O921">IFERROR(INDEX($A921:$L921,SMALL(IFERROR($A921:$L921+1000,1)*COLUMN($A:$L),O$4)),"")</f>
        <v/>
      </c>
      <c r="P921" t="str" cm="1">
        <f t="array" ref="P921">IFERROR(INDEX($A921:$L921,SMALL(IFERROR($A921:$L921+1000,1)*COLUMN($A:$L),P$4)),"")</f>
        <v/>
      </c>
      <c r="Q921" t="str" cm="1">
        <f t="array" ref="Q921">IFERROR(INDEX($A921:$L921,SMALL(IFERROR($A921:$L921+1000,1)*COLUMN($A:$L),Q$4)),"")</f>
        <v/>
      </c>
      <c r="R921" t="str" cm="1">
        <f t="array" ref="R921">IFERROR(INDEX($A921:$L921,SMALL(IFERROR($A921:$L921+1000,1)*COLUMN($A:$L),R$4)),"")</f>
        <v/>
      </c>
      <c r="S921" t="str" cm="1">
        <f t="array" ref="S921">IFERROR(INDEX($A921:$L921,SMALL(IFERROR($A921:$L921+1000,1)*COLUMN($A:$L),S$4)),"")</f>
        <v/>
      </c>
      <c r="T921" t="str" cm="1">
        <f t="array" ref="T921">IFERROR(INDEX($A921:$L921,SMALL(IFERROR($A921:$L921+1000,1)*COLUMN($A:$L),T$4)),"")</f>
        <v/>
      </c>
      <c r="U921" t="str" cm="1">
        <f t="array" ref="U921">IFERROR(INDEX($A921:$L921,SMALL(IFERROR($A921:$L921+1000,1)*COLUMN($A:$L),U$4)),"")</f>
        <v/>
      </c>
      <c r="V921" t="str" cm="1">
        <f t="array" ref="V921">IFERROR(INDEX($A921:$L921,SMALL(IFERROR($A921:$L921+1000,1)*COLUMN($A:$L),V$4)),"")</f>
        <v/>
      </c>
      <c r="W921" t="str" cm="1">
        <f t="array" ref="W921">IFERROR(INDEX($A921:$L921,SMALL(IFERROR($A921:$L921+1000,1)*COLUMN($A:$L),W$4)),"")</f>
        <v/>
      </c>
      <c r="X921" t="str" cm="1">
        <f t="array" ref="X921">IFERROR(INDEX($A921:$L921,SMALL(IFERROR($A921:$L921+1000,1)*COLUMN($A:$L),X$4)),"")</f>
        <v/>
      </c>
      <c r="Y921" t="str" cm="1">
        <f t="array" ref="Y921">IFERROR(INDEX($A921:$L921,SMALL(IFERROR($A921:$L921+1000,1)*COLUMN($A:$L),Y$4)),"")</f>
        <v/>
      </c>
      <c r="AA921" t="str">
        <f t="shared" si="169"/>
        <v/>
      </c>
      <c r="AB921" t="str">
        <f t="shared" si="170"/>
        <v/>
      </c>
      <c r="AC921" t="str">
        <f t="shared" si="171"/>
        <v/>
      </c>
      <c r="AD921" t="str">
        <f t="shared" si="172"/>
        <v/>
      </c>
      <c r="AE921" t="str">
        <f t="shared" si="173"/>
        <v/>
      </c>
      <c r="AF921" t="str">
        <f t="shared" si="174"/>
        <v/>
      </c>
      <c r="AG921" t="str">
        <f t="shared" si="175"/>
        <v/>
      </c>
      <c r="AH921" t="str">
        <f t="shared" si="176"/>
        <v/>
      </c>
      <c r="AI921" t="str">
        <f t="shared" si="177"/>
        <v/>
      </c>
      <c r="AJ921" t="str">
        <f t="shared" si="178"/>
        <v/>
      </c>
      <c r="AK921" t="str">
        <f t="shared" si="179"/>
        <v/>
      </c>
      <c r="AM921" t="str">
        <f t="shared" si="180"/>
        <v/>
      </c>
    </row>
    <row r="922" spans="1:39">
      <c r="A922" s="20">
        <f>IF(入力!H922=1,"教育・学習",0)</f>
        <v>0</v>
      </c>
      <c r="B922" s="20">
        <f>IF(入力!I922=1,"人文・社会科学",0)</f>
        <v>0</v>
      </c>
      <c r="C922" s="20">
        <f>IF(入力!J922=1,"自然科学",0)</f>
        <v>0</v>
      </c>
      <c r="D922" s="20">
        <f>IF(入力!K922=1,"産業・技能・情報",0)</f>
        <v>0</v>
      </c>
      <c r="E922" s="20">
        <f>IF(入力!L922=1,"スポーツ・レク・健康",0)</f>
        <v>0</v>
      </c>
      <c r="F922" s="20">
        <f>IF(入力!M922=1,"家庭生活・趣味・娯楽",0)</f>
        <v>0</v>
      </c>
      <c r="G922" s="20">
        <f>IF(入力!N922=1,"市民生活・国際関係",0)</f>
        <v>0</v>
      </c>
      <c r="H922" s="20">
        <f>IF(入力!O922=1,"環境",0)</f>
        <v>0</v>
      </c>
      <c r="I922" s="20">
        <f>IF(入力!P922=1,"男女共同参画",0)</f>
        <v>0</v>
      </c>
      <c r="J922" s="20">
        <f>IF(入力!Q922=1,"施設",0)</f>
        <v>0</v>
      </c>
      <c r="K922" s="20">
        <f>IF(入力!R922=1,"総合型イベント",0)</f>
        <v>0</v>
      </c>
      <c r="L922" s="20">
        <f>IF(入力!S922=1,"その他",0)</f>
        <v>0</v>
      </c>
      <c r="N922" t="str" cm="1">
        <f t="array" ref="N922">IFERROR(INDEX($A922:$L922,SMALL(IFERROR($A922:$L922+100,1)*COLUMN($A:$L),N$4)),"")</f>
        <v/>
      </c>
      <c r="O922" t="str" cm="1">
        <f t="array" ref="O922">IFERROR(INDEX($A922:$L922,SMALL(IFERROR($A922:$L922+1000,1)*COLUMN($A:$L),O$4)),"")</f>
        <v/>
      </c>
      <c r="P922" t="str" cm="1">
        <f t="array" ref="P922">IFERROR(INDEX($A922:$L922,SMALL(IFERROR($A922:$L922+1000,1)*COLUMN($A:$L),P$4)),"")</f>
        <v/>
      </c>
      <c r="Q922" t="str" cm="1">
        <f t="array" ref="Q922">IFERROR(INDEX($A922:$L922,SMALL(IFERROR($A922:$L922+1000,1)*COLUMN($A:$L),Q$4)),"")</f>
        <v/>
      </c>
      <c r="R922" t="str" cm="1">
        <f t="array" ref="R922">IFERROR(INDEX($A922:$L922,SMALL(IFERROR($A922:$L922+1000,1)*COLUMN($A:$L),R$4)),"")</f>
        <v/>
      </c>
      <c r="S922" t="str" cm="1">
        <f t="array" ref="S922">IFERROR(INDEX($A922:$L922,SMALL(IFERROR($A922:$L922+1000,1)*COLUMN($A:$L),S$4)),"")</f>
        <v/>
      </c>
      <c r="T922" t="str" cm="1">
        <f t="array" ref="T922">IFERROR(INDEX($A922:$L922,SMALL(IFERROR($A922:$L922+1000,1)*COLUMN($A:$L),T$4)),"")</f>
        <v/>
      </c>
      <c r="U922" t="str" cm="1">
        <f t="array" ref="U922">IFERROR(INDEX($A922:$L922,SMALL(IFERROR($A922:$L922+1000,1)*COLUMN($A:$L),U$4)),"")</f>
        <v/>
      </c>
      <c r="V922" t="str" cm="1">
        <f t="array" ref="V922">IFERROR(INDEX($A922:$L922,SMALL(IFERROR($A922:$L922+1000,1)*COLUMN($A:$L),V$4)),"")</f>
        <v/>
      </c>
      <c r="W922" t="str" cm="1">
        <f t="array" ref="W922">IFERROR(INDEX($A922:$L922,SMALL(IFERROR($A922:$L922+1000,1)*COLUMN($A:$L),W$4)),"")</f>
        <v/>
      </c>
      <c r="X922" t="str" cm="1">
        <f t="array" ref="X922">IFERROR(INDEX($A922:$L922,SMALL(IFERROR($A922:$L922+1000,1)*COLUMN($A:$L),X$4)),"")</f>
        <v/>
      </c>
      <c r="Y922" t="str" cm="1">
        <f t="array" ref="Y922">IFERROR(INDEX($A922:$L922,SMALL(IFERROR($A922:$L922+1000,1)*COLUMN($A:$L),Y$4)),"")</f>
        <v/>
      </c>
      <c r="AA922" t="str">
        <f t="shared" si="169"/>
        <v/>
      </c>
      <c r="AB922" t="str">
        <f t="shared" si="170"/>
        <v/>
      </c>
      <c r="AC922" t="str">
        <f t="shared" si="171"/>
        <v/>
      </c>
      <c r="AD922" t="str">
        <f t="shared" si="172"/>
        <v/>
      </c>
      <c r="AE922" t="str">
        <f t="shared" si="173"/>
        <v/>
      </c>
      <c r="AF922" t="str">
        <f t="shared" si="174"/>
        <v/>
      </c>
      <c r="AG922" t="str">
        <f t="shared" si="175"/>
        <v/>
      </c>
      <c r="AH922" t="str">
        <f t="shared" si="176"/>
        <v/>
      </c>
      <c r="AI922" t="str">
        <f t="shared" si="177"/>
        <v/>
      </c>
      <c r="AJ922" t="str">
        <f t="shared" si="178"/>
        <v/>
      </c>
      <c r="AK922" t="str">
        <f t="shared" si="179"/>
        <v/>
      </c>
      <c r="AM922" t="str">
        <f t="shared" si="180"/>
        <v/>
      </c>
    </row>
    <row r="923" spans="1:39">
      <c r="A923" s="20">
        <f>IF(入力!H923=1,"教育・学習",0)</f>
        <v>0</v>
      </c>
      <c r="B923" s="20">
        <f>IF(入力!I923=1,"人文・社会科学",0)</f>
        <v>0</v>
      </c>
      <c r="C923" s="20">
        <f>IF(入力!J923=1,"自然科学",0)</f>
        <v>0</v>
      </c>
      <c r="D923" s="20">
        <f>IF(入力!K923=1,"産業・技能・情報",0)</f>
        <v>0</v>
      </c>
      <c r="E923" s="20">
        <f>IF(入力!L923=1,"スポーツ・レク・健康",0)</f>
        <v>0</v>
      </c>
      <c r="F923" s="20">
        <f>IF(入力!M923=1,"家庭生活・趣味・娯楽",0)</f>
        <v>0</v>
      </c>
      <c r="G923" s="20">
        <f>IF(入力!N923=1,"市民生活・国際関係",0)</f>
        <v>0</v>
      </c>
      <c r="H923" s="20">
        <f>IF(入力!O923=1,"環境",0)</f>
        <v>0</v>
      </c>
      <c r="I923" s="20">
        <f>IF(入力!P923=1,"男女共同参画",0)</f>
        <v>0</v>
      </c>
      <c r="J923" s="20">
        <f>IF(入力!Q923=1,"施設",0)</f>
        <v>0</v>
      </c>
      <c r="K923" s="20">
        <f>IF(入力!R923=1,"総合型イベント",0)</f>
        <v>0</v>
      </c>
      <c r="L923" s="20">
        <f>IF(入力!S923=1,"その他",0)</f>
        <v>0</v>
      </c>
      <c r="N923" t="str" cm="1">
        <f t="array" ref="N923">IFERROR(INDEX($A923:$L923,SMALL(IFERROR($A923:$L923+100,1)*COLUMN($A:$L),N$4)),"")</f>
        <v/>
      </c>
      <c r="O923" t="str" cm="1">
        <f t="array" ref="O923">IFERROR(INDEX($A923:$L923,SMALL(IFERROR($A923:$L923+1000,1)*COLUMN($A:$L),O$4)),"")</f>
        <v/>
      </c>
      <c r="P923" t="str" cm="1">
        <f t="array" ref="P923">IFERROR(INDEX($A923:$L923,SMALL(IFERROR($A923:$L923+1000,1)*COLUMN($A:$L),P$4)),"")</f>
        <v/>
      </c>
      <c r="Q923" t="str" cm="1">
        <f t="array" ref="Q923">IFERROR(INDEX($A923:$L923,SMALL(IFERROR($A923:$L923+1000,1)*COLUMN($A:$L),Q$4)),"")</f>
        <v/>
      </c>
      <c r="R923" t="str" cm="1">
        <f t="array" ref="R923">IFERROR(INDEX($A923:$L923,SMALL(IFERROR($A923:$L923+1000,1)*COLUMN($A:$L),R$4)),"")</f>
        <v/>
      </c>
      <c r="S923" t="str" cm="1">
        <f t="array" ref="S923">IFERROR(INDEX($A923:$L923,SMALL(IFERROR($A923:$L923+1000,1)*COLUMN($A:$L),S$4)),"")</f>
        <v/>
      </c>
      <c r="T923" t="str" cm="1">
        <f t="array" ref="T923">IFERROR(INDEX($A923:$L923,SMALL(IFERROR($A923:$L923+1000,1)*COLUMN($A:$L),T$4)),"")</f>
        <v/>
      </c>
      <c r="U923" t="str" cm="1">
        <f t="array" ref="U923">IFERROR(INDEX($A923:$L923,SMALL(IFERROR($A923:$L923+1000,1)*COLUMN($A:$L),U$4)),"")</f>
        <v/>
      </c>
      <c r="V923" t="str" cm="1">
        <f t="array" ref="V923">IFERROR(INDEX($A923:$L923,SMALL(IFERROR($A923:$L923+1000,1)*COLUMN($A:$L),V$4)),"")</f>
        <v/>
      </c>
      <c r="W923" t="str" cm="1">
        <f t="array" ref="W923">IFERROR(INDEX($A923:$L923,SMALL(IFERROR($A923:$L923+1000,1)*COLUMN($A:$L),W$4)),"")</f>
        <v/>
      </c>
      <c r="X923" t="str" cm="1">
        <f t="array" ref="X923">IFERROR(INDEX($A923:$L923,SMALL(IFERROR($A923:$L923+1000,1)*COLUMN($A:$L),X$4)),"")</f>
        <v/>
      </c>
      <c r="Y923" t="str" cm="1">
        <f t="array" ref="Y923">IFERROR(INDEX($A923:$L923,SMALL(IFERROR($A923:$L923+1000,1)*COLUMN($A:$L),Y$4)),"")</f>
        <v/>
      </c>
      <c r="AA923" t="str">
        <f t="shared" si="169"/>
        <v/>
      </c>
      <c r="AB923" t="str">
        <f t="shared" si="170"/>
        <v/>
      </c>
      <c r="AC923" t="str">
        <f t="shared" si="171"/>
        <v/>
      </c>
      <c r="AD923" t="str">
        <f t="shared" si="172"/>
        <v/>
      </c>
      <c r="AE923" t="str">
        <f t="shared" si="173"/>
        <v/>
      </c>
      <c r="AF923" t="str">
        <f t="shared" si="174"/>
        <v/>
      </c>
      <c r="AG923" t="str">
        <f t="shared" si="175"/>
        <v/>
      </c>
      <c r="AH923" t="str">
        <f t="shared" si="176"/>
        <v/>
      </c>
      <c r="AI923" t="str">
        <f t="shared" si="177"/>
        <v/>
      </c>
      <c r="AJ923" t="str">
        <f t="shared" si="178"/>
        <v/>
      </c>
      <c r="AK923" t="str">
        <f t="shared" si="179"/>
        <v/>
      </c>
      <c r="AM923" t="str">
        <f t="shared" si="180"/>
        <v/>
      </c>
    </row>
    <row r="924" spans="1:39">
      <c r="A924" s="20">
        <f>IF(入力!H924=1,"教育・学習",0)</f>
        <v>0</v>
      </c>
      <c r="B924" s="20">
        <f>IF(入力!I924=1,"人文・社会科学",0)</f>
        <v>0</v>
      </c>
      <c r="C924" s="20">
        <f>IF(入力!J924=1,"自然科学",0)</f>
        <v>0</v>
      </c>
      <c r="D924" s="20">
        <f>IF(入力!K924=1,"産業・技能・情報",0)</f>
        <v>0</v>
      </c>
      <c r="E924" s="20">
        <f>IF(入力!L924=1,"スポーツ・レク・健康",0)</f>
        <v>0</v>
      </c>
      <c r="F924" s="20">
        <f>IF(入力!M924=1,"家庭生活・趣味・娯楽",0)</f>
        <v>0</v>
      </c>
      <c r="G924" s="20">
        <f>IF(入力!N924=1,"市民生活・国際関係",0)</f>
        <v>0</v>
      </c>
      <c r="H924" s="20">
        <f>IF(入力!O924=1,"環境",0)</f>
        <v>0</v>
      </c>
      <c r="I924" s="20">
        <f>IF(入力!P924=1,"男女共同参画",0)</f>
        <v>0</v>
      </c>
      <c r="J924" s="20">
        <f>IF(入力!Q924=1,"施設",0)</f>
        <v>0</v>
      </c>
      <c r="K924" s="20">
        <f>IF(入力!R924=1,"総合型イベント",0)</f>
        <v>0</v>
      </c>
      <c r="L924" s="20">
        <f>IF(入力!S924=1,"その他",0)</f>
        <v>0</v>
      </c>
      <c r="N924" t="str" cm="1">
        <f t="array" ref="N924">IFERROR(INDEX($A924:$L924,SMALL(IFERROR($A924:$L924+100,1)*COLUMN($A:$L),N$4)),"")</f>
        <v/>
      </c>
      <c r="O924" t="str" cm="1">
        <f t="array" ref="O924">IFERROR(INDEX($A924:$L924,SMALL(IFERROR($A924:$L924+1000,1)*COLUMN($A:$L),O$4)),"")</f>
        <v/>
      </c>
      <c r="P924" t="str" cm="1">
        <f t="array" ref="P924">IFERROR(INDEX($A924:$L924,SMALL(IFERROR($A924:$L924+1000,1)*COLUMN($A:$L),P$4)),"")</f>
        <v/>
      </c>
      <c r="Q924" t="str" cm="1">
        <f t="array" ref="Q924">IFERROR(INDEX($A924:$L924,SMALL(IFERROR($A924:$L924+1000,1)*COLUMN($A:$L),Q$4)),"")</f>
        <v/>
      </c>
      <c r="R924" t="str" cm="1">
        <f t="array" ref="R924">IFERROR(INDEX($A924:$L924,SMALL(IFERROR($A924:$L924+1000,1)*COLUMN($A:$L),R$4)),"")</f>
        <v/>
      </c>
      <c r="S924" t="str" cm="1">
        <f t="array" ref="S924">IFERROR(INDEX($A924:$L924,SMALL(IFERROR($A924:$L924+1000,1)*COLUMN($A:$L),S$4)),"")</f>
        <v/>
      </c>
      <c r="T924" t="str" cm="1">
        <f t="array" ref="T924">IFERROR(INDEX($A924:$L924,SMALL(IFERROR($A924:$L924+1000,1)*COLUMN($A:$L),T$4)),"")</f>
        <v/>
      </c>
      <c r="U924" t="str" cm="1">
        <f t="array" ref="U924">IFERROR(INDEX($A924:$L924,SMALL(IFERROR($A924:$L924+1000,1)*COLUMN($A:$L),U$4)),"")</f>
        <v/>
      </c>
      <c r="V924" t="str" cm="1">
        <f t="array" ref="V924">IFERROR(INDEX($A924:$L924,SMALL(IFERROR($A924:$L924+1000,1)*COLUMN($A:$L),V$4)),"")</f>
        <v/>
      </c>
      <c r="W924" t="str" cm="1">
        <f t="array" ref="W924">IFERROR(INDEX($A924:$L924,SMALL(IFERROR($A924:$L924+1000,1)*COLUMN($A:$L),W$4)),"")</f>
        <v/>
      </c>
      <c r="X924" t="str" cm="1">
        <f t="array" ref="X924">IFERROR(INDEX($A924:$L924,SMALL(IFERROR($A924:$L924+1000,1)*COLUMN($A:$L),X$4)),"")</f>
        <v/>
      </c>
      <c r="Y924" t="str" cm="1">
        <f t="array" ref="Y924">IFERROR(INDEX($A924:$L924,SMALL(IFERROR($A924:$L924+1000,1)*COLUMN($A:$L),Y$4)),"")</f>
        <v/>
      </c>
      <c r="AA924" t="str">
        <f t="shared" si="169"/>
        <v/>
      </c>
      <c r="AB924" t="str">
        <f t="shared" si="170"/>
        <v/>
      </c>
      <c r="AC924" t="str">
        <f t="shared" si="171"/>
        <v/>
      </c>
      <c r="AD924" t="str">
        <f t="shared" si="172"/>
        <v/>
      </c>
      <c r="AE924" t="str">
        <f t="shared" si="173"/>
        <v/>
      </c>
      <c r="AF924" t="str">
        <f t="shared" si="174"/>
        <v/>
      </c>
      <c r="AG924" t="str">
        <f t="shared" si="175"/>
        <v/>
      </c>
      <c r="AH924" t="str">
        <f t="shared" si="176"/>
        <v/>
      </c>
      <c r="AI924" t="str">
        <f t="shared" si="177"/>
        <v/>
      </c>
      <c r="AJ924" t="str">
        <f t="shared" si="178"/>
        <v/>
      </c>
      <c r="AK924" t="str">
        <f t="shared" si="179"/>
        <v/>
      </c>
      <c r="AM924" t="str">
        <f t="shared" si="180"/>
        <v/>
      </c>
    </row>
    <row r="925" spans="1:39">
      <c r="A925" s="20">
        <f>IF(入力!H925=1,"教育・学習",0)</f>
        <v>0</v>
      </c>
      <c r="B925" s="20">
        <f>IF(入力!I925=1,"人文・社会科学",0)</f>
        <v>0</v>
      </c>
      <c r="C925" s="20">
        <f>IF(入力!J925=1,"自然科学",0)</f>
        <v>0</v>
      </c>
      <c r="D925" s="20">
        <f>IF(入力!K925=1,"産業・技能・情報",0)</f>
        <v>0</v>
      </c>
      <c r="E925" s="20">
        <f>IF(入力!L925=1,"スポーツ・レク・健康",0)</f>
        <v>0</v>
      </c>
      <c r="F925" s="20">
        <f>IF(入力!M925=1,"家庭生活・趣味・娯楽",0)</f>
        <v>0</v>
      </c>
      <c r="G925" s="20">
        <f>IF(入力!N925=1,"市民生活・国際関係",0)</f>
        <v>0</v>
      </c>
      <c r="H925" s="20">
        <f>IF(入力!O925=1,"環境",0)</f>
        <v>0</v>
      </c>
      <c r="I925" s="20">
        <f>IF(入力!P925=1,"男女共同参画",0)</f>
        <v>0</v>
      </c>
      <c r="J925" s="20">
        <f>IF(入力!Q925=1,"施設",0)</f>
        <v>0</v>
      </c>
      <c r="K925" s="20">
        <f>IF(入力!R925=1,"総合型イベント",0)</f>
        <v>0</v>
      </c>
      <c r="L925" s="20">
        <f>IF(入力!S925=1,"その他",0)</f>
        <v>0</v>
      </c>
      <c r="N925" t="str" cm="1">
        <f t="array" ref="N925">IFERROR(INDEX($A925:$L925,SMALL(IFERROR($A925:$L925+100,1)*COLUMN($A:$L),N$4)),"")</f>
        <v/>
      </c>
      <c r="O925" t="str" cm="1">
        <f t="array" ref="O925">IFERROR(INDEX($A925:$L925,SMALL(IFERROR($A925:$L925+1000,1)*COLUMN($A:$L),O$4)),"")</f>
        <v/>
      </c>
      <c r="P925" t="str" cm="1">
        <f t="array" ref="P925">IFERROR(INDEX($A925:$L925,SMALL(IFERROR($A925:$L925+1000,1)*COLUMN($A:$L),P$4)),"")</f>
        <v/>
      </c>
      <c r="Q925" t="str" cm="1">
        <f t="array" ref="Q925">IFERROR(INDEX($A925:$L925,SMALL(IFERROR($A925:$L925+1000,1)*COLUMN($A:$L),Q$4)),"")</f>
        <v/>
      </c>
      <c r="R925" t="str" cm="1">
        <f t="array" ref="R925">IFERROR(INDEX($A925:$L925,SMALL(IFERROR($A925:$L925+1000,1)*COLUMN($A:$L),R$4)),"")</f>
        <v/>
      </c>
      <c r="S925" t="str" cm="1">
        <f t="array" ref="S925">IFERROR(INDEX($A925:$L925,SMALL(IFERROR($A925:$L925+1000,1)*COLUMN($A:$L),S$4)),"")</f>
        <v/>
      </c>
      <c r="T925" t="str" cm="1">
        <f t="array" ref="T925">IFERROR(INDEX($A925:$L925,SMALL(IFERROR($A925:$L925+1000,1)*COLUMN($A:$L),T$4)),"")</f>
        <v/>
      </c>
      <c r="U925" t="str" cm="1">
        <f t="array" ref="U925">IFERROR(INDEX($A925:$L925,SMALL(IFERROR($A925:$L925+1000,1)*COLUMN($A:$L),U$4)),"")</f>
        <v/>
      </c>
      <c r="V925" t="str" cm="1">
        <f t="array" ref="V925">IFERROR(INDEX($A925:$L925,SMALL(IFERROR($A925:$L925+1000,1)*COLUMN($A:$L),V$4)),"")</f>
        <v/>
      </c>
      <c r="W925" t="str" cm="1">
        <f t="array" ref="W925">IFERROR(INDEX($A925:$L925,SMALL(IFERROR($A925:$L925+1000,1)*COLUMN($A:$L),W$4)),"")</f>
        <v/>
      </c>
      <c r="X925" t="str" cm="1">
        <f t="array" ref="X925">IFERROR(INDEX($A925:$L925,SMALL(IFERROR($A925:$L925+1000,1)*COLUMN($A:$L),X$4)),"")</f>
        <v/>
      </c>
      <c r="Y925" t="str" cm="1">
        <f t="array" ref="Y925">IFERROR(INDEX($A925:$L925,SMALL(IFERROR($A925:$L925+1000,1)*COLUMN($A:$L),Y$4)),"")</f>
        <v/>
      </c>
      <c r="AA925" t="str">
        <f t="shared" si="169"/>
        <v/>
      </c>
      <c r="AB925" t="str">
        <f t="shared" si="170"/>
        <v/>
      </c>
      <c r="AC925" t="str">
        <f t="shared" si="171"/>
        <v/>
      </c>
      <c r="AD925" t="str">
        <f t="shared" si="172"/>
        <v/>
      </c>
      <c r="AE925" t="str">
        <f t="shared" si="173"/>
        <v/>
      </c>
      <c r="AF925" t="str">
        <f t="shared" si="174"/>
        <v/>
      </c>
      <c r="AG925" t="str">
        <f t="shared" si="175"/>
        <v/>
      </c>
      <c r="AH925" t="str">
        <f t="shared" si="176"/>
        <v/>
      </c>
      <c r="AI925" t="str">
        <f t="shared" si="177"/>
        <v/>
      </c>
      <c r="AJ925" t="str">
        <f t="shared" si="178"/>
        <v/>
      </c>
      <c r="AK925" t="str">
        <f t="shared" si="179"/>
        <v/>
      </c>
      <c r="AM925" t="str">
        <f t="shared" si="180"/>
        <v/>
      </c>
    </row>
    <row r="926" spans="1:39">
      <c r="A926" s="20">
        <f>IF(入力!H926=1,"教育・学習",0)</f>
        <v>0</v>
      </c>
      <c r="B926" s="20">
        <f>IF(入力!I926=1,"人文・社会科学",0)</f>
        <v>0</v>
      </c>
      <c r="C926" s="20">
        <f>IF(入力!J926=1,"自然科学",0)</f>
        <v>0</v>
      </c>
      <c r="D926" s="20">
        <f>IF(入力!K926=1,"産業・技能・情報",0)</f>
        <v>0</v>
      </c>
      <c r="E926" s="20">
        <f>IF(入力!L926=1,"スポーツ・レク・健康",0)</f>
        <v>0</v>
      </c>
      <c r="F926" s="20">
        <f>IF(入力!M926=1,"家庭生活・趣味・娯楽",0)</f>
        <v>0</v>
      </c>
      <c r="G926" s="20">
        <f>IF(入力!N926=1,"市民生活・国際関係",0)</f>
        <v>0</v>
      </c>
      <c r="H926" s="20">
        <f>IF(入力!O926=1,"環境",0)</f>
        <v>0</v>
      </c>
      <c r="I926" s="20">
        <f>IF(入力!P926=1,"男女共同参画",0)</f>
        <v>0</v>
      </c>
      <c r="J926" s="20">
        <f>IF(入力!Q926=1,"施設",0)</f>
        <v>0</v>
      </c>
      <c r="K926" s="20">
        <f>IF(入力!R926=1,"総合型イベント",0)</f>
        <v>0</v>
      </c>
      <c r="L926" s="20">
        <f>IF(入力!S926=1,"その他",0)</f>
        <v>0</v>
      </c>
      <c r="N926" t="str" cm="1">
        <f t="array" ref="N926">IFERROR(INDEX($A926:$L926,SMALL(IFERROR($A926:$L926+100,1)*COLUMN($A:$L),N$4)),"")</f>
        <v/>
      </c>
      <c r="O926" t="str" cm="1">
        <f t="array" ref="O926">IFERROR(INDEX($A926:$L926,SMALL(IFERROR($A926:$L926+1000,1)*COLUMN($A:$L),O$4)),"")</f>
        <v/>
      </c>
      <c r="P926" t="str" cm="1">
        <f t="array" ref="P926">IFERROR(INDEX($A926:$L926,SMALL(IFERROR($A926:$L926+1000,1)*COLUMN($A:$L),P$4)),"")</f>
        <v/>
      </c>
      <c r="Q926" t="str" cm="1">
        <f t="array" ref="Q926">IFERROR(INDEX($A926:$L926,SMALL(IFERROR($A926:$L926+1000,1)*COLUMN($A:$L),Q$4)),"")</f>
        <v/>
      </c>
      <c r="R926" t="str" cm="1">
        <f t="array" ref="R926">IFERROR(INDEX($A926:$L926,SMALL(IFERROR($A926:$L926+1000,1)*COLUMN($A:$L),R$4)),"")</f>
        <v/>
      </c>
      <c r="S926" t="str" cm="1">
        <f t="array" ref="S926">IFERROR(INDEX($A926:$L926,SMALL(IFERROR($A926:$L926+1000,1)*COLUMN($A:$L),S$4)),"")</f>
        <v/>
      </c>
      <c r="T926" t="str" cm="1">
        <f t="array" ref="T926">IFERROR(INDEX($A926:$L926,SMALL(IFERROR($A926:$L926+1000,1)*COLUMN($A:$L),T$4)),"")</f>
        <v/>
      </c>
      <c r="U926" t="str" cm="1">
        <f t="array" ref="U926">IFERROR(INDEX($A926:$L926,SMALL(IFERROR($A926:$L926+1000,1)*COLUMN($A:$L),U$4)),"")</f>
        <v/>
      </c>
      <c r="V926" t="str" cm="1">
        <f t="array" ref="V926">IFERROR(INDEX($A926:$L926,SMALL(IFERROR($A926:$L926+1000,1)*COLUMN($A:$L),V$4)),"")</f>
        <v/>
      </c>
      <c r="W926" t="str" cm="1">
        <f t="array" ref="W926">IFERROR(INDEX($A926:$L926,SMALL(IFERROR($A926:$L926+1000,1)*COLUMN($A:$L),W$4)),"")</f>
        <v/>
      </c>
      <c r="X926" t="str" cm="1">
        <f t="array" ref="X926">IFERROR(INDEX($A926:$L926,SMALL(IFERROR($A926:$L926+1000,1)*COLUMN($A:$L),X$4)),"")</f>
        <v/>
      </c>
      <c r="Y926" t="str" cm="1">
        <f t="array" ref="Y926">IFERROR(INDEX($A926:$L926,SMALL(IFERROR($A926:$L926+1000,1)*COLUMN($A:$L),Y$4)),"")</f>
        <v/>
      </c>
      <c r="AA926" t="str">
        <f t="shared" si="169"/>
        <v/>
      </c>
      <c r="AB926" t="str">
        <f t="shared" si="170"/>
        <v/>
      </c>
      <c r="AC926" t="str">
        <f t="shared" si="171"/>
        <v/>
      </c>
      <c r="AD926" t="str">
        <f t="shared" si="172"/>
        <v/>
      </c>
      <c r="AE926" t="str">
        <f t="shared" si="173"/>
        <v/>
      </c>
      <c r="AF926" t="str">
        <f t="shared" si="174"/>
        <v/>
      </c>
      <c r="AG926" t="str">
        <f t="shared" si="175"/>
        <v/>
      </c>
      <c r="AH926" t="str">
        <f t="shared" si="176"/>
        <v/>
      </c>
      <c r="AI926" t="str">
        <f t="shared" si="177"/>
        <v/>
      </c>
      <c r="AJ926" t="str">
        <f t="shared" si="178"/>
        <v/>
      </c>
      <c r="AK926" t="str">
        <f t="shared" si="179"/>
        <v/>
      </c>
      <c r="AM926" t="str">
        <f t="shared" si="180"/>
        <v/>
      </c>
    </row>
    <row r="927" spans="1:39">
      <c r="A927" s="20">
        <f>IF(入力!H927=1,"教育・学習",0)</f>
        <v>0</v>
      </c>
      <c r="B927" s="20">
        <f>IF(入力!I927=1,"人文・社会科学",0)</f>
        <v>0</v>
      </c>
      <c r="C927" s="20">
        <f>IF(入力!J927=1,"自然科学",0)</f>
        <v>0</v>
      </c>
      <c r="D927" s="20">
        <f>IF(入力!K927=1,"産業・技能・情報",0)</f>
        <v>0</v>
      </c>
      <c r="E927" s="20">
        <f>IF(入力!L927=1,"スポーツ・レク・健康",0)</f>
        <v>0</v>
      </c>
      <c r="F927" s="20">
        <f>IF(入力!M927=1,"家庭生活・趣味・娯楽",0)</f>
        <v>0</v>
      </c>
      <c r="G927" s="20">
        <f>IF(入力!N927=1,"市民生活・国際関係",0)</f>
        <v>0</v>
      </c>
      <c r="H927" s="20">
        <f>IF(入力!O927=1,"環境",0)</f>
        <v>0</v>
      </c>
      <c r="I927" s="20">
        <f>IF(入力!P927=1,"男女共同参画",0)</f>
        <v>0</v>
      </c>
      <c r="J927" s="20">
        <f>IF(入力!Q927=1,"施設",0)</f>
        <v>0</v>
      </c>
      <c r="K927" s="20">
        <f>IF(入力!R927=1,"総合型イベント",0)</f>
        <v>0</v>
      </c>
      <c r="L927" s="20">
        <f>IF(入力!S927=1,"その他",0)</f>
        <v>0</v>
      </c>
      <c r="N927" t="str" cm="1">
        <f t="array" ref="N927">IFERROR(INDEX($A927:$L927,SMALL(IFERROR($A927:$L927+100,1)*COLUMN($A:$L),N$4)),"")</f>
        <v/>
      </c>
      <c r="O927" t="str" cm="1">
        <f t="array" ref="O927">IFERROR(INDEX($A927:$L927,SMALL(IFERROR($A927:$L927+1000,1)*COLUMN($A:$L),O$4)),"")</f>
        <v/>
      </c>
      <c r="P927" t="str" cm="1">
        <f t="array" ref="P927">IFERROR(INDEX($A927:$L927,SMALL(IFERROR($A927:$L927+1000,1)*COLUMN($A:$L),P$4)),"")</f>
        <v/>
      </c>
      <c r="Q927" t="str" cm="1">
        <f t="array" ref="Q927">IFERROR(INDEX($A927:$L927,SMALL(IFERROR($A927:$L927+1000,1)*COLUMN($A:$L),Q$4)),"")</f>
        <v/>
      </c>
      <c r="R927" t="str" cm="1">
        <f t="array" ref="R927">IFERROR(INDEX($A927:$L927,SMALL(IFERROR($A927:$L927+1000,1)*COLUMN($A:$L),R$4)),"")</f>
        <v/>
      </c>
      <c r="S927" t="str" cm="1">
        <f t="array" ref="S927">IFERROR(INDEX($A927:$L927,SMALL(IFERROR($A927:$L927+1000,1)*COLUMN($A:$L),S$4)),"")</f>
        <v/>
      </c>
      <c r="T927" t="str" cm="1">
        <f t="array" ref="T927">IFERROR(INDEX($A927:$L927,SMALL(IFERROR($A927:$L927+1000,1)*COLUMN($A:$L),T$4)),"")</f>
        <v/>
      </c>
      <c r="U927" t="str" cm="1">
        <f t="array" ref="U927">IFERROR(INDEX($A927:$L927,SMALL(IFERROR($A927:$L927+1000,1)*COLUMN($A:$L),U$4)),"")</f>
        <v/>
      </c>
      <c r="V927" t="str" cm="1">
        <f t="array" ref="V927">IFERROR(INDEX($A927:$L927,SMALL(IFERROR($A927:$L927+1000,1)*COLUMN($A:$L),V$4)),"")</f>
        <v/>
      </c>
      <c r="W927" t="str" cm="1">
        <f t="array" ref="W927">IFERROR(INDEX($A927:$L927,SMALL(IFERROR($A927:$L927+1000,1)*COLUMN($A:$L),W$4)),"")</f>
        <v/>
      </c>
      <c r="X927" t="str" cm="1">
        <f t="array" ref="X927">IFERROR(INDEX($A927:$L927,SMALL(IFERROR($A927:$L927+1000,1)*COLUMN($A:$L),X$4)),"")</f>
        <v/>
      </c>
      <c r="Y927" t="str" cm="1">
        <f t="array" ref="Y927">IFERROR(INDEX($A927:$L927,SMALL(IFERROR($A927:$L927+1000,1)*COLUMN($A:$L),Y$4)),"")</f>
        <v/>
      </c>
      <c r="AA927" t="str">
        <f t="shared" si="169"/>
        <v/>
      </c>
      <c r="AB927" t="str">
        <f t="shared" si="170"/>
        <v/>
      </c>
      <c r="AC927" t="str">
        <f t="shared" si="171"/>
        <v/>
      </c>
      <c r="AD927" t="str">
        <f t="shared" si="172"/>
        <v/>
      </c>
      <c r="AE927" t="str">
        <f t="shared" si="173"/>
        <v/>
      </c>
      <c r="AF927" t="str">
        <f t="shared" si="174"/>
        <v/>
      </c>
      <c r="AG927" t="str">
        <f t="shared" si="175"/>
        <v/>
      </c>
      <c r="AH927" t="str">
        <f t="shared" si="176"/>
        <v/>
      </c>
      <c r="AI927" t="str">
        <f t="shared" si="177"/>
        <v/>
      </c>
      <c r="AJ927" t="str">
        <f t="shared" si="178"/>
        <v/>
      </c>
      <c r="AK927" t="str">
        <f t="shared" si="179"/>
        <v/>
      </c>
      <c r="AM927" t="str">
        <f t="shared" si="180"/>
        <v/>
      </c>
    </row>
    <row r="928" spans="1:39">
      <c r="A928" s="20">
        <f>IF(入力!H928=1,"教育・学習",0)</f>
        <v>0</v>
      </c>
      <c r="B928" s="20">
        <f>IF(入力!I928=1,"人文・社会科学",0)</f>
        <v>0</v>
      </c>
      <c r="C928" s="20">
        <f>IF(入力!J928=1,"自然科学",0)</f>
        <v>0</v>
      </c>
      <c r="D928" s="20">
        <f>IF(入力!K928=1,"産業・技能・情報",0)</f>
        <v>0</v>
      </c>
      <c r="E928" s="20">
        <f>IF(入力!L928=1,"スポーツ・レク・健康",0)</f>
        <v>0</v>
      </c>
      <c r="F928" s="20">
        <f>IF(入力!M928=1,"家庭生活・趣味・娯楽",0)</f>
        <v>0</v>
      </c>
      <c r="G928" s="20">
        <f>IF(入力!N928=1,"市民生活・国際関係",0)</f>
        <v>0</v>
      </c>
      <c r="H928" s="20">
        <f>IF(入力!O928=1,"環境",0)</f>
        <v>0</v>
      </c>
      <c r="I928" s="20">
        <f>IF(入力!P928=1,"男女共同参画",0)</f>
        <v>0</v>
      </c>
      <c r="J928" s="20">
        <f>IF(入力!Q928=1,"施設",0)</f>
        <v>0</v>
      </c>
      <c r="K928" s="20">
        <f>IF(入力!R928=1,"総合型イベント",0)</f>
        <v>0</v>
      </c>
      <c r="L928" s="20">
        <f>IF(入力!S928=1,"その他",0)</f>
        <v>0</v>
      </c>
      <c r="N928" t="str" cm="1">
        <f t="array" ref="N928">IFERROR(INDEX($A928:$L928,SMALL(IFERROR($A928:$L928+100,1)*COLUMN($A:$L),N$4)),"")</f>
        <v/>
      </c>
      <c r="O928" t="str" cm="1">
        <f t="array" ref="O928">IFERROR(INDEX($A928:$L928,SMALL(IFERROR($A928:$L928+1000,1)*COLUMN($A:$L),O$4)),"")</f>
        <v/>
      </c>
      <c r="P928" t="str" cm="1">
        <f t="array" ref="P928">IFERROR(INDEX($A928:$L928,SMALL(IFERROR($A928:$L928+1000,1)*COLUMN($A:$L),P$4)),"")</f>
        <v/>
      </c>
      <c r="Q928" t="str" cm="1">
        <f t="array" ref="Q928">IFERROR(INDEX($A928:$L928,SMALL(IFERROR($A928:$L928+1000,1)*COLUMN($A:$L),Q$4)),"")</f>
        <v/>
      </c>
      <c r="R928" t="str" cm="1">
        <f t="array" ref="R928">IFERROR(INDEX($A928:$L928,SMALL(IFERROR($A928:$L928+1000,1)*COLUMN($A:$L),R$4)),"")</f>
        <v/>
      </c>
      <c r="S928" t="str" cm="1">
        <f t="array" ref="S928">IFERROR(INDEX($A928:$L928,SMALL(IFERROR($A928:$L928+1000,1)*COLUMN($A:$L),S$4)),"")</f>
        <v/>
      </c>
      <c r="T928" t="str" cm="1">
        <f t="array" ref="T928">IFERROR(INDEX($A928:$L928,SMALL(IFERROR($A928:$L928+1000,1)*COLUMN($A:$L),T$4)),"")</f>
        <v/>
      </c>
      <c r="U928" t="str" cm="1">
        <f t="array" ref="U928">IFERROR(INDEX($A928:$L928,SMALL(IFERROR($A928:$L928+1000,1)*COLUMN($A:$L),U$4)),"")</f>
        <v/>
      </c>
      <c r="V928" t="str" cm="1">
        <f t="array" ref="V928">IFERROR(INDEX($A928:$L928,SMALL(IFERROR($A928:$L928+1000,1)*COLUMN($A:$L),V$4)),"")</f>
        <v/>
      </c>
      <c r="W928" t="str" cm="1">
        <f t="array" ref="W928">IFERROR(INDEX($A928:$L928,SMALL(IFERROR($A928:$L928+1000,1)*COLUMN($A:$L),W$4)),"")</f>
        <v/>
      </c>
      <c r="X928" t="str" cm="1">
        <f t="array" ref="X928">IFERROR(INDEX($A928:$L928,SMALL(IFERROR($A928:$L928+1000,1)*COLUMN($A:$L),X$4)),"")</f>
        <v/>
      </c>
      <c r="Y928" t="str" cm="1">
        <f t="array" ref="Y928">IFERROR(INDEX($A928:$L928,SMALL(IFERROR($A928:$L928+1000,1)*COLUMN($A:$L),Y$4)),"")</f>
        <v/>
      </c>
      <c r="AA928" t="str">
        <f t="shared" si="169"/>
        <v/>
      </c>
      <c r="AB928" t="str">
        <f t="shared" si="170"/>
        <v/>
      </c>
      <c r="AC928" t="str">
        <f t="shared" si="171"/>
        <v/>
      </c>
      <c r="AD928" t="str">
        <f t="shared" si="172"/>
        <v/>
      </c>
      <c r="AE928" t="str">
        <f t="shared" si="173"/>
        <v/>
      </c>
      <c r="AF928" t="str">
        <f t="shared" si="174"/>
        <v/>
      </c>
      <c r="AG928" t="str">
        <f t="shared" si="175"/>
        <v/>
      </c>
      <c r="AH928" t="str">
        <f t="shared" si="176"/>
        <v/>
      </c>
      <c r="AI928" t="str">
        <f t="shared" si="177"/>
        <v/>
      </c>
      <c r="AJ928" t="str">
        <f t="shared" si="178"/>
        <v/>
      </c>
      <c r="AK928" t="str">
        <f t="shared" si="179"/>
        <v/>
      </c>
      <c r="AM928" t="str">
        <f t="shared" si="180"/>
        <v/>
      </c>
    </row>
    <row r="929" spans="1:39">
      <c r="A929" s="20">
        <f>IF(入力!H929=1,"教育・学習",0)</f>
        <v>0</v>
      </c>
      <c r="B929" s="20">
        <f>IF(入力!I929=1,"人文・社会科学",0)</f>
        <v>0</v>
      </c>
      <c r="C929" s="20">
        <f>IF(入力!J929=1,"自然科学",0)</f>
        <v>0</v>
      </c>
      <c r="D929" s="20">
        <f>IF(入力!K929=1,"産業・技能・情報",0)</f>
        <v>0</v>
      </c>
      <c r="E929" s="20">
        <f>IF(入力!L929=1,"スポーツ・レク・健康",0)</f>
        <v>0</v>
      </c>
      <c r="F929" s="20">
        <f>IF(入力!M929=1,"家庭生活・趣味・娯楽",0)</f>
        <v>0</v>
      </c>
      <c r="G929" s="20">
        <f>IF(入力!N929=1,"市民生活・国際関係",0)</f>
        <v>0</v>
      </c>
      <c r="H929" s="20">
        <f>IF(入力!O929=1,"環境",0)</f>
        <v>0</v>
      </c>
      <c r="I929" s="20">
        <f>IF(入力!P929=1,"男女共同参画",0)</f>
        <v>0</v>
      </c>
      <c r="J929" s="20">
        <f>IF(入力!Q929=1,"施設",0)</f>
        <v>0</v>
      </c>
      <c r="K929" s="20">
        <f>IF(入力!R929=1,"総合型イベント",0)</f>
        <v>0</v>
      </c>
      <c r="L929" s="20">
        <f>IF(入力!S929=1,"その他",0)</f>
        <v>0</v>
      </c>
      <c r="N929" t="str" cm="1">
        <f t="array" ref="N929">IFERROR(INDEX($A929:$L929,SMALL(IFERROR($A929:$L929+100,1)*COLUMN($A:$L),N$4)),"")</f>
        <v/>
      </c>
      <c r="O929" t="str" cm="1">
        <f t="array" ref="O929">IFERROR(INDEX($A929:$L929,SMALL(IFERROR($A929:$L929+1000,1)*COLUMN($A:$L),O$4)),"")</f>
        <v/>
      </c>
      <c r="P929" t="str" cm="1">
        <f t="array" ref="P929">IFERROR(INDEX($A929:$L929,SMALL(IFERROR($A929:$L929+1000,1)*COLUMN($A:$L),P$4)),"")</f>
        <v/>
      </c>
      <c r="Q929" t="str" cm="1">
        <f t="array" ref="Q929">IFERROR(INDEX($A929:$L929,SMALL(IFERROR($A929:$L929+1000,1)*COLUMN($A:$L),Q$4)),"")</f>
        <v/>
      </c>
      <c r="R929" t="str" cm="1">
        <f t="array" ref="R929">IFERROR(INDEX($A929:$L929,SMALL(IFERROR($A929:$L929+1000,1)*COLUMN($A:$L),R$4)),"")</f>
        <v/>
      </c>
      <c r="S929" t="str" cm="1">
        <f t="array" ref="S929">IFERROR(INDEX($A929:$L929,SMALL(IFERROR($A929:$L929+1000,1)*COLUMN($A:$L),S$4)),"")</f>
        <v/>
      </c>
      <c r="T929" t="str" cm="1">
        <f t="array" ref="T929">IFERROR(INDEX($A929:$L929,SMALL(IFERROR($A929:$L929+1000,1)*COLUMN($A:$L),T$4)),"")</f>
        <v/>
      </c>
      <c r="U929" t="str" cm="1">
        <f t="array" ref="U929">IFERROR(INDEX($A929:$L929,SMALL(IFERROR($A929:$L929+1000,1)*COLUMN($A:$L),U$4)),"")</f>
        <v/>
      </c>
      <c r="V929" t="str" cm="1">
        <f t="array" ref="V929">IFERROR(INDEX($A929:$L929,SMALL(IFERROR($A929:$L929+1000,1)*COLUMN($A:$L),V$4)),"")</f>
        <v/>
      </c>
      <c r="W929" t="str" cm="1">
        <f t="array" ref="W929">IFERROR(INDEX($A929:$L929,SMALL(IFERROR($A929:$L929+1000,1)*COLUMN($A:$L),W$4)),"")</f>
        <v/>
      </c>
      <c r="X929" t="str" cm="1">
        <f t="array" ref="X929">IFERROR(INDEX($A929:$L929,SMALL(IFERROR($A929:$L929+1000,1)*COLUMN($A:$L),X$4)),"")</f>
        <v/>
      </c>
      <c r="Y929" t="str" cm="1">
        <f t="array" ref="Y929">IFERROR(INDEX($A929:$L929,SMALL(IFERROR($A929:$L929+1000,1)*COLUMN($A:$L),Y$4)),"")</f>
        <v/>
      </c>
      <c r="AA929" t="str">
        <f t="shared" si="169"/>
        <v/>
      </c>
      <c r="AB929" t="str">
        <f t="shared" si="170"/>
        <v/>
      </c>
      <c r="AC929" t="str">
        <f t="shared" si="171"/>
        <v/>
      </c>
      <c r="AD929" t="str">
        <f t="shared" si="172"/>
        <v/>
      </c>
      <c r="AE929" t="str">
        <f t="shared" si="173"/>
        <v/>
      </c>
      <c r="AF929" t="str">
        <f t="shared" si="174"/>
        <v/>
      </c>
      <c r="AG929" t="str">
        <f t="shared" si="175"/>
        <v/>
      </c>
      <c r="AH929" t="str">
        <f t="shared" si="176"/>
        <v/>
      </c>
      <c r="AI929" t="str">
        <f t="shared" si="177"/>
        <v/>
      </c>
      <c r="AJ929" t="str">
        <f t="shared" si="178"/>
        <v/>
      </c>
      <c r="AK929" t="str">
        <f t="shared" si="179"/>
        <v/>
      </c>
      <c r="AM929" t="str">
        <f t="shared" si="180"/>
        <v/>
      </c>
    </row>
    <row r="930" spans="1:39">
      <c r="A930" s="20">
        <f>IF(入力!H930=1,"教育・学習",0)</f>
        <v>0</v>
      </c>
      <c r="B930" s="20">
        <f>IF(入力!I930=1,"人文・社会科学",0)</f>
        <v>0</v>
      </c>
      <c r="C930" s="20">
        <f>IF(入力!J930=1,"自然科学",0)</f>
        <v>0</v>
      </c>
      <c r="D930" s="20">
        <f>IF(入力!K930=1,"産業・技能・情報",0)</f>
        <v>0</v>
      </c>
      <c r="E930" s="20">
        <f>IF(入力!L930=1,"スポーツ・レク・健康",0)</f>
        <v>0</v>
      </c>
      <c r="F930" s="20">
        <f>IF(入力!M930=1,"家庭生活・趣味・娯楽",0)</f>
        <v>0</v>
      </c>
      <c r="G930" s="20">
        <f>IF(入力!N930=1,"市民生活・国際関係",0)</f>
        <v>0</v>
      </c>
      <c r="H930" s="20">
        <f>IF(入力!O930=1,"環境",0)</f>
        <v>0</v>
      </c>
      <c r="I930" s="20">
        <f>IF(入力!P930=1,"男女共同参画",0)</f>
        <v>0</v>
      </c>
      <c r="J930" s="20">
        <f>IF(入力!Q930=1,"施設",0)</f>
        <v>0</v>
      </c>
      <c r="K930" s="20">
        <f>IF(入力!R930=1,"総合型イベント",0)</f>
        <v>0</v>
      </c>
      <c r="L930" s="20">
        <f>IF(入力!S930=1,"その他",0)</f>
        <v>0</v>
      </c>
      <c r="N930" t="str" cm="1">
        <f t="array" ref="N930">IFERROR(INDEX($A930:$L930,SMALL(IFERROR($A930:$L930+100,1)*COLUMN($A:$L),N$4)),"")</f>
        <v/>
      </c>
      <c r="O930" t="str" cm="1">
        <f t="array" ref="O930">IFERROR(INDEX($A930:$L930,SMALL(IFERROR($A930:$L930+1000,1)*COLUMN($A:$L),O$4)),"")</f>
        <v/>
      </c>
      <c r="P930" t="str" cm="1">
        <f t="array" ref="P930">IFERROR(INDEX($A930:$L930,SMALL(IFERROR($A930:$L930+1000,1)*COLUMN($A:$L),P$4)),"")</f>
        <v/>
      </c>
      <c r="Q930" t="str" cm="1">
        <f t="array" ref="Q930">IFERROR(INDEX($A930:$L930,SMALL(IFERROR($A930:$L930+1000,1)*COLUMN($A:$L),Q$4)),"")</f>
        <v/>
      </c>
      <c r="R930" t="str" cm="1">
        <f t="array" ref="R930">IFERROR(INDEX($A930:$L930,SMALL(IFERROR($A930:$L930+1000,1)*COLUMN($A:$L),R$4)),"")</f>
        <v/>
      </c>
      <c r="S930" t="str" cm="1">
        <f t="array" ref="S930">IFERROR(INDEX($A930:$L930,SMALL(IFERROR($A930:$L930+1000,1)*COLUMN($A:$L),S$4)),"")</f>
        <v/>
      </c>
      <c r="T930" t="str" cm="1">
        <f t="array" ref="T930">IFERROR(INDEX($A930:$L930,SMALL(IFERROR($A930:$L930+1000,1)*COLUMN($A:$L),T$4)),"")</f>
        <v/>
      </c>
      <c r="U930" t="str" cm="1">
        <f t="array" ref="U930">IFERROR(INDEX($A930:$L930,SMALL(IFERROR($A930:$L930+1000,1)*COLUMN($A:$L),U$4)),"")</f>
        <v/>
      </c>
      <c r="V930" t="str" cm="1">
        <f t="array" ref="V930">IFERROR(INDEX($A930:$L930,SMALL(IFERROR($A930:$L930+1000,1)*COLUMN($A:$L),V$4)),"")</f>
        <v/>
      </c>
      <c r="W930" t="str" cm="1">
        <f t="array" ref="W930">IFERROR(INDEX($A930:$L930,SMALL(IFERROR($A930:$L930+1000,1)*COLUMN($A:$L),W$4)),"")</f>
        <v/>
      </c>
      <c r="X930" t="str" cm="1">
        <f t="array" ref="X930">IFERROR(INDEX($A930:$L930,SMALL(IFERROR($A930:$L930+1000,1)*COLUMN($A:$L),X$4)),"")</f>
        <v/>
      </c>
      <c r="Y930" t="str" cm="1">
        <f t="array" ref="Y930">IFERROR(INDEX($A930:$L930,SMALL(IFERROR($A930:$L930+1000,1)*COLUMN($A:$L),Y$4)),"")</f>
        <v/>
      </c>
      <c r="AA930" t="str">
        <f t="shared" si="169"/>
        <v/>
      </c>
      <c r="AB930" t="str">
        <f t="shared" si="170"/>
        <v/>
      </c>
      <c r="AC930" t="str">
        <f t="shared" si="171"/>
        <v/>
      </c>
      <c r="AD930" t="str">
        <f t="shared" si="172"/>
        <v/>
      </c>
      <c r="AE930" t="str">
        <f t="shared" si="173"/>
        <v/>
      </c>
      <c r="AF930" t="str">
        <f t="shared" si="174"/>
        <v/>
      </c>
      <c r="AG930" t="str">
        <f t="shared" si="175"/>
        <v/>
      </c>
      <c r="AH930" t="str">
        <f t="shared" si="176"/>
        <v/>
      </c>
      <c r="AI930" t="str">
        <f t="shared" si="177"/>
        <v/>
      </c>
      <c r="AJ930" t="str">
        <f t="shared" si="178"/>
        <v/>
      </c>
      <c r="AK930" t="str">
        <f t="shared" si="179"/>
        <v/>
      </c>
      <c r="AM930" t="str">
        <f t="shared" si="180"/>
        <v/>
      </c>
    </row>
    <row r="931" spans="1:39">
      <c r="A931" s="20">
        <f>IF(入力!H931=1,"教育・学習",0)</f>
        <v>0</v>
      </c>
      <c r="B931" s="20">
        <f>IF(入力!I931=1,"人文・社会科学",0)</f>
        <v>0</v>
      </c>
      <c r="C931" s="20">
        <f>IF(入力!J931=1,"自然科学",0)</f>
        <v>0</v>
      </c>
      <c r="D931" s="20">
        <f>IF(入力!K931=1,"産業・技能・情報",0)</f>
        <v>0</v>
      </c>
      <c r="E931" s="20">
        <f>IF(入力!L931=1,"スポーツ・レク・健康",0)</f>
        <v>0</v>
      </c>
      <c r="F931" s="20">
        <f>IF(入力!M931=1,"家庭生活・趣味・娯楽",0)</f>
        <v>0</v>
      </c>
      <c r="G931" s="20">
        <f>IF(入力!N931=1,"市民生活・国際関係",0)</f>
        <v>0</v>
      </c>
      <c r="H931" s="20">
        <f>IF(入力!O931=1,"環境",0)</f>
        <v>0</v>
      </c>
      <c r="I931" s="20">
        <f>IF(入力!P931=1,"男女共同参画",0)</f>
        <v>0</v>
      </c>
      <c r="J931" s="20">
        <f>IF(入力!Q931=1,"施設",0)</f>
        <v>0</v>
      </c>
      <c r="K931" s="20">
        <f>IF(入力!R931=1,"総合型イベント",0)</f>
        <v>0</v>
      </c>
      <c r="L931" s="20">
        <f>IF(入力!S931=1,"その他",0)</f>
        <v>0</v>
      </c>
      <c r="N931" t="str" cm="1">
        <f t="array" ref="N931">IFERROR(INDEX($A931:$L931,SMALL(IFERROR($A931:$L931+100,1)*COLUMN($A:$L),N$4)),"")</f>
        <v/>
      </c>
      <c r="O931" t="str" cm="1">
        <f t="array" ref="O931">IFERROR(INDEX($A931:$L931,SMALL(IFERROR($A931:$L931+1000,1)*COLUMN($A:$L),O$4)),"")</f>
        <v/>
      </c>
      <c r="P931" t="str" cm="1">
        <f t="array" ref="P931">IFERROR(INDEX($A931:$L931,SMALL(IFERROR($A931:$L931+1000,1)*COLUMN($A:$L),P$4)),"")</f>
        <v/>
      </c>
      <c r="Q931" t="str" cm="1">
        <f t="array" ref="Q931">IFERROR(INDEX($A931:$L931,SMALL(IFERROR($A931:$L931+1000,1)*COLUMN($A:$L),Q$4)),"")</f>
        <v/>
      </c>
      <c r="R931" t="str" cm="1">
        <f t="array" ref="R931">IFERROR(INDEX($A931:$L931,SMALL(IFERROR($A931:$L931+1000,1)*COLUMN($A:$L),R$4)),"")</f>
        <v/>
      </c>
      <c r="S931" t="str" cm="1">
        <f t="array" ref="S931">IFERROR(INDEX($A931:$L931,SMALL(IFERROR($A931:$L931+1000,1)*COLUMN($A:$L),S$4)),"")</f>
        <v/>
      </c>
      <c r="T931" t="str" cm="1">
        <f t="array" ref="T931">IFERROR(INDEX($A931:$L931,SMALL(IFERROR($A931:$L931+1000,1)*COLUMN($A:$L),T$4)),"")</f>
        <v/>
      </c>
      <c r="U931" t="str" cm="1">
        <f t="array" ref="U931">IFERROR(INDEX($A931:$L931,SMALL(IFERROR($A931:$L931+1000,1)*COLUMN($A:$L),U$4)),"")</f>
        <v/>
      </c>
      <c r="V931" t="str" cm="1">
        <f t="array" ref="V931">IFERROR(INDEX($A931:$L931,SMALL(IFERROR($A931:$L931+1000,1)*COLUMN($A:$L),V$4)),"")</f>
        <v/>
      </c>
      <c r="W931" t="str" cm="1">
        <f t="array" ref="W931">IFERROR(INDEX($A931:$L931,SMALL(IFERROR($A931:$L931+1000,1)*COLUMN($A:$L),W$4)),"")</f>
        <v/>
      </c>
      <c r="X931" t="str" cm="1">
        <f t="array" ref="X931">IFERROR(INDEX($A931:$L931,SMALL(IFERROR($A931:$L931+1000,1)*COLUMN($A:$L),X$4)),"")</f>
        <v/>
      </c>
      <c r="Y931" t="str" cm="1">
        <f t="array" ref="Y931">IFERROR(INDEX($A931:$L931,SMALL(IFERROR($A931:$L931+1000,1)*COLUMN($A:$L),Y$4)),"")</f>
        <v/>
      </c>
      <c r="AA931" t="str">
        <f t="shared" si="169"/>
        <v/>
      </c>
      <c r="AB931" t="str">
        <f t="shared" si="170"/>
        <v/>
      </c>
      <c r="AC931" t="str">
        <f t="shared" si="171"/>
        <v/>
      </c>
      <c r="AD931" t="str">
        <f t="shared" si="172"/>
        <v/>
      </c>
      <c r="AE931" t="str">
        <f t="shared" si="173"/>
        <v/>
      </c>
      <c r="AF931" t="str">
        <f t="shared" si="174"/>
        <v/>
      </c>
      <c r="AG931" t="str">
        <f t="shared" si="175"/>
        <v/>
      </c>
      <c r="AH931" t="str">
        <f t="shared" si="176"/>
        <v/>
      </c>
      <c r="AI931" t="str">
        <f t="shared" si="177"/>
        <v/>
      </c>
      <c r="AJ931" t="str">
        <f t="shared" si="178"/>
        <v/>
      </c>
      <c r="AK931" t="str">
        <f t="shared" si="179"/>
        <v/>
      </c>
      <c r="AM931" t="str">
        <f t="shared" si="180"/>
        <v/>
      </c>
    </row>
    <row r="932" spans="1:39">
      <c r="A932" s="20">
        <f>IF(入力!H932=1,"教育・学習",0)</f>
        <v>0</v>
      </c>
      <c r="B932" s="20">
        <f>IF(入力!I932=1,"人文・社会科学",0)</f>
        <v>0</v>
      </c>
      <c r="C932" s="20">
        <f>IF(入力!J932=1,"自然科学",0)</f>
        <v>0</v>
      </c>
      <c r="D932" s="20">
        <f>IF(入力!K932=1,"産業・技能・情報",0)</f>
        <v>0</v>
      </c>
      <c r="E932" s="20">
        <f>IF(入力!L932=1,"スポーツ・レク・健康",0)</f>
        <v>0</v>
      </c>
      <c r="F932" s="20">
        <f>IF(入力!M932=1,"家庭生活・趣味・娯楽",0)</f>
        <v>0</v>
      </c>
      <c r="G932" s="20">
        <f>IF(入力!N932=1,"市民生活・国際関係",0)</f>
        <v>0</v>
      </c>
      <c r="H932" s="20">
        <f>IF(入力!O932=1,"環境",0)</f>
        <v>0</v>
      </c>
      <c r="I932" s="20">
        <f>IF(入力!P932=1,"男女共同参画",0)</f>
        <v>0</v>
      </c>
      <c r="J932" s="20">
        <f>IF(入力!Q932=1,"施設",0)</f>
        <v>0</v>
      </c>
      <c r="K932" s="20">
        <f>IF(入力!R932=1,"総合型イベント",0)</f>
        <v>0</v>
      </c>
      <c r="L932" s="20">
        <f>IF(入力!S932=1,"その他",0)</f>
        <v>0</v>
      </c>
      <c r="N932" t="str" cm="1">
        <f t="array" ref="N932">IFERROR(INDEX($A932:$L932,SMALL(IFERROR($A932:$L932+100,1)*COLUMN($A:$L),N$4)),"")</f>
        <v/>
      </c>
      <c r="O932" t="str" cm="1">
        <f t="array" ref="O932">IFERROR(INDEX($A932:$L932,SMALL(IFERROR($A932:$L932+1000,1)*COLUMN($A:$L),O$4)),"")</f>
        <v/>
      </c>
      <c r="P932" t="str" cm="1">
        <f t="array" ref="P932">IFERROR(INDEX($A932:$L932,SMALL(IFERROR($A932:$L932+1000,1)*COLUMN($A:$L),P$4)),"")</f>
        <v/>
      </c>
      <c r="Q932" t="str" cm="1">
        <f t="array" ref="Q932">IFERROR(INDEX($A932:$L932,SMALL(IFERROR($A932:$L932+1000,1)*COLUMN($A:$L),Q$4)),"")</f>
        <v/>
      </c>
      <c r="R932" t="str" cm="1">
        <f t="array" ref="R932">IFERROR(INDEX($A932:$L932,SMALL(IFERROR($A932:$L932+1000,1)*COLUMN($A:$L),R$4)),"")</f>
        <v/>
      </c>
      <c r="S932" t="str" cm="1">
        <f t="array" ref="S932">IFERROR(INDEX($A932:$L932,SMALL(IFERROR($A932:$L932+1000,1)*COLUMN($A:$L),S$4)),"")</f>
        <v/>
      </c>
      <c r="T932" t="str" cm="1">
        <f t="array" ref="T932">IFERROR(INDEX($A932:$L932,SMALL(IFERROR($A932:$L932+1000,1)*COLUMN($A:$L),T$4)),"")</f>
        <v/>
      </c>
      <c r="U932" t="str" cm="1">
        <f t="array" ref="U932">IFERROR(INDEX($A932:$L932,SMALL(IFERROR($A932:$L932+1000,1)*COLUMN($A:$L),U$4)),"")</f>
        <v/>
      </c>
      <c r="V932" t="str" cm="1">
        <f t="array" ref="V932">IFERROR(INDEX($A932:$L932,SMALL(IFERROR($A932:$L932+1000,1)*COLUMN($A:$L),V$4)),"")</f>
        <v/>
      </c>
      <c r="W932" t="str" cm="1">
        <f t="array" ref="W932">IFERROR(INDEX($A932:$L932,SMALL(IFERROR($A932:$L932+1000,1)*COLUMN($A:$L),W$4)),"")</f>
        <v/>
      </c>
      <c r="X932" t="str" cm="1">
        <f t="array" ref="X932">IFERROR(INDEX($A932:$L932,SMALL(IFERROR($A932:$L932+1000,1)*COLUMN($A:$L),X$4)),"")</f>
        <v/>
      </c>
      <c r="Y932" t="str" cm="1">
        <f t="array" ref="Y932">IFERROR(INDEX($A932:$L932,SMALL(IFERROR($A932:$L932+1000,1)*COLUMN($A:$L),Y$4)),"")</f>
        <v/>
      </c>
      <c r="AA932" t="str">
        <f t="shared" si="169"/>
        <v/>
      </c>
      <c r="AB932" t="str">
        <f t="shared" si="170"/>
        <v/>
      </c>
      <c r="AC932" t="str">
        <f t="shared" si="171"/>
        <v/>
      </c>
      <c r="AD932" t="str">
        <f t="shared" si="172"/>
        <v/>
      </c>
      <c r="AE932" t="str">
        <f t="shared" si="173"/>
        <v/>
      </c>
      <c r="AF932" t="str">
        <f t="shared" si="174"/>
        <v/>
      </c>
      <c r="AG932" t="str">
        <f t="shared" si="175"/>
        <v/>
      </c>
      <c r="AH932" t="str">
        <f t="shared" si="176"/>
        <v/>
      </c>
      <c r="AI932" t="str">
        <f t="shared" si="177"/>
        <v/>
      </c>
      <c r="AJ932" t="str">
        <f t="shared" si="178"/>
        <v/>
      </c>
      <c r="AK932" t="str">
        <f t="shared" si="179"/>
        <v/>
      </c>
      <c r="AM932" t="str">
        <f t="shared" si="180"/>
        <v/>
      </c>
    </row>
    <row r="933" spans="1:39">
      <c r="A933" s="20">
        <f>IF(入力!H933=1,"教育・学習",0)</f>
        <v>0</v>
      </c>
      <c r="B933" s="20">
        <f>IF(入力!I933=1,"人文・社会科学",0)</f>
        <v>0</v>
      </c>
      <c r="C933" s="20">
        <f>IF(入力!J933=1,"自然科学",0)</f>
        <v>0</v>
      </c>
      <c r="D933" s="20">
        <f>IF(入力!K933=1,"産業・技能・情報",0)</f>
        <v>0</v>
      </c>
      <c r="E933" s="20">
        <f>IF(入力!L933=1,"スポーツ・レク・健康",0)</f>
        <v>0</v>
      </c>
      <c r="F933" s="20">
        <f>IF(入力!M933=1,"家庭生活・趣味・娯楽",0)</f>
        <v>0</v>
      </c>
      <c r="G933" s="20">
        <f>IF(入力!N933=1,"市民生活・国際関係",0)</f>
        <v>0</v>
      </c>
      <c r="H933" s="20">
        <f>IF(入力!O933=1,"環境",0)</f>
        <v>0</v>
      </c>
      <c r="I933" s="20">
        <f>IF(入力!P933=1,"男女共同参画",0)</f>
        <v>0</v>
      </c>
      <c r="J933" s="20">
        <f>IF(入力!Q933=1,"施設",0)</f>
        <v>0</v>
      </c>
      <c r="K933" s="20">
        <f>IF(入力!R933=1,"総合型イベント",0)</f>
        <v>0</v>
      </c>
      <c r="L933" s="20">
        <f>IF(入力!S933=1,"その他",0)</f>
        <v>0</v>
      </c>
      <c r="N933" t="str" cm="1">
        <f t="array" ref="N933">IFERROR(INDEX($A933:$L933,SMALL(IFERROR($A933:$L933+100,1)*COLUMN($A:$L),N$4)),"")</f>
        <v/>
      </c>
      <c r="O933" t="str" cm="1">
        <f t="array" ref="O933">IFERROR(INDEX($A933:$L933,SMALL(IFERROR($A933:$L933+1000,1)*COLUMN($A:$L),O$4)),"")</f>
        <v/>
      </c>
      <c r="P933" t="str" cm="1">
        <f t="array" ref="P933">IFERROR(INDEX($A933:$L933,SMALL(IFERROR($A933:$L933+1000,1)*COLUMN($A:$L),P$4)),"")</f>
        <v/>
      </c>
      <c r="Q933" t="str" cm="1">
        <f t="array" ref="Q933">IFERROR(INDEX($A933:$L933,SMALL(IFERROR($A933:$L933+1000,1)*COLUMN($A:$L),Q$4)),"")</f>
        <v/>
      </c>
      <c r="R933" t="str" cm="1">
        <f t="array" ref="R933">IFERROR(INDEX($A933:$L933,SMALL(IFERROR($A933:$L933+1000,1)*COLUMN($A:$L),R$4)),"")</f>
        <v/>
      </c>
      <c r="S933" t="str" cm="1">
        <f t="array" ref="S933">IFERROR(INDEX($A933:$L933,SMALL(IFERROR($A933:$L933+1000,1)*COLUMN($A:$L),S$4)),"")</f>
        <v/>
      </c>
      <c r="T933" t="str" cm="1">
        <f t="array" ref="T933">IFERROR(INDEX($A933:$L933,SMALL(IFERROR($A933:$L933+1000,1)*COLUMN($A:$L),T$4)),"")</f>
        <v/>
      </c>
      <c r="U933" t="str" cm="1">
        <f t="array" ref="U933">IFERROR(INDEX($A933:$L933,SMALL(IFERROR($A933:$L933+1000,1)*COLUMN($A:$L),U$4)),"")</f>
        <v/>
      </c>
      <c r="V933" t="str" cm="1">
        <f t="array" ref="V933">IFERROR(INDEX($A933:$L933,SMALL(IFERROR($A933:$L933+1000,1)*COLUMN($A:$L),V$4)),"")</f>
        <v/>
      </c>
      <c r="W933" t="str" cm="1">
        <f t="array" ref="W933">IFERROR(INDEX($A933:$L933,SMALL(IFERROR($A933:$L933+1000,1)*COLUMN($A:$L),W$4)),"")</f>
        <v/>
      </c>
      <c r="X933" t="str" cm="1">
        <f t="array" ref="X933">IFERROR(INDEX($A933:$L933,SMALL(IFERROR($A933:$L933+1000,1)*COLUMN($A:$L),X$4)),"")</f>
        <v/>
      </c>
      <c r="Y933" t="str" cm="1">
        <f t="array" ref="Y933">IFERROR(INDEX($A933:$L933,SMALL(IFERROR($A933:$L933+1000,1)*COLUMN($A:$L),Y$4)),"")</f>
        <v/>
      </c>
      <c r="AA933" t="str">
        <f t="shared" si="169"/>
        <v/>
      </c>
      <c r="AB933" t="str">
        <f t="shared" si="170"/>
        <v/>
      </c>
      <c r="AC933" t="str">
        <f t="shared" si="171"/>
        <v/>
      </c>
      <c r="AD933" t="str">
        <f t="shared" si="172"/>
        <v/>
      </c>
      <c r="AE933" t="str">
        <f t="shared" si="173"/>
        <v/>
      </c>
      <c r="AF933" t="str">
        <f t="shared" si="174"/>
        <v/>
      </c>
      <c r="AG933" t="str">
        <f t="shared" si="175"/>
        <v/>
      </c>
      <c r="AH933" t="str">
        <f t="shared" si="176"/>
        <v/>
      </c>
      <c r="AI933" t="str">
        <f t="shared" si="177"/>
        <v/>
      </c>
      <c r="AJ933" t="str">
        <f t="shared" si="178"/>
        <v/>
      </c>
      <c r="AK933" t="str">
        <f t="shared" si="179"/>
        <v/>
      </c>
      <c r="AM933" t="str">
        <f t="shared" si="180"/>
        <v/>
      </c>
    </row>
    <row r="934" spans="1:39">
      <c r="A934" s="20">
        <f>IF(入力!H934=1,"教育・学習",0)</f>
        <v>0</v>
      </c>
      <c r="B934" s="20">
        <f>IF(入力!I934=1,"人文・社会科学",0)</f>
        <v>0</v>
      </c>
      <c r="C934" s="20">
        <f>IF(入力!J934=1,"自然科学",0)</f>
        <v>0</v>
      </c>
      <c r="D934" s="20">
        <f>IF(入力!K934=1,"産業・技能・情報",0)</f>
        <v>0</v>
      </c>
      <c r="E934" s="20">
        <f>IF(入力!L934=1,"スポーツ・レク・健康",0)</f>
        <v>0</v>
      </c>
      <c r="F934" s="20">
        <f>IF(入力!M934=1,"家庭生活・趣味・娯楽",0)</f>
        <v>0</v>
      </c>
      <c r="G934" s="20">
        <f>IF(入力!N934=1,"市民生活・国際関係",0)</f>
        <v>0</v>
      </c>
      <c r="H934" s="20">
        <f>IF(入力!O934=1,"環境",0)</f>
        <v>0</v>
      </c>
      <c r="I934" s="20">
        <f>IF(入力!P934=1,"男女共同参画",0)</f>
        <v>0</v>
      </c>
      <c r="J934" s="20">
        <f>IF(入力!Q934=1,"施設",0)</f>
        <v>0</v>
      </c>
      <c r="K934" s="20">
        <f>IF(入力!R934=1,"総合型イベント",0)</f>
        <v>0</v>
      </c>
      <c r="L934" s="20">
        <f>IF(入力!S934=1,"その他",0)</f>
        <v>0</v>
      </c>
      <c r="N934" t="str" cm="1">
        <f t="array" ref="N934">IFERROR(INDEX($A934:$L934,SMALL(IFERROR($A934:$L934+100,1)*COLUMN($A:$L),N$4)),"")</f>
        <v/>
      </c>
      <c r="O934" t="str" cm="1">
        <f t="array" ref="O934">IFERROR(INDEX($A934:$L934,SMALL(IFERROR($A934:$L934+1000,1)*COLUMN($A:$L),O$4)),"")</f>
        <v/>
      </c>
      <c r="P934" t="str" cm="1">
        <f t="array" ref="P934">IFERROR(INDEX($A934:$L934,SMALL(IFERROR($A934:$L934+1000,1)*COLUMN($A:$L),P$4)),"")</f>
        <v/>
      </c>
      <c r="Q934" t="str" cm="1">
        <f t="array" ref="Q934">IFERROR(INDEX($A934:$L934,SMALL(IFERROR($A934:$L934+1000,1)*COLUMN($A:$L),Q$4)),"")</f>
        <v/>
      </c>
      <c r="R934" t="str" cm="1">
        <f t="array" ref="R934">IFERROR(INDEX($A934:$L934,SMALL(IFERROR($A934:$L934+1000,1)*COLUMN($A:$L),R$4)),"")</f>
        <v/>
      </c>
      <c r="S934" t="str" cm="1">
        <f t="array" ref="S934">IFERROR(INDEX($A934:$L934,SMALL(IFERROR($A934:$L934+1000,1)*COLUMN($A:$L),S$4)),"")</f>
        <v/>
      </c>
      <c r="T934" t="str" cm="1">
        <f t="array" ref="T934">IFERROR(INDEX($A934:$L934,SMALL(IFERROR($A934:$L934+1000,1)*COLUMN($A:$L),T$4)),"")</f>
        <v/>
      </c>
      <c r="U934" t="str" cm="1">
        <f t="array" ref="U934">IFERROR(INDEX($A934:$L934,SMALL(IFERROR($A934:$L934+1000,1)*COLUMN($A:$L),U$4)),"")</f>
        <v/>
      </c>
      <c r="V934" t="str" cm="1">
        <f t="array" ref="V934">IFERROR(INDEX($A934:$L934,SMALL(IFERROR($A934:$L934+1000,1)*COLUMN($A:$L),V$4)),"")</f>
        <v/>
      </c>
      <c r="W934" t="str" cm="1">
        <f t="array" ref="W934">IFERROR(INDEX($A934:$L934,SMALL(IFERROR($A934:$L934+1000,1)*COLUMN($A:$L),W$4)),"")</f>
        <v/>
      </c>
      <c r="X934" t="str" cm="1">
        <f t="array" ref="X934">IFERROR(INDEX($A934:$L934,SMALL(IFERROR($A934:$L934+1000,1)*COLUMN($A:$L),X$4)),"")</f>
        <v/>
      </c>
      <c r="Y934" t="str" cm="1">
        <f t="array" ref="Y934">IFERROR(INDEX($A934:$L934,SMALL(IFERROR($A934:$L934+1000,1)*COLUMN($A:$L),Y$4)),"")</f>
        <v/>
      </c>
      <c r="AA934" t="str">
        <f t="shared" si="169"/>
        <v/>
      </c>
      <c r="AB934" t="str">
        <f t="shared" si="170"/>
        <v/>
      </c>
      <c r="AC934" t="str">
        <f t="shared" si="171"/>
        <v/>
      </c>
      <c r="AD934" t="str">
        <f t="shared" si="172"/>
        <v/>
      </c>
      <c r="AE934" t="str">
        <f t="shared" si="173"/>
        <v/>
      </c>
      <c r="AF934" t="str">
        <f t="shared" si="174"/>
        <v/>
      </c>
      <c r="AG934" t="str">
        <f t="shared" si="175"/>
        <v/>
      </c>
      <c r="AH934" t="str">
        <f t="shared" si="176"/>
        <v/>
      </c>
      <c r="AI934" t="str">
        <f t="shared" si="177"/>
        <v/>
      </c>
      <c r="AJ934" t="str">
        <f t="shared" si="178"/>
        <v/>
      </c>
      <c r="AK934" t="str">
        <f t="shared" si="179"/>
        <v/>
      </c>
      <c r="AM934" t="str">
        <f t="shared" si="180"/>
        <v/>
      </c>
    </row>
    <row r="935" spans="1:39">
      <c r="A935" s="20">
        <f>IF(入力!H935=1,"教育・学習",0)</f>
        <v>0</v>
      </c>
      <c r="B935" s="20">
        <f>IF(入力!I935=1,"人文・社会科学",0)</f>
        <v>0</v>
      </c>
      <c r="C935" s="20">
        <f>IF(入力!J935=1,"自然科学",0)</f>
        <v>0</v>
      </c>
      <c r="D935" s="20">
        <f>IF(入力!K935=1,"産業・技能・情報",0)</f>
        <v>0</v>
      </c>
      <c r="E935" s="20">
        <f>IF(入力!L935=1,"スポーツ・レク・健康",0)</f>
        <v>0</v>
      </c>
      <c r="F935" s="20">
        <f>IF(入力!M935=1,"家庭生活・趣味・娯楽",0)</f>
        <v>0</v>
      </c>
      <c r="G935" s="20">
        <f>IF(入力!N935=1,"市民生活・国際関係",0)</f>
        <v>0</v>
      </c>
      <c r="H935" s="20">
        <f>IF(入力!O935=1,"環境",0)</f>
        <v>0</v>
      </c>
      <c r="I935" s="20">
        <f>IF(入力!P935=1,"男女共同参画",0)</f>
        <v>0</v>
      </c>
      <c r="J935" s="20">
        <f>IF(入力!Q935=1,"施設",0)</f>
        <v>0</v>
      </c>
      <c r="K935" s="20">
        <f>IF(入力!R935=1,"総合型イベント",0)</f>
        <v>0</v>
      </c>
      <c r="L935" s="20">
        <f>IF(入力!S935=1,"その他",0)</f>
        <v>0</v>
      </c>
      <c r="N935" t="str" cm="1">
        <f t="array" ref="N935">IFERROR(INDEX($A935:$L935,SMALL(IFERROR($A935:$L935+100,1)*COLUMN($A:$L),N$4)),"")</f>
        <v/>
      </c>
      <c r="O935" t="str" cm="1">
        <f t="array" ref="O935">IFERROR(INDEX($A935:$L935,SMALL(IFERROR($A935:$L935+1000,1)*COLUMN($A:$L),O$4)),"")</f>
        <v/>
      </c>
      <c r="P935" t="str" cm="1">
        <f t="array" ref="P935">IFERROR(INDEX($A935:$L935,SMALL(IFERROR($A935:$L935+1000,1)*COLUMN($A:$L),P$4)),"")</f>
        <v/>
      </c>
      <c r="Q935" t="str" cm="1">
        <f t="array" ref="Q935">IFERROR(INDEX($A935:$L935,SMALL(IFERROR($A935:$L935+1000,1)*COLUMN($A:$L),Q$4)),"")</f>
        <v/>
      </c>
      <c r="R935" t="str" cm="1">
        <f t="array" ref="R935">IFERROR(INDEX($A935:$L935,SMALL(IFERROR($A935:$L935+1000,1)*COLUMN($A:$L),R$4)),"")</f>
        <v/>
      </c>
      <c r="S935" t="str" cm="1">
        <f t="array" ref="S935">IFERROR(INDEX($A935:$L935,SMALL(IFERROR($A935:$L935+1000,1)*COLUMN($A:$L),S$4)),"")</f>
        <v/>
      </c>
      <c r="T935" t="str" cm="1">
        <f t="array" ref="T935">IFERROR(INDEX($A935:$L935,SMALL(IFERROR($A935:$L935+1000,1)*COLUMN($A:$L),T$4)),"")</f>
        <v/>
      </c>
      <c r="U935" t="str" cm="1">
        <f t="array" ref="U935">IFERROR(INDEX($A935:$L935,SMALL(IFERROR($A935:$L935+1000,1)*COLUMN($A:$L),U$4)),"")</f>
        <v/>
      </c>
      <c r="V935" t="str" cm="1">
        <f t="array" ref="V935">IFERROR(INDEX($A935:$L935,SMALL(IFERROR($A935:$L935+1000,1)*COLUMN($A:$L),V$4)),"")</f>
        <v/>
      </c>
      <c r="W935" t="str" cm="1">
        <f t="array" ref="W935">IFERROR(INDEX($A935:$L935,SMALL(IFERROR($A935:$L935+1000,1)*COLUMN($A:$L),W$4)),"")</f>
        <v/>
      </c>
      <c r="X935" t="str" cm="1">
        <f t="array" ref="X935">IFERROR(INDEX($A935:$L935,SMALL(IFERROR($A935:$L935+1000,1)*COLUMN($A:$L),X$4)),"")</f>
        <v/>
      </c>
      <c r="Y935" t="str" cm="1">
        <f t="array" ref="Y935">IFERROR(INDEX($A935:$L935,SMALL(IFERROR($A935:$L935+1000,1)*COLUMN($A:$L),Y$4)),"")</f>
        <v/>
      </c>
      <c r="AA935" t="str">
        <f t="shared" si="169"/>
        <v/>
      </c>
      <c r="AB935" t="str">
        <f t="shared" si="170"/>
        <v/>
      </c>
      <c r="AC935" t="str">
        <f t="shared" si="171"/>
        <v/>
      </c>
      <c r="AD935" t="str">
        <f t="shared" si="172"/>
        <v/>
      </c>
      <c r="AE935" t="str">
        <f t="shared" si="173"/>
        <v/>
      </c>
      <c r="AF935" t="str">
        <f t="shared" si="174"/>
        <v/>
      </c>
      <c r="AG935" t="str">
        <f t="shared" si="175"/>
        <v/>
      </c>
      <c r="AH935" t="str">
        <f t="shared" si="176"/>
        <v/>
      </c>
      <c r="AI935" t="str">
        <f t="shared" si="177"/>
        <v/>
      </c>
      <c r="AJ935" t="str">
        <f t="shared" si="178"/>
        <v/>
      </c>
      <c r="AK935" t="str">
        <f t="shared" si="179"/>
        <v/>
      </c>
      <c r="AM935" t="str">
        <f t="shared" si="180"/>
        <v/>
      </c>
    </row>
    <row r="936" spans="1:39">
      <c r="A936" s="20">
        <f>IF(入力!H936=1,"教育・学習",0)</f>
        <v>0</v>
      </c>
      <c r="B936" s="20">
        <f>IF(入力!I936=1,"人文・社会科学",0)</f>
        <v>0</v>
      </c>
      <c r="C936" s="20">
        <f>IF(入力!J936=1,"自然科学",0)</f>
        <v>0</v>
      </c>
      <c r="D936" s="20">
        <f>IF(入力!K936=1,"産業・技能・情報",0)</f>
        <v>0</v>
      </c>
      <c r="E936" s="20">
        <f>IF(入力!L936=1,"スポーツ・レク・健康",0)</f>
        <v>0</v>
      </c>
      <c r="F936" s="20">
        <f>IF(入力!M936=1,"家庭生活・趣味・娯楽",0)</f>
        <v>0</v>
      </c>
      <c r="G936" s="20">
        <f>IF(入力!N936=1,"市民生活・国際関係",0)</f>
        <v>0</v>
      </c>
      <c r="H936" s="20">
        <f>IF(入力!O936=1,"環境",0)</f>
        <v>0</v>
      </c>
      <c r="I936" s="20">
        <f>IF(入力!P936=1,"男女共同参画",0)</f>
        <v>0</v>
      </c>
      <c r="J936" s="20">
        <f>IF(入力!Q936=1,"施設",0)</f>
        <v>0</v>
      </c>
      <c r="K936" s="20">
        <f>IF(入力!R936=1,"総合型イベント",0)</f>
        <v>0</v>
      </c>
      <c r="L936" s="20">
        <f>IF(入力!S936=1,"その他",0)</f>
        <v>0</v>
      </c>
      <c r="N936" t="str" cm="1">
        <f t="array" ref="N936">IFERROR(INDEX($A936:$L936,SMALL(IFERROR($A936:$L936+100,1)*COLUMN($A:$L),N$4)),"")</f>
        <v/>
      </c>
      <c r="O936" t="str" cm="1">
        <f t="array" ref="O936">IFERROR(INDEX($A936:$L936,SMALL(IFERROR($A936:$L936+1000,1)*COLUMN($A:$L),O$4)),"")</f>
        <v/>
      </c>
      <c r="P936" t="str" cm="1">
        <f t="array" ref="P936">IFERROR(INDEX($A936:$L936,SMALL(IFERROR($A936:$L936+1000,1)*COLUMN($A:$L),P$4)),"")</f>
        <v/>
      </c>
      <c r="Q936" t="str" cm="1">
        <f t="array" ref="Q936">IFERROR(INDEX($A936:$L936,SMALL(IFERROR($A936:$L936+1000,1)*COLUMN($A:$L),Q$4)),"")</f>
        <v/>
      </c>
      <c r="R936" t="str" cm="1">
        <f t="array" ref="R936">IFERROR(INDEX($A936:$L936,SMALL(IFERROR($A936:$L936+1000,1)*COLUMN($A:$L),R$4)),"")</f>
        <v/>
      </c>
      <c r="S936" t="str" cm="1">
        <f t="array" ref="S936">IFERROR(INDEX($A936:$L936,SMALL(IFERROR($A936:$L936+1000,1)*COLUMN($A:$L),S$4)),"")</f>
        <v/>
      </c>
      <c r="T936" t="str" cm="1">
        <f t="array" ref="T936">IFERROR(INDEX($A936:$L936,SMALL(IFERROR($A936:$L936+1000,1)*COLUMN($A:$L),T$4)),"")</f>
        <v/>
      </c>
      <c r="U936" t="str" cm="1">
        <f t="array" ref="U936">IFERROR(INDEX($A936:$L936,SMALL(IFERROR($A936:$L936+1000,1)*COLUMN($A:$L),U$4)),"")</f>
        <v/>
      </c>
      <c r="V936" t="str" cm="1">
        <f t="array" ref="V936">IFERROR(INDEX($A936:$L936,SMALL(IFERROR($A936:$L936+1000,1)*COLUMN($A:$L),V$4)),"")</f>
        <v/>
      </c>
      <c r="W936" t="str" cm="1">
        <f t="array" ref="W936">IFERROR(INDEX($A936:$L936,SMALL(IFERROR($A936:$L936+1000,1)*COLUMN($A:$L),W$4)),"")</f>
        <v/>
      </c>
      <c r="X936" t="str" cm="1">
        <f t="array" ref="X936">IFERROR(INDEX($A936:$L936,SMALL(IFERROR($A936:$L936+1000,1)*COLUMN($A:$L),X$4)),"")</f>
        <v/>
      </c>
      <c r="Y936" t="str" cm="1">
        <f t="array" ref="Y936">IFERROR(INDEX($A936:$L936,SMALL(IFERROR($A936:$L936+1000,1)*COLUMN($A:$L),Y$4)),"")</f>
        <v/>
      </c>
      <c r="AA936" t="str">
        <f t="shared" si="169"/>
        <v/>
      </c>
      <c r="AB936" t="str">
        <f t="shared" si="170"/>
        <v/>
      </c>
      <c r="AC936" t="str">
        <f t="shared" si="171"/>
        <v/>
      </c>
      <c r="AD936" t="str">
        <f t="shared" si="172"/>
        <v/>
      </c>
      <c r="AE936" t="str">
        <f t="shared" si="173"/>
        <v/>
      </c>
      <c r="AF936" t="str">
        <f t="shared" si="174"/>
        <v/>
      </c>
      <c r="AG936" t="str">
        <f t="shared" si="175"/>
        <v/>
      </c>
      <c r="AH936" t="str">
        <f t="shared" si="176"/>
        <v/>
      </c>
      <c r="AI936" t="str">
        <f t="shared" si="177"/>
        <v/>
      </c>
      <c r="AJ936" t="str">
        <f t="shared" si="178"/>
        <v/>
      </c>
      <c r="AK936" t="str">
        <f t="shared" si="179"/>
        <v/>
      </c>
      <c r="AM936" t="str">
        <f t="shared" si="180"/>
        <v/>
      </c>
    </row>
    <row r="937" spans="1:39">
      <c r="A937" s="20">
        <f>IF(入力!H937=1,"教育・学習",0)</f>
        <v>0</v>
      </c>
      <c r="B937" s="20">
        <f>IF(入力!I937=1,"人文・社会科学",0)</f>
        <v>0</v>
      </c>
      <c r="C937" s="20">
        <f>IF(入力!J937=1,"自然科学",0)</f>
        <v>0</v>
      </c>
      <c r="D937" s="20">
        <f>IF(入力!K937=1,"産業・技能・情報",0)</f>
        <v>0</v>
      </c>
      <c r="E937" s="20">
        <f>IF(入力!L937=1,"スポーツ・レク・健康",0)</f>
        <v>0</v>
      </c>
      <c r="F937" s="20">
        <f>IF(入力!M937=1,"家庭生活・趣味・娯楽",0)</f>
        <v>0</v>
      </c>
      <c r="G937" s="20">
        <f>IF(入力!N937=1,"市民生活・国際関係",0)</f>
        <v>0</v>
      </c>
      <c r="H937" s="20">
        <f>IF(入力!O937=1,"環境",0)</f>
        <v>0</v>
      </c>
      <c r="I937" s="20">
        <f>IF(入力!P937=1,"男女共同参画",0)</f>
        <v>0</v>
      </c>
      <c r="J937" s="20">
        <f>IF(入力!Q937=1,"施設",0)</f>
        <v>0</v>
      </c>
      <c r="K937" s="20">
        <f>IF(入力!R937=1,"総合型イベント",0)</f>
        <v>0</v>
      </c>
      <c r="L937" s="20">
        <f>IF(入力!S937=1,"その他",0)</f>
        <v>0</v>
      </c>
      <c r="N937" t="str" cm="1">
        <f t="array" ref="N937">IFERROR(INDEX($A937:$L937,SMALL(IFERROR($A937:$L937+100,1)*COLUMN($A:$L),N$4)),"")</f>
        <v/>
      </c>
      <c r="O937" t="str" cm="1">
        <f t="array" ref="O937">IFERROR(INDEX($A937:$L937,SMALL(IFERROR($A937:$L937+1000,1)*COLUMN($A:$L),O$4)),"")</f>
        <v/>
      </c>
      <c r="P937" t="str" cm="1">
        <f t="array" ref="P937">IFERROR(INDEX($A937:$L937,SMALL(IFERROR($A937:$L937+1000,1)*COLUMN($A:$L),P$4)),"")</f>
        <v/>
      </c>
      <c r="Q937" t="str" cm="1">
        <f t="array" ref="Q937">IFERROR(INDEX($A937:$L937,SMALL(IFERROR($A937:$L937+1000,1)*COLUMN($A:$L),Q$4)),"")</f>
        <v/>
      </c>
      <c r="R937" t="str" cm="1">
        <f t="array" ref="R937">IFERROR(INDEX($A937:$L937,SMALL(IFERROR($A937:$L937+1000,1)*COLUMN($A:$L),R$4)),"")</f>
        <v/>
      </c>
      <c r="S937" t="str" cm="1">
        <f t="array" ref="S937">IFERROR(INDEX($A937:$L937,SMALL(IFERROR($A937:$L937+1000,1)*COLUMN($A:$L),S$4)),"")</f>
        <v/>
      </c>
      <c r="T937" t="str" cm="1">
        <f t="array" ref="T937">IFERROR(INDEX($A937:$L937,SMALL(IFERROR($A937:$L937+1000,1)*COLUMN($A:$L),T$4)),"")</f>
        <v/>
      </c>
      <c r="U937" t="str" cm="1">
        <f t="array" ref="U937">IFERROR(INDEX($A937:$L937,SMALL(IFERROR($A937:$L937+1000,1)*COLUMN($A:$L),U$4)),"")</f>
        <v/>
      </c>
      <c r="V937" t="str" cm="1">
        <f t="array" ref="V937">IFERROR(INDEX($A937:$L937,SMALL(IFERROR($A937:$L937+1000,1)*COLUMN($A:$L),V$4)),"")</f>
        <v/>
      </c>
      <c r="W937" t="str" cm="1">
        <f t="array" ref="W937">IFERROR(INDEX($A937:$L937,SMALL(IFERROR($A937:$L937+1000,1)*COLUMN($A:$L),W$4)),"")</f>
        <v/>
      </c>
      <c r="X937" t="str" cm="1">
        <f t="array" ref="X937">IFERROR(INDEX($A937:$L937,SMALL(IFERROR($A937:$L937+1000,1)*COLUMN($A:$L),X$4)),"")</f>
        <v/>
      </c>
      <c r="Y937" t="str" cm="1">
        <f t="array" ref="Y937">IFERROR(INDEX($A937:$L937,SMALL(IFERROR($A937:$L937+1000,1)*COLUMN($A:$L),Y$4)),"")</f>
        <v/>
      </c>
      <c r="AA937" t="str">
        <f t="shared" si="169"/>
        <v/>
      </c>
      <c r="AB937" t="str">
        <f t="shared" si="170"/>
        <v/>
      </c>
      <c r="AC937" t="str">
        <f t="shared" si="171"/>
        <v/>
      </c>
      <c r="AD937" t="str">
        <f t="shared" si="172"/>
        <v/>
      </c>
      <c r="AE937" t="str">
        <f t="shared" si="173"/>
        <v/>
      </c>
      <c r="AF937" t="str">
        <f t="shared" si="174"/>
        <v/>
      </c>
      <c r="AG937" t="str">
        <f t="shared" si="175"/>
        <v/>
      </c>
      <c r="AH937" t="str">
        <f t="shared" si="176"/>
        <v/>
      </c>
      <c r="AI937" t="str">
        <f t="shared" si="177"/>
        <v/>
      </c>
      <c r="AJ937" t="str">
        <f t="shared" si="178"/>
        <v/>
      </c>
      <c r="AK937" t="str">
        <f t="shared" si="179"/>
        <v/>
      </c>
      <c r="AM937" t="str">
        <f t="shared" si="180"/>
        <v/>
      </c>
    </row>
    <row r="938" spans="1:39">
      <c r="A938" s="20">
        <f>IF(入力!H938=1,"教育・学習",0)</f>
        <v>0</v>
      </c>
      <c r="B938" s="20">
        <f>IF(入力!I938=1,"人文・社会科学",0)</f>
        <v>0</v>
      </c>
      <c r="C938" s="20">
        <f>IF(入力!J938=1,"自然科学",0)</f>
        <v>0</v>
      </c>
      <c r="D938" s="20">
        <f>IF(入力!K938=1,"産業・技能・情報",0)</f>
        <v>0</v>
      </c>
      <c r="E938" s="20">
        <f>IF(入力!L938=1,"スポーツ・レク・健康",0)</f>
        <v>0</v>
      </c>
      <c r="F938" s="20">
        <f>IF(入力!M938=1,"家庭生活・趣味・娯楽",0)</f>
        <v>0</v>
      </c>
      <c r="G938" s="20">
        <f>IF(入力!N938=1,"市民生活・国際関係",0)</f>
        <v>0</v>
      </c>
      <c r="H938" s="20">
        <f>IF(入力!O938=1,"環境",0)</f>
        <v>0</v>
      </c>
      <c r="I938" s="20">
        <f>IF(入力!P938=1,"男女共同参画",0)</f>
        <v>0</v>
      </c>
      <c r="J938" s="20">
        <f>IF(入力!Q938=1,"施設",0)</f>
        <v>0</v>
      </c>
      <c r="K938" s="20">
        <f>IF(入力!R938=1,"総合型イベント",0)</f>
        <v>0</v>
      </c>
      <c r="L938" s="20">
        <f>IF(入力!S938=1,"その他",0)</f>
        <v>0</v>
      </c>
      <c r="N938" t="str" cm="1">
        <f t="array" ref="N938">IFERROR(INDEX($A938:$L938,SMALL(IFERROR($A938:$L938+100,1)*COLUMN($A:$L),N$4)),"")</f>
        <v/>
      </c>
      <c r="O938" t="str" cm="1">
        <f t="array" ref="O938">IFERROR(INDEX($A938:$L938,SMALL(IFERROR($A938:$L938+1000,1)*COLUMN($A:$L),O$4)),"")</f>
        <v/>
      </c>
      <c r="P938" t="str" cm="1">
        <f t="array" ref="P938">IFERROR(INDEX($A938:$L938,SMALL(IFERROR($A938:$L938+1000,1)*COLUMN($A:$L),P$4)),"")</f>
        <v/>
      </c>
      <c r="Q938" t="str" cm="1">
        <f t="array" ref="Q938">IFERROR(INDEX($A938:$L938,SMALL(IFERROR($A938:$L938+1000,1)*COLUMN($A:$L),Q$4)),"")</f>
        <v/>
      </c>
      <c r="R938" t="str" cm="1">
        <f t="array" ref="R938">IFERROR(INDEX($A938:$L938,SMALL(IFERROR($A938:$L938+1000,1)*COLUMN($A:$L),R$4)),"")</f>
        <v/>
      </c>
      <c r="S938" t="str" cm="1">
        <f t="array" ref="S938">IFERROR(INDEX($A938:$L938,SMALL(IFERROR($A938:$L938+1000,1)*COLUMN($A:$L),S$4)),"")</f>
        <v/>
      </c>
      <c r="T938" t="str" cm="1">
        <f t="array" ref="T938">IFERROR(INDEX($A938:$L938,SMALL(IFERROR($A938:$L938+1000,1)*COLUMN($A:$L),T$4)),"")</f>
        <v/>
      </c>
      <c r="U938" t="str" cm="1">
        <f t="array" ref="U938">IFERROR(INDEX($A938:$L938,SMALL(IFERROR($A938:$L938+1000,1)*COLUMN($A:$L),U$4)),"")</f>
        <v/>
      </c>
      <c r="V938" t="str" cm="1">
        <f t="array" ref="V938">IFERROR(INDEX($A938:$L938,SMALL(IFERROR($A938:$L938+1000,1)*COLUMN($A:$L),V$4)),"")</f>
        <v/>
      </c>
      <c r="W938" t="str" cm="1">
        <f t="array" ref="W938">IFERROR(INDEX($A938:$L938,SMALL(IFERROR($A938:$L938+1000,1)*COLUMN($A:$L),W$4)),"")</f>
        <v/>
      </c>
      <c r="X938" t="str" cm="1">
        <f t="array" ref="X938">IFERROR(INDEX($A938:$L938,SMALL(IFERROR($A938:$L938+1000,1)*COLUMN($A:$L),X$4)),"")</f>
        <v/>
      </c>
      <c r="Y938" t="str" cm="1">
        <f t="array" ref="Y938">IFERROR(INDEX($A938:$L938,SMALL(IFERROR($A938:$L938+1000,1)*COLUMN($A:$L),Y$4)),"")</f>
        <v/>
      </c>
      <c r="AA938" t="str">
        <f t="shared" si="169"/>
        <v/>
      </c>
      <c r="AB938" t="str">
        <f t="shared" si="170"/>
        <v/>
      </c>
      <c r="AC938" t="str">
        <f t="shared" si="171"/>
        <v/>
      </c>
      <c r="AD938" t="str">
        <f t="shared" si="172"/>
        <v/>
      </c>
      <c r="AE938" t="str">
        <f t="shared" si="173"/>
        <v/>
      </c>
      <c r="AF938" t="str">
        <f t="shared" si="174"/>
        <v/>
      </c>
      <c r="AG938" t="str">
        <f t="shared" si="175"/>
        <v/>
      </c>
      <c r="AH938" t="str">
        <f t="shared" si="176"/>
        <v/>
      </c>
      <c r="AI938" t="str">
        <f t="shared" si="177"/>
        <v/>
      </c>
      <c r="AJ938" t="str">
        <f t="shared" si="178"/>
        <v/>
      </c>
      <c r="AK938" t="str">
        <f t="shared" si="179"/>
        <v/>
      </c>
      <c r="AM938" t="str">
        <f t="shared" si="180"/>
        <v/>
      </c>
    </row>
    <row r="939" spans="1:39">
      <c r="A939" s="20">
        <f>IF(入力!H939=1,"教育・学習",0)</f>
        <v>0</v>
      </c>
      <c r="B939" s="20">
        <f>IF(入力!I939=1,"人文・社会科学",0)</f>
        <v>0</v>
      </c>
      <c r="C939" s="20">
        <f>IF(入力!J939=1,"自然科学",0)</f>
        <v>0</v>
      </c>
      <c r="D939" s="20">
        <f>IF(入力!K939=1,"産業・技能・情報",0)</f>
        <v>0</v>
      </c>
      <c r="E939" s="20">
        <f>IF(入力!L939=1,"スポーツ・レク・健康",0)</f>
        <v>0</v>
      </c>
      <c r="F939" s="20">
        <f>IF(入力!M939=1,"家庭生活・趣味・娯楽",0)</f>
        <v>0</v>
      </c>
      <c r="G939" s="20">
        <f>IF(入力!N939=1,"市民生活・国際関係",0)</f>
        <v>0</v>
      </c>
      <c r="H939" s="20">
        <f>IF(入力!O939=1,"環境",0)</f>
        <v>0</v>
      </c>
      <c r="I939" s="20">
        <f>IF(入力!P939=1,"男女共同参画",0)</f>
        <v>0</v>
      </c>
      <c r="J939" s="20">
        <f>IF(入力!Q939=1,"施設",0)</f>
        <v>0</v>
      </c>
      <c r="K939" s="20">
        <f>IF(入力!R939=1,"総合型イベント",0)</f>
        <v>0</v>
      </c>
      <c r="L939" s="20">
        <f>IF(入力!S939=1,"その他",0)</f>
        <v>0</v>
      </c>
      <c r="N939" t="str" cm="1">
        <f t="array" ref="N939">IFERROR(INDEX($A939:$L939,SMALL(IFERROR($A939:$L939+100,1)*COLUMN($A:$L),N$4)),"")</f>
        <v/>
      </c>
      <c r="O939" t="str" cm="1">
        <f t="array" ref="O939">IFERROR(INDEX($A939:$L939,SMALL(IFERROR($A939:$L939+1000,1)*COLUMN($A:$L),O$4)),"")</f>
        <v/>
      </c>
      <c r="P939" t="str" cm="1">
        <f t="array" ref="P939">IFERROR(INDEX($A939:$L939,SMALL(IFERROR($A939:$L939+1000,1)*COLUMN($A:$L),P$4)),"")</f>
        <v/>
      </c>
      <c r="Q939" t="str" cm="1">
        <f t="array" ref="Q939">IFERROR(INDEX($A939:$L939,SMALL(IFERROR($A939:$L939+1000,1)*COLUMN($A:$L),Q$4)),"")</f>
        <v/>
      </c>
      <c r="R939" t="str" cm="1">
        <f t="array" ref="R939">IFERROR(INDEX($A939:$L939,SMALL(IFERROR($A939:$L939+1000,1)*COLUMN($A:$L),R$4)),"")</f>
        <v/>
      </c>
      <c r="S939" t="str" cm="1">
        <f t="array" ref="S939">IFERROR(INDEX($A939:$L939,SMALL(IFERROR($A939:$L939+1000,1)*COLUMN($A:$L),S$4)),"")</f>
        <v/>
      </c>
      <c r="T939" t="str" cm="1">
        <f t="array" ref="T939">IFERROR(INDEX($A939:$L939,SMALL(IFERROR($A939:$L939+1000,1)*COLUMN($A:$L),T$4)),"")</f>
        <v/>
      </c>
      <c r="U939" t="str" cm="1">
        <f t="array" ref="U939">IFERROR(INDEX($A939:$L939,SMALL(IFERROR($A939:$L939+1000,1)*COLUMN($A:$L),U$4)),"")</f>
        <v/>
      </c>
      <c r="V939" t="str" cm="1">
        <f t="array" ref="V939">IFERROR(INDEX($A939:$L939,SMALL(IFERROR($A939:$L939+1000,1)*COLUMN($A:$L),V$4)),"")</f>
        <v/>
      </c>
      <c r="W939" t="str" cm="1">
        <f t="array" ref="W939">IFERROR(INDEX($A939:$L939,SMALL(IFERROR($A939:$L939+1000,1)*COLUMN($A:$L),W$4)),"")</f>
        <v/>
      </c>
      <c r="X939" t="str" cm="1">
        <f t="array" ref="X939">IFERROR(INDEX($A939:$L939,SMALL(IFERROR($A939:$L939+1000,1)*COLUMN($A:$L),X$4)),"")</f>
        <v/>
      </c>
      <c r="Y939" t="str" cm="1">
        <f t="array" ref="Y939">IFERROR(INDEX($A939:$L939,SMALL(IFERROR($A939:$L939+1000,1)*COLUMN($A:$L),Y$4)),"")</f>
        <v/>
      </c>
      <c r="AA939" t="str">
        <f t="shared" si="169"/>
        <v/>
      </c>
      <c r="AB939" t="str">
        <f t="shared" si="170"/>
        <v/>
      </c>
      <c r="AC939" t="str">
        <f t="shared" si="171"/>
        <v/>
      </c>
      <c r="AD939" t="str">
        <f t="shared" si="172"/>
        <v/>
      </c>
      <c r="AE939" t="str">
        <f t="shared" si="173"/>
        <v/>
      </c>
      <c r="AF939" t="str">
        <f t="shared" si="174"/>
        <v/>
      </c>
      <c r="AG939" t="str">
        <f t="shared" si="175"/>
        <v/>
      </c>
      <c r="AH939" t="str">
        <f t="shared" si="176"/>
        <v/>
      </c>
      <c r="AI939" t="str">
        <f t="shared" si="177"/>
        <v/>
      </c>
      <c r="AJ939" t="str">
        <f t="shared" si="178"/>
        <v/>
      </c>
      <c r="AK939" t="str">
        <f t="shared" si="179"/>
        <v/>
      </c>
      <c r="AM939" t="str">
        <f t="shared" si="180"/>
        <v/>
      </c>
    </row>
    <row r="940" spans="1:39">
      <c r="A940" s="20">
        <f>IF(入力!H940=1,"教育・学習",0)</f>
        <v>0</v>
      </c>
      <c r="B940" s="20">
        <f>IF(入力!I940=1,"人文・社会科学",0)</f>
        <v>0</v>
      </c>
      <c r="C940" s="20">
        <f>IF(入力!J940=1,"自然科学",0)</f>
        <v>0</v>
      </c>
      <c r="D940" s="20">
        <f>IF(入力!K940=1,"産業・技能・情報",0)</f>
        <v>0</v>
      </c>
      <c r="E940" s="20">
        <f>IF(入力!L940=1,"スポーツ・レク・健康",0)</f>
        <v>0</v>
      </c>
      <c r="F940" s="20">
        <f>IF(入力!M940=1,"家庭生活・趣味・娯楽",0)</f>
        <v>0</v>
      </c>
      <c r="G940" s="20">
        <f>IF(入力!N940=1,"市民生活・国際関係",0)</f>
        <v>0</v>
      </c>
      <c r="H940" s="20">
        <f>IF(入力!O940=1,"環境",0)</f>
        <v>0</v>
      </c>
      <c r="I940" s="20">
        <f>IF(入力!P940=1,"男女共同参画",0)</f>
        <v>0</v>
      </c>
      <c r="J940" s="20">
        <f>IF(入力!Q940=1,"施設",0)</f>
        <v>0</v>
      </c>
      <c r="K940" s="20">
        <f>IF(入力!R940=1,"総合型イベント",0)</f>
        <v>0</v>
      </c>
      <c r="L940" s="20">
        <f>IF(入力!S940=1,"その他",0)</f>
        <v>0</v>
      </c>
      <c r="N940" t="str" cm="1">
        <f t="array" ref="N940">IFERROR(INDEX($A940:$L940,SMALL(IFERROR($A940:$L940+100,1)*COLUMN($A:$L),N$4)),"")</f>
        <v/>
      </c>
      <c r="O940" t="str" cm="1">
        <f t="array" ref="O940">IFERROR(INDEX($A940:$L940,SMALL(IFERROR($A940:$L940+1000,1)*COLUMN($A:$L),O$4)),"")</f>
        <v/>
      </c>
      <c r="P940" t="str" cm="1">
        <f t="array" ref="P940">IFERROR(INDEX($A940:$L940,SMALL(IFERROR($A940:$L940+1000,1)*COLUMN($A:$L),P$4)),"")</f>
        <v/>
      </c>
      <c r="Q940" t="str" cm="1">
        <f t="array" ref="Q940">IFERROR(INDEX($A940:$L940,SMALL(IFERROR($A940:$L940+1000,1)*COLUMN($A:$L),Q$4)),"")</f>
        <v/>
      </c>
      <c r="R940" t="str" cm="1">
        <f t="array" ref="R940">IFERROR(INDEX($A940:$L940,SMALL(IFERROR($A940:$L940+1000,1)*COLUMN($A:$L),R$4)),"")</f>
        <v/>
      </c>
      <c r="S940" t="str" cm="1">
        <f t="array" ref="S940">IFERROR(INDEX($A940:$L940,SMALL(IFERROR($A940:$L940+1000,1)*COLUMN($A:$L),S$4)),"")</f>
        <v/>
      </c>
      <c r="T940" t="str" cm="1">
        <f t="array" ref="T940">IFERROR(INDEX($A940:$L940,SMALL(IFERROR($A940:$L940+1000,1)*COLUMN($A:$L),T$4)),"")</f>
        <v/>
      </c>
      <c r="U940" t="str" cm="1">
        <f t="array" ref="U940">IFERROR(INDEX($A940:$L940,SMALL(IFERROR($A940:$L940+1000,1)*COLUMN($A:$L),U$4)),"")</f>
        <v/>
      </c>
      <c r="V940" t="str" cm="1">
        <f t="array" ref="V940">IFERROR(INDEX($A940:$L940,SMALL(IFERROR($A940:$L940+1000,1)*COLUMN($A:$L),V$4)),"")</f>
        <v/>
      </c>
      <c r="W940" t="str" cm="1">
        <f t="array" ref="W940">IFERROR(INDEX($A940:$L940,SMALL(IFERROR($A940:$L940+1000,1)*COLUMN($A:$L),W$4)),"")</f>
        <v/>
      </c>
      <c r="X940" t="str" cm="1">
        <f t="array" ref="X940">IFERROR(INDEX($A940:$L940,SMALL(IFERROR($A940:$L940+1000,1)*COLUMN($A:$L),X$4)),"")</f>
        <v/>
      </c>
      <c r="Y940" t="str" cm="1">
        <f t="array" ref="Y940">IFERROR(INDEX($A940:$L940,SMALL(IFERROR($A940:$L940+1000,1)*COLUMN($A:$L),Y$4)),"")</f>
        <v/>
      </c>
      <c r="AA940" t="str">
        <f t="shared" si="169"/>
        <v/>
      </c>
      <c r="AB940" t="str">
        <f t="shared" si="170"/>
        <v/>
      </c>
      <c r="AC940" t="str">
        <f t="shared" si="171"/>
        <v/>
      </c>
      <c r="AD940" t="str">
        <f t="shared" si="172"/>
        <v/>
      </c>
      <c r="AE940" t="str">
        <f t="shared" si="173"/>
        <v/>
      </c>
      <c r="AF940" t="str">
        <f t="shared" si="174"/>
        <v/>
      </c>
      <c r="AG940" t="str">
        <f t="shared" si="175"/>
        <v/>
      </c>
      <c r="AH940" t="str">
        <f t="shared" si="176"/>
        <v/>
      </c>
      <c r="AI940" t="str">
        <f t="shared" si="177"/>
        <v/>
      </c>
      <c r="AJ940" t="str">
        <f t="shared" si="178"/>
        <v/>
      </c>
      <c r="AK940" t="str">
        <f t="shared" si="179"/>
        <v/>
      </c>
      <c r="AM940" t="str">
        <f t="shared" si="180"/>
        <v/>
      </c>
    </row>
    <row r="941" spans="1:39">
      <c r="A941" s="20">
        <f>IF(入力!H941=1,"教育・学習",0)</f>
        <v>0</v>
      </c>
      <c r="B941" s="20">
        <f>IF(入力!I941=1,"人文・社会科学",0)</f>
        <v>0</v>
      </c>
      <c r="C941" s="20">
        <f>IF(入力!J941=1,"自然科学",0)</f>
        <v>0</v>
      </c>
      <c r="D941" s="20">
        <f>IF(入力!K941=1,"産業・技能・情報",0)</f>
        <v>0</v>
      </c>
      <c r="E941" s="20">
        <f>IF(入力!L941=1,"スポーツ・レク・健康",0)</f>
        <v>0</v>
      </c>
      <c r="F941" s="20">
        <f>IF(入力!M941=1,"家庭生活・趣味・娯楽",0)</f>
        <v>0</v>
      </c>
      <c r="G941" s="20">
        <f>IF(入力!N941=1,"市民生活・国際関係",0)</f>
        <v>0</v>
      </c>
      <c r="H941" s="20">
        <f>IF(入力!O941=1,"環境",0)</f>
        <v>0</v>
      </c>
      <c r="I941" s="20">
        <f>IF(入力!P941=1,"男女共同参画",0)</f>
        <v>0</v>
      </c>
      <c r="J941" s="20">
        <f>IF(入力!Q941=1,"施設",0)</f>
        <v>0</v>
      </c>
      <c r="K941" s="20">
        <f>IF(入力!R941=1,"総合型イベント",0)</f>
        <v>0</v>
      </c>
      <c r="L941" s="20">
        <f>IF(入力!S941=1,"その他",0)</f>
        <v>0</v>
      </c>
      <c r="N941" t="str" cm="1">
        <f t="array" ref="N941">IFERROR(INDEX($A941:$L941,SMALL(IFERROR($A941:$L941+100,1)*COLUMN($A:$L),N$4)),"")</f>
        <v/>
      </c>
      <c r="O941" t="str" cm="1">
        <f t="array" ref="O941">IFERROR(INDEX($A941:$L941,SMALL(IFERROR($A941:$L941+1000,1)*COLUMN($A:$L),O$4)),"")</f>
        <v/>
      </c>
      <c r="P941" t="str" cm="1">
        <f t="array" ref="P941">IFERROR(INDEX($A941:$L941,SMALL(IFERROR($A941:$L941+1000,1)*COLUMN($A:$L),P$4)),"")</f>
        <v/>
      </c>
      <c r="Q941" t="str" cm="1">
        <f t="array" ref="Q941">IFERROR(INDEX($A941:$L941,SMALL(IFERROR($A941:$L941+1000,1)*COLUMN($A:$L),Q$4)),"")</f>
        <v/>
      </c>
      <c r="R941" t="str" cm="1">
        <f t="array" ref="R941">IFERROR(INDEX($A941:$L941,SMALL(IFERROR($A941:$L941+1000,1)*COLUMN($A:$L),R$4)),"")</f>
        <v/>
      </c>
      <c r="S941" t="str" cm="1">
        <f t="array" ref="S941">IFERROR(INDEX($A941:$L941,SMALL(IFERROR($A941:$L941+1000,1)*COLUMN($A:$L),S$4)),"")</f>
        <v/>
      </c>
      <c r="T941" t="str" cm="1">
        <f t="array" ref="T941">IFERROR(INDEX($A941:$L941,SMALL(IFERROR($A941:$L941+1000,1)*COLUMN($A:$L),T$4)),"")</f>
        <v/>
      </c>
      <c r="U941" t="str" cm="1">
        <f t="array" ref="U941">IFERROR(INDEX($A941:$L941,SMALL(IFERROR($A941:$L941+1000,1)*COLUMN($A:$L),U$4)),"")</f>
        <v/>
      </c>
      <c r="V941" t="str" cm="1">
        <f t="array" ref="V941">IFERROR(INDEX($A941:$L941,SMALL(IFERROR($A941:$L941+1000,1)*COLUMN($A:$L),V$4)),"")</f>
        <v/>
      </c>
      <c r="W941" t="str" cm="1">
        <f t="array" ref="W941">IFERROR(INDEX($A941:$L941,SMALL(IFERROR($A941:$L941+1000,1)*COLUMN($A:$L),W$4)),"")</f>
        <v/>
      </c>
      <c r="X941" t="str" cm="1">
        <f t="array" ref="X941">IFERROR(INDEX($A941:$L941,SMALL(IFERROR($A941:$L941+1000,1)*COLUMN($A:$L),X$4)),"")</f>
        <v/>
      </c>
      <c r="Y941" t="str" cm="1">
        <f t="array" ref="Y941">IFERROR(INDEX($A941:$L941,SMALL(IFERROR($A941:$L941+1000,1)*COLUMN($A:$L),Y$4)),"")</f>
        <v/>
      </c>
      <c r="AA941" t="str">
        <f t="shared" si="169"/>
        <v/>
      </c>
      <c r="AB941" t="str">
        <f t="shared" si="170"/>
        <v/>
      </c>
      <c r="AC941" t="str">
        <f t="shared" si="171"/>
        <v/>
      </c>
      <c r="AD941" t="str">
        <f t="shared" si="172"/>
        <v/>
      </c>
      <c r="AE941" t="str">
        <f t="shared" si="173"/>
        <v/>
      </c>
      <c r="AF941" t="str">
        <f t="shared" si="174"/>
        <v/>
      </c>
      <c r="AG941" t="str">
        <f t="shared" si="175"/>
        <v/>
      </c>
      <c r="AH941" t="str">
        <f t="shared" si="176"/>
        <v/>
      </c>
      <c r="AI941" t="str">
        <f t="shared" si="177"/>
        <v/>
      </c>
      <c r="AJ941" t="str">
        <f t="shared" si="178"/>
        <v/>
      </c>
      <c r="AK941" t="str">
        <f t="shared" si="179"/>
        <v/>
      </c>
      <c r="AM941" t="str">
        <f t="shared" si="180"/>
        <v/>
      </c>
    </row>
    <row r="942" spans="1:39">
      <c r="A942" s="20">
        <f>IF(入力!H942=1,"教育・学習",0)</f>
        <v>0</v>
      </c>
      <c r="B942" s="20">
        <f>IF(入力!I942=1,"人文・社会科学",0)</f>
        <v>0</v>
      </c>
      <c r="C942" s="20">
        <f>IF(入力!J942=1,"自然科学",0)</f>
        <v>0</v>
      </c>
      <c r="D942" s="20">
        <f>IF(入力!K942=1,"産業・技能・情報",0)</f>
        <v>0</v>
      </c>
      <c r="E942" s="20">
        <f>IF(入力!L942=1,"スポーツ・レク・健康",0)</f>
        <v>0</v>
      </c>
      <c r="F942" s="20">
        <f>IF(入力!M942=1,"家庭生活・趣味・娯楽",0)</f>
        <v>0</v>
      </c>
      <c r="G942" s="20">
        <f>IF(入力!N942=1,"市民生活・国際関係",0)</f>
        <v>0</v>
      </c>
      <c r="H942" s="20">
        <f>IF(入力!O942=1,"環境",0)</f>
        <v>0</v>
      </c>
      <c r="I942" s="20">
        <f>IF(入力!P942=1,"男女共同参画",0)</f>
        <v>0</v>
      </c>
      <c r="J942" s="20">
        <f>IF(入力!Q942=1,"施設",0)</f>
        <v>0</v>
      </c>
      <c r="K942" s="20">
        <f>IF(入力!R942=1,"総合型イベント",0)</f>
        <v>0</v>
      </c>
      <c r="L942" s="20">
        <f>IF(入力!S942=1,"その他",0)</f>
        <v>0</v>
      </c>
      <c r="N942" t="str" cm="1">
        <f t="array" ref="N942">IFERROR(INDEX($A942:$L942,SMALL(IFERROR($A942:$L942+100,1)*COLUMN($A:$L),N$4)),"")</f>
        <v/>
      </c>
      <c r="O942" t="str" cm="1">
        <f t="array" ref="O942">IFERROR(INDEX($A942:$L942,SMALL(IFERROR($A942:$L942+1000,1)*COLUMN($A:$L),O$4)),"")</f>
        <v/>
      </c>
      <c r="P942" t="str" cm="1">
        <f t="array" ref="P942">IFERROR(INDEX($A942:$L942,SMALL(IFERROR($A942:$L942+1000,1)*COLUMN($A:$L),P$4)),"")</f>
        <v/>
      </c>
      <c r="Q942" t="str" cm="1">
        <f t="array" ref="Q942">IFERROR(INDEX($A942:$L942,SMALL(IFERROR($A942:$L942+1000,1)*COLUMN($A:$L),Q$4)),"")</f>
        <v/>
      </c>
      <c r="R942" t="str" cm="1">
        <f t="array" ref="R942">IFERROR(INDEX($A942:$L942,SMALL(IFERROR($A942:$L942+1000,1)*COLUMN($A:$L),R$4)),"")</f>
        <v/>
      </c>
      <c r="S942" t="str" cm="1">
        <f t="array" ref="S942">IFERROR(INDEX($A942:$L942,SMALL(IFERROR($A942:$L942+1000,1)*COLUMN($A:$L),S$4)),"")</f>
        <v/>
      </c>
      <c r="T942" t="str" cm="1">
        <f t="array" ref="T942">IFERROR(INDEX($A942:$L942,SMALL(IFERROR($A942:$L942+1000,1)*COLUMN($A:$L),T$4)),"")</f>
        <v/>
      </c>
      <c r="U942" t="str" cm="1">
        <f t="array" ref="U942">IFERROR(INDEX($A942:$L942,SMALL(IFERROR($A942:$L942+1000,1)*COLUMN($A:$L),U$4)),"")</f>
        <v/>
      </c>
      <c r="V942" t="str" cm="1">
        <f t="array" ref="V942">IFERROR(INDEX($A942:$L942,SMALL(IFERROR($A942:$L942+1000,1)*COLUMN($A:$L),V$4)),"")</f>
        <v/>
      </c>
      <c r="W942" t="str" cm="1">
        <f t="array" ref="W942">IFERROR(INDEX($A942:$L942,SMALL(IFERROR($A942:$L942+1000,1)*COLUMN($A:$L),W$4)),"")</f>
        <v/>
      </c>
      <c r="X942" t="str" cm="1">
        <f t="array" ref="X942">IFERROR(INDEX($A942:$L942,SMALL(IFERROR($A942:$L942+1000,1)*COLUMN($A:$L),X$4)),"")</f>
        <v/>
      </c>
      <c r="Y942" t="str" cm="1">
        <f t="array" ref="Y942">IFERROR(INDEX($A942:$L942,SMALL(IFERROR($A942:$L942+1000,1)*COLUMN($A:$L),Y$4)),"")</f>
        <v/>
      </c>
      <c r="AA942" t="str">
        <f t="shared" si="169"/>
        <v/>
      </c>
      <c r="AB942" t="str">
        <f t="shared" si="170"/>
        <v/>
      </c>
      <c r="AC942" t="str">
        <f t="shared" si="171"/>
        <v/>
      </c>
      <c r="AD942" t="str">
        <f t="shared" si="172"/>
        <v/>
      </c>
      <c r="AE942" t="str">
        <f t="shared" si="173"/>
        <v/>
      </c>
      <c r="AF942" t="str">
        <f t="shared" si="174"/>
        <v/>
      </c>
      <c r="AG942" t="str">
        <f t="shared" si="175"/>
        <v/>
      </c>
      <c r="AH942" t="str">
        <f t="shared" si="176"/>
        <v/>
      </c>
      <c r="AI942" t="str">
        <f t="shared" si="177"/>
        <v/>
      </c>
      <c r="AJ942" t="str">
        <f t="shared" si="178"/>
        <v/>
      </c>
      <c r="AK942" t="str">
        <f t="shared" si="179"/>
        <v/>
      </c>
      <c r="AM942" t="str">
        <f t="shared" si="180"/>
        <v/>
      </c>
    </row>
    <row r="943" spans="1:39">
      <c r="A943" s="20">
        <f>IF(入力!H943=1,"教育・学習",0)</f>
        <v>0</v>
      </c>
      <c r="B943" s="20">
        <f>IF(入力!I943=1,"人文・社会科学",0)</f>
        <v>0</v>
      </c>
      <c r="C943" s="20">
        <f>IF(入力!J943=1,"自然科学",0)</f>
        <v>0</v>
      </c>
      <c r="D943" s="20">
        <f>IF(入力!K943=1,"産業・技能・情報",0)</f>
        <v>0</v>
      </c>
      <c r="E943" s="20">
        <f>IF(入力!L943=1,"スポーツ・レク・健康",0)</f>
        <v>0</v>
      </c>
      <c r="F943" s="20">
        <f>IF(入力!M943=1,"家庭生活・趣味・娯楽",0)</f>
        <v>0</v>
      </c>
      <c r="G943" s="20">
        <f>IF(入力!N943=1,"市民生活・国際関係",0)</f>
        <v>0</v>
      </c>
      <c r="H943" s="20">
        <f>IF(入力!O943=1,"環境",0)</f>
        <v>0</v>
      </c>
      <c r="I943" s="20">
        <f>IF(入力!P943=1,"男女共同参画",0)</f>
        <v>0</v>
      </c>
      <c r="J943" s="20">
        <f>IF(入力!Q943=1,"施設",0)</f>
        <v>0</v>
      </c>
      <c r="K943" s="20">
        <f>IF(入力!R943=1,"総合型イベント",0)</f>
        <v>0</v>
      </c>
      <c r="L943" s="20">
        <f>IF(入力!S943=1,"その他",0)</f>
        <v>0</v>
      </c>
      <c r="N943" t="str" cm="1">
        <f t="array" ref="N943">IFERROR(INDEX($A943:$L943,SMALL(IFERROR($A943:$L943+100,1)*COLUMN($A:$L),N$4)),"")</f>
        <v/>
      </c>
      <c r="O943" t="str" cm="1">
        <f t="array" ref="O943">IFERROR(INDEX($A943:$L943,SMALL(IFERROR($A943:$L943+1000,1)*COLUMN($A:$L),O$4)),"")</f>
        <v/>
      </c>
      <c r="P943" t="str" cm="1">
        <f t="array" ref="P943">IFERROR(INDEX($A943:$L943,SMALL(IFERROR($A943:$L943+1000,1)*COLUMN($A:$L),P$4)),"")</f>
        <v/>
      </c>
      <c r="Q943" t="str" cm="1">
        <f t="array" ref="Q943">IFERROR(INDEX($A943:$L943,SMALL(IFERROR($A943:$L943+1000,1)*COLUMN($A:$L),Q$4)),"")</f>
        <v/>
      </c>
      <c r="R943" t="str" cm="1">
        <f t="array" ref="R943">IFERROR(INDEX($A943:$L943,SMALL(IFERROR($A943:$L943+1000,1)*COLUMN($A:$L),R$4)),"")</f>
        <v/>
      </c>
      <c r="S943" t="str" cm="1">
        <f t="array" ref="S943">IFERROR(INDEX($A943:$L943,SMALL(IFERROR($A943:$L943+1000,1)*COLUMN($A:$L),S$4)),"")</f>
        <v/>
      </c>
      <c r="T943" t="str" cm="1">
        <f t="array" ref="T943">IFERROR(INDEX($A943:$L943,SMALL(IFERROR($A943:$L943+1000,1)*COLUMN($A:$L),T$4)),"")</f>
        <v/>
      </c>
      <c r="U943" t="str" cm="1">
        <f t="array" ref="U943">IFERROR(INDEX($A943:$L943,SMALL(IFERROR($A943:$L943+1000,1)*COLUMN($A:$L),U$4)),"")</f>
        <v/>
      </c>
      <c r="V943" t="str" cm="1">
        <f t="array" ref="V943">IFERROR(INDEX($A943:$L943,SMALL(IFERROR($A943:$L943+1000,1)*COLUMN($A:$L),V$4)),"")</f>
        <v/>
      </c>
      <c r="W943" t="str" cm="1">
        <f t="array" ref="W943">IFERROR(INDEX($A943:$L943,SMALL(IFERROR($A943:$L943+1000,1)*COLUMN($A:$L),W$4)),"")</f>
        <v/>
      </c>
      <c r="X943" t="str" cm="1">
        <f t="array" ref="X943">IFERROR(INDEX($A943:$L943,SMALL(IFERROR($A943:$L943+1000,1)*COLUMN($A:$L),X$4)),"")</f>
        <v/>
      </c>
      <c r="Y943" t="str" cm="1">
        <f t="array" ref="Y943">IFERROR(INDEX($A943:$L943,SMALL(IFERROR($A943:$L943+1000,1)*COLUMN($A:$L),Y$4)),"")</f>
        <v/>
      </c>
      <c r="AA943" t="str">
        <f t="shared" si="169"/>
        <v/>
      </c>
      <c r="AB943" t="str">
        <f t="shared" si="170"/>
        <v/>
      </c>
      <c r="AC943" t="str">
        <f t="shared" si="171"/>
        <v/>
      </c>
      <c r="AD943" t="str">
        <f t="shared" si="172"/>
        <v/>
      </c>
      <c r="AE943" t="str">
        <f t="shared" si="173"/>
        <v/>
      </c>
      <c r="AF943" t="str">
        <f t="shared" si="174"/>
        <v/>
      </c>
      <c r="AG943" t="str">
        <f t="shared" si="175"/>
        <v/>
      </c>
      <c r="AH943" t="str">
        <f t="shared" si="176"/>
        <v/>
      </c>
      <c r="AI943" t="str">
        <f t="shared" si="177"/>
        <v/>
      </c>
      <c r="AJ943" t="str">
        <f t="shared" si="178"/>
        <v/>
      </c>
      <c r="AK943" t="str">
        <f t="shared" si="179"/>
        <v/>
      </c>
      <c r="AM943" t="str">
        <f t="shared" si="180"/>
        <v/>
      </c>
    </row>
    <row r="944" spans="1:39">
      <c r="A944" s="20">
        <f>IF(入力!H944=1,"教育・学習",0)</f>
        <v>0</v>
      </c>
      <c r="B944" s="20">
        <f>IF(入力!I944=1,"人文・社会科学",0)</f>
        <v>0</v>
      </c>
      <c r="C944" s="20">
        <f>IF(入力!J944=1,"自然科学",0)</f>
        <v>0</v>
      </c>
      <c r="D944" s="20">
        <f>IF(入力!K944=1,"産業・技能・情報",0)</f>
        <v>0</v>
      </c>
      <c r="E944" s="20">
        <f>IF(入力!L944=1,"スポーツ・レク・健康",0)</f>
        <v>0</v>
      </c>
      <c r="F944" s="20">
        <f>IF(入力!M944=1,"家庭生活・趣味・娯楽",0)</f>
        <v>0</v>
      </c>
      <c r="G944" s="20">
        <f>IF(入力!N944=1,"市民生活・国際関係",0)</f>
        <v>0</v>
      </c>
      <c r="H944" s="20">
        <f>IF(入力!O944=1,"環境",0)</f>
        <v>0</v>
      </c>
      <c r="I944" s="20">
        <f>IF(入力!P944=1,"男女共同参画",0)</f>
        <v>0</v>
      </c>
      <c r="J944" s="20">
        <f>IF(入力!Q944=1,"施設",0)</f>
        <v>0</v>
      </c>
      <c r="K944" s="20">
        <f>IF(入力!R944=1,"総合型イベント",0)</f>
        <v>0</v>
      </c>
      <c r="L944" s="20">
        <f>IF(入力!S944=1,"その他",0)</f>
        <v>0</v>
      </c>
      <c r="N944" t="str" cm="1">
        <f t="array" ref="N944">IFERROR(INDEX($A944:$L944,SMALL(IFERROR($A944:$L944+100,1)*COLUMN($A:$L),N$4)),"")</f>
        <v/>
      </c>
      <c r="O944" t="str" cm="1">
        <f t="array" ref="O944">IFERROR(INDEX($A944:$L944,SMALL(IFERROR($A944:$L944+1000,1)*COLUMN($A:$L),O$4)),"")</f>
        <v/>
      </c>
      <c r="P944" t="str" cm="1">
        <f t="array" ref="P944">IFERROR(INDEX($A944:$L944,SMALL(IFERROR($A944:$L944+1000,1)*COLUMN($A:$L),P$4)),"")</f>
        <v/>
      </c>
      <c r="Q944" t="str" cm="1">
        <f t="array" ref="Q944">IFERROR(INDEX($A944:$L944,SMALL(IFERROR($A944:$L944+1000,1)*COLUMN($A:$L),Q$4)),"")</f>
        <v/>
      </c>
      <c r="R944" t="str" cm="1">
        <f t="array" ref="R944">IFERROR(INDEX($A944:$L944,SMALL(IFERROR($A944:$L944+1000,1)*COLUMN($A:$L),R$4)),"")</f>
        <v/>
      </c>
      <c r="S944" t="str" cm="1">
        <f t="array" ref="S944">IFERROR(INDEX($A944:$L944,SMALL(IFERROR($A944:$L944+1000,1)*COLUMN($A:$L),S$4)),"")</f>
        <v/>
      </c>
      <c r="T944" t="str" cm="1">
        <f t="array" ref="T944">IFERROR(INDEX($A944:$L944,SMALL(IFERROR($A944:$L944+1000,1)*COLUMN($A:$L),T$4)),"")</f>
        <v/>
      </c>
      <c r="U944" t="str" cm="1">
        <f t="array" ref="U944">IFERROR(INDEX($A944:$L944,SMALL(IFERROR($A944:$L944+1000,1)*COLUMN($A:$L),U$4)),"")</f>
        <v/>
      </c>
      <c r="V944" t="str" cm="1">
        <f t="array" ref="V944">IFERROR(INDEX($A944:$L944,SMALL(IFERROR($A944:$L944+1000,1)*COLUMN($A:$L),V$4)),"")</f>
        <v/>
      </c>
      <c r="W944" t="str" cm="1">
        <f t="array" ref="W944">IFERROR(INDEX($A944:$L944,SMALL(IFERROR($A944:$L944+1000,1)*COLUMN($A:$L),W$4)),"")</f>
        <v/>
      </c>
      <c r="X944" t="str" cm="1">
        <f t="array" ref="X944">IFERROR(INDEX($A944:$L944,SMALL(IFERROR($A944:$L944+1000,1)*COLUMN($A:$L),X$4)),"")</f>
        <v/>
      </c>
      <c r="Y944" t="str" cm="1">
        <f t="array" ref="Y944">IFERROR(INDEX($A944:$L944,SMALL(IFERROR($A944:$L944+1000,1)*COLUMN($A:$L),Y$4)),"")</f>
        <v/>
      </c>
      <c r="AA944" t="str">
        <f t="shared" si="169"/>
        <v/>
      </c>
      <c r="AB944" t="str">
        <f t="shared" si="170"/>
        <v/>
      </c>
      <c r="AC944" t="str">
        <f t="shared" si="171"/>
        <v/>
      </c>
      <c r="AD944" t="str">
        <f t="shared" si="172"/>
        <v/>
      </c>
      <c r="AE944" t="str">
        <f t="shared" si="173"/>
        <v/>
      </c>
      <c r="AF944" t="str">
        <f t="shared" si="174"/>
        <v/>
      </c>
      <c r="AG944" t="str">
        <f t="shared" si="175"/>
        <v/>
      </c>
      <c r="AH944" t="str">
        <f t="shared" si="176"/>
        <v/>
      </c>
      <c r="AI944" t="str">
        <f t="shared" si="177"/>
        <v/>
      </c>
      <c r="AJ944" t="str">
        <f t="shared" si="178"/>
        <v/>
      </c>
      <c r="AK944" t="str">
        <f t="shared" si="179"/>
        <v/>
      </c>
      <c r="AM944" t="str">
        <f t="shared" si="180"/>
        <v/>
      </c>
    </row>
    <row r="945" spans="1:39">
      <c r="A945" s="20">
        <f>IF(入力!H945=1,"教育・学習",0)</f>
        <v>0</v>
      </c>
      <c r="B945" s="20">
        <f>IF(入力!I945=1,"人文・社会科学",0)</f>
        <v>0</v>
      </c>
      <c r="C945" s="20">
        <f>IF(入力!J945=1,"自然科学",0)</f>
        <v>0</v>
      </c>
      <c r="D945" s="20">
        <f>IF(入力!K945=1,"産業・技能・情報",0)</f>
        <v>0</v>
      </c>
      <c r="E945" s="20">
        <f>IF(入力!L945=1,"スポーツ・レク・健康",0)</f>
        <v>0</v>
      </c>
      <c r="F945" s="20">
        <f>IF(入力!M945=1,"家庭生活・趣味・娯楽",0)</f>
        <v>0</v>
      </c>
      <c r="G945" s="20">
        <f>IF(入力!N945=1,"市民生活・国際関係",0)</f>
        <v>0</v>
      </c>
      <c r="H945" s="20">
        <f>IF(入力!O945=1,"環境",0)</f>
        <v>0</v>
      </c>
      <c r="I945" s="20">
        <f>IF(入力!P945=1,"男女共同参画",0)</f>
        <v>0</v>
      </c>
      <c r="J945" s="20">
        <f>IF(入力!Q945=1,"施設",0)</f>
        <v>0</v>
      </c>
      <c r="K945" s="20">
        <f>IF(入力!R945=1,"総合型イベント",0)</f>
        <v>0</v>
      </c>
      <c r="L945" s="20">
        <f>IF(入力!S945=1,"その他",0)</f>
        <v>0</v>
      </c>
      <c r="N945" t="str" cm="1">
        <f t="array" ref="N945">IFERROR(INDEX($A945:$L945,SMALL(IFERROR($A945:$L945+100,1)*COLUMN($A:$L),N$4)),"")</f>
        <v/>
      </c>
      <c r="O945" t="str" cm="1">
        <f t="array" ref="O945">IFERROR(INDEX($A945:$L945,SMALL(IFERROR($A945:$L945+1000,1)*COLUMN($A:$L),O$4)),"")</f>
        <v/>
      </c>
      <c r="P945" t="str" cm="1">
        <f t="array" ref="P945">IFERROR(INDEX($A945:$L945,SMALL(IFERROR($A945:$L945+1000,1)*COLUMN($A:$L),P$4)),"")</f>
        <v/>
      </c>
      <c r="Q945" t="str" cm="1">
        <f t="array" ref="Q945">IFERROR(INDEX($A945:$L945,SMALL(IFERROR($A945:$L945+1000,1)*COLUMN($A:$L),Q$4)),"")</f>
        <v/>
      </c>
      <c r="R945" t="str" cm="1">
        <f t="array" ref="R945">IFERROR(INDEX($A945:$L945,SMALL(IFERROR($A945:$L945+1000,1)*COLUMN($A:$L),R$4)),"")</f>
        <v/>
      </c>
      <c r="S945" t="str" cm="1">
        <f t="array" ref="S945">IFERROR(INDEX($A945:$L945,SMALL(IFERROR($A945:$L945+1000,1)*COLUMN($A:$L),S$4)),"")</f>
        <v/>
      </c>
      <c r="T945" t="str" cm="1">
        <f t="array" ref="T945">IFERROR(INDEX($A945:$L945,SMALL(IFERROR($A945:$L945+1000,1)*COLUMN($A:$L),T$4)),"")</f>
        <v/>
      </c>
      <c r="U945" t="str" cm="1">
        <f t="array" ref="U945">IFERROR(INDEX($A945:$L945,SMALL(IFERROR($A945:$L945+1000,1)*COLUMN($A:$L),U$4)),"")</f>
        <v/>
      </c>
      <c r="V945" t="str" cm="1">
        <f t="array" ref="V945">IFERROR(INDEX($A945:$L945,SMALL(IFERROR($A945:$L945+1000,1)*COLUMN($A:$L),V$4)),"")</f>
        <v/>
      </c>
      <c r="W945" t="str" cm="1">
        <f t="array" ref="W945">IFERROR(INDEX($A945:$L945,SMALL(IFERROR($A945:$L945+1000,1)*COLUMN($A:$L),W$4)),"")</f>
        <v/>
      </c>
      <c r="X945" t="str" cm="1">
        <f t="array" ref="X945">IFERROR(INDEX($A945:$L945,SMALL(IFERROR($A945:$L945+1000,1)*COLUMN($A:$L),X$4)),"")</f>
        <v/>
      </c>
      <c r="Y945" t="str" cm="1">
        <f t="array" ref="Y945">IFERROR(INDEX($A945:$L945,SMALL(IFERROR($A945:$L945+1000,1)*COLUMN($A:$L),Y$4)),"")</f>
        <v/>
      </c>
      <c r="AA945" t="str">
        <f t="shared" si="169"/>
        <v/>
      </c>
      <c r="AB945" t="str">
        <f t="shared" si="170"/>
        <v/>
      </c>
      <c r="AC945" t="str">
        <f t="shared" si="171"/>
        <v/>
      </c>
      <c r="AD945" t="str">
        <f t="shared" si="172"/>
        <v/>
      </c>
      <c r="AE945" t="str">
        <f t="shared" si="173"/>
        <v/>
      </c>
      <c r="AF945" t="str">
        <f t="shared" si="174"/>
        <v/>
      </c>
      <c r="AG945" t="str">
        <f t="shared" si="175"/>
        <v/>
      </c>
      <c r="AH945" t="str">
        <f t="shared" si="176"/>
        <v/>
      </c>
      <c r="AI945" t="str">
        <f t="shared" si="177"/>
        <v/>
      </c>
      <c r="AJ945" t="str">
        <f t="shared" si="178"/>
        <v/>
      </c>
      <c r="AK945" t="str">
        <f t="shared" si="179"/>
        <v/>
      </c>
      <c r="AM945" t="str">
        <f t="shared" si="180"/>
        <v/>
      </c>
    </row>
    <row r="946" spans="1:39">
      <c r="A946" s="20">
        <f>IF(入力!H946=1,"教育・学習",0)</f>
        <v>0</v>
      </c>
      <c r="B946" s="20">
        <f>IF(入力!I946=1,"人文・社会科学",0)</f>
        <v>0</v>
      </c>
      <c r="C946" s="20">
        <f>IF(入力!J946=1,"自然科学",0)</f>
        <v>0</v>
      </c>
      <c r="D946" s="20">
        <f>IF(入力!K946=1,"産業・技能・情報",0)</f>
        <v>0</v>
      </c>
      <c r="E946" s="20">
        <f>IF(入力!L946=1,"スポーツ・レク・健康",0)</f>
        <v>0</v>
      </c>
      <c r="F946" s="20">
        <f>IF(入力!M946=1,"家庭生活・趣味・娯楽",0)</f>
        <v>0</v>
      </c>
      <c r="G946" s="20">
        <f>IF(入力!N946=1,"市民生活・国際関係",0)</f>
        <v>0</v>
      </c>
      <c r="H946" s="20">
        <f>IF(入力!O946=1,"環境",0)</f>
        <v>0</v>
      </c>
      <c r="I946" s="20">
        <f>IF(入力!P946=1,"男女共同参画",0)</f>
        <v>0</v>
      </c>
      <c r="J946" s="20">
        <f>IF(入力!Q946=1,"施設",0)</f>
        <v>0</v>
      </c>
      <c r="K946" s="20">
        <f>IF(入力!R946=1,"総合型イベント",0)</f>
        <v>0</v>
      </c>
      <c r="L946" s="20">
        <f>IF(入力!S946=1,"その他",0)</f>
        <v>0</v>
      </c>
      <c r="N946" t="str" cm="1">
        <f t="array" ref="N946">IFERROR(INDEX($A946:$L946,SMALL(IFERROR($A946:$L946+100,1)*COLUMN($A:$L),N$4)),"")</f>
        <v/>
      </c>
      <c r="O946" t="str" cm="1">
        <f t="array" ref="O946">IFERROR(INDEX($A946:$L946,SMALL(IFERROR($A946:$L946+1000,1)*COLUMN($A:$L),O$4)),"")</f>
        <v/>
      </c>
      <c r="P946" t="str" cm="1">
        <f t="array" ref="P946">IFERROR(INDEX($A946:$L946,SMALL(IFERROR($A946:$L946+1000,1)*COLUMN($A:$L),P$4)),"")</f>
        <v/>
      </c>
      <c r="Q946" t="str" cm="1">
        <f t="array" ref="Q946">IFERROR(INDEX($A946:$L946,SMALL(IFERROR($A946:$L946+1000,1)*COLUMN($A:$L),Q$4)),"")</f>
        <v/>
      </c>
      <c r="R946" t="str" cm="1">
        <f t="array" ref="R946">IFERROR(INDEX($A946:$L946,SMALL(IFERROR($A946:$L946+1000,1)*COLUMN($A:$L),R$4)),"")</f>
        <v/>
      </c>
      <c r="S946" t="str" cm="1">
        <f t="array" ref="S946">IFERROR(INDEX($A946:$L946,SMALL(IFERROR($A946:$L946+1000,1)*COLUMN($A:$L),S$4)),"")</f>
        <v/>
      </c>
      <c r="T946" t="str" cm="1">
        <f t="array" ref="T946">IFERROR(INDEX($A946:$L946,SMALL(IFERROR($A946:$L946+1000,1)*COLUMN($A:$L),T$4)),"")</f>
        <v/>
      </c>
      <c r="U946" t="str" cm="1">
        <f t="array" ref="U946">IFERROR(INDEX($A946:$L946,SMALL(IFERROR($A946:$L946+1000,1)*COLUMN($A:$L),U$4)),"")</f>
        <v/>
      </c>
      <c r="V946" t="str" cm="1">
        <f t="array" ref="V946">IFERROR(INDEX($A946:$L946,SMALL(IFERROR($A946:$L946+1000,1)*COLUMN($A:$L),V$4)),"")</f>
        <v/>
      </c>
      <c r="W946" t="str" cm="1">
        <f t="array" ref="W946">IFERROR(INDEX($A946:$L946,SMALL(IFERROR($A946:$L946+1000,1)*COLUMN($A:$L),W$4)),"")</f>
        <v/>
      </c>
      <c r="X946" t="str" cm="1">
        <f t="array" ref="X946">IFERROR(INDEX($A946:$L946,SMALL(IFERROR($A946:$L946+1000,1)*COLUMN($A:$L),X$4)),"")</f>
        <v/>
      </c>
      <c r="Y946" t="str" cm="1">
        <f t="array" ref="Y946">IFERROR(INDEX($A946:$L946,SMALL(IFERROR($A946:$L946+1000,1)*COLUMN($A:$L),Y$4)),"")</f>
        <v/>
      </c>
      <c r="AA946" t="str">
        <f t="shared" si="169"/>
        <v/>
      </c>
      <c r="AB946" t="str">
        <f t="shared" si="170"/>
        <v/>
      </c>
      <c r="AC946" t="str">
        <f t="shared" si="171"/>
        <v/>
      </c>
      <c r="AD946" t="str">
        <f t="shared" si="172"/>
        <v/>
      </c>
      <c r="AE946" t="str">
        <f t="shared" si="173"/>
        <v/>
      </c>
      <c r="AF946" t="str">
        <f t="shared" si="174"/>
        <v/>
      </c>
      <c r="AG946" t="str">
        <f t="shared" si="175"/>
        <v/>
      </c>
      <c r="AH946" t="str">
        <f t="shared" si="176"/>
        <v/>
      </c>
      <c r="AI946" t="str">
        <f t="shared" si="177"/>
        <v/>
      </c>
      <c r="AJ946" t="str">
        <f t="shared" si="178"/>
        <v/>
      </c>
      <c r="AK946" t="str">
        <f t="shared" si="179"/>
        <v/>
      </c>
      <c r="AM946" t="str">
        <f t="shared" si="180"/>
        <v/>
      </c>
    </row>
    <row r="947" spans="1:39">
      <c r="A947" s="20">
        <f>IF(入力!H947=1,"教育・学習",0)</f>
        <v>0</v>
      </c>
      <c r="B947" s="20">
        <f>IF(入力!I947=1,"人文・社会科学",0)</f>
        <v>0</v>
      </c>
      <c r="C947" s="20">
        <f>IF(入力!J947=1,"自然科学",0)</f>
        <v>0</v>
      </c>
      <c r="D947" s="20">
        <f>IF(入力!K947=1,"産業・技能・情報",0)</f>
        <v>0</v>
      </c>
      <c r="E947" s="20">
        <f>IF(入力!L947=1,"スポーツ・レク・健康",0)</f>
        <v>0</v>
      </c>
      <c r="F947" s="20">
        <f>IF(入力!M947=1,"家庭生活・趣味・娯楽",0)</f>
        <v>0</v>
      </c>
      <c r="G947" s="20">
        <f>IF(入力!N947=1,"市民生活・国際関係",0)</f>
        <v>0</v>
      </c>
      <c r="H947" s="20">
        <f>IF(入力!O947=1,"環境",0)</f>
        <v>0</v>
      </c>
      <c r="I947" s="20">
        <f>IF(入力!P947=1,"男女共同参画",0)</f>
        <v>0</v>
      </c>
      <c r="J947" s="20">
        <f>IF(入力!Q947=1,"施設",0)</f>
        <v>0</v>
      </c>
      <c r="K947" s="20">
        <f>IF(入力!R947=1,"総合型イベント",0)</f>
        <v>0</v>
      </c>
      <c r="L947" s="20">
        <f>IF(入力!S947=1,"その他",0)</f>
        <v>0</v>
      </c>
      <c r="N947" t="str" cm="1">
        <f t="array" ref="N947">IFERROR(INDEX($A947:$L947,SMALL(IFERROR($A947:$L947+100,1)*COLUMN($A:$L),N$4)),"")</f>
        <v/>
      </c>
      <c r="O947" t="str" cm="1">
        <f t="array" ref="O947">IFERROR(INDEX($A947:$L947,SMALL(IFERROR($A947:$L947+1000,1)*COLUMN($A:$L),O$4)),"")</f>
        <v/>
      </c>
      <c r="P947" t="str" cm="1">
        <f t="array" ref="P947">IFERROR(INDEX($A947:$L947,SMALL(IFERROR($A947:$L947+1000,1)*COLUMN($A:$L),P$4)),"")</f>
        <v/>
      </c>
      <c r="Q947" t="str" cm="1">
        <f t="array" ref="Q947">IFERROR(INDEX($A947:$L947,SMALL(IFERROR($A947:$L947+1000,1)*COLUMN($A:$L),Q$4)),"")</f>
        <v/>
      </c>
      <c r="R947" t="str" cm="1">
        <f t="array" ref="R947">IFERROR(INDEX($A947:$L947,SMALL(IFERROR($A947:$L947+1000,1)*COLUMN($A:$L),R$4)),"")</f>
        <v/>
      </c>
      <c r="S947" t="str" cm="1">
        <f t="array" ref="S947">IFERROR(INDEX($A947:$L947,SMALL(IFERROR($A947:$L947+1000,1)*COLUMN($A:$L),S$4)),"")</f>
        <v/>
      </c>
      <c r="T947" t="str" cm="1">
        <f t="array" ref="T947">IFERROR(INDEX($A947:$L947,SMALL(IFERROR($A947:$L947+1000,1)*COLUMN($A:$L),T$4)),"")</f>
        <v/>
      </c>
      <c r="U947" t="str" cm="1">
        <f t="array" ref="U947">IFERROR(INDEX($A947:$L947,SMALL(IFERROR($A947:$L947+1000,1)*COLUMN($A:$L),U$4)),"")</f>
        <v/>
      </c>
      <c r="V947" t="str" cm="1">
        <f t="array" ref="V947">IFERROR(INDEX($A947:$L947,SMALL(IFERROR($A947:$L947+1000,1)*COLUMN($A:$L),V$4)),"")</f>
        <v/>
      </c>
      <c r="W947" t="str" cm="1">
        <f t="array" ref="W947">IFERROR(INDEX($A947:$L947,SMALL(IFERROR($A947:$L947+1000,1)*COLUMN($A:$L),W$4)),"")</f>
        <v/>
      </c>
      <c r="X947" t="str" cm="1">
        <f t="array" ref="X947">IFERROR(INDEX($A947:$L947,SMALL(IFERROR($A947:$L947+1000,1)*COLUMN($A:$L),X$4)),"")</f>
        <v/>
      </c>
      <c r="Y947" t="str" cm="1">
        <f t="array" ref="Y947">IFERROR(INDEX($A947:$L947,SMALL(IFERROR($A947:$L947+1000,1)*COLUMN($A:$L),Y$4)),"")</f>
        <v/>
      </c>
      <c r="AA947" t="str">
        <f t="shared" si="169"/>
        <v/>
      </c>
      <c r="AB947" t="str">
        <f t="shared" si="170"/>
        <v/>
      </c>
      <c r="AC947" t="str">
        <f t="shared" si="171"/>
        <v/>
      </c>
      <c r="AD947" t="str">
        <f t="shared" si="172"/>
        <v/>
      </c>
      <c r="AE947" t="str">
        <f t="shared" si="173"/>
        <v/>
      </c>
      <c r="AF947" t="str">
        <f t="shared" si="174"/>
        <v/>
      </c>
      <c r="AG947" t="str">
        <f t="shared" si="175"/>
        <v/>
      </c>
      <c r="AH947" t="str">
        <f t="shared" si="176"/>
        <v/>
      </c>
      <c r="AI947" t="str">
        <f t="shared" si="177"/>
        <v/>
      </c>
      <c r="AJ947" t="str">
        <f t="shared" si="178"/>
        <v/>
      </c>
      <c r="AK947" t="str">
        <f t="shared" si="179"/>
        <v/>
      </c>
      <c r="AM947" t="str">
        <f t="shared" si="180"/>
        <v/>
      </c>
    </row>
    <row r="948" spans="1:39">
      <c r="A948" s="20">
        <f>IF(入力!H948=1,"教育・学習",0)</f>
        <v>0</v>
      </c>
      <c r="B948" s="20">
        <f>IF(入力!I948=1,"人文・社会科学",0)</f>
        <v>0</v>
      </c>
      <c r="C948" s="20">
        <f>IF(入力!J948=1,"自然科学",0)</f>
        <v>0</v>
      </c>
      <c r="D948" s="20">
        <f>IF(入力!K948=1,"産業・技能・情報",0)</f>
        <v>0</v>
      </c>
      <c r="E948" s="20">
        <f>IF(入力!L948=1,"スポーツ・レク・健康",0)</f>
        <v>0</v>
      </c>
      <c r="F948" s="20">
        <f>IF(入力!M948=1,"家庭生活・趣味・娯楽",0)</f>
        <v>0</v>
      </c>
      <c r="G948" s="20">
        <f>IF(入力!N948=1,"市民生活・国際関係",0)</f>
        <v>0</v>
      </c>
      <c r="H948" s="20">
        <f>IF(入力!O948=1,"環境",0)</f>
        <v>0</v>
      </c>
      <c r="I948" s="20">
        <f>IF(入力!P948=1,"男女共同参画",0)</f>
        <v>0</v>
      </c>
      <c r="J948" s="20">
        <f>IF(入力!Q948=1,"施設",0)</f>
        <v>0</v>
      </c>
      <c r="K948" s="20">
        <f>IF(入力!R948=1,"総合型イベント",0)</f>
        <v>0</v>
      </c>
      <c r="L948" s="20">
        <f>IF(入力!S948=1,"その他",0)</f>
        <v>0</v>
      </c>
      <c r="N948" t="str" cm="1">
        <f t="array" ref="N948">IFERROR(INDEX($A948:$L948,SMALL(IFERROR($A948:$L948+100,1)*COLUMN($A:$L),N$4)),"")</f>
        <v/>
      </c>
      <c r="O948" t="str" cm="1">
        <f t="array" ref="O948">IFERROR(INDEX($A948:$L948,SMALL(IFERROR($A948:$L948+1000,1)*COLUMN($A:$L),O$4)),"")</f>
        <v/>
      </c>
      <c r="P948" t="str" cm="1">
        <f t="array" ref="P948">IFERROR(INDEX($A948:$L948,SMALL(IFERROR($A948:$L948+1000,1)*COLUMN($A:$L),P$4)),"")</f>
        <v/>
      </c>
      <c r="Q948" t="str" cm="1">
        <f t="array" ref="Q948">IFERROR(INDEX($A948:$L948,SMALL(IFERROR($A948:$L948+1000,1)*COLUMN($A:$L),Q$4)),"")</f>
        <v/>
      </c>
      <c r="R948" t="str" cm="1">
        <f t="array" ref="R948">IFERROR(INDEX($A948:$L948,SMALL(IFERROR($A948:$L948+1000,1)*COLUMN($A:$L),R$4)),"")</f>
        <v/>
      </c>
      <c r="S948" t="str" cm="1">
        <f t="array" ref="S948">IFERROR(INDEX($A948:$L948,SMALL(IFERROR($A948:$L948+1000,1)*COLUMN($A:$L),S$4)),"")</f>
        <v/>
      </c>
      <c r="T948" t="str" cm="1">
        <f t="array" ref="T948">IFERROR(INDEX($A948:$L948,SMALL(IFERROR($A948:$L948+1000,1)*COLUMN($A:$L),T$4)),"")</f>
        <v/>
      </c>
      <c r="U948" t="str" cm="1">
        <f t="array" ref="U948">IFERROR(INDEX($A948:$L948,SMALL(IFERROR($A948:$L948+1000,1)*COLUMN($A:$L),U$4)),"")</f>
        <v/>
      </c>
      <c r="V948" t="str" cm="1">
        <f t="array" ref="V948">IFERROR(INDEX($A948:$L948,SMALL(IFERROR($A948:$L948+1000,1)*COLUMN($A:$L),V$4)),"")</f>
        <v/>
      </c>
      <c r="W948" t="str" cm="1">
        <f t="array" ref="W948">IFERROR(INDEX($A948:$L948,SMALL(IFERROR($A948:$L948+1000,1)*COLUMN($A:$L),W$4)),"")</f>
        <v/>
      </c>
      <c r="X948" t="str" cm="1">
        <f t="array" ref="X948">IFERROR(INDEX($A948:$L948,SMALL(IFERROR($A948:$L948+1000,1)*COLUMN($A:$L),X$4)),"")</f>
        <v/>
      </c>
      <c r="Y948" t="str" cm="1">
        <f t="array" ref="Y948">IFERROR(INDEX($A948:$L948,SMALL(IFERROR($A948:$L948+1000,1)*COLUMN($A:$L),Y$4)),"")</f>
        <v/>
      </c>
      <c r="AA948" t="str">
        <f t="shared" si="169"/>
        <v/>
      </c>
      <c r="AB948" t="str">
        <f t="shared" si="170"/>
        <v/>
      </c>
      <c r="AC948" t="str">
        <f t="shared" si="171"/>
        <v/>
      </c>
      <c r="AD948" t="str">
        <f t="shared" si="172"/>
        <v/>
      </c>
      <c r="AE948" t="str">
        <f t="shared" si="173"/>
        <v/>
      </c>
      <c r="AF948" t="str">
        <f t="shared" si="174"/>
        <v/>
      </c>
      <c r="AG948" t="str">
        <f t="shared" si="175"/>
        <v/>
      </c>
      <c r="AH948" t="str">
        <f t="shared" si="176"/>
        <v/>
      </c>
      <c r="AI948" t="str">
        <f t="shared" si="177"/>
        <v/>
      </c>
      <c r="AJ948" t="str">
        <f t="shared" si="178"/>
        <v/>
      </c>
      <c r="AK948" t="str">
        <f t="shared" si="179"/>
        <v/>
      </c>
      <c r="AM948" t="str">
        <f t="shared" si="180"/>
        <v/>
      </c>
    </row>
    <row r="949" spans="1:39">
      <c r="A949" s="20">
        <f>IF(入力!H949=1,"教育・学習",0)</f>
        <v>0</v>
      </c>
      <c r="B949" s="20">
        <f>IF(入力!I949=1,"人文・社会科学",0)</f>
        <v>0</v>
      </c>
      <c r="C949" s="20">
        <f>IF(入力!J949=1,"自然科学",0)</f>
        <v>0</v>
      </c>
      <c r="D949" s="20">
        <f>IF(入力!K949=1,"産業・技能・情報",0)</f>
        <v>0</v>
      </c>
      <c r="E949" s="20">
        <f>IF(入力!L949=1,"スポーツ・レク・健康",0)</f>
        <v>0</v>
      </c>
      <c r="F949" s="20">
        <f>IF(入力!M949=1,"家庭生活・趣味・娯楽",0)</f>
        <v>0</v>
      </c>
      <c r="G949" s="20">
        <f>IF(入力!N949=1,"市民生活・国際関係",0)</f>
        <v>0</v>
      </c>
      <c r="H949" s="20">
        <f>IF(入力!O949=1,"環境",0)</f>
        <v>0</v>
      </c>
      <c r="I949" s="20">
        <f>IF(入力!P949=1,"男女共同参画",0)</f>
        <v>0</v>
      </c>
      <c r="J949" s="20">
        <f>IF(入力!Q949=1,"施設",0)</f>
        <v>0</v>
      </c>
      <c r="K949" s="20">
        <f>IF(入力!R949=1,"総合型イベント",0)</f>
        <v>0</v>
      </c>
      <c r="L949" s="20">
        <f>IF(入力!S949=1,"その他",0)</f>
        <v>0</v>
      </c>
      <c r="N949" t="str" cm="1">
        <f t="array" ref="N949">IFERROR(INDEX($A949:$L949,SMALL(IFERROR($A949:$L949+100,1)*COLUMN($A:$L),N$4)),"")</f>
        <v/>
      </c>
      <c r="O949" t="str" cm="1">
        <f t="array" ref="O949">IFERROR(INDEX($A949:$L949,SMALL(IFERROR($A949:$L949+1000,1)*COLUMN($A:$L),O$4)),"")</f>
        <v/>
      </c>
      <c r="P949" t="str" cm="1">
        <f t="array" ref="P949">IFERROR(INDEX($A949:$L949,SMALL(IFERROR($A949:$L949+1000,1)*COLUMN($A:$L),P$4)),"")</f>
        <v/>
      </c>
      <c r="Q949" t="str" cm="1">
        <f t="array" ref="Q949">IFERROR(INDEX($A949:$L949,SMALL(IFERROR($A949:$L949+1000,1)*COLUMN($A:$L),Q$4)),"")</f>
        <v/>
      </c>
      <c r="R949" t="str" cm="1">
        <f t="array" ref="R949">IFERROR(INDEX($A949:$L949,SMALL(IFERROR($A949:$L949+1000,1)*COLUMN($A:$L),R$4)),"")</f>
        <v/>
      </c>
      <c r="S949" t="str" cm="1">
        <f t="array" ref="S949">IFERROR(INDEX($A949:$L949,SMALL(IFERROR($A949:$L949+1000,1)*COLUMN($A:$L),S$4)),"")</f>
        <v/>
      </c>
      <c r="T949" t="str" cm="1">
        <f t="array" ref="T949">IFERROR(INDEX($A949:$L949,SMALL(IFERROR($A949:$L949+1000,1)*COLUMN($A:$L),T$4)),"")</f>
        <v/>
      </c>
      <c r="U949" t="str" cm="1">
        <f t="array" ref="U949">IFERROR(INDEX($A949:$L949,SMALL(IFERROR($A949:$L949+1000,1)*COLUMN($A:$L),U$4)),"")</f>
        <v/>
      </c>
      <c r="V949" t="str" cm="1">
        <f t="array" ref="V949">IFERROR(INDEX($A949:$L949,SMALL(IFERROR($A949:$L949+1000,1)*COLUMN($A:$L),V$4)),"")</f>
        <v/>
      </c>
      <c r="W949" t="str" cm="1">
        <f t="array" ref="W949">IFERROR(INDEX($A949:$L949,SMALL(IFERROR($A949:$L949+1000,1)*COLUMN($A:$L),W$4)),"")</f>
        <v/>
      </c>
      <c r="X949" t="str" cm="1">
        <f t="array" ref="X949">IFERROR(INDEX($A949:$L949,SMALL(IFERROR($A949:$L949+1000,1)*COLUMN($A:$L),X$4)),"")</f>
        <v/>
      </c>
      <c r="Y949" t="str" cm="1">
        <f t="array" ref="Y949">IFERROR(INDEX($A949:$L949,SMALL(IFERROR($A949:$L949+1000,1)*COLUMN($A:$L),Y$4)),"")</f>
        <v/>
      </c>
      <c r="AA949" t="str">
        <f t="shared" si="169"/>
        <v/>
      </c>
      <c r="AB949" t="str">
        <f t="shared" si="170"/>
        <v/>
      </c>
      <c r="AC949" t="str">
        <f t="shared" si="171"/>
        <v/>
      </c>
      <c r="AD949" t="str">
        <f t="shared" si="172"/>
        <v/>
      </c>
      <c r="AE949" t="str">
        <f t="shared" si="173"/>
        <v/>
      </c>
      <c r="AF949" t="str">
        <f t="shared" si="174"/>
        <v/>
      </c>
      <c r="AG949" t="str">
        <f t="shared" si="175"/>
        <v/>
      </c>
      <c r="AH949" t="str">
        <f t="shared" si="176"/>
        <v/>
      </c>
      <c r="AI949" t="str">
        <f t="shared" si="177"/>
        <v/>
      </c>
      <c r="AJ949" t="str">
        <f t="shared" si="178"/>
        <v/>
      </c>
      <c r="AK949" t="str">
        <f t="shared" si="179"/>
        <v/>
      </c>
      <c r="AM949" t="str">
        <f t="shared" si="180"/>
        <v/>
      </c>
    </row>
    <row r="950" spans="1:39">
      <c r="A950" s="20">
        <f>IF(入力!H950=1,"教育・学習",0)</f>
        <v>0</v>
      </c>
      <c r="B950" s="20">
        <f>IF(入力!I950=1,"人文・社会科学",0)</f>
        <v>0</v>
      </c>
      <c r="C950" s="20">
        <f>IF(入力!J950=1,"自然科学",0)</f>
        <v>0</v>
      </c>
      <c r="D950" s="20">
        <f>IF(入力!K950=1,"産業・技能・情報",0)</f>
        <v>0</v>
      </c>
      <c r="E950" s="20">
        <f>IF(入力!L950=1,"スポーツ・レク・健康",0)</f>
        <v>0</v>
      </c>
      <c r="F950" s="20">
        <f>IF(入力!M950=1,"家庭生活・趣味・娯楽",0)</f>
        <v>0</v>
      </c>
      <c r="G950" s="20">
        <f>IF(入力!N950=1,"市民生活・国際関係",0)</f>
        <v>0</v>
      </c>
      <c r="H950" s="20">
        <f>IF(入力!O950=1,"環境",0)</f>
        <v>0</v>
      </c>
      <c r="I950" s="20">
        <f>IF(入力!P950=1,"男女共同参画",0)</f>
        <v>0</v>
      </c>
      <c r="J950" s="20">
        <f>IF(入力!Q950=1,"施設",0)</f>
        <v>0</v>
      </c>
      <c r="K950" s="20">
        <f>IF(入力!R950=1,"総合型イベント",0)</f>
        <v>0</v>
      </c>
      <c r="L950" s="20">
        <f>IF(入力!S950=1,"その他",0)</f>
        <v>0</v>
      </c>
      <c r="N950" t="str" cm="1">
        <f t="array" ref="N950">IFERROR(INDEX($A950:$L950,SMALL(IFERROR($A950:$L950+100,1)*COLUMN($A:$L),N$4)),"")</f>
        <v/>
      </c>
      <c r="O950" t="str" cm="1">
        <f t="array" ref="O950">IFERROR(INDEX($A950:$L950,SMALL(IFERROR($A950:$L950+1000,1)*COLUMN($A:$L),O$4)),"")</f>
        <v/>
      </c>
      <c r="P950" t="str" cm="1">
        <f t="array" ref="P950">IFERROR(INDEX($A950:$L950,SMALL(IFERROR($A950:$L950+1000,1)*COLUMN($A:$L),P$4)),"")</f>
        <v/>
      </c>
      <c r="Q950" t="str" cm="1">
        <f t="array" ref="Q950">IFERROR(INDEX($A950:$L950,SMALL(IFERROR($A950:$L950+1000,1)*COLUMN($A:$L),Q$4)),"")</f>
        <v/>
      </c>
      <c r="R950" t="str" cm="1">
        <f t="array" ref="R950">IFERROR(INDEX($A950:$L950,SMALL(IFERROR($A950:$L950+1000,1)*COLUMN($A:$L),R$4)),"")</f>
        <v/>
      </c>
      <c r="S950" t="str" cm="1">
        <f t="array" ref="S950">IFERROR(INDEX($A950:$L950,SMALL(IFERROR($A950:$L950+1000,1)*COLUMN($A:$L),S$4)),"")</f>
        <v/>
      </c>
      <c r="T950" t="str" cm="1">
        <f t="array" ref="T950">IFERROR(INDEX($A950:$L950,SMALL(IFERROR($A950:$L950+1000,1)*COLUMN($A:$L),T$4)),"")</f>
        <v/>
      </c>
      <c r="U950" t="str" cm="1">
        <f t="array" ref="U950">IFERROR(INDEX($A950:$L950,SMALL(IFERROR($A950:$L950+1000,1)*COLUMN($A:$L),U$4)),"")</f>
        <v/>
      </c>
      <c r="V950" t="str" cm="1">
        <f t="array" ref="V950">IFERROR(INDEX($A950:$L950,SMALL(IFERROR($A950:$L950+1000,1)*COLUMN($A:$L),V$4)),"")</f>
        <v/>
      </c>
      <c r="W950" t="str" cm="1">
        <f t="array" ref="W950">IFERROR(INDEX($A950:$L950,SMALL(IFERROR($A950:$L950+1000,1)*COLUMN($A:$L),W$4)),"")</f>
        <v/>
      </c>
      <c r="X950" t="str" cm="1">
        <f t="array" ref="X950">IFERROR(INDEX($A950:$L950,SMALL(IFERROR($A950:$L950+1000,1)*COLUMN($A:$L),X$4)),"")</f>
        <v/>
      </c>
      <c r="Y950" t="str" cm="1">
        <f t="array" ref="Y950">IFERROR(INDEX($A950:$L950,SMALL(IFERROR($A950:$L950+1000,1)*COLUMN($A:$L),Y$4)),"")</f>
        <v/>
      </c>
      <c r="AA950" t="str">
        <f t="shared" si="169"/>
        <v/>
      </c>
      <c r="AB950" t="str">
        <f t="shared" si="170"/>
        <v/>
      </c>
      <c r="AC950" t="str">
        <f t="shared" si="171"/>
        <v/>
      </c>
      <c r="AD950" t="str">
        <f t="shared" si="172"/>
        <v/>
      </c>
      <c r="AE950" t="str">
        <f t="shared" si="173"/>
        <v/>
      </c>
      <c r="AF950" t="str">
        <f t="shared" si="174"/>
        <v/>
      </c>
      <c r="AG950" t="str">
        <f t="shared" si="175"/>
        <v/>
      </c>
      <c r="AH950" t="str">
        <f t="shared" si="176"/>
        <v/>
      </c>
      <c r="AI950" t="str">
        <f t="shared" si="177"/>
        <v/>
      </c>
      <c r="AJ950" t="str">
        <f t="shared" si="178"/>
        <v/>
      </c>
      <c r="AK950" t="str">
        <f t="shared" si="179"/>
        <v/>
      </c>
      <c r="AM950" t="str">
        <f t="shared" si="180"/>
        <v/>
      </c>
    </row>
    <row r="951" spans="1:39">
      <c r="A951" s="20">
        <f>IF(入力!H951=1,"教育・学習",0)</f>
        <v>0</v>
      </c>
      <c r="B951" s="20">
        <f>IF(入力!I951=1,"人文・社会科学",0)</f>
        <v>0</v>
      </c>
      <c r="C951" s="20">
        <f>IF(入力!J951=1,"自然科学",0)</f>
        <v>0</v>
      </c>
      <c r="D951" s="20">
        <f>IF(入力!K951=1,"産業・技能・情報",0)</f>
        <v>0</v>
      </c>
      <c r="E951" s="20">
        <f>IF(入力!L951=1,"スポーツ・レク・健康",0)</f>
        <v>0</v>
      </c>
      <c r="F951" s="20">
        <f>IF(入力!M951=1,"家庭生活・趣味・娯楽",0)</f>
        <v>0</v>
      </c>
      <c r="G951" s="20">
        <f>IF(入力!N951=1,"市民生活・国際関係",0)</f>
        <v>0</v>
      </c>
      <c r="H951" s="20">
        <f>IF(入力!O951=1,"環境",0)</f>
        <v>0</v>
      </c>
      <c r="I951" s="20">
        <f>IF(入力!P951=1,"男女共同参画",0)</f>
        <v>0</v>
      </c>
      <c r="J951" s="20">
        <f>IF(入力!Q951=1,"施設",0)</f>
        <v>0</v>
      </c>
      <c r="K951" s="20">
        <f>IF(入力!R951=1,"総合型イベント",0)</f>
        <v>0</v>
      </c>
      <c r="L951" s="20">
        <f>IF(入力!S951=1,"その他",0)</f>
        <v>0</v>
      </c>
      <c r="N951" t="str" cm="1">
        <f t="array" ref="N951">IFERROR(INDEX($A951:$L951,SMALL(IFERROR($A951:$L951+100,1)*COLUMN($A:$L),N$4)),"")</f>
        <v/>
      </c>
      <c r="O951" t="str" cm="1">
        <f t="array" ref="O951">IFERROR(INDEX($A951:$L951,SMALL(IFERROR($A951:$L951+1000,1)*COLUMN($A:$L),O$4)),"")</f>
        <v/>
      </c>
      <c r="P951" t="str" cm="1">
        <f t="array" ref="P951">IFERROR(INDEX($A951:$L951,SMALL(IFERROR($A951:$L951+1000,1)*COLUMN($A:$L),P$4)),"")</f>
        <v/>
      </c>
      <c r="Q951" t="str" cm="1">
        <f t="array" ref="Q951">IFERROR(INDEX($A951:$L951,SMALL(IFERROR($A951:$L951+1000,1)*COLUMN($A:$L),Q$4)),"")</f>
        <v/>
      </c>
      <c r="R951" t="str" cm="1">
        <f t="array" ref="R951">IFERROR(INDEX($A951:$L951,SMALL(IFERROR($A951:$L951+1000,1)*COLUMN($A:$L),R$4)),"")</f>
        <v/>
      </c>
      <c r="S951" t="str" cm="1">
        <f t="array" ref="S951">IFERROR(INDEX($A951:$L951,SMALL(IFERROR($A951:$L951+1000,1)*COLUMN($A:$L),S$4)),"")</f>
        <v/>
      </c>
      <c r="T951" t="str" cm="1">
        <f t="array" ref="T951">IFERROR(INDEX($A951:$L951,SMALL(IFERROR($A951:$L951+1000,1)*COLUMN($A:$L),T$4)),"")</f>
        <v/>
      </c>
      <c r="U951" t="str" cm="1">
        <f t="array" ref="U951">IFERROR(INDEX($A951:$L951,SMALL(IFERROR($A951:$L951+1000,1)*COLUMN($A:$L),U$4)),"")</f>
        <v/>
      </c>
      <c r="V951" t="str" cm="1">
        <f t="array" ref="V951">IFERROR(INDEX($A951:$L951,SMALL(IFERROR($A951:$L951+1000,1)*COLUMN($A:$L),V$4)),"")</f>
        <v/>
      </c>
      <c r="W951" t="str" cm="1">
        <f t="array" ref="W951">IFERROR(INDEX($A951:$L951,SMALL(IFERROR($A951:$L951+1000,1)*COLUMN($A:$L),W$4)),"")</f>
        <v/>
      </c>
      <c r="X951" t="str" cm="1">
        <f t="array" ref="X951">IFERROR(INDEX($A951:$L951,SMALL(IFERROR($A951:$L951+1000,1)*COLUMN($A:$L),X$4)),"")</f>
        <v/>
      </c>
      <c r="Y951" t="str" cm="1">
        <f t="array" ref="Y951">IFERROR(INDEX($A951:$L951,SMALL(IFERROR($A951:$L951+1000,1)*COLUMN($A:$L),Y$4)),"")</f>
        <v/>
      </c>
      <c r="AA951" t="str">
        <f t="shared" si="169"/>
        <v/>
      </c>
      <c r="AB951" t="str">
        <f t="shared" si="170"/>
        <v/>
      </c>
      <c r="AC951" t="str">
        <f t="shared" si="171"/>
        <v/>
      </c>
      <c r="AD951" t="str">
        <f t="shared" si="172"/>
        <v/>
      </c>
      <c r="AE951" t="str">
        <f t="shared" si="173"/>
        <v/>
      </c>
      <c r="AF951" t="str">
        <f t="shared" si="174"/>
        <v/>
      </c>
      <c r="AG951" t="str">
        <f t="shared" si="175"/>
        <v/>
      </c>
      <c r="AH951" t="str">
        <f t="shared" si="176"/>
        <v/>
      </c>
      <c r="AI951" t="str">
        <f t="shared" si="177"/>
        <v/>
      </c>
      <c r="AJ951" t="str">
        <f t="shared" si="178"/>
        <v/>
      </c>
      <c r="AK951" t="str">
        <f t="shared" si="179"/>
        <v/>
      </c>
      <c r="AM951" t="str">
        <f t="shared" si="180"/>
        <v/>
      </c>
    </row>
    <row r="952" spans="1:39">
      <c r="A952" s="20">
        <f>IF(入力!H952=1,"教育・学習",0)</f>
        <v>0</v>
      </c>
      <c r="B952" s="20">
        <f>IF(入力!I952=1,"人文・社会科学",0)</f>
        <v>0</v>
      </c>
      <c r="C952" s="20">
        <f>IF(入力!J952=1,"自然科学",0)</f>
        <v>0</v>
      </c>
      <c r="D952" s="20">
        <f>IF(入力!K952=1,"産業・技能・情報",0)</f>
        <v>0</v>
      </c>
      <c r="E952" s="20">
        <f>IF(入力!L952=1,"スポーツ・レク・健康",0)</f>
        <v>0</v>
      </c>
      <c r="F952" s="20">
        <f>IF(入力!M952=1,"家庭生活・趣味・娯楽",0)</f>
        <v>0</v>
      </c>
      <c r="G952" s="20">
        <f>IF(入力!N952=1,"市民生活・国際関係",0)</f>
        <v>0</v>
      </c>
      <c r="H952" s="20">
        <f>IF(入力!O952=1,"環境",0)</f>
        <v>0</v>
      </c>
      <c r="I952" s="20">
        <f>IF(入力!P952=1,"男女共同参画",0)</f>
        <v>0</v>
      </c>
      <c r="J952" s="20">
        <f>IF(入力!Q952=1,"施設",0)</f>
        <v>0</v>
      </c>
      <c r="K952" s="20">
        <f>IF(入力!R952=1,"総合型イベント",0)</f>
        <v>0</v>
      </c>
      <c r="L952" s="20">
        <f>IF(入力!S952=1,"その他",0)</f>
        <v>0</v>
      </c>
      <c r="N952" t="str" cm="1">
        <f t="array" ref="N952">IFERROR(INDEX($A952:$L952,SMALL(IFERROR($A952:$L952+100,1)*COLUMN($A:$L),N$4)),"")</f>
        <v/>
      </c>
      <c r="O952" t="str" cm="1">
        <f t="array" ref="O952">IFERROR(INDEX($A952:$L952,SMALL(IFERROR($A952:$L952+1000,1)*COLUMN($A:$L),O$4)),"")</f>
        <v/>
      </c>
      <c r="P952" t="str" cm="1">
        <f t="array" ref="P952">IFERROR(INDEX($A952:$L952,SMALL(IFERROR($A952:$L952+1000,1)*COLUMN($A:$L),P$4)),"")</f>
        <v/>
      </c>
      <c r="Q952" t="str" cm="1">
        <f t="array" ref="Q952">IFERROR(INDEX($A952:$L952,SMALL(IFERROR($A952:$L952+1000,1)*COLUMN($A:$L),Q$4)),"")</f>
        <v/>
      </c>
      <c r="R952" t="str" cm="1">
        <f t="array" ref="R952">IFERROR(INDEX($A952:$L952,SMALL(IFERROR($A952:$L952+1000,1)*COLUMN($A:$L),R$4)),"")</f>
        <v/>
      </c>
      <c r="S952" t="str" cm="1">
        <f t="array" ref="S952">IFERROR(INDEX($A952:$L952,SMALL(IFERROR($A952:$L952+1000,1)*COLUMN($A:$L),S$4)),"")</f>
        <v/>
      </c>
      <c r="T952" t="str" cm="1">
        <f t="array" ref="T952">IFERROR(INDEX($A952:$L952,SMALL(IFERROR($A952:$L952+1000,1)*COLUMN($A:$L),T$4)),"")</f>
        <v/>
      </c>
      <c r="U952" t="str" cm="1">
        <f t="array" ref="U952">IFERROR(INDEX($A952:$L952,SMALL(IFERROR($A952:$L952+1000,1)*COLUMN($A:$L),U$4)),"")</f>
        <v/>
      </c>
      <c r="V952" t="str" cm="1">
        <f t="array" ref="V952">IFERROR(INDEX($A952:$L952,SMALL(IFERROR($A952:$L952+1000,1)*COLUMN($A:$L),V$4)),"")</f>
        <v/>
      </c>
      <c r="W952" t="str" cm="1">
        <f t="array" ref="W952">IFERROR(INDEX($A952:$L952,SMALL(IFERROR($A952:$L952+1000,1)*COLUMN($A:$L),W$4)),"")</f>
        <v/>
      </c>
      <c r="X952" t="str" cm="1">
        <f t="array" ref="X952">IFERROR(INDEX($A952:$L952,SMALL(IFERROR($A952:$L952+1000,1)*COLUMN($A:$L),X$4)),"")</f>
        <v/>
      </c>
      <c r="Y952" t="str" cm="1">
        <f t="array" ref="Y952">IFERROR(INDEX($A952:$L952,SMALL(IFERROR($A952:$L952+1000,1)*COLUMN($A:$L),Y$4)),"")</f>
        <v/>
      </c>
      <c r="AA952" t="str">
        <f t="shared" si="169"/>
        <v/>
      </c>
      <c r="AB952" t="str">
        <f t="shared" si="170"/>
        <v/>
      </c>
      <c r="AC952" t="str">
        <f t="shared" si="171"/>
        <v/>
      </c>
      <c r="AD952" t="str">
        <f t="shared" si="172"/>
        <v/>
      </c>
      <c r="AE952" t="str">
        <f t="shared" si="173"/>
        <v/>
      </c>
      <c r="AF952" t="str">
        <f t="shared" si="174"/>
        <v/>
      </c>
      <c r="AG952" t="str">
        <f t="shared" si="175"/>
        <v/>
      </c>
      <c r="AH952" t="str">
        <f t="shared" si="176"/>
        <v/>
      </c>
      <c r="AI952" t="str">
        <f t="shared" si="177"/>
        <v/>
      </c>
      <c r="AJ952" t="str">
        <f t="shared" si="178"/>
        <v/>
      </c>
      <c r="AK952" t="str">
        <f t="shared" si="179"/>
        <v/>
      </c>
      <c r="AM952" t="str">
        <f t="shared" si="180"/>
        <v/>
      </c>
    </row>
    <row r="953" spans="1:39">
      <c r="A953" s="20">
        <f>IF(入力!H953=1,"教育・学習",0)</f>
        <v>0</v>
      </c>
      <c r="B953" s="20">
        <f>IF(入力!I953=1,"人文・社会科学",0)</f>
        <v>0</v>
      </c>
      <c r="C953" s="20">
        <f>IF(入力!J953=1,"自然科学",0)</f>
        <v>0</v>
      </c>
      <c r="D953" s="20">
        <f>IF(入力!K953=1,"産業・技能・情報",0)</f>
        <v>0</v>
      </c>
      <c r="E953" s="20">
        <f>IF(入力!L953=1,"スポーツ・レク・健康",0)</f>
        <v>0</v>
      </c>
      <c r="F953" s="20">
        <f>IF(入力!M953=1,"家庭生活・趣味・娯楽",0)</f>
        <v>0</v>
      </c>
      <c r="G953" s="20">
        <f>IF(入力!N953=1,"市民生活・国際関係",0)</f>
        <v>0</v>
      </c>
      <c r="H953" s="20">
        <f>IF(入力!O953=1,"環境",0)</f>
        <v>0</v>
      </c>
      <c r="I953" s="20">
        <f>IF(入力!P953=1,"男女共同参画",0)</f>
        <v>0</v>
      </c>
      <c r="J953" s="20">
        <f>IF(入力!Q953=1,"施設",0)</f>
        <v>0</v>
      </c>
      <c r="K953" s="20">
        <f>IF(入力!R953=1,"総合型イベント",0)</f>
        <v>0</v>
      </c>
      <c r="L953" s="20">
        <f>IF(入力!S953=1,"その他",0)</f>
        <v>0</v>
      </c>
      <c r="N953" t="str" cm="1">
        <f t="array" ref="N953">IFERROR(INDEX($A953:$L953,SMALL(IFERROR($A953:$L953+100,1)*COLUMN($A:$L),N$4)),"")</f>
        <v/>
      </c>
      <c r="O953" t="str" cm="1">
        <f t="array" ref="O953">IFERROR(INDEX($A953:$L953,SMALL(IFERROR($A953:$L953+1000,1)*COLUMN($A:$L),O$4)),"")</f>
        <v/>
      </c>
      <c r="P953" t="str" cm="1">
        <f t="array" ref="P953">IFERROR(INDEX($A953:$L953,SMALL(IFERROR($A953:$L953+1000,1)*COLUMN($A:$L),P$4)),"")</f>
        <v/>
      </c>
      <c r="Q953" t="str" cm="1">
        <f t="array" ref="Q953">IFERROR(INDEX($A953:$L953,SMALL(IFERROR($A953:$L953+1000,1)*COLUMN($A:$L),Q$4)),"")</f>
        <v/>
      </c>
      <c r="R953" t="str" cm="1">
        <f t="array" ref="R953">IFERROR(INDEX($A953:$L953,SMALL(IFERROR($A953:$L953+1000,1)*COLUMN($A:$L),R$4)),"")</f>
        <v/>
      </c>
      <c r="S953" t="str" cm="1">
        <f t="array" ref="S953">IFERROR(INDEX($A953:$L953,SMALL(IFERROR($A953:$L953+1000,1)*COLUMN($A:$L),S$4)),"")</f>
        <v/>
      </c>
      <c r="T953" t="str" cm="1">
        <f t="array" ref="T953">IFERROR(INDEX($A953:$L953,SMALL(IFERROR($A953:$L953+1000,1)*COLUMN($A:$L),T$4)),"")</f>
        <v/>
      </c>
      <c r="U953" t="str" cm="1">
        <f t="array" ref="U953">IFERROR(INDEX($A953:$L953,SMALL(IFERROR($A953:$L953+1000,1)*COLUMN($A:$L),U$4)),"")</f>
        <v/>
      </c>
      <c r="V953" t="str" cm="1">
        <f t="array" ref="V953">IFERROR(INDEX($A953:$L953,SMALL(IFERROR($A953:$L953+1000,1)*COLUMN($A:$L),V$4)),"")</f>
        <v/>
      </c>
      <c r="W953" t="str" cm="1">
        <f t="array" ref="W953">IFERROR(INDEX($A953:$L953,SMALL(IFERROR($A953:$L953+1000,1)*COLUMN($A:$L),W$4)),"")</f>
        <v/>
      </c>
      <c r="X953" t="str" cm="1">
        <f t="array" ref="X953">IFERROR(INDEX($A953:$L953,SMALL(IFERROR($A953:$L953+1000,1)*COLUMN($A:$L),X$4)),"")</f>
        <v/>
      </c>
      <c r="Y953" t="str" cm="1">
        <f t="array" ref="Y953">IFERROR(INDEX($A953:$L953,SMALL(IFERROR($A953:$L953+1000,1)*COLUMN($A:$L),Y$4)),"")</f>
        <v/>
      </c>
      <c r="AA953" t="str">
        <f t="shared" si="169"/>
        <v/>
      </c>
      <c r="AB953" t="str">
        <f t="shared" si="170"/>
        <v/>
      </c>
      <c r="AC953" t="str">
        <f t="shared" si="171"/>
        <v/>
      </c>
      <c r="AD953" t="str">
        <f t="shared" si="172"/>
        <v/>
      </c>
      <c r="AE953" t="str">
        <f t="shared" si="173"/>
        <v/>
      </c>
      <c r="AF953" t="str">
        <f t="shared" si="174"/>
        <v/>
      </c>
      <c r="AG953" t="str">
        <f t="shared" si="175"/>
        <v/>
      </c>
      <c r="AH953" t="str">
        <f t="shared" si="176"/>
        <v/>
      </c>
      <c r="AI953" t="str">
        <f t="shared" si="177"/>
        <v/>
      </c>
      <c r="AJ953" t="str">
        <f t="shared" si="178"/>
        <v/>
      </c>
      <c r="AK953" t="str">
        <f t="shared" si="179"/>
        <v/>
      </c>
      <c r="AM953" t="str">
        <f t="shared" si="180"/>
        <v/>
      </c>
    </row>
    <row r="954" spans="1:39">
      <c r="A954" s="20">
        <f>IF(入力!H954=1,"教育・学習",0)</f>
        <v>0</v>
      </c>
      <c r="B954" s="20">
        <f>IF(入力!I954=1,"人文・社会科学",0)</f>
        <v>0</v>
      </c>
      <c r="C954" s="20">
        <f>IF(入力!J954=1,"自然科学",0)</f>
        <v>0</v>
      </c>
      <c r="D954" s="20">
        <f>IF(入力!K954=1,"産業・技能・情報",0)</f>
        <v>0</v>
      </c>
      <c r="E954" s="20">
        <f>IF(入力!L954=1,"スポーツ・レク・健康",0)</f>
        <v>0</v>
      </c>
      <c r="F954" s="20">
        <f>IF(入力!M954=1,"家庭生活・趣味・娯楽",0)</f>
        <v>0</v>
      </c>
      <c r="G954" s="20">
        <f>IF(入力!N954=1,"市民生活・国際関係",0)</f>
        <v>0</v>
      </c>
      <c r="H954" s="20">
        <f>IF(入力!O954=1,"環境",0)</f>
        <v>0</v>
      </c>
      <c r="I954" s="20">
        <f>IF(入力!P954=1,"男女共同参画",0)</f>
        <v>0</v>
      </c>
      <c r="J954" s="20">
        <f>IF(入力!Q954=1,"施設",0)</f>
        <v>0</v>
      </c>
      <c r="K954" s="20">
        <f>IF(入力!R954=1,"総合型イベント",0)</f>
        <v>0</v>
      </c>
      <c r="L954" s="20">
        <f>IF(入力!S954=1,"その他",0)</f>
        <v>0</v>
      </c>
      <c r="N954" t="str" cm="1">
        <f t="array" ref="N954">IFERROR(INDEX($A954:$L954,SMALL(IFERROR($A954:$L954+100,1)*COLUMN($A:$L),N$4)),"")</f>
        <v/>
      </c>
      <c r="O954" t="str" cm="1">
        <f t="array" ref="O954">IFERROR(INDEX($A954:$L954,SMALL(IFERROR($A954:$L954+1000,1)*COLUMN($A:$L),O$4)),"")</f>
        <v/>
      </c>
      <c r="P954" t="str" cm="1">
        <f t="array" ref="P954">IFERROR(INDEX($A954:$L954,SMALL(IFERROR($A954:$L954+1000,1)*COLUMN($A:$L),P$4)),"")</f>
        <v/>
      </c>
      <c r="Q954" t="str" cm="1">
        <f t="array" ref="Q954">IFERROR(INDEX($A954:$L954,SMALL(IFERROR($A954:$L954+1000,1)*COLUMN($A:$L),Q$4)),"")</f>
        <v/>
      </c>
      <c r="R954" t="str" cm="1">
        <f t="array" ref="R954">IFERROR(INDEX($A954:$L954,SMALL(IFERROR($A954:$L954+1000,1)*COLUMN($A:$L),R$4)),"")</f>
        <v/>
      </c>
      <c r="S954" t="str" cm="1">
        <f t="array" ref="S954">IFERROR(INDEX($A954:$L954,SMALL(IFERROR($A954:$L954+1000,1)*COLUMN($A:$L),S$4)),"")</f>
        <v/>
      </c>
      <c r="T954" t="str" cm="1">
        <f t="array" ref="T954">IFERROR(INDEX($A954:$L954,SMALL(IFERROR($A954:$L954+1000,1)*COLUMN($A:$L),T$4)),"")</f>
        <v/>
      </c>
      <c r="U954" t="str" cm="1">
        <f t="array" ref="U954">IFERROR(INDEX($A954:$L954,SMALL(IFERROR($A954:$L954+1000,1)*COLUMN($A:$L),U$4)),"")</f>
        <v/>
      </c>
      <c r="V954" t="str" cm="1">
        <f t="array" ref="V954">IFERROR(INDEX($A954:$L954,SMALL(IFERROR($A954:$L954+1000,1)*COLUMN($A:$L),V$4)),"")</f>
        <v/>
      </c>
      <c r="W954" t="str" cm="1">
        <f t="array" ref="W954">IFERROR(INDEX($A954:$L954,SMALL(IFERROR($A954:$L954+1000,1)*COLUMN($A:$L),W$4)),"")</f>
        <v/>
      </c>
      <c r="X954" t="str" cm="1">
        <f t="array" ref="X954">IFERROR(INDEX($A954:$L954,SMALL(IFERROR($A954:$L954+1000,1)*COLUMN($A:$L),X$4)),"")</f>
        <v/>
      </c>
      <c r="Y954" t="str" cm="1">
        <f t="array" ref="Y954">IFERROR(INDEX($A954:$L954,SMALL(IFERROR($A954:$L954+1000,1)*COLUMN($A:$L),Y$4)),"")</f>
        <v/>
      </c>
      <c r="AA954" t="str">
        <f t="shared" si="169"/>
        <v/>
      </c>
      <c r="AB954" t="str">
        <f t="shared" si="170"/>
        <v/>
      </c>
      <c r="AC954" t="str">
        <f t="shared" si="171"/>
        <v/>
      </c>
      <c r="AD954" t="str">
        <f t="shared" si="172"/>
        <v/>
      </c>
      <c r="AE954" t="str">
        <f t="shared" si="173"/>
        <v/>
      </c>
      <c r="AF954" t="str">
        <f t="shared" si="174"/>
        <v/>
      </c>
      <c r="AG954" t="str">
        <f t="shared" si="175"/>
        <v/>
      </c>
      <c r="AH954" t="str">
        <f t="shared" si="176"/>
        <v/>
      </c>
      <c r="AI954" t="str">
        <f t="shared" si="177"/>
        <v/>
      </c>
      <c r="AJ954" t="str">
        <f t="shared" si="178"/>
        <v/>
      </c>
      <c r="AK954" t="str">
        <f t="shared" si="179"/>
        <v/>
      </c>
      <c r="AM954" t="str">
        <f t="shared" si="180"/>
        <v/>
      </c>
    </row>
    <row r="955" spans="1:39">
      <c r="A955" s="20">
        <f>IF(入力!H955=1,"教育・学習",0)</f>
        <v>0</v>
      </c>
      <c r="B955" s="20">
        <f>IF(入力!I955=1,"人文・社会科学",0)</f>
        <v>0</v>
      </c>
      <c r="C955" s="20">
        <f>IF(入力!J955=1,"自然科学",0)</f>
        <v>0</v>
      </c>
      <c r="D955" s="20">
        <f>IF(入力!K955=1,"産業・技能・情報",0)</f>
        <v>0</v>
      </c>
      <c r="E955" s="20">
        <f>IF(入力!L955=1,"スポーツ・レク・健康",0)</f>
        <v>0</v>
      </c>
      <c r="F955" s="20">
        <f>IF(入力!M955=1,"家庭生活・趣味・娯楽",0)</f>
        <v>0</v>
      </c>
      <c r="G955" s="20">
        <f>IF(入力!N955=1,"市民生活・国際関係",0)</f>
        <v>0</v>
      </c>
      <c r="H955" s="20">
        <f>IF(入力!O955=1,"環境",0)</f>
        <v>0</v>
      </c>
      <c r="I955" s="20">
        <f>IF(入力!P955=1,"男女共同参画",0)</f>
        <v>0</v>
      </c>
      <c r="J955" s="20">
        <f>IF(入力!Q955=1,"施設",0)</f>
        <v>0</v>
      </c>
      <c r="K955" s="20">
        <f>IF(入力!R955=1,"総合型イベント",0)</f>
        <v>0</v>
      </c>
      <c r="L955" s="20">
        <f>IF(入力!S955=1,"その他",0)</f>
        <v>0</v>
      </c>
      <c r="N955" t="str" cm="1">
        <f t="array" ref="N955">IFERROR(INDEX($A955:$L955,SMALL(IFERROR($A955:$L955+100,1)*COLUMN($A:$L),N$4)),"")</f>
        <v/>
      </c>
      <c r="O955" t="str" cm="1">
        <f t="array" ref="O955">IFERROR(INDEX($A955:$L955,SMALL(IFERROR($A955:$L955+1000,1)*COLUMN($A:$L),O$4)),"")</f>
        <v/>
      </c>
      <c r="P955" t="str" cm="1">
        <f t="array" ref="P955">IFERROR(INDEX($A955:$L955,SMALL(IFERROR($A955:$L955+1000,1)*COLUMN($A:$L),P$4)),"")</f>
        <v/>
      </c>
      <c r="Q955" t="str" cm="1">
        <f t="array" ref="Q955">IFERROR(INDEX($A955:$L955,SMALL(IFERROR($A955:$L955+1000,1)*COLUMN($A:$L),Q$4)),"")</f>
        <v/>
      </c>
      <c r="R955" t="str" cm="1">
        <f t="array" ref="R955">IFERROR(INDEX($A955:$L955,SMALL(IFERROR($A955:$L955+1000,1)*COLUMN($A:$L),R$4)),"")</f>
        <v/>
      </c>
      <c r="S955" t="str" cm="1">
        <f t="array" ref="S955">IFERROR(INDEX($A955:$L955,SMALL(IFERROR($A955:$L955+1000,1)*COLUMN($A:$L),S$4)),"")</f>
        <v/>
      </c>
      <c r="T955" t="str" cm="1">
        <f t="array" ref="T955">IFERROR(INDEX($A955:$L955,SMALL(IFERROR($A955:$L955+1000,1)*COLUMN($A:$L),T$4)),"")</f>
        <v/>
      </c>
      <c r="U955" t="str" cm="1">
        <f t="array" ref="U955">IFERROR(INDEX($A955:$L955,SMALL(IFERROR($A955:$L955+1000,1)*COLUMN($A:$L),U$4)),"")</f>
        <v/>
      </c>
      <c r="V955" t="str" cm="1">
        <f t="array" ref="V955">IFERROR(INDEX($A955:$L955,SMALL(IFERROR($A955:$L955+1000,1)*COLUMN($A:$L),V$4)),"")</f>
        <v/>
      </c>
      <c r="W955" t="str" cm="1">
        <f t="array" ref="W955">IFERROR(INDEX($A955:$L955,SMALL(IFERROR($A955:$L955+1000,1)*COLUMN($A:$L),W$4)),"")</f>
        <v/>
      </c>
      <c r="X955" t="str" cm="1">
        <f t="array" ref="X955">IFERROR(INDEX($A955:$L955,SMALL(IFERROR($A955:$L955+1000,1)*COLUMN($A:$L),X$4)),"")</f>
        <v/>
      </c>
      <c r="Y955" t="str" cm="1">
        <f t="array" ref="Y955">IFERROR(INDEX($A955:$L955,SMALL(IFERROR($A955:$L955+1000,1)*COLUMN($A:$L),Y$4)),"")</f>
        <v/>
      </c>
      <c r="AA955" t="str">
        <f t="shared" si="169"/>
        <v/>
      </c>
      <c r="AB955" t="str">
        <f t="shared" si="170"/>
        <v/>
      </c>
      <c r="AC955" t="str">
        <f t="shared" si="171"/>
        <v/>
      </c>
      <c r="AD955" t="str">
        <f t="shared" si="172"/>
        <v/>
      </c>
      <c r="AE955" t="str">
        <f t="shared" si="173"/>
        <v/>
      </c>
      <c r="AF955" t="str">
        <f t="shared" si="174"/>
        <v/>
      </c>
      <c r="AG955" t="str">
        <f t="shared" si="175"/>
        <v/>
      </c>
      <c r="AH955" t="str">
        <f t="shared" si="176"/>
        <v/>
      </c>
      <c r="AI955" t="str">
        <f t="shared" si="177"/>
        <v/>
      </c>
      <c r="AJ955" t="str">
        <f t="shared" si="178"/>
        <v/>
      </c>
      <c r="AK955" t="str">
        <f t="shared" si="179"/>
        <v/>
      </c>
      <c r="AM955" t="str">
        <f t="shared" si="180"/>
        <v/>
      </c>
    </row>
    <row r="956" spans="1:39">
      <c r="A956" s="20">
        <f>IF(入力!H956=1,"教育・学習",0)</f>
        <v>0</v>
      </c>
      <c r="B956" s="20">
        <f>IF(入力!I956=1,"人文・社会科学",0)</f>
        <v>0</v>
      </c>
      <c r="C956" s="20">
        <f>IF(入力!J956=1,"自然科学",0)</f>
        <v>0</v>
      </c>
      <c r="D956" s="20">
        <f>IF(入力!K956=1,"産業・技能・情報",0)</f>
        <v>0</v>
      </c>
      <c r="E956" s="20">
        <f>IF(入力!L956=1,"スポーツ・レク・健康",0)</f>
        <v>0</v>
      </c>
      <c r="F956" s="20">
        <f>IF(入力!M956=1,"家庭生活・趣味・娯楽",0)</f>
        <v>0</v>
      </c>
      <c r="G956" s="20">
        <f>IF(入力!N956=1,"市民生活・国際関係",0)</f>
        <v>0</v>
      </c>
      <c r="H956" s="20">
        <f>IF(入力!O956=1,"環境",0)</f>
        <v>0</v>
      </c>
      <c r="I956" s="20">
        <f>IF(入力!P956=1,"男女共同参画",0)</f>
        <v>0</v>
      </c>
      <c r="J956" s="20">
        <f>IF(入力!Q956=1,"施設",0)</f>
        <v>0</v>
      </c>
      <c r="K956" s="20">
        <f>IF(入力!R956=1,"総合型イベント",0)</f>
        <v>0</v>
      </c>
      <c r="L956" s="20">
        <f>IF(入力!S956=1,"その他",0)</f>
        <v>0</v>
      </c>
      <c r="N956" t="str" cm="1">
        <f t="array" ref="N956">IFERROR(INDEX($A956:$L956,SMALL(IFERROR($A956:$L956+100,1)*COLUMN($A:$L),N$4)),"")</f>
        <v/>
      </c>
      <c r="O956" t="str" cm="1">
        <f t="array" ref="O956">IFERROR(INDEX($A956:$L956,SMALL(IFERROR($A956:$L956+1000,1)*COLUMN($A:$L),O$4)),"")</f>
        <v/>
      </c>
      <c r="P956" t="str" cm="1">
        <f t="array" ref="P956">IFERROR(INDEX($A956:$L956,SMALL(IFERROR($A956:$L956+1000,1)*COLUMN($A:$L),P$4)),"")</f>
        <v/>
      </c>
      <c r="Q956" t="str" cm="1">
        <f t="array" ref="Q956">IFERROR(INDEX($A956:$L956,SMALL(IFERROR($A956:$L956+1000,1)*COLUMN($A:$L),Q$4)),"")</f>
        <v/>
      </c>
      <c r="R956" t="str" cm="1">
        <f t="array" ref="R956">IFERROR(INDEX($A956:$L956,SMALL(IFERROR($A956:$L956+1000,1)*COLUMN($A:$L),R$4)),"")</f>
        <v/>
      </c>
      <c r="S956" t="str" cm="1">
        <f t="array" ref="S956">IFERROR(INDEX($A956:$L956,SMALL(IFERROR($A956:$L956+1000,1)*COLUMN($A:$L),S$4)),"")</f>
        <v/>
      </c>
      <c r="T956" t="str" cm="1">
        <f t="array" ref="T956">IFERROR(INDEX($A956:$L956,SMALL(IFERROR($A956:$L956+1000,1)*COLUMN($A:$L),T$4)),"")</f>
        <v/>
      </c>
      <c r="U956" t="str" cm="1">
        <f t="array" ref="U956">IFERROR(INDEX($A956:$L956,SMALL(IFERROR($A956:$L956+1000,1)*COLUMN($A:$L),U$4)),"")</f>
        <v/>
      </c>
      <c r="V956" t="str" cm="1">
        <f t="array" ref="V956">IFERROR(INDEX($A956:$L956,SMALL(IFERROR($A956:$L956+1000,1)*COLUMN($A:$L),V$4)),"")</f>
        <v/>
      </c>
      <c r="W956" t="str" cm="1">
        <f t="array" ref="W956">IFERROR(INDEX($A956:$L956,SMALL(IFERROR($A956:$L956+1000,1)*COLUMN($A:$L),W$4)),"")</f>
        <v/>
      </c>
      <c r="X956" t="str" cm="1">
        <f t="array" ref="X956">IFERROR(INDEX($A956:$L956,SMALL(IFERROR($A956:$L956+1000,1)*COLUMN($A:$L),X$4)),"")</f>
        <v/>
      </c>
      <c r="Y956" t="str" cm="1">
        <f t="array" ref="Y956">IFERROR(INDEX($A956:$L956,SMALL(IFERROR($A956:$L956+1000,1)*COLUMN($A:$L),Y$4)),"")</f>
        <v/>
      </c>
      <c r="AA956" t="str">
        <f t="shared" si="169"/>
        <v/>
      </c>
      <c r="AB956" t="str">
        <f t="shared" si="170"/>
        <v/>
      </c>
      <c r="AC956" t="str">
        <f t="shared" si="171"/>
        <v/>
      </c>
      <c r="AD956" t="str">
        <f t="shared" si="172"/>
        <v/>
      </c>
      <c r="AE956" t="str">
        <f t="shared" si="173"/>
        <v/>
      </c>
      <c r="AF956" t="str">
        <f t="shared" si="174"/>
        <v/>
      </c>
      <c r="AG956" t="str">
        <f t="shared" si="175"/>
        <v/>
      </c>
      <c r="AH956" t="str">
        <f t="shared" si="176"/>
        <v/>
      </c>
      <c r="AI956" t="str">
        <f t="shared" si="177"/>
        <v/>
      </c>
      <c r="AJ956" t="str">
        <f t="shared" si="178"/>
        <v/>
      </c>
      <c r="AK956" t="str">
        <f t="shared" si="179"/>
        <v/>
      </c>
      <c r="AM956" t="str">
        <f t="shared" si="180"/>
        <v/>
      </c>
    </row>
    <row r="957" spans="1:39">
      <c r="A957" s="20">
        <f>IF(入力!H957=1,"教育・学習",0)</f>
        <v>0</v>
      </c>
      <c r="B957" s="20">
        <f>IF(入力!I957=1,"人文・社会科学",0)</f>
        <v>0</v>
      </c>
      <c r="C957" s="20">
        <f>IF(入力!J957=1,"自然科学",0)</f>
        <v>0</v>
      </c>
      <c r="D957" s="20">
        <f>IF(入力!K957=1,"産業・技能・情報",0)</f>
        <v>0</v>
      </c>
      <c r="E957" s="20">
        <f>IF(入力!L957=1,"スポーツ・レク・健康",0)</f>
        <v>0</v>
      </c>
      <c r="F957" s="20">
        <f>IF(入力!M957=1,"家庭生活・趣味・娯楽",0)</f>
        <v>0</v>
      </c>
      <c r="G957" s="20">
        <f>IF(入力!N957=1,"市民生活・国際関係",0)</f>
        <v>0</v>
      </c>
      <c r="H957" s="20">
        <f>IF(入力!O957=1,"環境",0)</f>
        <v>0</v>
      </c>
      <c r="I957" s="20">
        <f>IF(入力!P957=1,"男女共同参画",0)</f>
        <v>0</v>
      </c>
      <c r="J957" s="20">
        <f>IF(入力!Q957=1,"施設",0)</f>
        <v>0</v>
      </c>
      <c r="K957" s="20">
        <f>IF(入力!R957=1,"総合型イベント",0)</f>
        <v>0</v>
      </c>
      <c r="L957" s="20">
        <f>IF(入力!S957=1,"その他",0)</f>
        <v>0</v>
      </c>
      <c r="N957" t="str" cm="1">
        <f t="array" ref="N957">IFERROR(INDEX($A957:$L957,SMALL(IFERROR($A957:$L957+100,1)*COLUMN($A:$L),N$4)),"")</f>
        <v/>
      </c>
      <c r="O957" t="str" cm="1">
        <f t="array" ref="O957">IFERROR(INDEX($A957:$L957,SMALL(IFERROR($A957:$L957+1000,1)*COLUMN($A:$L),O$4)),"")</f>
        <v/>
      </c>
      <c r="P957" t="str" cm="1">
        <f t="array" ref="P957">IFERROR(INDEX($A957:$L957,SMALL(IFERROR($A957:$L957+1000,1)*COLUMN($A:$L),P$4)),"")</f>
        <v/>
      </c>
      <c r="Q957" t="str" cm="1">
        <f t="array" ref="Q957">IFERROR(INDEX($A957:$L957,SMALL(IFERROR($A957:$L957+1000,1)*COLUMN($A:$L),Q$4)),"")</f>
        <v/>
      </c>
      <c r="R957" t="str" cm="1">
        <f t="array" ref="R957">IFERROR(INDEX($A957:$L957,SMALL(IFERROR($A957:$L957+1000,1)*COLUMN($A:$L),R$4)),"")</f>
        <v/>
      </c>
      <c r="S957" t="str" cm="1">
        <f t="array" ref="S957">IFERROR(INDEX($A957:$L957,SMALL(IFERROR($A957:$L957+1000,1)*COLUMN($A:$L),S$4)),"")</f>
        <v/>
      </c>
      <c r="T957" t="str" cm="1">
        <f t="array" ref="T957">IFERROR(INDEX($A957:$L957,SMALL(IFERROR($A957:$L957+1000,1)*COLUMN($A:$L),T$4)),"")</f>
        <v/>
      </c>
      <c r="U957" t="str" cm="1">
        <f t="array" ref="U957">IFERROR(INDEX($A957:$L957,SMALL(IFERROR($A957:$L957+1000,1)*COLUMN($A:$L),U$4)),"")</f>
        <v/>
      </c>
      <c r="V957" t="str" cm="1">
        <f t="array" ref="V957">IFERROR(INDEX($A957:$L957,SMALL(IFERROR($A957:$L957+1000,1)*COLUMN($A:$L),V$4)),"")</f>
        <v/>
      </c>
      <c r="W957" t="str" cm="1">
        <f t="array" ref="W957">IFERROR(INDEX($A957:$L957,SMALL(IFERROR($A957:$L957+1000,1)*COLUMN($A:$L),W$4)),"")</f>
        <v/>
      </c>
      <c r="X957" t="str" cm="1">
        <f t="array" ref="X957">IFERROR(INDEX($A957:$L957,SMALL(IFERROR($A957:$L957+1000,1)*COLUMN($A:$L),X$4)),"")</f>
        <v/>
      </c>
      <c r="Y957" t="str" cm="1">
        <f t="array" ref="Y957">IFERROR(INDEX($A957:$L957,SMALL(IFERROR($A957:$L957+1000,1)*COLUMN($A:$L),Y$4)),"")</f>
        <v/>
      </c>
      <c r="AA957" t="str">
        <f t="shared" si="169"/>
        <v/>
      </c>
      <c r="AB957" t="str">
        <f t="shared" si="170"/>
        <v/>
      </c>
      <c r="AC957" t="str">
        <f t="shared" si="171"/>
        <v/>
      </c>
      <c r="AD957" t="str">
        <f t="shared" si="172"/>
        <v/>
      </c>
      <c r="AE957" t="str">
        <f t="shared" si="173"/>
        <v/>
      </c>
      <c r="AF957" t="str">
        <f t="shared" si="174"/>
        <v/>
      </c>
      <c r="AG957" t="str">
        <f t="shared" si="175"/>
        <v/>
      </c>
      <c r="AH957" t="str">
        <f t="shared" si="176"/>
        <v/>
      </c>
      <c r="AI957" t="str">
        <f t="shared" si="177"/>
        <v/>
      </c>
      <c r="AJ957" t="str">
        <f t="shared" si="178"/>
        <v/>
      </c>
      <c r="AK957" t="str">
        <f t="shared" si="179"/>
        <v/>
      </c>
      <c r="AM957" t="str">
        <f t="shared" si="180"/>
        <v/>
      </c>
    </row>
    <row r="958" spans="1:39">
      <c r="A958" s="20">
        <f>IF(入力!H958=1,"教育・学習",0)</f>
        <v>0</v>
      </c>
      <c r="B958" s="20">
        <f>IF(入力!I958=1,"人文・社会科学",0)</f>
        <v>0</v>
      </c>
      <c r="C958" s="20">
        <f>IF(入力!J958=1,"自然科学",0)</f>
        <v>0</v>
      </c>
      <c r="D958" s="20">
        <f>IF(入力!K958=1,"産業・技能・情報",0)</f>
        <v>0</v>
      </c>
      <c r="E958" s="20">
        <f>IF(入力!L958=1,"スポーツ・レク・健康",0)</f>
        <v>0</v>
      </c>
      <c r="F958" s="20">
        <f>IF(入力!M958=1,"家庭生活・趣味・娯楽",0)</f>
        <v>0</v>
      </c>
      <c r="G958" s="20">
        <f>IF(入力!N958=1,"市民生活・国際関係",0)</f>
        <v>0</v>
      </c>
      <c r="H958" s="20">
        <f>IF(入力!O958=1,"環境",0)</f>
        <v>0</v>
      </c>
      <c r="I958" s="20">
        <f>IF(入力!P958=1,"男女共同参画",0)</f>
        <v>0</v>
      </c>
      <c r="J958" s="20">
        <f>IF(入力!Q958=1,"施設",0)</f>
        <v>0</v>
      </c>
      <c r="K958" s="20">
        <f>IF(入力!R958=1,"総合型イベント",0)</f>
        <v>0</v>
      </c>
      <c r="L958" s="20">
        <f>IF(入力!S958=1,"その他",0)</f>
        <v>0</v>
      </c>
      <c r="N958" t="str" cm="1">
        <f t="array" ref="N958">IFERROR(INDEX($A958:$L958,SMALL(IFERROR($A958:$L958+100,1)*COLUMN($A:$L),N$4)),"")</f>
        <v/>
      </c>
      <c r="O958" t="str" cm="1">
        <f t="array" ref="O958">IFERROR(INDEX($A958:$L958,SMALL(IFERROR($A958:$L958+1000,1)*COLUMN($A:$L),O$4)),"")</f>
        <v/>
      </c>
      <c r="P958" t="str" cm="1">
        <f t="array" ref="P958">IFERROR(INDEX($A958:$L958,SMALL(IFERROR($A958:$L958+1000,1)*COLUMN($A:$L),P$4)),"")</f>
        <v/>
      </c>
      <c r="Q958" t="str" cm="1">
        <f t="array" ref="Q958">IFERROR(INDEX($A958:$L958,SMALL(IFERROR($A958:$L958+1000,1)*COLUMN($A:$L),Q$4)),"")</f>
        <v/>
      </c>
      <c r="R958" t="str" cm="1">
        <f t="array" ref="R958">IFERROR(INDEX($A958:$L958,SMALL(IFERROR($A958:$L958+1000,1)*COLUMN($A:$L),R$4)),"")</f>
        <v/>
      </c>
      <c r="S958" t="str" cm="1">
        <f t="array" ref="S958">IFERROR(INDEX($A958:$L958,SMALL(IFERROR($A958:$L958+1000,1)*COLUMN($A:$L),S$4)),"")</f>
        <v/>
      </c>
      <c r="T958" t="str" cm="1">
        <f t="array" ref="T958">IFERROR(INDEX($A958:$L958,SMALL(IFERROR($A958:$L958+1000,1)*COLUMN($A:$L),T$4)),"")</f>
        <v/>
      </c>
      <c r="U958" t="str" cm="1">
        <f t="array" ref="U958">IFERROR(INDEX($A958:$L958,SMALL(IFERROR($A958:$L958+1000,1)*COLUMN($A:$L),U$4)),"")</f>
        <v/>
      </c>
      <c r="V958" t="str" cm="1">
        <f t="array" ref="V958">IFERROR(INDEX($A958:$L958,SMALL(IFERROR($A958:$L958+1000,1)*COLUMN($A:$L),V$4)),"")</f>
        <v/>
      </c>
      <c r="W958" t="str" cm="1">
        <f t="array" ref="W958">IFERROR(INDEX($A958:$L958,SMALL(IFERROR($A958:$L958+1000,1)*COLUMN($A:$L),W$4)),"")</f>
        <v/>
      </c>
      <c r="X958" t="str" cm="1">
        <f t="array" ref="X958">IFERROR(INDEX($A958:$L958,SMALL(IFERROR($A958:$L958+1000,1)*COLUMN($A:$L),X$4)),"")</f>
        <v/>
      </c>
      <c r="Y958" t="str" cm="1">
        <f t="array" ref="Y958">IFERROR(INDEX($A958:$L958,SMALL(IFERROR($A958:$L958+1000,1)*COLUMN($A:$L),Y$4)),"")</f>
        <v/>
      </c>
      <c r="AA958" t="str">
        <f t="shared" si="169"/>
        <v/>
      </c>
      <c r="AB958" t="str">
        <f t="shared" si="170"/>
        <v/>
      </c>
      <c r="AC958" t="str">
        <f t="shared" si="171"/>
        <v/>
      </c>
      <c r="AD958" t="str">
        <f t="shared" si="172"/>
        <v/>
      </c>
      <c r="AE958" t="str">
        <f t="shared" si="173"/>
        <v/>
      </c>
      <c r="AF958" t="str">
        <f t="shared" si="174"/>
        <v/>
      </c>
      <c r="AG958" t="str">
        <f t="shared" si="175"/>
        <v/>
      </c>
      <c r="AH958" t="str">
        <f t="shared" si="176"/>
        <v/>
      </c>
      <c r="AI958" t="str">
        <f t="shared" si="177"/>
        <v/>
      </c>
      <c r="AJ958" t="str">
        <f t="shared" si="178"/>
        <v/>
      </c>
      <c r="AK958" t="str">
        <f t="shared" si="179"/>
        <v/>
      </c>
      <c r="AM958" t="str">
        <f t="shared" si="180"/>
        <v/>
      </c>
    </row>
    <row r="959" spans="1:39">
      <c r="A959" s="20">
        <f>IF(入力!H959=1,"教育・学習",0)</f>
        <v>0</v>
      </c>
      <c r="B959" s="20">
        <f>IF(入力!I959=1,"人文・社会科学",0)</f>
        <v>0</v>
      </c>
      <c r="C959" s="20">
        <f>IF(入力!J959=1,"自然科学",0)</f>
        <v>0</v>
      </c>
      <c r="D959" s="20">
        <f>IF(入力!K959=1,"産業・技能・情報",0)</f>
        <v>0</v>
      </c>
      <c r="E959" s="20">
        <f>IF(入力!L959=1,"スポーツ・レク・健康",0)</f>
        <v>0</v>
      </c>
      <c r="F959" s="20">
        <f>IF(入力!M959=1,"家庭生活・趣味・娯楽",0)</f>
        <v>0</v>
      </c>
      <c r="G959" s="20">
        <f>IF(入力!N959=1,"市民生活・国際関係",0)</f>
        <v>0</v>
      </c>
      <c r="H959" s="20">
        <f>IF(入力!O959=1,"環境",0)</f>
        <v>0</v>
      </c>
      <c r="I959" s="20">
        <f>IF(入力!P959=1,"男女共同参画",0)</f>
        <v>0</v>
      </c>
      <c r="J959" s="20">
        <f>IF(入力!Q959=1,"施設",0)</f>
        <v>0</v>
      </c>
      <c r="K959" s="20">
        <f>IF(入力!R959=1,"総合型イベント",0)</f>
        <v>0</v>
      </c>
      <c r="L959" s="20">
        <f>IF(入力!S959=1,"その他",0)</f>
        <v>0</v>
      </c>
      <c r="N959" t="str" cm="1">
        <f t="array" ref="N959">IFERROR(INDEX($A959:$L959,SMALL(IFERROR($A959:$L959+100,1)*COLUMN($A:$L),N$4)),"")</f>
        <v/>
      </c>
      <c r="O959" t="str" cm="1">
        <f t="array" ref="O959">IFERROR(INDEX($A959:$L959,SMALL(IFERROR($A959:$L959+1000,1)*COLUMN($A:$L),O$4)),"")</f>
        <v/>
      </c>
      <c r="P959" t="str" cm="1">
        <f t="array" ref="P959">IFERROR(INDEX($A959:$L959,SMALL(IFERROR($A959:$L959+1000,1)*COLUMN($A:$L),P$4)),"")</f>
        <v/>
      </c>
      <c r="Q959" t="str" cm="1">
        <f t="array" ref="Q959">IFERROR(INDEX($A959:$L959,SMALL(IFERROR($A959:$L959+1000,1)*COLUMN($A:$L),Q$4)),"")</f>
        <v/>
      </c>
      <c r="R959" t="str" cm="1">
        <f t="array" ref="R959">IFERROR(INDEX($A959:$L959,SMALL(IFERROR($A959:$L959+1000,1)*COLUMN($A:$L),R$4)),"")</f>
        <v/>
      </c>
      <c r="S959" t="str" cm="1">
        <f t="array" ref="S959">IFERROR(INDEX($A959:$L959,SMALL(IFERROR($A959:$L959+1000,1)*COLUMN($A:$L),S$4)),"")</f>
        <v/>
      </c>
      <c r="T959" t="str" cm="1">
        <f t="array" ref="T959">IFERROR(INDEX($A959:$L959,SMALL(IFERROR($A959:$L959+1000,1)*COLUMN($A:$L),T$4)),"")</f>
        <v/>
      </c>
      <c r="U959" t="str" cm="1">
        <f t="array" ref="U959">IFERROR(INDEX($A959:$L959,SMALL(IFERROR($A959:$L959+1000,1)*COLUMN($A:$L),U$4)),"")</f>
        <v/>
      </c>
      <c r="V959" t="str" cm="1">
        <f t="array" ref="V959">IFERROR(INDEX($A959:$L959,SMALL(IFERROR($A959:$L959+1000,1)*COLUMN($A:$L),V$4)),"")</f>
        <v/>
      </c>
      <c r="W959" t="str" cm="1">
        <f t="array" ref="W959">IFERROR(INDEX($A959:$L959,SMALL(IFERROR($A959:$L959+1000,1)*COLUMN($A:$L),W$4)),"")</f>
        <v/>
      </c>
      <c r="X959" t="str" cm="1">
        <f t="array" ref="X959">IFERROR(INDEX($A959:$L959,SMALL(IFERROR($A959:$L959+1000,1)*COLUMN($A:$L),X$4)),"")</f>
        <v/>
      </c>
      <c r="Y959" t="str" cm="1">
        <f t="array" ref="Y959">IFERROR(INDEX($A959:$L959,SMALL(IFERROR($A959:$L959+1000,1)*COLUMN($A:$L),Y$4)),"")</f>
        <v/>
      </c>
      <c r="AA959" t="str">
        <f t="shared" si="169"/>
        <v/>
      </c>
      <c r="AB959" t="str">
        <f t="shared" si="170"/>
        <v/>
      </c>
      <c r="AC959" t="str">
        <f t="shared" si="171"/>
        <v/>
      </c>
      <c r="AD959" t="str">
        <f t="shared" si="172"/>
        <v/>
      </c>
      <c r="AE959" t="str">
        <f t="shared" si="173"/>
        <v/>
      </c>
      <c r="AF959" t="str">
        <f t="shared" si="174"/>
        <v/>
      </c>
      <c r="AG959" t="str">
        <f t="shared" si="175"/>
        <v/>
      </c>
      <c r="AH959" t="str">
        <f t="shared" si="176"/>
        <v/>
      </c>
      <c r="AI959" t="str">
        <f t="shared" si="177"/>
        <v/>
      </c>
      <c r="AJ959" t="str">
        <f t="shared" si="178"/>
        <v/>
      </c>
      <c r="AK959" t="str">
        <f t="shared" si="179"/>
        <v/>
      </c>
      <c r="AM959" t="str">
        <f t="shared" si="180"/>
        <v/>
      </c>
    </row>
    <row r="960" spans="1:39">
      <c r="A960" s="20">
        <f>IF(入力!H960=1,"教育・学習",0)</f>
        <v>0</v>
      </c>
      <c r="B960" s="20">
        <f>IF(入力!I960=1,"人文・社会科学",0)</f>
        <v>0</v>
      </c>
      <c r="C960" s="20">
        <f>IF(入力!J960=1,"自然科学",0)</f>
        <v>0</v>
      </c>
      <c r="D960" s="20">
        <f>IF(入力!K960=1,"産業・技能・情報",0)</f>
        <v>0</v>
      </c>
      <c r="E960" s="20">
        <f>IF(入力!L960=1,"スポーツ・レク・健康",0)</f>
        <v>0</v>
      </c>
      <c r="F960" s="20">
        <f>IF(入力!M960=1,"家庭生活・趣味・娯楽",0)</f>
        <v>0</v>
      </c>
      <c r="G960" s="20">
        <f>IF(入力!N960=1,"市民生活・国際関係",0)</f>
        <v>0</v>
      </c>
      <c r="H960" s="20">
        <f>IF(入力!O960=1,"環境",0)</f>
        <v>0</v>
      </c>
      <c r="I960" s="20">
        <f>IF(入力!P960=1,"男女共同参画",0)</f>
        <v>0</v>
      </c>
      <c r="J960" s="20">
        <f>IF(入力!Q960=1,"施設",0)</f>
        <v>0</v>
      </c>
      <c r="K960" s="20">
        <f>IF(入力!R960=1,"総合型イベント",0)</f>
        <v>0</v>
      </c>
      <c r="L960" s="20">
        <f>IF(入力!S960=1,"その他",0)</f>
        <v>0</v>
      </c>
      <c r="N960" t="str" cm="1">
        <f t="array" ref="N960">IFERROR(INDEX($A960:$L960,SMALL(IFERROR($A960:$L960+100,1)*COLUMN($A:$L),N$4)),"")</f>
        <v/>
      </c>
      <c r="O960" t="str" cm="1">
        <f t="array" ref="O960">IFERROR(INDEX($A960:$L960,SMALL(IFERROR($A960:$L960+1000,1)*COLUMN($A:$L),O$4)),"")</f>
        <v/>
      </c>
      <c r="P960" t="str" cm="1">
        <f t="array" ref="P960">IFERROR(INDEX($A960:$L960,SMALL(IFERROR($A960:$L960+1000,1)*COLUMN($A:$L),P$4)),"")</f>
        <v/>
      </c>
      <c r="Q960" t="str" cm="1">
        <f t="array" ref="Q960">IFERROR(INDEX($A960:$L960,SMALL(IFERROR($A960:$L960+1000,1)*COLUMN($A:$L),Q$4)),"")</f>
        <v/>
      </c>
      <c r="R960" t="str" cm="1">
        <f t="array" ref="R960">IFERROR(INDEX($A960:$L960,SMALL(IFERROR($A960:$L960+1000,1)*COLUMN($A:$L),R$4)),"")</f>
        <v/>
      </c>
      <c r="S960" t="str" cm="1">
        <f t="array" ref="S960">IFERROR(INDEX($A960:$L960,SMALL(IFERROR($A960:$L960+1000,1)*COLUMN($A:$L),S$4)),"")</f>
        <v/>
      </c>
      <c r="T960" t="str" cm="1">
        <f t="array" ref="T960">IFERROR(INDEX($A960:$L960,SMALL(IFERROR($A960:$L960+1000,1)*COLUMN($A:$L),T$4)),"")</f>
        <v/>
      </c>
      <c r="U960" t="str" cm="1">
        <f t="array" ref="U960">IFERROR(INDEX($A960:$L960,SMALL(IFERROR($A960:$L960+1000,1)*COLUMN($A:$L),U$4)),"")</f>
        <v/>
      </c>
      <c r="V960" t="str" cm="1">
        <f t="array" ref="V960">IFERROR(INDEX($A960:$L960,SMALL(IFERROR($A960:$L960+1000,1)*COLUMN($A:$L),V$4)),"")</f>
        <v/>
      </c>
      <c r="W960" t="str" cm="1">
        <f t="array" ref="W960">IFERROR(INDEX($A960:$L960,SMALL(IFERROR($A960:$L960+1000,1)*COLUMN($A:$L),W$4)),"")</f>
        <v/>
      </c>
      <c r="X960" t="str" cm="1">
        <f t="array" ref="X960">IFERROR(INDEX($A960:$L960,SMALL(IFERROR($A960:$L960+1000,1)*COLUMN($A:$L),X$4)),"")</f>
        <v/>
      </c>
      <c r="Y960" t="str" cm="1">
        <f t="array" ref="Y960">IFERROR(INDEX($A960:$L960,SMALL(IFERROR($A960:$L960+1000,1)*COLUMN($A:$L),Y$4)),"")</f>
        <v/>
      </c>
      <c r="AA960" t="str">
        <f t="shared" si="169"/>
        <v/>
      </c>
      <c r="AB960" t="str">
        <f t="shared" si="170"/>
        <v/>
      </c>
      <c r="AC960" t="str">
        <f t="shared" si="171"/>
        <v/>
      </c>
      <c r="AD960" t="str">
        <f t="shared" si="172"/>
        <v/>
      </c>
      <c r="AE960" t="str">
        <f t="shared" si="173"/>
        <v/>
      </c>
      <c r="AF960" t="str">
        <f t="shared" si="174"/>
        <v/>
      </c>
      <c r="AG960" t="str">
        <f t="shared" si="175"/>
        <v/>
      </c>
      <c r="AH960" t="str">
        <f t="shared" si="176"/>
        <v/>
      </c>
      <c r="AI960" t="str">
        <f t="shared" si="177"/>
        <v/>
      </c>
      <c r="AJ960" t="str">
        <f t="shared" si="178"/>
        <v/>
      </c>
      <c r="AK960" t="str">
        <f t="shared" si="179"/>
        <v/>
      </c>
      <c r="AM960" t="str">
        <f t="shared" si="180"/>
        <v/>
      </c>
    </row>
    <row r="961" spans="1:39">
      <c r="A961" s="20">
        <f>IF(入力!H961=1,"教育・学習",0)</f>
        <v>0</v>
      </c>
      <c r="B961" s="20">
        <f>IF(入力!I961=1,"人文・社会科学",0)</f>
        <v>0</v>
      </c>
      <c r="C961" s="20">
        <f>IF(入力!J961=1,"自然科学",0)</f>
        <v>0</v>
      </c>
      <c r="D961" s="20">
        <f>IF(入力!K961=1,"産業・技能・情報",0)</f>
        <v>0</v>
      </c>
      <c r="E961" s="20">
        <f>IF(入力!L961=1,"スポーツ・レク・健康",0)</f>
        <v>0</v>
      </c>
      <c r="F961" s="20">
        <f>IF(入力!M961=1,"家庭生活・趣味・娯楽",0)</f>
        <v>0</v>
      </c>
      <c r="G961" s="20">
        <f>IF(入力!N961=1,"市民生活・国際関係",0)</f>
        <v>0</v>
      </c>
      <c r="H961" s="20">
        <f>IF(入力!O961=1,"環境",0)</f>
        <v>0</v>
      </c>
      <c r="I961" s="20">
        <f>IF(入力!P961=1,"男女共同参画",0)</f>
        <v>0</v>
      </c>
      <c r="J961" s="20">
        <f>IF(入力!Q961=1,"施設",0)</f>
        <v>0</v>
      </c>
      <c r="K961" s="20">
        <f>IF(入力!R961=1,"総合型イベント",0)</f>
        <v>0</v>
      </c>
      <c r="L961" s="20">
        <f>IF(入力!S961=1,"その他",0)</f>
        <v>0</v>
      </c>
      <c r="N961" t="str" cm="1">
        <f t="array" ref="N961">IFERROR(INDEX($A961:$L961,SMALL(IFERROR($A961:$L961+100,1)*COLUMN($A:$L),N$4)),"")</f>
        <v/>
      </c>
      <c r="O961" t="str" cm="1">
        <f t="array" ref="O961">IFERROR(INDEX($A961:$L961,SMALL(IFERROR($A961:$L961+1000,1)*COLUMN($A:$L),O$4)),"")</f>
        <v/>
      </c>
      <c r="P961" t="str" cm="1">
        <f t="array" ref="P961">IFERROR(INDEX($A961:$L961,SMALL(IFERROR($A961:$L961+1000,1)*COLUMN($A:$L),P$4)),"")</f>
        <v/>
      </c>
      <c r="Q961" t="str" cm="1">
        <f t="array" ref="Q961">IFERROR(INDEX($A961:$L961,SMALL(IFERROR($A961:$L961+1000,1)*COLUMN($A:$L),Q$4)),"")</f>
        <v/>
      </c>
      <c r="R961" t="str" cm="1">
        <f t="array" ref="R961">IFERROR(INDEX($A961:$L961,SMALL(IFERROR($A961:$L961+1000,1)*COLUMN($A:$L),R$4)),"")</f>
        <v/>
      </c>
      <c r="S961" t="str" cm="1">
        <f t="array" ref="S961">IFERROR(INDEX($A961:$L961,SMALL(IFERROR($A961:$L961+1000,1)*COLUMN($A:$L),S$4)),"")</f>
        <v/>
      </c>
      <c r="T961" t="str" cm="1">
        <f t="array" ref="T961">IFERROR(INDEX($A961:$L961,SMALL(IFERROR($A961:$L961+1000,1)*COLUMN($A:$L),T$4)),"")</f>
        <v/>
      </c>
      <c r="U961" t="str" cm="1">
        <f t="array" ref="U961">IFERROR(INDEX($A961:$L961,SMALL(IFERROR($A961:$L961+1000,1)*COLUMN($A:$L),U$4)),"")</f>
        <v/>
      </c>
      <c r="V961" t="str" cm="1">
        <f t="array" ref="V961">IFERROR(INDEX($A961:$L961,SMALL(IFERROR($A961:$L961+1000,1)*COLUMN($A:$L),V$4)),"")</f>
        <v/>
      </c>
      <c r="W961" t="str" cm="1">
        <f t="array" ref="W961">IFERROR(INDEX($A961:$L961,SMALL(IFERROR($A961:$L961+1000,1)*COLUMN($A:$L),W$4)),"")</f>
        <v/>
      </c>
      <c r="X961" t="str" cm="1">
        <f t="array" ref="X961">IFERROR(INDEX($A961:$L961,SMALL(IFERROR($A961:$L961+1000,1)*COLUMN($A:$L),X$4)),"")</f>
        <v/>
      </c>
      <c r="Y961" t="str" cm="1">
        <f t="array" ref="Y961">IFERROR(INDEX($A961:$L961,SMALL(IFERROR($A961:$L961+1000,1)*COLUMN($A:$L),Y$4)),"")</f>
        <v/>
      </c>
      <c r="AA961" t="str">
        <f t="shared" si="169"/>
        <v/>
      </c>
      <c r="AB961" t="str">
        <f t="shared" si="170"/>
        <v/>
      </c>
      <c r="AC961" t="str">
        <f t="shared" si="171"/>
        <v/>
      </c>
      <c r="AD961" t="str">
        <f t="shared" si="172"/>
        <v/>
      </c>
      <c r="AE961" t="str">
        <f t="shared" si="173"/>
        <v/>
      </c>
      <c r="AF961" t="str">
        <f t="shared" si="174"/>
        <v/>
      </c>
      <c r="AG961" t="str">
        <f t="shared" si="175"/>
        <v/>
      </c>
      <c r="AH961" t="str">
        <f t="shared" si="176"/>
        <v/>
      </c>
      <c r="AI961" t="str">
        <f t="shared" si="177"/>
        <v/>
      </c>
      <c r="AJ961" t="str">
        <f t="shared" si="178"/>
        <v/>
      </c>
      <c r="AK961" t="str">
        <f t="shared" si="179"/>
        <v/>
      </c>
      <c r="AM961" t="str">
        <f t="shared" si="180"/>
        <v/>
      </c>
    </row>
    <row r="962" spans="1:39">
      <c r="A962" s="20">
        <f>IF(入力!H962=1,"教育・学習",0)</f>
        <v>0</v>
      </c>
      <c r="B962" s="20">
        <f>IF(入力!I962=1,"人文・社会科学",0)</f>
        <v>0</v>
      </c>
      <c r="C962" s="20">
        <f>IF(入力!J962=1,"自然科学",0)</f>
        <v>0</v>
      </c>
      <c r="D962" s="20">
        <f>IF(入力!K962=1,"産業・技能・情報",0)</f>
        <v>0</v>
      </c>
      <c r="E962" s="20">
        <f>IF(入力!L962=1,"スポーツ・レク・健康",0)</f>
        <v>0</v>
      </c>
      <c r="F962" s="20">
        <f>IF(入力!M962=1,"家庭生活・趣味・娯楽",0)</f>
        <v>0</v>
      </c>
      <c r="G962" s="20">
        <f>IF(入力!N962=1,"市民生活・国際関係",0)</f>
        <v>0</v>
      </c>
      <c r="H962" s="20">
        <f>IF(入力!O962=1,"環境",0)</f>
        <v>0</v>
      </c>
      <c r="I962" s="20">
        <f>IF(入力!P962=1,"男女共同参画",0)</f>
        <v>0</v>
      </c>
      <c r="J962" s="20">
        <f>IF(入力!Q962=1,"施設",0)</f>
        <v>0</v>
      </c>
      <c r="K962" s="20">
        <f>IF(入力!R962=1,"総合型イベント",0)</f>
        <v>0</v>
      </c>
      <c r="L962" s="20">
        <f>IF(入力!S962=1,"その他",0)</f>
        <v>0</v>
      </c>
      <c r="N962" t="str" cm="1">
        <f t="array" ref="N962">IFERROR(INDEX($A962:$L962,SMALL(IFERROR($A962:$L962+100,1)*COLUMN($A:$L),N$4)),"")</f>
        <v/>
      </c>
      <c r="O962" t="str" cm="1">
        <f t="array" ref="O962">IFERROR(INDEX($A962:$L962,SMALL(IFERROR($A962:$L962+1000,1)*COLUMN($A:$L),O$4)),"")</f>
        <v/>
      </c>
      <c r="P962" t="str" cm="1">
        <f t="array" ref="P962">IFERROR(INDEX($A962:$L962,SMALL(IFERROR($A962:$L962+1000,1)*COLUMN($A:$L),P$4)),"")</f>
        <v/>
      </c>
      <c r="Q962" t="str" cm="1">
        <f t="array" ref="Q962">IFERROR(INDEX($A962:$L962,SMALL(IFERROR($A962:$L962+1000,1)*COLUMN($A:$L),Q$4)),"")</f>
        <v/>
      </c>
      <c r="R962" t="str" cm="1">
        <f t="array" ref="R962">IFERROR(INDEX($A962:$L962,SMALL(IFERROR($A962:$L962+1000,1)*COLUMN($A:$L),R$4)),"")</f>
        <v/>
      </c>
      <c r="S962" t="str" cm="1">
        <f t="array" ref="S962">IFERROR(INDEX($A962:$L962,SMALL(IFERROR($A962:$L962+1000,1)*COLUMN($A:$L),S$4)),"")</f>
        <v/>
      </c>
      <c r="T962" t="str" cm="1">
        <f t="array" ref="T962">IFERROR(INDEX($A962:$L962,SMALL(IFERROR($A962:$L962+1000,1)*COLUMN($A:$L),T$4)),"")</f>
        <v/>
      </c>
      <c r="U962" t="str" cm="1">
        <f t="array" ref="U962">IFERROR(INDEX($A962:$L962,SMALL(IFERROR($A962:$L962+1000,1)*COLUMN($A:$L),U$4)),"")</f>
        <v/>
      </c>
      <c r="V962" t="str" cm="1">
        <f t="array" ref="V962">IFERROR(INDEX($A962:$L962,SMALL(IFERROR($A962:$L962+1000,1)*COLUMN($A:$L),V$4)),"")</f>
        <v/>
      </c>
      <c r="W962" t="str" cm="1">
        <f t="array" ref="W962">IFERROR(INDEX($A962:$L962,SMALL(IFERROR($A962:$L962+1000,1)*COLUMN($A:$L),W$4)),"")</f>
        <v/>
      </c>
      <c r="X962" t="str" cm="1">
        <f t="array" ref="X962">IFERROR(INDEX($A962:$L962,SMALL(IFERROR($A962:$L962+1000,1)*COLUMN($A:$L),X$4)),"")</f>
        <v/>
      </c>
      <c r="Y962" t="str" cm="1">
        <f t="array" ref="Y962">IFERROR(INDEX($A962:$L962,SMALL(IFERROR($A962:$L962+1000,1)*COLUMN($A:$L),Y$4)),"")</f>
        <v/>
      </c>
      <c r="AA962" t="str">
        <f t="shared" si="169"/>
        <v/>
      </c>
      <c r="AB962" t="str">
        <f t="shared" si="170"/>
        <v/>
      </c>
      <c r="AC962" t="str">
        <f t="shared" si="171"/>
        <v/>
      </c>
      <c r="AD962" t="str">
        <f t="shared" si="172"/>
        <v/>
      </c>
      <c r="AE962" t="str">
        <f t="shared" si="173"/>
        <v/>
      </c>
      <c r="AF962" t="str">
        <f t="shared" si="174"/>
        <v/>
      </c>
      <c r="AG962" t="str">
        <f t="shared" si="175"/>
        <v/>
      </c>
      <c r="AH962" t="str">
        <f t="shared" si="176"/>
        <v/>
      </c>
      <c r="AI962" t="str">
        <f t="shared" si="177"/>
        <v/>
      </c>
      <c r="AJ962" t="str">
        <f t="shared" si="178"/>
        <v/>
      </c>
      <c r="AK962" t="str">
        <f t="shared" si="179"/>
        <v/>
      </c>
      <c r="AM962" t="str">
        <f t="shared" si="180"/>
        <v/>
      </c>
    </row>
    <row r="963" spans="1:39">
      <c r="A963" s="20">
        <f>IF(入力!H963=1,"教育・学習",0)</f>
        <v>0</v>
      </c>
      <c r="B963" s="20">
        <f>IF(入力!I963=1,"人文・社会科学",0)</f>
        <v>0</v>
      </c>
      <c r="C963" s="20">
        <f>IF(入力!J963=1,"自然科学",0)</f>
        <v>0</v>
      </c>
      <c r="D963" s="20">
        <f>IF(入力!K963=1,"産業・技能・情報",0)</f>
        <v>0</v>
      </c>
      <c r="E963" s="20">
        <f>IF(入力!L963=1,"スポーツ・レク・健康",0)</f>
        <v>0</v>
      </c>
      <c r="F963" s="20">
        <f>IF(入力!M963=1,"家庭生活・趣味・娯楽",0)</f>
        <v>0</v>
      </c>
      <c r="G963" s="20">
        <f>IF(入力!N963=1,"市民生活・国際関係",0)</f>
        <v>0</v>
      </c>
      <c r="H963" s="20">
        <f>IF(入力!O963=1,"環境",0)</f>
        <v>0</v>
      </c>
      <c r="I963" s="20">
        <f>IF(入力!P963=1,"男女共同参画",0)</f>
        <v>0</v>
      </c>
      <c r="J963" s="20">
        <f>IF(入力!Q963=1,"施設",0)</f>
        <v>0</v>
      </c>
      <c r="K963" s="20">
        <f>IF(入力!R963=1,"総合型イベント",0)</f>
        <v>0</v>
      </c>
      <c r="L963" s="20">
        <f>IF(入力!S963=1,"その他",0)</f>
        <v>0</v>
      </c>
      <c r="N963" t="str" cm="1">
        <f t="array" ref="N963">IFERROR(INDEX($A963:$L963,SMALL(IFERROR($A963:$L963+100,1)*COLUMN($A:$L),N$4)),"")</f>
        <v/>
      </c>
      <c r="O963" t="str" cm="1">
        <f t="array" ref="O963">IFERROR(INDEX($A963:$L963,SMALL(IFERROR($A963:$L963+1000,1)*COLUMN($A:$L),O$4)),"")</f>
        <v/>
      </c>
      <c r="P963" t="str" cm="1">
        <f t="array" ref="P963">IFERROR(INDEX($A963:$L963,SMALL(IFERROR($A963:$L963+1000,1)*COLUMN($A:$L),P$4)),"")</f>
        <v/>
      </c>
      <c r="Q963" t="str" cm="1">
        <f t="array" ref="Q963">IFERROR(INDEX($A963:$L963,SMALL(IFERROR($A963:$L963+1000,1)*COLUMN($A:$L),Q$4)),"")</f>
        <v/>
      </c>
      <c r="R963" t="str" cm="1">
        <f t="array" ref="R963">IFERROR(INDEX($A963:$L963,SMALL(IFERROR($A963:$L963+1000,1)*COLUMN($A:$L),R$4)),"")</f>
        <v/>
      </c>
      <c r="S963" t="str" cm="1">
        <f t="array" ref="S963">IFERROR(INDEX($A963:$L963,SMALL(IFERROR($A963:$L963+1000,1)*COLUMN($A:$L),S$4)),"")</f>
        <v/>
      </c>
      <c r="T963" t="str" cm="1">
        <f t="array" ref="T963">IFERROR(INDEX($A963:$L963,SMALL(IFERROR($A963:$L963+1000,1)*COLUMN($A:$L),T$4)),"")</f>
        <v/>
      </c>
      <c r="U963" t="str" cm="1">
        <f t="array" ref="U963">IFERROR(INDEX($A963:$L963,SMALL(IFERROR($A963:$L963+1000,1)*COLUMN($A:$L),U$4)),"")</f>
        <v/>
      </c>
      <c r="V963" t="str" cm="1">
        <f t="array" ref="V963">IFERROR(INDEX($A963:$L963,SMALL(IFERROR($A963:$L963+1000,1)*COLUMN($A:$L),V$4)),"")</f>
        <v/>
      </c>
      <c r="W963" t="str" cm="1">
        <f t="array" ref="W963">IFERROR(INDEX($A963:$L963,SMALL(IFERROR($A963:$L963+1000,1)*COLUMN($A:$L),W$4)),"")</f>
        <v/>
      </c>
      <c r="X963" t="str" cm="1">
        <f t="array" ref="X963">IFERROR(INDEX($A963:$L963,SMALL(IFERROR($A963:$L963+1000,1)*COLUMN($A:$L),X$4)),"")</f>
        <v/>
      </c>
      <c r="Y963" t="str" cm="1">
        <f t="array" ref="Y963">IFERROR(INDEX($A963:$L963,SMALL(IFERROR($A963:$L963+1000,1)*COLUMN($A:$L),Y$4)),"")</f>
        <v/>
      </c>
      <c r="AA963" t="str">
        <f t="shared" si="169"/>
        <v/>
      </c>
      <c r="AB963" t="str">
        <f t="shared" si="170"/>
        <v/>
      </c>
      <c r="AC963" t="str">
        <f t="shared" si="171"/>
        <v/>
      </c>
      <c r="AD963" t="str">
        <f t="shared" si="172"/>
        <v/>
      </c>
      <c r="AE963" t="str">
        <f t="shared" si="173"/>
        <v/>
      </c>
      <c r="AF963" t="str">
        <f t="shared" si="174"/>
        <v/>
      </c>
      <c r="AG963" t="str">
        <f t="shared" si="175"/>
        <v/>
      </c>
      <c r="AH963" t="str">
        <f t="shared" si="176"/>
        <v/>
      </c>
      <c r="AI963" t="str">
        <f t="shared" si="177"/>
        <v/>
      </c>
      <c r="AJ963" t="str">
        <f t="shared" si="178"/>
        <v/>
      </c>
      <c r="AK963" t="str">
        <f t="shared" si="179"/>
        <v/>
      </c>
      <c r="AM963" t="str">
        <f t="shared" si="180"/>
        <v/>
      </c>
    </row>
    <row r="964" spans="1:39">
      <c r="A964" s="20">
        <f>IF(入力!H964=1,"教育・学習",0)</f>
        <v>0</v>
      </c>
      <c r="B964" s="20">
        <f>IF(入力!I964=1,"人文・社会科学",0)</f>
        <v>0</v>
      </c>
      <c r="C964" s="20">
        <f>IF(入力!J964=1,"自然科学",0)</f>
        <v>0</v>
      </c>
      <c r="D964" s="20">
        <f>IF(入力!K964=1,"産業・技能・情報",0)</f>
        <v>0</v>
      </c>
      <c r="E964" s="20">
        <f>IF(入力!L964=1,"スポーツ・レク・健康",0)</f>
        <v>0</v>
      </c>
      <c r="F964" s="20">
        <f>IF(入力!M964=1,"家庭生活・趣味・娯楽",0)</f>
        <v>0</v>
      </c>
      <c r="G964" s="20">
        <f>IF(入力!N964=1,"市民生活・国際関係",0)</f>
        <v>0</v>
      </c>
      <c r="H964" s="20">
        <f>IF(入力!O964=1,"環境",0)</f>
        <v>0</v>
      </c>
      <c r="I964" s="20">
        <f>IF(入力!P964=1,"男女共同参画",0)</f>
        <v>0</v>
      </c>
      <c r="J964" s="20">
        <f>IF(入力!Q964=1,"施設",0)</f>
        <v>0</v>
      </c>
      <c r="K964" s="20">
        <f>IF(入力!R964=1,"総合型イベント",0)</f>
        <v>0</v>
      </c>
      <c r="L964" s="20">
        <f>IF(入力!S964=1,"その他",0)</f>
        <v>0</v>
      </c>
      <c r="N964" t="str" cm="1">
        <f t="array" ref="N964">IFERROR(INDEX($A964:$L964,SMALL(IFERROR($A964:$L964+100,1)*COLUMN($A:$L),N$4)),"")</f>
        <v/>
      </c>
      <c r="O964" t="str" cm="1">
        <f t="array" ref="O964">IFERROR(INDEX($A964:$L964,SMALL(IFERROR($A964:$L964+1000,1)*COLUMN($A:$L),O$4)),"")</f>
        <v/>
      </c>
      <c r="P964" t="str" cm="1">
        <f t="array" ref="P964">IFERROR(INDEX($A964:$L964,SMALL(IFERROR($A964:$L964+1000,1)*COLUMN($A:$L),P$4)),"")</f>
        <v/>
      </c>
      <c r="Q964" t="str" cm="1">
        <f t="array" ref="Q964">IFERROR(INDEX($A964:$L964,SMALL(IFERROR($A964:$L964+1000,1)*COLUMN($A:$L),Q$4)),"")</f>
        <v/>
      </c>
      <c r="R964" t="str" cm="1">
        <f t="array" ref="R964">IFERROR(INDEX($A964:$L964,SMALL(IFERROR($A964:$L964+1000,1)*COLUMN($A:$L),R$4)),"")</f>
        <v/>
      </c>
      <c r="S964" t="str" cm="1">
        <f t="array" ref="S964">IFERROR(INDEX($A964:$L964,SMALL(IFERROR($A964:$L964+1000,1)*COLUMN($A:$L),S$4)),"")</f>
        <v/>
      </c>
      <c r="T964" t="str" cm="1">
        <f t="array" ref="T964">IFERROR(INDEX($A964:$L964,SMALL(IFERROR($A964:$L964+1000,1)*COLUMN($A:$L),T$4)),"")</f>
        <v/>
      </c>
      <c r="U964" t="str" cm="1">
        <f t="array" ref="U964">IFERROR(INDEX($A964:$L964,SMALL(IFERROR($A964:$L964+1000,1)*COLUMN($A:$L),U$4)),"")</f>
        <v/>
      </c>
      <c r="V964" t="str" cm="1">
        <f t="array" ref="V964">IFERROR(INDEX($A964:$L964,SMALL(IFERROR($A964:$L964+1000,1)*COLUMN($A:$L),V$4)),"")</f>
        <v/>
      </c>
      <c r="W964" t="str" cm="1">
        <f t="array" ref="W964">IFERROR(INDEX($A964:$L964,SMALL(IFERROR($A964:$L964+1000,1)*COLUMN($A:$L),W$4)),"")</f>
        <v/>
      </c>
      <c r="X964" t="str" cm="1">
        <f t="array" ref="X964">IFERROR(INDEX($A964:$L964,SMALL(IFERROR($A964:$L964+1000,1)*COLUMN($A:$L),X$4)),"")</f>
        <v/>
      </c>
      <c r="Y964" t="str" cm="1">
        <f t="array" ref="Y964">IFERROR(INDEX($A964:$L964,SMALL(IFERROR($A964:$L964+1000,1)*COLUMN($A:$L),Y$4)),"")</f>
        <v/>
      </c>
      <c r="AA964" t="str">
        <f t="shared" si="169"/>
        <v/>
      </c>
      <c r="AB964" t="str">
        <f t="shared" si="170"/>
        <v/>
      </c>
      <c r="AC964" t="str">
        <f t="shared" si="171"/>
        <v/>
      </c>
      <c r="AD964" t="str">
        <f t="shared" si="172"/>
        <v/>
      </c>
      <c r="AE964" t="str">
        <f t="shared" si="173"/>
        <v/>
      </c>
      <c r="AF964" t="str">
        <f t="shared" si="174"/>
        <v/>
      </c>
      <c r="AG964" t="str">
        <f t="shared" si="175"/>
        <v/>
      </c>
      <c r="AH964" t="str">
        <f t="shared" si="176"/>
        <v/>
      </c>
      <c r="AI964" t="str">
        <f t="shared" si="177"/>
        <v/>
      </c>
      <c r="AJ964" t="str">
        <f t="shared" si="178"/>
        <v/>
      </c>
      <c r="AK964" t="str">
        <f t="shared" si="179"/>
        <v/>
      </c>
      <c r="AM964" t="str">
        <f t="shared" si="180"/>
        <v/>
      </c>
    </row>
    <row r="965" spans="1:39">
      <c r="A965" s="20">
        <f>IF(入力!H965=1,"教育・学習",0)</f>
        <v>0</v>
      </c>
      <c r="B965" s="20">
        <f>IF(入力!I965=1,"人文・社会科学",0)</f>
        <v>0</v>
      </c>
      <c r="C965" s="20">
        <f>IF(入力!J965=1,"自然科学",0)</f>
        <v>0</v>
      </c>
      <c r="D965" s="20">
        <f>IF(入力!K965=1,"産業・技能・情報",0)</f>
        <v>0</v>
      </c>
      <c r="E965" s="20">
        <f>IF(入力!L965=1,"スポーツ・レク・健康",0)</f>
        <v>0</v>
      </c>
      <c r="F965" s="20">
        <f>IF(入力!M965=1,"家庭生活・趣味・娯楽",0)</f>
        <v>0</v>
      </c>
      <c r="G965" s="20">
        <f>IF(入力!N965=1,"市民生活・国際関係",0)</f>
        <v>0</v>
      </c>
      <c r="H965" s="20">
        <f>IF(入力!O965=1,"環境",0)</f>
        <v>0</v>
      </c>
      <c r="I965" s="20">
        <f>IF(入力!P965=1,"男女共同参画",0)</f>
        <v>0</v>
      </c>
      <c r="J965" s="20">
        <f>IF(入力!Q965=1,"施設",0)</f>
        <v>0</v>
      </c>
      <c r="K965" s="20">
        <f>IF(入力!R965=1,"総合型イベント",0)</f>
        <v>0</v>
      </c>
      <c r="L965" s="20">
        <f>IF(入力!S965=1,"その他",0)</f>
        <v>0</v>
      </c>
      <c r="N965" t="str" cm="1">
        <f t="array" ref="N965">IFERROR(INDEX($A965:$L965,SMALL(IFERROR($A965:$L965+100,1)*COLUMN($A:$L),N$4)),"")</f>
        <v/>
      </c>
      <c r="O965" t="str" cm="1">
        <f t="array" ref="O965">IFERROR(INDEX($A965:$L965,SMALL(IFERROR($A965:$L965+1000,1)*COLUMN($A:$L),O$4)),"")</f>
        <v/>
      </c>
      <c r="P965" t="str" cm="1">
        <f t="array" ref="P965">IFERROR(INDEX($A965:$L965,SMALL(IFERROR($A965:$L965+1000,1)*COLUMN($A:$L),P$4)),"")</f>
        <v/>
      </c>
      <c r="Q965" t="str" cm="1">
        <f t="array" ref="Q965">IFERROR(INDEX($A965:$L965,SMALL(IFERROR($A965:$L965+1000,1)*COLUMN($A:$L),Q$4)),"")</f>
        <v/>
      </c>
      <c r="R965" t="str" cm="1">
        <f t="array" ref="R965">IFERROR(INDEX($A965:$L965,SMALL(IFERROR($A965:$L965+1000,1)*COLUMN($A:$L),R$4)),"")</f>
        <v/>
      </c>
      <c r="S965" t="str" cm="1">
        <f t="array" ref="S965">IFERROR(INDEX($A965:$L965,SMALL(IFERROR($A965:$L965+1000,1)*COLUMN($A:$L),S$4)),"")</f>
        <v/>
      </c>
      <c r="T965" t="str" cm="1">
        <f t="array" ref="T965">IFERROR(INDEX($A965:$L965,SMALL(IFERROR($A965:$L965+1000,1)*COLUMN($A:$L),T$4)),"")</f>
        <v/>
      </c>
      <c r="U965" t="str" cm="1">
        <f t="array" ref="U965">IFERROR(INDEX($A965:$L965,SMALL(IFERROR($A965:$L965+1000,1)*COLUMN($A:$L),U$4)),"")</f>
        <v/>
      </c>
      <c r="V965" t="str" cm="1">
        <f t="array" ref="V965">IFERROR(INDEX($A965:$L965,SMALL(IFERROR($A965:$L965+1000,1)*COLUMN($A:$L),V$4)),"")</f>
        <v/>
      </c>
      <c r="W965" t="str" cm="1">
        <f t="array" ref="W965">IFERROR(INDEX($A965:$L965,SMALL(IFERROR($A965:$L965+1000,1)*COLUMN($A:$L),W$4)),"")</f>
        <v/>
      </c>
      <c r="X965" t="str" cm="1">
        <f t="array" ref="X965">IFERROR(INDEX($A965:$L965,SMALL(IFERROR($A965:$L965+1000,1)*COLUMN($A:$L),X$4)),"")</f>
        <v/>
      </c>
      <c r="Y965" t="str" cm="1">
        <f t="array" ref="Y965">IFERROR(INDEX($A965:$L965,SMALL(IFERROR($A965:$L965+1000,1)*COLUMN($A:$L),Y$4)),"")</f>
        <v/>
      </c>
      <c r="AA965" t="str">
        <f t="shared" si="169"/>
        <v/>
      </c>
      <c r="AB965" t="str">
        <f t="shared" si="170"/>
        <v/>
      </c>
      <c r="AC965" t="str">
        <f t="shared" si="171"/>
        <v/>
      </c>
      <c r="AD965" t="str">
        <f t="shared" si="172"/>
        <v/>
      </c>
      <c r="AE965" t="str">
        <f t="shared" si="173"/>
        <v/>
      </c>
      <c r="AF965" t="str">
        <f t="shared" si="174"/>
        <v/>
      </c>
      <c r="AG965" t="str">
        <f t="shared" si="175"/>
        <v/>
      </c>
      <c r="AH965" t="str">
        <f t="shared" si="176"/>
        <v/>
      </c>
      <c r="AI965" t="str">
        <f t="shared" si="177"/>
        <v/>
      </c>
      <c r="AJ965" t="str">
        <f t="shared" si="178"/>
        <v/>
      </c>
      <c r="AK965" t="str">
        <f t="shared" si="179"/>
        <v/>
      </c>
      <c r="AM965" t="str">
        <f t="shared" si="180"/>
        <v/>
      </c>
    </row>
    <row r="966" spans="1:39">
      <c r="A966" s="20">
        <f>IF(入力!H966=1,"教育・学習",0)</f>
        <v>0</v>
      </c>
      <c r="B966" s="20">
        <f>IF(入力!I966=1,"人文・社会科学",0)</f>
        <v>0</v>
      </c>
      <c r="C966" s="20">
        <f>IF(入力!J966=1,"自然科学",0)</f>
        <v>0</v>
      </c>
      <c r="D966" s="20">
        <f>IF(入力!K966=1,"産業・技能・情報",0)</f>
        <v>0</v>
      </c>
      <c r="E966" s="20">
        <f>IF(入力!L966=1,"スポーツ・レク・健康",0)</f>
        <v>0</v>
      </c>
      <c r="F966" s="20">
        <f>IF(入力!M966=1,"家庭生活・趣味・娯楽",0)</f>
        <v>0</v>
      </c>
      <c r="G966" s="20">
        <f>IF(入力!N966=1,"市民生活・国際関係",0)</f>
        <v>0</v>
      </c>
      <c r="H966" s="20">
        <f>IF(入力!O966=1,"環境",0)</f>
        <v>0</v>
      </c>
      <c r="I966" s="20">
        <f>IF(入力!P966=1,"男女共同参画",0)</f>
        <v>0</v>
      </c>
      <c r="J966" s="20">
        <f>IF(入力!Q966=1,"施設",0)</f>
        <v>0</v>
      </c>
      <c r="K966" s="20">
        <f>IF(入力!R966=1,"総合型イベント",0)</f>
        <v>0</v>
      </c>
      <c r="L966" s="20">
        <f>IF(入力!S966=1,"その他",0)</f>
        <v>0</v>
      </c>
      <c r="N966" t="str" cm="1">
        <f t="array" ref="N966">IFERROR(INDEX($A966:$L966,SMALL(IFERROR($A966:$L966+100,1)*COLUMN($A:$L),N$4)),"")</f>
        <v/>
      </c>
      <c r="O966" t="str" cm="1">
        <f t="array" ref="O966">IFERROR(INDEX($A966:$L966,SMALL(IFERROR($A966:$L966+1000,1)*COLUMN($A:$L),O$4)),"")</f>
        <v/>
      </c>
      <c r="P966" t="str" cm="1">
        <f t="array" ref="P966">IFERROR(INDEX($A966:$L966,SMALL(IFERROR($A966:$L966+1000,1)*COLUMN($A:$L),P$4)),"")</f>
        <v/>
      </c>
      <c r="Q966" t="str" cm="1">
        <f t="array" ref="Q966">IFERROR(INDEX($A966:$L966,SMALL(IFERROR($A966:$L966+1000,1)*COLUMN($A:$L),Q$4)),"")</f>
        <v/>
      </c>
      <c r="R966" t="str" cm="1">
        <f t="array" ref="R966">IFERROR(INDEX($A966:$L966,SMALL(IFERROR($A966:$L966+1000,1)*COLUMN($A:$L),R$4)),"")</f>
        <v/>
      </c>
      <c r="S966" t="str" cm="1">
        <f t="array" ref="S966">IFERROR(INDEX($A966:$L966,SMALL(IFERROR($A966:$L966+1000,1)*COLUMN($A:$L),S$4)),"")</f>
        <v/>
      </c>
      <c r="T966" t="str" cm="1">
        <f t="array" ref="T966">IFERROR(INDEX($A966:$L966,SMALL(IFERROR($A966:$L966+1000,1)*COLUMN($A:$L),T$4)),"")</f>
        <v/>
      </c>
      <c r="U966" t="str" cm="1">
        <f t="array" ref="U966">IFERROR(INDEX($A966:$L966,SMALL(IFERROR($A966:$L966+1000,1)*COLUMN($A:$L),U$4)),"")</f>
        <v/>
      </c>
      <c r="V966" t="str" cm="1">
        <f t="array" ref="V966">IFERROR(INDEX($A966:$L966,SMALL(IFERROR($A966:$L966+1000,1)*COLUMN($A:$L),V$4)),"")</f>
        <v/>
      </c>
      <c r="W966" t="str" cm="1">
        <f t="array" ref="W966">IFERROR(INDEX($A966:$L966,SMALL(IFERROR($A966:$L966+1000,1)*COLUMN($A:$L),W$4)),"")</f>
        <v/>
      </c>
      <c r="X966" t="str" cm="1">
        <f t="array" ref="X966">IFERROR(INDEX($A966:$L966,SMALL(IFERROR($A966:$L966+1000,1)*COLUMN($A:$L),X$4)),"")</f>
        <v/>
      </c>
      <c r="Y966" t="str" cm="1">
        <f t="array" ref="Y966">IFERROR(INDEX($A966:$L966,SMALL(IFERROR($A966:$L966+1000,1)*COLUMN($A:$L),Y$4)),"")</f>
        <v/>
      </c>
      <c r="AA966" t="str">
        <f t="shared" ref="AA966:AA1003" si="181">IF(O966="","","|")</f>
        <v/>
      </c>
      <c r="AB966" t="str">
        <f t="shared" ref="AB966:AB1003" si="182">IF(P966="","","|")</f>
        <v/>
      </c>
      <c r="AC966" t="str">
        <f t="shared" ref="AC966:AC1003" si="183">IF(Q966="","","|")</f>
        <v/>
      </c>
      <c r="AD966" t="str">
        <f t="shared" ref="AD966:AD1003" si="184">IF(R966="","","|")</f>
        <v/>
      </c>
      <c r="AE966" t="str">
        <f t="shared" ref="AE966:AE1003" si="185">IF(S966="","","|")</f>
        <v/>
      </c>
      <c r="AF966" t="str">
        <f t="shared" ref="AF966:AF1003" si="186">IF(T966="","","|")</f>
        <v/>
      </c>
      <c r="AG966" t="str">
        <f t="shared" ref="AG966:AG1003" si="187">IF(U966="","","|")</f>
        <v/>
      </c>
      <c r="AH966" t="str">
        <f t="shared" ref="AH966:AH1003" si="188">IF(V966="","","|")</f>
        <v/>
      </c>
      <c r="AI966" t="str">
        <f t="shared" ref="AI966:AI1003" si="189">IF(W966="","","|")</f>
        <v/>
      </c>
      <c r="AJ966" t="str">
        <f t="shared" ref="AJ966:AJ1003" si="190">IF(X966="","","|")</f>
        <v/>
      </c>
      <c r="AK966" t="str">
        <f t="shared" ref="AK966:AK1003" si="191">IF(Y966="","","|")</f>
        <v/>
      </c>
      <c r="AM966" t="str">
        <f t="shared" ref="AM966:AM1003" si="192">CONCATENATE(N966,AA966,O966,AB966,P966,AC966,Q966,AD966,R966,AE966,S966,AF966,T966,AG966,U966,AH966,V966,AI966,W966,AJ966,X966,AK966,Y966)</f>
        <v/>
      </c>
    </row>
    <row r="967" spans="1:39">
      <c r="A967" s="20">
        <f>IF(入力!H967=1,"教育・学習",0)</f>
        <v>0</v>
      </c>
      <c r="B967" s="20">
        <f>IF(入力!I967=1,"人文・社会科学",0)</f>
        <v>0</v>
      </c>
      <c r="C967" s="20">
        <f>IF(入力!J967=1,"自然科学",0)</f>
        <v>0</v>
      </c>
      <c r="D967" s="20">
        <f>IF(入力!K967=1,"産業・技能・情報",0)</f>
        <v>0</v>
      </c>
      <c r="E967" s="20">
        <f>IF(入力!L967=1,"スポーツ・レク・健康",0)</f>
        <v>0</v>
      </c>
      <c r="F967" s="20">
        <f>IF(入力!M967=1,"家庭生活・趣味・娯楽",0)</f>
        <v>0</v>
      </c>
      <c r="G967" s="20">
        <f>IF(入力!N967=1,"市民生活・国際関係",0)</f>
        <v>0</v>
      </c>
      <c r="H967" s="20">
        <f>IF(入力!O967=1,"環境",0)</f>
        <v>0</v>
      </c>
      <c r="I967" s="20">
        <f>IF(入力!P967=1,"男女共同参画",0)</f>
        <v>0</v>
      </c>
      <c r="J967" s="20">
        <f>IF(入力!Q967=1,"施設",0)</f>
        <v>0</v>
      </c>
      <c r="K967" s="20">
        <f>IF(入力!R967=1,"総合型イベント",0)</f>
        <v>0</v>
      </c>
      <c r="L967" s="20">
        <f>IF(入力!S967=1,"その他",0)</f>
        <v>0</v>
      </c>
      <c r="N967" t="str" cm="1">
        <f t="array" ref="N967">IFERROR(INDEX($A967:$L967,SMALL(IFERROR($A967:$L967+100,1)*COLUMN($A:$L),N$4)),"")</f>
        <v/>
      </c>
      <c r="O967" t="str" cm="1">
        <f t="array" ref="O967">IFERROR(INDEX($A967:$L967,SMALL(IFERROR($A967:$L967+1000,1)*COLUMN($A:$L),O$4)),"")</f>
        <v/>
      </c>
      <c r="P967" t="str" cm="1">
        <f t="array" ref="P967">IFERROR(INDEX($A967:$L967,SMALL(IFERROR($A967:$L967+1000,1)*COLUMN($A:$L),P$4)),"")</f>
        <v/>
      </c>
      <c r="Q967" t="str" cm="1">
        <f t="array" ref="Q967">IFERROR(INDEX($A967:$L967,SMALL(IFERROR($A967:$L967+1000,1)*COLUMN($A:$L),Q$4)),"")</f>
        <v/>
      </c>
      <c r="R967" t="str" cm="1">
        <f t="array" ref="R967">IFERROR(INDEX($A967:$L967,SMALL(IFERROR($A967:$L967+1000,1)*COLUMN($A:$L),R$4)),"")</f>
        <v/>
      </c>
      <c r="S967" t="str" cm="1">
        <f t="array" ref="S967">IFERROR(INDEX($A967:$L967,SMALL(IFERROR($A967:$L967+1000,1)*COLUMN($A:$L),S$4)),"")</f>
        <v/>
      </c>
      <c r="T967" t="str" cm="1">
        <f t="array" ref="T967">IFERROR(INDEX($A967:$L967,SMALL(IFERROR($A967:$L967+1000,1)*COLUMN($A:$L),T$4)),"")</f>
        <v/>
      </c>
      <c r="U967" t="str" cm="1">
        <f t="array" ref="U967">IFERROR(INDEX($A967:$L967,SMALL(IFERROR($A967:$L967+1000,1)*COLUMN($A:$L),U$4)),"")</f>
        <v/>
      </c>
      <c r="V967" t="str" cm="1">
        <f t="array" ref="V967">IFERROR(INDEX($A967:$L967,SMALL(IFERROR($A967:$L967+1000,1)*COLUMN($A:$L),V$4)),"")</f>
        <v/>
      </c>
      <c r="W967" t="str" cm="1">
        <f t="array" ref="W967">IFERROR(INDEX($A967:$L967,SMALL(IFERROR($A967:$L967+1000,1)*COLUMN($A:$L),W$4)),"")</f>
        <v/>
      </c>
      <c r="X967" t="str" cm="1">
        <f t="array" ref="X967">IFERROR(INDEX($A967:$L967,SMALL(IFERROR($A967:$L967+1000,1)*COLUMN($A:$L),X$4)),"")</f>
        <v/>
      </c>
      <c r="Y967" t="str" cm="1">
        <f t="array" ref="Y967">IFERROR(INDEX($A967:$L967,SMALL(IFERROR($A967:$L967+1000,1)*COLUMN($A:$L),Y$4)),"")</f>
        <v/>
      </c>
      <c r="AA967" t="str">
        <f t="shared" si="181"/>
        <v/>
      </c>
      <c r="AB967" t="str">
        <f t="shared" si="182"/>
        <v/>
      </c>
      <c r="AC967" t="str">
        <f t="shared" si="183"/>
        <v/>
      </c>
      <c r="AD967" t="str">
        <f t="shared" si="184"/>
        <v/>
      </c>
      <c r="AE967" t="str">
        <f t="shared" si="185"/>
        <v/>
      </c>
      <c r="AF967" t="str">
        <f t="shared" si="186"/>
        <v/>
      </c>
      <c r="AG967" t="str">
        <f t="shared" si="187"/>
        <v/>
      </c>
      <c r="AH967" t="str">
        <f t="shared" si="188"/>
        <v/>
      </c>
      <c r="AI967" t="str">
        <f t="shared" si="189"/>
        <v/>
      </c>
      <c r="AJ967" t="str">
        <f t="shared" si="190"/>
        <v/>
      </c>
      <c r="AK967" t="str">
        <f t="shared" si="191"/>
        <v/>
      </c>
      <c r="AM967" t="str">
        <f t="shared" si="192"/>
        <v/>
      </c>
    </row>
    <row r="968" spans="1:39">
      <c r="A968" s="20">
        <f>IF(入力!H968=1,"教育・学習",0)</f>
        <v>0</v>
      </c>
      <c r="B968" s="20">
        <f>IF(入力!I968=1,"人文・社会科学",0)</f>
        <v>0</v>
      </c>
      <c r="C968" s="20">
        <f>IF(入力!J968=1,"自然科学",0)</f>
        <v>0</v>
      </c>
      <c r="D968" s="20">
        <f>IF(入力!K968=1,"産業・技能・情報",0)</f>
        <v>0</v>
      </c>
      <c r="E968" s="20">
        <f>IF(入力!L968=1,"スポーツ・レク・健康",0)</f>
        <v>0</v>
      </c>
      <c r="F968" s="20">
        <f>IF(入力!M968=1,"家庭生活・趣味・娯楽",0)</f>
        <v>0</v>
      </c>
      <c r="G968" s="20">
        <f>IF(入力!N968=1,"市民生活・国際関係",0)</f>
        <v>0</v>
      </c>
      <c r="H968" s="20">
        <f>IF(入力!O968=1,"環境",0)</f>
        <v>0</v>
      </c>
      <c r="I968" s="20">
        <f>IF(入力!P968=1,"男女共同参画",0)</f>
        <v>0</v>
      </c>
      <c r="J968" s="20">
        <f>IF(入力!Q968=1,"施設",0)</f>
        <v>0</v>
      </c>
      <c r="K968" s="20">
        <f>IF(入力!R968=1,"総合型イベント",0)</f>
        <v>0</v>
      </c>
      <c r="L968" s="20">
        <f>IF(入力!S968=1,"その他",0)</f>
        <v>0</v>
      </c>
      <c r="N968" t="str" cm="1">
        <f t="array" ref="N968">IFERROR(INDEX($A968:$L968,SMALL(IFERROR($A968:$L968+100,1)*COLUMN($A:$L),N$4)),"")</f>
        <v/>
      </c>
      <c r="O968" t="str" cm="1">
        <f t="array" ref="O968">IFERROR(INDEX($A968:$L968,SMALL(IFERROR($A968:$L968+1000,1)*COLUMN($A:$L),O$4)),"")</f>
        <v/>
      </c>
      <c r="P968" t="str" cm="1">
        <f t="array" ref="P968">IFERROR(INDEX($A968:$L968,SMALL(IFERROR($A968:$L968+1000,1)*COLUMN($A:$L),P$4)),"")</f>
        <v/>
      </c>
      <c r="Q968" t="str" cm="1">
        <f t="array" ref="Q968">IFERROR(INDEX($A968:$L968,SMALL(IFERROR($A968:$L968+1000,1)*COLUMN($A:$L),Q$4)),"")</f>
        <v/>
      </c>
      <c r="R968" t="str" cm="1">
        <f t="array" ref="R968">IFERROR(INDEX($A968:$L968,SMALL(IFERROR($A968:$L968+1000,1)*COLUMN($A:$L),R$4)),"")</f>
        <v/>
      </c>
      <c r="S968" t="str" cm="1">
        <f t="array" ref="S968">IFERROR(INDEX($A968:$L968,SMALL(IFERROR($A968:$L968+1000,1)*COLUMN($A:$L),S$4)),"")</f>
        <v/>
      </c>
      <c r="T968" t="str" cm="1">
        <f t="array" ref="T968">IFERROR(INDEX($A968:$L968,SMALL(IFERROR($A968:$L968+1000,1)*COLUMN($A:$L),T$4)),"")</f>
        <v/>
      </c>
      <c r="U968" t="str" cm="1">
        <f t="array" ref="U968">IFERROR(INDEX($A968:$L968,SMALL(IFERROR($A968:$L968+1000,1)*COLUMN($A:$L),U$4)),"")</f>
        <v/>
      </c>
      <c r="V968" t="str" cm="1">
        <f t="array" ref="V968">IFERROR(INDEX($A968:$L968,SMALL(IFERROR($A968:$L968+1000,1)*COLUMN($A:$L),V$4)),"")</f>
        <v/>
      </c>
      <c r="W968" t="str" cm="1">
        <f t="array" ref="W968">IFERROR(INDEX($A968:$L968,SMALL(IFERROR($A968:$L968+1000,1)*COLUMN($A:$L),W$4)),"")</f>
        <v/>
      </c>
      <c r="X968" t="str" cm="1">
        <f t="array" ref="X968">IFERROR(INDEX($A968:$L968,SMALL(IFERROR($A968:$L968+1000,1)*COLUMN($A:$L),X$4)),"")</f>
        <v/>
      </c>
      <c r="Y968" t="str" cm="1">
        <f t="array" ref="Y968">IFERROR(INDEX($A968:$L968,SMALL(IFERROR($A968:$L968+1000,1)*COLUMN($A:$L),Y$4)),"")</f>
        <v/>
      </c>
      <c r="AA968" t="str">
        <f t="shared" si="181"/>
        <v/>
      </c>
      <c r="AB968" t="str">
        <f t="shared" si="182"/>
        <v/>
      </c>
      <c r="AC968" t="str">
        <f t="shared" si="183"/>
        <v/>
      </c>
      <c r="AD968" t="str">
        <f t="shared" si="184"/>
        <v/>
      </c>
      <c r="AE968" t="str">
        <f t="shared" si="185"/>
        <v/>
      </c>
      <c r="AF968" t="str">
        <f t="shared" si="186"/>
        <v/>
      </c>
      <c r="AG968" t="str">
        <f t="shared" si="187"/>
        <v/>
      </c>
      <c r="AH968" t="str">
        <f t="shared" si="188"/>
        <v/>
      </c>
      <c r="AI968" t="str">
        <f t="shared" si="189"/>
        <v/>
      </c>
      <c r="AJ968" t="str">
        <f t="shared" si="190"/>
        <v/>
      </c>
      <c r="AK968" t="str">
        <f t="shared" si="191"/>
        <v/>
      </c>
      <c r="AM968" t="str">
        <f t="shared" si="192"/>
        <v/>
      </c>
    </row>
    <row r="969" spans="1:39">
      <c r="A969" s="20">
        <f>IF(入力!H969=1,"教育・学習",0)</f>
        <v>0</v>
      </c>
      <c r="B969" s="20">
        <f>IF(入力!I969=1,"人文・社会科学",0)</f>
        <v>0</v>
      </c>
      <c r="C969" s="20">
        <f>IF(入力!J969=1,"自然科学",0)</f>
        <v>0</v>
      </c>
      <c r="D969" s="20">
        <f>IF(入力!K969=1,"産業・技能・情報",0)</f>
        <v>0</v>
      </c>
      <c r="E969" s="20">
        <f>IF(入力!L969=1,"スポーツ・レク・健康",0)</f>
        <v>0</v>
      </c>
      <c r="F969" s="20">
        <f>IF(入力!M969=1,"家庭生活・趣味・娯楽",0)</f>
        <v>0</v>
      </c>
      <c r="G969" s="20">
        <f>IF(入力!N969=1,"市民生活・国際関係",0)</f>
        <v>0</v>
      </c>
      <c r="H969" s="20">
        <f>IF(入力!O969=1,"環境",0)</f>
        <v>0</v>
      </c>
      <c r="I969" s="20">
        <f>IF(入力!P969=1,"男女共同参画",0)</f>
        <v>0</v>
      </c>
      <c r="J969" s="20">
        <f>IF(入力!Q969=1,"施設",0)</f>
        <v>0</v>
      </c>
      <c r="K969" s="20">
        <f>IF(入力!R969=1,"総合型イベント",0)</f>
        <v>0</v>
      </c>
      <c r="L969" s="20">
        <f>IF(入力!S969=1,"その他",0)</f>
        <v>0</v>
      </c>
      <c r="N969" t="str" cm="1">
        <f t="array" ref="N969">IFERROR(INDEX($A969:$L969,SMALL(IFERROR($A969:$L969+100,1)*COLUMN($A:$L),N$4)),"")</f>
        <v/>
      </c>
      <c r="O969" t="str" cm="1">
        <f t="array" ref="O969">IFERROR(INDEX($A969:$L969,SMALL(IFERROR($A969:$L969+1000,1)*COLUMN($A:$L),O$4)),"")</f>
        <v/>
      </c>
      <c r="P969" t="str" cm="1">
        <f t="array" ref="P969">IFERROR(INDEX($A969:$L969,SMALL(IFERROR($A969:$L969+1000,1)*COLUMN($A:$L),P$4)),"")</f>
        <v/>
      </c>
      <c r="Q969" t="str" cm="1">
        <f t="array" ref="Q969">IFERROR(INDEX($A969:$L969,SMALL(IFERROR($A969:$L969+1000,1)*COLUMN($A:$L),Q$4)),"")</f>
        <v/>
      </c>
      <c r="R969" t="str" cm="1">
        <f t="array" ref="R969">IFERROR(INDEX($A969:$L969,SMALL(IFERROR($A969:$L969+1000,1)*COLUMN($A:$L),R$4)),"")</f>
        <v/>
      </c>
      <c r="S969" t="str" cm="1">
        <f t="array" ref="S969">IFERROR(INDEX($A969:$L969,SMALL(IFERROR($A969:$L969+1000,1)*COLUMN($A:$L),S$4)),"")</f>
        <v/>
      </c>
      <c r="T969" t="str" cm="1">
        <f t="array" ref="T969">IFERROR(INDEX($A969:$L969,SMALL(IFERROR($A969:$L969+1000,1)*COLUMN($A:$L),T$4)),"")</f>
        <v/>
      </c>
      <c r="U969" t="str" cm="1">
        <f t="array" ref="U969">IFERROR(INDEX($A969:$L969,SMALL(IFERROR($A969:$L969+1000,1)*COLUMN($A:$L),U$4)),"")</f>
        <v/>
      </c>
      <c r="V969" t="str" cm="1">
        <f t="array" ref="V969">IFERROR(INDEX($A969:$L969,SMALL(IFERROR($A969:$L969+1000,1)*COLUMN($A:$L),V$4)),"")</f>
        <v/>
      </c>
      <c r="W969" t="str" cm="1">
        <f t="array" ref="W969">IFERROR(INDEX($A969:$L969,SMALL(IFERROR($A969:$L969+1000,1)*COLUMN($A:$L),W$4)),"")</f>
        <v/>
      </c>
      <c r="X969" t="str" cm="1">
        <f t="array" ref="X969">IFERROR(INDEX($A969:$L969,SMALL(IFERROR($A969:$L969+1000,1)*COLUMN($A:$L),X$4)),"")</f>
        <v/>
      </c>
      <c r="Y969" t="str" cm="1">
        <f t="array" ref="Y969">IFERROR(INDEX($A969:$L969,SMALL(IFERROR($A969:$L969+1000,1)*COLUMN($A:$L),Y$4)),"")</f>
        <v/>
      </c>
      <c r="AA969" t="str">
        <f t="shared" si="181"/>
        <v/>
      </c>
      <c r="AB969" t="str">
        <f t="shared" si="182"/>
        <v/>
      </c>
      <c r="AC969" t="str">
        <f t="shared" si="183"/>
        <v/>
      </c>
      <c r="AD969" t="str">
        <f t="shared" si="184"/>
        <v/>
      </c>
      <c r="AE969" t="str">
        <f t="shared" si="185"/>
        <v/>
      </c>
      <c r="AF969" t="str">
        <f t="shared" si="186"/>
        <v/>
      </c>
      <c r="AG969" t="str">
        <f t="shared" si="187"/>
        <v/>
      </c>
      <c r="AH969" t="str">
        <f t="shared" si="188"/>
        <v/>
      </c>
      <c r="AI969" t="str">
        <f t="shared" si="189"/>
        <v/>
      </c>
      <c r="AJ969" t="str">
        <f t="shared" si="190"/>
        <v/>
      </c>
      <c r="AK969" t="str">
        <f t="shared" si="191"/>
        <v/>
      </c>
      <c r="AM969" t="str">
        <f t="shared" si="192"/>
        <v/>
      </c>
    </row>
    <row r="970" spans="1:39">
      <c r="A970" s="20">
        <f>IF(入力!H970=1,"教育・学習",0)</f>
        <v>0</v>
      </c>
      <c r="B970" s="20">
        <f>IF(入力!I970=1,"人文・社会科学",0)</f>
        <v>0</v>
      </c>
      <c r="C970" s="20">
        <f>IF(入力!J970=1,"自然科学",0)</f>
        <v>0</v>
      </c>
      <c r="D970" s="20">
        <f>IF(入力!K970=1,"産業・技能・情報",0)</f>
        <v>0</v>
      </c>
      <c r="E970" s="20">
        <f>IF(入力!L970=1,"スポーツ・レク・健康",0)</f>
        <v>0</v>
      </c>
      <c r="F970" s="20">
        <f>IF(入力!M970=1,"家庭生活・趣味・娯楽",0)</f>
        <v>0</v>
      </c>
      <c r="G970" s="20">
        <f>IF(入力!N970=1,"市民生活・国際関係",0)</f>
        <v>0</v>
      </c>
      <c r="H970" s="20">
        <f>IF(入力!O970=1,"環境",0)</f>
        <v>0</v>
      </c>
      <c r="I970" s="20">
        <f>IF(入力!P970=1,"男女共同参画",0)</f>
        <v>0</v>
      </c>
      <c r="J970" s="20">
        <f>IF(入力!Q970=1,"施設",0)</f>
        <v>0</v>
      </c>
      <c r="K970" s="20">
        <f>IF(入力!R970=1,"総合型イベント",0)</f>
        <v>0</v>
      </c>
      <c r="L970" s="20">
        <f>IF(入力!S970=1,"その他",0)</f>
        <v>0</v>
      </c>
      <c r="N970" t="str" cm="1">
        <f t="array" ref="N970">IFERROR(INDEX($A970:$L970,SMALL(IFERROR($A970:$L970+100,1)*COLUMN($A:$L),N$4)),"")</f>
        <v/>
      </c>
      <c r="O970" t="str" cm="1">
        <f t="array" ref="O970">IFERROR(INDEX($A970:$L970,SMALL(IFERROR($A970:$L970+1000,1)*COLUMN($A:$L),O$4)),"")</f>
        <v/>
      </c>
      <c r="P970" t="str" cm="1">
        <f t="array" ref="P970">IFERROR(INDEX($A970:$L970,SMALL(IFERROR($A970:$L970+1000,1)*COLUMN($A:$L),P$4)),"")</f>
        <v/>
      </c>
      <c r="Q970" t="str" cm="1">
        <f t="array" ref="Q970">IFERROR(INDEX($A970:$L970,SMALL(IFERROR($A970:$L970+1000,1)*COLUMN($A:$L),Q$4)),"")</f>
        <v/>
      </c>
      <c r="R970" t="str" cm="1">
        <f t="array" ref="R970">IFERROR(INDEX($A970:$L970,SMALL(IFERROR($A970:$L970+1000,1)*COLUMN($A:$L),R$4)),"")</f>
        <v/>
      </c>
      <c r="S970" t="str" cm="1">
        <f t="array" ref="S970">IFERROR(INDEX($A970:$L970,SMALL(IFERROR($A970:$L970+1000,1)*COLUMN($A:$L),S$4)),"")</f>
        <v/>
      </c>
      <c r="T970" t="str" cm="1">
        <f t="array" ref="T970">IFERROR(INDEX($A970:$L970,SMALL(IFERROR($A970:$L970+1000,1)*COLUMN($A:$L),T$4)),"")</f>
        <v/>
      </c>
      <c r="U970" t="str" cm="1">
        <f t="array" ref="U970">IFERROR(INDEX($A970:$L970,SMALL(IFERROR($A970:$L970+1000,1)*COLUMN($A:$L),U$4)),"")</f>
        <v/>
      </c>
      <c r="V970" t="str" cm="1">
        <f t="array" ref="V970">IFERROR(INDEX($A970:$L970,SMALL(IFERROR($A970:$L970+1000,1)*COLUMN($A:$L),V$4)),"")</f>
        <v/>
      </c>
      <c r="W970" t="str" cm="1">
        <f t="array" ref="W970">IFERROR(INDEX($A970:$L970,SMALL(IFERROR($A970:$L970+1000,1)*COLUMN($A:$L),W$4)),"")</f>
        <v/>
      </c>
      <c r="X970" t="str" cm="1">
        <f t="array" ref="X970">IFERROR(INDEX($A970:$L970,SMALL(IFERROR($A970:$L970+1000,1)*COLUMN($A:$L),X$4)),"")</f>
        <v/>
      </c>
      <c r="Y970" t="str" cm="1">
        <f t="array" ref="Y970">IFERROR(INDEX($A970:$L970,SMALL(IFERROR($A970:$L970+1000,1)*COLUMN($A:$L),Y$4)),"")</f>
        <v/>
      </c>
      <c r="AA970" t="str">
        <f t="shared" si="181"/>
        <v/>
      </c>
      <c r="AB970" t="str">
        <f t="shared" si="182"/>
        <v/>
      </c>
      <c r="AC970" t="str">
        <f t="shared" si="183"/>
        <v/>
      </c>
      <c r="AD970" t="str">
        <f t="shared" si="184"/>
        <v/>
      </c>
      <c r="AE970" t="str">
        <f t="shared" si="185"/>
        <v/>
      </c>
      <c r="AF970" t="str">
        <f t="shared" si="186"/>
        <v/>
      </c>
      <c r="AG970" t="str">
        <f t="shared" si="187"/>
        <v/>
      </c>
      <c r="AH970" t="str">
        <f t="shared" si="188"/>
        <v/>
      </c>
      <c r="AI970" t="str">
        <f t="shared" si="189"/>
        <v/>
      </c>
      <c r="AJ970" t="str">
        <f t="shared" si="190"/>
        <v/>
      </c>
      <c r="AK970" t="str">
        <f t="shared" si="191"/>
        <v/>
      </c>
      <c r="AM970" t="str">
        <f t="shared" si="192"/>
        <v/>
      </c>
    </row>
    <row r="971" spans="1:39">
      <c r="A971" s="20">
        <f>IF(入力!H971=1,"教育・学習",0)</f>
        <v>0</v>
      </c>
      <c r="B971" s="20">
        <f>IF(入力!I971=1,"人文・社会科学",0)</f>
        <v>0</v>
      </c>
      <c r="C971" s="20">
        <f>IF(入力!J971=1,"自然科学",0)</f>
        <v>0</v>
      </c>
      <c r="D971" s="20">
        <f>IF(入力!K971=1,"産業・技能・情報",0)</f>
        <v>0</v>
      </c>
      <c r="E971" s="20">
        <f>IF(入力!L971=1,"スポーツ・レク・健康",0)</f>
        <v>0</v>
      </c>
      <c r="F971" s="20">
        <f>IF(入力!M971=1,"家庭生活・趣味・娯楽",0)</f>
        <v>0</v>
      </c>
      <c r="G971" s="20">
        <f>IF(入力!N971=1,"市民生活・国際関係",0)</f>
        <v>0</v>
      </c>
      <c r="H971" s="20">
        <f>IF(入力!O971=1,"環境",0)</f>
        <v>0</v>
      </c>
      <c r="I971" s="20">
        <f>IF(入力!P971=1,"男女共同参画",0)</f>
        <v>0</v>
      </c>
      <c r="J971" s="20">
        <f>IF(入力!Q971=1,"施設",0)</f>
        <v>0</v>
      </c>
      <c r="K971" s="20">
        <f>IF(入力!R971=1,"総合型イベント",0)</f>
        <v>0</v>
      </c>
      <c r="L971" s="20">
        <f>IF(入力!S971=1,"その他",0)</f>
        <v>0</v>
      </c>
      <c r="N971" t="str" cm="1">
        <f t="array" ref="N971">IFERROR(INDEX($A971:$L971,SMALL(IFERROR($A971:$L971+100,1)*COLUMN($A:$L),N$4)),"")</f>
        <v/>
      </c>
      <c r="O971" t="str" cm="1">
        <f t="array" ref="O971">IFERROR(INDEX($A971:$L971,SMALL(IFERROR($A971:$L971+1000,1)*COLUMN($A:$L),O$4)),"")</f>
        <v/>
      </c>
      <c r="P971" t="str" cm="1">
        <f t="array" ref="P971">IFERROR(INDEX($A971:$L971,SMALL(IFERROR($A971:$L971+1000,1)*COLUMN($A:$L),P$4)),"")</f>
        <v/>
      </c>
      <c r="Q971" t="str" cm="1">
        <f t="array" ref="Q971">IFERROR(INDEX($A971:$L971,SMALL(IFERROR($A971:$L971+1000,1)*COLUMN($A:$L),Q$4)),"")</f>
        <v/>
      </c>
      <c r="R971" t="str" cm="1">
        <f t="array" ref="R971">IFERROR(INDEX($A971:$L971,SMALL(IFERROR($A971:$L971+1000,1)*COLUMN($A:$L),R$4)),"")</f>
        <v/>
      </c>
      <c r="S971" t="str" cm="1">
        <f t="array" ref="S971">IFERROR(INDEX($A971:$L971,SMALL(IFERROR($A971:$L971+1000,1)*COLUMN($A:$L),S$4)),"")</f>
        <v/>
      </c>
      <c r="T971" t="str" cm="1">
        <f t="array" ref="T971">IFERROR(INDEX($A971:$L971,SMALL(IFERROR($A971:$L971+1000,1)*COLUMN($A:$L),T$4)),"")</f>
        <v/>
      </c>
      <c r="U971" t="str" cm="1">
        <f t="array" ref="U971">IFERROR(INDEX($A971:$L971,SMALL(IFERROR($A971:$L971+1000,1)*COLUMN($A:$L),U$4)),"")</f>
        <v/>
      </c>
      <c r="V971" t="str" cm="1">
        <f t="array" ref="V971">IFERROR(INDEX($A971:$L971,SMALL(IFERROR($A971:$L971+1000,1)*COLUMN($A:$L),V$4)),"")</f>
        <v/>
      </c>
      <c r="W971" t="str" cm="1">
        <f t="array" ref="W971">IFERROR(INDEX($A971:$L971,SMALL(IFERROR($A971:$L971+1000,1)*COLUMN($A:$L),W$4)),"")</f>
        <v/>
      </c>
      <c r="X971" t="str" cm="1">
        <f t="array" ref="X971">IFERROR(INDEX($A971:$L971,SMALL(IFERROR($A971:$L971+1000,1)*COLUMN($A:$L),X$4)),"")</f>
        <v/>
      </c>
      <c r="Y971" t="str" cm="1">
        <f t="array" ref="Y971">IFERROR(INDEX($A971:$L971,SMALL(IFERROR($A971:$L971+1000,1)*COLUMN($A:$L),Y$4)),"")</f>
        <v/>
      </c>
      <c r="AA971" t="str">
        <f t="shared" si="181"/>
        <v/>
      </c>
      <c r="AB971" t="str">
        <f t="shared" si="182"/>
        <v/>
      </c>
      <c r="AC971" t="str">
        <f t="shared" si="183"/>
        <v/>
      </c>
      <c r="AD971" t="str">
        <f t="shared" si="184"/>
        <v/>
      </c>
      <c r="AE971" t="str">
        <f t="shared" si="185"/>
        <v/>
      </c>
      <c r="AF971" t="str">
        <f t="shared" si="186"/>
        <v/>
      </c>
      <c r="AG971" t="str">
        <f t="shared" si="187"/>
        <v/>
      </c>
      <c r="AH971" t="str">
        <f t="shared" si="188"/>
        <v/>
      </c>
      <c r="AI971" t="str">
        <f t="shared" si="189"/>
        <v/>
      </c>
      <c r="AJ971" t="str">
        <f t="shared" si="190"/>
        <v/>
      </c>
      <c r="AK971" t="str">
        <f t="shared" si="191"/>
        <v/>
      </c>
      <c r="AM971" t="str">
        <f t="shared" si="192"/>
        <v/>
      </c>
    </row>
    <row r="972" spans="1:39">
      <c r="A972" s="20">
        <f>IF(入力!H972=1,"教育・学習",0)</f>
        <v>0</v>
      </c>
      <c r="B972" s="20">
        <f>IF(入力!I972=1,"人文・社会科学",0)</f>
        <v>0</v>
      </c>
      <c r="C972" s="20">
        <f>IF(入力!J972=1,"自然科学",0)</f>
        <v>0</v>
      </c>
      <c r="D972" s="20">
        <f>IF(入力!K972=1,"産業・技能・情報",0)</f>
        <v>0</v>
      </c>
      <c r="E972" s="20">
        <f>IF(入力!L972=1,"スポーツ・レク・健康",0)</f>
        <v>0</v>
      </c>
      <c r="F972" s="20">
        <f>IF(入力!M972=1,"家庭生活・趣味・娯楽",0)</f>
        <v>0</v>
      </c>
      <c r="G972" s="20">
        <f>IF(入力!N972=1,"市民生活・国際関係",0)</f>
        <v>0</v>
      </c>
      <c r="H972" s="20">
        <f>IF(入力!O972=1,"環境",0)</f>
        <v>0</v>
      </c>
      <c r="I972" s="20">
        <f>IF(入力!P972=1,"男女共同参画",0)</f>
        <v>0</v>
      </c>
      <c r="J972" s="20">
        <f>IF(入力!Q972=1,"施設",0)</f>
        <v>0</v>
      </c>
      <c r="K972" s="20">
        <f>IF(入力!R972=1,"総合型イベント",0)</f>
        <v>0</v>
      </c>
      <c r="L972" s="20">
        <f>IF(入力!S972=1,"その他",0)</f>
        <v>0</v>
      </c>
      <c r="N972" t="str" cm="1">
        <f t="array" ref="N972">IFERROR(INDEX($A972:$L972,SMALL(IFERROR($A972:$L972+100,1)*COLUMN($A:$L),N$4)),"")</f>
        <v/>
      </c>
      <c r="O972" t="str" cm="1">
        <f t="array" ref="O972">IFERROR(INDEX($A972:$L972,SMALL(IFERROR($A972:$L972+1000,1)*COLUMN($A:$L),O$4)),"")</f>
        <v/>
      </c>
      <c r="P972" t="str" cm="1">
        <f t="array" ref="P972">IFERROR(INDEX($A972:$L972,SMALL(IFERROR($A972:$L972+1000,1)*COLUMN($A:$L),P$4)),"")</f>
        <v/>
      </c>
      <c r="Q972" t="str" cm="1">
        <f t="array" ref="Q972">IFERROR(INDEX($A972:$L972,SMALL(IFERROR($A972:$L972+1000,1)*COLUMN($A:$L),Q$4)),"")</f>
        <v/>
      </c>
      <c r="R972" t="str" cm="1">
        <f t="array" ref="R972">IFERROR(INDEX($A972:$L972,SMALL(IFERROR($A972:$L972+1000,1)*COLUMN($A:$L),R$4)),"")</f>
        <v/>
      </c>
      <c r="S972" t="str" cm="1">
        <f t="array" ref="S972">IFERROR(INDEX($A972:$L972,SMALL(IFERROR($A972:$L972+1000,1)*COLUMN($A:$L),S$4)),"")</f>
        <v/>
      </c>
      <c r="T972" t="str" cm="1">
        <f t="array" ref="T972">IFERROR(INDEX($A972:$L972,SMALL(IFERROR($A972:$L972+1000,1)*COLUMN($A:$L),T$4)),"")</f>
        <v/>
      </c>
      <c r="U972" t="str" cm="1">
        <f t="array" ref="U972">IFERROR(INDEX($A972:$L972,SMALL(IFERROR($A972:$L972+1000,1)*COLUMN($A:$L),U$4)),"")</f>
        <v/>
      </c>
      <c r="V972" t="str" cm="1">
        <f t="array" ref="V972">IFERROR(INDEX($A972:$L972,SMALL(IFERROR($A972:$L972+1000,1)*COLUMN($A:$L),V$4)),"")</f>
        <v/>
      </c>
      <c r="W972" t="str" cm="1">
        <f t="array" ref="W972">IFERROR(INDEX($A972:$L972,SMALL(IFERROR($A972:$L972+1000,1)*COLUMN($A:$L),W$4)),"")</f>
        <v/>
      </c>
      <c r="X972" t="str" cm="1">
        <f t="array" ref="X972">IFERROR(INDEX($A972:$L972,SMALL(IFERROR($A972:$L972+1000,1)*COLUMN($A:$L),X$4)),"")</f>
        <v/>
      </c>
      <c r="Y972" t="str" cm="1">
        <f t="array" ref="Y972">IFERROR(INDEX($A972:$L972,SMALL(IFERROR($A972:$L972+1000,1)*COLUMN($A:$L),Y$4)),"")</f>
        <v/>
      </c>
      <c r="AA972" t="str">
        <f t="shared" si="181"/>
        <v/>
      </c>
      <c r="AB972" t="str">
        <f t="shared" si="182"/>
        <v/>
      </c>
      <c r="AC972" t="str">
        <f t="shared" si="183"/>
        <v/>
      </c>
      <c r="AD972" t="str">
        <f t="shared" si="184"/>
        <v/>
      </c>
      <c r="AE972" t="str">
        <f t="shared" si="185"/>
        <v/>
      </c>
      <c r="AF972" t="str">
        <f t="shared" si="186"/>
        <v/>
      </c>
      <c r="AG972" t="str">
        <f t="shared" si="187"/>
        <v/>
      </c>
      <c r="AH972" t="str">
        <f t="shared" si="188"/>
        <v/>
      </c>
      <c r="AI972" t="str">
        <f t="shared" si="189"/>
        <v/>
      </c>
      <c r="AJ972" t="str">
        <f t="shared" si="190"/>
        <v/>
      </c>
      <c r="AK972" t="str">
        <f t="shared" si="191"/>
        <v/>
      </c>
      <c r="AM972" t="str">
        <f t="shared" si="192"/>
        <v/>
      </c>
    </row>
    <row r="973" spans="1:39">
      <c r="A973" s="20">
        <f>IF(入力!H973=1,"教育・学習",0)</f>
        <v>0</v>
      </c>
      <c r="B973" s="20">
        <f>IF(入力!I973=1,"人文・社会科学",0)</f>
        <v>0</v>
      </c>
      <c r="C973" s="20">
        <f>IF(入力!J973=1,"自然科学",0)</f>
        <v>0</v>
      </c>
      <c r="D973" s="20">
        <f>IF(入力!K973=1,"産業・技能・情報",0)</f>
        <v>0</v>
      </c>
      <c r="E973" s="20">
        <f>IF(入力!L973=1,"スポーツ・レク・健康",0)</f>
        <v>0</v>
      </c>
      <c r="F973" s="20">
        <f>IF(入力!M973=1,"家庭生活・趣味・娯楽",0)</f>
        <v>0</v>
      </c>
      <c r="G973" s="20">
        <f>IF(入力!N973=1,"市民生活・国際関係",0)</f>
        <v>0</v>
      </c>
      <c r="H973" s="20">
        <f>IF(入力!O973=1,"環境",0)</f>
        <v>0</v>
      </c>
      <c r="I973" s="20">
        <f>IF(入力!P973=1,"男女共同参画",0)</f>
        <v>0</v>
      </c>
      <c r="J973" s="20">
        <f>IF(入力!Q973=1,"施設",0)</f>
        <v>0</v>
      </c>
      <c r="K973" s="20">
        <f>IF(入力!R973=1,"総合型イベント",0)</f>
        <v>0</v>
      </c>
      <c r="L973" s="20">
        <f>IF(入力!S973=1,"その他",0)</f>
        <v>0</v>
      </c>
      <c r="N973" t="str" cm="1">
        <f t="array" ref="N973">IFERROR(INDEX($A973:$L973,SMALL(IFERROR($A973:$L973+100,1)*COLUMN($A:$L),N$4)),"")</f>
        <v/>
      </c>
      <c r="O973" t="str" cm="1">
        <f t="array" ref="O973">IFERROR(INDEX($A973:$L973,SMALL(IFERROR($A973:$L973+1000,1)*COLUMN($A:$L),O$4)),"")</f>
        <v/>
      </c>
      <c r="P973" t="str" cm="1">
        <f t="array" ref="P973">IFERROR(INDEX($A973:$L973,SMALL(IFERROR($A973:$L973+1000,1)*COLUMN($A:$L),P$4)),"")</f>
        <v/>
      </c>
      <c r="Q973" t="str" cm="1">
        <f t="array" ref="Q973">IFERROR(INDEX($A973:$L973,SMALL(IFERROR($A973:$L973+1000,1)*COLUMN($A:$L),Q$4)),"")</f>
        <v/>
      </c>
      <c r="R973" t="str" cm="1">
        <f t="array" ref="R973">IFERROR(INDEX($A973:$L973,SMALL(IFERROR($A973:$L973+1000,1)*COLUMN($A:$L),R$4)),"")</f>
        <v/>
      </c>
      <c r="S973" t="str" cm="1">
        <f t="array" ref="S973">IFERROR(INDEX($A973:$L973,SMALL(IFERROR($A973:$L973+1000,1)*COLUMN($A:$L),S$4)),"")</f>
        <v/>
      </c>
      <c r="T973" t="str" cm="1">
        <f t="array" ref="T973">IFERROR(INDEX($A973:$L973,SMALL(IFERROR($A973:$L973+1000,1)*COLUMN($A:$L),T$4)),"")</f>
        <v/>
      </c>
      <c r="U973" t="str" cm="1">
        <f t="array" ref="U973">IFERROR(INDEX($A973:$L973,SMALL(IFERROR($A973:$L973+1000,1)*COLUMN($A:$L),U$4)),"")</f>
        <v/>
      </c>
      <c r="V973" t="str" cm="1">
        <f t="array" ref="V973">IFERROR(INDEX($A973:$L973,SMALL(IFERROR($A973:$L973+1000,1)*COLUMN($A:$L),V$4)),"")</f>
        <v/>
      </c>
      <c r="W973" t="str" cm="1">
        <f t="array" ref="W973">IFERROR(INDEX($A973:$L973,SMALL(IFERROR($A973:$L973+1000,1)*COLUMN($A:$L),W$4)),"")</f>
        <v/>
      </c>
      <c r="X973" t="str" cm="1">
        <f t="array" ref="X973">IFERROR(INDEX($A973:$L973,SMALL(IFERROR($A973:$L973+1000,1)*COLUMN($A:$L),X$4)),"")</f>
        <v/>
      </c>
      <c r="Y973" t="str" cm="1">
        <f t="array" ref="Y973">IFERROR(INDEX($A973:$L973,SMALL(IFERROR($A973:$L973+1000,1)*COLUMN($A:$L),Y$4)),"")</f>
        <v/>
      </c>
      <c r="AA973" t="str">
        <f t="shared" si="181"/>
        <v/>
      </c>
      <c r="AB973" t="str">
        <f t="shared" si="182"/>
        <v/>
      </c>
      <c r="AC973" t="str">
        <f t="shared" si="183"/>
        <v/>
      </c>
      <c r="AD973" t="str">
        <f t="shared" si="184"/>
        <v/>
      </c>
      <c r="AE973" t="str">
        <f t="shared" si="185"/>
        <v/>
      </c>
      <c r="AF973" t="str">
        <f t="shared" si="186"/>
        <v/>
      </c>
      <c r="AG973" t="str">
        <f t="shared" si="187"/>
        <v/>
      </c>
      <c r="AH973" t="str">
        <f t="shared" si="188"/>
        <v/>
      </c>
      <c r="AI973" t="str">
        <f t="shared" si="189"/>
        <v/>
      </c>
      <c r="AJ973" t="str">
        <f t="shared" si="190"/>
        <v/>
      </c>
      <c r="AK973" t="str">
        <f t="shared" si="191"/>
        <v/>
      </c>
      <c r="AM973" t="str">
        <f t="shared" si="192"/>
        <v/>
      </c>
    </row>
    <row r="974" spans="1:39">
      <c r="A974" s="20">
        <f>IF(入力!H974=1,"教育・学習",0)</f>
        <v>0</v>
      </c>
      <c r="B974" s="20">
        <f>IF(入力!I974=1,"人文・社会科学",0)</f>
        <v>0</v>
      </c>
      <c r="C974" s="20">
        <f>IF(入力!J974=1,"自然科学",0)</f>
        <v>0</v>
      </c>
      <c r="D974" s="20">
        <f>IF(入力!K974=1,"産業・技能・情報",0)</f>
        <v>0</v>
      </c>
      <c r="E974" s="20">
        <f>IF(入力!L974=1,"スポーツ・レク・健康",0)</f>
        <v>0</v>
      </c>
      <c r="F974" s="20">
        <f>IF(入力!M974=1,"家庭生活・趣味・娯楽",0)</f>
        <v>0</v>
      </c>
      <c r="G974" s="20">
        <f>IF(入力!N974=1,"市民生活・国際関係",0)</f>
        <v>0</v>
      </c>
      <c r="H974" s="20">
        <f>IF(入力!O974=1,"環境",0)</f>
        <v>0</v>
      </c>
      <c r="I974" s="20">
        <f>IF(入力!P974=1,"男女共同参画",0)</f>
        <v>0</v>
      </c>
      <c r="J974" s="20">
        <f>IF(入力!Q974=1,"施設",0)</f>
        <v>0</v>
      </c>
      <c r="K974" s="20">
        <f>IF(入力!R974=1,"総合型イベント",0)</f>
        <v>0</v>
      </c>
      <c r="L974" s="20">
        <f>IF(入力!S974=1,"その他",0)</f>
        <v>0</v>
      </c>
      <c r="N974" t="str" cm="1">
        <f t="array" ref="N974">IFERROR(INDEX($A974:$L974,SMALL(IFERROR($A974:$L974+100,1)*COLUMN($A:$L),N$4)),"")</f>
        <v/>
      </c>
      <c r="O974" t="str" cm="1">
        <f t="array" ref="O974">IFERROR(INDEX($A974:$L974,SMALL(IFERROR($A974:$L974+1000,1)*COLUMN($A:$L),O$4)),"")</f>
        <v/>
      </c>
      <c r="P974" t="str" cm="1">
        <f t="array" ref="P974">IFERROR(INDEX($A974:$L974,SMALL(IFERROR($A974:$L974+1000,1)*COLUMN($A:$L),P$4)),"")</f>
        <v/>
      </c>
      <c r="Q974" t="str" cm="1">
        <f t="array" ref="Q974">IFERROR(INDEX($A974:$L974,SMALL(IFERROR($A974:$L974+1000,1)*COLUMN($A:$L),Q$4)),"")</f>
        <v/>
      </c>
      <c r="R974" t="str" cm="1">
        <f t="array" ref="R974">IFERROR(INDEX($A974:$L974,SMALL(IFERROR($A974:$L974+1000,1)*COLUMN($A:$L),R$4)),"")</f>
        <v/>
      </c>
      <c r="S974" t="str" cm="1">
        <f t="array" ref="S974">IFERROR(INDEX($A974:$L974,SMALL(IFERROR($A974:$L974+1000,1)*COLUMN($A:$L),S$4)),"")</f>
        <v/>
      </c>
      <c r="T974" t="str" cm="1">
        <f t="array" ref="T974">IFERROR(INDEX($A974:$L974,SMALL(IFERROR($A974:$L974+1000,1)*COLUMN($A:$L),T$4)),"")</f>
        <v/>
      </c>
      <c r="U974" t="str" cm="1">
        <f t="array" ref="U974">IFERROR(INDEX($A974:$L974,SMALL(IFERROR($A974:$L974+1000,1)*COLUMN($A:$L),U$4)),"")</f>
        <v/>
      </c>
      <c r="V974" t="str" cm="1">
        <f t="array" ref="V974">IFERROR(INDEX($A974:$L974,SMALL(IFERROR($A974:$L974+1000,1)*COLUMN($A:$L),V$4)),"")</f>
        <v/>
      </c>
      <c r="W974" t="str" cm="1">
        <f t="array" ref="W974">IFERROR(INDEX($A974:$L974,SMALL(IFERROR($A974:$L974+1000,1)*COLUMN($A:$L),W$4)),"")</f>
        <v/>
      </c>
      <c r="X974" t="str" cm="1">
        <f t="array" ref="X974">IFERROR(INDEX($A974:$L974,SMALL(IFERROR($A974:$L974+1000,1)*COLUMN($A:$L),X$4)),"")</f>
        <v/>
      </c>
      <c r="Y974" t="str" cm="1">
        <f t="array" ref="Y974">IFERROR(INDEX($A974:$L974,SMALL(IFERROR($A974:$L974+1000,1)*COLUMN($A:$L),Y$4)),"")</f>
        <v/>
      </c>
      <c r="AA974" t="str">
        <f t="shared" si="181"/>
        <v/>
      </c>
      <c r="AB974" t="str">
        <f t="shared" si="182"/>
        <v/>
      </c>
      <c r="AC974" t="str">
        <f t="shared" si="183"/>
        <v/>
      </c>
      <c r="AD974" t="str">
        <f t="shared" si="184"/>
        <v/>
      </c>
      <c r="AE974" t="str">
        <f t="shared" si="185"/>
        <v/>
      </c>
      <c r="AF974" t="str">
        <f t="shared" si="186"/>
        <v/>
      </c>
      <c r="AG974" t="str">
        <f t="shared" si="187"/>
        <v/>
      </c>
      <c r="AH974" t="str">
        <f t="shared" si="188"/>
        <v/>
      </c>
      <c r="AI974" t="str">
        <f t="shared" si="189"/>
        <v/>
      </c>
      <c r="AJ974" t="str">
        <f t="shared" si="190"/>
        <v/>
      </c>
      <c r="AK974" t="str">
        <f t="shared" si="191"/>
        <v/>
      </c>
      <c r="AM974" t="str">
        <f t="shared" si="192"/>
        <v/>
      </c>
    </row>
    <row r="975" spans="1:39">
      <c r="A975" s="20">
        <f>IF(入力!H975=1,"教育・学習",0)</f>
        <v>0</v>
      </c>
      <c r="B975" s="20">
        <f>IF(入力!I975=1,"人文・社会科学",0)</f>
        <v>0</v>
      </c>
      <c r="C975" s="20">
        <f>IF(入力!J975=1,"自然科学",0)</f>
        <v>0</v>
      </c>
      <c r="D975" s="20">
        <f>IF(入力!K975=1,"産業・技能・情報",0)</f>
        <v>0</v>
      </c>
      <c r="E975" s="20">
        <f>IF(入力!L975=1,"スポーツ・レク・健康",0)</f>
        <v>0</v>
      </c>
      <c r="F975" s="20">
        <f>IF(入力!M975=1,"家庭生活・趣味・娯楽",0)</f>
        <v>0</v>
      </c>
      <c r="G975" s="20">
        <f>IF(入力!N975=1,"市民生活・国際関係",0)</f>
        <v>0</v>
      </c>
      <c r="H975" s="20">
        <f>IF(入力!O975=1,"環境",0)</f>
        <v>0</v>
      </c>
      <c r="I975" s="20">
        <f>IF(入力!P975=1,"男女共同参画",0)</f>
        <v>0</v>
      </c>
      <c r="J975" s="20">
        <f>IF(入力!Q975=1,"施設",0)</f>
        <v>0</v>
      </c>
      <c r="K975" s="20">
        <f>IF(入力!R975=1,"総合型イベント",0)</f>
        <v>0</v>
      </c>
      <c r="L975" s="20">
        <f>IF(入力!S975=1,"その他",0)</f>
        <v>0</v>
      </c>
      <c r="N975" t="str" cm="1">
        <f t="array" ref="N975">IFERROR(INDEX($A975:$L975,SMALL(IFERROR($A975:$L975+100,1)*COLUMN($A:$L),N$4)),"")</f>
        <v/>
      </c>
      <c r="O975" t="str" cm="1">
        <f t="array" ref="O975">IFERROR(INDEX($A975:$L975,SMALL(IFERROR($A975:$L975+1000,1)*COLUMN($A:$L),O$4)),"")</f>
        <v/>
      </c>
      <c r="P975" t="str" cm="1">
        <f t="array" ref="P975">IFERROR(INDEX($A975:$L975,SMALL(IFERROR($A975:$L975+1000,1)*COLUMN($A:$L),P$4)),"")</f>
        <v/>
      </c>
      <c r="Q975" t="str" cm="1">
        <f t="array" ref="Q975">IFERROR(INDEX($A975:$L975,SMALL(IFERROR($A975:$L975+1000,1)*COLUMN($A:$L),Q$4)),"")</f>
        <v/>
      </c>
      <c r="R975" t="str" cm="1">
        <f t="array" ref="R975">IFERROR(INDEX($A975:$L975,SMALL(IFERROR($A975:$L975+1000,1)*COLUMN($A:$L),R$4)),"")</f>
        <v/>
      </c>
      <c r="S975" t="str" cm="1">
        <f t="array" ref="S975">IFERROR(INDEX($A975:$L975,SMALL(IFERROR($A975:$L975+1000,1)*COLUMN($A:$L),S$4)),"")</f>
        <v/>
      </c>
      <c r="T975" t="str" cm="1">
        <f t="array" ref="T975">IFERROR(INDEX($A975:$L975,SMALL(IFERROR($A975:$L975+1000,1)*COLUMN($A:$L),T$4)),"")</f>
        <v/>
      </c>
      <c r="U975" t="str" cm="1">
        <f t="array" ref="U975">IFERROR(INDEX($A975:$L975,SMALL(IFERROR($A975:$L975+1000,1)*COLUMN($A:$L),U$4)),"")</f>
        <v/>
      </c>
      <c r="V975" t="str" cm="1">
        <f t="array" ref="V975">IFERROR(INDEX($A975:$L975,SMALL(IFERROR($A975:$L975+1000,1)*COLUMN($A:$L),V$4)),"")</f>
        <v/>
      </c>
      <c r="W975" t="str" cm="1">
        <f t="array" ref="W975">IFERROR(INDEX($A975:$L975,SMALL(IFERROR($A975:$L975+1000,1)*COLUMN($A:$L),W$4)),"")</f>
        <v/>
      </c>
      <c r="X975" t="str" cm="1">
        <f t="array" ref="X975">IFERROR(INDEX($A975:$L975,SMALL(IFERROR($A975:$L975+1000,1)*COLUMN($A:$L),X$4)),"")</f>
        <v/>
      </c>
      <c r="Y975" t="str" cm="1">
        <f t="array" ref="Y975">IFERROR(INDEX($A975:$L975,SMALL(IFERROR($A975:$L975+1000,1)*COLUMN($A:$L),Y$4)),"")</f>
        <v/>
      </c>
      <c r="AA975" t="str">
        <f t="shared" si="181"/>
        <v/>
      </c>
      <c r="AB975" t="str">
        <f t="shared" si="182"/>
        <v/>
      </c>
      <c r="AC975" t="str">
        <f t="shared" si="183"/>
        <v/>
      </c>
      <c r="AD975" t="str">
        <f t="shared" si="184"/>
        <v/>
      </c>
      <c r="AE975" t="str">
        <f t="shared" si="185"/>
        <v/>
      </c>
      <c r="AF975" t="str">
        <f t="shared" si="186"/>
        <v/>
      </c>
      <c r="AG975" t="str">
        <f t="shared" si="187"/>
        <v/>
      </c>
      <c r="AH975" t="str">
        <f t="shared" si="188"/>
        <v/>
      </c>
      <c r="AI975" t="str">
        <f t="shared" si="189"/>
        <v/>
      </c>
      <c r="AJ975" t="str">
        <f t="shared" si="190"/>
        <v/>
      </c>
      <c r="AK975" t="str">
        <f t="shared" si="191"/>
        <v/>
      </c>
      <c r="AM975" t="str">
        <f t="shared" si="192"/>
        <v/>
      </c>
    </row>
    <row r="976" spans="1:39">
      <c r="A976" s="20">
        <f>IF(入力!H976=1,"教育・学習",0)</f>
        <v>0</v>
      </c>
      <c r="B976" s="20">
        <f>IF(入力!I976=1,"人文・社会科学",0)</f>
        <v>0</v>
      </c>
      <c r="C976" s="20">
        <f>IF(入力!J976=1,"自然科学",0)</f>
        <v>0</v>
      </c>
      <c r="D976" s="20">
        <f>IF(入力!K976=1,"産業・技能・情報",0)</f>
        <v>0</v>
      </c>
      <c r="E976" s="20">
        <f>IF(入力!L976=1,"スポーツ・レク・健康",0)</f>
        <v>0</v>
      </c>
      <c r="F976" s="20">
        <f>IF(入力!M976=1,"家庭生活・趣味・娯楽",0)</f>
        <v>0</v>
      </c>
      <c r="G976" s="20">
        <f>IF(入力!N976=1,"市民生活・国際関係",0)</f>
        <v>0</v>
      </c>
      <c r="H976" s="20">
        <f>IF(入力!O976=1,"環境",0)</f>
        <v>0</v>
      </c>
      <c r="I976" s="20">
        <f>IF(入力!P976=1,"男女共同参画",0)</f>
        <v>0</v>
      </c>
      <c r="J976" s="20">
        <f>IF(入力!Q976=1,"施設",0)</f>
        <v>0</v>
      </c>
      <c r="K976" s="20">
        <f>IF(入力!R976=1,"総合型イベント",0)</f>
        <v>0</v>
      </c>
      <c r="L976" s="20">
        <f>IF(入力!S976=1,"その他",0)</f>
        <v>0</v>
      </c>
      <c r="N976" t="str" cm="1">
        <f t="array" ref="N976">IFERROR(INDEX($A976:$L976,SMALL(IFERROR($A976:$L976+100,1)*COLUMN($A:$L),N$4)),"")</f>
        <v/>
      </c>
      <c r="O976" t="str" cm="1">
        <f t="array" ref="O976">IFERROR(INDEX($A976:$L976,SMALL(IFERROR($A976:$L976+1000,1)*COLUMN($A:$L),O$4)),"")</f>
        <v/>
      </c>
      <c r="P976" t="str" cm="1">
        <f t="array" ref="P976">IFERROR(INDEX($A976:$L976,SMALL(IFERROR($A976:$L976+1000,1)*COLUMN($A:$L),P$4)),"")</f>
        <v/>
      </c>
      <c r="Q976" t="str" cm="1">
        <f t="array" ref="Q976">IFERROR(INDEX($A976:$L976,SMALL(IFERROR($A976:$L976+1000,1)*COLUMN($A:$L),Q$4)),"")</f>
        <v/>
      </c>
      <c r="R976" t="str" cm="1">
        <f t="array" ref="R976">IFERROR(INDEX($A976:$L976,SMALL(IFERROR($A976:$L976+1000,1)*COLUMN($A:$L),R$4)),"")</f>
        <v/>
      </c>
      <c r="S976" t="str" cm="1">
        <f t="array" ref="S976">IFERROR(INDEX($A976:$L976,SMALL(IFERROR($A976:$L976+1000,1)*COLUMN($A:$L),S$4)),"")</f>
        <v/>
      </c>
      <c r="T976" t="str" cm="1">
        <f t="array" ref="T976">IFERROR(INDEX($A976:$L976,SMALL(IFERROR($A976:$L976+1000,1)*COLUMN($A:$L),T$4)),"")</f>
        <v/>
      </c>
      <c r="U976" t="str" cm="1">
        <f t="array" ref="U976">IFERROR(INDEX($A976:$L976,SMALL(IFERROR($A976:$L976+1000,1)*COLUMN($A:$L),U$4)),"")</f>
        <v/>
      </c>
      <c r="V976" t="str" cm="1">
        <f t="array" ref="V976">IFERROR(INDEX($A976:$L976,SMALL(IFERROR($A976:$L976+1000,1)*COLUMN($A:$L),V$4)),"")</f>
        <v/>
      </c>
      <c r="W976" t="str" cm="1">
        <f t="array" ref="W976">IFERROR(INDEX($A976:$L976,SMALL(IFERROR($A976:$L976+1000,1)*COLUMN($A:$L),W$4)),"")</f>
        <v/>
      </c>
      <c r="X976" t="str" cm="1">
        <f t="array" ref="X976">IFERROR(INDEX($A976:$L976,SMALL(IFERROR($A976:$L976+1000,1)*COLUMN($A:$L),X$4)),"")</f>
        <v/>
      </c>
      <c r="Y976" t="str" cm="1">
        <f t="array" ref="Y976">IFERROR(INDEX($A976:$L976,SMALL(IFERROR($A976:$L976+1000,1)*COLUMN($A:$L),Y$4)),"")</f>
        <v/>
      </c>
      <c r="AA976" t="str">
        <f t="shared" si="181"/>
        <v/>
      </c>
      <c r="AB976" t="str">
        <f t="shared" si="182"/>
        <v/>
      </c>
      <c r="AC976" t="str">
        <f t="shared" si="183"/>
        <v/>
      </c>
      <c r="AD976" t="str">
        <f t="shared" si="184"/>
        <v/>
      </c>
      <c r="AE976" t="str">
        <f t="shared" si="185"/>
        <v/>
      </c>
      <c r="AF976" t="str">
        <f t="shared" si="186"/>
        <v/>
      </c>
      <c r="AG976" t="str">
        <f t="shared" si="187"/>
        <v/>
      </c>
      <c r="AH976" t="str">
        <f t="shared" si="188"/>
        <v/>
      </c>
      <c r="AI976" t="str">
        <f t="shared" si="189"/>
        <v/>
      </c>
      <c r="AJ976" t="str">
        <f t="shared" si="190"/>
        <v/>
      </c>
      <c r="AK976" t="str">
        <f t="shared" si="191"/>
        <v/>
      </c>
      <c r="AM976" t="str">
        <f t="shared" si="192"/>
        <v/>
      </c>
    </row>
    <row r="977" spans="1:39">
      <c r="A977" s="20">
        <f>IF(入力!H977=1,"教育・学習",0)</f>
        <v>0</v>
      </c>
      <c r="B977" s="20">
        <f>IF(入力!I977=1,"人文・社会科学",0)</f>
        <v>0</v>
      </c>
      <c r="C977" s="20">
        <f>IF(入力!J977=1,"自然科学",0)</f>
        <v>0</v>
      </c>
      <c r="D977" s="20">
        <f>IF(入力!K977=1,"産業・技能・情報",0)</f>
        <v>0</v>
      </c>
      <c r="E977" s="20">
        <f>IF(入力!L977=1,"スポーツ・レク・健康",0)</f>
        <v>0</v>
      </c>
      <c r="F977" s="20">
        <f>IF(入力!M977=1,"家庭生活・趣味・娯楽",0)</f>
        <v>0</v>
      </c>
      <c r="G977" s="20">
        <f>IF(入力!N977=1,"市民生活・国際関係",0)</f>
        <v>0</v>
      </c>
      <c r="H977" s="20">
        <f>IF(入力!O977=1,"環境",0)</f>
        <v>0</v>
      </c>
      <c r="I977" s="20">
        <f>IF(入力!P977=1,"男女共同参画",0)</f>
        <v>0</v>
      </c>
      <c r="J977" s="20">
        <f>IF(入力!Q977=1,"施設",0)</f>
        <v>0</v>
      </c>
      <c r="K977" s="20">
        <f>IF(入力!R977=1,"総合型イベント",0)</f>
        <v>0</v>
      </c>
      <c r="L977" s="20">
        <f>IF(入力!S977=1,"その他",0)</f>
        <v>0</v>
      </c>
      <c r="N977" t="str" cm="1">
        <f t="array" ref="N977">IFERROR(INDEX($A977:$L977,SMALL(IFERROR($A977:$L977+100,1)*COLUMN($A:$L),N$4)),"")</f>
        <v/>
      </c>
      <c r="O977" t="str" cm="1">
        <f t="array" ref="O977">IFERROR(INDEX($A977:$L977,SMALL(IFERROR($A977:$L977+1000,1)*COLUMN($A:$L),O$4)),"")</f>
        <v/>
      </c>
      <c r="P977" t="str" cm="1">
        <f t="array" ref="P977">IFERROR(INDEX($A977:$L977,SMALL(IFERROR($A977:$L977+1000,1)*COLUMN($A:$L),P$4)),"")</f>
        <v/>
      </c>
      <c r="Q977" t="str" cm="1">
        <f t="array" ref="Q977">IFERROR(INDEX($A977:$L977,SMALL(IFERROR($A977:$L977+1000,1)*COLUMN($A:$L),Q$4)),"")</f>
        <v/>
      </c>
      <c r="R977" t="str" cm="1">
        <f t="array" ref="R977">IFERROR(INDEX($A977:$L977,SMALL(IFERROR($A977:$L977+1000,1)*COLUMN($A:$L),R$4)),"")</f>
        <v/>
      </c>
      <c r="S977" t="str" cm="1">
        <f t="array" ref="S977">IFERROR(INDEX($A977:$L977,SMALL(IFERROR($A977:$L977+1000,1)*COLUMN($A:$L),S$4)),"")</f>
        <v/>
      </c>
      <c r="T977" t="str" cm="1">
        <f t="array" ref="T977">IFERROR(INDEX($A977:$L977,SMALL(IFERROR($A977:$L977+1000,1)*COLUMN($A:$L),T$4)),"")</f>
        <v/>
      </c>
      <c r="U977" t="str" cm="1">
        <f t="array" ref="U977">IFERROR(INDEX($A977:$L977,SMALL(IFERROR($A977:$L977+1000,1)*COLUMN($A:$L),U$4)),"")</f>
        <v/>
      </c>
      <c r="V977" t="str" cm="1">
        <f t="array" ref="V977">IFERROR(INDEX($A977:$L977,SMALL(IFERROR($A977:$L977+1000,1)*COLUMN($A:$L),V$4)),"")</f>
        <v/>
      </c>
      <c r="W977" t="str" cm="1">
        <f t="array" ref="W977">IFERROR(INDEX($A977:$L977,SMALL(IFERROR($A977:$L977+1000,1)*COLUMN($A:$L),W$4)),"")</f>
        <v/>
      </c>
      <c r="X977" t="str" cm="1">
        <f t="array" ref="X977">IFERROR(INDEX($A977:$L977,SMALL(IFERROR($A977:$L977+1000,1)*COLUMN($A:$L),X$4)),"")</f>
        <v/>
      </c>
      <c r="Y977" t="str" cm="1">
        <f t="array" ref="Y977">IFERROR(INDEX($A977:$L977,SMALL(IFERROR($A977:$L977+1000,1)*COLUMN($A:$L),Y$4)),"")</f>
        <v/>
      </c>
      <c r="AA977" t="str">
        <f t="shared" si="181"/>
        <v/>
      </c>
      <c r="AB977" t="str">
        <f t="shared" si="182"/>
        <v/>
      </c>
      <c r="AC977" t="str">
        <f t="shared" si="183"/>
        <v/>
      </c>
      <c r="AD977" t="str">
        <f t="shared" si="184"/>
        <v/>
      </c>
      <c r="AE977" t="str">
        <f t="shared" si="185"/>
        <v/>
      </c>
      <c r="AF977" t="str">
        <f t="shared" si="186"/>
        <v/>
      </c>
      <c r="AG977" t="str">
        <f t="shared" si="187"/>
        <v/>
      </c>
      <c r="AH977" t="str">
        <f t="shared" si="188"/>
        <v/>
      </c>
      <c r="AI977" t="str">
        <f t="shared" si="189"/>
        <v/>
      </c>
      <c r="AJ977" t="str">
        <f t="shared" si="190"/>
        <v/>
      </c>
      <c r="AK977" t="str">
        <f t="shared" si="191"/>
        <v/>
      </c>
      <c r="AM977" t="str">
        <f t="shared" si="192"/>
        <v/>
      </c>
    </row>
    <row r="978" spans="1:39">
      <c r="A978" s="20">
        <f>IF(入力!H978=1,"教育・学習",0)</f>
        <v>0</v>
      </c>
      <c r="B978" s="20">
        <f>IF(入力!I978=1,"人文・社会科学",0)</f>
        <v>0</v>
      </c>
      <c r="C978" s="20">
        <f>IF(入力!J978=1,"自然科学",0)</f>
        <v>0</v>
      </c>
      <c r="D978" s="20">
        <f>IF(入力!K978=1,"産業・技能・情報",0)</f>
        <v>0</v>
      </c>
      <c r="E978" s="20">
        <f>IF(入力!L978=1,"スポーツ・レク・健康",0)</f>
        <v>0</v>
      </c>
      <c r="F978" s="20">
        <f>IF(入力!M978=1,"家庭生活・趣味・娯楽",0)</f>
        <v>0</v>
      </c>
      <c r="G978" s="20">
        <f>IF(入力!N978=1,"市民生活・国際関係",0)</f>
        <v>0</v>
      </c>
      <c r="H978" s="20">
        <f>IF(入力!O978=1,"環境",0)</f>
        <v>0</v>
      </c>
      <c r="I978" s="20">
        <f>IF(入力!P978=1,"男女共同参画",0)</f>
        <v>0</v>
      </c>
      <c r="J978" s="20">
        <f>IF(入力!Q978=1,"施設",0)</f>
        <v>0</v>
      </c>
      <c r="K978" s="20">
        <f>IF(入力!R978=1,"総合型イベント",0)</f>
        <v>0</v>
      </c>
      <c r="L978" s="20">
        <f>IF(入力!S978=1,"その他",0)</f>
        <v>0</v>
      </c>
      <c r="N978" t="str" cm="1">
        <f t="array" ref="N978">IFERROR(INDEX($A978:$L978,SMALL(IFERROR($A978:$L978+100,1)*COLUMN($A:$L),N$4)),"")</f>
        <v/>
      </c>
      <c r="O978" t="str" cm="1">
        <f t="array" ref="O978">IFERROR(INDEX($A978:$L978,SMALL(IFERROR($A978:$L978+1000,1)*COLUMN($A:$L),O$4)),"")</f>
        <v/>
      </c>
      <c r="P978" t="str" cm="1">
        <f t="array" ref="P978">IFERROR(INDEX($A978:$L978,SMALL(IFERROR($A978:$L978+1000,1)*COLUMN($A:$L),P$4)),"")</f>
        <v/>
      </c>
      <c r="Q978" t="str" cm="1">
        <f t="array" ref="Q978">IFERROR(INDEX($A978:$L978,SMALL(IFERROR($A978:$L978+1000,1)*COLUMN($A:$L),Q$4)),"")</f>
        <v/>
      </c>
      <c r="R978" t="str" cm="1">
        <f t="array" ref="R978">IFERROR(INDEX($A978:$L978,SMALL(IFERROR($A978:$L978+1000,1)*COLUMN($A:$L),R$4)),"")</f>
        <v/>
      </c>
      <c r="S978" t="str" cm="1">
        <f t="array" ref="S978">IFERROR(INDEX($A978:$L978,SMALL(IFERROR($A978:$L978+1000,1)*COLUMN($A:$L),S$4)),"")</f>
        <v/>
      </c>
      <c r="T978" t="str" cm="1">
        <f t="array" ref="T978">IFERROR(INDEX($A978:$L978,SMALL(IFERROR($A978:$L978+1000,1)*COLUMN($A:$L),T$4)),"")</f>
        <v/>
      </c>
      <c r="U978" t="str" cm="1">
        <f t="array" ref="U978">IFERROR(INDEX($A978:$L978,SMALL(IFERROR($A978:$L978+1000,1)*COLUMN($A:$L),U$4)),"")</f>
        <v/>
      </c>
      <c r="V978" t="str" cm="1">
        <f t="array" ref="V978">IFERROR(INDEX($A978:$L978,SMALL(IFERROR($A978:$L978+1000,1)*COLUMN($A:$L),V$4)),"")</f>
        <v/>
      </c>
      <c r="W978" t="str" cm="1">
        <f t="array" ref="W978">IFERROR(INDEX($A978:$L978,SMALL(IFERROR($A978:$L978+1000,1)*COLUMN($A:$L),W$4)),"")</f>
        <v/>
      </c>
      <c r="X978" t="str" cm="1">
        <f t="array" ref="X978">IFERROR(INDEX($A978:$L978,SMALL(IFERROR($A978:$L978+1000,1)*COLUMN($A:$L),X$4)),"")</f>
        <v/>
      </c>
      <c r="Y978" t="str" cm="1">
        <f t="array" ref="Y978">IFERROR(INDEX($A978:$L978,SMALL(IFERROR($A978:$L978+1000,1)*COLUMN($A:$L),Y$4)),"")</f>
        <v/>
      </c>
      <c r="AA978" t="str">
        <f t="shared" si="181"/>
        <v/>
      </c>
      <c r="AB978" t="str">
        <f t="shared" si="182"/>
        <v/>
      </c>
      <c r="AC978" t="str">
        <f t="shared" si="183"/>
        <v/>
      </c>
      <c r="AD978" t="str">
        <f t="shared" si="184"/>
        <v/>
      </c>
      <c r="AE978" t="str">
        <f t="shared" si="185"/>
        <v/>
      </c>
      <c r="AF978" t="str">
        <f t="shared" si="186"/>
        <v/>
      </c>
      <c r="AG978" t="str">
        <f t="shared" si="187"/>
        <v/>
      </c>
      <c r="AH978" t="str">
        <f t="shared" si="188"/>
        <v/>
      </c>
      <c r="AI978" t="str">
        <f t="shared" si="189"/>
        <v/>
      </c>
      <c r="AJ978" t="str">
        <f t="shared" si="190"/>
        <v/>
      </c>
      <c r="AK978" t="str">
        <f t="shared" si="191"/>
        <v/>
      </c>
      <c r="AM978" t="str">
        <f t="shared" si="192"/>
        <v/>
      </c>
    </row>
    <row r="979" spans="1:39">
      <c r="A979" s="20">
        <f>IF(入力!H979=1,"教育・学習",0)</f>
        <v>0</v>
      </c>
      <c r="B979" s="20">
        <f>IF(入力!I979=1,"人文・社会科学",0)</f>
        <v>0</v>
      </c>
      <c r="C979" s="20">
        <f>IF(入力!J979=1,"自然科学",0)</f>
        <v>0</v>
      </c>
      <c r="D979" s="20">
        <f>IF(入力!K979=1,"産業・技能・情報",0)</f>
        <v>0</v>
      </c>
      <c r="E979" s="20">
        <f>IF(入力!L979=1,"スポーツ・レク・健康",0)</f>
        <v>0</v>
      </c>
      <c r="F979" s="20">
        <f>IF(入力!M979=1,"家庭生活・趣味・娯楽",0)</f>
        <v>0</v>
      </c>
      <c r="G979" s="20">
        <f>IF(入力!N979=1,"市民生活・国際関係",0)</f>
        <v>0</v>
      </c>
      <c r="H979" s="20">
        <f>IF(入力!O979=1,"環境",0)</f>
        <v>0</v>
      </c>
      <c r="I979" s="20">
        <f>IF(入力!P979=1,"男女共同参画",0)</f>
        <v>0</v>
      </c>
      <c r="J979" s="20">
        <f>IF(入力!Q979=1,"施設",0)</f>
        <v>0</v>
      </c>
      <c r="K979" s="20">
        <f>IF(入力!R979=1,"総合型イベント",0)</f>
        <v>0</v>
      </c>
      <c r="L979" s="20">
        <f>IF(入力!S979=1,"その他",0)</f>
        <v>0</v>
      </c>
      <c r="N979" t="str" cm="1">
        <f t="array" ref="N979">IFERROR(INDEX($A979:$L979,SMALL(IFERROR($A979:$L979+100,1)*COLUMN($A:$L),N$4)),"")</f>
        <v/>
      </c>
      <c r="O979" t="str" cm="1">
        <f t="array" ref="O979">IFERROR(INDEX($A979:$L979,SMALL(IFERROR($A979:$L979+1000,1)*COLUMN($A:$L),O$4)),"")</f>
        <v/>
      </c>
      <c r="P979" t="str" cm="1">
        <f t="array" ref="P979">IFERROR(INDEX($A979:$L979,SMALL(IFERROR($A979:$L979+1000,1)*COLUMN($A:$L),P$4)),"")</f>
        <v/>
      </c>
      <c r="Q979" t="str" cm="1">
        <f t="array" ref="Q979">IFERROR(INDEX($A979:$L979,SMALL(IFERROR($A979:$L979+1000,1)*COLUMN($A:$L),Q$4)),"")</f>
        <v/>
      </c>
      <c r="R979" t="str" cm="1">
        <f t="array" ref="R979">IFERROR(INDEX($A979:$L979,SMALL(IFERROR($A979:$L979+1000,1)*COLUMN($A:$L),R$4)),"")</f>
        <v/>
      </c>
      <c r="S979" t="str" cm="1">
        <f t="array" ref="S979">IFERROR(INDEX($A979:$L979,SMALL(IFERROR($A979:$L979+1000,1)*COLUMN($A:$L),S$4)),"")</f>
        <v/>
      </c>
      <c r="T979" t="str" cm="1">
        <f t="array" ref="T979">IFERROR(INDEX($A979:$L979,SMALL(IFERROR($A979:$L979+1000,1)*COLUMN($A:$L),T$4)),"")</f>
        <v/>
      </c>
      <c r="U979" t="str" cm="1">
        <f t="array" ref="U979">IFERROR(INDEX($A979:$L979,SMALL(IFERROR($A979:$L979+1000,1)*COLUMN($A:$L),U$4)),"")</f>
        <v/>
      </c>
      <c r="V979" t="str" cm="1">
        <f t="array" ref="V979">IFERROR(INDEX($A979:$L979,SMALL(IFERROR($A979:$L979+1000,1)*COLUMN($A:$L),V$4)),"")</f>
        <v/>
      </c>
      <c r="W979" t="str" cm="1">
        <f t="array" ref="W979">IFERROR(INDEX($A979:$L979,SMALL(IFERROR($A979:$L979+1000,1)*COLUMN($A:$L),W$4)),"")</f>
        <v/>
      </c>
      <c r="X979" t="str" cm="1">
        <f t="array" ref="X979">IFERROR(INDEX($A979:$L979,SMALL(IFERROR($A979:$L979+1000,1)*COLUMN($A:$L),X$4)),"")</f>
        <v/>
      </c>
      <c r="Y979" t="str" cm="1">
        <f t="array" ref="Y979">IFERROR(INDEX($A979:$L979,SMALL(IFERROR($A979:$L979+1000,1)*COLUMN($A:$L),Y$4)),"")</f>
        <v/>
      </c>
      <c r="AA979" t="str">
        <f t="shared" si="181"/>
        <v/>
      </c>
      <c r="AB979" t="str">
        <f t="shared" si="182"/>
        <v/>
      </c>
      <c r="AC979" t="str">
        <f t="shared" si="183"/>
        <v/>
      </c>
      <c r="AD979" t="str">
        <f t="shared" si="184"/>
        <v/>
      </c>
      <c r="AE979" t="str">
        <f t="shared" si="185"/>
        <v/>
      </c>
      <c r="AF979" t="str">
        <f t="shared" si="186"/>
        <v/>
      </c>
      <c r="AG979" t="str">
        <f t="shared" si="187"/>
        <v/>
      </c>
      <c r="AH979" t="str">
        <f t="shared" si="188"/>
        <v/>
      </c>
      <c r="AI979" t="str">
        <f t="shared" si="189"/>
        <v/>
      </c>
      <c r="AJ979" t="str">
        <f t="shared" si="190"/>
        <v/>
      </c>
      <c r="AK979" t="str">
        <f t="shared" si="191"/>
        <v/>
      </c>
      <c r="AM979" t="str">
        <f t="shared" si="192"/>
        <v/>
      </c>
    </row>
    <row r="980" spans="1:39">
      <c r="A980" s="20">
        <f>IF(入力!H980=1,"教育・学習",0)</f>
        <v>0</v>
      </c>
      <c r="B980" s="20">
        <f>IF(入力!I980=1,"人文・社会科学",0)</f>
        <v>0</v>
      </c>
      <c r="C980" s="20">
        <f>IF(入力!J980=1,"自然科学",0)</f>
        <v>0</v>
      </c>
      <c r="D980" s="20">
        <f>IF(入力!K980=1,"産業・技能・情報",0)</f>
        <v>0</v>
      </c>
      <c r="E980" s="20">
        <f>IF(入力!L980=1,"スポーツ・レク・健康",0)</f>
        <v>0</v>
      </c>
      <c r="F980" s="20">
        <f>IF(入力!M980=1,"家庭生活・趣味・娯楽",0)</f>
        <v>0</v>
      </c>
      <c r="G980" s="20">
        <f>IF(入力!N980=1,"市民生活・国際関係",0)</f>
        <v>0</v>
      </c>
      <c r="H980" s="20">
        <f>IF(入力!O980=1,"環境",0)</f>
        <v>0</v>
      </c>
      <c r="I980" s="20">
        <f>IF(入力!P980=1,"男女共同参画",0)</f>
        <v>0</v>
      </c>
      <c r="J980" s="20">
        <f>IF(入力!Q980=1,"施設",0)</f>
        <v>0</v>
      </c>
      <c r="K980" s="20">
        <f>IF(入力!R980=1,"総合型イベント",0)</f>
        <v>0</v>
      </c>
      <c r="L980" s="20">
        <f>IF(入力!S980=1,"その他",0)</f>
        <v>0</v>
      </c>
      <c r="N980" t="str" cm="1">
        <f t="array" ref="N980">IFERROR(INDEX($A980:$L980,SMALL(IFERROR($A980:$L980+100,1)*COLUMN($A:$L),N$4)),"")</f>
        <v/>
      </c>
      <c r="O980" t="str" cm="1">
        <f t="array" ref="O980">IFERROR(INDEX($A980:$L980,SMALL(IFERROR($A980:$L980+1000,1)*COLUMN($A:$L),O$4)),"")</f>
        <v/>
      </c>
      <c r="P980" t="str" cm="1">
        <f t="array" ref="P980">IFERROR(INDEX($A980:$L980,SMALL(IFERROR($A980:$L980+1000,1)*COLUMN($A:$L),P$4)),"")</f>
        <v/>
      </c>
      <c r="Q980" t="str" cm="1">
        <f t="array" ref="Q980">IFERROR(INDEX($A980:$L980,SMALL(IFERROR($A980:$L980+1000,1)*COLUMN($A:$L),Q$4)),"")</f>
        <v/>
      </c>
      <c r="R980" t="str" cm="1">
        <f t="array" ref="R980">IFERROR(INDEX($A980:$L980,SMALL(IFERROR($A980:$L980+1000,1)*COLUMN($A:$L),R$4)),"")</f>
        <v/>
      </c>
      <c r="S980" t="str" cm="1">
        <f t="array" ref="S980">IFERROR(INDEX($A980:$L980,SMALL(IFERROR($A980:$L980+1000,1)*COLUMN($A:$L),S$4)),"")</f>
        <v/>
      </c>
      <c r="T980" t="str" cm="1">
        <f t="array" ref="T980">IFERROR(INDEX($A980:$L980,SMALL(IFERROR($A980:$L980+1000,1)*COLUMN($A:$L),T$4)),"")</f>
        <v/>
      </c>
      <c r="U980" t="str" cm="1">
        <f t="array" ref="U980">IFERROR(INDEX($A980:$L980,SMALL(IFERROR($A980:$L980+1000,1)*COLUMN($A:$L),U$4)),"")</f>
        <v/>
      </c>
      <c r="V980" t="str" cm="1">
        <f t="array" ref="V980">IFERROR(INDEX($A980:$L980,SMALL(IFERROR($A980:$L980+1000,1)*COLUMN($A:$L),V$4)),"")</f>
        <v/>
      </c>
      <c r="W980" t="str" cm="1">
        <f t="array" ref="W980">IFERROR(INDEX($A980:$L980,SMALL(IFERROR($A980:$L980+1000,1)*COLUMN($A:$L),W$4)),"")</f>
        <v/>
      </c>
      <c r="X980" t="str" cm="1">
        <f t="array" ref="X980">IFERROR(INDEX($A980:$L980,SMALL(IFERROR($A980:$L980+1000,1)*COLUMN($A:$L),X$4)),"")</f>
        <v/>
      </c>
      <c r="Y980" t="str" cm="1">
        <f t="array" ref="Y980">IFERROR(INDEX($A980:$L980,SMALL(IFERROR($A980:$L980+1000,1)*COLUMN($A:$L),Y$4)),"")</f>
        <v/>
      </c>
      <c r="AA980" t="str">
        <f t="shared" si="181"/>
        <v/>
      </c>
      <c r="AB980" t="str">
        <f t="shared" si="182"/>
        <v/>
      </c>
      <c r="AC980" t="str">
        <f t="shared" si="183"/>
        <v/>
      </c>
      <c r="AD980" t="str">
        <f t="shared" si="184"/>
        <v/>
      </c>
      <c r="AE980" t="str">
        <f t="shared" si="185"/>
        <v/>
      </c>
      <c r="AF980" t="str">
        <f t="shared" si="186"/>
        <v/>
      </c>
      <c r="AG980" t="str">
        <f t="shared" si="187"/>
        <v/>
      </c>
      <c r="AH980" t="str">
        <f t="shared" si="188"/>
        <v/>
      </c>
      <c r="AI980" t="str">
        <f t="shared" si="189"/>
        <v/>
      </c>
      <c r="AJ980" t="str">
        <f t="shared" si="190"/>
        <v/>
      </c>
      <c r="AK980" t="str">
        <f t="shared" si="191"/>
        <v/>
      </c>
      <c r="AM980" t="str">
        <f t="shared" si="192"/>
        <v/>
      </c>
    </row>
    <row r="981" spans="1:39">
      <c r="A981" s="20">
        <f>IF(入力!H981=1,"教育・学習",0)</f>
        <v>0</v>
      </c>
      <c r="B981" s="20">
        <f>IF(入力!I981=1,"人文・社会科学",0)</f>
        <v>0</v>
      </c>
      <c r="C981" s="20">
        <f>IF(入力!J981=1,"自然科学",0)</f>
        <v>0</v>
      </c>
      <c r="D981" s="20">
        <f>IF(入力!K981=1,"産業・技能・情報",0)</f>
        <v>0</v>
      </c>
      <c r="E981" s="20">
        <f>IF(入力!L981=1,"スポーツ・レク・健康",0)</f>
        <v>0</v>
      </c>
      <c r="F981" s="20">
        <f>IF(入力!M981=1,"家庭生活・趣味・娯楽",0)</f>
        <v>0</v>
      </c>
      <c r="G981" s="20">
        <f>IF(入力!N981=1,"市民生活・国際関係",0)</f>
        <v>0</v>
      </c>
      <c r="H981" s="20">
        <f>IF(入力!O981=1,"環境",0)</f>
        <v>0</v>
      </c>
      <c r="I981" s="20">
        <f>IF(入力!P981=1,"男女共同参画",0)</f>
        <v>0</v>
      </c>
      <c r="J981" s="20">
        <f>IF(入力!Q981=1,"施設",0)</f>
        <v>0</v>
      </c>
      <c r="K981" s="20">
        <f>IF(入力!R981=1,"総合型イベント",0)</f>
        <v>0</v>
      </c>
      <c r="L981" s="20">
        <f>IF(入力!S981=1,"その他",0)</f>
        <v>0</v>
      </c>
      <c r="N981" t="str" cm="1">
        <f t="array" ref="N981">IFERROR(INDEX($A981:$L981,SMALL(IFERROR($A981:$L981+100,1)*COLUMN($A:$L),N$4)),"")</f>
        <v/>
      </c>
      <c r="O981" t="str" cm="1">
        <f t="array" ref="O981">IFERROR(INDEX($A981:$L981,SMALL(IFERROR($A981:$L981+1000,1)*COLUMN($A:$L),O$4)),"")</f>
        <v/>
      </c>
      <c r="P981" t="str" cm="1">
        <f t="array" ref="P981">IFERROR(INDEX($A981:$L981,SMALL(IFERROR($A981:$L981+1000,1)*COLUMN($A:$L),P$4)),"")</f>
        <v/>
      </c>
      <c r="Q981" t="str" cm="1">
        <f t="array" ref="Q981">IFERROR(INDEX($A981:$L981,SMALL(IFERROR($A981:$L981+1000,1)*COLUMN($A:$L),Q$4)),"")</f>
        <v/>
      </c>
      <c r="R981" t="str" cm="1">
        <f t="array" ref="R981">IFERROR(INDEX($A981:$L981,SMALL(IFERROR($A981:$L981+1000,1)*COLUMN($A:$L),R$4)),"")</f>
        <v/>
      </c>
      <c r="S981" t="str" cm="1">
        <f t="array" ref="S981">IFERROR(INDEX($A981:$L981,SMALL(IFERROR($A981:$L981+1000,1)*COLUMN($A:$L),S$4)),"")</f>
        <v/>
      </c>
      <c r="T981" t="str" cm="1">
        <f t="array" ref="T981">IFERROR(INDEX($A981:$L981,SMALL(IFERROR($A981:$L981+1000,1)*COLUMN($A:$L),T$4)),"")</f>
        <v/>
      </c>
      <c r="U981" t="str" cm="1">
        <f t="array" ref="U981">IFERROR(INDEX($A981:$L981,SMALL(IFERROR($A981:$L981+1000,1)*COLUMN($A:$L),U$4)),"")</f>
        <v/>
      </c>
      <c r="V981" t="str" cm="1">
        <f t="array" ref="V981">IFERROR(INDEX($A981:$L981,SMALL(IFERROR($A981:$L981+1000,1)*COLUMN($A:$L),V$4)),"")</f>
        <v/>
      </c>
      <c r="W981" t="str" cm="1">
        <f t="array" ref="W981">IFERROR(INDEX($A981:$L981,SMALL(IFERROR($A981:$L981+1000,1)*COLUMN($A:$L),W$4)),"")</f>
        <v/>
      </c>
      <c r="X981" t="str" cm="1">
        <f t="array" ref="X981">IFERROR(INDEX($A981:$L981,SMALL(IFERROR($A981:$L981+1000,1)*COLUMN($A:$L),X$4)),"")</f>
        <v/>
      </c>
      <c r="Y981" t="str" cm="1">
        <f t="array" ref="Y981">IFERROR(INDEX($A981:$L981,SMALL(IFERROR($A981:$L981+1000,1)*COLUMN($A:$L),Y$4)),"")</f>
        <v/>
      </c>
      <c r="AA981" t="str">
        <f t="shared" si="181"/>
        <v/>
      </c>
      <c r="AB981" t="str">
        <f t="shared" si="182"/>
        <v/>
      </c>
      <c r="AC981" t="str">
        <f t="shared" si="183"/>
        <v/>
      </c>
      <c r="AD981" t="str">
        <f t="shared" si="184"/>
        <v/>
      </c>
      <c r="AE981" t="str">
        <f t="shared" si="185"/>
        <v/>
      </c>
      <c r="AF981" t="str">
        <f t="shared" si="186"/>
        <v/>
      </c>
      <c r="AG981" t="str">
        <f t="shared" si="187"/>
        <v/>
      </c>
      <c r="AH981" t="str">
        <f t="shared" si="188"/>
        <v/>
      </c>
      <c r="AI981" t="str">
        <f t="shared" si="189"/>
        <v/>
      </c>
      <c r="AJ981" t="str">
        <f t="shared" si="190"/>
        <v/>
      </c>
      <c r="AK981" t="str">
        <f t="shared" si="191"/>
        <v/>
      </c>
      <c r="AM981" t="str">
        <f t="shared" si="192"/>
        <v/>
      </c>
    </row>
    <row r="982" spans="1:39">
      <c r="A982" s="20">
        <f>IF(入力!H982=1,"教育・学習",0)</f>
        <v>0</v>
      </c>
      <c r="B982" s="20">
        <f>IF(入力!I982=1,"人文・社会科学",0)</f>
        <v>0</v>
      </c>
      <c r="C982" s="20">
        <f>IF(入力!J982=1,"自然科学",0)</f>
        <v>0</v>
      </c>
      <c r="D982" s="20">
        <f>IF(入力!K982=1,"産業・技能・情報",0)</f>
        <v>0</v>
      </c>
      <c r="E982" s="20">
        <f>IF(入力!L982=1,"スポーツ・レク・健康",0)</f>
        <v>0</v>
      </c>
      <c r="F982" s="20">
        <f>IF(入力!M982=1,"家庭生活・趣味・娯楽",0)</f>
        <v>0</v>
      </c>
      <c r="G982" s="20">
        <f>IF(入力!N982=1,"市民生活・国際関係",0)</f>
        <v>0</v>
      </c>
      <c r="H982" s="20">
        <f>IF(入力!O982=1,"環境",0)</f>
        <v>0</v>
      </c>
      <c r="I982" s="20">
        <f>IF(入力!P982=1,"男女共同参画",0)</f>
        <v>0</v>
      </c>
      <c r="J982" s="20">
        <f>IF(入力!Q982=1,"施設",0)</f>
        <v>0</v>
      </c>
      <c r="K982" s="20">
        <f>IF(入力!R982=1,"総合型イベント",0)</f>
        <v>0</v>
      </c>
      <c r="L982" s="20">
        <f>IF(入力!S982=1,"その他",0)</f>
        <v>0</v>
      </c>
      <c r="N982" t="str" cm="1">
        <f t="array" ref="N982">IFERROR(INDEX($A982:$L982,SMALL(IFERROR($A982:$L982+100,1)*COLUMN($A:$L),N$4)),"")</f>
        <v/>
      </c>
      <c r="O982" t="str" cm="1">
        <f t="array" ref="O982">IFERROR(INDEX($A982:$L982,SMALL(IFERROR($A982:$L982+1000,1)*COLUMN($A:$L),O$4)),"")</f>
        <v/>
      </c>
      <c r="P982" t="str" cm="1">
        <f t="array" ref="P982">IFERROR(INDEX($A982:$L982,SMALL(IFERROR($A982:$L982+1000,1)*COLUMN($A:$L),P$4)),"")</f>
        <v/>
      </c>
      <c r="Q982" t="str" cm="1">
        <f t="array" ref="Q982">IFERROR(INDEX($A982:$L982,SMALL(IFERROR($A982:$L982+1000,1)*COLUMN($A:$L),Q$4)),"")</f>
        <v/>
      </c>
      <c r="R982" t="str" cm="1">
        <f t="array" ref="R982">IFERROR(INDEX($A982:$L982,SMALL(IFERROR($A982:$L982+1000,1)*COLUMN($A:$L),R$4)),"")</f>
        <v/>
      </c>
      <c r="S982" t="str" cm="1">
        <f t="array" ref="S982">IFERROR(INDEX($A982:$L982,SMALL(IFERROR($A982:$L982+1000,1)*COLUMN($A:$L),S$4)),"")</f>
        <v/>
      </c>
      <c r="T982" t="str" cm="1">
        <f t="array" ref="T982">IFERROR(INDEX($A982:$L982,SMALL(IFERROR($A982:$L982+1000,1)*COLUMN($A:$L),T$4)),"")</f>
        <v/>
      </c>
      <c r="U982" t="str" cm="1">
        <f t="array" ref="U982">IFERROR(INDEX($A982:$L982,SMALL(IFERROR($A982:$L982+1000,1)*COLUMN($A:$L),U$4)),"")</f>
        <v/>
      </c>
      <c r="V982" t="str" cm="1">
        <f t="array" ref="V982">IFERROR(INDEX($A982:$L982,SMALL(IFERROR($A982:$L982+1000,1)*COLUMN($A:$L),V$4)),"")</f>
        <v/>
      </c>
      <c r="W982" t="str" cm="1">
        <f t="array" ref="W982">IFERROR(INDEX($A982:$L982,SMALL(IFERROR($A982:$L982+1000,1)*COLUMN($A:$L),W$4)),"")</f>
        <v/>
      </c>
      <c r="X982" t="str" cm="1">
        <f t="array" ref="X982">IFERROR(INDEX($A982:$L982,SMALL(IFERROR($A982:$L982+1000,1)*COLUMN($A:$L),X$4)),"")</f>
        <v/>
      </c>
      <c r="Y982" t="str" cm="1">
        <f t="array" ref="Y982">IFERROR(INDEX($A982:$L982,SMALL(IFERROR($A982:$L982+1000,1)*COLUMN($A:$L),Y$4)),"")</f>
        <v/>
      </c>
      <c r="AA982" t="str">
        <f t="shared" si="181"/>
        <v/>
      </c>
      <c r="AB982" t="str">
        <f t="shared" si="182"/>
        <v/>
      </c>
      <c r="AC982" t="str">
        <f t="shared" si="183"/>
        <v/>
      </c>
      <c r="AD982" t="str">
        <f t="shared" si="184"/>
        <v/>
      </c>
      <c r="AE982" t="str">
        <f t="shared" si="185"/>
        <v/>
      </c>
      <c r="AF982" t="str">
        <f t="shared" si="186"/>
        <v/>
      </c>
      <c r="AG982" t="str">
        <f t="shared" si="187"/>
        <v/>
      </c>
      <c r="AH982" t="str">
        <f t="shared" si="188"/>
        <v/>
      </c>
      <c r="AI982" t="str">
        <f t="shared" si="189"/>
        <v/>
      </c>
      <c r="AJ982" t="str">
        <f t="shared" si="190"/>
        <v/>
      </c>
      <c r="AK982" t="str">
        <f t="shared" si="191"/>
        <v/>
      </c>
      <c r="AM982" t="str">
        <f t="shared" si="192"/>
        <v/>
      </c>
    </row>
    <row r="983" spans="1:39">
      <c r="A983" s="20">
        <f>IF(入力!H983=1,"教育・学習",0)</f>
        <v>0</v>
      </c>
      <c r="B983" s="20">
        <f>IF(入力!I983=1,"人文・社会科学",0)</f>
        <v>0</v>
      </c>
      <c r="C983" s="20">
        <f>IF(入力!J983=1,"自然科学",0)</f>
        <v>0</v>
      </c>
      <c r="D983" s="20">
        <f>IF(入力!K983=1,"産業・技能・情報",0)</f>
        <v>0</v>
      </c>
      <c r="E983" s="20">
        <f>IF(入力!L983=1,"スポーツ・レク・健康",0)</f>
        <v>0</v>
      </c>
      <c r="F983" s="20">
        <f>IF(入力!M983=1,"家庭生活・趣味・娯楽",0)</f>
        <v>0</v>
      </c>
      <c r="G983" s="20">
        <f>IF(入力!N983=1,"市民生活・国際関係",0)</f>
        <v>0</v>
      </c>
      <c r="H983" s="20">
        <f>IF(入力!O983=1,"環境",0)</f>
        <v>0</v>
      </c>
      <c r="I983" s="20">
        <f>IF(入力!P983=1,"男女共同参画",0)</f>
        <v>0</v>
      </c>
      <c r="J983" s="20">
        <f>IF(入力!Q983=1,"施設",0)</f>
        <v>0</v>
      </c>
      <c r="K983" s="20">
        <f>IF(入力!R983=1,"総合型イベント",0)</f>
        <v>0</v>
      </c>
      <c r="L983" s="20">
        <f>IF(入力!S983=1,"その他",0)</f>
        <v>0</v>
      </c>
      <c r="N983" t="str" cm="1">
        <f t="array" ref="N983">IFERROR(INDEX($A983:$L983,SMALL(IFERROR($A983:$L983+100,1)*COLUMN($A:$L),N$4)),"")</f>
        <v/>
      </c>
      <c r="O983" t="str" cm="1">
        <f t="array" ref="O983">IFERROR(INDEX($A983:$L983,SMALL(IFERROR($A983:$L983+1000,1)*COLUMN($A:$L),O$4)),"")</f>
        <v/>
      </c>
      <c r="P983" t="str" cm="1">
        <f t="array" ref="P983">IFERROR(INDEX($A983:$L983,SMALL(IFERROR($A983:$L983+1000,1)*COLUMN($A:$L),P$4)),"")</f>
        <v/>
      </c>
      <c r="Q983" t="str" cm="1">
        <f t="array" ref="Q983">IFERROR(INDEX($A983:$L983,SMALL(IFERROR($A983:$L983+1000,1)*COLUMN($A:$L),Q$4)),"")</f>
        <v/>
      </c>
      <c r="R983" t="str" cm="1">
        <f t="array" ref="R983">IFERROR(INDEX($A983:$L983,SMALL(IFERROR($A983:$L983+1000,1)*COLUMN($A:$L),R$4)),"")</f>
        <v/>
      </c>
      <c r="S983" t="str" cm="1">
        <f t="array" ref="S983">IFERROR(INDEX($A983:$L983,SMALL(IFERROR($A983:$L983+1000,1)*COLUMN($A:$L),S$4)),"")</f>
        <v/>
      </c>
      <c r="T983" t="str" cm="1">
        <f t="array" ref="T983">IFERROR(INDEX($A983:$L983,SMALL(IFERROR($A983:$L983+1000,1)*COLUMN($A:$L),T$4)),"")</f>
        <v/>
      </c>
      <c r="U983" t="str" cm="1">
        <f t="array" ref="U983">IFERROR(INDEX($A983:$L983,SMALL(IFERROR($A983:$L983+1000,1)*COLUMN($A:$L),U$4)),"")</f>
        <v/>
      </c>
      <c r="V983" t="str" cm="1">
        <f t="array" ref="V983">IFERROR(INDEX($A983:$L983,SMALL(IFERROR($A983:$L983+1000,1)*COLUMN($A:$L),V$4)),"")</f>
        <v/>
      </c>
      <c r="W983" t="str" cm="1">
        <f t="array" ref="W983">IFERROR(INDEX($A983:$L983,SMALL(IFERROR($A983:$L983+1000,1)*COLUMN($A:$L),W$4)),"")</f>
        <v/>
      </c>
      <c r="X983" t="str" cm="1">
        <f t="array" ref="X983">IFERROR(INDEX($A983:$L983,SMALL(IFERROR($A983:$L983+1000,1)*COLUMN($A:$L),X$4)),"")</f>
        <v/>
      </c>
      <c r="Y983" t="str" cm="1">
        <f t="array" ref="Y983">IFERROR(INDEX($A983:$L983,SMALL(IFERROR($A983:$L983+1000,1)*COLUMN($A:$L),Y$4)),"")</f>
        <v/>
      </c>
      <c r="AA983" t="str">
        <f t="shared" si="181"/>
        <v/>
      </c>
      <c r="AB983" t="str">
        <f t="shared" si="182"/>
        <v/>
      </c>
      <c r="AC983" t="str">
        <f t="shared" si="183"/>
        <v/>
      </c>
      <c r="AD983" t="str">
        <f t="shared" si="184"/>
        <v/>
      </c>
      <c r="AE983" t="str">
        <f t="shared" si="185"/>
        <v/>
      </c>
      <c r="AF983" t="str">
        <f t="shared" si="186"/>
        <v/>
      </c>
      <c r="AG983" t="str">
        <f t="shared" si="187"/>
        <v/>
      </c>
      <c r="AH983" t="str">
        <f t="shared" si="188"/>
        <v/>
      </c>
      <c r="AI983" t="str">
        <f t="shared" si="189"/>
        <v/>
      </c>
      <c r="AJ983" t="str">
        <f t="shared" si="190"/>
        <v/>
      </c>
      <c r="AK983" t="str">
        <f t="shared" si="191"/>
        <v/>
      </c>
      <c r="AM983" t="str">
        <f t="shared" si="192"/>
        <v/>
      </c>
    </row>
    <row r="984" spans="1:39">
      <c r="A984" s="20">
        <f>IF(入力!H984=1,"教育・学習",0)</f>
        <v>0</v>
      </c>
      <c r="B984" s="20">
        <f>IF(入力!I984=1,"人文・社会科学",0)</f>
        <v>0</v>
      </c>
      <c r="C984" s="20">
        <f>IF(入力!J984=1,"自然科学",0)</f>
        <v>0</v>
      </c>
      <c r="D984" s="20">
        <f>IF(入力!K984=1,"産業・技能・情報",0)</f>
        <v>0</v>
      </c>
      <c r="E984" s="20">
        <f>IF(入力!L984=1,"スポーツ・レク・健康",0)</f>
        <v>0</v>
      </c>
      <c r="F984" s="20">
        <f>IF(入力!M984=1,"家庭生活・趣味・娯楽",0)</f>
        <v>0</v>
      </c>
      <c r="G984" s="20">
        <f>IF(入力!N984=1,"市民生活・国際関係",0)</f>
        <v>0</v>
      </c>
      <c r="H984" s="20">
        <f>IF(入力!O984=1,"環境",0)</f>
        <v>0</v>
      </c>
      <c r="I984" s="20">
        <f>IF(入力!P984=1,"男女共同参画",0)</f>
        <v>0</v>
      </c>
      <c r="J984" s="20">
        <f>IF(入力!Q984=1,"施設",0)</f>
        <v>0</v>
      </c>
      <c r="K984" s="20">
        <f>IF(入力!R984=1,"総合型イベント",0)</f>
        <v>0</v>
      </c>
      <c r="L984" s="20">
        <f>IF(入力!S984=1,"その他",0)</f>
        <v>0</v>
      </c>
      <c r="N984" t="str" cm="1">
        <f t="array" ref="N984">IFERROR(INDEX($A984:$L984,SMALL(IFERROR($A984:$L984+100,1)*COLUMN($A:$L),N$4)),"")</f>
        <v/>
      </c>
      <c r="O984" t="str" cm="1">
        <f t="array" ref="O984">IFERROR(INDEX($A984:$L984,SMALL(IFERROR($A984:$L984+1000,1)*COLUMN($A:$L),O$4)),"")</f>
        <v/>
      </c>
      <c r="P984" t="str" cm="1">
        <f t="array" ref="P984">IFERROR(INDEX($A984:$L984,SMALL(IFERROR($A984:$L984+1000,1)*COLUMN($A:$L),P$4)),"")</f>
        <v/>
      </c>
      <c r="Q984" t="str" cm="1">
        <f t="array" ref="Q984">IFERROR(INDEX($A984:$L984,SMALL(IFERROR($A984:$L984+1000,1)*COLUMN($A:$L),Q$4)),"")</f>
        <v/>
      </c>
      <c r="R984" t="str" cm="1">
        <f t="array" ref="R984">IFERROR(INDEX($A984:$L984,SMALL(IFERROR($A984:$L984+1000,1)*COLUMN($A:$L),R$4)),"")</f>
        <v/>
      </c>
      <c r="S984" t="str" cm="1">
        <f t="array" ref="S984">IFERROR(INDEX($A984:$L984,SMALL(IFERROR($A984:$L984+1000,1)*COLUMN($A:$L),S$4)),"")</f>
        <v/>
      </c>
      <c r="T984" t="str" cm="1">
        <f t="array" ref="T984">IFERROR(INDEX($A984:$L984,SMALL(IFERROR($A984:$L984+1000,1)*COLUMN($A:$L),T$4)),"")</f>
        <v/>
      </c>
      <c r="U984" t="str" cm="1">
        <f t="array" ref="U984">IFERROR(INDEX($A984:$L984,SMALL(IFERROR($A984:$L984+1000,1)*COLUMN($A:$L),U$4)),"")</f>
        <v/>
      </c>
      <c r="V984" t="str" cm="1">
        <f t="array" ref="V984">IFERROR(INDEX($A984:$L984,SMALL(IFERROR($A984:$L984+1000,1)*COLUMN($A:$L),V$4)),"")</f>
        <v/>
      </c>
      <c r="W984" t="str" cm="1">
        <f t="array" ref="W984">IFERROR(INDEX($A984:$L984,SMALL(IFERROR($A984:$L984+1000,1)*COLUMN($A:$L),W$4)),"")</f>
        <v/>
      </c>
      <c r="X984" t="str" cm="1">
        <f t="array" ref="X984">IFERROR(INDEX($A984:$L984,SMALL(IFERROR($A984:$L984+1000,1)*COLUMN($A:$L),X$4)),"")</f>
        <v/>
      </c>
      <c r="Y984" t="str" cm="1">
        <f t="array" ref="Y984">IFERROR(INDEX($A984:$L984,SMALL(IFERROR($A984:$L984+1000,1)*COLUMN($A:$L),Y$4)),"")</f>
        <v/>
      </c>
      <c r="AA984" t="str">
        <f t="shared" si="181"/>
        <v/>
      </c>
      <c r="AB984" t="str">
        <f t="shared" si="182"/>
        <v/>
      </c>
      <c r="AC984" t="str">
        <f t="shared" si="183"/>
        <v/>
      </c>
      <c r="AD984" t="str">
        <f t="shared" si="184"/>
        <v/>
      </c>
      <c r="AE984" t="str">
        <f t="shared" si="185"/>
        <v/>
      </c>
      <c r="AF984" t="str">
        <f t="shared" si="186"/>
        <v/>
      </c>
      <c r="AG984" t="str">
        <f t="shared" si="187"/>
        <v/>
      </c>
      <c r="AH984" t="str">
        <f t="shared" si="188"/>
        <v/>
      </c>
      <c r="AI984" t="str">
        <f t="shared" si="189"/>
        <v/>
      </c>
      <c r="AJ984" t="str">
        <f t="shared" si="190"/>
        <v/>
      </c>
      <c r="AK984" t="str">
        <f t="shared" si="191"/>
        <v/>
      </c>
      <c r="AM984" t="str">
        <f t="shared" si="192"/>
        <v/>
      </c>
    </row>
    <row r="985" spans="1:39">
      <c r="A985" s="20">
        <f>IF(入力!H985=1,"教育・学習",0)</f>
        <v>0</v>
      </c>
      <c r="B985" s="20">
        <f>IF(入力!I985=1,"人文・社会科学",0)</f>
        <v>0</v>
      </c>
      <c r="C985" s="20">
        <f>IF(入力!J985=1,"自然科学",0)</f>
        <v>0</v>
      </c>
      <c r="D985" s="20">
        <f>IF(入力!K985=1,"産業・技能・情報",0)</f>
        <v>0</v>
      </c>
      <c r="E985" s="20">
        <f>IF(入力!L985=1,"スポーツ・レク・健康",0)</f>
        <v>0</v>
      </c>
      <c r="F985" s="20">
        <f>IF(入力!M985=1,"家庭生活・趣味・娯楽",0)</f>
        <v>0</v>
      </c>
      <c r="G985" s="20">
        <f>IF(入力!N985=1,"市民生活・国際関係",0)</f>
        <v>0</v>
      </c>
      <c r="H985" s="20">
        <f>IF(入力!O985=1,"環境",0)</f>
        <v>0</v>
      </c>
      <c r="I985" s="20">
        <f>IF(入力!P985=1,"男女共同参画",0)</f>
        <v>0</v>
      </c>
      <c r="J985" s="20">
        <f>IF(入力!Q985=1,"施設",0)</f>
        <v>0</v>
      </c>
      <c r="K985" s="20">
        <f>IF(入力!R985=1,"総合型イベント",0)</f>
        <v>0</v>
      </c>
      <c r="L985" s="20">
        <f>IF(入力!S985=1,"その他",0)</f>
        <v>0</v>
      </c>
      <c r="N985" t="str" cm="1">
        <f t="array" ref="N985">IFERROR(INDEX($A985:$L985,SMALL(IFERROR($A985:$L985+100,1)*COLUMN($A:$L),N$4)),"")</f>
        <v/>
      </c>
      <c r="O985" t="str" cm="1">
        <f t="array" ref="O985">IFERROR(INDEX($A985:$L985,SMALL(IFERROR($A985:$L985+1000,1)*COLUMN($A:$L),O$4)),"")</f>
        <v/>
      </c>
      <c r="P985" t="str" cm="1">
        <f t="array" ref="P985">IFERROR(INDEX($A985:$L985,SMALL(IFERROR($A985:$L985+1000,1)*COLUMN($A:$L),P$4)),"")</f>
        <v/>
      </c>
      <c r="Q985" t="str" cm="1">
        <f t="array" ref="Q985">IFERROR(INDEX($A985:$L985,SMALL(IFERROR($A985:$L985+1000,1)*COLUMN($A:$L),Q$4)),"")</f>
        <v/>
      </c>
      <c r="R985" t="str" cm="1">
        <f t="array" ref="R985">IFERROR(INDEX($A985:$L985,SMALL(IFERROR($A985:$L985+1000,1)*COLUMN($A:$L),R$4)),"")</f>
        <v/>
      </c>
      <c r="S985" t="str" cm="1">
        <f t="array" ref="S985">IFERROR(INDEX($A985:$L985,SMALL(IFERROR($A985:$L985+1000,1)*COLUMN($A:$L),S$4)),"")</f>
        <v/>
      </c>
      <c r="T985" t="str" cm="1">
        <f t="array" ref="T985">IFERROR(INDEX($A985:$L985,SMALL(IFERROR($A985:$L985+1000,1)*COLUMN($A:$L),T$4)),"")</f>
        <v/>
      </c>
      <c r="U985" t="str" cm="1">
        <f t="array" ref="U985">IFERROR(INDEX($A985:$L985,SMALL(IFERROR($A985:$L985+1000,1)*COLUMN($A:$L),U$4)),"")</f>
        <v/>
      </c>
      <c r="V985" t="str" cm="1">
        <f t="array" ref="V985">IFERROR(INDEX($A985:$L985,SMALL(IFERROR($A985:$L985+1000,1)*COLUMN($A:$L),V$4)),"")</f>
        <v/>
      </c>
      <c r="W985" t="str" cm="1">
        <f t="array" ref="W985">IFERROR(INDEX($A985:$L985,SMALL(IFERROR($A985:$L985+1000,1)*COLUMN($A:$L),W$4)),"")</f>
        <v/>
      </c>
      <c r="X985" t="str" cm="1">
        <f t="array" ref="X985">IFERROR(INDEX($A985:$L985,SMALL(IFERROR($A985:$L985+1000,1)*COLUMN($A:$L),X$4)),"")</f>
        <v/>
      </c>
      <c r="Y985" t="str" cm="1">
        <f t="array" ref="Y985">IFERROR(INDEX($A985:$L985,SMALL(IFERROR($A985:$L985+1000,1)*COLUMN($A:$L),Y$4)),"")</f>
        <v/>
      </c>
      <c r="AA985" t="str">
        <f t="shared" si="181"/>
        <v/>
      </c>
      <c r="AB985" t="str">
        <f t="shared" si="182"/>
        <v/>
      </c>
      <c r="AC985" t="str">
        <f t="shared" si="183"/>
        <v/>
      </c>
      <c r="AD985" t="str">
        <f t="shared" si="184"/>
        <v/>
      </c>
      <c r="AE985" t="str">
        <f t="shared" si="185"/>
        <v/>
      </c>
      <c r="AF985" t="str">
        <f t="shared" si="186"/>
        <v/>
      </c>
      <c r="AG985" t="str">
        <f t="shared" si="187"/>
        <v/>
      </c>
      <c r="AH985" t="str">
        <f t="shared" si="188"/>
        <v/>
      </c>
      <c r="AI985" t="str">
        <f t="shared" si="189"/>
        <v/>
      </c>
      <c r="AJ985" t="str">
        <f t="shared" si="190"/>
        <v/>
      </c>
      <c r="AK985" t="str">
        <f t="shared" si="191"/>
        <v/>
      </c>
      <c r="AM985" t="str">
        <f t="shared" si="192"/>
        <v/>
      </c>
    </row>
    <row r="986" spans="1:39">
      <c r="A986" s="20">
        <f>IF(入力!H986=1,"教育・学習",0)</f>
        <v>0</v>
      </c>
      <c r="B986" s="20">
        <f>IF(入力!I986=1,"人文・社会科学",0)</f>
        <v>0</v>
      </c>
      <c r="C986" s="20">
        <f>IF(入力!J986=1,"自然科学",0)</f>
        <v>0</v>
      </c>
      <c r="D986" s="20">
        <f>IF(入力!K986=1,"産業・技能・情報",0)</f>
        <v>0</v>
      </c>
      <c r="E986" s="20">
        <f>IF(入力!L986=1,"スポーツ・レク・健康",0)</f>
        <v>0</v>
      </c>
      <c r="F986" s="20">
        <f>IF(入力!M986=1,"家庭生活・趣味・娯楽",0)</f>
        <v>0</v>
      </c>
      <c r="G986" s="20">
        <f>IF(入力!N986=1,"市民生活・国際関係",0)</f>
        <v>0</v>
      </c>
      <c r="H986" s="20">
        <f>IF(入力!O986=1,"環境",0)</f>
        <v>0</v>
      </c>
      <c r="I986" s="20">
        <f>IF(入力!P986=1,"男女共同参画",0)</f>
        <v>0</v>
      </c>
      <c r="J986" s="20">
        <f>IF(入力!Q986=1,"施設",0)</f>
        <v>0</v>
      </c>
      <c r="K986" s="20">
        <f>IF(入力!R986=1,"総合型イベント",0)</f>
        <v>0</v>
      </c>
      <c r="L986" s="20">
        <f>IF(入力!S986=1,"その他",0)</f>
        <v>0</v>
      </c>
      <c r="N986" t="str" cm="1">
        <f t="array" ref="N986">IFERROR(INDEX($A986:$L986,SMALL(IFERROR($A986:$L986+100,1)*COLUMN($A:$L),N$4)),"")</f>
        <v/>
      </c>
      <c r="O986" t="str" cm="1">
        <f t="array" ref="O986">IFERROR(INDEX($A986:$L986,SMALL(IFERROR($A986:$L986+1000,1)*COLUMN($A:$L),O$4)),"")</f>
        <v/>
      </c>
      <c r="P986" t="str" cm="1">
        <f t="array" ref="P986">IFERROR(INDEX($A986:$L986,SMALL(IFERROR($A986:$L986+1000,1)*COLUMN($A:$L),P$4)),"")</f>
        <v/>
      </c>
      <c r="Q986" t="str" cm="1">
        <f t="array" ref="Q986">IFERROR(INDEX($A986:$L986,SMALL(IFERROR($A986:$L986+1000,1)*COLUMN($A:$L),Q$4)),"")</f>
        <v/>
      </c>
      <c r="R986" t="str" cm="1">
        <f t="array" ref="R986">IFERROR(INDEX($A986:$L986,SMALL(IFERROR($A986:$L986+1000,1)*COLUMN($A:$L),R$4)),"")</f>
        <v/>
      </c>
      <c r="S986" t="str" cm="1">
        <f t="array" ref="S986">IFERROR(INDEX($A986:$L986,SMALL(IFERROR($A986:$L986+1000,1)*COLUMN($A:$L),S$4)),"")</f>
        <v/>
      </c>
      <c r="T986" t="str" cm="1">
        <f t="array" ref="T986">IFERROR(INDEX($A986:$L986,SMALL(IFERROR($A986:$L986+1000,1)*COLUMN($A:$L),T$4)),"")</f>
        <v/>
      </c>
      <c r="U986" t="str" cm="1">
        <f t="array" ref="U986">IFERROR(INDEX($A986:$L986,SMALL(IFERROR($A986:$L986+1000,1)*COLUMN($A:$L),U$4)),"")</f>
        <v/>
      </c>
      <c r="V986" t="str" cm="1">
        <f t="array" ref="V986">IFERROR(INDEX($A986:$L986,SMALL(IFERROR($A986:$L986+1000,1)*COLUMN($A:$L),V$4)),"")</f>
        <v/>
      </c>
      <c r="W986" t="str" cm="1">
        <f t="array" ref="W986">IFERROR(INDEX($A986:$L986,SMALL(IFERROR($A986:$L986+1000,1)*COLUMN($A:$L),W$4)),"")</f>
        <v/>
      </c>
      <c r="X986" t="str" cm="1">
        <f t="array" ref="X986">IFERROR(INDEX($A986:$L986,SMALL(IFERROR($A986:$L986+1000,1)*COLUMN($A:$L),X$4)),"")</f>
        <v/>
      </c>
      <c r="Y986" t="str" cm="1">
        <f t="array" ref="Y986">IFERROR(INDEX($A986:$L986,SMALL(IFERROR($A986:$L986+1000,1)*COLUMN($A:$L),Y$4)),"")</f>
        <v/>
      </c>
      <c r="AA986" t="str">
        <f t="shared" si="181"/>
        <v/>
      </c>
      <c r="AB986" t="str">
        <f t="shared" si="182"/>
        <v/>
      </c>
      <c r="AC986" t="str">
        <f t="shared" si="183"/>
        <v/>
      </c>
      <c r="AD986" t="str">
        <f t="shared" si="184"/>
        <v/>
      </c>
      <c r="AE986" t="str">
        <f t="shared" si="185"/>
        <v/>
      </c>
      <c r="AF986" t="str">
        <f t="shared" si="186"/>
        <v/>
      </c>
      <c r="AG986" t="str">
        <f t="shared" si="187"/>
        <v/>
      </c>
      <c r="AH986" t="str">
        <f t="shared" si="188"/>
        <v/>
      </c>
      <c r="AI986" t="str">
        <f t="shared" si="189"/>
        <v/>
      </c>
      <c r="AJ986" t="str">
        <f t="shared" si="190"/>
        <v/>
      </c>
      <c r="AK986" t="str">
        <f t="shared" si="191"/>
        <v/>
      </c>
      <c r="AM986" t="str">
        <f t="shared" si="192"/>
        <v/>
      </c>
    </row>
    <row r="987" spans="1:39">
      <c r="A987" s="20">
        <f>IF(入力!H987=1,"教育・学習",0)</f>
        <v>0</v>
      </c>
      <c r="B987" s="20">
        <f>IF(入力!I987=1,"人文・社会科学",0)</f>
        <v>0</v>
      </c>
      <c r="C987" s="20">
        <f>IF(入力!J987=1,"自然科学",0)</f>
        <v>0</v>
      </c>
      <c r="D987" s="20">
        <f>IF(入力!K987=1,"産業・技能・情報",0)</f>
        <v>0</v>
      </c>
      <c r="E987" s="20">
        <f>IF(入力!L987=1,"スポーツ・レク・健康",0)</f>
        <v>0</v>
      </c>
      <c r="F987" s="20">
        <f>IF(入力!M987=1,"家庭生活・趣味・娯楽",0)</f>
        <v>0</v>
      </c>
      <c r="G987" s="20">
        <f>IF(入力!N987=1,"市民生活・国際関係",0)</f>
        <v>0</v>
      </c>
      <c r="H987" s="20">
        <f>IF(入力!O987=1,"環境",0)</f>
        <v>0</v>
      </c>
      <c r="I987" s="20">
        <f>IF(入力!P987=1,"男女共同参画",0)</f>
        <v>0</v>
      </c>
      <c r="J987" s="20">
        <f>IF(入力!Q987=1,"施設",0)</f>
        <v>0</v>
      </c>
      <c r="K987" s="20">
        <f>IF(入力!R987=1,"総合型イベント",0)</f>
        <v>0</v>
      </c>
      <c r="L987" s="20">
        <f>IF(入力!S987=1,"その他",0)</f>
        <v>0</v>
      </c>
      <c r="N987" t="str" cm="1">
        <f t="array" ref="N987">IFERROR(INDEX($A987:$L987,SMALL(IFERROR($A987:$L987+100,1)*COLUMN($A:$L),N$4)),"")</f>
        <v/>
      </c>
      <c r="O987" t="str" cm="1">
        <f t="array" ref="O987">IFERROR(INDEX($A987:$L987,SMALL(IFERROR($A987:$L987+1000,1)*COLUMN($A:$L),O$4)),"")</f>
        <v/>
      </c>
      <c r="P987" t="str" cm="1">
        <f t="array" ref="P987">IFERROR(INDEX($A987:$L987,SMALL(IFERROR($A987:$L987+1000,1)*COLUMN($A:$L),P$4)),"")</f>
        <v/>
      </c>
      <c r="Q987" t="str" cm="1">
        <f t="array" ref="Q987">IFERROR(INDEX($A987:$L987,SMALL(IFERROR($A987:$L987+1000,1)*COLUMN($A:$L),Q$4)),"")</f>
        <v/>
      </c>
      <c r="R987" t="str" cm="1">
        <f t="array" ref="R987">IFERROR(INDEX($A987:$L987,SMALL(IFERROR($A987:$L987+1000,1)*COLUMN($A:$L),R$4)),"")</f>
        <v/>
      </c>
      <c r="S987" t="str" cm="1">
        <f t="array" ref="S987">IFERROR(INDEX($A987:$L987,SMALL(IFERROR($A987:$L987+1000,1)*COLUMN($A:$L),S$4)),"")</f>
        <v/>
      </c>
      <c r="T987" t="str" cm="1">
        <f t="array" ref="T987">IFERROR(INDEX($A987:$L987,SMALL(IFERROR($A987:$L987+1000,1)*COLUMN($A:$L),T$4)),"")</f>
        <v/>
      </c>
      <c r="U987" t="str" cm="1">
        <f t="array" ref="U987">IFERROR(INDEX($A987:$L987,SMALL(IFERROR($A987:$L987+1000,1)*COLUMN($A:$L),U$4)),"")</f>
        <v/>
      </c>
      <c r="V987" t="str" cm="1">
        <f t="array" ref="V987">IFERROR(INDEX($A987:$L987,SMALL(IFERROR($A987:$L987+1000,1)*COLUMN($A:$L),V$4)),"")</f>
        <v/>
      </c>
      <c r="W987" t="str" cm="1">
        <f t="array" ref="W987">IFERROR(INDEX($A987:$L987,SMALL(IFERROR($A987:$L987+1000,1)*COLUMN($A:$L),W$4)),"")</f>
        <v/>
      </c>
      <c r="X987" t="str" cm="1">
        <f t="array" ref="X987">IFERROR(INDEX($A987:$L987,SMALL(IFERROR($A987:$L987+1000,1)*COLUMN($A:$L),X$4)),"")</f>
        <v/>
      </c>
      <c r="Y987" t="str" cm="1">
        <f t="array" ref="Y987">IFERROR(INDEX($A987:$L987,SMALL(IFERROR($A987:$L987+1000,1)*COLUMN($A:$L),Y$4)),"")</f>
        <v/>
      </c>
      <c r="AA987" t="str">
        <f t="shared" si="181"/>
        <v/>
      </c>
      <c r="AB987" t="str">
        <f t="shared" si="182"/>
        <v/>
      </c>
      <c r="AC987" t="str">
        <f t="shared" si="183"/>
        <v/>
      </c>
      <c r="AD987" t="str">
        <f t="shared" si="184"/>
        <v/>
      </c>
      <c r="AE987" t="str">
        <f t="shared" si="185"/>
        <v/>
      </c>
      <c r="AF987" t="str">
        <f t="shared" si="186"/>
        <v/>
      </c>
      <c r="AG987" t="str">
        <f t="shared" si="187"/>
        <v/>
      </c>
      <c r="AH987" t="str">
        <f t="shared" si="188"/>
        <v/>
      </c>
      <c r="AI987" t="str">
        <f t="shared" si="189"/>
        <v/>
      </c>
      <c r="AJ987" t="str">
        <f t="shared" si="190"/>
        <v/>
      </c>
      <c r="AK987" t="str">
        <f t="shared" si="191"/>
        <v/>
      </c>
      <c r="AM987" t="str">
        <f t="shared" si="192"/>
        <v/>
      </c>
    </row>
    <row r="988" spans="1:39">
      <c r="A988" s="20">
        <f>IF(入力!H988=1,"教育・学習",0)</f>
        <v>0</v>
      </c>
      <c r="B988" s="20">
        <f>IF(入力!I988=1,"人文・社会科学",0)</f>
        <v>0</v>
      </c>
      <c r="C988" s="20">
        <f>IF(入力!J988=1,"自然科学",0)</f>
        <v>0</v>
      </c>
      <c r="D988" s="20">
        <f>IF(入力!K988=1,"産業・技能・情報",0)</f>
        <v>0</v>
      </c>
      <c r="E988" s="20">
        <f>IF(入力!L988=1,"スポーツ・レク・健康",0)</f>
        <v>0</v>
      </c>
      <c r="F988" s="20">
        <f>IF(入力!M988=1,"家庭生活・趣味・娯楽",0)</f>
        <v>0</v>
      </c>
      <c r="G988" s="20">
        <f>IF(入力!N988=1,"市民生活・国際関係",0)</f>
        <v>0</v>
      </c>
      <c r="H988" s="20">
        <f>IF(入力!O988=1,"環境",0)</f>
        <v>0</v>
      </c>
      <c r="I988" s="20">
        <f>IF(入力!P988=1,"男女共同参画",0)</f>
        <v>0</v>
      </c>
      <c r="J988" s="20">
        <f>IF(入力!Q988=1,"施設",0)</f>
        <v>0</v>
      </c>
      <c r="K988" s="20">
        <f>IF(入力!R988=1,"総合型イベント",0)</f>
        <v>0</v>
      </c>
      <c r="L988" s="20">
        <f>IF(入力!S988=1,"その他",0)</f>
        <v>0</v>
      </c>
      <c r="N988" t="str" cm="1">
        <f t="array" ref="N988">IFERROR(INDEX($A988:$L988,SMALL(IFERROR($A988:$L988+100,1)*COLUMN($A:$L),N$4)),"")</f>
        <v/>
      </c>
      <c r="O988" t="str" cm="1">
        <f t="array" ref="O988">IFERROR(INDEX($A988:$L988,SMALL(IFERROR($A988:$L988+1000,1)*COLUMN($A:$L),O$4)),"")</f>
        <v/>
      </c>
      <c r="P988" t="str" cm="1">
        <f t="array" ref="P988">IFERROR(INDEX($A988:$L988,SMALL(IFERROR($A988:$L988+1000,1)*COLUMN($A:$L),P$4)),"")</f>
        <v/>
      </c>
      <c r="Q988" t="str" cm="1">
        <f t="array" ref="Q988">IFERROR(INDEX($A988:$L988,SMALL(IFERROR($A988:$L988+1000,1)*COLUMN($A:$L),Q$4)),"")</f>
        <v/>
      </c>
      <c r="R988" t="str" cm="1">
        <f t="array" ref="R988">IFERROR(INDEX($A988:$L988,SMALL(IFERROR($A988:$L988+1000,1)*COLUMN($A:$L),R$4)),"")</f>
        <v/>
      </c>
      <c r="S988" t="str" cm="1">
        <f t="array" ref="S988">IFERROR(INDEX($A988:$L988,SMALL(IFERROR($A988:$L988+1000,1)*COLUMN($A:$L),S$4)),"")</f>
        <v/>
      </c>
      <c r="T988" t="str" cm="1">
        <f t="array" ref="T988">IFERROR(INDEX($A988:$L988,SMALL(IFERROR($A988:$L988+1000,1)*COLUMN($A:$L),T$4)),"")</f>
        <v/>
      </c>
      <c r="U988" t="str" cm="1">
        <f t="array" ref="U988">IFERROR(INDEX($A988:$L988,SMALL(IFERROR($A988:$L988+1000,1)*COLUMN($A:$L),U$4)),"")</f>
        <v/>
      </c>
      <c r="V988" t="str" cm="1">
        <f t="array" ref="V988">IFERROR(INDEX($A988:$L988,SMALL(IFERROR($A988:$L988+1000,1)*COLUMN($A:$L),V$4)),"")</f>
        <v/>
      </c>
      <c r="W988" t="str" cm="1">
        <f t="array" ref="W988">IFERROR(INDEX($A988:$L988,SMALL(IFERROR($A988:$L988+1000,1)*COLUMN($A:$L),W$4)),"")</f>
        <v/>
      </c>
      <c r="X988" t="str" cm="1">
        <f t="array" ref="X988">IFERROR(INDEX($A988:$L988,SMALL(IFERROR($A988:$L988+1000,1)*COLUMN($A:$L),X$4)),"")</f>
        <v/>
      </c>
      <c r="Y988" t="str" cm="1">
        <f t="array" ref="Y988">IFERROR(INDEX($A988:$L988,SMALL(IFERROR($A988:$L988+1000,1)*COLUMN($A:$L),Y$4)),"")</f>
        <v/>
      </c>
      <c r="AA988" t="str">
        <f t="shared" si="181"/>
        <v/>
      </c>
      <c r="AB988" t="str">
        <f t="shared" si="182"/>
        <v/>
      </c>
      <c r="AC988" t="str">
        <f t="shared" si="183"/>
        <v/>
      </c>
      <c r="AD988" t="str">
        <f t="shared" si="184"/>
        <v/>
      </c>
      <c r="AE988" t="str">
        <f t="shared" si="185"/>
        <v/>
      </c>
      <c r="AF988" t="str">
        <f t="shared" si="186"/>
        <v/>
      </c>
      <c r="AG988" t="str">
        <f t="shared" si="187"/>
        <v/>
      </c>
      <c r="AH988" t="str">
        <f t="shared" si="188"/>
        <v/>
      </c>
      <c r="AI988" t="str">
        <f t="shared" si="189"/>
        <v/>
      </c>
      <c r="AJ988" t="str">
        <f t="shared" si="190"/>
        <v/>
      </c>
      <c r="AK988" t="str">
        <f t="shared" si="191"/>
        <v/>
      </c>
      <c r="AM988" t="str">
        <f t="shared" si="192"/>
        <v/>
      </c>
    </row>
    <row r="989" spans="1:39">
      <c r="A989" s="20">
        <f>IF(入力!H989=1,"教育・学習",0)</f>
        <v>0</v>
      </c>
      <c r="B989" s="20">
        <f>IF(入力!I989=1,"人文・社会科学",0)</f>
        <v>0</v>
      </c>
      <c r="C989" s="20">
        <f>IF(入力!J989=1,"自然科学",0)</f>
        <v>0</v>
      </c>
      <c r="D989" s="20">
        <f>IF(入力!K989=1,"産業・技能・情報",0)</f>
        <v>0</v>
      </c>
      <c r="E989" s="20">
        <f>IF(入力!L989=1,"スポーツ・レク・健康",0)</f>
        <v>0</v>
      </c>
      <c r="F989" s="20">
        <f>IF(入力!M989=1,"家庭生活・趣味・娯楽",0)</f>
        <v>0</v>
      </c>
      <c r="G989" s="20">
        <f>IF(入力!N989=1,"市民生活・国際関係",0)</f>
        <v>0</v>
      </c>
      <c r="H989" s="20">
        <f>IF(入力!O989=1,"環境",0)</f>
        <v>0</v>
      </c>
      <c r="I989" s="20">
        <f>IF(入力!P989=1,"男女共同参画",0)</f>
        <v>0</v>
      </c>
      <c r="J989" s="20">
        <f>IF(入力!Q989=1,"施設",0)</f>
        <v>0</v>
      </c>
      <c r="K989" s="20">
        <f>IF(入力!R989=1,"総合型イベント",0)</f>
        <v>0</v>
      </c>
      <c r="L989" s="20">
        <f>IF(入力!S989=1,"その他",0)</f>
        <v>0</v>
      </c>
      <c r="N989" t="str" cm="1">
        <f t="array" ref="N989">IFERROR(INDEX($A989:$L989,SMALL(IFERROR($A989:$L989+100,1)*COLUMN($A:$L),N$4)),"")</f>
        <v/>
      </c>
      <c r="O989" t="str" cm="1">
        <f t="array" ref="O989">IFERROR(INDEX($A989:$L989,SMALL(IFERROR($A989:$L989+1000,1)*COLUMN($A:$L),O$4)),"")</f>
        <v/>
      </c>
      <c r="P989" t="str" cm="1">
        <f t="array" ref="P989">IFERROR(INDEX($A989:$L989,SMALL(IFERROR($A989:$L989+1000,1)*COLUMN($A:$L),P$4)),"")</f>
        <v/>
      </c>
      <c r="Q989" t="str" cm="1">
        <f t="array" ref="Q989">IFERROR(INDEX($A989:$L989,SMALL(IFERROR($A989:$L989+1000,1)*COLUMN($A:$L),Q$4)),"")</f>
        <v/>
      </c>
      <c r="R989" t="str" cm="1">
        <f t="array" ref="R989">IFERROR(INDEX($A989:$L989,SMALL(IFERROR($A989:$L989+1000,1)*COLUMN($A:$L),R$4)),"")</f>
        <v/>
      </c>
      <c r="S989" t="str" cm="1">
        <f t="array" ref="S989">IFERROR(INDEX($A989:$L989,SMALL(IFERROR($A989:$L989+1000,1)*COLUMN($A:$L),S$4)),"")</f>
        <v/>
      </c>
      <c r="T989" t="str" cm="1">
        <f t="array" ref="T989">IFERROR(INDEX($A989:$L989,SMALL(IFERROR($A989:$L989+1000,1)*COLUMN($A:$L),T$4)),"")</f>
        <v/>
      </c>
      <c r="U989" t="str" cm="1">
        <f t="array" ref="U989">IFERROR(INDEX($A989:$L989,SMALL(IFERROR($A989:$L989+1000,1)*COLUMN($A:$L),U$4)),"")</f>
        <v/>
      </c>
      <c r="V989" t="str" cm="1">
        <f t="array" ref="V989">IFERROR(INDEX($A989:$L989,SMALL(IFERROR($A989:$L989+1000,1)*COLUMN($A:$L),V$4)),"")</f>
        <v/>
      </c>
      <c r="W989" t="str" cm="1">
        <f t="array" ref="W989">IFERROR(INDEX($A989:$L989,SMALL(IFERROR($A989:$L989+1000,1)*COLUMN($A:$L),W$4)),"")</f>
        <v/>
      </c>
      <c r="X989" t="str" cm="1">
        <f t="array" ref="X989">IFERROR(INDEX($A989:$L989,SMALL(IFERROR($A989:$L989+1000,1)*COLUMN($A:$L),X$4)),"")</f>
        <v/>
      </c>
      <c r="Y989" t="str" cm="1">
        <f t="array" ref="Y989">IFERROR(INDEX($A989:$L989,SMALL(IFERROR($A989:$L989+1000,1)*COLUMN($A:$L),Y$4)),"")</f>
        <v/>
      </c>
      <c r="AA989" t="str">
        <f t="shared" si="181"/>
        <v/>
      </c>
      <c r="AB989" t="str">
        <f t="shared" si="182"/>
        <v/>
      </c>
      <c r="AC989" t="str">
        <f t="shared" si="183"/>
        <v/>
      </c>
      <c r="AD989" t="str">
        <f t="shared" si="184"/>
        <v/>
      </c>
      <c r="AE989" t="str">
        <f t="shared" si="185"/>
        <v/>
      </c>
      <c r="AF989" t="str">
        <f t="shared" si="186"/>
        <v/>
      </c>
      <c r="AG989" t="str">
        <f t="shared" si="187"/>
        <v/>
      </c>
      <c r="AH989" t="str">
        <f t="shared" si="188"/>
        <v/>
      </c>
      <c r="AI989" t="str">
        <f t="shared" si="189"/>
        <v/>
      </c>
      <c r="AJ989" t="str">
        <f t="shared" si="190"/>
        <v/>
      </c>
      <c r="AK989" t="str">
        <f t="shared" si="191"/>
        <v/>
      </c>
      <c r="AM989" t="str">
        <f t="shared" si="192"/>
        <v/>
      </c>
    </row>
    <row r="990" spans="1:39">
      <c r="A990" s="20">
        <f>IF(入力!H990=1,"教育・学習",0)</f>
        <v>0</v>
      </c>
      <c r="B990" s="20">
        <f>IF(入力!I990=1,"人文・社会科学",0)</f>
        <v>0</v>
      </c>
      <c r="C990" s="20">
        <f>IF(入力!J990=1,"自然科学",0)</f>
        <v>0</v>
      </c>
      <c r="D990" s="20">
        <f>IF(入力!K990=1,"産業・技能・情報",0)</f>
        <v>0</v>
      </c>
      <c r="E990" s="20">
        <f>IF(入力!L990=1,"スポーツ・レク・健康",0)</f>
        <v>0</v>
      </c>
      <c r="F990" s="20">
        <f>IF(入力!M990=1,"家庭生活・趣味・娯楽",0)</f>
        <v>0</v>
      </c>
      <c r="G990" s="20">
        <f>IF(入力!N990=1,"市民生活・国際関係",0)</f>
        <v>0</v>
      </c>
      <c r="H990" s="20">
        <f>IF(入力!O990=1,"環境",0)</f>
        <v>0</v>
      </c>
      <c r="I990" s="20">
        <f>IF(入力!P990=1,"男女共同参画",0)</f>
        <v>0</v>
      </c>
      <c r="J990" s="20">
        <f>IF(入力!Q990=1,"施設",0)</f>
        <v>0</v>
      </c>
      <c r="K990" s="20">
        <f>IF(入力!R990=1,"総合型イベント",0)</f>
        <v>0</v>
      </c>
      <c r="L990" s="20">
        <f>IF(入力!S990=1,"その他",0)</f>
        <v>0</v>
      </c>
      <c r="N990" t="str" cm="1">
        <f t="array" ref="N990">IFERROR(INDEX($A990:$L990,SMALL(IFERROR($A990:$L990+100,1)*COLUMN($A:$L),N$4)),"")</f>
        <v/>
      </c>
      <c r="O990" t="str" cm="1">
        <f t="array" ref="O990">IFERROR(INDEX($A990:$L990,SMALL(IFERROR($A990:$L990+1000,1)*COLUMN($A:$L),O$4)),"")</f>
        <v/>
      </c>
      <c r="P990" t="str" cm="1">
        <f t="array" ref="P990">IFERROR(INDEX($A990:$L990,SMALL(IFERROR($A990:$L990+1000,1)*COLUMN($A:$L),P$4)),"")</f>
        <v/>
      </c>
      <c r="Q990" t="str" cm="1">
        <f t="array" ref="Q990">IFERROR(INDEX($A990:$L990,SMALL(IFERROR($A990:$L990+1000,1)*COLUMN($A:$L),Q$4)),"")</f>
        <v/>
      </c>
      <c r="R990" t="str" cm="1">
        <f t="array" ref="R990">IFERROR(INDEX($A990:$L990,SMALL(IFERROR($A990:$L990+1000,1)*COLUMN($A:$L),R$4)),"")</f>
        <v/>
      </c>
      <c r="S990" t="str" cm="1">
        <f t="array" ref="S990">IFERROR(INDEX($A990:$L990,SMALL(IFERROR($A990:$L990+1000,1)*COLUMN($A:$L),S$4)),"")</f>
        <v/>
      </c>
      <c r="T990" t="str" cm="1">
        <f t="array" ref="T990">IFERROR(INDEX($A990:$L990,SMALL(IFERROR($A990:$L990+1000,1)*COLUMN($A:$L),T$4)),"")</f>
        <v/>
      </c>
      <c r="U990" t="str" cm="1">
        <f t="array" ref="U990">IFERROR(INDEX($A990:$L990,SMALL(IFERROR($A990:$L990+1000,1)*COLUMN($A:$L),U$4)),"")</f>
        <v/>
      </c>
      <c r="V990" t="str" cm="1">
        <f t="array" ref="V990">IFERROR(INDEX($A990:$L990,SMALL(IFERROR($A990:$L990+1000,1)*COLUMN($A:$L),V$4)),"")</f>
        <v/>
      </c>
      <c r="W990" t="str" cm="1">
        <f t="array" ref="W990">IFERROR(INDEX($A990:$L990,SMALL(IFERROR($A990:$L990+1000,1)*COLUMN($A:$L),W$4)),"")</f>
        <v/>
      </c>
      <c r="X990" t="str" cm="1">
        <f t="array" ref="X990">IFERROR(INDEX($A990:$L990,SMALL(IFERROR($A990:$L990+1000,1)*COLUMN($A:$L),X$4)),"")</f>
        <v/>
      </c>
      <c r="Y990" t="str" cm="1">
        <f t="array" ref="Y990">IFERROR(INDEX($A990:$L990,SMALL(IFERROR($A990:$L990+1000,1)*COLUMN($A:$L),Y$4)),"")</f>
        <v/>
      </c>
      <c r="AA990" t="str">
        <f t="shared" si="181"/>
        <v/>
      </c>
      <c r="AB990" t="str">
        <f t="shared" si="182"/>
        <v/>
      </c>
      <c r="AC990" t="str">
        <f t="shared" si="183"/>
        <v/>
      </c>
      <c r="AD990" t="str">
        <f t="shared" si="184"/>
        <v/>
      </c>
      <c r="AE990" t="str">
        <f t="shared" si="185"/>
        <v/>
      </c>
      <c r="AF990" t="str">
        <f t="shared" si="186"/>
        <v/>
      </c>
      <c r="AG990" t="str">
        <f t="shared" si="187"/>
        <v/>
      </c>
      <c r="AH990" t="str">
        <f t="shared" si="188"/>
        <v/>
      </c>
      <c r="AI990" t="str">
        <f t="shared" si="189"/>
        <v/>
      </c>
      <c r="AJ990" t="str">
        <f t="shared" si="190"/>
        <v/>
      </c>
      <c r="AK990" t="str">
        <f t="shared" si="191"/>
        <v/>
      </c>
      <c r="AM990" t="str">
        <f t="shared" si="192"/>
        <v/>
      </c>
    </row>
    <row r="991" spans="1:39">
      <c r="A991" s="20">
        <f>IF(入力!H991=1,"教育・学習",0)</f>
        <v>0</v>
      </c>
      <c r="B991" s="20">
        <f>IF(入力!I991=1,"人文・社会科学",0)</f>
        <v>0</v>
      </c>
      <c r="C991" s="20">
        <f>IF(入力!J991=1,"自然科学",0)</f>
        <v>0</v>
      </c>
      <c r="D991" s="20">
        <f>IF(入力!K991=1,"産業・技能・情報",0)</f>
        <v>0</v>
      </c>
      <c r="E991" s="20">
        <f>IF(入力!L991=1,"スポーツ・レク・健康",0)</f>
        <v>0</v>
      </c>
      <c r="F991" s="20">
        <f>IF(入力!M991=1,"家庭生活・趣味・娯楽",0)</f>
        <v>0</v>
      </c>
      <c r="G991" s="20">
        <f>IF(入力!N991=1,"市民生活・国際関係",0)</f>
        <v>0</v>
      </c>
      <c r="H991" s="20">
        <f>IF(入力!O991=1,"環境",0)</f>
        <v>0</v>
      </c>
      <c r="I991" s="20">
        <f>IF(入力!P991=1,"男女共同参画",0)</f>
        <v>0</v>
      </c>
      <c r="J991" s="20">
        <f>IF(入力!Q991=1,"施設",0)</f>
        <v>0</v>
      </c>
      <c r="K991" s="20">
        <f>IF(入力!R991=1,"総合型イベント",0)</f>
        <v>0</v>
      </c>
      <c r="L991" s="20">
        <f>IF(入力!S991=1,"その他",0)</f>
        <v>0</v>
      </c>
      <c r="N991" t="str" cm="1">
        <f t="array" ref="N991">IFERROR(INDEX($A991:$L991,SMALL(IFERROR($A991:$L991+100,1)*COLUMN($A:$L),N$4)),"")</f>
        <v/>
      </c>
      <c r="O991" t="str" cm="1">
        <f t="array" ref="O991">IFERROR(INDEX($A991:$L991,SMALL(IFERROR($A991:$L991+1000,1)*COLUMN($A:$L),O$4)),"")</f>
        <v/>
      </c>
      <c r="P991" t="str" cm="1">
        <f t="array" ref="P991">IFERROR(INDEX($A991:$L991,SMALL(IFERROR($A991:$L991+1000,1)*COLUMN($A:$L),P$4)),"")</f>
        <v/>
      </c>
      <c r="Q991" t="str" cm="1">
        <f t="array" ref="Q991">IFERROR(INDEX($A991:$L991,SMALL(IFERROR($A991:$L991+1000,1)*COLUMN($A:$L),Q$4)),"")</f>
        <v/>
      </c>
      <c r="R991" t="str" cm="1">
        <f t="array" ref="R991">IFERROR(INDEX($A991:$L991,SMALL(IFERROR($A991:$L991+1000,1)*COLUMN($A:$L),R$4)),"")</f>
        <v/>
      </c>
      <c r="S991" t="str" cm="1">
        <f t="array" ref="S991">IFERROR(INDEX($A991:$L991,SMALL(IFERROR($A991:$L991+1000,1)*COLUMN($A:$L),S$4)),"")</f>
        <v/>
      </c>
      <c r="T991" t="str" cm="1">
        <f t="array" ref="T991">IFERROR(INDEX($A991:$L991,SMALL(IFERROR($A991:$L991+1000,1)*COLUMN($A:$L),T$4)),"")</f>
        <v/>
      </c>
      <c r="U991" t="str" cm="1">
        <f t="array" ref="U991">IFERROR(INDEX($A991:$L991,SMALL(IFERROR($A991:$L991+1000,1)*COLUMN($A:$L),U$4)),"")</f>
        <v/>
      </c>
      <c r="V991" t="str" cm="1">
        <f t="array" ref="V991">IFERROR(INDEX($A991:$L991,SMALL(IFERROR($A991:$L991+1000,1)*COLUMN($A:$L),V$4)),"")</f>
        <v/>
      </c>
      <c r="W991" t="str" cm="1">
        <f t="array" ref="W991">IFERROR(INDEX($A991:$L991,SMALL(IFERROR($A991:$L991+1000,1)*COLUMN($A:$L),W$4)),"")</f>
        <v/>
      </c>
      <c r="X991" t="str" cm="1">
        <f t="array" ref="X991">IFERROR(INDEX($A991:$L991,SMALL(IFERROR($A991:$L991+1000,1)*COLUMN($A:$L),X$4)),"")</f>
        <v/>
      </c>
      <c r="Y991" t="str" cm="1">
        <f t="array" ref="Y991">IFERROR(INDEX($A991:$L991,SMALL(IFERROR($A991:$L991+1000,1)*COLUMN($A:$L),Y$4)),"")</f>
        <v/>
      </c>
      <c r="AA991" t="str">
        <f t="shared" si="181"/>
        <v/>
      </c>
      <c r="AB991" t="str">
        <f t="shared" si="182"/>
        <v/>
      </c>
      <c r="AC991" t="str">
        <f t="shared" si="183"/>
        <v/>
      </c>
      <c r="AD991" t="str">
        <f t="shared" si="184"/>
        <v/>
      </c>
      <c r="AE991" t="str">
        <f t="shared" si="185"/>
        <v/>
      </c>
      <c r="AF991" t="str">
        <f t="shared" si="186"/>
        <v/>
      </c>
      <c r="AG991" t="str">
        <f t="shared" si="187"/>
        <v/>
      </c>
      <c r="AH991" t="str">
        <f t="shared" si="188"/>
        <v/>
      </c>
      <c r="AI991" t="str">
        <f t="shared" si="189"/>
        <v/>
      </c>
      <c r="AJ991" t="str">
        <f t="shared" si="190"/>
        <v/>
      </c>
      <c r="AK991" t="str">
        <f t="shared" si="191"/>
        <v/>
      </c>
      <c r="AM991" t="str">
        <f t="shared" si="192"/>
        <v/>
      </c>
    </row>
    <row r="992" spans="1:39">
      <c r="A992" s="20">
        <f>IF(入力!H992=1,"教育・学習",0)</f>
        <v>0</v>
      </c>
      <c r="B992" s="20">
        <f>IF(入力!I992=1,"人文・社会科学",0)</f>
        <v>0</v>
      </c>
      <c r="C992" s="20">
        <f>IF(入力!J992=1,"自然科学",0)</f>
        <v>0</v>
      </c>
      <c r="D992" s="20">
        <f>IF(入力!K992=1,"産業・技能・情報",0)</f>
        <v>0</v>
      </c>
      <c r="E992" s="20">
        <f>IF(入力!L992=1,"スポーツ・レク・健康",0)</f>
        <v>0</v>
      </c>
      <c r="F992" s="20">
        <f>IF(入力!M992=1,"家庭生活・趣味・娯楽",0)</f>
        <v>0</v>
      </c>
      <c r="G992" s="20">
        <f>IF(入力!N992=1,"市民生活・国際関係",0)</f>
        <v>0</v>
      </c>
      <c r="H992" s="20">
        <f>IF(入力!O992=1,"環境",0)</f>
        <v>0</v>
      </c>
      <c r="I992" s="20">
        <f>IF(入力!P992=1,"男女共同参画",0)</f>
        <v>0</v>
      </c>
      <c r="J992" s="20">
        <f>IF(入力!Q992=1,"施設",0)</f>
        <v>0</v>
      </c>
      <c r="K992" s="20">
        <f>IF(入力!R992=1,"総合型イベント",0)</f>
        <v>0</v>
      </c>
      <c r="L992" s="20">
        <f>IF(入力!S992=1,"その他",0)</f>
        <v>0</v>
      </c>
      <c r="N992" t="str" cm="1">
        <f t="array" ref="N992">IFERROR(INDEX($A992:$L992,SMALL(IFERROR($A992:$L992+100,1)*COLUMN($A:$L),N$4)),"")</f>
        <v/>
      </c>
      <c r="O992" t="str" cm="1">
        <f t="array" ref="O992">IFERROR(INDEX($A992:$L992,SMALL(IFERROR($A992:$L992+1000,1)*COLUMN($A:$L),O$4)),"")</f>
        <v/>
      </c>
      <c r="P992" t="str" cm="1">
        <f t="array" ref="P992">IFERROR(INDEX($A992:$L992,SMALL(IFERROR($A992:$L992+1000,1)*COLUMN($A:$L),P$4)),"")</f>
        <v/>
      </c>
      <c r="Q992" t="str" cm="1">
        <f t="array" ref="Q992">IFERROR(INDEX($A992:$L992,SMALL(IFERROR($A992:$L992+1000,1)*COLUMN($A:$L),Q$4)),"")</f>
        <v/>
      </c>
      <c r="R992" t="str" cm="1">
        <f t="array" ref="R992">IFERROR(INDEX($A992:$L992,SMALL(IFERROR($A992:$L992+1000,1)*COLUMN($A:$L),R$4)),"")</f>
        <v/>
      </c>
      <c r="S992" t="str" cm="1">
        <f t="array" ref="S992">IFERROR(INDEX($A992:$L992,SMALL(IFERROR($A992:$L992+1000,1)*COLUMN($A:$L),S$4)),"")</f>
        <v/>
      </c>
      <c r="T992" t="str" cm="1">
        <f t="array" ref="T992">IFERROR(INDEX($A992:$L992,SMALL(IFERROR($A992:$L992+1000,1)*COLUMN($A:$L),T$4)),"")</f>
        <v/>
      </c>
      <c r="U992" t="str" cm="1">
        <f t="array" ref="U992">IFERROR(INDEX($A992:$L992,SMALL(IFERROR($A992:$L992+1000,1)*COLUMN($A:$L),U$4)),"")</f>
        <v/>
      </c>
      <c r="V992" t="str" cm="1">
        <f t="array" ref="V992">IFERROR(INDEX($A992:$L992,SMALL(IFERROR($A992:$L992+1000,1)*COLUMN($A:$L),V$4)),"")</f>
        <v/>
      </c>
      <c r="W992" t="str" cm="1">
        <f t="array" ref="W992">IFERROR(INDEX($A992:$L992,SMALL(IFERROR($A992:$L992+1000,1)*COLUMN($A:$L),W$4)),"")</f>
        <v/>
      </c>
      <c r="X992" t="str" cm="1">
        <f t="array" ref="X992">IFERROR(INDEX($A992:$L992,SMALL(IFERROR($A992:$L992+1000,1)*COLUMN($A:$L),X$4)),"")</f>
        <v/>
      </c>
      <c r="Y992" t="str" cm="1">
        <f t="array" ref="Y992">IFERROR(INDEX($A992:$L992,SMALL(IFERROR($A992:$L992+1000,1)*COLUMN($A:$L),Y$4)),"")</f>
        <v/>
      </c>
      <c r="AA992" t="str">
        <f t="shared" si="181"/>
        <v/>
      </c>
      <c r="AB992" t="str">
        <f t="shared" si="182"/>
        <v/>
      </c>
      <c r="AC992" t="str">
        <f t="shared" si="183"/>
        <v/>
      </c>
      <c r="AD992" t="str">
        <f t="shared" si="184"/>
        <v/>
      </c>
      <c r="AE992" t="str">
        <f t="shared" si="185"/>
        <v/>
      </c>
      <c r="AF992" t="str">
        <f t="shared" si="186"/>
        <v/>
      </c>
      <c r="AG992" t="str">
        <f t="shared" si="187"/>
        <v/>
      </c>
      <c r="AH992" t="str">
        <f t="shared" si="188"/>
        <v/>
      </c>
      <c r="AI992" t="str">
        <f t="shared" si="189"/>
        <v/>
      </c>
      <c r="AJ992" t="str">
        <f t="shared" si="190"/>
        <v/>
      </c>
      <c r="AK992" t="str">
        <f t="shared" si="191"/>
        <v/>
      </c>
      <c r="AM992" t="str">
        <f t="shared" si="192"/>
        <v/>
      </c>
    </row>
    <row r="993" spans="1:39">
      <c r="A993" s="20">
        <f>IF(入力!H993=1,"教育・学習",0)</f>
        <v>0</v>
      </c>
      <c r="B993" s="20">
        <f>IF(入力!I993=1,"人文・社会科学",0)</f>
        <v>0</v>
      </c>
      <c r="C993" s="20">
        <f>IF(入力!J993=1,"自然科学",0)</f>
        <v>0</v>
      </c>
      <c r="D993" s="20">
        <f>IF(入力!K993=1,"産業・技能・情報",0)</f>
        <v>0</v>
      </c>
      <c r="E993" s="20">
        <f>IF(入力!L993=1,"スポーツ・レク・健康",0)</f>
        <v>0</v>
      </c>
      <c r="F993" s="20">
        <f>IF(入力!M993=1,"家庭生活・趣味・娯楽",0)</f>
        <v>0</v>
      </c>
      <c r="G993" s="20">
        <f>IF(入力!N993=1,"市民生活・国際関係",0)</f>
        <v>0</v>
      </c>
      <c r="H993" s="20">
        <f>IF(入力!O993=1,"環境",0)</f>
        <v>0</v>
      </c>
      <c r="I993" s="20">
        <f>IF(入力!P993=1,"男女共同参画",0)</f>
        <v>0</v>
      </c>
      <c r="J993" s="20">
        <f>IF(入力!Q993=1,"施設",0)</f>
        <v>0</v>
      </c>
      <c r="K993" s="20">
        <f>IF(入力!R993=1,"総合型イベント",0)</f>
        <v>0</v>
      </c>
      <c r="L993" s="20">
        <f>IF(入力!S993=1,"その他",0)</f>
        <v>0</v>
      </c>
      <c r="N993" t="str" cm="1">
        <f t="array" ref="N993">IFERROR(INDEX($A993:$L993,SMALL(IFERROR($A993:$L993+100,1)*COLUMN($A:$L),N$4)),"")</f>
        <v/>
      </c>
      <c r="O993" t="str" cm="1">
        <f t="array" ref="O993">IFERROR(INDEX($A993:$L993,SMALL(IFERROR($A993:$L993+1000,1)*COLUMN($A:$L),O$4)),"")</f>
        <v/>
      </c>
      <c r="P993" t="str" cm="1">
        <f t="array" ref="P993">IFERROR(INDEX($A993:$L993,SMALL(IFERROR($A993:$L993+1000,1)*COLUMN($A:$L),P$4)),"")</f>
        <v/>
      </c>
      <c r="Q993" t="str" cm="1">
        <f t="array" ref="Q993">IFERROR(INDEX($A993:$L993,SMALL(IFERROR($A993:$L993+1000,1)*COLUMN($A:$L),Q$4)),"")</f>
        <v/>
      </c>
      <c r="R993" t="str" cm="1">
        <f t="array" ref="R993">IFERROR(INDEX($A993:$L993,SMALL(IFERROR($A993:$L993+1000,1)*COLUMN($A:$L),R$4)),"")</f>
        <v/>
      </c>
      <c r="S993" t="str" cm="1">
        <f t="array" ref="S993">IFERROR(INDEX($A993:$L993,SMALL(IFERROR($A993:$L993+1000,1)*COLUMN($A:$L),S$4)),"")</f>
        <v/>
      </c>
      <c r="T993" t="str" cm="1">
        <f t="array" ref="T993">IFERROR(INDEX($A993:$L993,SMALL(IFERROR($A993:$L993+1000,1)*COLUMN($A:$L),T$4)),"")</f>
        <v/>
      </c>
      <c r="U993" t="str" cm="1">
        <f t="array" ref="U993">IFERROR(INDEX($A993:$L993,SMALL(IFERROR($A993:$L993+1000,1)*COLUMN($A:$L),U$4)),"")</f>
        <v/>
      </c>
      <c r="V993" t="str" cm="1">
        <f t="array" ref="V993">IFERROR(INDEX($A993:$L993,SMALL(IFERROR($A993:$L993+1000,1)*COLUMN($A:$L),V$4)),"")</f>
        <v/>
      </c>
      <c r="W993" t="str" cm="1">
        <f t="array" ref="W993">IFERROR(INDEX($A993:$L993,SMALL(IFERROR($A993:$L993+1000,1)*COLUMN($A:$L),W$4)),"")</f>
        <v/>
      </c>
      <c r="X993" t="str" cm="1">
        <f t="array" ref="X993">IFERROR(INDEX($A993:$L993,SMALL(IFERROR($A993:$L993+1000,1)*COLUMN($A:$L),X$4)),"")</f>
        <v/>
      </c>
      <c r="Y993" t="str" cm="1">
        <f t="array" ref="Y993">IFERROR(INDEX($A993:$L993,SMALL(IFERROR($A993:$L993+1000,1)*COLUMN($A:$L),Y$4)),"")</f>
        <v/>
      </c>
      <c r="AA993" t="str">
        <f t="shared" si="181"/>
        <v/>
      </c>
      <c r="AB993" t="str">
        <f t="shared" si="182"/>
        <v/>
      </c>
      <c r="AC993" t="str">
        <f t="shared" si="183"/>
        <v/>
      </c>
      <c r="AD993" t="str">
        <f t="shared" si="184"/>
        <v/>
      </c>
      <c r="AE993" t="str">
        <f t="shared" si="185"/>
        <v/>
      </c>
      <c r="AF993" t="str">
        <f t="shared" si="186"/>
        <v/>
      </c>
      <c r="AG993" t="str">
        <f t="shared" si="187"/>
        <v/>
      </c>
      <c r="AH993" t="str">
        <f t="shared" si="188"/>
        <v/>
      </c>
      <c r="AI993" t="str">
        <f t="shared" si="189"/>
        <v/>
      </c>
      <c r="AJ993" t="str">
        <f t="shared" si="190"/>
        <v/>
      </c>
      <c r="AK993" t="str">
        <f t="shared" si="191"/>
        <v/>
      </c>
      <c r="AM993" t="str">
        <f t="shared" si="192"/>
        <v/>
      </c>
    </row>
    <row r="994" spans="1:39">
      <c r="A994" s="20">
        <f>IF(入力!H994=1,"教育・学習",0)</f>
        <v>0</v>
      </c>
      <c r="B994" s="20">
        <f>IF(入力!I994=1,"人文・社会科学",0)</f>
        <v>0</v>
      </c>
      <c r="C994" s="20">
        <f>IF(入力!J994=1,"自然科学",0)</f>
        <v>0</v>
      </c>
      <c r="D994" s="20">
        <f>IF(入力!K994=1,"産業・技能・情報",0)</f>
        <v>0</v>
      </c>
      <c r="E994" s="20">
        <f>IF(入力!L994=1,"スポーツ・レク・健康",0)</f>
        <v>0</v>
      </c>
      <c r="F994" s="20">
        <f>IF(入力!M994=1,"家庭生活・趣味・娯楽",0)</f>
        <v>0</v>
      </c>
      <c r="G994" s="20">
        <f>IF(入力!N994=1,"市民生活・国際関係",0)</f>
        <v>0</v>
      </c>
      <c r="H994" s="20">
        <f>IF(入力!O994=1,"環境",0)</f>
        <v>0</v>
      </c>
      <c r="I994" s="20">
        <f>IF(入力!P994=1,"男女共同参画",0)</f>
        <v>0</v>
      </c>
      <c r="J994" s="20">
        <f>IF(入力!Q994=1,"施設",0)</f>
        <v>0</v>
      </c>
      <c r="K994" s="20">
        <f>IF(入力!R994=1,"総合型イベント",0)</f>
        <v>0</v>
      </c>
      <c r="L994" s="20">
        <f>IF(入力!S994=1,"その他",0)</f>
        <v>0</v>
      </c>
      <c r="N994" t="str" cm="1">
        <f t="array" ref="N994">IFERROR(INDEX($A994:$L994,SMALL(IFERROR($A994:$L994+100,1)*COLUMN($A:$L),N$4)),"")</f>
        <v/>
      </c>
      <c r="O994" t="str" cm="1">
        <f t="array" ref="O994">IFERROR(INDEX($A994:$L994,SMALL(IFERROR($A994:$L994+1000,1)*COLUMN($A:$L),O$4)),"")</f>
        <v/>
      </c>
      <c r="P994" t="str" cm="1">
        <f t="array" ref="P994">IFERROR(INDEX($A994:$L994,SMALL(IFERROR($A994:$L994+1000,1)*COLUMN($A:$L),P$4)),"")</f>
        <v/>
      </c>
      <c r="Q994" t="str" cm="1">
        <f t="array" ref="Q994">IFERROR(INDEX($A994:$L994,SMALL(IFERROR($A994:$L994+1000,1)*COLUMN($A:$L),Q$4)),"")</f>
        <v/>
      </c>
      <c r="R994" t="str" cm="1">
        <f t="array" ref="R994">IFERROR(INDEX($A994:$L994,SMALL(IFERROR($A994:$L994+1000,1)*COLUMN($A:$L),R$4)),"")</f>
        <v/>
      </c>
      <c r="S994" t="str" cm="1">
        <f t="array" ref="S994">IFERROR(INDEX($A994:$L994,SMALL(IFERROR($A994:$L994+1000,1)*COLUMN($A:$L),S$4)),"")</f>
        <v/>
      </c>
      <c r="T994" t="str" cm="1">
        <f t="array" ref="T994">IFERROR(INDEX($A994:$L994,SMALL(IFERROR($A994:$L994+1000,1)*COLUMN($A:$L),T$4)),"")</f>
        <v/>
      </c>
      <c r="U994" t="str" cm="1">
        <f t="array" ref="U994">IFERROR(INDEX($A994:$L994,SMALL(IFERROR($A994:$L994+1000,1)*COLUMN($A:$L),U$4)),"")</f>
        <v/>
      </c>
      <c r="V994" t="str" cm="1">
        <f t="array" ref="V994">IFERROR(INDEX($A994:$L994,SMALL(IFERROR($A994:$L994+1000,1)*COLUMN($A:$L),V$4)),"")</f>
        <v/>
      </c>
      <c r="W994" t="str" cm="1">
        <f t="array" ref="W994">IFERROR(INDEX($A994:$L994,SMALL(IFERROR($A994:$L994+1000,1)*COLUMN($A:$L),W$4)),"")</f>
        <v/>
      </c>
      <c r="X994" t="str" cm="1">
        <f t="array" ref="X994">IFERROR(INDEX($A994:$L994,SMALL(IFERROR($A994:$L994+1000,1)*COLUMN($A:$L),X$4)),"")</f>
        <v/>
      </c>
      <c r="Y994" t="str" cm="1">
        <f t="array" ref="Y994">IFERROR(INDEX($A994:$L994,SMALL(IFERROR($A994:$L994+1000,1)*COLUMN($A:$L),Y$4)),"")</f>
        <v/>
      </c>
      <c r="AA994" t="str">
        <f t="shared" si="181"/>
        <v/>
      </c>
      <c r="AB994" t="str">
        <f t="shared" si="182"/>
        <v/>
      </c>
      <c r="AC994" t="str">
        <f t="shared" si="183"/>
        <v/>
      </c>
      <c r="AD994" t="str">
        <f t="shared" si="184"/>
        <v/>
      </c>
      <c r="AE994" t="str">
        <f t="shared" si="185"/>
        <v/>
      </c>
      <c r="AF994" t="str">
        <f t="shared" si="186"/>
        <v/>
      </c>
      <c r="AG994" t="str">
        <f t="shared" si="187"/>
        <v/>
      </c>
      <c r="AH994" t="str">
        <f t="shared" si="188"/>
        <v/>
      </c>
      <c r="AI994" t="str">
        <f t="shared" si="189"/>
        <v/>
      </c>
      <c r="AJ994" t="str">
        <f t="shared" si="190"/>
        <v/>
      </c>
      <c r="AK994" t="str">
        <f t="shared" si="191"/>
        <v/>
      </c>
      <c r="AM994" t="str">
        <f t="shared" si="192"/>
        <v/>
      </c>
    </row>
    <row r="995" spans="1:39">
      <c r="A995" s="20">
        <f>IF(入力!H995=1,"教育・学習",0)</f>
        <v>0</v>
      </c>
      <c r="B995" s="20">
        <f>IF(入力!I995=1,"人文・社会科学",0)</f>
        <v>0</v>
      </c>
      <c r="C995" s="20">
        <f>IF(入力!J995=1,"自然科学",0)</f>
        <v>0</v>
      </c>
      <c r="D995" s="20">
        <f>IF(入力!K995=1,"産業・技能・情報",0)</f>
        <v>0</v>
      </c>
      <c r="E995" s="20">
        <f>IF(入力!L995=1,"スポーツ・レク・健康",0)</f>
        <v>0</v>
      </c>
      <c r="F995" s="20">
        <f>IF(入力!M995=1,"家庭生活・趣味・娯楽",0)</f>
        <v>0</v>
      </c>
      <c r="G995" s="20">
        <f>IF(入力!N995=1,"市民生活・国際関係",0)</f>
        <v>0</v>
      </c>
      <c r="H995" s="20">
        <f>IF(入力!O995=1,"環境",0)</f>
        <v>0</v>
      </c>
      <c r="I995" s="20">
        <f>IF(入力!P995=1,"男女共同参画",0)</f>
        <v>0</v>
      </c>
      <c r="J995" s="20">
        <f>IF(入力!Q995=1,"施設",0)</f>
        <v>0</v>
      </c>
      <c r="K995" s="20">
        <f>IF(入力!R995=1,"総合型イベント",0)</f>
        <v>0</v>
      </c>
      <c r="L995" s="20">
        <f>IF(入力!S995=1,"その他",0)</f>
        <v>0</v>
      </c>
      <c r="N995" t="str" cm="1">
        <f t="array" ref="N995">IFERROR(INDEX($A995:$L995,SMALL(IFERROR($A995:$L995+100,1)*COLUMN($A:$L),N$4)),"")</f>
        <v/>
      </c>
      <c r="O995" t="str" cm="1">
        <f t="array" ref="O995">IFERROR(INDEX($A995:$L995,SMALL(IFERROR($A995:$L995+1000,1)*COLUMN($A:$L),O$4)),"")</f>
        <v/>
      </c>
      <c r="P995" t="str" cm="1">
        <f t="array" ref="P995">IFERROR(INDEX($A995:$L995,SMALL(IFERROR($A995:$L995+1000,1)*COLUMN($A:$L),P$4)),"")</f>
        <v/>
      </c>
      <c r="Q995" t="str" cm="1">
        <f t="array" ref="Q995">IFERROR(INDEX($A995:$L995,SMALL(IFERROR($A995:$L995+1000,1)*COLUMN($A:$L),Q$4)),"")</f>
        <v/>
      </c>
      <c r="R995" t="str" cm="1">
        <f t="array" ref="R995">IFERROR(INDEX($A995:$L995,SMALL(IFERROR($A995:$L995+1000,1)*COLUMN($A:$L),R$4)),"")</f>
        <v/>
      </c>
      <c r="S995" t="str" cm="1">
        <f t="array" ref="S995">IFERROR(INDEX($A995:$L995,SMALL(IFERROR($A995:$L995+1000,1)*COLUMN($A:$L),S$4)),"")</f>
        <v/>
      </c>
      <c r="T995" t="str" cm="1">
        <f t="array" ref="T995">IFERROR(INDEX($A995:$L995,SMALL(IFERROR($A995:$L995+1000,1)*COLUMN($A:$L),T$4)),"")</f>
        <v/>
      </c>
      <c r="U995" t="str" cm="1">
        <f t="array" ref="U995">IFERROR(INDEX($A995:$L995,SMALL(IFERROR($A995:$L995+1000,1)*COLUMN($A:$L),U$4)),"")</f>
        <v/>
      </c>
      <c r="V995" t="str" cm="1">
        <f t="array" ref="V995">IFERROR(INDEX($A995:$L995,SMALL(IFERROR($A995:$L995+1000,1)*COLUMN($A:$L),V$4)),"")</f>
        <v/>
      </c>
      <c r="W995" t="str" cm="1">
        <f t="array" ref="W995">IFERROR(INDEX($A995:$L995,SMALL(IFERROR($A995:$L995+1000,1)*COLUMN($A:$L),W$4)),"")</f>
        <v/>
      </c>
      <c r="X995" t="str" cm="1">
        <f t="array" ref="X995">IFERROR(INDEX($A995:$L995,SMALL(IFERROR($A995:$L995+1000,1)*COLUMN($A:$L),X$4)),"")</f>
        <v/>
      </c>
      <c r="Y995" t="str" cm="1">
        <f t="array" ref="Y995">IFERROR(INDEX($A995:$L995,SMALL(IFERROR($A995:$L995+1000,1)*COLUMN($A:$L),Y$4)),"")</f>
        <v/>
      </c>
      <c r="AA995" t="str">
        <f t="shared" si="181"/>
        <v/>
      </c>
      <c r="AB995" t="str">
        <f t="shared" si="182"/>
        <v/>
      </c>
      <c r="AC995" t="str">
        <f t="shared" si="183"/>
        <v/>
      </c>
      <c r="AD995" t="str">
        <f t="shared" si="184"/>
        <v/>
      </c>
      <c r="AE995" t="str">
        <f t="shared" si="185"/>
        <v/>
      </c>
      <c r="AF995" t="str">
        <f t="shared" si="186"/>
        <v/>
      </c>
      <c r="AG995" t="str">
        <f t="shared" si="187"/>
        <v/>
      </c>
      <c r="AH995" t="str">
        <f t="shared" si="188"/>
        <v/>
      </c>
      <c r="AI995" t="str">
        <f t="shared" si="189"/>
        <v/>
      </c>
      <c r="AJ995" t="str">
        <f t="shared" si="190"/>
        <v/>
      </c>
      <c r="AK995" t="str">
        <f t="shared" si="191"/>
        <v/>
      </c>
      <c r="AM995" t="str">
        <f t="shared" si="192"/>
        <v/>
      </c>
    </row>
    <row r="996" spans="1:39">
      <c r="A996" s="20">
        <f>IF(入力!H996=1,"教育・学習",0)</f>
        <v>0</v>
      </c>
      <c r="B996" s="20">
        <f>IF(入力!I996=1,"人文・社会科学",0)</f>
        <v>0</v>
      </c>
      <c r="C996" s="20">
        <f>IF(入力!J996=1,"自然科学",0)</f>
        <v>0</v>
      </c>
      <c r="D996" s="20">
        <f>IF(入力!K996=1,"産業・技能・情報",0)</f>
        <v>0</v>
      </c>
      <c r="E996" s="20">
        <f>IF(入力!L996=1,"スポーツ・レク・健康",0)</f>
        <v>0</v>
      </c>
      <c r="F996" s="20">
        <f>IF(入力!M996=1,"家庭生活・趣味・娯楽",0)</f>
        <v>0</v>
      </c>
      <c r="G996" s="20">
        <f>IF(入力!N996=1,"市民生活・国際関係",0)</f>
        <v>0</v>
      </c>
      <c r="H996" s="20">
        <f>IF(入力!O996=1,"環境",0)</f>
        <v>0</v>
      </c>
      <c r="I996" s="20">
        <f>IF(入力!P996=1,"男女共同参画",0)</f>
        <v>0</v>
      </c>
      <c r="J996" s="20">
        <f>IF(入力!Q996=1,"施設",0)</f>
        <v>0</v>
      </c>
      <c r="K996" s="20">
        <f>IF(入力!R996=1,"総合型イベント",0)</f>
        <v>0</v>
      </c>
      <c r="L996" s="20">
        <f>IF(入力!S996=1,"その他",0)</f>
        <v>0</v>
      </c>
      <c r="N996" t="str" cm="1">
        <f t="array" ref="N996">IFERROR(INDEX($A996:$L996,SMALL(IFERROR($A996:$L996+100,1)*COLUMN($A:$L),N$4)),"")</f>
        <v/>
      </c>
      <c r="O996" t="str" cm="1">
        <f t="array" ref="O996">IFERROR(INDEX($A996:$L996,SMALL(IFERROR($A996:$L996+1000,1)*COLUMN($A:$L),O$4)),"")</f>
        <v/>
      </c>
      <c r="P996" t="str" cm="1">
        <f t="array" ref="P996">IFERROR(INDEX($A996:$L996,SMALL(IFERROR($A996:$L996+1000,1)*COLUMN($A:$L),P$4)),"")</f>
        <v/>
      </c>
      <c r="Q996" t="str" cm="1">
        <f t="array" ref="Q996">IFERROR(INDEX($A996:$L996,SMALL(IFERROR($A996:$L996+1000,1)*COLUMN($A:$L),Q$4)),"")</f>
        <v/>
      </c>
      <c r="R996" t="str" cm="1">
        <f t="array" ref="R996">IFERROR(INDEX($A996:$L996,SMALL(IFERROR($A996:$L996+1000,1)*COLUMN($A:$L),R$4)),"")</f>
        <v/>
      </c>
      <c r="S996" t="str" cm="1">
        <f t="array" ref="S996">IFERROR(INDEX($A996:$L996,SMALL(IFERROR($A996:$L996+1000,1)*COLUMN($A:$L),S$4)),"")</f>
        <v/>
      </c>
      <c r="T996" t="str" cm="1">
        <f t="array" ref="T996">IFERROR(INDEX($A996:$L996,SMALL(IFERROR($A996:$L996+1000,1)*COLUMN($A:$L),T$4)),"")</f>
        <v/>
      </c>
      <c r="U996" t="str" cm="1">
        <f t="array" ref="U996">IFERROR(INDEX($A996:$L996,SMALL(IFERROR($A996:$L996+1000,1)*COLUMN($A:$L),U$4)),"")</f>
        <v/>
      </c>
      <c r="V996" t="str" cm="1">
        <f t="array" ref="V996">IFERROR(INDEX($A996:$L996,SMALL(IFERROR($A996:$L996+1000,1)*COLUMN($A:$L),V$4)),"")</f>
        <v/>
      </c>
      <c r="W996" t="str" cm="1">
        <f t="array" ref="W996">IFERROR(INDEX($A996:$L996,SMALL(IFERROR($A996:$L996+1000,1)*COLUMN($A:$L),W$4)),"")</f>
        <v/>
      </c>
      <c r="X996" t="str" cm="1">
        <f t="array" ref="X996">IFERROR(INDEX($A996:$L996,SMALL(IFERROR($A996:$L996+1000,1)*COLUMN($A:$L),X$4)),"")</f>
        <v/>
      </c>
      <c r="Y996" t="str" cm="1">
        <f t="array" ref="Y996">IFERROR(INDEX($A996:$L996,SMALL(IFERROR($A996:$L996+1000,1)*COLUMN($A:$L),Y$4)),"")</f>
        <v/>
      </c>
      <c r="AA996" t="str">
        <f t="shared" si="181"/>
        <v/>
      </c>
      <c r="AB996" t="str">
        <f t="shared" si="182"/>
        <v/>
      </c>
      <c r="AC996" t="str">
        <f t="shared" si="183"/>
        <v/>
      </c>
      <c r="AD996" t="str">
        <f t="shared" si="184"/>
        <v/>
      </c>
      <c r="AE996" t="str">
        <f t="shared" si="185"/>
        <v/>
      </c>
      <c r="AF996" t="str">
        <f t="shared" si="186"/>
        <v/>
      </c>
      <c r="AG996" t="str">
        <f t="shared" si="187"/>
        <v/>
      </c>
      <c r="AH996" t="str">
        <f t="shared" si="188"/>
        <v/>
      </c>
      <c r="AI996" t="str">
        <f t="shared" si="189"/>
        <v/>
      </c>
      <c r="AJ996" t="str">
        <f t="shared" si="190"/>
        <v/>
      </c>
      <c r="AK996" t="str">
        <f t="shared" si="191"/>
        <v/>
      </c>
      <c r="AM996" t="str">
        <f t="shared" si="192"/>
        <v/>
      </c>
    </row>
    <row r="997" spans="1:39">
      <c r="A997" s="20">
        <f>IF(入力!H997=1,"教育・学習",0)</f>
        <v>0</v>
      </c>
      <c r="B997" s="20">
        <f>IF(入力!I997=1,"人文・社会科学",0)</f>
        <v>0</v>
      </c>
      <c r="C997" s="20">
        <f>IF(入力!J997=1,"自然科学",0)</f>
        <v>0</v>
      </c>
      <c r="D997" s="20">
        <f>IF(入力!K997=1,"産業・技能・情報",0)</f>
        <v>0</v>
      </c>
      <c r="E997" s="20">
        <f>IF(入力!L997=1,"スポーツ・レク・健康",0)</f>
        <v>0</v>
      </c>
      <c r="F997" s="20">
        <f>IF(入力!M997=1,"家庭生活・趣味・娯楽",0)</f>
        <v>0</v>
      </c>
      <c r="G997" s="20">
        <f>IF(入力!N997=1,"市民生活・国際関係",0)</f>
        <v>0</v>
      </c>
      <c r="H997" s="20">
        <f>IF(入力!O997=1,"環境",0)</f>
        <v>0</v>
      </c>
      <c r="I997" s="20">
        <f>IF(入力!P997=1,"男女共同参画",0)</f>
        <v>0</v>
      </c>
      <c r="J997" s="20">
        <f>IF(入力!Q997=1,"施設",0)</f>
        <v>0</v>
      </c>
      <c r="K997" s="20">
        <f>IF(入力!R997=1,"総合型イベント",0)</f>
        <v>0</v>
      </c>
      <c r="L997" s="20">
        <f>IF(入力!S997=1,"その他",0)</f>
        <v>0</v>
      </c>
      <c r="N997" t="str" cm="1">
        <f t="array" ref="N997">IFERROR(INDEX($A997:$L997,SMALL(IFERROR($A997:$L997+100,1)*COLUMN($A:$L),N$4)),"")</f>
        <v/>
      </c>
      <c r="O997" t="str" cm="1">
        <f t="array" ref="O997">IFERROR(INDEX($A997:$L997,SMALL(IFERROR($A997:$L997+1000,1)*COLUMN($A:$L),O$4)),"")</f>
        <v/>
      </c>
      <c r="P997" t="str" cm="1">
        <f t="array" ref="P997">IFERROR(INDEX($A997:$L997,SMALL(IFERROR($A997:$L997+1000,1)*COLUMN($A:$L),P$4)),"")</f>
        <v/>
      </c>
      <c r="Q997" t="str" cm="1">
        <f t="array" ref="Q997">IFERROR(INDEX($A997:$L997,SMALL(IFERROR($A997:$L997+1000,1)*COLUMN($A:$L),Q$4)),"")</f>
        <v/>
      </c>
      <c r="R997" t="str" cm="1">
        <f t="array" ref="R997">IFERROR(INDEX($A997:$L997,SMALL(IFERROR($A997:$L997+1000,1)*COLUMN($A:$L),R$4)),"")</f>
        <v/>
      </c>
      <c r="S997" t="str" cm="1">
        <f t="array" ref="S997">IFERROR(INDEX($A997:$L997,SMALL(IFERROR($A997:$L997+1000,1)*COLUMN($A:$L),S$4)),"")</f>
        <v/>
      </c>
      <c r="T997" t="str" cm="1">
        <f t="array" ref="T997">IFERROR(INDEX($A997:$L997,SMALL(IFERROR($A997:$L997+1000,1)*COLUMN($A:$L),T$4)),"")</f>
        <v/>
      </c>
      <c r="U997" t="str" cm="1">
        <f t="array" ref="U997">IFERROR(INDEX($A997:$L997,SMALL(IFERROR($A997:$L997+1000,1)*COLUMN($A:$L),U$4)),"")</f>
        <v/>
      </c>
      <c r="V997" t="str" cm="1">
        <f t="array" ref="V997">IFERROR(INDEX($A997:$L997,SMALL(IFERROR($A997:$L997+1000,1)*COLUMN($A:$L),V$4)),"")</f>
        <v/>
      </c>
      <c r="W997" t="str" cm="1">
        <f t="array" ref="W997">IFERROR(INDEX($A997:$L997,SMALL(IFERROR($A997:$L997+1000,1)*COLUMN($A:$L),W$4)),"")</f>
        <v/>
      </c>
      <c r="X997" t="str" cm="1">
        <f t="array" ref="X997">IFERROR(INDEX($A997:$L997,SMALL(IFERROR($A997:$L997+1000,1)*COLUMN($A:$L),X$4)),"")</f>
        <v/>
      </c>
      <c r="Y997" t="str" cm="1">
        <f t="array" ref="Y997">IFERROR(INDEX($A997:$L997,SMALL(IFERROR($A997:$L997+1000,1)*COLUMN($A:$L),Y$4)),"")</f>
        <v/>
      </c>
      <c r="AA997" t="str">
        <f t="shared" si="181"/>
        <v/>
      </c>
      <c r="AB997" t="str">
        <f t="shared" si="182"/>
        <v/>
      </c>
      <c r="AC997" t="str">
        <f t="shared" si="183"/>
        <v/>
      </c>
      <c r="AD997" t="str">
        <f t="shared" si="184"/>
        <v/>
      </c>
      <c r="AE997" t="str">
        <f t="shared" si="185"/>
        <v/>
      </c>
      <c r="AF997" t="str">
        <f t="shared" si="186"/>
        <v/>
      </c>
      <c r="AG997" t="str">
        <f t="shared" si="187"/>
        <v/>
      </c>
      <c r="AH997" t="str">
        <f t="shared" si="188"/>
        <v/>
      </c>
      <c r="AI997" t="str">
        <f t="shared" si="189"/>
        <v/>
      </c>
      <c r="AJ997" t="str">
        <f t="shared" si="190"/>
        <v/>
      </c>
      <c r="AK997" t="str">
        <f t="shared" si="191"/>
        <v/>
      </c>
      <c r="AM997" t="str">
        <f t="shared" si="192"/>
        <v/>
      </c>
    </row>
    <row r="998" spans="1:39">
      <c r="A998" s="20">
        <f>IF(入力!H998=1,"教育・学習",0)</f>
        <v>0</v>
      </c>
      <c r="B998" s="20">
        <f>IF(入力!I998=1,"人文・社会科学",0)</f>
        <v>0</v>
      </c>
      <c r="C998" s="20">
        <f>IF(入力!J998=1,"自然科学",0)</f>
        <v>0</v>
      </c>
      <c r="D998" s="20">
        <f>IF(入力!K998=1,"産業・技能・情報",0)</f>
        <v>0</v>
      </c>
      <c r="E998" s="20">
        <f>IF(入力!L998=1,"スポーツ・レク・健康",0)</f>
        <v>0</v>
      </c>
      <c r="F998" s="20">
        <f>IF(入力!M998=1,"家庭生活・趣味・娯楽",0)</f>
        <v>0</v>
      </c>
      <c r="G998" s="20">
        <f>IF(入力!N998=1,"市民生活・国際関係",0)</f>
        <v>0</v>
      </c>
      <c r="H998" s="20">
        <f>IF(入力!O998=1,"環境",0)</f>
        <v>0</v>
      </c>
      <c r="I998" s="20">
        <f>IF(入力!P998=1,"男女共同参画",0)</f>
        <v>0</v>
      </c>
      <c r="J998" s="20">
        <f>IF(入力!Q998=1,"施設",0)</f>
        <v>0</v>
      </c>
      <c r="K998" s="20">
        <f>IF(入力!R998=1,"総合型イベント",0)</f>
        <v>0</v>
      </c>
      <c r="L998" s="20">
        <f>IF(入力!S998=1,"その他",0)</f>
        <v>0</v>
      </c>
      <c r="N998" t="str" cm="1">
        <f t="array" ref="N998">IFERROR(INDEX($A998:$L998,SMALL(IFERROR($A998:$L998+100,1)*COLUMN($A:$L),N$4)),"")</f>
        <v/>
      </c>
      <c r="O998" t="str" cm="1">
        <f t="array" ref="O998">IFERROR(INDEX($A998:$L998,SMALL(IFERROR($A998:$L998+1000,1)*COLUMN($A:$L),O$4)),"")</f>
        <v/>
      </c>
      <c r="P998" t="str" cm="1">
        <f t="array" ref="P998">IFERROR(INDEX($A998:$L998,SMALL(IFERROR($A998:$L998+1000,1)*COLUMN($A:$L),P$4)),"")</f>
        <v/>
      </c>
      <c r="Q998" t="str" cm="1">
        <f t="array" ref="Q998">IFERROR(INDEX($A998:$L998,SMALL(IFERROR($A998:$L998+1000,1)*COLUMN($A:$L),Q$4)),"")</f>
        <v/>
      </c>
      <c r="R998" t="str" cm="1">
        <f t="array" ref="R998">IFERROR(INDEX($A998:$L998,SMALL(IFERROR($A998:$L998+1000,1)*COLUMN($A:$L),R$4)),"")</f>
        <v/>
      </c>
      <c r="S998" t="str" cm="1">
        <f t="array" ref="S998">IFERROR(INDEX($A998:$L998,SMALL(IFERROR($A998:$L998+1000,1)*COLUMN($A:$L),S$4)),"")</f>
        <v/>
      </c>
      <c r="T998" t="str" cm="1">
        <f t="array" ref="T998">IFERROR(INDEX($A998:$L998,SMALL(IFERROR($A998:$L998+1000,1)*COLUMN($A:$L),T$4)),"")</f>
        <v/>
      </c>
      <c r="U998" t="str" cm="1">
        <f t="array" ref="U998">IFERROR(INDEX($A998:$L998,SMALL(IFERROR($A998:$L998+1000,1)*COLUMN($A:$L),U$4)),"")</f>
        <v/>
      </c>
      <c r="V998" t="str" cm="1">
        <f t="array" ref="V998">IFERROR(INDEX($A998:$L998,SMALL(IFERROR($A998:$L998+1000,1)*COLUMN($A:$L),V$4)),"")</f>
        <v/>
      </c>
      <c r="W998" t="str" cm="1">
        <f t="array" ref="W998">IFERROR(INDEX($A998:$L998,SMALL(IFERROR($A998:$L998+1000,1)*COLUMN($A:$L),W$4)),"")</f>
        <v/>
      </c>
      <c r="X998" t="str" cm="1">
        <f t="array" ref="X998">IFERROR(INDEX($A998:$L998,SMALL(IFERROR($A998:$L998+1000,1)*COLUMN($A:$L),X$4)),"")</f>
        <v/>
      </c>
      <c r="Y998" t="str" cm="1">
        <f t="array" ref="Y998">IFERROR(INDEX($A998:$L998,SMALL(IFERROR($A998:$L998+1000,1)*COLUMN($A:$L),Y$4)),"")</f>
        <v/>
      </c>
      <c r="AA998" t="str">
        <f t="shared" si="181"/>
        <v/>
      </c>
      <c r="AB998" t="str">
        <f t="shared" si="182"/>
        <v/>
      </c>
      <c r="AC998" t="str">
        <f t="shared" si="183"/>
        <v/>
      </c>
      <c r="AD998" t="str">
        <f t="shared" si="184"/>
        <v/>
      </c>
      <c r="AE998" t="str">
        <f t="shared" si="185"/>
        <v/>
      </c>
      <c r="AF998" t="str">
        <f t="shared" si="186"/>
        <v/>
      </c>
      <c r="AG998" t="str">
        <f t="shared" si="187"/>
        <v/>
      </c>
      <c r="AH998" t="str">
        <f t="shared" si="188"/>
        <v/>
      </c>
      <c r="AI998" t="str">
        <f t="shared" si="189"/>
        <v/>
      </c>
      <c r="AJ998" t="str">
        <f t="shared" si="190"/>
        <v/>
      </c>
      <c r="AK998" t="str">
        <f t="shared" si="191"/>
        <v/>
      </c>
      <c r="AM998" t="str">
        <f t="shared" si="192"/>
        <v/>
      </c>
    </row>
    <row r="999" spans="1:39">
      <c r="A999" s="20">
        <f>IF(入力!H999=1,"教育・学習",0)</f>
        <v>0</v>
      </c>
      <c r="B999" s="20">
        <f>IF(入力!I999=1,"人文・社会科学",0)</f>
        <v>0</v>
      </c>
      <c r="C999" s="20">
        <f>IF(入力!J999=1,"自然科学",0)</f>
        <v>0</v>
      </c>
      <c r="D999" s="20">
        <f>IF(入力!K999=1,"産業・技能・情報",0)</f>
        <v>0</v>
      </c>
      <c r="E999" s="20">
        <f>IF(入力!L999=1,"スポーツ・レク・健康",0)</f>
        <v>0</v>
      </c>
      <c r="F999" s="20">
        <f>IF(入力!M999=1,"家庭生活・趣味・娯楽",0)</f>
        <v>0</v>
      </c>
      <c r="G999" s="20">
        <f>IF(入力!N999=1,"市民生活・国際関係",0)</f>
        <v>0</v>
      </c>
      <c r="H999" s="20">
        <f>IF(入力!O999=1,"環境",0)</f>
        <v>0</v>
      </c>
      <c r="I999" s="20">
        <f>IF(入力!P999=1,"男女共同参画",0)</f>
        <v>0</v>
      </c>
      <c r="J999" s="20">
        <f>IF(入力!Q999=1,"施設",0)</f>
        <v>0</v>
      </c>
      <c r="K999" s="20">
        <f>IF(入力!R999=1,"総合型イベント",0)</f>
        <v>0</v>
      </c>
      <c r="L999" s="20">
        <f>IF(入力!S999=1,"その他",0)</f>
        <v>0</v>
      </c>
      <c r="N999" t="str" cm="1">
        <f t="array" ref="N999">IFERROR(INDEX($A999:$L999,SMALL(IFERROR($A999:$L999+100,1)*COLUMN($A:$L),N$4)),"")</f>
        <v/>
      </c>
      <c r="O999" t="str" cm="1">
        <f t="array" ref="O999">IFERROR(INDEX($A999:$L999,SMALL(IFERROR($A999:$L999+1000,1)*COLUMN($A:$L),O$4)),"")</f>
        <v/>
      </c>
      <c r="P999" t="str" cm="1">
        <f t="array" ref="P999">IFERROR(INDEX($A999:$L999,SMALL(IFERROR($A999:$L999+1000,1)*COLUMN($A:$L),P$4)),"")</f>
        <v/>
      </c>
      <c r="Q999" t="str" cm="1">
        <f t="array" ref="Q999">IFERROR(INDEX($A999:$L999,SMALL(IFERROR($A999:$L999+1000,1)*COLUMN($A:$L),Q$4)),"")</f>
        <v/>
      </c>
      <c r="R999" t="str" cm="1">
        <f t="array" ref="R999">IFERROR(INDEX($A999:$L999,SMALL(IFERROR($A999:$L999+1000,1)*COLUMN($A:$L),R$4)),"")</f>
        <v/>
      </c>
      <c r="S999" t="str" cm="1">
        <f t="array" ref="S999">IFERROR(INDEX($A999:$L999,SMALL(IFERROR($A999:$L999+1000,1)*COLUMN($A:$L),S$4)),"")</f>
        <v/>
      </c>
      <c r="T999" t="str" cm="1">
        <f t="array" ref="T999">IFERROR(INDEX($A999:$L999,SMALL(IFERROR($A999:$L999+1000,1)*COLUMN($A:$L),T$4)),"")</f>
        <v/>
      </c>
      <c r="U999" t="str" cm="1">
        <f t="array" ref="U999">IFERROR(INDEX($A999:$L999,SMALL(IFERROR($A999:$L999+1000,1)*COLUMN($A:$L),U$4)),"")</f>
        <v/>
      </c>
      <c r="V999" t="str" cm="1">
        <f t="array" ref="V999">IFERROR(INDEX($A999:$L999,SMALL(IFERROR($A999:$L999+1000,1)*COLUMN($A:$L),V$4)),"")</f>
        <v/>
      </c>
      <c r="W999" t="str" cm="1">
        <f t="array" ref="W999">IFERROR(INDEX($A999:$L999,SMALL(IFERROR($A999:$L999+1000,1)*COLUMN($A:$L),W$4)),"")</f>
        <v/>
      </c>
      <c r="X999" t="str" cm="1">
        <f t="array" ref="X999">IFERROR(INDEX($A999:$L999,SMALL(IFERROR($A999:$L999+1000,1)*COLUMN($A:$L),X$4)),"")</f>
        <v/>
      </c>
      <c r="Y999" t="str" cm="1">
        <f t="array" ref="Y999">IFERROR(INDEX($A999:$L999,SMALL(IFERROR($A999:$L999+1000,1)*COLUMN($A:$L),Y$4)),"")</f>
        <v/>
      </c>
      <c r="AA999" t="str">
        <f t="shared" si="181"/>
        <v/>
      </c>
      <c r="AB999" t="str">
        <f t="shared" si="182"/>
        <v/>
      </c>
      <c r="AC999" t="str">
        <f t="shared" si="183"/>
        <v/>
      </c>
      <c r="AD999" t="str">
        <f t="shared" si="184"/>
        <v/>
      </c>
      <c r="AE999" t="str">
        <f t="shared" si="185"/>
        <v/>
      </c>
      <c r="AF999" t="str">
        <f t="shared" si="186"/>
        <v/>
      </c>
      <c r="AG999" t="str">
        <f t="shared" si="187"/>
        <v/>
      </c>
      <c r="AH999" t="str">
        <f t="shared" si="188"/>
        <v/>
      </c>
      <c r="AI999" t="str">
        <f t="shared" si="189"/>
        <v/>
      </c>
      <c r="AJ999" t="str">
        <f t="shared" si="190"/>
        <v/>
      </c>
      <c r="AK999" t="str">
        <f t="shared" si="191"/>
        <v/>
      </c>
      <c r="AM999" t="str">
        <f t="shared" si="192"/>
        <v/>
      </c>
    </row>
    <row r="1000" spans="1:39">
      <c r="A1000" s="20">
        <f>IF(入力!H1000=1,"教育・学習",0)</f>
        <v>0</v>
      </c>
      <c r="B1000" s="20">
        <f>IF(入力!I1000=1,"人文・社会科学",0)</f>
        <v>0</v>
      </c>
      <c r="C1000" s="20">
        <f>IF(入力!J1000=1,"自然科学",0)</f>
        <v>0</v>
      </c>
      <c r="D1000" s="20">
        <f>IF(入力!K1000=1,"産業・技能・情報",0)</f>
        <v>0</v>
      </c>
      <c r="E1000" s="20">
        <f>IF(入力!L1000=1,"スポーツ・レク・健康",0)</f>
        <v>0</v>
      </c>
      <c r="F1000" s="20">
        <f>IF(入力!M1000=1,"家庭生活・趣味・娯楽",0)</f>
        <v>0</v>
      </c>
      <c r="G1000" s="20">
        <f>IF(入力!N1000=1,"市民生活・国際関係",0)</f>
        <v>0</v>
      </c>
      <c r="H1000" s="20">
        <f>IF(入力!O1000=1,"環境",0)</f>
        <v>0</v>
      </c>
      <c r="I1000" s="20">
        <f>IF(入力!P1000=1,"男女共同参画",0)</f>
        <v>0</v>
      </c>
      <c r="J1000" s="20">
        <f>IF(入力!Q1000=1,"施設",0)</f>
        <v>0</v>
      </c>
      <c r="K1000" s="20">
        <f>IF(入力!R1000=1,"総合型イベント",0)</f>
        <v>0</v>
      </c>
      <c r="L1000" s="20">
        <f>IF(入力!S1000=1,"その他",0)</f>
        <v>0</v>
      </c>
      <c r="N1000" t="str" cm="1">
        <f t="array" ref="N1000">IFERROR(INDEX($A1000:$L1000,SMALL(IFERROR($A1000:$L1000+100,1)*COLUMN($A:$L),N$4)),"")</f>
        <v/>
      </c>
      <c r="O1000" t="str" cm="1">
        <f t="array" ref="O1000">IFERROR(INDEX($A1000:$L1000,SMALL(IFERROR($A1000:$L1000+1000,1)*COLUMN($A:$L),O$4)),"")</f>
        <v/>
      </c>
      <c r="P1000" t="str" cm="1">
        <f t="array" ref="P1000">IFERROR(INDEX($A1000:$L1000,SMALL(IFERROR($A1000:$L1000+1000,1)*COLUMN($A:$L),P$4)),"")</f>
        <v/>
      </c>
      <c r="Q1000" t="str" cm="1">
        <f t="array" ref="Q1000">IFERROR(INDEX($A1000:$L1000,SMALL(IFERROR($A1000:$L1000+1000,1)*COLUMN($A:$L),Q$4)),"")</f>
        <v/>
      </c>
      <c r="R1000" t="str" cm="1">
        <f t="array" ref="R1000">IFERROR(INDEX($A1000:$L1000,SMALL(IFERROR($A1000:$L1000+1000,1)*COLUMN($A:$L),R$4)),"")</f>
        <v/>
      </c>
      <c r="S1000" t="str" cm="1">
        <f t="array" ref="S1000">IFERROR(INDEX($A1000:$L1000,SMALL(IFERROR($A1000:$L1000+1000,1)*COLUMN($A:$L),S$4)),"")</f>
        <v/>
      </c>
      <c r="T1000" t="str" cm="1">
        <f t="array" ref="T1000">IFERROR(INDEX($A1000:$L1000,SMALL(IFERROR($A1000:$L1000+1000,1)*COLUMN($A:$L),T$4)),"")</f>
        <v/>
      </c>
      <c r="U1000" t="str" cm="1">
        <f t="array" ref="U1000">IFERROR(INDEX($A1000:$L1000,SMALL(IFERROR($A1000:$L1000+1000,1)*COLUMN($A:$L),U$4)),"")</f>
        <v/>
      </c>
      <c r="V1000" t="str" cm="1">
        <f t="array" ref="V1000">IFERROR(INDEX($A1000:$L1000,SMALL(IFERROR($A1000:$L1000+1000,1)*COLUMN($A:$L),V$4)),"")</f>
        <v/>
      </c>
      <c r="W1000" t="str" cm="1">
        <f t="array" ref="W1000">IFERROR(INDEX($A1000:$L1000,SMALL(IFERROR($A1000:$L1000+1000,1)*COLUMN($A:$L),W$4)),"")</f>
        <v/>
      </c>
      <c r="X1000" t="str" cm="1">
        <f t="array" ref="X1000">IFERROR(INDEX($A1000:$L1000,SMALL(IFERROR($A1000:$L1000+1000,1)*COLUMN($A:$L),X$4)),"")</f>
        <v/>
      </c>
      <c r="Y1000" t="str" cm="1">
        <f t="array" ref="Y1000">IFERROR(INDEX($A1000:$L1000,SMALL(IFERROR($A1000:$L1000+1000,1)*COLUMN($A:$L),Y$4)),"")</f>
        <v/>
      </c>
      <c r="AA1000" t="str">
        <f t="shared" si="181"/>
        <v/>
      </c>
      <c r="AB1000" t="str">
        <f t="shared" si="182"/>
        <v/>
      </c>
      <c r="AC1000" t="str">
        <f t="shared" si="183"/>
        <v/>
      </c>
      <c r="AD1000" t="str">
        <f t="shared" si="184"/>
        <v/>
      </c>
      <c r="AE1000" t="str">
        <f t="shared" si="185"/>
        <v/>
      </c>
      <c r="AF1000" t="str">
        <f t="shared" si="186"/>
        <v/>
      </c>
      <c r="AG1000" t="str">
        <f t="shared" si="187"/>
        <v/>
      </c>
      <c r="AH1000" t="str">
        <f t="shared" si="188"/>
        <v/>
      </c>
      <c r="AI1000" t="str">
        <f t="shared" si="189"/>
        <v/>
      </c>
      <c r="AJ1000" t="str">
        <f t="shared" si="190"/>
        <v/>
      </c>
      <c r="AK1000" t="str">
        <f t="shared" si="191"/>
        <v/>
      </c>
      <c r="AM1000" t="str">
        <f t="shared" si="192"/>
        <v/>
      </c>
    </row>
    <row r="1001" spans="1:39">
      <c r="A1001" s="20">
        <f>IF(入力!H1001=1,"教育・学習",0)</f>
        <v>0</v>
      </c>
      <c r="B1001" s="20">
        <f>IF(入力!I1001=1,"人文・社会科学",0)</f>
        <v>0</v>
      </c>
      <c r="C1001" s="20">
        <f>IF(入力!J1001=1,"自然科学",0)</f>
        <v>0</v>
      </c>
      <c r="D1001" s="20">
        <f>IF(入力!K1001=1,"産業・技能・情報",0)</f>
        <v>0</v>
      </c>
      <c r="E1001" s="20">
        <f>IF(入力!L1001=1,"スポーツ・レク・健康",0)</f>
        <v>0</v>
      </c>
      <c r="F1001" s="20">
        <f>IF(入力!M1001=1,"家庭生活・趣味・娯楽",0)</f>
        <v>0</v>
      </c>
      <c r="G1001" s="20">
        <f>IF(入力!N1001=1,"市民生活・国際関係",0)</f>
        <v>0</v>
      </c>
      <c r="H1001" s="20">
        <f>IF(入力!O1001=1,"環境",0)</f>
        <v>0</v>
      </c>
      <c r="I1001" s="20">
        <f>IF(入力!P1001=1,"男女共同参画",0)</f>
        <v>0</v>
      </c>
      <c r="J1001" s="20">
        <f>IF(入力!Q1001=1,"施設",0)</f>
        <v>0</v>
      </c>
      <c r="K1001" s="20">
        <f>IF(入力!R1001=1,"総合型イベント",0)</f>
        <v>0</v>
      </c>
      <c r="L1001" s="20">
        <f>IF(入力!S1001=1,"その他",0)</f>
        <v>0</v>
      </c>
      <c r="N1001" t="str" cm="1">
        <f t="array" ref="N1001">IFERROR(INDEX($A1001:$L1001,SMALL(IFERROR($A1001:$L1001+100,1)*COLUMN($A:$L),N$4)),"")</f>
        <v/>
      </c>
      <c r="O1001" t="str" cm="1">
        <f t="array" ref="O1001">IFERROR(INDEX($A1001:$L1001,SMALL(IFERROR($A1001:$L1001+1000,1)*COLUMN($A:$L),O$4)),"")</f>
        <v/>
      </c>
      <c r="P1001" t="str" cm="1">
        <f t="array" ref="P1001">IFERROR(INDEX($A1001:$L1001,SMALL(IFERROR($A1001:$L1001+1000,1)*COLUMN($A:$L),P$4)),"")</f>
        <v/>
      </c>
      <c r="Q1001" t="str" cm="1">
        <f t="array" ref="Q1001">IFERROR(INDEX($A1001:$L1001,SMALL(IFERROR($A1001:$L1001+1000,1)*COLUMN($A:$L),Q$4)),"")</f>
        <v/>
      </c>
      <c r="R1001" t="str" cm="1">
        <f t="array" ref="R1001">IFERROR(INDEX($A1001:$L1001,SMALL(IFERROR($A1001:$L1001+1000,1)*COLUMN($A:$L),R$4)),"")</f>
        <v/>
      </c>
      <c r="S1001" t="str" cm="1">
        <f t="array" ref="S1001">IFERROR(INDEX($A1001:$L1001,SMALL(IFERROR($A1001:$L1001+1000,1)*COLUMN($A:$L),S$4)),"")</f>
        <v/>
      </c>
      <c r="T1001" t="str" cm="1">
        <f t="array" ref="T1001">IFERROR(INDEX($A1001:$L1001,SMALL(IFERROR($A1001:$L1001+1000,1)*COLUMN($A:$L),T$4)),"")</f>
        <v/>
      </c>
      <c r="U1001" t="str" cm="1">
        <f t="array" ref="U1001">IFERROR(INDEX($A1001:$L1001,SMALL(IFERROR($A1001:$L1001+1000,1)*COLUMN($A:$L),U$4)),"")</f>
        <v/>
      </c>
      <c r="V1001" t="str" cm="1">
        <f t="array" ref="V1001">IFERROR(INDEX($A1001:$L1001,SMALL(IFERROR($A1001:$L1001+1000,1)*COLUMN($A:$L),V$4)),"")</f>
        <v/>
      </c>
      <c r="W1001" t="str" cm="1">
        <f t="array" ref="W1001">IFERROR(INDEX($A1001:$L1001,SMALL(IFERROR($A1001:$L1001+1000,1)*COLUMN($A:$L),W$4)),"")</f>
        <v/>
      </c>
      <c r="X1001" t="str" cm="1">
        <f t="array" ref="X1001">IFERROR(INDEX($A1001:$L1001,SMALL(IFERROR($A1001:$L1001+1000,1)*COLUMN($A:$L),X$4)),"")</f>
        <v/>
      </c>
      <c r="Y1001" t="str" cm="1">
        <f t="array" ref="Y1001">IFERROR(INDEX($A1001:$L1001,SMALL(IFERROR($A1001:$L1001+1000,1)*COLUMN($A:$L),Y$4)),"")</f>
        <v/>
      </c>
      <c r="AA1001" t="str">
        <f t="shared" si="181"/>
        <v/>
      </c>
      <c r="AB1001" t="str">
        <f t="shared" si="182"/>
        <v/>
      </c>
      <c r="AC1001" t="str">
        <f t="shared" si="183"/>
        <v/>
      </c>
      <c r="AD1001" t="str">
        <f t="shared" si="184"/>
        <v/>
      </c>
      <c r="AE1001" t="str">
        <f t="shared" si="185"/>
        <v/>
      </c>
      <c r="AF1001" t="str">
        <f t="shared" si="186"/>
        <v/>
      </c>
      <c r="AG1001" t="str">
        <f t="shared" si="187"/>
        <v/>
      </c>
      <c r="AH1001" t="str">
        <f t="shared" si="188"/>
        <v/>
      </c>
      <c r="AI1001" t="str">
        <f t="shared" si="189"/>
        <v/>
      </c>
      <c r="AJ1001" t="str">
        <f t="shared" si="190"/>
        <v/>
      </c>
      <c r="AK1001" t="str">
        <f t="shared" si="191"/>
        <v/>
      </c>
      <c r="AM1001" t="str">
        <f t="shared" si="192"/>
        <v/>
      </c>
    </row>
    <row r="1002" spans="1:39">
      <c r="A1002" s="20">
        <f>IF(入力!H1002=1,"教育・学習",0)</f>
        <v>0</v>
      </c>
      <c r="B1002" s="20">
        <f>IF(入力!I1002=1,"人文・社会科学",0)</f>
        <v>0</v>
      </c>
      <c r="C1002" s="20">
        <f>IF(入力!J1002=1,"自然科学",0)</f>
        <v>0</v>
      </c>
      <c r="D1002" s="20">
        <f>IF(入力!K1002=1,"産業・技能・情報",0)</f>
        <v>0</v>
      </c>
      <c r="E1002" s="20">
        <f>IF(入力!L1002=1,"スポーツ・レク・健康",0)</f>
        <v>0</v>
      </c>
      <c r="F1002" s="20">
        <f>IF(入力!M1002=1,"家庭生活・趣味・娯楽",0)</f>
        <v>0</v>
      </c>
      <c r="G1002" s="20">
        <f>IF(入力!N1002=1,"市民生活・国際関係",0)</f>
        <v>0</v>
      </c>
      <c r="H1002" s="20">
        <f>IF(入力!O1002=1,"環境",0)</f>
        <v>0</v>
      </c>
      <c r="I1002" s="20">
        <f>IF(入力!P1002=1,"男女共同参画",0)</f>
        <v>0</v>
      </c>
      <c r="J1002" s="20">
        <f>IF(入力!Q1002=1,"施設",0)</f>
        <v>0</v>
      </c>
      <c r="K1002" s="20">
        <f>IF(入力!R1002=1,"総合型イベント",0)</f>
        <v>0</v>
      </c>
      <c r="L1002" s="20">
        <f>IF(入力!S1002=1,"その他",0)</f>
        <v>0</v>
      </c>
      <c r="N1002" t="str" cm="1">
        <f t="array" ref="N1002">IFERROR(INDEX($A1002:$L1002,SMALL(IFERROR($A1002:$L1002+100,1)*COLUMN($A:$L),N$4)),"")</f>
        <v/>
      </c>
      <c r="O1002" t="str" cm="1">
        <f t="array" ref="O1002">IFERROR(INDEX($A1002:$L1002,SMALL(IFERROR($A1002:$L1002+1000,1)*COLUMN($A:$L),O$4)),"")</f>
        <v/>
      </c>
      <c r="P1002" t="str" cm="1">
        <f t="array" ref="P1002">IFERROR(INDEX($A1002:$L1002,SMALL(IFERROR($A1002:$L1002+1000,1)*COLUMN($A:$L),P$4)),"")</f>
        <v/>
      </c>
      <c r="Q1002" t="str" cm="1">
        <f t="array" ref="Q1002">IFERROR(INDEX($A1002:$L1002,SMALL(IFERROR($A1002:$L1002+1000,1)*COLUMN($A:$L),Q$4)),"")</f>
        <v/>
      </c>
      <c r="R1002" t="str" cm="1">
        <f t="array" ref="R1002">IFERROR(INDEX($A1002:$L1002,SMALL(IFERROR($A1002:$L1002+1000,1)*COLUMN($A:$L),R$4)),"")</f>
        <v/>
      </c>
      <c r="S1002" t="str" cm="1">
        <f t="array" ref="S1002">IFERROR(INDEX($A1002:$L1002,SMALL(IFERROR($A1002:$L1002+1000,1)*COLUMN($A:$L),S$4)),"")</f>
        <v/>
      </c>
      <c r="T1002" t="str" cm="1">
        <f t="array" ref="T1002">IFERROR(INDEX($A1002:$L1002,SMALL(IFERROR($A1002:$L1002+1000,1)*COLUMN($A:$L),T$4)),"")</f>
        <v/>
      </c>
      <c r="U1002" t="str" cm="1">
        <f t="array" ref="U1002">IFERROR(INDEX($A1002:$L1002,SMALL(IFERROR($A1002:$L1002+1000,1)*COLUMN($A:$L),U$4)),"")</f>
        <v/>
      </c>
      <c r="V1002" t="str" cm="1">
        <f t="array" ref="V1002">IFERROR(INDEX($A1002:$L1002,SMALL(IFERROR($A1002:$L1002+1000,1)*COLUMN($A:$L),V$4)),"")</f>
        <v/>
      </c>
      <c r="W1002" t="str" cm="1">
        <f t="array" ref="W1002">IFERROR(INDEX($A1002:$L1002,SMALL(IFERROR($A1002:$L1002+1000,1)*COLUMN($A:$L),W$4)),"")</f>
        <v/>
      </c>
      <c r="X1002" t="str" cm="1">
        <f t="array" ref="X1002">IFERROR(INDEX($A1002:$L1002,SMALL(IFERROR($A1002:$L1002+1000,1)*COLUMN($A:$L),X$4)),"")</f>
        <v/>
      </c>
      <c r="Y1002" t="str" cm="1">
        <f t="array" ref="Y1002">IFERROR(INDEX($A1002:$L1002,SMALL(IFERROR($A1002:$L1002+1000,1)*COLUMN($A:$L),Y$4)),"")</f>
        <v/>
      </c>
      <c r="AA1002" t="str">
        <f t="shared" si="181"/>
        <v/>
      </c>
      <c r="AB1002" t="str">
        <f t="shared" si="182"/>
        <v/>
      </c>
      <c r="AC1002" t="str">
        <f t="shared" si="183"/>
        <v/>
      </c>
      <c r="AD1002" t="str">
        <f t="shared" si="184"/>
        <v/>
      </c>
      <c r="AE1002" t="str">
        <f t="shared" si="185"/>
        <v/>
      </c>
      <c r="AF1002" t="str">
        <f t="shared" si="186"/>
        <v/>
      </c>
      <c r="AG1002" t="str">
        <f t="shared" si="187"/>
        <v/>
      </c>
      <c r="AH1002" t="str">
        <f t="shared" si="188"/>
        <v/>
      </c>
      <c r="AI1002" t="str">
        <f t="shared" si="189"/>
        <v/>
      </c>
      <c r="AJ1002" t="str">
        <f t="shared" si="190"/>
        <v/>
      </c>
      <c r="AK1002" t="str">
        <f t="shared" si="191"/>
        <v/>
      </c>
      <c r="AM1002" t="str">
        <f t="shared" si="192"/>
        <v/>
      </c>
    </row>
    <row r="1003" spans="1:39">
      <c r="A1003" s="20">
        <f>IF(入力!H1003=1,"教育・学習",0)</f>
        <v>0</v>
      </c>
      <c r="B1003" s="20">
        <f>IF(入力!I1003=1,"人文・社会科学",0)</f>
        <v>0</v>
      </c>
      <c r="C1003" s="20">
        <f>IF(入力!J1003=1,"自然科学",0)</f>
        <v>0</v>
      </c>
      <c r="D1003" s="20">
        <f>IF(入力!K1003=1,"産業・技能・情報",0)</f>
        <v>0</v>
      </c>
      <c r="E1003" s="20">
        <f>IF(入力!L1003=1,"スポーツ・レク・健康",0)</f>
        <v>0</v>
      </c>
      <c r="F1003" s="20">
        <f>IF(入力!M1003=1,"家庭生活・趣味・娯楽",0)</f>
        <v>0</v>
      </c>
      <c r="G1003" s="20">
        <f>IF(入力!N1003=1,"市民生活・国際関係",0)</f>
        <v>0</v>
      </c>
      <c r="H1003" s="20">
        <f>IF(入力!O1003=1,"環境",0)</f>
        <v>0</v>
      </c>
      <c r="I1003" s="20">
        <f>IF(入力!P1003=1,"男女共同参画",0)</f>
        <v>0</v>
      </c>
      <c r="J1003" s="20">
        <f>IF(入力!Q1003=1,"施設",0)</f>
        <v>0</v>
      </c>
      <c r="K1003" s="20">
        <f>IF(入力!R1003=1,"総合型イベント",0)</f>
        <v>0</v>
      </c>
      <c r="L1003" s="20">
        <f>IF(入力!S1003=1,"その他",0)</f>
        <v>0</v>
      </c>
      <c r="N1003" t="str" cm="1">
        <f t="array" ref="N1003">IFERROR(INDEX($A1003:$L1003,SMALL(IFERROR($A1003:$L1003+100,1)*COLUMN($A:$L),N$4)),"")</f>
        <v/>
      </c>
      <c r="O1003" t="str" cm="1">
        <f t="array" ref="O1003">IFERROR(INDEX($A1003:$L1003,SMALL(IFERROR($A1003:$L1003+1000,1)*COLUMN($A:$L),O$4)),"")</f>
        <v/>
      </c>
      <c r="P1003" t="str" cm="1">
        <f t="array" ref="P1003">IFERROR(INDEX($A1003:$L1003,SMALL(IFERROR($A1003:$L1003+1000,1)*COLUMN($A:$L),P$4)),"")</f>
        <v/>
      </c>
      <c r="Q1003" t="str" cm="1">
        <f t="array" ref="Q1003">IFERROR(INDEX($A1003:$L1003,SMALL(IFERROR($A1003:$L1003+1000,1)*COLUMN($A:$L),Q$4)),"")</f>
        <v/>
      </c>
      <c r="R1003" t="str" cm="1">
        <f t="array" ref="R1003">IFERROR(INDEX($A1003:$L1003,SMALL(IFERROR($A1003:$L1003+1000,1)*COLUMN($A:$L),R$4)),"")</f>
        <v/>
      </c>
      <c r="S1003" t="str" cm="1">
        <f t="array" ref="S1003">IFERROR(INDEX($A1003:$L1003,SMALL(IFERROR($A1003:$L1003+1000,1)*COLUMN($A:$L),S$4)),"")</f>
        <v/>
      </c>
      <c r="T1003" t="str" cm="1">
        <f t="array" ref="T1003">IFERROR(INDEX($A1003:$L1003,SMALL(IFERROR($A1003:$L1003+1000,1)*COLUMN($A:$L),T$4)),"")</f>
        <v/>
      </c>
      <c r="U1003" t="str" cm="1">
        <f t="array" ref="U1003">IFERROR(INDEX($A1003:$L1003,SMALL(IFERROR($A1003:$L1003+1000,1)*COLUMN($A:$L),U$4)),"")</f>
        <v/>
      </c>
      <c r="V1003" t="str" cm="1">
        <f t="array" ref="V1003">IFERROR(INDEX($A1003:$L1003,SMALL(IFERROR($A1003:$L1003+1000,1)*COLUMN($A:$L),V$4)),"")</f>
        <v/>
      </c>
      <c r="W1003" t="str" cm="1">
        <f t="array" ref="W1003">IFERROR(INDEX($A1003:$L1003,SMALL(IFERROR($A1003:$L1003+1000,1)*COLUMN($A:$L),W$4)),"")</f>
        <v/>
      </c>
      <c r="X1003" t="str" cm="1">
        <f t="array" ref="X1003">IFERROR(INDEX($A1003:$L1003,SMALL(IFERROR($A1003:$L1003+1000,1)*COLUMN($A:$L),X$4)),"")</f>
        <v/>
      </c>
      <c r="Y1003" t="str" cm="1">
        <f t="array" ref="Y1003">IFERROR(INDEX($A1003:$L1003,SMALL(IFERROR($A1003:$L1003+1000,1)*COLUMN($A:$L),Y$4)),"")</f>
        <v/>
      </c>
      <c r="AA1003" t="str">
        <f t="shared" si="181"/>
        <v/>
      </c>
      <c r="AB1003" t="str">
        <f t="shared" si="182"/>
        <v/>
      </c>
      <c r="AC1003" t="str">
        <f t="shared" si="183"/>
        <v/>
      </c>
      <c r="AD1003" t="str">
        <f t="shared" si="184"/>
        <v/>
      </c>
      <c r="AE1003" t="str">
        <f t="shared" si="185"/>
        <v/>
      </c>
      <c r="AF1003" t="str">
        <f t="shared" si="186"/>
        <v/>
      </c>
      <c r="AG1003" t="str">
        <f t="shared" si="187"/>
        <v/>
      </c>
      <c r="AH1003" t="str">
        <f t="shared" si="188"/>
        <v/>
      </c>
      <c r="AI1003" t="str">
        <f t="shared" si="189"/>
        <v/>
      </c>
      <c r="AJ1003" t="str">
        <f t="shared" si="190"/>
        <v/>
      </c>
      <c r="AK1003" t="str">
        <f t="shared" si="191"/>
        <v/>
      </c>
      <c r="AM1003" t="str">
        <f t="shared" si="192"/>
        <v/>
      </c>
    </row>
  </sheetData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CF2F8-FA12-4BAD-AA7D-E9C3A1BE1FF1}">
  <dimension ref="A1:Y1001"/>
  <sheetViews>
    <sheetView zoomScale="75" zoomScaleNormal="75" workbookViewId="0">
      <pane ySplit="1" topLeftCell="A965" activePane="bottomLeft" state="frozen"/>
      <selection pane="bottomLeft" activeCell="K977" sqref="K977"/>
    </sheetView>
  </sheetViews>
  <sheetFormatPr defaultRowHeight="18"/>
  <cols>
    <col min="2" max="2" width="14.8984375" bestFit="1" customWidth="1"/>
    <col min="3" max="3" width="10.69921875" customWidth="1"/>
    <col min="11" max="11" width="52.3984375" bestFit="1" customWidth="1"/>
    <col min="21" max="21" width="15.69921875" bestFit="1" customWidth="1"/>
    <col min="23" max="23" width="14.5" bestFit="1" customWidth="1"/>
    <col min="25" max="25" width="15.69921875" bestFit="1" customWidth="1"/>
  </cols>
  <sheetData>
    <row r="1" spans="1:25">
      <c r="A1" s="28" t="s">
        <v>0</v>
      </c>
      <c r="B1" s="25" t="s">
        <v>1</v>
      </c>
      <c r="C1" s="25" t="s">
        <v>2</v>
      </c>
      <c r="D1" s="29" t="s">
        <v>9</v>
      </c>
      <c r="E1" s="25" t="s">
        <v>3</v>
      </c>
      <c r="F1" s="28" t="s">
        <v>4</v>
      </c>
      <c r="G1" s="25" t="s">
        <v>5</v>
      </c>
      <c r="H1" s="25" t="s">
        <v>6</v>
      </c>
      <c r="I1" s="25" t="s">
        <v>7</v>
      </c>
      <c r="J1" s="25" t="s">
        <v>16</v>
      </c>
      <c r="K1" s="29" t="s">
        <v>8</v>
      </c>
      <c r="L1" s="25" t="s">
        <v>10</v>
      </c>
      <c r="M1" s="25" t="s">
        <v>11</v>
      </c>
      <c r="N1" s="25" t="s">
        <v>12</v>
      </c>
      <c r="O1" s="25" t="s">
        <v>13</v>
      </c>
      <c r="P1" s="25" t="s">
        <v>14</v>
      </c>
      <c r="Q1" s="25" t="s">
        <v>15</v>
      </c>
      <c r="R1" s="25" t="s">
        <v>17</v>
      </c>
      <c r="S1" s="25" t="s">
        <v>18</v>
      </c>
      <c r="T1" s="25" t="s">
        <v>19</v>
      </c>
      <c r="U1" s="28" t="s">
        <v>20</v>
      </c>
      <c r="V1" s="28" t="s">
        <v>21</v>
      </c>
      <c r="W1" s="25" t="s">
        <v>22</v>
      </c>
      <c r="X1" s="28" t="s">
        <v>23</v>
      </c>
      <c r="Y1" s="25" t="s">
        <v>24</v>
      </c>
    </row>
    <row r="2" spans="1:25">
      <c r="A2" s="26"/>
      <c r="B2" s="26" t="str">
        <f>IF(入力!A5="","",入力!A5)</f>
        <v/>
      </c>
      <c r="C2" s="27" t="str">
        <f>IF(入力!B5="","",入力!B5)</f>
        <v/>
      </c>
      <c r="D2" s="26" t="str">
        <f>IF(C2="","",「曜日」!W5)</f>
        <v/>
      </c>
      <c r="E2" s="26" t="str">
        <f>IF(入力!C5="","",入力!C5)</f>
        <v/>
      </c>
      <c r="F2" s="26"/>
      <c r="G2" s="26" t="str">
        <f>IF(入力!D5="","",入力!D5)</f>
        <v/>
      </c>
      <c r="H2" s="26" t="str">
        <f>IF(入力!E5="","",入力!E5)</f>
        <v/>
      </c>
      <c r="I2" s="26" t="str">
        <f>IF(入力!F5="","",入力!F5)</f>
        <v/>
      </c>
      <c r="J2" s="26" t="str">
        <f>IF(入力!G5="","",入力!G5)</f>
        <v/>
      </c>
      <c r="K2" s="26" t="str">
        <f>IF(「ジャンル」!AM5="","",「ジャンル」!AM5)</f>
        <v/>
      </c>
      <c r="L2" s="26" t="str">
        <f>IF(入力!T5="","",入力!T5)</f>
        <v/>
      </c>
      <c r="M2" s="26" t="str">
        <f>IF(入力!U5="","",入力!U5)</f>
        <v/>
      </c>
      <c r="N2" s="26" t="str">
        <f>IF(入力!V5="","",入力!V5)</f>
        <v/>
      </c>
      <c r="O2" s="26" t="str">
        <f>IF(入力!W5="","",入力!W5)</f>
        <v/>
      </c>
      <c r="P2" s="26" t="str">
        <f>IF(入力!X5="","",入力!X5)</f>
        <v/>
      </c>
      <c r="Q2" s="26" t="str">
        <f>IF(入力!Y5="","",入力!Y5)</f>
        <v/>
      </c>
      <c r="R2" s="26" t="str">
        <f>IF(入力!Z5="","",入力!Z5)</f>
        <v/>
      </c>
      <c r="S2" s="26" t="str">
        <f>IF(入力!AA5="","",入力!AA5)</f>
        <v/>
      </c>
      <c r="T2" s="26" t="str">
        <f>IF(入力!AB5="","",入力!AB5)</f>
        <v/>
      </c>
      <c r="U2" s="32"/>
      <c r="V2" s="32"/>
      <c r="W2" s="32" t="str">
        <f>IF(入力!AC5="","",入力!AC5)</f>
        <v/>
      </c>
      <c r="X2" s="26"/>
      <c r="Y2" s="32" t="str">
        <f>IF(入力!AD5="","",入力!AD5)</f>
        <v/>
      </c>
    </row>
    <row r="3" spans="1:25">
      <c r="A3" s="26"/>
      <c r="B3" s="26" t="str">
        <f>IF(入力!A6="","",入力!A6)</f>
        <v/>
      </c>
      <c r="C3" s="27" t="str">
        <f>IF(入力!B6="","",入力!B6)</f>
        <v/>
      </c>
      <c r="D3" s="26" t="str">
        <f>IF(C3="","",「曜日」!W6)</f>
        <v/>
      </c>
      <c r="E3" s="26" t="str">
        <f>IF(入力!C6="","",入力!C6)</f>
        <v/>
      </c>
      <c r="F3" s="26"/>
      <c r="G3" s="26" t="str">
        <f>IF(入力!D6="","",入力!D6)</f>
        <v/>
      </c>
      <c r="H3" s="26" t="str">
        <f>IF(入力!E6="","",入力!E6)</f>
        <v/>
      </c>
      <c r="I3" s="26" t="str">
        <f>IF(入力!F6="","",入力!F6)</f>
        <v/>
      </c>
      <c r="J3" s="26" t="str">
        <f>IF(入力!G6="","",入力!G6)</f>
        <v/>
      </c>
      <c r="K3" s="26" t="str">
        <f>IF(「ジャンル」!AM6="","",「ジャンル」!AM6)</f>
        <v/>
      </c>
      <c r="L3" s="26" t="str">
        <f>IF(入力!T6="","",入力!T6)</f>
        <v/>
      </c>
      <c r="M3" s="26" t="str">
        <f>IF(入力!U6="","",入力!U6)</f>
        <v/>
      </c>
      <c r="N3" s="26" t="str">
        <f>IF(入力!V6="","",入力!V6)</f>
        <v/>
      </c>
      <c r="O3" s="26" t="str">
        <f>IF(入力!W6="","",入力!W6)</f>
        <v/>
      </c>
      <c r="P3" s="26" t="str">
        <f>IF(入力!X6="","",入力!X6)</f>
        <v/>
      </c>
      <c r="Q3" s="26" t="str">
        <f>IF(入力!Y6="","",入力!Y6)</f>
        <v/>
      </c>
      <c r="R3" s="26" t="str">
        <f>IF(入力!Z6="","",入力!Z6)</f>
        <v/>
      </c>
      <c r="S3" s="26" t="str">
        <f>IF(入力!AA6="","",入力!AA6)</f>
        <v/>
      </c>
      <c r="T3" s="26" t="str">
        <f>IF(入力!AB6="","",入力!AB6)</f>
        <v/>
      </c>
      <c r="U3" s="32"/>
      <c r="V3" s="32"/>
      <c r="W3" s="32" t="str">
        <f>IF(入力!AC6="","",入力!AC6)</f>
        <v/>
      </c>
      <c r="X3" s="26"/>
      <c r="Y3" s="32" t="str">
        <f>IF(入力!AD6="","",入力!AD6)</f>
        <v/>
      </c>
    </row>
    <row r="4" spans="1:25">
      <c r="A4" s="26"/>
      <c r="B4" s="26" t="str">
        <f>IF(入力!A7="","",入力!A7)</f>
        <v/>
      </c>
      <c r="C4" s="27" t="str">
        <f>IF(入力!B7="","",入力!B7)</f>
        <v/>
      </c>
      <c r="D4" s="26" t="str">
        <f>IF(C4="","",「曜日」!W7)</f>
        <v/>
      </c>
      <c r="E4" s="26" t="str">
        <f>IF(入力!C7="","",入力!C7)</f>
        <v/>
      </c>
      <c r="F4" s="26"/>
      <c r="G4" s="26" t="str">
        <f>IF(入力!D7="","",入力!D7)</f>
        <v/>
      </c>
      <c r="H4" s="26" t="str">
        <f>IF(入力!E7="","",入力!E7)</f>
        <v/>
      </c>
      <c r="I4" s="26" t="str">
        <f>IF(入力!F7="","",入力!F7)</f>
        <v/>
      </c>
      <c r="J4" s="26" t="str">
        <f>IF(入力!G7="","",入力!G7)</f>
        <v/>
      </c>
      <c r="K4" s="26" t="str">
        <f>IF(「ジャンル」!AM7="","",「ジャンル」!AM7)</f>
        <v/>
      </c>
      <c r="L4" s="26" t="str">
        <f>IF(入力!T7="","",入力!T7)</f>
        <v/>
      </c>
      <c r="M4" s="26" t="str">
        <f>IF(入力!U7="","",入力!U7)</f>
        <v/>
      </c>
      <c r="N4" s="26" t="str">
        <f>IF(入力!V7="","",入力!V7)</f>
        <v/>
      </c>
      <c r="O4" s="26" t="str">
        <f>IF(入力!W7="","",入力!W7)</f>
        <v/>
      </c>
      <c r="P4" s="26" t="str">
        <f>IF(入力!X7="","",入力!X7)</f>
        <v/>
      </c>
      <c r="Q4" s="26" t="str">
        <f>IF(入力!Y7="","",入力!Y7)</f>
        <v/>
      </c>
      <c r="R4" s="26" t="str">
        <f>IF(入力!Z7="","",入力!Z7)</f>
        <v/>
      </c>
      <c r="S4" s="26" t="str">
        <f>IF(入力!AA7="","",入力!AA7)</f>
        <v/>
      </c>
      <c r="T4" s="26" t="str">
        <f>IF(入力!AB7="","",入力!AB7)</f>
        <v/>
      </c>
      <c r="U4" s="32"/>
      <c r="V4" s="32"/>
      <c r="W4" s="32" t="str">
        <f>IF(入力!AC7="","",入力!AC7)</f>
        <v/>
      </c>
      <c r="X4" s="26"/>
      <c r="Y4" s="32" t="str">
        <f>IF(入力!AD7="","",入力!AD7)</f>
        <v/>
      </c>
    </row>
    <row r="5" spans="1:25">
      <c r="A5" s="26"/>
      <c r="B5" s="26" t="str">
        <f>IF(入力!A8="","",入力!A8)</f>
        <v/>
      </c>
      <c r="C5" s="27" t="str">
        <f>IF(入力!B8="","",入力!B8)</f>
        <v/>
      </c>
      <c r="D5" s="26" t="str">
        <f>IF(C5="","",「曜日」!W8)</f>
        <v/>
      </c>
      <c r="E5" s="26" t="str">
        <f>IF(入力!C8="","",入力!C8)</f>
        <v/>
      </c>
      <c r="F5" s="26"/>
      <c r="G5" s="26" t="str">
        <f>IF(入力!D8="","",入力!D8)</f>
        <v/>
      </c>
      <c r="H5" s="26" t="str">
        <f>IF(入力!E8="","",入力!E8)</f>
        <v/>
      </c>
      <c r="I5" s="26" t="str">
        <f>IF(入力!F8="","",入力!F8)</f>
        <v/>
      </c>
      <c r="J5" s="26" t="str">
        <f>IF(入力!G8="","",入力!G8)</f>
        <v/>
      </c>
      <c r="K5" s="26" t="str">
        <f>IF(「ジャンル」!AM8="","",「ジャンル」!AM8)</f>
        <v/>
      </c>
      <c r="L5" s="26" t="str">
        <f>IF(入力!T8="","",入力!T8)</f>
        <v/>
      </c>
      <c r="M5" s="26" t="str">
        <f>IF(入力!U8="","",入力!U8)</f>
        <v/>
      </c>
      <c r="N5" s="26" t="str">
        <f>IF(入力!V8="","",入力!V8)</f>
        <v/>
      </c>
      <c r="O5" s="26" t="str">
        <f>IF(入力!W8="","",入力!W8)</f>
        <v/>
      </c>
      <c r="P5" s="26" t="str">
        <f>IF(入力!X8="","",入力!X8)</f>
        <v/>
      </c>
      <c r="Q5" s="26" t="str">
        <f>IF(入力!Y8="","",入力!Y8)</f>
        <v/>
      </c>
      <c r="R5" s="26" t="str">
        <f>IF(入力!Z8="","",入力!Z8)</f>
        <v/>
      </c>
      <c r="S5" s="26" t="str">
        <f>IF(入力!AA8="","",入力!AA8)</f>
        <v/>
      </c>
      <c r="T5" s="26" t="str">
        <f>IF(入力!AB8="","",入力!AB8)</f>
        <v/>
      </c>
      <c r="U5" s="32"/>
      <c r="V5" s="32"/>
      <c r="W5" s="32" t="str">
        <f>IF(入力!AC8="","",入力!AC8)</f>
        <v/>
      </c>
      <c r="X5" s="26"/>
      <c r="Y5" s="32" t="str">
        <f>IF(入力!AD8="","",入力!AD8)</f>
        <v/>
      </c>
    </row>
    <row r="6" spans="1:25">
      <c r="A6" s="26"/>
      <c r="B6" s="26" t="str">
        <f>IF(入力!A9="","",入力!A9)</f>
        <v/>
      </c>
      <c r="C6" s="27" t="str">
        <f>IF(入力!B9="","",入力!B9)</f>
        <v/>
      </c>
      <c r="D6" s="26" t="str">
        <f>IF(C6="","",「曜日」!W9)</f>
        <v/>
      </c>
      <c r="E6" s="26" t="str">
        <f>IF(入力!C9="","",入力!C9)</f>
        <v/>
      </c>
      <c r="F6" s="26"/>
      <c r="G6" s="26" t="str">
        <f>IF(入力!D9="","",入力!D9)</f>
        <v/>
      </c>
      <c r="H6" s="26" t="str">
        <f>IF(入力!E9="","",入力!E9)</f>
        <v/>
      </c>
      <c r="I6" s="26" t="str">
        <f>IF(入力!F9="","",入力!F9)</f>
        <v/>
      </c>
      <c r="J6" s="26" t="str">
        <f>IF(入力!G9="","",入力!G9)</f>
        <v/>
      </c>
      <c r="K6" s="26" t="str">
        <f>IF(「ジャンル」!AM9="","",「ジャンル」!AM9)</f>
        <v/>
      </c>
      <c r="L6" s="26" t="str">
        <f>IF(入力!T9="","",入力!T9)</f>
        <v/>
      </c>
      <c r="M6" s="26" t="str">
        <f>IF(入力!U9="","",入力!U9)</f>
        <v/>
      </c>
      <c r="N6" s="26" t="str">
        <f>IF(入力!V9="","",入力!V9)</f>
        <v/>
      </c>
      <c r="O6" s="26" t="str">
        <f>IF(入力!W9="","",入力!W9)</f>
        <v/>
      </c>
      <c r="P6" s="26" t="str">
        <f>IF(入力!X9="","",入力!X9)</f>
        <v/>
      </c>
      <c r="Q6" s="26" t="str">
        <f>IF(入力!Y9="","",入力!Y9)</f>
        <v/>
      </c>
      <c r="R6" s="26" t="str">
        <f>IF(入力!Z9="","",入力!Z9)</f>
        <v/>
      </c>
      <c r="S6" s="26" t="str">
        <f>IF(入力!AA9="","",入力!AA9)</f>
        <v/>
      </c>
      <c r="T6" s="26" t="str">
        <f>IF(入力!AB9="","",入力!AB9)</f>
        <v/>
      </c>
      <c r="U6" s="32"/>
      <c r="V6" s="32"/>
      <c r="W6" s="32" t="str">
        <f>IF(入力!AC9="","",入力!AC9)</f>
        <v/>
      </c>
      <c r="X6" s="26"/>
      <c r="Y6" s="32" t="str">
        <f>IF(入力!AD9="","",入力!AD9)</f>
        <v/>
      </c>
    </row>
    <row r="7" spans="1:25">
      <c r="A7" s="26"/>
      <c r="B7" s="26" t="str">
        <f>IF(入力!A10="","",入力!A10)</f>
        <v/>
      </c>
      <c r="C7" s="27" t="str">
        <f>IF(入力!B10="","",入力!B10)</f>
        <v/>
      </c>
      <c r="D7" s="26" t="str">
        <f>IF(C7="","",「曜日」!W10)</f>
        <v/>
      </c>
      <c r="E7" s="26" t="str">
        <f>IF(入力!C10="","",入力!C10)</f>
        <v/>
      </c>
      <c r="F7" s="26"/>
      <c r="G7" s="26" t="str">
        <f>IF(入力!D10="","",入力!D10)</f>
        <v/>
      </c>
      <c r="H7" s="26" t="str">
        <f>IF(入力!E10="","",入力!E10)</f>
        <v/>
      </c>
      <c r="I7" s="26" t="str">
        <f>IF(入力!F10="","",入力!F10)</f>
        <v/>
      </c>
      <c r="J7" s="26" t="str">
        <f>IF(入力!G10="","",入力!G10)</f>
        <v/>
      </c>
      <c r="K7" s="26" t="str">
        <f>IF(「ジャンル」!AM10="","",「ジャンル」!AM10)</f>
        <v/>
      </c>
      <c r="L7" s="26" t="str">
        <f>IF(入力!T10="","",入力!T10)</f>
        <v/>
      </c>
      <c r="M7" s="26" t="str">
        <f>IF(入力!U10="","",入力!U10)</f>
        <v/>
      </c>
      <c r="N7" s="26" t="str">
        <f>IF(入力!V10="","",入力!V10)</f>
        <v/>
      </c>
      <c r="O7" s="26" t="str">
        <f>IF(入力!W10="","",入力!W10)</f>
        <v/>
      </c>
      <c r="P7" s="26" t="str">
        <f>IF(入力!X10="","",入力!X10)</f>
        <v/>
      </c>
      <c r="Q7" s="26" t="str">
        <f>IF(入力!Y10="","",入力!Y10)</f>
        <v/>
      </c>
      <c r="R7" s="26" t="str">
        <f>IF(入力!Z10="","",入力!Z10)</f>
        <v/>
      </c>
      <c r="S7" s="26" t="str">
        <f>IF(入力!AA10="","",入力!AA10)</f>
        <v/>
      </c>
      <c r="T7" s="26" t="str">
        <f>IF(入力!AB10="","",入力!AB10)</f>
        <v/>
      </c>
      <c r="U7" s="32"/>
      <c r="V7" s="32"/>
      <c r="W7" s="32" t="str">
        <f>IF(入力!AC10="","",入力!AC10)</f>
        <v/>
      </c>
      <c r="X7" s="26"/>
      <c r="Y7" s="32" t="str">
        <f>IF(入力!AD10="","",入力!AD10)</f>
        <v/>
      </c>
    </row>
    <row r="8" spans="1:25">
      <c r="A8" s="26"/>
      <c r="B8" s="26" t="str">
        <f>IF(入力!A11="","",入力!A11)</f>
        <v/>
      </c>
      <c r="C8" s="27" t="str">
        <f>IF(入力!B11="","",入力!B11)</f>
        <v/>
      </c>
      <c r="D8" s="26" t="str">
        <f>IF(C8="","",「曜日」!W11)</f>
        <v/>
      </c>
      <c r="E8" s="26" t="str">
        <f>IF(入力!C11="","",入力!C11)</f>
        <v/>
      </c>
      <c r="F8" s="26"/>
      <c r="G8" s="26" t="str">
        <f>IF(入力!D11="","",入力!D11)</f>
        <v/>
      </c>
      <c r="H8" s="26" t="str">
        <f>IF(入力!E11="","",入力!E11)</f>
        <v/>
      </c>
      <c r="I8" s="26" t="str">
        <f>IF(入力!F11="","",入力!F11)</f>
        <v/>
      </c>
      <c r="J8" s="26" t="str">
        <f>IF(入力!G11="","",入力!G11)</f>
        <v/>
      </c>
      <c r="K8" s="26" t="str">
        <f>IF(「ジャンル」!AM11="","",「ジャンル」!AM11)</f>
        <v/>
      </c>
      <c r="L8" s="26" t="str">
        <f>IF(入力!T11="","",入力!T11)</f>
        <v/>
      </c>
      <c r="M8" s="26" t="str">
        <f>IF(入力!U11="","",入力!U11)</f>
        <v/>
      </c>
      <c r="N8" s="26" t="str">
        <f>IF(入力!V11="","",入力!V11)</f>
        <v/>
      </c>
      <c r="O8" s="26" t="str">
        <f>IF(入力!W11="","",入力!W11)</f>
        <v/>
      </c>
      <c r="P8" s="26" t="str">
        <f>IF(入力!X11="","",入力!X11)</f>
        <v/>
      </c>
      <c r="Q8" s="26" t="str">
        <f>IF(入力!Y11="","",入力!Y11)</f>
        <v/>
      </c>
      <c r="R8" s="26" t="str">
        <f>IF(入力!Z11="","",入力!Z11)</f>
        <v/>
      </c>
      <c r="S8" s="26" t="str">
        <f>IF(入力!AA11="","",入力!AA11)</f>
        <v/>
      </c>
      <c r="T8" s="26" t="str">
        <f>IF(入力!AB11="","",入力!AB11)</f>
        <v/>
      </c>
      <c r="U8" s="32"/>
      <c r="V8" s="32"/>
      <c r="W8" s="32" t="str">
        <f>IF(入力!AC11="","",入力!AC11)</f>
        <v/>
      </c>
      <c r="X8" s="26"/>
      <c r="Y8" s="32" t="str">
        <f>IF(入力!AD11="","",入力!AD11)</f>
        <v/>
      </c>
    </row>
    <row r="9" spans="1:25">
      <c r="A9" s="26"/>
      <c r="B9" s="26" t="str">
        <f>IF(入力!A12="","",入力!A12)</f>
        <v/>
      </c>
      <c r="C9" s="27" t="str">
        <f>IF(入力!B12="","",入力!B12)</f>
        <v/>
      </c>
      <c r="D9" s="26" t="str">
        <f>IF(C9="","",「曜日」!W12)</f>
        <v/>
      </c>
      <c r="E9" s="26" t="str">
        <f>IF(入力!C12="","",入力!C12)</f>
        <v/>
      </c>
      <c r="F9" s="26"/>
      <c r="G9" s="26" t="str">
        <f>IF(入力!D12="","",入力!D12)</f>
        <v/>
      </c>
      <c r="H9" s="26" t="str">
        <f>IF(入力!E12="","",入力!E12)</f>
        <v/>
      </c>
      <c r="I9" s="26" t="str">
        <f>IF(入力!F12="","",入力!F12)</f>
        <v/>
      </c>
      <c r="J9" s="26" t="str">
        <f>IF(入力!G12="","",入力!G12)</f>
        <v/>
      </c>
      <c r="K9" s="26" t="str">
        <f>IF(「ジャンル」!AM12="","",「ジャンル」!AM12)</f>
        <v/>
      </c>
      <c r="L9" s="26" t="str">
        <f>IF(入力!T12="","",入力!T12)</f>
        <v/>
      </c>
      <c r="M9" s="26" t="str">
        <f>IF(入力!U12="","",入力!U12)</f>
        <v/>
      </c>
      <c r="N9" s="26" t="str">
        <f>IF(入力!V12="","",入力!V12)</f>
        <v/>
      </c>
      <c r="O9" s="26" t="str">
        <f>IF(入力!W12="","",入力!W12)</f>
        <v/>
      </c>
      <c r="P9" s="26" t="str">
        <f>IF(入力!X12="","",入力!X12)</f>
        <v/>
      </c>
      <c r="Q9" s="26" t="str">
        <f>IF(入力!Y12="","",入力!Y12)</f>
        <v/>
      </c>
      <c r="R9" s="26" t="str">
        <f>IF(入力!Z12="","",入力!Z12)</f>
        <v/>
      </c>
      <c r="S9" s="26" t="str">
        <f>IF(入力!AA12="","",入力!AA12)</f>
        <v/>
      </c>
      <c r="T9" s="26" t="str">
        <f>IF(入力!AB12="","",入力!AB12)</f>
        <v/>
      </c>
      <c r="U9" s="32"/>
      <c r="V9" s="32"/>
      <c r="W9" s="32" t="str">
        <f>IF(入力!AC12="","",入力!AC12)</f>
        <v/>
      </c>
      <c r="X9" s="26"/>
      <c r="Y9" s="32" t="str">
        <f>IF(入力!AD12="","",入力!AD12)</f>
        <v/>
      </c>
    </row>
    <row r="10" spans="1:25">
      <c r="A10" s="26"/>
      <c r="B10" s="26" t="str">
        <f>IF(入力!A13="","",入力!A13)</f>
        <v/>
      </c>
      <c r="C10" s="27" t="str">
        <f>IF(入力!B13="","",入力!B13)</f>
        <v/>
      </c>
      <c r="D10" s="26" t="str">
        <f>IF(C10="","",「曜日」!W13)</f>
        <v/>
      </c>
      <c r="E10" s="26" t="str">
        <f>IF(入力!C13="","",入力!C13)</f>
        <v/>
      </c>
      <c r="F10" s="26"/>
      <c r="G10" s="26" t="str">
        <f>IF(入力!D13="","",入力!D13)</f>
        <v/>
      </c>
      <c r="H10" s="26" t="str">
        <f>IF(入力!E13="","",入力!E13)</f>
        <v/>
      </c>
      <c r="I10" s="26" t="str">
        <f>IF(入力!F13="","",入力!F13)</f>
        <v/>
      </c>
      <c r="J10" s="26" t="str">
        <f>IF(入力!G13="","",入力!G13)</f>
        <v/>
      </c>
      <c r="K10" s="26" t="str">
        <f>IF(「ジャンル」!AM13="","",「ジャンル」!AM13)</f>
        <v/>
      </c>
      <c r="L10" s="26" t="str">
        <f>IF(入力!T13="","",入力!T13)</f>
        <v/>
      </c>
      <c r="M10" s="26" t="str">
        <f>IF(入力!U13="","",入力!U13)</f>
        <v/>
      </c>
      <c r="N10" s="26" t="str">
        <f>IF(入力!V13="","",入力!V13)</f>
        <v/>
      </c>
      <c r="O10" s="26" t="str">
        <f>IF(入力!W13="","",入力!W13)</f>
        <v/>
      </c>
      <c r="P10" s="26" t="str">
        <f>IF(入力!X13="","",入力!X13)</f>
        <v/>
      </c>
      <c r="Q10" s="26" t="str">
        <f>IF(入力!Y13="","",入力!Y13)</f>
        <v/>
      </c>
      <c r="R10" s="26" t="str">
        <f>IF(入力!Z13="","",入力!Z13)</f>
        <v/>
      </c>
      <c r="S10" s="26" t="str">
        <f>IF(入力!AA13="","",入力!AA13)</f>
        <v/>
      </c>
      <c r="T10" s="26" t="str">
        <f>IF(入力!AB13="","",入力!AB13)</f>
        <v/>
      </c>
      <c r="U10" s="32"/>
      <c r="V10" s="32"/>
      <c r="W10" s="32" t="str">
        <f>IF(入力!AC13="","",入力!AC13)</f>
        <v/>
      </c>
      <c r="X10" s="26"/>
      <c r="Y10" s="32" t="str">
        <f>IF(入力!AD13="","",入力!AD13)</f>
        <v/>
      </c>
    </row>
    <row r="11" spans="1:25">
      <c r="A11" s="26"/>
      <c r="B11" s="26" t="str">
        <f>IF(入力!A14="","",入力!A14)</f>
        <v/>
      </c>
      <c r="C11" s="27" t="str">
        <f>IF(入力!B14="","",入力!B14)</f>
        <v/>
      </c>
      <c r="D11" s="26" t="str">
        <f>IF(C11="","",「曜日」!W14)</f>
        <v/>
      </c>
      <c r="E11" s="26" t="str">
        <f>IF(入力!C14="","",入力!C14)</f>
        <v/>
      </c>
      <c r="F11" s="26"/>
      <c r="G11" s="26" t="str">
        <f>IF(入力!D14="","",入力!D14)</f>
        <v/>
      </c>
      <c r="H11" s="26" t="str">
        <f>IF(入力!E14="","",入力!E14)</f>
        <v/>
      </c>
      <c r="I11" s="26" t="str">
        <f>IF(入力!F14="","",入力!F14)</f>
        <v/>
      </c>
      <c r="J11" s="26" t="str">
        <f>IF(入力!G14="","",入力!G14)</f>
        <v/>
      </c>
      <c r="K11" s="26" t="str">
        <f>IF(「ジャンル」!AM14="","",「ジャンル」!AM14)</f>
        <v/>
      </c>
      <c r="L11" s="26" t="str">
        <f>IF(入力!T14="","",入力!T14)</f>
        <v/>
      </c>
      <c r="M11" s="26" t="str">
        <f>IF(入力!U14="","",入力!U14)</f>
        <v/>
      </c>
      <c r="N11" s="26" t="str">
        <f>IF(入力!V14="","",入力!V14)</f>
        <v/>
      </c>
      <c r="O11" s="26" t="str">
        <f>IF(入力!W14="","",入力!W14)</f>
        <v/>
      </c>
      <c r="P11" s="26" t="str">
        <f>IF(入力!X14="","",入力!X14)</f>
        <v/>
      </c>
      <c r="Q11" s="26" t="str">
        <f>IF(入力!Y14="","",入力!Y14)</f>
        <v/>
      </c>
      <c r="R11" s="26" t="str">
        <f>IF(入力!Z14="","",入力!Z14)</f>
        <v/>
      </c>
      <c r="S11" s="26" t="str">
        <f>IF(入力!AA14="","",入力!AA14)</f>
        <v/>
      </c>
      <c r="T11" s="26" t="str">
        <f>IF(入力!AB14="","",入力!AB14)</f>
        <v/>
      </c>
      <c r="U11" s="32"/>
      <c r="V11" s="32"/>
      <c r="W11" s="32" t="str">
        <f>IF(入力!AC14="","",入力!AC14)</f>
        <v/>
      </c>
      <c r="X11" s="26"/>
      <c r="Y11" s="32" t="str">
        <f>IF(入力!AD14="","",入力!AD14)</f>
        <v/>
      </c>
    </row>
    <row r="12" spans="1:25">
      <c r="A12" s="26"/>
      <c r="B12" s="26" t="str">
        <f>IF(入力!A15="","",入力!A15)</f>
        <v/>
      </c>
      <c r="C12" s="27" t="str">
        <f>IF(入力!B15="","",入力!B15)</f>
        <v/>
      </c>
      <c r="D12" s="26" t="str">
        <f>IF(C12="","",「曜日」!W15)</f>
        <v/>
      </c>
      <c r="E12" s="26" t="str">
        <f>IF(入力!C15="","",入力!C15)</f>
        <v/>
      </c>
      <c r="F12" s="26"/>
      <c r="G12" s="26" t="str">
        <f>IF(入力!D15="","",入力!D15)</f>
        <v/>
      </c>
      <c r="H12" s="26" t="str">
        <f>IF(入力!E15="","",入力!E15)</f>
        <v/>
      </c>
      <c r="I12" s="26" t="str">
        <f>IF(入力!F15="","",入力!F15)</f>
        <v/>
      </c>
      <c r="J12" s="26" t="str">
        <f>IF(入力!G15="","",入力!G15)</f>
        <v/>
      </c>
      <c r="K12" s="26" t="str">
        <f>IF(「ジャンル」!AM15="","",「ジャンル」!AM15)</f>
        <v/>
      </c>
      <c r="L12" s="26" t="str">
        <f>IF(入力!T15="","",入力!T15)</f>
        <v/>
      </c>
      <c r="M12" s="26" t="str">
        <f>IF(入力!U15="","",入力!U15)</f>
        <v/>
      </c>
      <c r="N12" s="26" t="str">
        <f>IF(入力!V15="","",入力!V15)</f>
        <v/>
      </c>
      <c r="O12" s="26" t="str">
        <f>IF(入力!W15="","",入力!W15)</f>
        <v/>
      </c>
      <c r="P12" s="26" t="str">
        <f>IF(入力!X15="","",入力!X15)</f>
        <v/>
      </c>
      <c r="Q12" s="26" t="str">
        <f>IF(入力!Y15="","",入力!Y15)</f>
        <v/>
      </c>
      <c r="R12" s="26" t="str">
        <f>IF(入力!Z15="","",入力!Z15)</f>
        <v/>
      </c>
      <c r="S12" s="26" t="str">
        <f>IF(入力!AA15="","",入力!AA15)</f>
        <v/>
      </c>
      <c r="T12" s="26" t="str">
        <f>IF(入力!AB15="","",入力!AB15)</f>
        <v/>
      </c>
      <c r="U12" s="32"/>
      <c r="V12" s="32"/>
      <c r="W12" s="32" t="str">
        <f>IF(入力!AC15="","",入力!AC15)</f>
        <v/>
      </c>
      <c r="X12" s="26"/>
      <c r="Y12" s="32" t="str">
        <f>IF(入力!AD15="","",入力!AD15)</f>
        <v/>
      </c>
    </row>
    <row r="13" spans="1:25">
      <c r="A13" s="26"/>
      <c r="B13" s="26" t="str">
        <f>IF(入力!A16="","",入力!A16)</f>
        <v/>
      </c>
      <c r="C13" s="27" t="str">
        <f>IF(入力!B16="","",入力!B16)</f>
        <v/>
      </c>
      <c r="D13" s="26" t="str">
        <f>IF(C13="","",「曜日」!W16)</f>
        <v/>
      </c>
      <c r="E13" s="26" t="str">
        <f>IF(入力!C16="","",入力!C16)</f>
        <v/>
      </c>
      <c r="F13" s="26"/>
      <c r="G13" s="26" t="str">
        <f>IF(入力!D16="","",入力!D16)</f>
        <v/>
      </c>
      <c r="H13" s="26" t="str">
        <f>IF(入力!E16="","",入力!E16)</f>
        <v/>
      </c>
      <c r="I13" s="26" t="str">
        <f>IF(入力!F16="","",入力!F16)</f>
        <v/>
      </c>
      <c r="J13" s="26" t="str">
        <f>IF(入力!G16="","",入力!G16)</f>
        <v/>
      </c>
      <c r="K13" s="26" t="str">
        <f>IF(「ジャンル」!AM16="","",「ジャンル」!AM16)</f>
        <v/>
      </c>
      <c r="L13" s="26" t="str">
        <f>IF(入力!T16="","",入力!T16)</f>
        <v/>
      </c>
      <c r="M13" s="26" t="str">
        <f>IF(入力!U16="","",入力!U16)</f>
        <v/>
      </c>
      <c r="N13" s="26" t="str">
        <f>IF(入力!V16="","",入力!V16)</f>
        <v/>
      </c>
      <c r="O13" s="26" t="str">
        <f>IF(入力!W16="","",入力!W16)</f>
        <v/>
      </c>
      <c r="P13" s="26" t="str">
        <f>IF(入力!X16="","",入力!X16)</f>
        <v/>
      </c>
      <c r="Q13" s="26" t="str">
        <f>IF(入力!Y16="","",入力!Y16)</f>
        <v/>
      </c>
      <c r="R13" s="26" t="str">
        <f>IF(入力!Z16="","",入力!Z16)</f>
        <v/>
      </c>
      <c r="S13" s="26" t="str">
        <f>IF(入力!AA16="","",入力!AA16)</f>
        <v/>
      </c>
      <c r="T13" s="26" t="str">
        <f>IF(入力!AB16="","",入力!AB16)</f>
        <v/>
      </c>
      <c r="U13" s="32"/>
      <c r="V13" s="32"/>
      <c r="W13" s="32" t="str">
        <f>IF(入力!AC16="","",入力!AC16)</f>
        <v/>
      </c>
      <c r="X13" s="26"/>
      <c r="Y13" s="32" t="str">
        <f>IF(入力!AD16="","",入力!AD16)</f>
        <v/>
      </c>
    </row>
    <row r="14" spans="1:25">
      <c r="A14" s="26"/>
      <c r="B14" s="26" t="str">
        <f>IF(入力!A17="","",入力!A17)</f>
        <v/>
      </c>
      <c r="C14" s="27" t="str">
        <f>IF(入力!B17="","",入力!B17)</f>
        <v/>
      </c>
      <c r="D14" s="26" t="str">
        <f>IF(C14="","",「曜日」!W17)</f>
        <v/>
      </c>
      <c r="E14" s="26" t="str">
        <f>IF(入力!C17="","",入力!C17)</f>
        <v/>
      </c>
      <c r="F14" s="26"/>
      <c r="G14" s="26" t="str">
        <f>IF(入力!D17="","",入力!D17)</f>
        <v/>
      </c>
      <c r="H14" s="26" t="str">
        <f>IF(入力!E17="","",入力!E17)</f>
        <v/>
      </c>
      <c r="I14" s="26" t="str">
        <f>IF(入力!F17="","",入力!F17)</f>
        <v/>
      </c>
      <c r="J14" s="26" t="str">
        <f>IF(入力!G17="","",入力!G17)</f>
        <v/>
      </c>
      <c r="K14" s="26" t="str">
        <f>IF(「ジャンル」!AM17="","",「ジャンル」!AM17)</f>
        <v/>
      </c>
      <c r="L14" s="26" t="str">
        <f>IF(入力!T17="","",入力!T17)</f>
        <v/>
      </c>
      <c r="M14" s="26" t="str">
        <f>IF(入力!U17="","",入力!U17)</f>
        <v/>
      </c>
      <c r="N14" s="26" t="str">
        <f>IF(入力!V17="","",入力!V17)</f>
        <v/>
      </c>
      <c r="O14" s="26" t="str">
        <f>IF(入力!W17="","",入力!W17)</f>
        <v/>
      </c>
      <c r="P14" s="26" t="str">
        <f>IF(入力!X17="","",入力!X17)</f>
        <v/>
      </c>
      <c r="Q14" s="26" t="str">
        <f>IF(入力!Y17="","",入力!Y17)</f>
        <v/>
      </c>
      <c r="R14" s="26" t="str">
        <f>IF(入力!Z17="","",入力!Z17)</f>
        <v/>
      </c>
      <c r="S14" s="26" t="str">
        <f>IF(入力!AA17="","",入力!AA17)</f>
        <v/>
      </c>
      <c r="T14" s="26" t="str">
        <f>IF(入力!AB17="","",入力!AB17)</f>
        <v/>
      </c>
      <c r="U14" s="32"/>
      <c r="V14" s="32"/>
      <c r="W14" s="32" t="str">
        <f>IF(入力!AC17="","",入力!AC17)</f>
        <v/>
      </c>
      <c r="X14" s="26"/>
      <c r="Y14" s="32" t="str">
        <f>IF(入力!AD17="","",入力!AD17)</f>
        <v/>
      </c>
    </row>
    <row r="15" spans="1:25">
      <c r="A15" s="26"/>
      <c r="B15" s="26" t="str">
        <f>IF(入力!A18="","",入力!A18)</f>
        <v/>
      </c>
      <c r="C15" s="27" t="str">
        <f>IF(入力!B18="","",入力!B18)</f>
        <v/>
      </c>
      <c r="D15" s="26" t="str">
        <f>IF(C15="","",「曜日」!W18)</f>
        <v/>
      </c>
      <c r="E15" s="26" t="str">
        <f>IF(入力!C18="","",入力!C18)</f>
        <v/>
      </c>
      <c r="F15" s="26"/>
      <c r="G15" s="26" t="str">
        <f>IF(入力!D18="","",入力!D18)</f>
        <v/>
      </c>
      <c r="H15" s="26" t="str">
        <f>IF(入力!E18="","",入力!E18)</f>
        <v/>
      </c>
      <c r="I15" s="26" t="str">
        <f>IF(入力!F18="","",入力!F18)</f>
        <v/>
      </c>
      <c r="J15" s="26" t="str">
        <f>IF(入力!G18="","",入力!G18)</f>
        <v/>
      </c>
      <c r="K15" s="26" t="str">
        <f>IF(「ジャンル」!AM18="","",「ジャンル」!AM18)</f>
        <v/>
      </c>
      <c r="L15" s="26" t="str">
        <f>IF(入力!T18="","",入力!T18)</f>
        <v/>
      </c>
      <c r="M15" s="26" t="str">
        <f>IF(入力!U18="","",入力!U18)</f>
        <v/>
      </c>
      <c r="N15" s="26" t="str">
        <f>IF(入力!V18="","",入力!V18)</f>
        <v/>
      </c>
      <c r="O15" s="26" t="str">
        <f>IF(入力!W18="","",入力!W18)</f>
        <v/>
      </c>
      <c r="P15" s="26" t="str">
        <f>IF(入力!X18="","",入力!X18)</f>
        <v/>
      </c>
      <c r="Q15" s="26" t="str">
        <f>IF(入力!Y18="","",入力!Y18)</f>
        <v/>
      </c>
      <c r="R15" s="26" t="str">
        <f>IF(入力!Z18="","",入力!Z18)</f>
        <v/>
      </c>
      <c r="S15" s="26" t="str">
        <f>IF(入力!AA18="","",入力!AA18)</f>
        <v/>
      </c>
      <c r="T15" s="26" t="str">
        <f>IF(入力!AB18="","",入力!AB18)</f>
        <v/>
      </c>
      <c r="U15" s="32"/>
      <c r="V15" s="32"/>
      <c r="W15" s="32" t="str">
        <f>IF(入力!AC18="","",入力!AC18)</f>
        <v/>
      </c>
      <c r="X15" s="26"/>
      <c r="Y15" s="32" t="str">
        <f>IF(入力!AD18="","",入力!AD18)</f>
        <v/>
      </c>
    </row>
    <row r="16" spans="1:25">
      <c r="A16" s="26"/>
      <c r="B16" s="26" t="str">
        <f>IF(入力!A19="","",入力!A19)</f>
        <v/>
      </c>
      <c r="C16" s="27" t="str">
        <f>IF(入力!B19="","",入力!B19)</f>
        <v/>
      </c>
      <c r="D16" s="26" t="str">
        <f>IF(C16="","",「曜日」!W19)</f>
        <v/>
      </c>
      <c r="E16" s="26" t="str">
        <f>IF(入力!C19="","",入力!C19)</f>
        <v/>
      </c>
      <c r="F16" s="26"/>
      <c r="G16" s="26" t="str">
        <f>IF(入力!D19="","",入力!D19)</f>
        <v/>
      </c>
      <c r="H16" s="26" t="str">
        <f>IF(入力!E19="","",入力!E19)</f>
        <v/>
      </c>
      <c r="I16" s="26" t="str">
        <f>IF(入力!F19="","",入力!F19)</f>
        <v/>
      </c>
      <c r="J16" s="26" t="str">
        <f>IF(入力!G19="","",入力!G19)</f>
        <v/>
      </c>
      <c r="K16" s="26" t="str">
        <f>IF(「ジャンル」!AM19="","",「ジャンル」!AM19)</f>
        <v/>
      </c>
      <c r="L16" s="26" t="str">
        <f>IF(入力!T19="","",入力!T19)</f>
        <v/>
      </c>
      <c r="M16" s="26" t="str">
        <f>IF(入力!U19="","",入力!U19)</f>
        <v/>
      </c>
      <c r="N16" s="26" t="str">
        <f>IF(入力!V19="","",入力!V19)</f>
        <v/>
      </c>
      <c r="O16" s="26" t="str">
        <f>IF(入力!W19="","",入力!W19)</f>
        <v/>
      </c>
      <c r="P16" s="26" t="str">
        <f>IF(入力!X19="","",入力!X19)</f>
        <v/>
      </c>
      <c r="Q16" s="26" t="str">
        <f>IF(入力!Y19="","",入力!Y19)</f>
        <v/>
      </c>
      <c r="R16" s="26" t="str">
        <f>IF(入力!Z19="","",入力!Z19)</f>
        <v/>
      </c>
      <c r="S16" s="26" t="str">
        <f>IF(入力!AA19="","",入力!AA19)</f>
        <v/>
      </c>
      <c r="T16" s="26" t="str">
        <f>IF(入力!AB19="","",入力!AB19)</f>
        <v/>
      </c>
      <c r="U16" s="32"/>
      <c r="V16" s="32"/>
      <c r="W16" s="32" t="str">
        <f>IF(入力!AC19="","",入力!AC19)</f>
        <v/>
      </c>
      <c r="X16" s="26"/>
      <c r="Y16" s="32" t="str">
        <f>IF(入力!AD19="","",入力!AD19)</f>
        <v/>
      </c>
    </row>
    <row r="17" spans="1:25">
      <c r="A17" s="26"/>
      <c r="B17" s="26" t="str">
        <f>IF(入力!A20="","",入力!A20)</f>
        <v/>
      </c>
      <c r="C17" s="27" t="str">
        <f>IF(入力!B20="","",入力!B20)</f>
        <v/>
      </c>
      <c r="D17" s="26" t="str">
        <f>IF(C17="","",「曜日」!W20)</f>
        <v/>
      </c>
      <c r="E17" s="26" t="str">
        <f>IF(入力!C20="","",入力!C20)</f>
        <v/>
      </c>
      <c r="F17" s="26"/>
      <c r="G17" s="26" t="str">
        <f>IF(入力!D20="","",入力!D20)</f>
        <v/>
      </c>
      <c r="H17" s="26" t="str">
        <f>IF(入力!E20="","",入力!E20)</f>
        <v/>
      </c>
      <c r="I17" s="26" t="str">
        <f>IF(入力!F20="","",入力!F20)</f>
        <v/>
      </c>
      <c r="J17" s="26" t="str">
        <f>IF(入力!G20="","",入力!G20)</f>
        <v/>
      </c>
      <c r="K17" s="26" t="str">
        <f>IF(「ジャンル」!AM20="","",「ジャンル」!AM20)</f>
        <v/>
      </c>
      <c r="L17" s="26" t="str">
        <f>IF(入力!T20="","",入力!T20)</f>
        <v/>
      </c>
      <c r="M17" s="26" t="str">
        <f>IF(入力!U20="","",入力!U20)</f>
        <v/>
      </c>
      <c r="N17" s="26" t="str">
        <f>IF(入力!V20="","",入力!V20)</f>
        <v/>
      </c>
      <c r="O17" s="26" t="str">
        <f>IF(入力!W20="","",入力!W20)</f>
        <v/>
      </c>
      <c r="P17" s="26" t="str">
        <f>IF(入力!X20="","",入力!X20)</f>
        <v/>
      </c>
      <c r="Q17" s="26" t="str">
        <f>IF(入力!Y20="","",入力!Y20)</f>
        <v/>
      </c>
      <c r="R17" s="26" t="str">
        <f>IF(入力!Z20="","",入力!Z20)</f>
        <v/>
      </c>
      <c r="S17" s="26" t="str">
        <f>IF(入力!AA20="","",入力!AA20)</f>
        <v/>
      </c>
      <c r="T17" s="26" t="str">
        <f>IF(入力!AB20="","",入力!AB20)</f>
        <v/>
      </c>
      <c r="U17" s="32"/>
      <c r="V17" s="32"/>
      <c r="W17" s="32" t="str">
        <f>IF(入力!AC20="","",入力!AC20)</f>
        <v/>
      </c>
      <c r="X17" s="26"/>
      <c r="Y17" s="32" t="str">
        <f>IF(入力!AD20="","",入力!AD20)</f>
        <v/>
      </c>
    </row>
    <row r="18" spans="1:25">
      <c r="A18" s="26"/>
      <c r="B18" s="26" t="str">
        <f>IF(入力!A21="","",入力!A21)</f>
        <v/>
      </c>
      <c r="C18" s="27" t="str">
        <f>IF(入力!B21="","",入力!B21)</f>
        <v/>
      </c>
      <c r="D18" s="26" t="str">
        <f>IF(C18="","",「曜日」!W21)</f>
        <v/>
      </c>
      <c r="E18" s="26" t="str">
        <f>IF(入力!C21="","",入力!C21)</f>
        <v/>
      </c>
      <c r="F18" s="26"/>
      <c r="G18" s="26" t="str">
        <f>IF(入力!D21="","",入力!D21)</f>
        <v/>
      </c>
      <c r="H18" s="26" t="str">
        <f>IF(入力!E21="","",入力!E21)</f>
        <v/>
      </c>
      <c r="I18" s="26" t="str">
        <f>IF(入力!F21="","",入力!F21)</f>
        <v/>
      </c>
      <c r="J18" s="26" t="str">
        <f>IF(入力!G21="","",入力!G21)</f>
        <v/>
      </c>
      <c r="K18" s="26" t="str">
        <f>IF(「ジャンル」!AM21="","",「ジャンル」!AM21)</f>
        <v/>
      </c>
      <c r="L18" s="26" t="str">
        <f>IF(入力!T21="","",入力!T21)</f>
        <v/>
      </c>
      <c r="M18" s="26" t="str">
        <f>IF(入力!U21="","",入力!U21)</f>
        <v/>
      </c>
      <c r="N18" s="26" t="str">
        <f>IF(入力!V21="","",入力!V21)</f>
        <v/>
      </c>
      <c r="O18" s="26" t="str">
        <f>IF(入力!W21="","",入力!W21)</f>
        <v/>
      </c>
      <c r="P18" s="26" t="str">
        <f>IF(入力!X21="","",入力!X21)</f>
        <v/>
      </c>
      <c r="Q18" s="26" t="str">
        <f>IF(入力!Y21="","",入力!Y21)</f>
        <v/>
      </c>
      <c r="R18" s="26" t="str">
        <f>IF(入力!Z21="","",入力!Z21)</f>
        <v/>
      </c>
      <c r="S18" s="26" t="str">
        <f>IF(入力!AA21="","",入力!AA21)</f>
        <v/>
      </c>
      <c r="T18" s="26" t="str">
        <f>IF(入力!AB21="","",入力!AB21)</f>
        <v/>
      </c>
      <c r="U18" s="32"/>
      <c r="V18" s="32"/>
      <c r="W18" s="32" t="str">
        <f>IF(入力!AC21="","",入力!AC21)</f>
        <v/>
      </c>
      <c r="X18" s="26"/>
      <c r="Y18" s="32" t="str">
        <f>IF(入力!AD21="","",入力!AD21)</f>
        <v/>
      </c>
    </row>
    <row r="19" spans="1:25">
      <c r="A19" s="26"/>
      <c r="B19" s="26" t="str">
        <f>IF(入力!A22="","",入力!A22)</f>
        <v/>
      </c>
      <c r="C19" s="27" t="str">
        <f>IF(入力!B22="","",入力!B22)</f>
        <v/>
      </c>
      <c r="D19" s="26" t="str">
        <f>IF(C19="","",「曜日」!W22)</f>
        <v/>
      </c>
      <c r="E19" s="26" t="str">
        <f>IF(入力!C22="","",入力!C22)</f>
        <v/>
      </c>
      <c r="F19" s="26"/>
      <c r="G19" s="26" t="str">
        <f>IF(入力!D22="","",入力!D22)</f>
        <v/>
      </c>
      <c r="H19" s="26" t="str">
        <f>IF(入力!E22="","",入力!E22)</f>
        <v/>
      </c>
      <c r="I19" s="26" t="str">
        <f>IF(入力!F22="","",入力!F22)</f>
        <v/>
      </c>
      <c r="J19" s="26" t="str">
        <f>IF(入力!G22="","",入力!G22)</f>
        <v/>
      </c>
      <c r="K19" s="26" t="str">
        <f>IF(「ジャンル」!AM22="","",「ジャンル」!AM22)</f>
        <v/>
      </c>
      <c r="L19" s="26" t="str">
        <f>IF(入力!T22="","",入力!T22)</f>
        <v/>
      </c>
      <c r="M19" s="26" t="str">
        <f>IF(入力!U22="","",入力!U22)</f>
        <v/>
      </c>
      <c r="N19" s="26" t="str">
        <f>IF(入力!V22="","",入力!V22)</f>
        <v/>
      </c>
      <c r="O19" s="26" t="str">
        <f>IF(入力!W22="","",入力!W22)</f>
        <v/>
      </c>
      <c r="P19" s="26" t="str">
        <f>IF(入力!X22="","",入力!X22)</f>
        <v/>
      </c>
      <c r="Q19" s="26" t="str">
        <f>IF(入力!Y22="","",入力!Y22)</f>
        <v/>
      </c>
      <c r="R19" s="26" t="str">
        <f>IF(入力!Z22="","",入力!Z22)</f>
        <v/>
      </c>
      <c r="S19" s="26" t="str">
        <f>IF(入力!AA22="","",入力!AA22)</f>
        <v/>
      </c>
      <c r="T19" s="26" t="str">
        <f>IF(入力!AB22="","",入力!AB22)</f>
        <v/>
      </c>
      <c r="U19" s="32"/>
      <c r="V19" s="32"/>
      <c r="W19" s="32" t="str">
        <f>IF(入力!AC22="","",入力!AC22)</f>
        <v/>
      </c>
      <c r="X19" s="26"/>
      <c r="Y19" s="32" t="str">
        <f>IF(入力!AD22="","",入力!AD22)</f>
        <v/>
      </c>
    </row>
    <row r="20" spans="1:25">
      <c r="A20" s="26"/>
      <c r="B20" s="26" t="str">
        <f>IF(入力!A23="","",入力!A23)</f>
        <v/>
      </c>
      <c r="C20" s="27" t="str">
        <f>IF(入力!B23="","",入力!B23)</f>
        <v/>
      </c>
      <c r="D20" s="26" t="str">
        <f>IF(C20="","",「曜日」!W23)</f>
        <v/>
      </c>
      <c r="E20" s="26" t="str">
        <f>IF(入力!C23="","",入力!C23)</f>
        <v/>
      </c>
      <c r="F20" s="26"/>
      <c r="G20" s="26" t="str">
        <f>IF(入力!D23="","",入力!D23)</f>
        <v/>
      </c>
      <c r="H20" s="26" t="str">
        <f>IF(入力!E23="","",入力!E23)</f>
        <v/>
      </c>
      <c r="I20" s="26" t="str">
        <f>IF(入力!F23="","",入力!F23)</f>
        <v/>
      </c>
      <c r="J20" s="26" t="str">
        <f>IF(入力!G23="","",入力!G23)</f>
        <v/>
      </c>
      <c r="K20" s="26" t="str">
        <f>IF(「ジャンル」!AM23="","",「ジャンル」!AM23)</f>
        <v/>
      </c>
      <c r="L20" s="26" t="str">
        <f>IF(入力!T23="","",入力!T23)</f>
        <v/>
      </c>
      <c r="M20" s="26" t="str">
        <f>IF(入力!U23="","",入力!U23)</f>
        <v/>
      </c>
      <c r="N20" s="26" t="str">
        <f>IF(入力!V23="","",入力!V23)</f>
        <v/>
      </c>
      <c r="O20" s="26" t="str">
        <f>IF(入力!W23="","",入力!W23)</f>
        <v/>
      </c>
      <c r="P20" s="26" t="str">
        <f>IF(入力!X23="","",入力!X23)</f>
        <v/>
      </c>
      <c r="Q20" s="26" t="str">
        <f>IF(入力!Y23="","",入力!Y23)</f>
        <v/>
      </c>
      <c r="R20" s="26" t="str">
        <f>IF(入力!Z23="","",入力!Z23)</f>
        <v/>
      </c>
      <c r="S20" s="26" t="str">
        <f>IF(入力!AA23="","",入力!AA23)</f>
        <v/>
      </c>
      <c r="T20" s="26" t="str">
        <f>IF(入力!AB23="","",入力!AB23)</f>
        <v/>
      </c>
      <c r="U20" s="32"/>
      <c r="V20" s="32"/>
      <c r="W20" s="32" t="str">
        <f>IF(入力!AC23="","",入力!AC23)</f>
        <v/>
      </c>
      <c r="X20" s="26"/>
      <c r="Y20" s="32" t="str">
        <f>IF(入力!AD23="","",入力!AD23)</f>
        <v/>
      </c>
    </row>
    <row r="21" spans="1:25">
      <c r="A21" s="26"/>
      <c r="B21" s="26" t="str">
        <f>IF(入力!A24="","",入力!A24)</f>
        <v/>
      </c>
      <c r="C21" s="27" t="str">
        <f>IF(入力!B24="","",入力!B24)</f>
        <v/>
      </c>
      <c r="D21" s="26" t="str">
        <f>IF(C21="","",「曜日」!W24)</f>
        <v/>
      </c>
      <c r="E21" s="26" t="str">
        <f>IF(入力!C24="","",入力!C24)</f>
        <v/>
      </c>
      <c r="F21" s="26"/>
      <c r="G21" s="26" t="str">
        <f>IF(入力!D24="","",入力!D24)</f>
        <v/>
      </c>
      <c r="H21" s="26" t="str">
        <f>IF(入力!E24="","",入力!E24)</f>
        <v/>
      </c>
      <c r="I21" s="26" t="str">
        <f>IF(入力!F24="","",入力!F24)</f>
        <v/>
      </c>
      <c r="J21" s="26" t="str">
        <f>IF(入力!G24="","",入力!G24)</f>
        <v/>
      </c>
      <c r="K21" s="26" t="str">
        <f>IF(「ジャンル」!AM24="","",「ジャンル」!AM24)</f>
        <v/>
      </c>
      <c r="L21" s="26" t="str">
        <f>IF(入力!T24="","",入力!T24)</f>
        <v/>
      </c>
      <c r="M21" s="26" t="str">
        <f>IF(入力!U24="","",入力!U24)</f>
        <v/>
      </c>
      <c r="N21" s="26" t="str">
        <f>IF(入力!V24="","",入力!V24)</f>
        <v/>
      </c>
      <c r="O21" s="26" t="str">
        <f>IF(入力!W24="","",入力!W24)</f>
        <v/>
      </c>
      <c r="P21" s="26" t="str">
        <f>IF(入力!X24="","",入力!X24)</f>
        <v/>
      </c>
      <c r="Q21" s="26" t="str">
        <f>IF(入力!Y24="","",入力!Y24)</f>
        <v/>
      </c>
      <c r="R21" s="26" t="str">
        <f>IF(入力!Z24="","",入力!Z24)</f>
        <v/>
      </c>
      <c r="S21" s="26" t="str">
        <f>IF(入力!AA24="","",入力!AA24)</f>
        <v/>
      </c>
      <c r="T21" s="26" t="str">
        <f>IF(入力!AB24="","",入力!AB24)</f>
        <v/>
      </c>
      <c r="U21" s="32"/>
      <c r="V21" s="32"/>
      <c r="W21" s="32" t="str">
        <f>IF(入力!AC24="","",入力!AC24)</f>
        <v/>
      </c>
      <c r="X21" s="26"/>
      <c r="Y21" s="32" t="str">
        <f>IF(入力!AD24="","",入力!AD24)</f>
        <v/>
      </c>
    </row>
    <row r="22" spans="1:25">
      <c r="A22" s="26"/>
      <c r="B22" s="26" t="str">
        <f>IF(入力!A25="","",入力!A25)</f>
        <v/>
      </c>
      <c r="C22" s="27" t="str">
        <f>IF(入力!B25="","",入力!B25)</f>
        <v/>
      </c>
      <c r="D22" s="26" t="str">
        <f>IF(C22="","",「曜日」!W25)</f>
        <v/>
      </c>
      <c r="E22" s="26" t="str">
        <f>IF(入力!C25="","",入力!C25)</f>
        <v/>
      </c>
      <c r="F22" s="26"/>
      <c r="G22" s="26" t="str">
        <f>IF(入力!D25="","",入力!D25)</f>
        <v/>
      </c>
      <c r="H22" s="26" t="str">
        <f>IF(入力!E25="","",入力!E25)</f>
        <v/>
      </c>
      <c r="I22" s="26" t="str">
        <f>IF(入力!F25="","",入力!F25)</f>
        <v/>
      </c>
      <c r="J22" s="26" t="str">
        <f>IF(入力!G25="","",入力!G25)</f>
        <v/>
      </c>
      <c r="K22" s="26" t="str">
        <f>IF(「ジャンル」!AM25="","",「ジャンル」!AM25)</f>
        <v/>
      </c>
      <c r="L22" s="26" t="str">
        <f>IF(入力!T25="","",入力!T25)</f>
        <v/>
      </c>
      <c r="M22" s="26" t="str">
        <f>IF(入力!U25="","",入力!U25)</f>
        <v/>
      </c>
      <c r="N22" s="26" t="str">
        <f>IF(入力!V25="","",入力!V25)</f>
        <v/>
      </c>
      <c r="O22" s="26" t="str">
        <f>IF(入力!W25="","",入力!W25)</f>
        <v/>
      </c>
      <c r="P22" s="26" t="str">
        <f>IF(入力!X25="","",入力!X25)</f>
        <v/>
      </c>
      <c r="Q22" s="26" t="str">
        <f>IF(入力!Y25="","",入力!Y25)</f>
        <v/>
      </c>
      <c r="R22" s="26" t="str">
        <f>IF(入力!Z25="","",入力!Z25)</f>
        <v/>
      </c>
      <c r="S22" s="26" t="str">
        <f>IF(入力!AA25="","",入力!AA25)</f>
        <v/>
      </c>
      <c r="T22" s="26" t="str">
        <f>IF(入力!AB25="","",入力!AB25)</f>
        <v/>
      </c>
      <c r="U22" s="32"/>
      <c r="V22" s="32"/>
      <c r="W22" s="32" t="str">
        <f>IF(入力!AC25="","",入力!AC25)</f>
        <v/>
      </c>
      <c r="X22" s="26"/>
      <c r="Y22" s="32" t="str">
        <f>IF(入力!AD25="","",入力!AD25)</f>
        <v/>
      </c>
    </row>
    <row r="23" spans="1:25">
      <c r="A23" s="26"/>
      <c r="B23" s="26" t="str">
        <f>IF(入力!A26="","",入力!A26)</f>
        <v/>
      </c>
      <c r="C23" s="27" t="str">
        <f>IF(入力!B26="","",入力!B26)</f>
        <v/>
      </c>
      <c r="D23" s="26" t="str">
        <f>IF(C23="","",「曜日」!W26)</f>
        <v/>
      </c>
      <c r="E23" s="26" t="str">
        <f>IF(入力!C26="","",入力!C26)</f>
        <v/>
      </c>
      <c r="F23" s="26"/>
      <c r="G23" s="26" t="str">
        <f>IF(入力!D26="","",入力!D26)</f>
        <v/>
      </c>
      <c r="H23" s="26" t="str">
        <f>IF(入力!E26="","",入力!E26)</f>
        <v/>
      </c>
      <c r="I23" s="26" t="str">
        <f>IF(入力!F26="","",入力!F26)</f>
        <v/>
      </c>
      <c r="J23" s="26" t="str">
        <f>IF(入力!G26="","",入力!G26)</f>
        <v/>
      </c>
      <c r="K23" s="26" t="str">
        <f>IF(「ジャンル」!AM26="","",「ジャンル」!AM26)</f>
        <v/>
      </c>
      <c r="L23" s="26" t="str">
        <f>IF(入力!T26="","",入力!T26)</f>
        <v/>
      </c>
      <c r="M23" s="26" t="str">
        <f>IF(入力!U26="","",入力!U26)</f>
        <v/>
      </c>
      <c r="N23" s="26" t="str">
        <f>IF(入力!V26="","",入力!V26)</f>
        <v/>
      </c>
      <c r="O23" s="26" t="str">
        <f>IF(入力!W26="","",入力!W26)</f>
        <v/>
      </c>
      <c r="P23" s="26" t="str">
        <f>IF(入力!X26="","",入力!X26)</f>
        <v/>
      </c>
      <c r="Q23" s="26" t="str">
        <f>IF(入力!Y26="","",入力!Y26)</f>
        <v/>
      </c>
      <c r="R23" s="26" t="str">
        <f>IF(入力!Z26="","",入力!Z26)</f>
        <v/>
      </c>
      <c r="S23" s="26" t="str">
        <f>IF(入力!AA26="","",入力!AA26)</f>
        <v/>
      </c>
      <c r="T23" s="26" t="str">
        <f>IF(入力!AB26="","",入力!AB26)</f>
        <v/>
      </c>
      <c r="U23" s="32"/>
      <c r="V23" s="32"/>
      <c r="W23" s="32" t="str">
        <f>IF(入力!AC26="","",入力!AC26)</f>
        <v/>
      </c>
      <c r="X23" s="26"/>
      <c r="Y23" s="32" t="str">
        <f>IF(入力!AD26="","",入力!AD26)</f>
        <v/>
      </c>
    </row>
    <row r="24" spans="1:25">
      <c r="A24" s="26"/>
      <c r="B24" s="26" t="str">
        <f>IF(入力!A27="","",入力!A27)</f>
        <v/>
      </c>
      <c r="C24" s="27" t="str">
        <f>IF(入力!B27="","",入力!B27)</f>
        <v/>
      </c>
      <c r="D24" s="26" t="str">
        <f>IF(C24="","",「曜日」!W27)</f>
        <v/>
      </c>
      <c r="E24" s="26" t="str">
        <f>IF(入力!C27="","",入力!C27)</f>
        <v/>
      </c>
      <c r="F24" s="26"/>
      <c r="G24" s="26" t="str">
        <f>IF(入力!D27="","",入力!D27)</f>
        <v/>
      </c>
      <c r="H24" s="26" t="str">
        <f>IF(入力!E27="","",入力!E27)</f>
        <v/>
      </c>
      <c r="I24" s="26" t="str">
        <f>IF(入力!F27="","",入力!F27)</f>
        <v/>
      </c>
      <c r="J24" s="26" t="str">
        <f>IF(入力!G27="","",入力!G27)</f>
        <v/>
      </c>
      <c r="K24" s="26" t="str">
        <f>IF(「ジャンル」!AM27="","",「ジャンル」!AM27)</f>
        <v/>
      </c>
      <c r="L24" s="26" t="str">
        <f>IF(入力!T27="","",入力!T27)</f>
        <v/>
      </c>
      <c r="M24" s="26" t="str">
        <f>IF(入力!U27="","",入力!U27)</f>
        <v/>
      </c>
      <c r="N24" s="26" t="str">
        <f>IF(入力!V27="","",入力!V27)</f>
        <v/>
      </c>
      <c r="O24" s="26" t="str">
        <f>IF(入力!W27="","",入力!W27)</f>
        <v/>
      </c>
      <c r="P24" s="26" t="str">
        <f>IF(入力!X27="","",入力!X27)</f>
        <v/>
      </c>
      <c r="Q24" s="26" t="str">
        <f>IF(入力!Y27="","",入力!Y27)</f>
        <v/>
      </c>
      <c r="R24" s="26" t="str">
        <f>IF(入力!Z27="","",入力!Z27)</f>
        <v/>
      </c>
      <c r="S24" s="26" t="str">
        <f>IF(入力!AA27="","",入力!AA27)</f>
        <v/>
      </c>
      <c r="T24" s="26" t="str">
        <f>IF(入力!AB27="","",入力!AB27)</f>
        <v/>
      </c>
      <c r="U24" s="32"/>
      <c r="V24" s="32"/>
      <c r="W24" s="32" t="str">
        <f>IF(入力!AC27="","",入力!AC27)</f>
        <v/>
      </c>
      <c r="X24" s="26"/>
      <c r="Y24" s="32" t="str">
        <f>IF(入力!AD27="","",入力!AD27)</f>
        <v/>
      </c>
    </row>
    <row r="25" spans="1:25">
      <c r="A25" s="26"/>
      <c r="B25" s="26" t="str">
        <f>IF(入力!A28="","",入力!A28)</f>
        <v/>
      </c>
      <c r="C25" s="27" t="str">
        <f>IF(入力!B28="","",入力!B28)</f>
        <v/>
      </c>
      <c r="D25" s="26" t="str">
        <f>IF(C25="","",「曜日」!W28)</f>
        <v/>
      </c>
      <c r="E25" s="26" t="str">
        <f>IF(入力!C28="","",入力!C28)</f>
        <v/>
      </c>
      <c r="F25" s="26"/>
      <c r="G25" s="26" t="str">
        <f>IF(入力!D28="","",入力!D28)</f>
        <v/>
      </c>
      <c r="H25" s="26" t="str">
        <f>IF(入力!E28="","",入力!E28)</f>
        <v/>
      </c>
      <c r="I25" s="26" t="str">
        <f>IF(入力!F28="","",入力!F28)</f>
        <v/>
      </c>
      <c r="J25" s="26" t="str">
        <f>IF(入力!G28="","",入力!G28)</f>
        <v/>
      </c>
      <c r="K25" s="26" t="str">
        <f>IF(「ジャンル」!AM28="","",「ジャンル」!AM28)</f>
        <v/>
      </c>
      <c r="L25" s="26" t="str">
        <f>IF(入力!T28="","",入力!T28)</f>
        <v/>
      </c>
      <c r="M25" s="26" t="str">
        <f>IF(入力!U28="","",入力!U28)</f>
        <v/>
      </c>
      <c r="N25" s="26" t="str">
        <f>IF(入力!V28="","",入力!V28)</f>
        <v/>
      </c>
      <c r="O25" s="26" t="str">
        <f>IF(入力!W28="","",入力!W28)</f>
        <v/>
      </c>
      <c r="P25" s="26" t="str">
        <f>IF(入力!X28="","",入力!X28)</f>
        <v/>
      </c>
      <c r="Q25" s="26" t="str">
        <f>IF(入力!Y28="","",入力!Y28)</f>
        <v/>
      </c>
      <c r="R25" s="26" t="str">
        <f>IF(入力!Z28="","",入力!Z28)</f>
        <v/>
      </c>
      <c r="S25" s="26" t="str">
        <f>IF(入力!AA28="","",入力!AA28)</f>
        <v/>
      </c>
      <c r="T25" s="26" t="str">
        <f>IF(入力!AB28="","",入力!AB28)</f>
        <v/>
      </c>
      <c r="U25" s="32"/>
      <c r="V25" s="32"/>
      <c r="W25" s="32" t="str">
        <f>IF(入力!AC28="","",入力!AC28)</f>
        <v/>
      </c>
      <c r="X25" s="26"/>
      <c r="Y25" s="32" t="str">
        <f>IF(入力!AD28="","",入力!AD28)</f>
        <v/>
      </c>
    </row>
    <row r="26" spans="1:25">
      <c r="A26" s="26"/>
      <c r="B26" s="26" t="str">
        <f>IF(入力!A29="","",入力!A29)</f>
        <v/>
      </c>
      <c r="C26" s="27" t="str">
        <f>IF(入力!B29="","",入力!B29)</f>
        <v/>
      </c>
      <c r="D26" s="26" t="str">
        <f>IF(C26="","",「曜日」!W29)</f>
        <v/>
      </c>
      <c r="E26" s="26" t="str">
        <f>IF(入力!C29="","",入力!C29)</f>
        <v/>
      </c>
      <c r="F26" s="26"/>
      <c r="G26" s="26" t="str">
        <f>IF(入力!D29="","",入力!D29)</f>
        <v/>
      </c>
      <c r="H26" s="26" t="str">
        <f>IF(入力!E29="","",入力!E29)</f>
        <v/>
      </c>
      <c r="I26" s="26" t="str">
        <f>IF(入力!F29="","",入力!F29)</f>
        <v/>
      </c>
      <c r="J26" s="26" t="str">
        <f>IF(入力!G29="","",入力!G29)</f>
        <v/>
      </c>
      <c r="K26" s="26" t="str">
        <f>IF(「ジャンル」!AM29="","",「ジャンル」!AM29)</f>
        <v/>
      </c>
      <c r="L26" s="26" t="str">
        <f>IF(入力!T29="","",入力!T29)</f>
        <v/>
      </c>
      <c r="M26" s="26" t="str">
        <f>IF(入力!U29="","",入力!U29)</f>
        <v/>
      </c>
      <c r="N26" s="26" t="str">
        <f>IF(入力!V29="","",入力!V29)</f>
        <v/>
      </c>
      <c r="O26" s="26" t="str">
        <f>IF(入力!W29="","",入力!W29)</f>
        <v/>
      </c>
      <c r="P26" s="26" t="str">
        <f>IF(入力!X29="","",入力!X29)</f>
        <v/>
      </c>
      <c r="Q26" s="26" t="str">
        <f>IF(入力!Y29="","",入力!Y29)</f>
        <v/>
      </c>
      <c r="R26" s="26" t="str">
        <f>IF(入力!Z29="","",入力!Z29)</f>
        <v/>
      </c>
      <c r="S26" s="26" t="str">
        <f>IF(入力!AA29="","",入力!AA29)</f>
        <v/>
      </c>
      <c r="T26" s="26" t="str">
        <f>IF(入力!AB29="","",入力!AB29)</f>
        <v/>
      </c>
      <c r="U26" s="32"/>
      <c r="V26" s="32"/>
      <c r="W26" s="32" t="str">
        <f>IF(入力!AC29="","",入力!AC29)</f>
        <v/>
      </c>
      <c r="X26" s="26"/>
      <c r="Y26" s="32" t="str">
        <f>IF(入力!AD29="","",入力!AD29)</f>
        <v/>
      </c>
    </row>
    <row r="27" spans="1:25">
      <c r="A27" s="26"/>
      <c r="B27" s="26" t="str">
        <f>IF(入力!A30="","",入力!A30)</f>
        <v/>
      </c>
      <c r="C27" s="27" t="str">
        <f>IF(入力!B30="","",入力!B30)</f>
        <v/>
      </c>
      <c r="D27" s="26" t="str">
        <f>IF(C27="","",「曜日」!W30)</f>
        <v/>
      </c>
      <c r="E27" s="26" t="str">
        <f>IF(入力!C30="","",入力!C30)</f>
        <v/>
      </c>
      <c r="F27" s="26"/>
      <c r="G27" s="26" t="str">
        <f>IF(入力!D30="","",入力!D30)</f>
        <v/>
      </c>
      <c r="H27" s="26" t="str">
        <f>IF(入力!E30="","",入力!E30)</f>
        <v/>
      </c>
      <c r="I27" s="26" t="str">
        <f>IF(入力!F30="","",入力!F30)</f>
        <v/>
      </c>
      <c r="J27" s="26" t="str">
        <f>IF(入力!G30="","",入力!G30)</f>
        <v/>
      </c>
      <c r="K27" s="26" t="str">
        <f>IF(「ジャンル」!AM30="","",「ジャンル」!AM30)</f>
        <v/>
      </c>
      <c r="L27" s="26" t="str">
        <f>IF(入力!T30="","",入力!T30)</f>
        <v/>
      </c>
      <c r="M27" s="26" t="str">
        <f>IF(入力!U30="","",入力!U30)</f>
        <v/>
      </c>
      <c r="N27" s="26" t="str">
        <f>IF(入力!V30="","",入力!V30)</f>
        <v/>
      </c>
      <c r="O27" s="26" t="str">
        <f>IF(入力!W30="","",入力!W30)</f>
        <v/>
      </c>
      <c r="P27" s="26" t="str">
        <f>IF(入力!X30="","",入力!X30)</f>
        <v/>
      </c>
      <c r="Q27" s="26" t="str">
        <f>IF(入力!Y30="","",入力!Y30)</f>
        <v/>
      </c>
      <c r="R27" s="26" t="str">
        <f>IF(入力!Z30="","",入力!Z30)</f>
        <v/>
      </c>
      <c r="S27" s="26" t="str">
        <f>IF(入力!AA30="","",入力!AA30)</f>
        <v/>
      </c>
      <c r="T27" s="26" t="str">
        <f>IF(入力!AB30="","",入力!AB30)</f>
        <v/>
      </c>
      <c r="U27" s="32"/>
      <c r="V27" s="32"/>
      <c r="W27" s="32" t="str">
        <f>IF(入力!AC30="","",入力!AC30)</f>
        <v/>
      </c>
      <c r="X27" s="26"/>
      <c r="Y27" s="32" t="str">
        <f>IF(入力!AD30="","",入力!AD30)</f>
        <v/>
      </c>
    </row>
    <row r="28" spans="1:25">
      <c r="A28" s="26"/>
      <c r="B28" s="26" t="str">
        <f>IF(入力!A31="","",入力!A31)</f>
        <v/>
      </c>
      <c r="C28" s="27" t="str">
        <f>IF(入力!B31="","",入力!B31)</f>
        <v/>
      </c>
      <c r="D28" s="26" t="str">
        <f>IF(C28="","",「曜日」!W31)</f>
        <v/>
      </c>
      <c r="E28" s="26" t="str">
        <f>IF(入力!C31="","",入力!C31)</f>
        <v/>
      </c>
      <c r="F28" s="26"/>
      <c r="G28" s="26" t="str">
        <f>IF(入力!D31="","",入力!D31)</f>
        <v/>
      </c>
      <c r="H28" s="26" t="str">
        <f>IF(入力!E31="","",入力!E31)</f>
        <v/>
      </c>
      <c r="I28" s="26" t="str">
        <f>IF(入力!F31="","",入力!F31)</f>
        <v/>
      </c>
      <c r="J28" s="26" t="str">
        <f>IF(入力!G31="","",入力!G31)</f>
        <v/>
      </c>
      <c r="K28" s="26" t="str">
        <f>IF(「ジャンル」!AM31="","",「ジャンル」!AM31)</f>
        <v/>
      </c>
      <c r="L28" s="26" t="str">
        <f>IF(入力!T31="","",入力!T31)</f>
        <v/>
      </c>
      <c r="M28" s="26" t="str">
        <f>IF(入力!U31="","",入力!U31)</f>
        <v/>
      </c>
      <c r="N28" s="26" t="str">
        <f>IF(入力!V31="","",入力!V31)</f>
        <v/>
      </c>
      <c r="O28" s="26" t="str">
        <f>IF(入力!W31="","",入力!W31)</f>
        <v/>
      </c>
      <c r="P28" s="26" t="str">
        <f>IF(入力!X31="","",入力!X31)</f>
        <v/>
      </c>
      <c r="Q28" s="26" t="str">
        <f>IF(入力!Y31="","",入力!Y31)</f>
        <v/>
      </c>
      <c r="R28" s="26" t="str">
        <f>IF(入力!Z31="","",入力!Z31)</f>
        <v/>
      </c>
      <c r="S28" s="26" t="str">
        <f>IF(入力!AA31="","",入力!AA31)</f>
        <v/>
      </c>
      <c r="T28" s="26" t="str">
        <f>IF(入力!AB31="","",入力!AB31)</f>
        <v/>
      </c>
      <c r="U28" s="32"/>
      <c r="V28" s="32"/>
      <c r="W28" s="32" t="str">
        <f>IF(入力!AC31="","",入力!AC31)</f>
        <v/>
      </c>
      <c r="X28" s="26"/>
      <c r="Y28" s="32" t="str">
        <f>IF(入力!AD31="","",入力!AD31)</f>
        <v/>
      </c>
    </row>
    <row r="29" spans="1:25">
      <c r="A29" s="26"/>
      <c r="B29" s="26" t="str">
        <f>IF(入力!A32="","",入力!A32)</f>
        <v/>
      </c>
      <c r="C29" s="27" t="str">
        <f>IF(入力!B32="","",入力!B32)</f>
        <v/>
      </c>
      <c r="D29" s="26" t="str">
        <f>IF(C29="","",「曜日」!W32)</f>
        <v/>
      </c>
      <c r="E29" s="26" t="str">
        <f>IF(入力!C32="","",入力!C32)</f>
        <v/>
      </c>
      <c r="F29" s="26"/>
      <c r="G29" s="26" t="str">
        <f>IF(入力!D32="","",入力!D32)</f>
        <v/>
      </c>
      <c r="H29" s="26" t="str">
        <f>IF(入力!E32="","",入力!E32)</f>
        <v/>
      </c>
      <c r="I29" s="26" t="str">
        <f>IF(入力!F32="","",入力!F32)</f>
        <v/>
      </c>
      <c r="J29" s="26" t="str">
        <f>IF(入力!G32="","",入力!G32)</f>
        <v/>
      </c>
      <c r="K29" s="26" t="str">
        <f>IF(「ジャンル」!AM32="","",「ジャンル」!AM32)</f>
        <v/>
      </c>
      <c r="L29" s="26" t="str">
        <f>IF(入力!T32="","",入力!T32)</f>
        <v/>
      </c>
      <c r="M29" s="26" t="str">
        <f>IF(入力!U32="","",入力!U32)</f>
        <v/>
      </c>
      <c r="N29" s="26" t="str">
        <f>IF(入力!V32="","",入力!V32)</f>
        <v/>
      </c>
      <c r="O29" s="26" t="str">
        <f>IF(入力!W32="","",入力!W32)</f>
        <v/>
      </c>
      <c r="P29" s="26" t="str">
        <f>IF(入力!X32="","",入力!X32)</f>
        <v/>
      </c>
      <c r="Q29" s="26" t="str">
        <f>IF(入力!Y32="","",入力!Y32)</f>
        <v/>
      </c>
      <c r="R29" s="26" t="str">
        <f>IF(入力!Z32="","",入力!Z32)</f>
        <v/>
      </c>
      <c r="S29" s="26" t="str">
        <f>IF(入力!AA32="","",入力!AA32)</f>
        <v/>
      </c>
      <c r="T29" s="26" t="str">
        <f>IF(入力!AB32="","",入力!AB32)</f>
        <v/>
      </c>
      <c r="U29" s="32"/>
      <c r="V29" s="32"/>
      <c r="W29" s="32" t="str">
        <f>IF(入力!AC32="","",入力!AC32)</f>
        <v/>
      </c>
      <c r="X29" s="26"/>
      <c r="Y29" s="32" t="str">
        <f>IF(入力!AD32="","",入力!AD32)</f>
        <v/>
      </c>
    </row>
    <row r="30" spans="1:25">
      <c r="A30" s="26"/>
      <c r="B30" s="26" t="str">
        <f>IF(入力!A33="","",入力!A33)</f>
        <v/>
      </c>
      <c r="C30" s="27" t="str">
        <f>IF(入力!B33="","",入力!B33)</f>
        <v/>
      </c>
      <c r="D30" s="26" t="str">
        <f>IF(C30="","",「曜日」!W33)</f>
        <v/>
      </c>
      <c r="E30" s="26" t="str">
        <f>IF(入力!C33="","",入力!C33)</f>
        <v/>
      </c>
      <c r="F30" s="26"/>
      <c r="G30" s="26" t="str">
        <f>IF(入力!D33="","",入力!D33)</f>
        <v/>
      </c>
      <c r="H30" s="26" t="str">
        <f>IF(入力!E33="","",入力!E33)</f>
        <v/>
      </c>
      <c r="I30" s="26" t="str">
        <f>IF(入力!F33="","",入力!F33)</f>
        <v/>
      </c>
      <c r="J30" s="26" t="str">
        <f>IF(入力!G33="","",入力!G33)</f>
        <v/>
      </c>
      <c r="K30" s="26" t="str">
        <f>IF(「ジャンル」!AM33="","",「ジャンル」!AM33)</f>
        <v/>
      </c>
      <c r="L30" s="26" t="str">
        <f>IF(入力!T33="","",入力!T33)</f>
        <v/>
      </c>
      <c r="M30" s="26" t="str">
        <f>IF(入力!U33="","",入力!U33)</f>
        <v/>
      </c>
      <c r="N30" s="26" t="str">
        <f>IF(入力!V33="","",入力!V33)</f>
        <v/>
      </c>
      <c r="O30" s="26" t="str">
        <f>IF(入力!W33="","",入力!W33)</f>
        <v/>
      </c>
      <c r="P30" s="26" t="str">
        <f>IF(入力!X33="","",入力!X33)</f>
        <v/>
      </c>
      <c r="Q30" s="26" t="str">
        <f>IF(入力!Y33="","",入力!Y33)</f>
        <v/>
      </c>
      <c r="R30" s="26" t="str">
        <f>IF(入力!Z33="","",入力!Z33)</f>
        <v/>
      </c>
      <c r="S30" s="26" t="str">
        <f>IF(入力!AA33="","",入力!AA33)</f>
        <v/>
      </c>
      <c r="T30" s="26" t="str">
        <f>IF(入力!AB33="","",入力!AB33)</f>
        <v/>
      </c>
      <c r="U30" s="32"/>
      <c r="V30" s="32"/>
      <c r="W30" s="32" t="str">
        <f>IF(入力!AC33="","",入力!AC33)</f>
        <v/>
      </c>
      <c r="X30" s="26"/>
      <c r="Y30" s="32" t="str">
        <f>IF(入力!AD33="","",入力!AD33)</f>
        <v/>
      </c>
    </row>
    <row r="31" spans="1:25">
      <c r="A31" s="26"/>
      <c r="B31" s="26" t="str">
        <f>IF(入力!A34="","",入力!A34)</f>
        <v/>
      </c>
      <c r="C31" s="27" t="str">
        <f>IF(入力!B34="","",入力!B34)</f>
        <v/>
      </c>
      <c r="D31" s="26" t="str">
        <f>IF(C31="","",「曜日」!W34)</f>
        <v/>
      </c>
      <c r="E31" s="26" t="str">
        <f>IF(入力!C34="","",入力!C34)</f>
        <v/>
      </c>
      <c r="F31" s="26"/>
      <c r="G31" s="26" t="str">
        <f>IF(入力!D34="","",入力!D34)</f>
        <v/>
      </c>
      <c r="H31" s="26" t="str">
        <f>IF(入力!E34="","",入力!E34)</f>
        <v/>
      </c>
      <c r="I31" s="26" t="str">
        <f>IF(入力!F34="","",入力!F34)</f>
        <v/>
      </c>
      <c r="J31" s="26" t="str">
        <f>IF(入力!G34="","",入力!G34)</f>
        <v/>
      </c>
      <c r="K31" s="26" t="str">
        <f>IF(「ジャンル」!AM34="","",「ジャンル」!AM34)</f>
        <v/>
      </c>
      <c r="L31" s="26" t="str">
        <f>IF(入力!T34="","",入力!T34)</f>
        <v/>
      </c>
      <c r="M31" s="26" t="str">
        <f>IF(入力!U34="","",入力!U34)</f>
        <v/>
      </c>
      <c r="N31" s="26" t="str">
        <f>IF(入力!V34="","",入力!V34)</f>
        <v/>
      </c>
      <c r="O31" s="26" t="str">
        <f>IF(入力!W34="","",入力!W34)</f>
        <v/>
      </c>
      <c r="P31" s="26" t="str">
        <f>IF(入力!X34="","",入力!X34)</f>
        <v/>
      </c>
      <c r="Q31" s="26" t="str">
        <f>IF(入力!Y34="","",入力!Y34)</f>
        <v/>
      </c>
      <c r="R31" s="26" t="str">
        <f>IF(入力!Z34="","",入力!Z34)</f>
        <v/>
      </c>
      <c r="S31" s="26" t="str">
        <f>IF(入力!AA34="","",入力!AA34)</f>
        <v/>
      </c>
      <c r="T31" s="26" t="str">
        <f>IF(入力!AB34="","",入力!AB34)</f>
        <v/>
      </c>
      <c r="U31" s="32"/>
      <c r="V31" s="32"/>
      <c r="W31" s="32" t="str">
        <f>IF(入力!AC34="","",入力!AC34)</f>
        <v/>
      </c>
      <c r="X31" s="26"/>
      <c r="Y31" s="32" t="str">
        <f>IF(入力!AD34="","",入力!AD34)</f>
        <v/>
      </c>
    </row>
    <row r="32" spans="1:25">
      <c r="A32" s="26"/>
      <c r="B32" s="26" t="str">
        <f>IF(入力!A35="","",入力!A35)</f>
        <v/>
      </c>
      <c r="C32" s="27" t="str">
        <f>IF(入力!B35="","",入力!B35)</f>
        <v/>
      </c>
      <c r="D32" s="26" t="str">
        <f>IF(C32="","",「曜日」!W35)</f>
        <v/>
      </c>
      <c r="E32" s="26" t="str">
        <f>IF(入力!C35="","",入力!C35)</f>
        <v/>
      </c>
      <c r="F32" s="26"/>
      <c r="G32" s="26" t="str">
        <f>IF(入力!D35="","",入力!D35)</f>
        <v/>
      </c>
      <c r="H32" s="26" t="str">
        <f>IF(入力!E35="","",入力!E35)</f>
        <v/>
      </c>
      <c r="I32" s="26" t="str">
        <f>IF(入力!F35="","",入力!F35)</f>
        <v/>
      </c>
      <c r="J32" s="26" t="str">
        <f>IF(入力!G35="","",入力!G35)</f>
        <v/>
      </c>
      <c r="K32" s="26" t="str">
        <f>IF(「ジャンル」!AM35="","",「ジャンル」!AM35)</f>
        <v/>
      </c>
      <c r="L32" s="26" t="str">
        <f>IF(入力!T35="","",入力!T35)</f>
        <v/>
      </c>
      <c r="M32" s="26" t="str">
        <f>IF(入力!U35="","",入力!U35)</f>
        <v/>
      </c>
      <c r="N32" s="26" t="str">
        <f>IF(入力!V35="","",入力!V35)</f>
        <v/>
      </c>
      <c r="O32" s="26" t="str">
        <f>IF(入力!W35="","",入力!W35)</f>
        <v/>
      </c>
      <c r="P32" s="26" t="str">
        <f>IF(入力!X35="","",入力!X35)</f>
        <v/>
      </c>
      <c r="Q32" s="26" t="str">
        <f>IF(入力!Y35="","",入力!Y35)</f>
        <v/>
      </c>
      <c r="R32" s="26" t="str">
        <f>IF(入力!Z35="","",入力!Z35)</f>
        <v/>
      </c>
      <c r="S32" s="26" t="str">
        <f>IF(入力!AA35="","",入力!AA35)</f>
        <v/>
      </c>
      <c r="T32" s="26" t="str">
        <f>IF(入力!AB35="","",入力!AB35)</f>
        <v/>
      </c>
      <c r="U32" s="32"/>
      <c r="V32" s="32"/>
      <c r="W32" s="32" t="str">
        <f>IF(入力!AC35="","",入力!AC35)</f>
        <v/>
      </c>
      <c r="X32" s="26"/>
      <c r="Y32" s="32" t="str">
        <f>IF(入力!AD35="","",入力!AD35)</f>
        <v/>
      </c>
    </row>
    <row r="33" spans="1:25">
      <c r="A33" s="26"/>
      <c r="B33" s="26" t="str">
        <f>IF(入力!A36="","",入力!A36)</f>
        <v/>
      </c>
      <c r="C33" s="27" t="str">
        <f>IF(入力!B36="","",入力!B36)</f>
        <v/>
      </c>
      <c r="D33" s="26" t="str">
        <f>IF(C33="","",「曜日」!W36)</f>
        <v/>
      </c>
      <c r="E33" s="26" t="str">
        <f>IF(入力!C36="","",入力!C36)</f>
        <v/>
      </c>
      <c r="F33" s="26"/>
      <c r="G33" s="26" t="str">
        <f>IF(入力!D36="","",入力!D36)</f>
        <v/>
      </c>
      <c r="H33" s="26" t="str">
        <f>IF(入力!E36="","",入力!E36)</f>
        <v/>
      </c>
      <c r="I33" s="26" t="str">
        <f>IF(入力!F36="","",入力!F36)</f>
        <v/>
      </c>
      <c r="J33" s="26" t="str">
        <f>IF(入力!G36="","",入力!G36)</f>
        <v/>
      </c>
      <c r="K33" s="26" t="str">
        <f>IF(「ジャンル」!AM36="","",「ジャンル」!AM36)</f>
        <v/>
      </c>
      <c r="L33" s="26" t="str">
        <f>IF(入力!T36="","",入力!T36)</f>
        <v/>
      </c>
      <c r="M33" s="26" t="str">
        <f>IF(入力!U36="","",入力!U36)</f>
        <v/>
      </c>
      <c r="N33" s="26" t="str">
        <f>IF(入力!V36="","",入力!V36)</f>
        <v/>
      </c>
      <c r="O33" s="26" t="str">
        <f>IF(入力!W36="","",入力!W36)</f>
        <v/>
      </c>
      <c r="P33" s="26" t="str">
        <f>IF(入力!X36="","",入力!X36)</f>
        <v/>
      </c>
      <c r="Q33" s="26" t="str">
        <f>IF(入力!Y36="","",入力!Y36)</f>
        <v/>
      </c>
      <c r="R33" s="26" t="str">
        <f>IF(入力!Z36="","",入力!Z36)</f>
        <v/>
      </c>
      <c r="S33" s="26" t="str">
        <f>IF(入力!AA36="","",入力!AA36)</f>
        <v/>
      </c>
      <c r="T33" s="26" t="str">
        <f>IF(入力!AB36="","",入力!AB36)</f>
        <v/>
      </c>
      <c r="U33" s="32"/>
      <c r="V33" s="32"/>
      <c r="W33" s="32" t="str">
        <f>IF(入力!AC36="","",入力!AC36)</f>
        <v/>
      </c>
      <c r="X33" s="26"/>
      <c r="Y33" s="32" t="str">
        <f>IF(入力!AD36="","",入力!AD36)</f>
        <v/>
      </c>
    </row>
    <row r="34" spans="1:25">
      <c r="A34" s="26"/>
      <c r="B34" s="26" t="str">
        <f>IF(入力!A37="","",入力!A37)</f>
        <v/>
      </c>
      <c r="C34" s="27" t="str">
        <f>IF(入力!B37="","",入力!B37)</f>
        <v/>
      </c>
      <c r="D34" s="26" t="str">
        <f>IF(C34="","",「曜日」!W37)</f>
        <v/>
      </c>
      <c r="E34" s="26" t="str">
        <f>IF(入力!C37="","",入力!C37)</f>
        <v/>
      </c>
      <c r="F34" s="26"/>
      <c r="G34" s="26" t="str">
        <f>IF(入力!D37="","",入力!D37)</f>
        <v/>
      </c>
      <c r="H34" s="26" t="str">
        <f>IF(入力!E37="","",入力!E37)</f>
        <v/>
      </c>
      <c r="I34" s="26" t="str">
        <f>IF(入力!F37="","",入力!F37)</f>
        <v/>
      </c>
      <c r="J34" s="26" t="str">
        <f>IF(入力!G37="","",入力!G37)</f>
        <v/>
      </c>
      <c r="K34" s="26" t="str">
        <f>IF(「ジャンル」!AM37="","",「ジャンル」!AM37)</f>
        <v/>
      </c>
      <c r="L34" s="26" t="str">
        <f>IF(入力!T37="","",入力!T37)</f>
        <v/>
      </c>
      <c r="M34" s="26" t="str">
        <f>IF(入力!U37="","",入力!U37)</f>
        <v/>
      </c>
      <c r="N34" s="26" t="str">
        <f>IF(入力!V37="","",入力!V37)</f>
        <v/>
      </c>
      <c r="O34" s="26" t="str">
        <f>IF(入力!W37="","",入力!W37)</f>
        <v/>
      </c>
      <c r="P34" s="26" t="str">
        <f>IF(入力!X37="","",入力!X37)</f>
        <v/>
      </c>
      <c r="Q34" s="26" t="str">
        <f>IF(入力!Y37="","",入力!Y37)</f>
        <v/>
      </c>
      <c r="R34" s="26" t="str">
        <f>IF(入力!Z37="","",入力!Z37)</f>
        <v/>
      </c>
      <c r="S34" s="26" t="str">
        <f>IF(入力!AA37="","",入力!AA37)</f>
        <v/>
      </c>
      <c r="T34" s="26" t="str">
        <f>IF(入力!AB37="","",入力!AB37)</f>
        <v/>
      </c>
      <c r="U34" s="32"/>
      <c r="V34" s="32"/>
      <c r="W34" s="32" t="str">
        <f>IF(入力!AC37="","",入力!AC37)</f>
        <v/>
      </c>
      <c r="X34" s="26"/>
      <c r="Y34" s="32" t="str">
        <f>IF(入力!AD37="","",入力!AD37)</f>
        <v/>
      </c>
    </row>
    <row r="35" spans="1:25">
      <c r="A35" s="26"/>
      <c r="B35" s="26" t="str">
        <f>IF(入力!A38="","",入力!A38)</f>
        <v/>
      </c>
      <c r="C35" s="27" t="str">
        <f>IF(入力!B38="","",入力!B38)</f>
        <v/>
      </c>
      <c r="D35" s="26" t="str">
        <f>IF(C35="","",「曜日」!W38)</f>
        <v/>
      </c>
      <c r="E35" s="26" t="str">
        <f>IF(入力!C38="","",入力!C38)</f>
        <v/>
      </c>
      <c r="F35" s="26"/>
      <c r="G35" s="26" t="str">
        <f>IF(入力!D38="","",入力!D38)</f>
        <v/>
      </c>
      <c r="H35" s="26" t="str">
        <f>IF(入力!E38="","",入力!E38)</f>
        <v/>
      </c>
      <c r="I35" s="26" t="str">
        <f>IF(入力!F38="","",入力!F38)</f>
        <v/>
      </c>
      <c r="J35" s="26" t="str">
        <f>IF(入力!G38="","",入力!G38)</f>
        <v/>
      </c>
      <c r="K35" s="26" t="str">
        <f>IF(「ジャンル」!AM38="","",「ジャンル」!AM38)</f>
        <v/>
      </c>
      <c r="L35" s="26" t="str">
        <f>IF(入力!T38="","",入力!T38)</f>
        <v/>
      </c>
      <c r="M35" s="26" t="str">
        <f>IF(入力!U38="","",入力!U38)</f>
        <v/>
      </c>
      <c r="N35" s="26" t="str">
        <f>IF(入力!V38="","",入力!V38)</f>
        <v/>
      </c>
      <c r="O35" s="26" t="str">
        <f>IF(入力!W38="","",入力!W38)</f>
        <v/>
      </c>
      <c r="P35" s="26" t="str">
        <f>IF(入力!X38="","",入力!X38)</f>
        <v/>
      </c>
      <c r="Q35" s="26" t="str">
        <f>IF(入力!Y38="","",入力!Y38)</f>
        <v/>
      </c>
      <c r="R35" s="26" t="str">
        <f>IF(入力!Z38="","",入力!Z38)</f>
        <v/>
      </c>
      <c r="S35" s="26" t="str">
        <f>IF(入力!AA38="","",入力!AA38)</f>
        <v/>
      </c>
      <c r="T35" s="26" t="str">
        <f>IF(入力!AB38="","",入力!AB38)</f>
        <v/>
      </c>
      <c r="U35" s="32"/>
      <c r="V35" s="32"/>
      <c r="W35" s="32" t="str">
        <f>IF(入力!AC38="","",入力!AC38)</f>
        <v/>
      </c>
      <c r="X35" s="26"/>
      <c r="Y35" s="32" t="str">
        <f>IF(入力!AD38="","",入力!AD38)</f>
        <v/>
      </c>
    </row>
    <row r="36" spans="1:25">
      <c r="A36" s="26"/>
      <c r="B36" s="26" t="str">
        <f>IF(入力!A39="","",入力!A39)</f>
        <v/>
      </c>
      <c r="C36" s="27" t="str">
        <f>IF(入力!B39="","",入力!B39)</f>
        <v/>
      </c>
      <c r="D36" s="26" t="str">
        <f>IF(C36="","",「曜日」!W39)</f>
        <v/>
      </c>
      <c r="E36" s="26" t="str">
        <f>IF(入力!C39="","",入力!C39)</f>
        <v/>
      </c>
      <c r="F36" s="26"/>
      <c r="G36" s="26" t="str">
        <f>IF(入力!D39="","",入力!D39)</f>
        <v/>
      </c>
      <c r="H36" s="26" t="str">
        <f>IF(入力!E39="","",入力!E39)</f>
        <v/>
      </c>
      <c r="I36" s="26" t="str">
        <f>IF(入力!F39="","",入力!F39)</f>
        <v/>
      </c>
      <c r="J36" s="26" t="str">
        <f>IF(入力!G39="","",入力!G39)</f>
        <v/>
      </c>
      <c r="K36" s="26" t="str">
        <f>IF(「ジャンル」!AM39="","",「ジャンル」!AM39)</f>
        <v/>
      </c>
      <c r="L36" s="26" t="str">
        <f>IF(入力!T39="","",入力!T39)</f>
        <v/>
      </c>
      <c r="M36" s="26" t="str">
        <f>IF(入力!U39="","",入力!U39)</f>
        <v/>
      </c>
      <c r="N36" s="26" t="str">
        <f>IF(入力!V39="","",入力!V39)</f>
        <v/>
      </c>
      <c r="O36" s="26" t="str">
        <f>IF(入力!W39="","",入力!W39)</f>
        <v/>
      </c>
      <c r="P36" s="26" t="str">
        <f>IF(入力!X39="","",入力!X39)</f>
        <v/>
      </c>
      <c r="Q36" s="26" t="str">
        <f>IF(入力!Y39="","",入力!Y39)</f>
        <v/>
      </c>
      <c r="R36" s="26" t="str">
        <f>IF(入力!Z39="","",入力!Z39)</f>
        <v/>
      </c>
      <c r="S36" s="26" t="str">
        <f>IF(入力!AA39="","",入力!AA39)</f>
        <v/>
      </c>
      <c r="T36" s="26" t="str">
        <f>IF(入力!AB39="","",入力!AB39)</f>
        <v/>
      </c>
      <c r="U36" s="32"/>
      <c r="V36" s="32"/>
      <c r="W36" s="32" t="str">
        <f>IF(入力!AC39="","",入力!AC39)</f>
        <v/>
      </c>
      <c r="X36" s="26"/>
      <c r="Y36" s="32" t="str">
        <f>IF(入力!AD39="","",入力!AD39)</f>
        <v/>
      </c>
    </row>
    <row r="37" spans="1:25">
      <c r="A37" s="26"/>
      <c r="B37" s="26" t="str">
        <f>IF(入力!A40="","",入力!A40)</f>
        <v/>
      </c>
      <c r="C37" s="27" t="str">
        <f>IF(入力!B40="","",入力!B40)</f>
        <v/>
      </c>
      <c r="D37" s="26" t="str">
        <f>IF(C37="","",「曜日」!W40)</f>
        <v/>
      </c>
      <c r="E37" s="26" t="str">
        <f>IF(入力!C40="","",入力!C40)</f>
        <v/>
      </c>
      <c r="F37" s="26"/>
      <c r="G37" s="26" t="str">
        <f>IF(入力!D40="","",入力!D40)</f>
        <v/>
      </c>
      <c r="H37" s="26" t="str">
        <f>IF(入力!E40="","",入力!E40)</f>
        <v/>
      </c>
      <c r="I37" s="26" t="str">
        <f>IF(入力!F40="","",入力!F40)</f>
        <v/>
      </c>
      <c r="J37" s="26" t="str">
        <f>IF(入力!G40="","",入力!G40)</f>
        <v/>
      </c>
      <c r="K37" s="26" t="str">
        <f>IF(「ジャンル」!AM40="","",「ジャンル」!AM40)</f>
        <v/>
      </c>
      <c r="L37" s="26" t="str">
        <f>IF(入力!T40="","",入力!T40)</f>
        <v/>
      </c>
      <c r="M37" s="26" t="str">
        <f>IF(入力!U40="","",入力!U40)</f>
        <v/>
      </c>
      <c r="N37" s="26" t="str">
        <f>IF(入力!V40="","",入力!V40)</f>
        <v/>
      </c>
      <c r="O37" s="26" t="str">
        <f>IF(入力!W40="","",入力!W40)</f>
        <v/>
      </c>
      <c r="P37" s="26" t="str">
        <f>IF(入力!X40="","",入力!X40)</f>
        <v/>
      </c>
      <c r="Q37" s="26" t="str">
        <f>IF(入力!Y40="","",入力!Y40)</f>
        <v/>
      </c>
      <c r="R37" s="26" t="str">
        <f>IF(入力!Z40="","",入力!Z40)</f>
        <v/>
      </c>
      <c r="S37" s="26" t="str">
        <f>IF(入力!AA40="","",入力!AA40)</f>
        <v/>
      </c>
      <c r="T37" s="26" t="str">
        <f>IF(入力!AB40="","",入力!AB40)</f>
        <v/>
      </c>
      <c r="U37" s="32"/>
      <c r="V37" s="32"/>
      <c r="W37" s="32" t="str">
        <f>IF(入力!AC40="","",入力!AC40)</f>
        <v/>
      </c>
      <c r="X37" s="26"/>
      <c r="Y37" s="32" t="str">
        <f>IF(入力!AD40="","",入力!AD40)</f>
        <v/>
      </c>
    </row>
    <row r="38" spans="1:25">
      <c r="A38" s="26"/>
      <c r="B38" s="26" t="str">
        <f>IF(入力!A41="","",入力!A41)</f>
        <v/>
      </c>
      <c r="C38" s="27" t="str">
        <f>IF(入力!B41="","",入力!B41)</f>
        <v/>
      </c>
      <c r="D38" s="26" t="str">
        <f>IF(C38="","",「曜日」!W41)</f>
        <v/>
      </c>
      <c r="E38" s="26" t="str">
        <f>IF(入力!C41="","",入力!C41)</f>
        <v/>
      </c>
      <c r="F38" s="26"/>
      <c r="G38" s="26" t="str">
        <f>IF(入力!D41="","",入力!D41)</f>
        <v/>
      </c>
      <c r="H38" s="26" t="str">
        <f>IF(入力!E41="","",入力!E41)</f>
        <v/>
      </c>
      <c r="I38" s="26" t="str">
        <f>IF(入力!F41="","",入力!F41)</f>
        <v/>
      </c>
      <c r="J38" s="26" t="str">
        <f>IF(入力!G41="","",入力!G41)</f>
        <v/>
      </c>
      <c r="K38" s="26" t="str">
        <f>IF(「ジャンル」!AM41="","",「ジャンル」!AM41)</f>
        <v/>
      </c>
      <c r="L38" s="26" t="str">
        <f>IF(入力!T41="","",入力!T41)</f>
        <v/>
      </c>
      <c r="M38" s="26" t="str">
        <f>IF(入力!U41="","",入力!U41)</f>
        <v/>
      </c>
      <c r="N38" s="26" t="str">
        <f>IF(入力!V41="","",入力!V41)</f>
        <v/>
      </c>
      <c r="O38" s="26" t="str">
        <f>IF(入力!W41="","",入力!W41)</f>
        <v/>
      </c>
      <c r="P38" s="26" t="str">
        <f>IF(入力!X41="","",入力!X41)</f>
        <v/>
      </c>
      <c r="Q38" s="26" t="str">
        <f>IF(入力!Y41="","",入力!Y41)</f>
        <v/>
      </c>
      <c r="R38" s="26" t="str">
        <f>IF(入力!Z41="","",入力!Z41)</f>
        <v/>
      </c>
      <c r="S38" s="26" t="str">
        <f>IF(入力!AA41="","",入力!AA41)</f>
        <v/>
      </c>
      <c r="T38" s="26" t="str">
        <f>IF(入力!AB41="","",入力!AB41)</f>
        <v/>
      </c>
      <c r="U38" s="32"/>
      <c r="V38" s="32"/>
      <c r="W38" s="32" t="str">
        <f>IF(入力!AC41="","",入力!AC41)</f>
        <v/>
      </c>
      <c r="X38" s="26"/>
      <c r="Y38" s="32" t="str">
        <f>IF(入力!AD41="","",入力!AD41)</f>
        <v/>
      </c>
    </row>
    <row r="39" spans="1:25">
      <c r="A39" s="26"/>
      <c r="B39" s="26" t="str">
        <f>IF(入力!A42="","",入力!A42)</f>
        <v/>
      </c>
      <c r="C39" s="27" t="str">
        <f>IF(入力!B42="","",入力!B42)</f>
        <v/>
      </c>
      <c r="D39" s="26" t="str">
        <f>IF(C39="","",「曜日」!W42)</f>
        <v/>
      </c>
      <c r="E39" s="26" t="str">
        <f>IF(入力!C42="","",入力!C42)</f>
        <v/>
      </c>
      <c r="F39" s="26"/>
      <c r="G39" s="26" t="str">
        <f>IF(入力!D42="","",入力!D42)</f>
        <v/>
      </c>
      <c r="H39" s="26" t="str">
        <f>IF(入力!E42="","",入力!E42)</f>
        <v/>
      </c>
      <c r="I39" s="26" t="str">
        <f>IF(入力!F42="","",入力!F42)</f>
        <v/>
      </c>
      <c r="J39" s="26" t="str">
        <f>IF(入力!G42="","",入力!G42)</f>
        <v/>
      </c>
      <c r="K39" s="26" t="str">
        <f>IF(「ジャンル」!AM42="","",「ジャンル」!AM42)</f>
        <v/>
      </c>
      <c r="L39" s="26" t="str">
        <f>IF(入力!T42="","",入力!T42)</f>
        <v/>
      </c>
      <c r="M39" s="26" t="str">
        <f>IF(入力!U42="","",入力!U42)</f>
        <v/>
      </c>
      <c r="N39" s="26" t="str">
        <f>IF(入力!V42="","",入力!V42)</f>
        <v/>
      </c>
      <c r="O39" s="26" t="str">
        <f>IF(入力!W42="","",入力!W42)</f>
        <v/>
      </c>
      <c r="P39" s="26" t="str">
        <f>IF(入力!X42="","",入力!X42)</f>
        <v/>
      </c>
      <c r="Q39" s="26" t="str">
        <f>IF(入力!Y42="","",入力!Y42)</f>
        <v/>
      </c>
      <c r="R39" s="26" t="str">
        <f>IF(入力!Z42="","",入力!Z42)</f>
        <v/>
      </c>
      <c r="S39" s="26" t="str">
        <f>IF(入力!AA42="","",入力!AA42)</f>
        <v/>
      </c>
      <c r="T39" s="26" t="str">
        <f>IF(入力!AB42="","",入力!AB42)</f>
        <v/>
      </c>
      <c r="U39" s="32"/>
      <c r="V39" s="32"/>
      <c r="W39" s="32" t="str">
        <f>IF(入力!AC42="","",入力!AC42)</f>
        <v/>
      </c>
      <c r="X39" s="26"/>
      <c r="Y39" s="32" t="str">
        <f>IF(入力!AD42="","",入力!AD42)</f>
        <v/>
      </c>
    </row>
    <row r="40" spans="1:25">
      <c r="A40" s="26"/>
      <c r="B40" s="26" t="str">
        <f>IF(入力!A43="","",入力!A43)</f>
        <v/>
      </c>
      <c r="C40" s="27" t="str">
        <f>IF(入力!B43="","",入力!B43)</f>
        <v/>
      </c>
      <c r="D40" s="26" t="str">
        <f>IF(C40="","",「曜日」!W43)</f>
        <v/>
      </c>
      <c r="E40" s="26" t="str">
        <f>IF(入力!C43="","",入力!C43)</f>
        <v/>
      </c>
      <c r="F40" s="26"/>
      <c r="G40" s="26" t="str">
        <f>IF(入力!D43="","",入力!D43)</f>
        <v/>
      </c>
      <c r="H40" s="26" t="str">
        <f>IF(入力!E43="","",入力!E43)</f>
        <v/>
      </c>
      <c r="I40" s="26" t="str">
        <f>IF(入力!F43="","",入力!F43)</f>
        <v/>
      </c>
      <c r="J40" s="26" t="str">
        <f>IF(入力!G43="","",入力!G43)</f>
        <v/>
      </c>
      <c r="K40" s="26" t="str">
        <f>IF(「ジャンル」!AM43="","",「ジャンル」!AM43)</f>
        <v/>
      </c>
      <c r="L40" s="26" t="str">
        <f>IF(入力!T43="","",入力!T43)</f>
        <v/>
      </c>
      <c r="M40" s="26" t="str">
        <f>IF(入力!U43="","",入力!U43)</f>
        <v/>
      </c>
      <c r="N40" s="26" t="str">
        <f>IF(入力!V43="","",入力!V43)</f>
        <v/>
      </c>
      <c r="O40" s="26" t="str">
        <f>IF(入力!W43="","",入力!W43)</f>
        <v/>
      </c>
      <c r="P40" s="26" t="str">
        <f>IF(入力!X43="","",入力!X43)</f>
        <v/>
      </c>
      <c r="Q40" s="26" t="str">
        <f>IF(入力!Y43="","",入力!Y43)</f>
        <v/>
      </c>
      <c r="R40" s="26" t="str">
        <f>IF(入力!Z43="","",入力!Z43)</f>
        <v/>
      </c>
      <c r="S40" s="26" t="str">
        <f>IF(入力!AA43="","",入力!AA43)</f>
        <v/>
      </c>
      <c r="T40" s="26" t="str">
        <f>IF(入力!AB43="","",入力!AB43)</f>
        <v/>
      </c>
      <c r="U40" s="32"/>
      <c r="V40" s="32"/>
      <c r="W40" s="32" t="str">
        <f>IF(入力!AC43="","",入力!AC43)</f>
        <v/>
      </c>
      <c r="X40" s="26"/>
      <c r="Y40" s="32" t="str">
        <f>IF(入力!AD43="","",入力!AD43)</f>
        <v/>
      </c>
    </row>
    <row r="41" spans="1:25">
      <c r="A41" s="26"/>
      <c r="B41" s="26" t="str">
        <f>IF(入力!A44="","",入力!A44)</f>
        <v/>
      </c>
      <c r="C41" s="27" t="str">
        <f>IF(入力!B44="","",入力!B44)</f>
        <v/>
      </c>
      <c r="D41" s="26" t="str">
        <f>IF(C41="","",「曜日」!W44)</f>
        <v/>
      </c>
      <c r="E41" s="26" t="str">
        <f>IF(入力!C44="","",入力!C44)</f>
        <v/>
      </c>
      <c r="F41" s="26"/>
      <c r="G41" s="26" t="str">
        <f>IF(入力!D44="","",入力!D44)</f>
        <v/>
      </c>
      <c r="H41" s="26" t="str">
        <f>IF(入力!E44="","",入力!E44)</f>
        <v/>
      </c>
      <c r="I41" s="26" t="str">
        <f>IF(入力!F44="","",入力!F44)</f>
        <v/>
      </c>
      <c r="J41" s="26" t="str">
        <f>IF(入力!G44="","",入力!G44)</f>
        <v/>
      </c>
      <c r="K41" s="26" t="str">
        <f>IF(「ジャンル」!AM44="","",「ジャンル」!AM44)</f>
        <v/>
      </c>
      <c r="L41" s="26" t="str">
        <f>IF(入力!T44="","",入力!T44)</f>
        <v/>
      </c>
      <c r="M41" s="26" t="str">
        <f>IF(入力!U44="","",入力!U44)</f>
        <v/>
      </c>
      <c r="N41" s="26" t="str">
        <f>IF(入力!V44="","",入力!V44)</f>
        <v/>
      </c>
      <c r="O41" s="26" t="str">
        <f>IF(入力!W44="","",入力!W44)</f>
        <v/>
      </c>
      <c r="P41" s="26" t="str">
        <f>IF(入力!X44="","",入力!X44)</f>
        <v/>
      </c>
      <c r="Q41" s="26" t="str">
        <f>IF(入力!Y44="","",入力!Y44)</f>
        <v/>
      </c>
      <c r="R41" s="26" t="str">
        <f>IF(入力!Z44="","",入力!Z44)</f>
        <v/>
      </c>
      <c r="S41" s="26" t="str">
        <f>IF(入力!AA44="","",入力!AA44)</f>
        <v/>
      </c>
      <c r="T41" s="26" t="str">
        <f>IF(入力!AB44="","",入力!AB44)</f>
        <v/>
      </c>
      <c r="U41" s="32"/>
      <c r="V41" s="32"/>
      <c r="W41" s="32" t="str">
        <f>IF(入力!AC44="","",入力!AC44)</f>
        <v/>
      </c>
      <c r="X41" s="26"/>
      <c r="Y41" s="32" t="str">
        <f>IF(入力!AD44="","",入力!AD44)</f>
        <v/>
      </c>
    </row>
    <row r="42" spans="1:25">
      <c r="A42" s="26"/>
      <c r="B42" s="26" t="str">
        <f>IF(入力!A45="","",入力!A45)</f>
        <v/>
      </c>
      <c r="C42" s="27" t="str">
        <f>IF(入力!B45="","",入力!B45)</f>
        <v/>
      </c>
      <c r="D42" s="26" t="str">
        <f>IF(C42="","",「曜日」!W45)</f>
        <v/>
      </c>
      <c r="E42" s="26" t="str">
        <f>IF(入力!C45="","",入力!C45)</f>
        <v/>
      </c>
      <c r="F42" s="26"/>
      <c r="G42" s="26" t="str">
        <f>IF(入力!D45="","",入力!D45)</f>
        <v/>
      </c>
      <c r="H42" s="26" t="str">
        <f>IF(入力!E45="","",入力!E45)</f>
        <v/>
      </c>
      <c r="I42" s="26" t="str">
        <f>IF(入力!F45="","",入力!F45)</f>
        <v/>
      </c>
      <c r="J42" s="26" t="str">
        <f>IF(入力!G45="","",入力!G45)</f>
        <v/>
      </c>
      <c r="K42" s="26" t="str">
        <f>IF(「ジャンル」!AM45="","",「ジャンル」!AM45)</f>
        <v/>
      </c>
      <c r="L42" s="26" t="str">
        <f>IF(入力!T45="","",入力!T45)</f>
        <v/>
      </c>
      <c r="M42" s="26" t="str">
        <f>IF(入力!U45="","",入力!U45)</f>
        <v/>
      </c>
      <c r="N42" s="26" t="str">
        <f>IF(入力!V45="","",入力!V45)</f>
        <v/>
      </c>
      <c r="O42" s="26" t="str">
        <f>IF(入力!W45="","",入力!W45)</f>
        <v/>
      </c>
      <c r="P42" s="26" t="str">
        <f>IF(入力!X45="","",入力!X45)</f>
        <v/>
      </c>
      <c r="Q42" s="26" t="str">
        <f>IF(入力!Y45="","",入力!Y45)</f>
        <v/>
      </c>
      <c r="R42" s="26" t="str">
        <f>IF(入力!Z45="","",入力!Z45)</f>
        <v/>
      </c>
      <c r="S42" s="26" t="str">
        <f>IF(入力!AA45="","",入力!AA45)</f>
        <v/>
      </c>
      <c r="T42" s="26" t="str">
        <f>IF(入力!AB45="","",入力!AB45)</f>
        <v/>
      </c>
      <c r="U42" s="32"/>
      <c r="V42" s="32"/>
      <c r="W42" s="32" t="str">
        <f>IF(入力!AC45="","",入力!AC45)</f>
        <v/>
      </c>
      <c r="X42" s="26"/>
      <c r="Y42" s="32" t="str">
        <f>IF(入力!AD45="","",入力!AD45)</f>
        <v/>
      </c>
    </row>
    <row r="43" spans="1:25">
      <c r="A43" s="26"/>
      <c r="B43" s="26" t="str">
        <f>IF(入力!A46="","",入力!A46)</f>
        <v/>
      </c>
      <c r="C43" s="27" t="str">
        <f>IF(入力!B46="","",入力!B46)</f>
        <v/>
      </c>
      <c r="D43" s="26" t="str">
        <f>IF(C43="","",「曜日」!W46)</f>
        <v/>
      </c>
      <c r="E43" s="26" t="str">
        <f>IF(入力!C46="","",入力!C46)</f>
        <v/>
      </c>
      <c r="F43" s="26"/>
      <c r="G43" s="26" t="str">
        <f>IF(入力!D46="","",入力!D46)</f>
        <v/>
      </c>
      <c r="H43" s="26" t="str">
        <f>IF(入力!E46="","",入力!E46)</f>
        <v/>
      </c>
      <c r="I43" s="26" t="str">
        <f>IF(入力!F46="","",入力!F46)</f>
        <v/>
      </c>
      <c r="J43" s="26" t="str">
        <f>IF(入力!G46="","",入力!G46)</f>
        <v/>
      </c>
      <c r="K43" s="26" t="str">
        <f>IF(「ジャンル」!AM46="","",「ジャンル」!AM46)</f>
        <v/>
      </c>
      <c r="L43" s="26" t="str">
        <f>IF(入力!T46="","",入力!T46)</f>
        <v/>
      </c>
      <c r="M43" s="26" t="str">
        <f>IF(入力!U46="","",入力!U46)</f>
        <v/>
      </c>
      <c r="N43" s="26" t="str">
        <f>IF(入力!V46="","",入力!V46)</f>
        <v/>
      </c>
      <c r="O43" s="26" t="str">
        <f>IF(入力!W46="","",入力!W46)</f>
        <v/>
      </c>
      <c r="P43" s="26" t="str">
        <f>IF(入力!X46="","",入力!X46)</f>
        <v/>
      </c>
      <c r="Q43" s="26" t="str">
        <f>IF(入力!Y46="","",入力!Y46)</f>
        <v/>
      </c>
      <c r="R43" s="26" t="str">
        <f>IF(入力!Z46="","",入力!Z46)</f>
        <v/>
      </c>
      <c r="S43" s="26" t="str">
        <f>IF(入力!AA46="","",入力!AA46)</f>
        <v/>
      </c>
      <c r="T43" s="26" t="str">
        <f>IF(入力!AB46="","",入力!AB46)</f>
        <v/>
      </c>
      <c r="U43" s="32"/>
      <c r="V43" s="32"/>
      <c r="W43" s="32" t="str">
        <f>IF(入力!AC46="","",入力!AC46)</f>
        <v/>
      </c>
      <c r="X43" s="26"/>
      <c r="Y43" s="32" t="str">
        <f>IF(入力!AD46="","",入力!AD46)</f>
        <v/>
      </c>
    </row>
    <row r="44" spans="1:25">
      <c r="A44" s="26"/>
      <c r="B44" s="26" t="str">
        <f>IF(入力!A47="","",入力!A47)</f>
        <v/>
      </c>
      <c r="C44" s="27" t="str">
        <f>IF(入力!B47="","",入力!B47)</f>
        <v/>
      </c>
      <c r="D44" s="26" t="str">
        <f>IF(C44="","",「曜日」!W47)</f>
        <v/>
      </c>
      <c r="E44" s="26" t="str">
        <f>IF(入力!C47="","",入力!C47)</f>
        <v/>
      </c>
      <c r="F44" s="26"/>
      <c r="G44" s="26" t="str">
        <f>IF(入力!D47="","",入力!D47)</f>
        <v/>
      </c>
      <c r="H44" s="26" t="str">
        <f>IF(入力!E47="","",入力!E47)</f>
        <v/>
      </c>
      <c r="I44" s="26" t="str">
        <f>IF(入力!F47="","",入力!F47)</f>
        <v/>
      </c>
      <c r="J44" s="26" t="str">
        <f>IF(入力!G47="","",入力!G47)</f>
        <v/>
      </c>
      <c r="K44" s="26" t="str">
        <f>IF(「ジャンル」!AM47="","",「ジャンル」!AM47)</f>
        <v/>
      </c>
      <c r="L44" s="26" t="str">
        <f>IF(入力!T47="","",入力!T47)</f>
        <v/>
      </c>
      <c r="M44" s="26" t="str">
        <f>IF(入力!U47="","",入力!U47)</f>
        <v/>
      </c>
      <c r="N44" s="26" t="str">
        <f>IF(入力!V47="","",入力!V47)</f>
        <v/>
      </c>
      <c r="O44" s="26" t="str">
        <f>IF(入力!W47="","",入力!W47)</f>
        <v/>
      </c>
      <c r="P44" s="26" t="str">
        <f>IF(入力!X47="","",入力!X47)</f>
        <v/>
      </c>
      <c r="Q44" s="26" t="str">
        <f>IF(入力!Y47="","",入力!Y47)</f>
        <v/>
      </c>
      <c r="R44" s="26" t="str">
        <f>IF(入力!Z47="","",入力!Z47)</f>
        <v/>
      </c>
      <c r="S44" s="26" t="str">
        <f>IF(入力!AA47="","",入力!AA47)</f>
        <v/>
      </c>
      <c r="T44" s="26" t="str">
        <f>IF(入力!AB47="","",入力!AB47)</f>
        <v/>
      </c>
      <c r="U44" s="32"/>
      <c r="V44" s="32"/>
      <c r="W44" s="32" t="str">
        <f>IF(入力!AC47="","",入力!AC47)</f>
        <v/>
      </c>
      <c r="X44" s="26"/>
      <c r="Y44" s="32" t="str">
        <f>IF(入力!AD47="","",入力!AD47)</f>
        <v/>
      </c>
    </row>
    <row r="45" spans="1:25">
      <c r="A45" s="26"/>
      <c r="B45" s="26" t="str">
        <f>IF(入力!A48="","",入力!A48)</f>
        <v/>
      </c>
      <c r="C45" s="27" t="str">
        <f>IF(入力!B48="","",入力!B48)</f>
        <v/>
      </c>
      <c r="D45" s="26" t="str">
        <f>IF(C45="","",「曜日」!W48)</f>
        <v/>
      </c>
      <c r="E45" s="26" t="str">
        <f>IF(入力!C48="","",入力!C48)</f>
        <v/>
      </c>
      <c r="F45" s="26"/>
      <c r="G45" s="26" t="str">
        <f>IF(入力!D48="","",入力!D48)</f>
        <v/>
      </c>
      <c r="H45" s="26" t="str">
        <f>IF(入力!E48="","",入力!E48)</f>
        <v/>
      </c>
      <c r="I45" s="26" t="str">
        <f>IF(入力!F48="","",入力!F48)</f>
        <v/>
      </c>
      <c r="J45" s="26" t="str">
        <f>IF(入力!G48="","",入力!G48)</f>
        <v/>
      </c>
      <c r="K45" s="26" t="str">
        <f>IF(「ジャンル」!AM48="","",「ジャンル」!AM48)</f>
        <v/>
      </c>
      <c r="L45" s="26" t="str">
        <f>IF(入力!T48="","",入力!T48)</f>
        <v/>
      </c>
      <c r="M45" s="26" t="str">
        <f>IF(入力!U48="","",入力!U48)</f>
        <v/>
      </c>
      <c r="N45" s="26" t="str">
        <f>IF(入力!V48="","",入力!V48)</f>
        <v/>
      </c>
      <c r="O45" s="26" t="str">
        <f>IF(入力!W48="","",入力!W48)</f>
        <v/>
      </c>
      <c r="P45" s="26" t="str">
        <f>IF(入力!X48="","",入力!X48)</f>
        <v/>
      </c>
      <c r="Q45" s="26" t="str">
        <f>IF(入力!Y48="","",入力!Y48)</f>
        <v/>
      </c>
      <c r="R45" s="26" t="str">
        <f>IF(入力!Z48="","",入力!Z48)</f>
        <v/>
      </c>
      <c r="S45" s="26" t="str">
        <f>IF(入力!AA48="","",入力!AA48)</f>
        <v/>
      </c>
      <c r="T45" s="26" t="str">
        <f>IF(入力!AB48="","",入力!AB48)</f>
        <v/>
      </c>
      <c r="U45" s="32"/>
      <c r="V45" s="32"/>
      <c r="W45" s="32" t="str">
        <f>IF(入力!AC48="","",入力!AC48)</f>
        <v/>
      </c>
      <c r="X45" s="26"/>
      <c r="Y45" s="32" t="str">
        <f>IF(入力!AD48="","",入力!AD48)</f>
        <v/>
      </c>
    </row>
    <row r="46" spans="1:25">
      <c r="A46" s="26"/>
      <c r="B46" s="26" t="str">
        <f>IF(入力!A49="","",入力!A49)</f>
        <v/>
      </c>
      <c r="C46" s="27" t="str">
        <f>IF(入力!B49="","",入力!B49)</f>
        <v/>
      </c>
      <c r="D46" s="26" t="str">
        <f>IF(C46="","",「曜日」!W49)</f>
        <v/>
      </c>
      <c r="E46" s="26" t="str">
        <f>IF(入力!C49="","",入力!C49)</f>
        <v/>
      </c>
      <c r="F46" s="26"/>
      <c r="G46" s="26" t="str">
        <f>IF(入力!D49="","",入力!D49)</f>
        <v/>
      </c>
      <c r="H46" s="26" t="str">
        <f>IF(入力!E49="","",入力!E49)</f>
        <v/>
      </c>
      <c r="I46" s="26" t="str">
        <f>IF(入力!F49="","",入力!F49)</f>
        <v/>
      </c>
      <c r="J46" s="26" t="str">
        <f>IF(入力!G49="","",入力!G49)</f>
        <v/>
      </c>
      <c r="K46" s="26" t="str">
        <f>IF(「ジャンル」!AM49="","",「ジャンル」!AM49)</f>
        <v/>
      </c>
      <c r="L46" s="26" t="str">
        <f>IF(入力!T49="","",入力!T49)</f>
        <v/>
      </c>
      <c r="M46" s="26" t="str">
        <f>IF(入力!U49="","",入力!U49)</f>
        <v/>
      </c>
      <c r="N46" s="26" t="str">
        <f>IF(入力!V49="","",入力!V49)</f>
        <v/>
      </c>
      <c r="O46" s="26" t="str">
        <f>IF(入力!W49="","",入力!W49)</f>
        <v/>
      </c>
      <c r="P46" s="26" t="str">
        <f>IF(入力!X49="","",入力!X49)</f>
        <v/>
      </c>
      <c r="Q46" s="26" t="str">
        <f>IF(入力!Y49="","",入力!Y49)</f>
        <v/>
      </c>
      <c r="R46" s="26" t="str">
        <f>IF(入力!Z49="","",入力!Z49)</f>
        <v/>
      </c>
      <c r="S46" s="26" t="str">
        <f>IF(入力!AA49="","",入力!AA49)</f>
        <v/>
      </c>
      <c r="T46" s="26" t="str">
        <f>IF(入力!AB49="","",入力!AB49)</f>
        <v/>
      </c>
      <c r="U46" s="32"/>
      <c r="V46" s="32"/>
      <c r="W46" s="32" t="str">
        <f>IF(入力!AC49="","",入力!AC49)</f>
        <v/>
      </c>
      <c r="X46" s="26"/>
      <c r="Y46" s="32" t="str">
        <f>IF(入力!AD49="","",入力!AD49)</f>
        <v/>
      </c>
    </row>
    <row r="47" spans="1:25">
      <c r="A47" s="26"/>
      <c r="B47" s="26" t="str">
        <f>IF(入力!A50="","",入力!A50)</f>
        <v/>
      </c>
      <c r="C47" s="27" t="str">
        <f>IF(入力!B50="","",入力!B50)</f>
        <v/>
      </c>
      <c r="D47" s="26" t="str">
        <f>IF(C47="","",「曜日」!W50)</f>
        <v/>
      </c>
      <c r="E47" s="26" t="str">
        <f>IF(入力!C50="","",入力!C50)</f>
        <v/>
      </c>
      <c r="F47" s="26"/>
      <c r="G47" s="26" t="str">
        <f>IF(入力!D50="","",入力!D50)</f>
        <v/>
      </c>
      <c r="H47" s="26" t="str">
        <f>IF(入力!E50="","",入力!E50)</f>
        <v/>
      </c>
      <c r="I47" s="26" t="str">
        <f>IF(入力!F50="","",入力!F50)</f>
        <v/>
      </c>
      <c r="J47" s="26" t="str">
        <f>IF(入力!G50="","",入力!G50)</f>
        <v/>
      </c>
      <c r="K47" s="26" t="str">
        <f>IF(「ジャンル」!AM50="","",「ジャンル」!AM50)</f>
        <v/>
      </c>
      <c r="L47" s="26" t="str">
        <f>IF(入力!T50="","",入力!T50)</f>
        <v/>
      </c>
      <c r="M47" s="26" t="str">
        <f>IF(入力!U50="","",入力!U50)</f>
        <v/>
      </c>
      <c r="N47" s="26" t="str">
        <f>IF(入力!V50="","",入力!V50)</f>
        <v/>
      </c>
      <c r="O47" s="26" t="str">
        <f>IF(入力!W50="","",入力!W50)</f>
        <v/>
      </c>
      <c r="P47" s="26" t="str">
        <f>IF(入力!X50="","",入力!X50)</f>
        <v/>
      </c>
      <c r="Q47" s="26" t="str">
        <f>IF(入力!Y50="","",入力!Y50)</f>
        <v/>
      </c>
      <c r="R47" s="26" t="str">
        <f>IF(入力!Z50="","",入力!Z50)</f>
        <v/>
      </c>
      <c r="S47" s="26" t="str">
        <f>IF(入力!AA50="","",入力!AA50)</f>
        <v/>
      </c>
      <c r="T47" s="26" t="str">
        <f>IF(入力!AB50="","",入力!AB50)</f>
        <v/>
      </c>
      <c r="U47" s="32"/>
      <c r="V47" s="32"/>
      <c r="W47" s="32" t="str">
        <f>IF(入力!AC50="","",入力!AC50)</f>
        <v/>
      </c>
      <c r="X47" s="26"/>
      <c r="Y47" s="32" t="str">
        <f>IF(入力!AD50="","",入力!AD50)</f>
        <v/>
      </c>
    </row>
    <row r="48" spans="1:25">
      <c r="A48" s="26"/>
      <c r="B48" s="26" t="str">
        <f>IF(入力!A51="","",入力!A51)</f>
        <v/>
      </c>
      <c r="C48" s="27" t="str">
        <f>IF(入力!B51="","",入力!B51)</f>
        <v/>
      </c>
      <c r="D48" s="26" t="str">
        <f>IF(C48="","",「曜日」!W51)</f>
        <v/>
      </c>
      <c r="E48" s="26" t="str">
        <f>IF(入力!C51="","",入力!C51)</f>
        <v/>
      </c>
      <c r="F48" s="26"/>
      <c r="G48" s="26" t="str">
        <f>IF(入力!D51="","",入力!D51)</f>
        <v/>
      </c>
      <c r="H48" s="26" t="str">
        <f>IF(入力!E51="","",入力!E51)</f>
        <v/>
      </c>
      <c r="I48" s="26" t="str">
        <f>IF(入力!F51="","",入力!F51)</f>
        <v/>
      </c>
      <c r="J48" s="26" t="str">
        <f>IF(入力!G51="","",入力!G51)</f>
        <v/>
      </c>
      <c r="K48" s="26" t="str">
        <f>IF(「ジャンル」!AM51="","",「ジャンル」!AM51)</f>
        <v/>
      </c>
      <c r="L48" s="26" t="str">
        <f>IF(入力!T51="","",入力!T51)</f>
        <v/>
      </c>
      <c r="M48" s="26" t="str">
        <f>IF(入力!U51="","",入力!U51)</f>
        <v/>
      </c>
      <c r="N48" s="26" t="str">
        <f>IF(入力!V51="","",入力!V51)</f>
        <v/>
      </c>
      <c r="O48" s="26" t="str">
        <f>IF(入力!W51="","",入力!W51)</f>
        <v/>
      </c>
      <c r="P48" s="26" t="str">
        <f>IF(入力!X51="","",入力!X51)</f>
        <v/>
      </c>
      <c r="Q48" s="26" t="str">
        <f>IF(入力!Y51="","",入力!Y51)</f>
        <v/>
      </c>
      <c r="R48" s="26" t="str">
        <f>IF(入力!Z51="","",入力!Z51)</f>
        <v/>
      </c>
      <c r="S48" s="26" t="str">
        <f>IF(入力!AA51="","",入力!AA51)</f>
        <v/>
      </c>
      <c r="T48" s="26" t="str">
        <f>IF(入力!AB51="","",入力!AB51)</f>
        <v/>
      </c>
      <c r="U48" s="32"/>
      <c r="V48" s="32"/>
      <c r="W48" s="32" t="str">
        <f>IF(入力!AC51="","",入力!AC51)</f>
        <v/>
      </c>
      <c r="X48" s="26"/>
      <c r="Y48" s="32" t="str">
        <f>IF(入力!AD51="","",入力!AD51)</f>
        <v/>
      </c>
    </row>
    <row r="49" spans="1:25">
      <c r="A49" s="26"/>
      <c r="B49" s="26" t="str">
        <f>IF(入力!A52="","",入力!A52)</f>
        <v/>
      </c>
      <c r="C49" s="27" t="str">
        <f>IF(入力!B52="","",入力!B52)</f>
        <v/>
      </c>
      <c r="D49" s="26" t="str">
        <f>IF(C49="","",「曜日」!W52)</f>
        <v/>
      </c>
      <c r="E49" s="26" t="str">
        <f>IF(入力!C52="","",入力!C52)</f>
        <v/>
      </c>
      <c r="F49" s="26"/>
      <c r="G49" s="26" t="str">
        <f>IF(入力!D52="","",入力!D52)</f>
        <v/>
      </c>
      <c r="H49" s="26" t="str">
        <f>IF(入力!E52="","",入力!E52)</f>
        <v/>
      </c>
      <c r="I49" s="26" t="str">
        <f>IF(入力!F52="","",入力!F52)</f>
        <v/>
      </c>
      <c r="J49" s="26" t="str">
        <f>IF(入力!G52="","",入力!G52)</f>
        <v/>
      </c>
      <c r="K49" s="26" t="str">
        <f>IF(「ジャンル」!AM52="","",「ジャンル」!AM52)</f>
        <v/>
      </c>
      <c r="L49" s="26" t="str">
        <f>IF(入力!T52="","",入力!T52)</f>
        <v/>
      </c>
      <c r="M49" s="26" t="str">
        <f>IF(入力!U52="","",入力!U52)</f>
        <v/>
      </c>
      <c r="N49" s="26" t="str">
        <f>IF(入力!V52="","",入力!V52)</f>
        <v/>
      </c>
      <c r="O49" s="26" t="str">
        <f>IF(入力!W52="","",入力!W52)</f>
        <v/>
      </c>
      <c r="P49" s="26" t="str">
        <f>IF(入力!X52="","",入力!X52)</f>
        <v/>
      </c>
      <c r="Q49" s="26" t="str">
        <f>IF(入力!Y52="","",入力!Y52)</f>
        <v/>
      </c>
      <c r="R49" s="26" t="str">
        <f>IF(入力!Z52="","",入力!Z52)</f>
        <v/>
      </c>
      <c r="S49" s="26" t="str">
        <f>IF(入力!AA52="","",入力!AA52)</f>
        <v/>
      </c>
      <c r="T49" s="26" t="str">
        <f>IF(入力!AB52="","",入力!AB52)</f>
        <v/>
      </c>
      <c r="U49" s="32"/>
      <c r="V49" s="32"/>
      <c r="W49" s="32" t="str">
        <f>IF(入力!AC52="","",入力!AC52)</f>
        <v/>
      </c>
      <c r="X49" s="26"/>
      <c r="Y49" s="32" t="str">
        <f>IF(入力!AD52="","",入力!AD52)</f>
        <v/>
      </c>
    </row>
    <row r="50" spans="1:25">
      <c r="A50" s="26"/>
      <c r="B50" s="26" t="str">
        <f>IF(入力!A53="","",入力!A53)</f>
        <v/>
      </c>
      <c r="C50" s="27" t="str">
        <f>IF(入力!B53="","",入力!B53)</f>
        <v/>
      </c>
      <c r="D50" s="26" t="str">
        <f>IF(C50="","",「曜日」!W53)</f>
        <v/>
      </c>
      <c r="E50" s="26" t="str">
        <f>IF(入力!C53="","",入力!C53)</f>
        <v/>
      </c>
      <c r="F50" s="26"/>
      <c r="G50" s="26" t="str">
        <f>IF(入力!D53="","",入力!D53)</f>
        <v/>
      </c>
      <c r="H50" s="26" t="str">
        <f>IF(入力!E53="","",入力!E53)</f>
        <v/>
      </c>
      <c r="I50" s="26" t="str">
        <f>IF(入力!F53="","",入力!F53)</f>
        <v/>
      </c>
      <c r="J50" s="26" t="str">
        <f>IF(入力!G53="","",入力!G53)</f>
        <v/>
      </c>
      <c r="K50" s="26" t="str">
        <f>IF(「ジャンル」!AM53="","",「ジャンル」!AM53)</f>
        <v/>
      </c>
      <c r="L50" s="26" t="str">
        <f>IF(入力!T53="","",入力!T53)</f>
        <v/>
      </c>
      <c r="M50" s="26" t="str">
        <f>IF(入力!U53="","",入力!U53)</f>
        <v/>
      </c>
      <c r="N50" s="26" t="str">
        <f>IF(入力!V53="","",入力!V53)</f>
        <v/>
      </c>
      <c r="O50" s="26" t="str">
        <f>IF(入力!W53="","",入力!W53)</f>
        <v/>
      </c>
      <c r="P50" s="26" t="str">
        <f>IF(入力!X53="","",入力!X53)</f>
        <v/>
      </c>
      <c r="Q50" s="26" t="str">
        <f>IF(入力!Y53="","",入力!Y53)</f>
        <v/>
      </c>
      <c r="R50" s="26" t="str">
        <f>IF(入力!Z53="","",入力!Z53)</f>
        <v/>
      </c>
      <c r="S50" s="26" t="str">
        <f>IF(入力!AA53="","",入力!AA53)</f>
        <v/>
      </c>
      <c r="T50" s="26" t="str">
        <f>IF(入力!AB53="","",入力!AB53)</f>
        <v/>
      </c>
      <c r="U50" s="32"/>
      <c r="V50" s="32"/>
      <c r="W50" s="32" t="str">
        <f>IF(入力!AC53="","",入力!AC53)</f>
        <v/>
      </c>
      <c r="X50" s="26"/>
      <c r="Y50" s="32" t="str">
        <f>IF(入力!AD53="","",入力!AD53)</f>
        <v/>
      </c>
    </row>
    <row r="51" spans="1:25">
      <c r="A51" s="26"/>
      <c r="B51" s="26" t="str">
        <f>IF(入力!A54="","",入力!A54)</f>
        <v/>
      </c>
      <c r="C51" s="27" t="str">
        <f>IF(入力!B54="","",入力!B54)</f>
        <v/>
      </c>
      <c r="D51" s="26" t="str">
        <f>IF(C51="","",「曜日」!W54)</f>
        <v/>
      </c>
      <c r="E51" s="26" t="str">
        <f>IF(入力!C54="","",入力!C54)</f>
        <v/>
      </c>
      <c r="F51" s="26"/>
      <c r="G51" s="26" t="str">
        <f>IF(入力!D54="","",入力!D54)</f>
        <v/>
      </c>
      <c r="H51" s="26" t="str">
        <f>IF(入力!E54="","",入力!E54)</f>
        <v/>
      </c>
      <c r="I51" s="26" t="str">
        <f>IF(入力!F54="","",入力!F54)</f>
        <v/>
      </c>
      <c r="J51" s="26" t="str">
        <f>IF(入力!G54="","",入力!G54)</f>
        <v/>
      </c>
      <c r="K51" s="26" t="str">
        <f>IF(「ジャンル」!AM54="","",「ジャンル」!AM54)</f>
        <v/>
      </c>
      <c r="L51" s="26" t="str">
        <f>IF(入力!T54="","",入力!T54)</f>
        <v/>
      </c>
      <c r="M51" s="26" t="str">
        <f>IF(入力!U54="","",入力!U54)</f>
        <v/>
      </c>
      <c r="N51" s="26" t="str">
        <f>IF(入力!V54="","",入力!V54)</f>
        <v/>
      </c>
      <c r="O51" s="26" t="str">
        <f>IF(入力!W54="","",入力!W54)</f>
        <v/>
      </c>
      <c r="P51" s="26" t="str">
        <f>IF(入力!X54="","",入力!X54)</f>
        <v/>
      </c>
      <c r="Q51" s="26" t="str">
        <f>IF(入力!Y54="","",入力!Y54)</f>
        <v/>
      </c>
      <c r="R51" s="26" t="str">
        <f>IF(入力!Z54="","",入力!Z54)</f>
        <v/>
      </c>
      <c r="S51" s="26" t="str">
        <f>IF(入力!AA54="","",入力!AA54)</f>
        <v/>
      </c>
      <c r="T51" s="26" t="str">
        <f>IF(入力!AB54="","",入力!AB54)</f>
        <v/>
      </c>
      <c r="U51" s="32"/>
      <c r="V51" s="32"/>
      <c r="W51" s="32" t="str">
        <f>IF(入力!AC54="","",入力!AC54)</f>
        <v/>
      </c>
      <c r="X51" s="26"/>
      <c r="Y51" s="32" t="str">
        <f>IF(入力!AD54="","",入力!AD54)</f>
        <v/>
      </c>
    </row>
    <row r="52" spans="1:25">
      <c r="A52" s="26"/>
      <c r="B52" s="26" t="str">
        <f>IF(入力!A55="","",入力!A55)</f>
        <v/>
      </c>
      <c r="C52" s="27" t="str">
        <f>IF(入力!B55="","",入力!B55)</f>
        <v/>
      </c>
      <c r="D52" s="26" t="str">
        <f>IF(C52="","",「曜日」!W55)</f>
        <v/>
      </c>
      <c r="E52" s="26" t="str">
        <f>IF(入力!C55="","",入力!C55)</f>
        <v/>
      </c>
      <c r="F52" s="26"/>
      <c r="G52" s="26" t="str">
        <f>IF(入力!D55="","",入力!D55)</f>
        <v/>
      </c>
      <c r="H52" s="26" t="str">
        <f>IF(入力!E55="","",入力!E55)</f>
        <v/>
      </c>
      <c r="I52" s="26" t="str">
        <f>IF(入力!F55="","",入力!F55)</f>
        <v/>
      </c>
      <c r="J52" s="26" t="str">
        <f>IF(入力!G55="","",入力!G55)</f>
        <v/>
      </c>
      <c r="K52" s="26" t="str">
        <f>IF(「ジャンル」!AM55="","",「ジャンル」!AM55)</f>
        <v/>
      </c>
      <c r="L52" s="26" t="str">
        <f>IF(入力!T55="","",入力!T55)</f>
        <v/>
      </c>
      <c r="M52" s="26" t="str">
        <f>IF(入力!U55="","",入力!U55)</f>
        <v/>
      </c>
      <c r="N52" s="26" t="str">
        <f>IF(入力!V55="","",入力!V55)</f>
        <v/>
      </c>
      <c r="O52" s="26" t="str">
        <f>IF(入力!W55="","",入力!W55)</f>
        <v/>
      </c>
      <c r="P52" s="26" t="str">
        <f>IF(入力!X55="","",入力!X55)</f>
        <v/>
      </c>
      <c r="Q52" s="26" t="str">
        <f>IF(入力!Y55="","",入力!Y55)</f>
        <v/>
      </c>
      <c r="R52" s="26" t="str">
        <f>IF(入力!Z55="","",入力!Z55)</f>
        <v/>
      </c>
      <c r="S52" s="26" t="str">
        <f>IF(入力!AA55="","",入力!AA55)</f>
        <v/>
      </c>
      <c r="T52" s="26" t="str">
        <f>IF(入力!AB55="","",入力!AB55)</f>
        <v/>
      </c>
      <c r="U52" s="32"/>
      <c r="V52" s="32"/>
      <c r="W52" s="32" t="str">
        <f>IF(入力!AC55="","",入力!AC55)</f>
        <v/>
      </c>
      <c r="X52" s="26"/>
      <c r="Y52" s="32" t="str">
        <f>IF(入力!AD55="","",入力!AD55)</f>
        <v/>
      </c>
    </row>
    <row r="53" spans="1:25">
      <c r="A53" s="26"/>
      <c r="B53" s="26" t="str">
        <f>IF(入力!A56="","",入力!A56)</f>
        <v/>
      </c>
      <c r="C53" s="27" t="str">
        <f>IF(入力!B56="","",入力!B56)</f>
        <v/>
      </c>
      <c r="D53" s="26" t="str">
        <f>IF(C53="","",「曜日」!W56)</f>
        <v/>
      </c>
      <c r="E53" s="26" t="str">
        <f>IF(入力!C56="","",入力!C56)</f>
        <v/>
      </c>
      <c r="F53" s="26"/>
      <c r="G53" s="26" t="str">
        <f>IF(入力!D56="","",入力!D56)</f>
        <v/>
      </c>
      <c r="H53" s="26" t="str">
        <f>IF(入力!E56="","",入力!E56)</f>
        <v/>
      </c>
      <c r="I53" s="26" t="str">
        <f>IF(入力!F56="","",入力!F56)</f>
        <v/>
      </c>
      <c r="J53" s="26" t="str">
        <f>IF(入力!G56="","",入力!G56)</f>
        <v/>
      </c>
      <c r="K53" s="26" t="str">
        <f>IF(「ジャンル」!AM56="","",「ジャンル」!AM56)</f>
        <v/>
      </c>
      <c r="L53" s="26" t="str">
        <f>IF(入力!T56="","",入力!T56)</f>
        <v/>
      </c>
      <c r="M53" s="26" t="str">
        <f>IF(入力!U56="","",入力!U56)</f>
        <v/>
      </c>
      <c r="N53" s="26" t="str">
        <f>IF(入力!V56="","",入力!V56)</f>
        <v/>
      </c>
      <c r="O53" s="26" t="str">
        <f>IF(入力!W56="","",入力!W56)</f>
        <v/>
      </c>
      <c r="P53" s="26" t="str">
        <f>IF(入力!X56="","",入力!X56)</f>
        <v/>
      </c>
      <c r="Q53" s="26" t="str">
        <f>IF(入力!Y56="","",入力!Y56)</f>
        <v/>
      </c>
      <c r="R53" s="26" t="str">
        <f>IF(入力!Z56="","",入力!Z56)</f>
        <v/>
      </c>
      <c r="S53" s="26" t="str">
        <f>IF(入力!AA56="","",入力!AA56)</f>
        <v/>
      </c>
      <c r="T53" s="26" t="str">
        <f>IF(入力!AB56="","",入力!AB56)</f>
        <v/>
      </c>
      <c r="U53" s="32"/>
      <c r="V53" s="32"/>
      <c r="W53" s="32" t="str">
        <f>IF(入力!AC56="","",入力!AC56)</f>
        <v/>
      </c>
      <c r="X53" s="26"/>
      <c r="Y53" s="32" t="str">
        <f>IF(入力!AD56="","",入力!AD56)</f>
        <v/>
      </c>
    </row>
    <row r="54" spans="1:25">
      <c r="A54" s="26"/>
      <c r="B54" s="26" t="str">
        <f>IF(入力!A57="","",入力!A57)</f>
        <v/>
      </c>
      <c r="C54" s="27" t="str">
        <f>IF(入力!B57="","",入力!B57)</f>
        <v/>
      </c>
      <c r="D54" s="26" t="str">
        <f>IF(C54="","",「曜日」!W57)</f>
        <v/>
      </c>
      <c r="E54" s="26" t="str">
        <f>IF(入力!C57="","",入力!C57)</f>
        <v/>
      </c>
      <c r="F54" s="26"/>
      <c r="G54" s="26" t="str">
        <f>IF(入力!D57="","",入力!D57)</f>
        <v/>
      </c>
      <c r="H54" s="26" t="str">
        <f>IF(入力!E57="","",入力!E57)</f>
        <v/>
      </c>
      <c r="I54" s="26" t="str">
        <f>IF(入力!F57="","",入力!F57)</f>
        <v/>
      </c>
      <c r="J54" s="26" t="str">
        <f>IF(入力!G57="","",入力!G57)</f>
        <v/>
      </c>
      <c r="K54" s="26" t="str">
        <f>IF(「ジャンル」!AM57="","",「ジャンル」!AM57)</f>
        <v/>
      </c>
      <c r="L54" s="26" t="str">
        <f>IF(入力!T57="","",入力!T57)</f>
        <v/>
      </c>
      <c r="M54" s="26" t="str">
        <f>IF(入力!U57="","",入力!U57)</f>
        <v/>
      </c>
      <c r="N54" s="26" t="str">
        <f>IF(入力!V57="","",入力!V57)</f>
        <v/>
      </c>
      <c r="O54" s="26" t="str">
        <f>IF(入力!W57="","",入力!W57)</f>
        <v/>
      </c>
      <c r="P54" s="26" t="str">
        <f>IF(入力!X57="","",入力!X57)</f>
        <v/>
      </c>
      <c r="Q54" s="26" t="str">
        <f>IF(入力!Y57="","",入力!Y57)</f>
        <v/>
      </c>
      <c r="R54" s="26" t="str">
        <f>IF(入力!Z57="","",入力!Z57)</f>
        <v/>
      </c>
      <c r="S54" s="26" t="str">
        <f>IF(入力!AA57="","",入力!AA57)</f>
        <v/>
      </c>
      <c r="T54" s="26" t="str">
        <f>IF(入力!AB57="","",入力!AB57)</f>
        <v/>
      </c>
      <c r="U54" s="32"/>
      <c r="V54" s="32"/>
      <c r="W54" s="32" t="str">
        <f>IF(入力!AC57="","",入力!AC57)</f>
        <v/>
      </c>
      <c r="X54" s="26"/>
      <c r="Y54" s="32" t="str">
        <f>IF(入力!AD57="","",入力!AD57)</f>
        <v/>
      </c>
    </row>
    <row r="55" spans="1:25">
      <c r="A55" s="26"/>
      <c r="B55" s="26" t="str">
        <f>IF(入力!A58="","",入力!A58)</f>
        <v/>
      </c>
      <c r="C55" s="27" t="str">
        <f>IF(入力!B58="","",入力!B58)</f>
        <v/>
      </c>
      <c r="D55" s="26" t="str">
        <f>IF(C55="","",「曜日」!W58)</f>
        <v/>
      </c>
      <c r="E55" s="26" t="str">
        <f>IF(入力!C58="","",入力!C58)</f>
        <v/>
      </c>
      <c r="F55" s="26"/>
      <c r="G55" s="26" t="str">
        <f>IF(入力!D58="","",入力!D58)</f>
        <v/>
      </c>
      <c r="H55" s="26" t="str">
        <f>IF(入力!E58="","",入力!E58)</f>
        <v/>
      </c>
      <c r="I55" s="26" t="str">
        <f>IF(入力!F58="","",入力!F58)</f>
        <v/>
      </c>
      <c r="J55" s="26" t="str">
        <f>IF(入力!G58="","",入力!G58)</f>
        <v/>
      </c>
      <c r="K55" s="26" t="str">
        <f>IF(「ジャンル」!AM58="","",「ジャンル」!AM58)</f>
        <v/>
      </c>
      <c r="L55" s="26" t="str">
        <f>IF(入力!T58="","",入力!T58)</f>
        <v/>
      </c>
      <c r="M55" s="26" t="str">
        <f>IF(入力!U58="","",入力!U58)</f>
        <v/>
      </c>
      <c r="N55" s="26" t="str">
        <f>IF(入力!V58="","",入力!V58)</f>
        <v/>
      </c>
      <c r="O55" s="26" t="str">
        <f>IF(入力!W58="","",入力!W58)</f>
        <v/>
      </c>
      <c r="P55" s="26" t="str">
        <f>IF(入力!X58="","",入力!X58)</f>
        <v/>
      </c>
      <c r="Q55" s="26" t="str">
        <f>IF(入力!Y58="","",入力!Y58)</f>
        <v/>
      </c>
      <c r="R55" s="26" t="str">
        <f>IF(入力!Z58="","",入力!Z58)</f>
        <v/>
      </c>
      <c r="S55" s="26" t="str">
        <f>IF(入力!AA58="","",入力!AA58)</f>
        <v/>
      </c>
      <c r="T55" s="26" t="str">
        <f>IF(入力!AB58="","",入力!AB58)</f>
        <v/>
      </c>
      <c r="U55" s="32"/>
      <c r="V55" s="32"/>
      <c r="W55" s="32" t="str">
        <f>IF(入力!AC58="","",入力!AC58)</f>
        <v/>
      </c>
      <c r="X55" s="26"/>
      <c r="Y55" s="32" t="str">
        <f>IF(入力!AD58="","",入力!AD58)</f>
        <v/>
      </c>
    </row>
    <row r="56" spans="1:25">
      <c r="A56" s="26"/>
      <c r="B56" s="26" t="str">
        <f>IF(入力!A59="","",入力!A59)</f>
        <v/>
      </c>
      <c r="C56" s="27" t="str">
        <f>IF(入力!B59="","",入力!B59)</f>
        <v/>
      </c>
      <c r="D56" s="26" t="str">
        <f>IF(C56="","",「曜日」!W59)</f>
        <v/>
      </c>
      <c r="E56" s="26" t="str">
        <f>IF(入力!C59="","",入力!C59)</f>
        <v/>
      </c>
      <c r="F56" s="26"/>
      <c r="G56" s="26" t="str">
        <f>IF(入力!D59="","",入力!D59)</f>
        <v/>
      </c>
      <c r="H56" s="26" t="str">
        <f>IF(入力!E59="","",入力!E59)</f>
        <v/>
      </c>
      <c r="I56" s="26" t="str">
        <f>IF(入力!F59="","",入力!F59)</f>
        <v/>
      </c>
      <c r="J56" s="26" t="str">
        <f>IF(入力!G59="","",入力!G59)</f>
        <v/>
      </c>
      <c r="K56" s="26" t="str">
        <f>IF(「ジャンル」!AM59="","",「ジャンル」!AM59)</f>
        <v/>
      </c>
      <c r="L56" s="26" t="str">
        <f>IF(入力!T59="","",入力!T59)</f>
        <v/>
      </c>
      <c r="M56" s="26" t="str">
        <f>IF(入力!U59="","",入力!U59)</f>
        <v/>
      </c>
      <c r="N56" s="26" t="str">
        <f>IF(入力!V59="","",入力!V59)</f>
        <v/>
      </c>
      <c r="O56" s="26" t="str">
        <f>IF(入力!W59="","",入力!W59)</f>
        <v/>
      </c>
      <c r="P56" s="26" t="str">
        <f>IF(入力!X59="","",入力!X59)</f>
        <v/>
      </c>
      <c r="Q56" s="26" t="str">
        <f>IF(入力!Y59="","",入力!Y59)</f>
        <v/>
      </c>
      <c r="R56" s="26" t="str">
        <f>IF(入力!Z59="","",入力!Z59)</f>
        <v/>
      </c>
      <c r="S56" s="26" t="str">
        <f>IF(入力!AA59="","",入力!AA59)</f>
        <v/>
      </c>
      <c r="T56" s="26" t="str">
        <f>IF(入力!AB59="","",入力!AB59)</f>
        <v/>
      </c>
      <c r="U56" s="32"/>
      <c r="V56" s="32"/>
      <c r="W56" s="32" t="str">
        <f>IF(入力!AC59="","",入力!AC59)</f>
        <v/>
      </c>
      <c r="X56" s="26"/>
      <c r="Y56" s="32" t="str">
        <f>IF(入力!AD59="","",入力!AD59)</f>
        <v/>
      </c>
    </row>
    <row r="57" spans="1:25">
      <c r="A57" s="26"/>
      <c r="B57" s="26" t="str">
        <f>IF(入力!A60="","",入力!A60)</f>
        <v/>
      </c>
      <c r="C57" s="27" t="str">
        <f>IF(入力!B60="","",入力!B60)</f>
        <v/>
      </c>
      <c r="D57" s="26" t="str">
        <f>IF(C57="","",「曜日」!W60)</f>
        <v/>
      </c>
      <c r="E57" s="26" t="str">
        <f>IF(入力!C60="","",入力!C60)</f>
        <v/>
      </c>
      <c r="F57" s="26"/>
      <c r="G57" s="26" t="str">
        <f>IF(入力!D60="","",入力!D60)</f>
        <v/>
      </c>
      <c r="H57" s="26" t="str">
        <f>IF(入力!E60="","",入力!E60)</f>
        <v/>
      </c>
      <c r="I57" s="26" t="str">
        <f>IF(入力!F60="","",入力!F60)</f>
        <v/>
      </c>
      <c r="J57" s="26" t="str">
        <f>IF(入力!G60="","",入力!G60)</f>
        <v/>
      </c>
      <c r="K57" s="26" t="str">
        <f>IF(「ジャンル」!AM60="","",「ジャンル」!AM60)</f>
        <v/>
      </c>
      <c r="L57" s="26" t="str">
        <f>IF(入力!T60="","",入力!T60)</f>
        <v/>
      </c>
      <c r="M57" s="26" t="str">
        <f>IF(入力!U60="","",入力!U60)</f>
        <v/>
      </c>
      <c r="N57" s="26" t="str">
        <f>IF(入力!V60="","",入力!V60)</f>
        <v/>
      </c>
      <c r="O57" s="26" t="str">
        <f>IF(入力!W60="","",入力!W60)</f>
        <v/>
      </c>
      <c r="P57" s="26" t="str">
        <f>IF(入力!X60="","",入力!X60)</f>
        <v/>
      </c>
      <c r="Q57" s="26" t="str">
        <f>IF(入力!Y60="","",入力!Y60)</f>
        <v/>
      </c>
      <c r="R57" s="26" t="str">
        <f>IF(入力!Z60="","",入力!Z60)</f>
        <v/>
      </c>
      <c r="S57" s="26" t="str">
        <f>IF(入力!AA60="","",入力!AA60)</f>
        <v/>
      </c>
      <c r="T57" s="26" t="str">
        <f>IF(入力!AB60="","",入力!AB60)</f>
        <v/>
      </c>
      <c r="U57" s="32"/>
      <c r="V57" s="32"/>
      <c r="W57" s="32" t="str">
        <f>IF(入力!AC60="","",入力!AC60)</f>
        <v/>
      </c>
      <c r="X57" s="26"/>
      <c r="Y57" s="32" t="str">
        <f>IF(入力!AD60="","",入力!AD60)</f>
        <v/>
      </c>
    </row>
    <row r="58" spans="1:25">
      <c r="A58" s="26"/>
      <c r="B58" s="26" t="str">
        <f>IF(入力!A61="","",入力!A61)</f>
        <v/>
      </c>
      <c r="C58" s="27" t="str">
        <f>IF(入力!B61="","",入力!B61)</f>
        <v/>
      </c>
      <c r="D58" s="26" t="str">
        <f>IF(C58="","",「曜日」!W61)</f>
        <v/>
      </c>
      <c r="E58" s="26" t="str">
        <f>IF(入力!C61="","",入力!C61)</f>
        <v/>
      </c>
      <c r="F58" s="26"/>
      <c r="G58" s="26" t="str">
        <f>IF(入力!D61="","",入力!D61)</f>
        <v/>
      </c>
      <c r="H58" s="26" t="str">
        <f>IF(入力!E61="","",入力!E61)</f>
        <v/>
      </c>
      <c r="I58" s="26" t="str">
        <f>IF(入力!F61="","",入力!F61)</f>
        <v/>
      </c>
      <c r="J58" s="26" t="str">
        <f>IF(入力!G61="","",入力!G61)</f>
        <v/>
      </c>
      <c r="K58" s="26" t="str">
        <f>IF(「ジャンル」!AM61="","",「ジャンル」!AM61)</f>
        <v/>
      </c>
      <c r="L58" s="26" t="str">
        <f>IF(入力!T61="","",入力!T61)</f>
        <v/>
      </c>
      <c r="M58" s="26" t="str">
        <f>IF(入力!U61="","",入力!U61)</f>
        <v/>
      </c>
      <c r="N58" s="26" t="str">
        <f>IF(入力!V61="","",入力!V61)</f>
        <v/>
      </c>
      <c r="O58" s="26" t="str">
        <f>IF(入力!W61="","",入力!W61)</f>
        <v/>
      </c>
      <c r="P58" s="26" t="str">
        <f>IF(入力!X61="","",入力!X61)</f>
        <v/>
      </c>
      <c r="Q58" s="26" t="str">
        <f>IF(入力!Y61="","",入力!Y61)</f>
        <v/>
      </c>
      <c r="R58" s="26" t="str">
        <f>IF(入力!Z61="","",入力!Z61)</f>
        <v/>
      </c>
      <c r="S58" s="26" t="str">
        <f>IF(入力!AA61="","",入力!AA61)</f>
        <v/>
      </c>
      <c r="T58" s="26" t="str">
        <f>IF(入力!AB61="","",入力!AB61)</f>
        <v/>
      </c>
      <c r="U58" s="32"/>
      <c r="V58" s="32"/>
      <c r="W58" s="32" t="str">
        <f>IF(入力!AC61="","",入力!AC61)</f>
        <v/>
      </c>
      <c r="X58" s="26"/>
      <c r="Y58" s="32" t="str">
        <f>IF(入力!AD61="","",入力!AD61)</f>
        <v/>
      </c>
    </row>
    <row r="59" spans="1:25">
      <c r="A59" s="26"/>
      <c r="B59" s="26" t="str">
        <f>IF(入力!A62="","",入力!A62)</f>
        <v/>
      </c>
      <c r="C59" s="27" t="str">
        <f>IF(入力!B62="","",入力!B62)</f>
        <v/>
      </c>
      <c r="D59" s="26" t="str">
        <f>IF(C59="","",「曜日」!W62)</f>
        <v/>
      </c>
      <c r="E59" s="26" t="str">
        <f>IF(入力!C62="","",入力!C62)</f>
        <v/>
      </c>
      <c r="F59" s="26"/>
      <c r="G59" s="26" t="str">
        <f>IF(入力!D62="","",入力!D62)</f>
        <v/>
      </c>
      <c r="H59" s="26" t="str">
        <f>IF(入力!E62="","",入力!E62)</f>
        <v/>
      </c>
      <c r="I59" s="26" t="str">
        <f>IF(入力!F62="","",入力!F62)</f>
        <v/>
      </c>
      <c r="J59" s="26" t="str">
        <f>IF(入力!G62="","",入力!G62)</f>
        <v/>
      </c>
      <c r="K59" s="26" t="str">
        <f>IF(「ジャンル」!AM62="","",「ジャンル」!AM62)</f>
        <v/>
      </c>
      <c r="L59" s="26" t="str">
        <f>IF(入力!T62="","",入力!T62)</f>
        <v/>
      </c>
      <c r="M59" s="26" t="str">
        <f>IF(入力!U62="","",入力!U62)</f>
        <v/>
      </c>
      <c r="N59" s="26" t="str">
        <f>IF(入力!V62="","",入力!V62)</f>
        <v/>
      </c>
      <c r="O59" s="26" t="str">
        <f>IF(入力!W62="","",入力!W62)</f>
        <v/>
      </c>
      <c r="P59" s="26" t="str">
        <f>IF(入力!X62="","",入力!X62)</f>
        <v/>
      </c>
      <c r="Q59" s="26" t="str">
        <f>IF(入力!Y62="","",入力!Y62)</f>
        <v/>
      </c>
      <c r="R59" s="26" t="str">
        <f>IF(入力!Z62="","",入力!Z62)</f>
        <v/>
      </c>
      <c r="S59" s="26" t="str">
        <f>IF(入力!AA62="","",入力!AA62)</f>
        <v/>
      </c>
      <c r="T59" s="26" t="str">
        <f>IF(入力!AB62="","",入力!AB62)</f>
        <v/>
      </c>
      <c r="U59" s="32"/>
      <c r="V59" s="32"/>
      <c r="W59" s="32" t="str">
        <f>IF(入力!AC62="","",入力!AC62)</f>
        <v/>
      </c>
      <c r="X59" s="26"/>
      <c r="Y59" s="32" t="str">
        <f>IF(入力!AD62="","",入力!AD62)</f>
        <v/>
      </c>
    </row>
    <row r="60" spans="1:25">
      <c r="A60" s="26"/>
      <c r="B60" s="26" t="str">
        <f>IF(入力!A63="","",入力!A63)</f>
        <v/>
      </c>
      <c r="C60" s="27" t="str">
        <f>IF(入力!B63="","",入力!B63)</f>
        <v/>
      </c>
      <c r="D60" s="26" t="str">
        <f>IF(C60="","",「曜日」!W63)</f>
        <v/>
      </c>
      <c r="E60" s="26" t="str">
        <f>IF(入力!C63="","",入力!C63)</f>
        <v/>
      </c>
      <c r="F60" s="26"/>
      <c r="G60" s="26" t="str">
        <f>IF(入力!D63="","",入力!D63)</f>
        <v/>
      </c>
      <c r="H60" s="26" t="str">
        <f>IF(入力!E63="","",入力!E63)</f>
        <v/>
      </c>
      <c r="I60" s="26" t="str">
        <f>IF(入力!F63="","",入力!F63)</f>
        <v/>
      </c>
      <c r="J60" s="26" t="str">
        <f>IF(入力!G63="","",入力!G63)</f>
        <v/>
      </c>
      <c r="K60" s="26" t="str">
        <f>IF(「ジャンル」!AM63="","",「ジャンル」!AM63)</f>
        <v/>
      </c>
      <c r="L60" s="26" t="str">
        <f>IF(入力!T63="","",入力!T63)</f>
        <v/>
      </c>
      <c r="M60" s="26" t="str">
        <f>IF(入力!U63="","",入力!U63)</f>
        <v/>
      </c>
      <c r="N60" s="26" t="str">
        <f>IF(入力!V63="","",入力!V63)</f>
        <v/>
      </c>
      <c r="O60" s="26" t="str">
        <f>IF(入力!W63="","",入力!W63)</f>
        <v/>
      </c>
      <c r="P60" s="26" t="str">
        <f>IF(入力!X63="","",入力!X63)</f>
        <v/>
      </c>
      <c r="Q60" s="26" t="str">
        <f>IF(入力!Y63="","",入力!Y63)</f>
        <v/>
      </c>
      <c r="R60" s="26" t="str">
        <f>IF(入力!Z63="","",入力!Z63)</f>
        <v/>
      </c>
      <c r="S60" s="26" t="str">
        <f>IF(入力!AA63="","",入力!AA63)</f>
        <v/>
      </c>
      <c r="T60" s="26" t="str">
        <f>IF(入力!AB63="","",入力!AB63)</f>
        <v/>
      </c>
      <c r="U60" s="32"/>
      <c r="V60" s="32"/>
      <c r="W60" s="32" t="str">
        <f>IF(入力!AC63="","",入力!AC63)</f>
        <v/>
      </c>
      <c r="X60" s="26"/>
      <c r="Y60" s="32" t="str">
        <f>IF(入力!AD63="","",入力!AD63)</f>
        <v/>
      </c>
    </row>
    <row r="61" spans="1:25">
      <c r="A61" s="26"/>
      <c r="B61" s="26" t="str">
        <f>IF(入力!A64="","",入力!A64)</f>
        <v/>
      </c>
      <c r="C61" s="27" t="str">
        <f>IF(入力!B64="","",入力!B64)</f>
        <v/>
      </c>
      <c r="D61" s="26" t="str">
        <f>IF(C61="","",「曜日」!W64)</f>
        <v/>
      </c>
      <c r="E61" s="26" t="str">
        <f>IF(入力!C64="","",入力!C64)</f>
        <v/>
      </c>
      <c r="F61" s="26"/>
      <c r="G61" s="26" t="str">
        <f>IF(入力!D64="","",入力!D64)</f>
        <v/>
      </c>
      <c r="H61" s="26" t="str">
        <f>IF(入力!E64="","",入力!E64)</f>
        <v/>
      </c>
      <c r="I61" s="26" t="str">
        <f>IF(入力!F64="","",入力!F64)</f>
        <v/>
      </c>
      <c r="J61" s="26" t="str">
        <f>IF(入力!G64="","",入力!G64)</f>
        <v/>
      </c>
      <c r="K61" s="26" t="str">
        <f>IF(「ジャンル」!AM64="","",「ジャンル」!AM64)</f>
        <v/>
      </c>
      <c r="L61" s="26" t="str">
        <f>IF(入力!T64="","",入力!T64)</f>
        <v/>
      </c>
      <c r="M61" s="26" t="str">
        <f>IF(入力!U64="","",入力!U64)</f>
        <v/>
      </c>
      <c r="N61" s="26" t="str">
        <f>IF(入力!V64="","",入力!V64)</f>
        <v/>
      </c>
      <c r="O61" s="26" t="str">
        <f>IF(入力!W64="","",入力!W64)</f>
        <v/>
      </c>
      <c r="P61" s="26" t="str">
        <f>IF(入力!X64="","",入力!X64)</f>
        <v/>
      </c>
      <c r="Q61" s="26" t="str">
        <f>IF(入力!Y64="","",入力!Y64)</f>
        <v/>
      </c>
      <c r="R61" s="26" t="str">
        <f>IF(入力!Z64="","",入力!Z64)</f>
        <v/>
      </c>
      <c r="S61" s="26" t="str">
        <f>IF(入力!AA64="","",入力!AA64)</f>
        <v/>
      </c>
      <c r="T61" s="26" t="str">
        <f>IF(入力!AB64="","",入力!AB64)</f>
        <v/>
      </c>
      <c r="U61" s="32"/>
      <c r="V61" s="32"/>
      <c r="W61" s="32" t="str">
        <f>IF(入力!AC64="","",入力!AC64)</f>
        <v/>
      </c>
      <c r="X61" s="26"/>
      <c r="Y61" s="32" t="str">
        <f>IF(入力!AD64="","",入力!AD64)</f>
        <v/>
      </c>
    </row>
    <row r="62" spans="1:25">
      <c r="A62" s="26"/>
      <c r="B62" s="26" t="str">
        <f>IF(入力!A65="","",入力!A65)</f>
        <v/>
      </c>
      <c r="C62" s="27" t="str">
        <f>IF(入力!B65="","",入力!B65)</f>
        <v/>
      </c>
      <c r="D62" s="26" t="str">
        <f>IF(C62="","",「曜日」!W65)</f>
        <v/>
      </c>
      <c r="E62" s="26" t="str">
        <f>IF(入力!C65="","",入力!C65)</f>
        <v/>
      </c>
      <c r="F62" s="26"/>
      <c r="G62" s="26" t="str">
        <f>IF(入力!D65="","",入力!D65)</f>
        <v/>
      </c>
      <c r="H62" s="26" t="str">
        <f>IF(入力!E65="","",入力!E65)</f>
        <v/>
      </c>
      <c r="I62" s="26" t="str">
        <f>IF(入力!F65="","",入力!F65)</f>
        <v/>
      </c>
      <c r="J62" s="26" t="str">
        <f>IF(入力!G65="","",入力!G65)</f>
        <v/>
      </c>
      <c r="K62" s="26" t="str">
        <f>IF(「ジャンル」!AM65="","",「ジャンル」!AM65)</f>
        <v/>
      </c>
      <c r="L62" s="26" t="str">
        <f>IF(入力!T65="","",入力!T65)</f>
        <v/>
      </c>
      <c r="M62" s="26" t="str">
        <f>IF(入力!U65="","",入力!U65)</f>
        <v/>
      </c>
      <c r="N62" s="26" t="str">
        <f>IF(入力!V65="","",入力!V65)</f>
        <v/>
      </c>
      <c r="O62" s="26" t="str">
        <f>IF(入力!W65="","",入力!W65)</f>
        <v/>
      </c>
      <c r="P62" s="26" t="str">
        <f>IF(入力!X65="","",入力!X65)</f>
        <v/>
      </c>
      <c r="Q62" s="26" t="str">
        <f>IF(入力!Y65="","",入力!Y65)</f>
        <v/>
      </c>
      <c r="R62" s="26" t="str">
        <f>IF(入力!Z65="","",入力!Z65)</f>
        <v/>
      </c>
      <c r="S62" s="26" t="str">
        <f>IF(入力!AA65="","",入力!AA65)</f>
        <v/>
      </c>
      <c r="T62" s="26" t="str">
        <f>IF(入力!AB65="","",入力!AB65)</f>
        <v/>
      </c>
      <c r="U62" s="32"/>
      <c r="V62" s="32"/>
      <c r="W62" s="32" t="str">
        <f>IF(入力!AC65="","",入力!AC65)</f>
        <v/>
      </c>
      <c r="X62" s="26"/>
      <c r="Y62" s="32" t="str">
        <f>IF(入力!AD65="","",入力!AD65)</f>
        <v/>
      </c>
    </row>
    <row r="63" spans="1:25">
      <c r="A63" s="26"/>
      <c r="B63" s="26" t="str">
        <f>IF(入力!A66="","",入力!A66)</f>
        <v/>
      </c>
      <c r="C63" s="27" t="str">
        <f>IF(入力!B66="","",入力!B66)</f>
        <v/>
      </c>
      <c r="D63" s="26" t="str">
        <f>IF(C63="","",「曜日」!W66)</f>
        <v/>
      </c>
      <c r="E63" s="26" t="str">
        <f>IF(入力!C66="","",入力!C66)</f>
        <v/>
      </c>
      <c r="F63" s="26"/>
      <c r="G63" s="26" t="str">
        <f>IF(入力!D66="","",入力!D66)</f>
        <v/>
      </c>
      <c r="H63" s="26" t="str">
        <f>IF(入力!E66="","",入力!E66)</f>
        <v/>
      </c>
      <c r="I63" s="26" t="str">
        <f>IF(入力!F66="","",入力!F66)</f>
        <v/>
      </c>
      <c r="J63" s="26" t="str">
        <f>IF(入力!G66="","",入力!G66)</f>
        <v/>
      </c>
      <c r="K63" s="26" t="str">
        <f>IF(「ジャンル」!AM66="","",「ジャンル」!AM66)</f>
        <v/>
      </c>
      <c r="L63" s="26" t="str">
        <f>IF(入力!T66="","",入力!T66)</f>
        <v/>
      </c>
      <c r="M63" s="26" t="str">
        <f>IF(入力!U66="","",入力!U66)</f>
        <v/>
      </c>
      <c r="N63" s="26" t="str">
        <f>IF(入力!V66="","",入力!V66)</f>
        <v/>
      </c>
      <c r="O63" s="26" t="str">
        <f>IF(入力!W66="","",入力!W66)</f>
        <v/>
      </c>
      <c r="P63" s="26" t="str">
        <f>IF(入力!X66="","",入力!X66)</f>
        <v/>
      </c>
      <c r="Q63" s="26" t="str">
        <f>IF(入力!Y66="","",入力!Y66)</f>
        <v/>
      </c>
      <c r="R63" s="26" t="str">
        <f>IF(入力!Z66="","",入力!Z66)</f>
        <v/>
      </c>
      <c r="S63" s="26" t="str">
        <f>IF(入力!AA66="","",入力!AA66)</f>
        <v/>
      </c>
      <c r="T63" s="26" t="str">
        <f>IF(入力!AB66="","",入力!AB66)</f>
        <v/>
      </c>
      <c r="U63" s="32"/>
      <c r="V63" s="32"/>
      <c r="W63" s="32" t="str">
        <f>IF(入力!AC66="","",入力!AC66)</f>
        <v/>
      </c>
      <c r="X63" s="26"/>
      <c r="Y63" s="32" t="str">
        <f>IF(入力!AD66="","",入力!AD66)</f>
        <v/>
      </c>
    </row>
    <row r="64" spans="1:25">
      <c r="A64" s="26"/>
      <c r="B64" s="26" t="str">
        <f>IF(入力!A67="","",入力!A67)</f>
        <v/>
      </c>
      <c r="C64" s="27" t="str">
        <f>IF(入力!B67="","",入力!B67)</f>
        <v/>
      </c>
      <c r="D64" s="26" t="str">
        <f>IF(C64="","",「曜日」!W67)</f>
        <v/>
      </c>
      <c r="E64" s="26" t="str">
        <f>IF(入力!C67="","",入力!C67)</f>
        <v/>
      </c>
      <c r="F64" s="26"/>
      <c r="G64" s="26" t="str">
        <f>IF(入力!D67="","",入力!D67)</f>
        <v/>
      </c>
      <c r="H64" s="26" t="str">
        <f>IF(入力!E67="","",入力!E67)</f>
        <v/>
      </c>
      <c r="I64" s="26" t="str">
        <f>IF(入力!F67="","",入力!F67)</f>
        <v/>
      </c>
      <c r="J64" s="26" t="str">
        <f>IF(入力!G67="","",入力!G67)</f>
        <v/>
      </c>
      <c r="K64" s="26" t="str">
        <f>IF(「ジャンル」!AM67="","",「ジャンル」!AM67)</f>
        <v/>
      </c>
      <c r="L64" s="26" t="str">
        <f>IF(入力!T67="","",入力!T67)</f>
        <v/>
      </c>
      <c r="M64" s="26" t="str">
        <f>IF(入力!U67="","",入力!U67)</f>
        <v/>
      </c>
      <c r="N64" s="26" t="str">
        <f>IF(入力!V67="","",入力!V67)</f>
        <v/>
      </c>
      <c r="O64" s="26" t="str">
        <f>IF(入力!W67="","",入力!W67)</f>
        <v/>
      </c>
      <c r="P64" s="26" t="str">
        <f>IF(入力!X67="","",入力!X67)</f>
        <v/>
      </c>
      <c r="Q64" s="26" t="str">
        <f>IF(入力!Y67="","",入力!Y67)</f>
        <v/>
      </c>
      <c r="R64" s="26" t="str">
        <f>IF(入力!Z67="","",入力!Z67)</f>
        <v/>
      </c>
      <c r="S64" s="26" t="str">
        <f>IF(入力!AA67="","",入力!AA67)</f>
        <v/>
      </c>
      <c r="T64" s="26" t="str">
        <f>IF(入力!AB67="","",入力!AB67)</f>
        <v/>
      </c>
      <c r="U64" s="32"/>
      <c r="V64" s="32"/>
      <c r="W64" s="32" t="str">
        <f>IF(入力!AC67="","",入力!AC67)</f>
        <v/>
      </c>
      <c r="X64" s="26"/>
      <c r="Y64" s="32" t="str">
        <f>IF(入力!AD67="","",入力!AD67)</f>
        <v/>
      </c>
    </row>
    <row r="65" spans="1:25">
      <c r="A65" s="26"/>
      <c r="B65" s="26" t="str">
        <f>IF(入力!A68="","",入力!A68)</f>
        <v/>
      </c>
      <c r="C65" s="27" t="str">
        <f>IF(入力!B68="","",入力!B68)</f>
        <v/>
      </c>
      <c r="D65" s="26" t="str">
        <f>IF(C65="","",「曜日」!W68)</f>
        <v/>
      </c>
      <c r="E65" s="26" t="str">
        <f>IF(入力!C68="","",入力!C68)</f>
        <v/>
      </c>
      <c r="F65" s="26"/>
      <c r="G65" s="26" t="str">
        <f>IF(入力!D68="","",入力!D68)</f>
        <v/>
      </c>
      <c r="H65" s="26" t="str">
        <f>IF(入力!E68="","",入力!E68)</f>
        <v/>
      </c>
      <c r="I65" s="26" t="str">
        <f>IF(入力!F68="","",入力!F68)</f>
        <v/>
      </c>
      <c r="J65" s="26" t="str">
        <f>IF(入力!G68="","",入力!G68)</f>
        <v/>
      </c>
      <c r="K65" s="26" t="str">
        <f>IF(「ジャンル」!AM68="","",「ジャンル」!AM68)</f>
        <v/>
      </c>
      <c r="L65" s="26" t="str">
        <f>IF(入力!T68="","",入力!T68)</f>
        <v/>
      </c>
      <c r="M65" s="26" t="str">
        <f>IF(入力!U68="","",入力!U68)</f>
        <v/>
      </c>
      <c r="N65" s="26" t="str">
        <f>IF(入力!V68="","",入力!V68)</f>
        <v/>
      </c>
      <c r="O65" s="26" t="str">
        <f>IF(入力!W68="","",入力!W68)</f>
        <v/>
      </c>
      <c r="P65" s="26" t="str">
        <f>IF(入力!X68="","",入力!X68)</f>
        <v/>
      </c>
      <c r="Q65" s="26" t="str">
        <f>IF(入力!Y68="","",入力!Y68)</f>
        <v/>
      </c>
      <c r="R65" s="26" t="str">
        <f>IF(入力!Z68="","",入力!Z68)</f>
        <v/>
      </c>
      <c r="S65" s="26" t="str">
        <f>IF(入力!AA68="","",入力!AA68)</f>
        <v/>
      </c>
      <c r="T65" s="26" t="str">
        <f>IF(入力!AB68="","",入力!AB68)</f>
        <v/>
      </c>
      <c r="U65" s="32"/>
      <c r="V65" s="32"/>
      <c r="W65" s="32" t="str">
        <f>IF(入力!AC68="","",入力!AC68)</f>
        <v/>
      </c>
      <c r="X65" s="26"/>
      <c r="Y65" s="32" t="str">
        <f>IF(入力!AD68="","",入力!AD68)</f>
        <v/>
      </c>
    </row>
    <row r="66" spans="1:25">
      <c r="A66" s="26"/>
      <c r="B66" s="26" t="str">
        <f>IF(入力!A69="","",入力!A69)</f>
        <v/>
      </c>
      <c r="C66" s="27" t="str">
        <f>IF(入力!B69="","",入力!B69)</f>
        <v/>
      </c>
      <c r="D66" s="26" t="str">
        <f>IF(C66="","",「曜日」!W69)</f>
        <v/>
      </c>
      <c r="E66" s="26" t="str">
        <f>IF(入力!C69="","",入力!C69)</f>
        <v/>
      </c>
      <c r="F66" s="26"/>
      <c r="G66" s="26" t="str">
        <f>IF(入力!D69="","",入力!D69)</f>
        <v/>
      </c>
      <c r="H66" s="26" t="str">
        <f>IF(入力!E69="","",入力!E69)</f>
        <v/>
      </c>
      <c r="I66" s="26" t="str">
        <f>IF(入力!F69="","",入力!F69)</f>
        <v/>
      </c>
      <c r="J66" s="26" t="str">
        <f>IF(入力!G69="","",入力!G69)</f>
        <v/>
      </c>
      <c r="K66" s="26" t="str">
        <f>IF(「ジャンル」!AM69="","",「ジャンル」!AM69)</f>
        <v/>
      </c>
      <c r="L66" s="26" t="str">
        <f>IF(入力!T69="","",入力!T69)</f>
        <v/>
      </c>
      <c r="M66" s="26" t="str">
        <f>IF(入力!U69="","",入力!U69)</f>
        <v/>
      </c>
      <c r="N66" s="26" t="str">
        <f>IF(入力!V69="","",入力!V69)</f>
        <v/>
      </c>
      <c r="O66" s="26" t="str">
        <f>IF(入力!W69="","",入力!W69)</f>
        <v/>
      </c>
      <c r="P66" s="26" t="str">
        <f>IF(入力!X69="","",入力!X69)</f>
        <v/>
      </c>
      <c r="Q66" s="26" t="str">
        <f>IF(入力!Y69="","",入力!Y69)</f>
        <v/>
      </c>
      <c r="R66" s="26" t="str">
        <f>IF(入力!Z69="","",入力!Z69)</f>
        <v/>
      </c>
      <c r="S66" s="26" t="str">
        <f>IF(入力!AA69="","",入力!AA69)</f>
        <v/>
      </c>
      <c r="T66" s="26" t="str">
        <f>IF(入力!AB69="","",入力!AB69)</f>
        <v/>
      </c>
      <c r="U66" s="32"/>
      <c r="V66" s="32"/>
      <c r="W66" s="32" t="str">
        <f>IF(入力!AC69="","",入力!AC69)</f>
        <v/>
      </c>
      <c r="X66" s="26"/>
      <c r="Y66" s="32" t="str">
        <f>IF(入力!AD69="","",入力!AD69)</f>
        <v/>
      </c>
    </row>
    <row r="67" spans="1:25">
      <c r="A67" s="26"/>
      <c r="B67" s="26" t="str">
        <f>IF(入力!A70="","",入力!A70)</f>
        <v/>
      </c>
      <c r="C67" s="27" t="str">
        <f>IF(入力!B70="","",入力!B70)</f>
        <v/>
      </c>
      <c r="D67" s="26" t="str">
        <f>IF(C67="","",「曜日」!W70)</f>
        <v/>
      </c>
      <c r="E67" s="26" t="str">
        <f>IF(入力!C70="","",入力!C70)</f>
        <v/>
      </c>
      <c r="F67" s="26"/>
      <c r="G67" s="26" t="str">
        <f>IF(入力!D70="","",入力!D70)</f>
        <v/>
      </c>
      <c r="H67" s="26" t="str">
        <f>IF(入力!E70="","",入力!E70)</f>
        <v/>
      </c>
      <c r="I67" s="26" t="str">
        <f>IF(入力!F70="","",入力!F70)</f>
        <v/>
      </c>
      <c r="J67" s="26" t="str">
        <f>IF(入力!G70="","",入力!G70)</f>
        <v/>
      </c>
      <c r="K67" s="26" t="str">
        <f>IF(「ジャンル」!AM70="","",「ジャンル」!AM70)</f>
        <v/>
      </c>
      <c r="L67" s="26" t="str">
        <f>IF(入力!T70="","",入力!T70)</f>
        <v/>
      </c>
      <c r="M67" s="26" t="str">
        <f>IF(入力!U70="","",入力!U70)</f>
        <v/>
      </c>
      <c r="N67" s="26" t="str">
        <f>IF(入力!V70="","",入力!V70)</f>
        <v/>
      </c>
      <c r="O67" s="26" t="str">
        <f>IF(入力!W70="","",入力!W70)</f>
        <v/>
      </c>
      <c r="P67" s="26" t="str">
        <f>IF(入力!X70="","",入力!X70)</f>
        <v/>
      </c>
      <c r="Q67" s="26" t="str">
        <f>IF(入力!Y70="","",入力!Y70)</f>
        <v/>
      </c>
      <c r="R67" s="26" t="str">
        <f>IF(入力!Z70="","",入力!Z70)</f>
        <v/>
      </c>
      <c r="S67" s="26" t="str">
        <f>IF(入力!AA70="","",入力!AA70)</f>
        <v/>
      </c>
      <c r="T67" s="26" t="str">
        <f>IF(入力!AB70="","",入力!AB70)</f>
        <v/>
      </c>
      <c r="U67" s="32"/>
      <c r="V67" s="32"/>
      <c r="W67" s="32" t="str">
        <f>IF(入力!AC70="","",入力!AC70)</f>
        <v/>
      </c>
      <c r="X67" s="26"/>
      <c r="Y67" s="32" t="str">
        <f>IF(入力!AD70="","",入力!AD70)</f>
        <v/>
      </c>
    </row>
    <row r="68" spans="1:25">
      <c r="A68" s="26"/>
      <c r="B68" s="26" t="str">
        <f>IF(入力!A71="","",入力!A71)</f>
        <v/>
      </c>
      <c r="C68" s="27" t="str">
        <f>IF(入力!B71="","",入力!B71)</f>
        <v/>
      </c>
      <c r="D68" s="26" t="str">
        <f>IF(C68="","",「曜日」!W71)</f>
        <v/>
      </c>
      <c r="E68" s="26" t="str">
        <f>IF(入力!C71="","",入力!C71)</f>
        <v/>
      </c>
      <c r="F68" s="26"/>
      <c r="G68" s="26" t="str">
        <f>IF(入力!D71="","",入力!D71)</f>
        <v/>
      </c>
      <c r="H68" s="26" t="str">
        <f>IF(入力!E71="","",入力!E71)</f>
        <v/>
      </c>
      <c r="I68" s="26" t="str">
        <f>IF(入力!F71="","",入力!F71)</f>
        <v/>
      </c>
      <c r="J68" s="26" t="str">
        <f>IF(入力!G71="","",入力!G71)</f>
        <v/>
      </c>
      <c r="K68" s="26" t="str">
        <f>IF(「ジャンル」!AM71="","",「ジャンル」!AM71)</f>
        <v/>
      </c>
      <c r="L68" s="26" t="str">
        <f>IF(入力!T71="","",入力!T71)</f>
        <v/>
      </c>
      <c r="M68" s="26" t="str">
        <f>IF(入力!U71="","",入力!U71)</f>
        <v/>
      </c>
      <c r="N68" s="26" t="str">
        <f>IF(入力!V71="","",入力!V71)</f>
        <v/>
      </c>
      <c r="O68" s="26" t="str">
        <f>IF(入力!W71="","",入力!W71)</f>
        <v/>
      </c>
      <c r="P68" s="26" t="str">
        <f>IF(入力!X71="","",入力!X71)</f>
        <v/>
      </c>
      <c r="Q68" s="26" t="str">
        <f>IF(入力!Y71="","",入力!Y71)</f>
        <v/>
      </c>
      <c r="R68" s="26" t="str">
        <f>IF(入力!Z71="","",入力!Z71)</f>
        <v/>
      </c>
      <c r="S68" s="26" t="str">
        <f>IF(入力!AA71="","",入力!AA71)</f>
        <v/>
      </c>
      <c r="T68" s="26" t="str">
        <f>IF(入力!AB71="","",入力!AB71)</f>
        <v/>
      </c>
      <c r="U68" s="32"/>
      <c r="V68" s="32"/>
      <c r="W68" s="32" t="str">
        <f>IF(入力!AC71="","",入力!AC71)</f>
        <v/>
      </c>
      <c r="X68" s="26"/>
      <c r="Y68" s="32" t="str">
        <f>IF(入力!AD71="","",入力!AD71)</f>
        <v/>
      </c>
    </row>
    <row r="69" spans="1:25">
      <c r="A69" s="26"/>
      <c r="B69" s="26" t="str">
        <f>IF(入力!A72="","",入力!A72)</f>
        <v/>
      </c>
      <c r="C69" s="27" t="str">
        <f>IF(入力!B72="","",入力!B72)</f>
        <v/>
      </c>
      <c r="D69" s="26" t="str">
        <f>IF(C69="","",「曜日」!W72)</f>
        <v/>
      </c>
      <c r="E69" s="26" t="str">
        <f>IF(入力!C72="","",入力!C72)</f>
        <v/>
      </c>
      <c r="F69" s="26"/>
      <c r="G69" s="26" t="str">
        <f>IF(入力!D72="","",入力!D72)</f>
        <v/>
      </c>
      <c r="H69" s="26" t="str">
        <f>IF(入力!E72="","",入力!E72)</f>
        <v/>
      </c>
      <c r="I69" s="26" t="str">
        <f>IF(入力!F72="","",入力!F72)</f>
        <v/>
      </c>
      <c r="J69" s="26" t="str">
        <f>IF(入力!G72="","",入力!G72)</f>
        <v/>
      </c>
      <c r="K69" s="26" t="str">
        <f>IF(「ジャンル」!AM72="","",「ジャンル」!AM72)</f>
        <v/>
      </c>
      <c r="L69" s="26" t="str">
        <f>IF(入力!T72="","",入力!T72)</f>
        <v/>
      </c>
      <c r="M69" s="26" t="str">
        <f>IF(入力!U72="","",入力!U72)</f>
        <v/>
      </c>
      <c r="N69" s="26" t="str">
        <f>IF(入力!V72="","",入力!V72)</f>
        <v/>
      </c>
      <c r="O69" s="26" t="str">
        <f>IF(入力!W72="","",入力!W72)</f>
        <v/>
      </c>
      <c r="P69" s="26" t="str">
        <f>IF(入力!X72="","",入力!X72)</f>
        <v/>
      </c>
      <c r="Q69" s="26" t="str">
        <f>IF(入力!Y72="","",入力!Y72)</f>
        <v/>
      </c>
      <c r="R69" s="26" t="str">
        <f>IF(入力!Z72="","",入力!Z72)</f>
        <v/>
      </c>
      <c r="S69" s="26" t="str">
        <f>IF(入力!AA72="","",入力!AA72)</f>
        <v/>
      </c>
      <c r="T69" s="26" t="str">
        <f>IF(入力!AB72="","",入力!AB72)</f>
        <v/>
      </c>
      <c r="U69" s="32"/>
      <c r="V69" s="32"/>
      <c r="W69" s="32" t="str">
        <f>IF(入力!AC72="","",入力!AC72)</f>
        <v/>
      </c>
      <c r="X69" s="26"/>
      <c r="Y69" s="32" t="str">
        <f>IF(入力!AD72="","",入力!AD72)</f>
        <v/>
      </c>
    </row>
    <row r="70" spans="1:25">
      <c r="A70" s="26"/>
      <c r="B70" s="26" t="str">
        <f>IF(入力!A73="","",入力!A73)</f>
        <v/>
      </c>
      <c r="C70" s="27" t="str">
        <f>IF(入力!B73="","",入力!B73)</f>
        <v/>
      </c>
      <c r="D70" s="26" t="str">
        <f>IF(C70="","",「曜日」!W73)</f>
        <v/>
      </c>
      <c r="E70" s="26" t="str">
        <f>IF(入力!C73="","",入力!C73)</f>
        <v/>
      </c>
      <c r="F70" s="26"/>
      <c r="G70" s="26" t="str">
        <f>IF(入力!D73="","",入力!D73)</f>
        <v/>
      </c>
      <c r="H70" s="26" t="str">
        <f>IF(入力!E73="","",入力!E73)</f>
        <v/>
      </c>
      <c r="I70" s="26" t="str">
        <f>IF(入力!F73="","",入力!F73)</f>
        <v/>
      </c>
      <c r="J70" s="26" t="str">
        <f>IF(入力!G73="","",入力!G73)</f>
        <v/>
      </c>
      <c r="K70" s="26" t="str">
        <f>IF(「ジャンル」!AM73="","",「ジャンル」!AM73)</f>
        <v/>
      </c>
      <c r="L70" s="26" t="str">
        <f>IF(入力!T73="","",入力!T73)</f>
        <v/>
      </c>
      <c r="M70" s="26" t="str">
        <f>IF(入力!U73="","",入力!U73)</f>
        <v/>
      </c>
      <c r="N70" s="26" t="str">
        <f>IF(入力!V73="","",入力!V73)</f>
        <v/>
      </c>
      <c r="O70" s="26" t="str">
        <f>IF(入力!W73="","",入力!W73)</f>
        <v/>
      </c>
      <c r="P70" s="26" t="str">
        <f>IF(入力!X73="","",入力!X73)</f>
        <v/>
      </c>
      <c r="Q70" s="26" t="str">
        <f>IF(入力!Y73="","",入力!Y73)</f>
        <v/>
      </c>
      <c r="R70" s="26" t="str">
        <f>IF(入力!Z73="","",入力!Z73)</f>
        <v/>
      </c>
      <c r="S70" s="26" t="str">
        <f>IF(入力!AA73="","",入力!AA73)</f>
        <v/>
      </c>
      <c r="T70" s="26" t="str">
        <f>IF(入力!AB73="","",入力!AB73)</f>
        <v/>
      </c>
      <c r="U70" s="32"/>
      <c r="V70" s="32"/>
      <c r="W70" s="32" t="str">
        <f>IF(入力!AC73="","",入力!AC73)</f>
        <v/>
      </c>
      <c r="X70" s="26"/>
      <c r="Y70" s="32" t="str">
        <f>IF(入力!AD73="","",入力!AD73)</f>
        <v/>
      </c>
    </row>
    <row r="71" spans="1:25">
      <c r="A71" s="26"/>
      <c r="B71" s="26" t="str">
        <f>IF(入力!A74="","",入力!A74)</f>
        <v/>
      </c>
      <c r="C71" s="27" t="str">
        <f>IF(入力!B74="","",入力!B74)</f>
        <v/>
      </c>
      <c r="D71" s="26" t="str">
        <f>IF(C71="","",「曜日」!W74)</f>
        <v/>
      </c>
      <c r="E71" s="26" t="str">
        <f>IF(入力!C74="","",入力!C74)</f>
        <v/>
      </c>
      <c r="F71" s="26"/>
      <c r="G71" s="26" t="str">
        <f>IF(入力!D74="","",入力!D74)</f>
        <v/>
      </c>
      <c r="H71" s="26" t="str">
        <f>IF(入力!E74="","",入力!E74)</f>
        <v/>
      </c>
      <c r="I71" s="26" t="str">
        <f>IF(入力!F74="","",入力!F74)</f>
        <v/>
      </c>
      <c r="J71" s="26" t="str">
        <f>IF(入力!G74="","",入力!G74)</f>
        <v/>
      </c>
      <c r="K71" s="26" t="str">
        <f>IF(「ジャンル」!AM74="","",「ジャンル」!AM74)</f>
        <v/>
      </c>
      <c r="L71" s="26" t="str">
        <f>IF(入力!T74="","",入力!T74)</f>
        <v/>
      </c>
      <c r="M71" s="26" t="str">
        <f>IF(入力!U74="","",入力!U74)</f>
        <v/>
      </c>
      <c r="N71" s="26" t="str">
        <f>IF(入力!V74="","",入力!V74)</f>
        <v/>
      </c>
      <c r="O71" s="26" t="str">
        <f>IF(入力!W74="","",入力!W74)</f>
        <v/>
      </c>
      <c r="P71" s="26" t="str">
        <f>IF(入力!X74="","",入力!X74)</f>
        <v/>
      </c>
      <c r="Q71" s="26" t="str">
        <f>IF(入力!Y74="","",入力!Y74)</f>
        <v/>
      </c>
      <c r="R71" s="26" t="str">
        <f>IF(入力!Z74="","",入力!Z74)</f>
        <v/>
      </c>
      <c r="S71" s="26" t="str">
        <f>IF(入力!AA74="","",入力!AA74)</f>
        <v/>
      </c>
      <c r="T71" s="26" t="str">
        <f>IF(入力!AB74="","",入力!AB74)</f>
        <v/>
      </c>
      <c r="U71" s="32"/>
      <c r="V71" s="32"/>
      <c r="W71" s="32" t="str">
        <f>IF(入力!AC74="","",入力!AC74)</f>
        <v/>
      </c>
      <c r="X71" s="26"/>
      <c r="Y71" s="32" t="str">
        <f>IF(入力!AD74="","",入力!AD74)</f>
        <v/>
      </c>
    </row>
    <row r="72" spans="1:25">
      <c r="A72" s="26"/>
      <c r="B72" s="26" t="str">
        <f>IF(入力!A75="","",入力!A75)</f>
        <v/>
      </c>
      <c r="C72" s="27" t="str">
        <f>IF(入力!B75="","",入力!B75)</f>
        <v/>
      </c>
      <c r="D72" s="26" t="str">
        <f>IF(C72="","",「曜日」!W75)</f>
        <v/>
      </c>
      <c r="E72" s="26" t="str">
        <f>IF(入力!C75="","",入力!C75)</f>
        <v/>
      </c>
      <c r="F72" s="26"/>
      <c r="G72" s="26" t="str">
        <f>IF(入力!D75="","",入力!D75)</f>
        <v/>
      </c>
      <c r="H72" s="26" t="str">
        <f>IF(入力!E75="","",入力!E75)</f>
        <v/>
      </c>
      <c r="I72" s="26" t="str">
        <f>IF(入力!F75="","",入力!F75)</f>
        <v/>
      </c>
      <c r="J72" s="26" t="str">
        <f>IF(入力!G75="","",入力!G75)</f>
        <v/>
      </c>
      <c r="K72" s="26" t="str">
        <f>IF(「ジャンル」!AM75="","",「ジャンル」!AM75)</f>
        <v/>
      </c>
      <c r="L72" s="26" t="str">
        <f>IF(入力!T75="","",入力!T75)</f>
        <v/>
      </c>
      <c r="M72" s="26" t="str">
        <f>IF(入力!U75="","",入力!U75)</f>
        <v/>
      </c>
      <c r="N72" s="26" t="str">
        <f>IF(入力!V75="","",入力!V75)</f>
        <v/>
      </c>
      <c r="O72" s="26" t="str">
        <f>IF(入力!W75="","",入力!W75)</f>
        <v/>
      </c>
      <c r="P72" s="26" t="str">
        <f>IF(入力!X75="","",入力!X75)</f>
        <v/>
      </c>
      <c r="Q72" s="26" t="str">
        <f>IF(入力!Y75="","",入力!Y75)</f>
        <v/>
      </c>
      <c r="R72" s="26" t="str">
        <f>IF(入力!Z75="","",入力!Z75)</f>
        <v/>
      </c>
      <c r="S72" s="26" t="str">
        <f>IF(入力!AA75="","",入力!AA75)</f>
        <v/>
      </c>
      <c r="T72" s="26" t="str">
        <f>IF(入力!AB75="","",入力!AB75)</f>
        <v/>
      </c>
      <c r="U72" s="32"/>
      <c r="V72" s="32"/>
      <c r="W72" s="32" t="str">
        <f>IF(入力!AC75="","",入力!AC75)</f>
        <v/>
      </c>
      <c r="X72" s="26"/>
      <c r="Y72" s="32" t="str">
        <f>IF(入力!AD75="","",入力!AD75)</f>
        <v/>
      </c>
    </row>
    <row r="73" spans="1:25">
      <c r="A73" s="26"/>
      <c r="B73" s="26" t="str">
        <f>IF(入力!A76="","",入力!A76)</f>
        <v/>
      </c>
      <c r="C73" s="27" t="str">
        <f>IF(入力!B76="","",入力!B76)</f>
        <v/>
      </c>
      <c r="D73" s="26" t="str">
        <f>IF(C73="","",「曜日」!W76)</f>
        <v/>
      </c>
      <c r="E73" s="26" t="str">
        <f>IF(入力!C76="","",入力!C76)</f>
        <v/>
      </c>
      <c r="F73" s="26"/>
      <c r="G73" s="26" t="str">
        <f>IF(入力!D76="","",入力!D76)</f>
        <v/>
      </c>
      <c r="H73" s="26" t="str">
        <f>IF(入力!E76="","",入力!E76)</f>
        <v/>
      </c>
      <c r="I73" s="26" t="str">
        <f>IF(入力!F76="","",入力!F76)</f>
        <v/>
      </c>
      <c r="J73" s="26" t="str">
        <f>IF(入力!G76="","",入力!G76)</f>
        <v/>
      </c>
      <c r="K73" s="26" t="str">
        <f>IF(「ジャンル」!AM76="","",「ジャンル」!AM76)</f>
        <v/>
      </c>
      <c r="L73" s="26" t="str">
        <f>IF(入力!T76="","",入力!T76)</f>
        <v/>
      </c>
      <c r="M73" s="26" t="str">
        <f>IF(入力!U76="","",入力!U76)</f>
        <v/>
      </c>
      <c r="N73" s="26" t="str">
        <f>IF(入力!V76="","",入力!V76)</f>
        <v/>
      </c>
      <c r="O73" s="26" t="str">
        <f>IF(入力!W76="","",入力!W76)</f>
        <v/>
      </c>
      <c r="P73" s="26" t="str">
        <f>IF(入力!X76="","",入力!X76)</f>
        <v/>
      </c>
      <c r="Q73" s="26" t="str">
        <f>IF(入力!Y76="","",入力!Y76)</f>
        <v/>
      </c>
      <c r="R73" s="26" t="str">
        <f>IF(入力!Z76="","",入力!Z76)</f>
        <v/>
      </c>
      <c r="S73" s="26" t="str">
        <f>IF(入力!AA76="","",入力!AA76)</f>
        <v/>
      </c>
      <c r="T73" s="26" t="str">
        <f>IF(入力!AB76="","",入力!AB76)</f>
        <v/>
      </c>
      <c r="U73" s="32"/>
      <c r="V73" s="32"/>
      <c r="W73" s="32" t="str">
        <f>IF(入力!AC76="","",入力!AC76)</f>
        <v/>
      </c>
      <c r="X73" s="26"/>
      <c r="Y73" s="32" t="str">
        <f>IF(入力!AD76="","",入力!AD76)</f>
        <v/>
      </c>
    </row>
    <row r="74" spans="1:25">
      <c r="A74" s="26"/>
      <c r="B74" s="26" t="str">
        <f>IF(入力!A77="","",入力!A77)</f>
        <v/>
      </c>
      <c r="C74" s="27" t="str">
        <f>IF(入力!B77="","",入力!B77)</f>
        <v/>
      </c>
      <c r="D74" s="26" t="str">
        <f>IF(C74="","",「曜日」!W77)</f>
        <v/>
      </c>
      <c r="E74" s="26" t="str">
        <f>IF(入力!C77="","",入力!C77)</f>
        <v/>
      </c>
      <c r="F74" s="26"/>
      <c r="G74" s="26" t="str">
        <f>IF(入力!D77="","",入力!D77)</f>
        <v/>
      </c>
      <c r="H74" s="26" t="str">
        <f>IF(入力!E77="","",入力!E77)</f>
        <v/>
      </c>
      <c r="I74" s="26" t="str">
        <f>IF(入力!F77="","",入力!F77)</f>
        <v/>
      </c>
      <c r="J74" s="26" t="str">
        <f>IF(入力!G77="","",入力!G77)</f>
        <v/>
      </c>
      <c r="K74" s="26" t="str">
        <f>IF(「ジャンル」!AM77="","",「ジャンル」!AM77)</f>
        <v/>
      </c>
      <c r="L74" s="26" t="str">
        <f>IF(入力!T77="","",入力!T77)</f>
        <v/>
      </c>
      <c r="M74" s="26" t="str">
        <f>IF(入力!U77="","",入力!U77)</f>
        <v/>
      </c>
      <c r="N74" s="26" t="str">
        <f>IF(入力!V77="","",入力!V77)</f>
        <v/>
      </c>
      <c r="O74" s="26" t="str">
        <f>IF(入力!W77="","",入力!W77)</f>
        <v/>
      </c>
      <c r="P74" s="26" t="str">
        <f>IF(入力!X77="","",入力!X77)</f>
        <v/>
      </c>
      <c r="Q74" s="26" t="str">
        <f>IF(入力!Y77="","",入力!Y77)</f>
        <v/>
      </c>
      <c r="R74" s="26" t="str">
        <f>IF(入力!Z77="","",入力!Z77)</f>
        <v/>
      </c>
      <c r="S74" s="26" t="str">
        <f>IF(入力!AA77="","",入力!AA77)</f>
        <v/>
      </c>
      <c r="T74" s="26" t="str">
        <f>IF(入力!AB77="","",入力!AB77)</f>
        <v/>
      </c>
      <c r="U74" s="32"/>
      <c r="V74" s="32"/>
      <c r="W74" s="32" t="str">
        <f>IF(入力!AC77="","",入力!AC77)</f>
        <v/>
      </c>
      <c r="X74" s="26"/>
      <c r="Y74" s="32" t="str">
        <f>IF(入力!AD77="","",入力!AD77)</f>
        <v/>
      </c>
    </row>
    <row r="75" spans="1:25">
      <c r="A75" s="26"/>
      <c r="B75" s="26" t="str">
        <f>IF(入力!A78="","",入力!A78)</f>
        <v/>
      </c>
      <c r="C75" s="27" t="str">
        <f>IF(入力!B78="","",入力!B78)</f>
        <v/>
      </c>
      <c r="D75" s="26" t="str">
        <f>IF(C75="","",「曜日」!W78)</f>
        <v/>
      </c>
      <c r="E75" s="26" t="str">
        <f>IF(入力!C78="","",入力!C78)</f>
        <v/>
      </c>
      <c r="F75" s="26"/>
      <c r="G75" s="26" t="str">
        <f>IF(入力!D78="","",入力!D78)</f>
        <v/>
      </c>
      <c r="H75" s="26" t="str">
        <f>IF(入力!E78="","",入力!E78)</f>
        <v/>
      </c>
      <c r="I75" s="26" t="str">
        <f>IF(入力!F78="","",入力!F78)</f>
        <v/>
      </c>
      <c r="J75" s="26" t="str">
        <f>IF(入力!G78="","",入力!G78)</f>
        <v/>
      </c>
      <c r="K75" s="26" t="str">
        <f>IF(「ジャンル」!AM78="","",「ジャンル」!AM78)</f>
        <v/>
      </c>
      <c r="L75" s="26" t="str">
        <f>IF(入力!T78="","",入力!T78)</f>
        <v/>
      </c>
      <c r="M75" s="26" t="str">
        <f>IF(入力!U78="","",入力!U78)</f>
        <v/>
      </c>
      <c r="N75" s="26" t="str">
        <f>IF(入力!V78="","",入力!V78)</f>
        <v/>
      </c>
      <c r="O75" s="26" t="str">
        <f>IF(入力!W78="","",入力!W78)</f>
        <v/>
      </c>
      <c r="P75" s="26" t="str">
        <f>IF(入力!X78="","",入力!X78)</f>
        <v/>
      </c>
      <c r="Q75" s="26" t="str">
        <f>IF(入力!Y78="","",入力!Y78)</f>
        <v/>
      </c>
      <c r="R75" s="26" t="str">
        <f>IF(入力!Z78="","",入力!Z78)</f>
        <v/>
      </c>
      <c r="S75" s="26" t="str">
        <f>IF(入力!AA78="","",入力!AA78)</f>
        <v/>
      </c>
      <c r="T75" s="26" t="str">
        <f>IF(入力!AB78="","",入力!AB78)</f>
        <v/>
      </c>
      <c r="U75" s="32"/>
      <c r="V75" s="32"/>
      <c r="W75" s="32" t="str">
        <f>IF(入力!AC78="","",入力!AC78)</f>
        <v/>
      </c>
      <c r="X75" s="26"/>
      <c r="Y75" s="32" t="str">
        <f>IF(入力!AD78="","",入力!AD78)</f>
        <v/>
      </c>
    </row>
    <row r="76" spans="1:25">
      <c r="A76" s="26"/>
      <c r="B76" s="26" t="str">
        <f>IF(入力!A79="","",入力!A79)</f>
        <v/>
      </c>
      <c r="C76" s="27" t="str">
        <f>IF(入力!B79="","",入力!B79)</f>
        <v/>
      </c>
      <c r="D76" s="26" t="str">
        <f>IF(C76="","",「曜日」!W79)</f>
        <v/>
      </c>
      <c r="E76" s="26" t="str">
        <f>IF(入力!C79="","",入力!C79)</f>
        <v/>
      </c>
      <c r="F76" s="26"/>
      <c r="G76" s="26" t="str">
        <f>IF(入力!D79="","",入力!D79)</f>
        <v/>
      </c>
      <c r="H76" s="26" t="str">
        <f>IF(入力!E79="","",入力!E79)</f>
        <v/>
      </c>
      <c r="I76" s="26" t="str">
        <f>IF(入力!F79="","",入力!F79)</f>
        <v/>
      </c>
      <c r="J76" s="26" t="str">
        <f>IF(入力!G79="","",入力!G79)</f>
        <v/>
      </c>
      <c r="K76" s="26" t="str">
        <f>IF(「ジャンル」!AM79="","",「ジャンル」!AM79)</f>
        <v/>
      </c>
      <c r="L76" s="26" t="str">
        <f>IF(入力!T79="","",入力!T79)</f>
        <v/>
      </c>
      <c r="M76" s="26" t="str">
        <f>IF(入力!U79="","",入力!U79)</f>
        <v/>
      </c>
      <c r="N76" s="26" t="str">
        <f>IF(入力!V79="","",入力!V79)</f>
        <v/>
      </c>
      <c r="O76" s="26" t="str">
        <f>IF(入力!W79="","",入力!W79)</f>
        <v/>
      </c>
      <c r="P76" s="26" t="str">
        <f>IF(入力!X79="","",入力!X79)</f>
        <v/>
      </c>
      <c r="Q76" s="26" t="str">
        <f>IF(入力!Y79="","",入力!Y79)</f>
        <v/>
      </c>
      <c r="R76" s="26" t="str">
        <f>IF(入力!Z79="","",入力!Z79)</f>
        <v/>
      </c>
      <c r="S76" s="26" t="str">
        <f>IF(入力!AA79="","",入力!AA79)</f>
        <v/>
      </c>
      <c r="T76" s="26" t="str">
        <f>IF(入力!AB79="","",入力!AB79)</f>
        <v/>
      </c>
      <c r="U76" s="32"/>
      <c r="V76" s="32"/>
      <c r="W76" s="32" t="str">
        <f>IF(入力!AC79="","",入力!AC79)</f>
        <v/>
      </c>
      <c r="X76" s="26"/>
      <c r="Y76" s="32" t="str">
        <f>IF(入力!AD79="","",入力!AD79)</f>
        <v/>
      </c>
    </row>
    <row r="77" spans="1:25">
      <c r="A77" s="26"/>
      <c r="B77" s="26" t="str">
        <f>IF(入力!A80="","",入力!A80)</f>
        <v/>
      </c>
      <c r="C77" s="27" t="str">
        <f>IF(入力!B80="","",入力!B80)</f>
        <v/>
      </c>
      <c r="D77" s="26" t="str">
        <f>IF(C77="","",「曜日」!W80)</f>
        <v/>
      </c>
      <c r="E77" s="26" t="str">
        <f>IF(入力!C80="","",入力!C80)</f>
        <v/>
      </c>
      <c r="F77" s="26"/>
      <c r="G77" s="26" t="str">
        <f>IF(入力!D80="","",入力!D80)</f>
        <v/>
      </c>
      <c r="H77" s="26" t="str">
        <f>IF(入力!E80="","",入力!E80)</f>
        <v/>
      </c>
      <c r="I77" s="26" t="str">
        <f>IF(入力!F80="","",入力!F80)</f>
        <v/>
      </c>
      <c r="J77" s="26" t="str">
        <f>IF(入力!G80="","",入力!G80)</f>
        <v/>
      </c>
      <c r="K77" s="26" t="str">
        <f>IF(「ジャンル」!AM80="","",「ジャンル」!AM80)</f>
        <v/>
      </c>
      <c r="L77" s="26" t="str">
        <f>IF(入力!T80="","",入力!T80)</f>
        <v/>
      </c>
      <c r="M77" s="26" t="str">
        <f>IF(入力!U80="","",入力!U80)</f>
        <v/>
      </c>
      <c r="N77" s="26" t="str">
        <f>IF(入力!V80="","",入力!V80)</f>
        <v/>
      </c>
      <c r="O77" s="26" t="str">
        <f>IF(入力!W80="","",入力!W80)</f>
        <v/>
      </c>
      <c r="P77" s="26" t="str">
        <f>IF(入力!X80="","",入力!X80)</f>
        <v/>
      </c>
      <c r="Q77" s="26" t="str">
        <f>IF(入力!Y80="","",入力!Y80)</f>
        <v/>
      </c>
      <c r="R77" s="26" t="str">
        <f>IF(入力!Z80="","",入力!Z80)</f>
        <v/>
      </c>
      <c r="S77" s="26" t="str">
        <f>IF(入力!AA80="","",入力!AA80)</f>
        <v/>
      </c>
      <c r="T77" s="26" t="str">
        <f>IF(入力!AB80="","",入力!AB80)</f>
        <v/>
      </c>
      <c r="U77" s="32"/>
      <c r="V77" s="32"/>
      <c r="W77" s="32" t="str">
        <f>IF(入力!AC80="","",入力!AC80)</f>
        <v/>
      </c>
      <c r="X77" s="26"/>
      <c r="Y77" s="32" t="str">
        <f>IF(入力!AD80="","",入力!AD80)</f>
        <v/>
      </c>
    </row>
    <row r="78" spans="1:25">
      <c r="A78" s="26"/>
      <c r="B78" s="26" t="str">
        <f>IF(入力!A81="","",入力!A81)</f>
        <v/>
      </c>
      <c r="C78" s="27" t="str">
        <f>IF(入力!B81="","",入力!B81)</f>
        <v/>
      </c>
      <c r="D78" s="26" t="str">
        <f>IF(C78="","",「曜日」!W81)</f>
        <v/>
      </c>
      <c r="E78" s="26" t="str">
        <f>IF(入力!C81="","",入力!C81)</f>
        <v/>
      </c>
      <c r="F78" s="26"/>
      <c r="G78" s="26" t="str">
        <f>IF(入力!D81="","",入力!D81)</f>
        <v/>
      </c>
      <c r="H78" s="26" t="str">
        <f>IF(入力!E81="","",入力!E81)</f>
        <v/>
      </c>
      <c r="I78" s="26" t="str">
        <f>IF(入力!F81="","",入力!F81)</f>
        <v/>
      </c>
      <c r="J78" s="26" t="str">
        <f>IF(入力!G81="","",入力!G81)</f>
        <v/>
      </c>
      <c r="K78" s="26" t="str">
        <f>IF(「ジャンル」!AM81="","",「ジャンル」!AM81)</f>
        <v/>
      </c>
      <c r="L78" s="26" t="str">
        <f>IF(入力!T81="","",入力!T81)</f>
        <v/>
      </c>
      <c r="M78" s="26" t="str">
        <f>IF(入力!U81="","",入力!U81)</f>
        <v/>
      </c>
      <c r="N78" s="26" t="str">
        <f>IF(入力!V81="","",入力!V81)</f>
        <v/>
      </c>
      <c r="O78" s="26" t="str">
        <f>IF(入力!W81="","",入力!W81)</f>
        <v/>
      </c>
      <c r="P78" s="26" t="str">
        <f>IF(入力!X81="","",入力!X81)</f>
        <v/>
      </c>
      <c r="Q78" s="26" t="str">
        <f>IF(入力!Y81="","",入力!Y81)</f>
        <v/>
      </c>
      <c r="R78" s="26" t="str">
        <f>IF(入力!Z81="","",入力!Z81)</f>
        <v/>
      </c>
      <c r="S78" s="26" t="str">
        <f>IF(入力!AA81="","",入力!AA81)</f>
        <v/>
      </c>
      <c r="T78" s="26" t="str">
        <f>IF(入力!AB81="","",入力!AB81)</f>
        <v/>
      </c>
      <c r="U78" s="32"/>
      <c r="V78" s="32"/>
      <c r="W78" s="32" t="str">
        <f>IF(入力!AC81="","",入力!AC81)</f>
        <v/>
      </c>
      <c r="X78" s="26"/>
      <c r="Y78" s="32" t="str">
        <f>IF(入力!AD81="","",入力!AD81)</f>
        <v/>
      </c>
    </row>
    <row r="79" spans="1:25">
      <c r="A79" s="26"/>
      <c r="B79" s="26" t="str">
        <f>IF(入力!A82="","",入力!A82)</f>
        <v/>
      </c>
      <c r="C79" s="27" t="str">
        <f>IF(入力!B82="","",入力!B82)</f>
        <v/>
      </c>
      <c r="D79" s="26" t="str">
        <f>IF(C79="","",「曜日」!W82)</f>
        <v/>
      </c>
      <c r="E79" s="26" t="str">
        <f>IF(入力!C82="","",入力!C82)</f>
        <v/>
      </c>
      <c r="F79" s="26"/>
      <c r="G79" s="26" t="str">
        <f>IF(入力!D82="","",入力!D82)</f>
        <v/>
      </c>
      <c r="H79" s="26" t="str">
        <f>IF(入力!E82="","",入力!E82)</f>
        <v/>
      </c>
      <c r="I79" s="26" t="str">
        <f>IF(入力!F82="","",入力!F82)</f>
        <v/>
      </c>
      <c r="J79" s="26" t="str">
        <f>IF(入力!G82="","",入力!G82)</f>
        <v/>
      </c>
      <c r="K79" s="26" t="str">
        <f>IF(「ジャンル」!AM82="","",「ジャンル」!AM82)</f>
        <v/>
      </c>
      <c r="L79" s="26" t="str">
        <f>IF(入力!T82="","",入力!T82)</f>
        <v/>
      </c>
      <c r="M79" s="26" t="str">
        <f>IF(入力!U82="","",入力!U82)</f>
        <v/>
      </c>
      <c r="N79" s="26" t="str">
        <f>IF(入力!V82="","",入力!V82)</f>
        <v/>
      </c>
      <c r="O79" s="26" t="str">
        <f>IF(入力!W82="","",入力!W82)</f>
        <v/>
      </c>
      <c r="P79" s="26" t="str">
        <f>IF(入力!X82="","",入力!X82)</f>
        <v/>
      </c>
      <c r="Q79" s="26" t="str">
        <f>IF(入力!Y82="","",入力!Y82)</f>
        <v/>
      </c>
      <c r="R79" s="26" t="str">
        <f>IF(入力!Z82="","",入力!Z82)</f>
        <v/>
      </c>
      <c r="S79" s="26" t="str">
        <f>IF(入力!AA82="","",入力!AA82)</f>
        <v/>
      </c>
      <c r="T79" s="26" t="str">
        <f>IF(入力!AB82="","",入力!AB82)</f>
        <v/>
      </c>
      <c r="U79" s="32"/>
      <c r="V79" s="32"/>
      <c r="W79" s="32" t="str">
        <f>IF(入力!AC82="","",入力!AC82)</f>
        <v/>
      </c>
      <c r="X79" s="26"/>
      <c r="Y79" s="32" t="str">
        <f>IF(入力!AD82="","",入力!AD82)</f>
        <v/>
      </c>
    </row>
    <row r="80" spans="1:25">
      <c r="A80" s="26"/>
      <c r="B80" s="26" t="str">
        <f>IF(入力!A83="","",入力!A83)</f>
        <v/>
      </c>
      <c r="C80" s="27" t="str">
        <f>IF(入力!B83="","",入力!B83)</f>
        <v/>
      </c>
      <c r="D80" s="26" t="str">
        <f>IF(C80="","",「曜日」!W83)</f>
        <v/>
      </c>
      <c r="E80" s="26" t="str">
        <f>IF(入力!C83="","",入力!C83)</f>
        <v/>
      </c>
      <c r="F80" s="26"/>
      <c r="G80" s="26" t="str">
        <f>IF(入力!D83="","",入力!D83)</f>
        <v/>
      </c>
      <c r="H80" s="26" t="str">
        <f>IF(入力!E83="","",入力!E83)</f>
        <v/>
      </c>
      <c r="I80" s="26" t="str">
        <f>IF(入力!F83="","",入力!F83)</f>
        <v/>
      </c>
      <c r="J80" s="26" t="str">
        <f>IF(入力!G83="","",入力!G83)</f>
        <v/>
      </c>
      <c r="K80" s="26" t="str">
        <f>IF(「ジャンル」!AM83="","",「ジャンル」!AM83)</f>
        <v/>
      </c>
      <c r="L80" s="26" t="str">
        <f>IF(入力!T83="","",入力!T83)</f>
        <v/>
      </c>
      <c r="M80" s="26" t="str">
        <f>IF(入力!U83="","",入力!U83)</f>
        <v/>
      </c>
      <c r="N80" s="26" t="str">
        <f>IF(入力!V83="","",入力!V83)</f>
        <v/>
      </c>
      <c r="O80" s="26" t="str">
        <f>IF(入力!W83="","",入力!W83)</f>
        <v/>
      </c>
      <c r="P80" s="26" t="str">
        <f>IF(入力!X83="","",入力!X83)</f>
        <v/>
      </c>
      <c r="Q80" s="26" t="str">
        <f>IF(入力!Y83="","",入力!Y83)</f>
        <v/>
      </c>
      <c r="R80" s="26" t="str">
        <f>IF(入力!Z83="","",入力!Z83)</f>
        <v/>
      </c>
      <c r="S80" s="26" t="str">
        <f>IF(入力!AA83="","",入力!AA83)</f>
        <v/>
      </c>
      <c r="T80" s="26" t="str">
        <f>IF(入力!AB83="","",入力!AB83)</f>
        <v/>
      </c>
      <c r="U80" s="32"/>
      <c r="V80" s="32"/>
      <c r="W80" s="32" t="str">
        <f>IF(入力!AC83="","",入力!AC83)</f>
        <v/>
      </c>
      <c r="X80" s="26"/>
      <c r="Y80" s="32" t="str">
        <f>IF(入力!AD83="","",入力!AD83)</f>
        <v/>
      </c>
    </row>
    <row r="81" spans="1:25">
      <c r="A81" s="26"/>
      <c r="B81" s="26" t="str">
        <f>IF(入力!A84="","",入力!A84)</f>
        <v/>
      </c>
      <c r="C81" s="27" t="str">
        <f>IF(入力!B84="","",入力!B84)</f>
        <v/>
      </c>
      <c r="D81" s="26" t="str">
        <f>IF(C81="","",「曜日」!W84)</f>
        <v/>
      </c>
      <c r="E81" s="26" t="str">
        <f>IF(入力!C84="","",入力!C84)</f>
        <v/>
      </c>
      <c r="F81" s="26"/>
      <c r="G81" s="26" t="str">
        <f>IF(入力!D84="","",入力!D84)</f>
        <v/>
      </c>
      <c r="H81" s="26" t="str">
        <f>IF(入力!E84="","",入力!E84)</f>
        <v/>
      </c>
      <c r="I81" s="26" t="str">
        <f>IF(入力!F84="","",入力!F84)</f>
        <v/>
      </c>
      <c r="J81" s="26" t="str">
        <f>IF(入力!G84="","",入力!G84)</f>
        <v/>
      </c>
      <c r="K81" s="26" t="str">
        <f>IF(「ジャンル」!AM84="","",「ジャンル」!AM84)</f>
        <v/>
      </c>
      <c r="L81" s="26" t="str">
        <f>IF(入力!T84="","",入力!T84)</f>
        <v/>
      </c>
      <c r="M81" s="26" t="str">
        <f>IF(入力!U84="","",入力!U84)</f>
        <v/>
      </c>
      <c r="N81" s="26" t="str">
        <f>IF(入力!V84="","",入力!V84)</f>
        <v/>
      </c>
      <c r="O81" s="26" t="str">
        <f>IF(入力!W84="","",入力!W84)</f>
        <v/>
      </c>
      <c r="P81" s="26" t="str">
        <f>IF(入力!X84="","",入力!X84)</f>
        <v/>
      </c>
      <c r="Q81" s="26" t="str">
        <f>IF(入力!Y84="","",入力!Y84)</f>
        <v/>
      </c>
      <c r="R81" s="26" t="str">
        <f>IF(入力!Z84="","",入力!Z84)</f>
        <v/>
      </c>
      <c r="S81" s="26" t="str">
        <f>IF(入力!AA84="","",入力!AA84)</f>
        <v/>
      </c>
      <c r="T81" s="26" t="str">
        <f>IF(入力!AB84="","",入力!AB84)</f>
        <v/>
      </c>
      <c r="U81" s="32"/>
      <c r="V81" s="32"/>
      <c r="W81" s="32" t="str">
        <f>IF(入力!AC84="","",入力!AC84)</f>
        <v/>
      </c>
      <c r="X81" s="26"/>
      <c r="Y81" s="32" t="str">
        <f>IF(入力!AD84="","",入力!AD84)</f>
        <v/>
      </c>
    </row>
    <row r="82" spans="1:25">
      <c r="A82" s="26"/>
      <c r="B82" s="26" t="str">
        <f>IF(入力!A85="","",入力!A85)</f>
        <v/>
      </c>
      <c r="C82" s="27" t="str">
        <f>IF(入力!B85="","",入力!B85)</f>
        <v/>
      </c>
      <c r="D82" s="26" t="str">
        <f>IF(C82="","",「曜日」!W85)</f>
        <v/>
      </c>
      <c r="E82" s="26" t="str">
        <f>IF(入力!C85="","",入力!C85)</f>
        <v/>
      </c>
      <c r="F82" s="26"/>
      <c r="G82" s="26" t="str">
        <f>IF(入力!D85="","",入力!D85)</f>
        <v/>
      </c>
      <c r="H82" s="26" t="str">
        <f>IF(入力!E85="","",入力!E85)</f>
        <v/>
      </c>
      <c r="I82" s="26" t="str">
        <f>IF(入力!F85="","",入力!F85)</f>
        <v/>
      </c>
      <c r="J82" s="26" t="str">
        <f>IF(入力!G85="","",入力!G85)</f>
        <v/>
      </c>
      <c r="K82" s="26" t="str">
        <f>IF(「ジャンル」!AM85="","",「ジャンル」!AM85)</f>
        <v/>
      </c>
      <c r="L82" s="26" t="str">
        <f>IF(入力!T85="","",入力!T85)</f>
        <v/>
      </c>
      <c r="M82" s="26" t="str">
        <f>IF(入力!U85="","",入力!U85)</f>
        <v/>
      </c>
      <c r="N82" s="26" t="str">
        <f>IF(入力!V85="","",入力!V85)</f>
        <v/>
      </c>
      <c r="O82" s="26" t="str">
        <f>IF(入力!W85="","",入力!W85)</f>
        <v/>
      </c>
      <c r="P82" s="26" t="str">
        <f>IF(入力!X85="","",入力!X85)</f>
        <v/>
      </c>
      <c r="Q82" s="26" t="str">
        <f>IF(入力!Y85="","",入力!Y85)</f>
        <v/>
      </c>
      <c r="R82" s="26" t="str">
        <f>IF(入力!Z85="","",入力!Z85)</f>
        <v/>
      </c>
      <c r="S82" s="26" t="str">
        <f>IF(入力!AA85="","",入力!AA85)</f>
        <v/>
      </c>
      <c r="T82" s="26" t="str">
        <f>IF(入力!AB85="","",入力!AB85)</f>
        <v/>
      </c>
      <c r="U82" s="32"/>
      <c r="V82" s="32"/>
      <c r="W82" s="32" t="str">
        <f>IF(入力!AC85="","",入力!AC85)</f>
        <v/>
      </c>
      <c r="X82" s="26"/>
      <c r="Y82" s="32" t="str">
        <f>IF(入力!AD85="","",入力!AD85)</f>
        <v/>
      </c>
    </row>
    <row r="83" spans="1:25">
      <c r="A83" s="26"/>
      <c r="B83" s="26" t="str">
        <f>IF(入力!A86="","",入力!A86)</f>
        <v/>
      </c>
      <c r="C83" s="27" t="str">
        <f>IF(入力!B86="","",入力!B86)</f>
        <v/>
      </c>
      <c r="D83" s="26" t="str">
        <f>IF(C83="","",「曜日」!W86)</f>
        <v/>
      </c>
      <c r="E83" s="26" t="str">
        <f>IF(入力!C86="","",入力!C86)</f>
        <v/>
      </c>
      <c r="F83" s="26"/>
      <c r="G83" s="26" t="str">
        <f>IF(入力!D86="","",入力!D86)</f>
        <v/>
      </c>
      <c r="H83" s="26" t="str">
        <f>IF(入力!E86="","",入力!E86)</f>
        <v/>
      </c>
      <c r="I83" s="26" t="str">
        <f>IF(入力!F86="","",入力!F86)</f>
        <v/>
      </c>
      <c r="J83" s="26" t="str">
        <f>IF(入力!G86="","",入力!G86)</f>
        <v/>
      </c>
      <c r="K83" s="26" t="str">
        <f>IF(「ジャンル」!AM86="","",「ジャンル」!AM86)</f>
        <v/>
      </c>
      <c r="L83" s="26" t="str">
        <f>IF(入力!T86="","",入力!T86)</f>
        <v/>
      </c>
      <c r="M83" s="26" t="str">
        <f>IF(入力!U86="","",入力!U86)</f>
        <v/>
      </c>
      <c r="N83" s="26" t="str">
        <f>IF(入力!V86="","",入力!V86)</f>
        <v/>
      </c>
      <c r="O83" s="26" t="str">
        <f>IF(入力!W86="","",入力!W86)</f>
        <v/>
      </c>
      <c r="P83" s="26" t="str">
        <f>IF(入力!X86="","",入力!X86)</f>
        <v/>
      </c>
      <c r="Q83" s="26" t="str">
        <f>IF(入力!Y86="","",入力!Y86)</f>
        <v/>
      </c>
      <c r="R83" s="26" t="str">
        <f>IF(入力!Z86="","",入力!Z86)</f>
        <v/>
      </c>
      <c r="S83" s="26" t="str">
        <f>IF(入力!AA86="","",入力!AA86)</f>
        <v/>
      </c>
      <c r="T83" s="26" t="str">
        <f>IF(入力!AB86="","",入力!AB86)</f>
        <v/>
      </c>
      <c r="U83" s="32"/>
      <c r="V83" s="32"/>
      <c r="W83" s="32" t="str">
        <f>IF(入力!AC86="","",入力!AC86)</f>
        <v/>
      </c>
      <c r="X83" s="26"/>
      <c r="Y83" s="32" t="str">
        <f>IF(入力!AD86="","",入力!AD86)</f>
        <v/>
      </c>
    </row>
    <row r="84" spans="1:25">
      <c r="A84" s="26"/>
      <c r="B84" s="26" t="str">
        <f>IF(入力!A87="","",入力!A87)</f>
        <v/>
      </c>
      <c r="C84" s="27" t="str">
        <f>IF(入力!B87="","",入力!B87)</f>
        <v/>
      </c>
      <c r="D84" s="26" t="str">
        <f>IF(C84="","",「曜日」!W87)</f>
        <v/>
      </c>
      <c r="E84" s="26" t="str">
        <f>IF(入力!C87="","",入力!C87)</f>
        <v/>
      </c>
      <c r="F84" s="26"/>
      <c r="G84" s="26" t="str">
        <f>IF(入力!D87="","",入力!D87)</f>
        <v/>
      </c>
      <c r="H84" s="26" t="str">
        <f>IF(入力!E87="","",入力!E87)</f>
        <v/>
      </c>
      <c r="I84" s="26" t="str">
        <f>IF(入力!F87="","",入力!F87)</f>
        <v/>
      </c>
      <c r="J84" s="26" t="str">
        <f>IF(入力!G87="","",入力!G87)</f>
        <v/>
      </c>
      <c r="K84" s="26" t="str">
        <f>IF(「ジャンル」!AM87="","",「ジャンル」!AM87)</f>
        <v/>
      </c>
      <c r="L84" s="26" t="str">
        <f>IF(入力!T87="","",入力!T87)</f>
        <v/>
      </c>
      <c r="M84" s="26" t="str">
        <f>IF(入力!U87="","",入力!U87)</f>
        <v/>
      </c>
      <c r="N84" s="26" t="str">
        <f>IF(入力!V87="","",入力!V87)</f>
        <v/>
      </c>
      <c r="O84" s="26" t="str">
        <f>IF(入力!W87="","",入力!W87)</f>
        <v/>
      </c>
      <c r="P84" s="26" t="str">
        <f>IF(入力!X87="","",入力!X87)</f>
        <v/>
      </c>
      <c r="Q84" s="26" t="str">
        <f>IF(入力!Y87="","",入力!Y87)</f>
        <v/>
      </c>
      <c r="R84" s="26" t="str">
        <f>IF(入力!Z87="","",入力!Z87)</f>
        <v/>
      </c>
      <c r="S84" s="26" t="str">
        <f>IF(入力!AA87="","",入力!AA87)</f>
        <v/>
      </c>
      <c r="T84" s="26" t="str">
        <f>IF(入力!AB87="","",入力!AB87)</f>
        <v/>
      </c>
      <c r="U84" s="32"/>
      <c r="V84" s="32"/>
      <c r="W84" s="32" t="str">
        <f>IF(入力!AC87="","",入力!AC87)</f>
        <v/>
      </c>
      <c r="X84" s="26"/>
      <c r="Y84" s="32" t="str">
        <f>IF(入力!AD87="","",入力!AD87)</f>
        <v/>
      </c>
    </row>
    <row r="85" spans="1:25">
      <c r="A85" s="26"/>
      <c r="B85" s="26" t="str">
        <f>IF(入力!A88="","",入力!A88)</f>
        <v/>
      </c>
      <c r="C85" s="27" t="str">
        <f>IF(入力!B88="","",入力!B88)</f>
        <v/>
      </c>
      <c r="D85" s="26" t="str">
        <f>IF(C85="","",「曜日」!W88)</f>
        <v/>
      </c>
      <c r="E85" s="26" t="str">
        <f>IF(入力!C88="","",入力!C88)</f>
        <v/>
      </c>
      <c r="F85" s="26"/>
      <c r="G85" s="26" t="str">
        <f>IF(入力!D88="","",入力!D88)</f>
        <v/>
      </c>
      <c r="H85" s="26" t="str">
        <f>IF(入力!E88="","",入力!E88)</f>
        <v/>
      </c>
      <c r="I85" s="26" t="str">
        <f>IF(入力!F88="","",入力!F88)</f>
        <v/>
      </c>
      <c r="J85" s="26" t="str">
        <f>IF(入力!G88="","",入力!G88)</f>
        <v/>
      </c>
      <c r="K85" s="26" t="str">
        <f>IF(「ジャンル」!AM88="","",「ジャンル」!AM88)</f>
        <v/>
      </c>
      <c r="L85" s="26" t="str">
        <f>IF(入力!T88="","",入力!T88)</f>
        <v/>
      </c>
      <c r="M85" s="26" t="str">
        <f>IF(入力!U88="","",入力!U88)</f>
        <v/>
      </c>
      <c r="N85" s="26" t="str">
        <f>IF(入力!V88="","",入力!V88)</f>
        <v/>
      </c>
      <c r="O85" s="26" t="str">
        <f>IF(入力!W88="","",入力!W88)</f>
        <v/>
      </c>
      <c r="P85" s="26" t="str">
        <f>IF(入力!X88="","",入力!X88)</f>
        <v/>
      </c>
      <c r="Q85" s="26" t="str">
        <f>IF(入力!Y88="","",入力!Y88)</f>
        <v/>
      </c>
      <c r="R85" s="26" t="str">
        <f>IF(入力!Z88="","",入力!Z88)</f>
        <v/>
      </c>
      <c r="S85" s="26" t="str">
        <f>IF(入力!AA88="","",入力!AA88)</f>
        <v/>
      </c>
      <c r="T85" s="26" t="str">
        <f>IF(入力!AB88="","",入力!AB88)</f>
        <v/>
      </c>
      <c r="U85" s="32"/>
      <c r="V85" s="32"/>
      <c r="W85" s="32" t="str">
        <f>IF(入力!AC88="","",入力!AC88)</f>
        <v/>
      </c>
      <c r="X85" s="26"/>
      <c r="Y85" s="32" t="str">
        <f>IF(入力!AD88="","",入力!AD88)</f>
        <v/>
      </c>
    </row>
    <row r="86" spans="1:25">
      <c r="A86" s="26"/>
      <c r="B86" s="26" t="str">
        <f>IF(入力!A89="","",入力!A89)</f>
        <v/>
      </c>
      <c r="C86" s="27" t="str">
        <f>IF(入力!B89="","",入力!B89)</f>
        <v/>
      </c>
      <c r="D86" s="26" t="str">
        <f>IF(C86="","",「曜日」!W89)</f>
        <v/>
      </c>
      <c r="E86" s="26" t="str">
        <f>IF(入力!C89="","",入力!C89)</f>
        <v/>
      </c>
      <c r="F86" s="26"/>
      <c r="G86" s="26" t="str">
        <f>IF(入力!D89="","",入力!D89)</f>
        <v/>
      </c>
      <c r="H86" s="26" t="str">
        <f>IF(入力!E89="","",入力!E89)</f>
        <v/>
      </c>
      <c r="I86" s="26" t="str">
        <f>IF(入力!F89="","",入力!F89)</f>
        <v/>
      </c>
      <c r="J86" s="26" t="str">
        <f>IF(入力!G89="","",入力!G89)</f>
        <v/>
      </c>
      <c r="K86" s="26" t="str">
        <f>IF(「ジャンル」!AM89="","",「ジャンル」!AM89)</f>
        <v/>
      </c>
      <c r="L86" s="26" t="str">
        <f>IF(入力!T89="","",入力!T89)</f>
        <v/>
      </c>
      <c r="M86" s="26" t="str">
        <f>IF(入力!U89="","",入力!U89)</f>
        <v/>
      </c>
      <c r="N86" s="26" t="str">
        <f>IF(入力!V89="","",入力!V89)</f>
        <v/>
      </c>
      <c r="O86" s="26" t="str">
        <f>IF(入力!W89="","",入力!W89)</f>
        <v/>
      </c>
      <c r="P86" s="26" t="str">
        <f>IF(入力!X89="","",入力!X89)</f>
        <v/>
      </c>
      <c r="Q86" s="26" t="str">
        <f>IF(入力!Y89="","",入力!Y89)</f>
        <v/>
      </c>
      <c r="R86" s="26" t="str">
        <f>IF(入力!Z89="","",入力!Z89)</f>
        <v/>
      </c>
      <c r="S86" s="26" t="str">
        <f>IF(入力!AA89="","",入力!AA89)</f>
        <v/>
      </c>
      <c r="T86" s="26" t="str">
        <f>IF(入力!AB89="","",入力!AB89)</f>
        <v/>
      </c>
      <c r="U86" s="32"/>
      <c r="V86" s="32"/>
      <c r="W86" s="32" t="str">
        <f>IF(入力!AC89="","",入力!AC89)</f>
        <v/>
      </c>
      <c r="X86" s="26"/>
      <c r="Y86" s="32" t="str">
        <f>IF(入力!AD89="","",入力!AD89)</f>
        <v/>
      </c>
    </row>
    <row r="87" spans="1:25">
      <c r="A87" s="26"/>
      <c r="B87" s="26" t="str">
        <f>IF(入力!A90="","",入力!A90)</f>
        <v/>
      </c>
      <c r="C87" s="27" t="str">
        <f>IF(入力!B90="","",入力!B90)</f>
        <v/>
      </c>
      <c r="D87" s="26" t="str">
        <f>IF(C87="","",「曜日」!W90)</f>
        <v/>
      </c>
      <c r="E87" s="26" t="str">
        <f>IF(入力!C90="","",入力!C90)</f>
        <v/>
      </c>
      <c r="F87" s="26"/>
      <c r="G87" s="26" t="str">
        <f>IF(入力!D90="","",入力!D90)</f>
        <v/>
      </c>
      <c r="H87" s="26" t="str">
        <f>IF(入力!E90="","",入力!E90)</f>
        <v/>
      </c>
      <c r="I87" s="26" t="str">
        <f>IF(入力!F90="","",入力!F90)</f>
        <v/>
      </c>
      <c r="J87" s="26" t="str">
        <f>IF(入力!G90="","",入力!G90)</f>
        <v/>
      </c>
      <c r="K87" s="26" t="str">
        <f>IF(「ジャンル」!AM90="","",「ジャンル」!AM90)</f>
        <v/>
      </c>
      <c r="L87" s="26" t="str">
        <f>IF(入力!T90="","",入力!T90)</f>
        <v/>
      </c>
      <c r="M87" s="26" t="str">
        <f>IF(入力!U90="","",入力!U90)</f>
        <v/>
      </c>
      <c r="N87" s="26" t="str">
        <f>IF(入力!V90="","",入力!V90)</f>
        <v/>
      </c>
      <c r="O87" s="26" t="str">
        <f>IF(入力!W90="","",入力!W90)</f>
        <v/>
      </c>
      <c r="P87" s="26" t="str">
        <f>IF(入力!X90="","",入力!X90)</f>
        <v/>
      </c>
      <c r="Q87" s="26" t="str">
        <f>IF(入力!Y90="","",入力!Y90)</f>
        <v/>
      </c>
      <c r="R87" s="26" t="str">
        <f>IF(入力!Z90="","",入力!Z90)</f>
        <v/>
      </c>
      <c r="S87" s="26" t="str">
        <f>IF(入力!AA90="","",入力!AA90)</f>
        <v/>
      </c>
      <c r="T87" s="26" t="str">
        <f>IF(入力!AB90="","",入力!AB90)</f>
        <v/>
      </c>
      <c r="U87" s="32"/>
      <c r="V87" s="32"/>
      <c r="W87" s="32" t="str">
        <f>IF(入力!AC90="","",入力!AC90)</f>
        <v/>
      </c>
      <c r="X87" s="26"/>
      <c r="Y87" s="32" t="str">
        <f>IF(入力!AD90="","",入力!AD90)</f>
        <v/>
      </c>
    </row>
    <row r="88" spans="1:25">
      <c r="A88" s="26"/>
      <c r="B88" s="26" t="str">
        <f>IF(入力!A91="","",入力!A91)</f>
        <v/>
      </c>
      <c r="C88" s="27" t="str">
        <f>IF(入力!B91="","",入力!B91)</f>
        <v/>
      </c>
      <c r="D88" s="26" t="str">
        <f>IF(C88="","",「曜日」!W91)</f>
        <v/>
      </c>
      <c r="E88" s="26" t="str">
        <f>IF(入力!C91="","",入力!C91)</f>
        <v/>
      </c>
      <c r="F88" s="26"/>
      <c r="G88" s="26" t="str">
        <f>IF(入力!D91="","",入力!D91)</f>
        <v/>
      </c>
      <c r="H88" s="26" t="str">
        <f>IF(入力!E91="","",入力!E91)</f>
        <v/>
      </c>
      <c r="I88" s="26" t="str">
        <f>IF(入力!F91="","",入力!F91)</f>
        <v/>
      </c>
      <c r="J88" s="26" t="str">
        <f>IF(入力!G91="","",入力!G91)</f>
        <v/>
      </c>
      <c r="K88" s="26" t="str">
        <f>IF(「ジャンル」!AM91="","",「ジャンル」!AM91)</f>
        <v/>
      </c>
      <c r="L88" s="26" t="str">
        <f>IF(入力!T91="","",入力!T91)</f>
        <v/>
      </c>
      <c r="M88" s="26" t="str">
        <f>IF(入力!U91="","",入力!U91)</f>
        <v/>
      </c>
      <c r="N88" s="26" t="str">
        <f>IF(入力!V91="","",入力!V91)</f>
        <v/>
      </c>
      <c r="O88" s="26" t="str">
        <f>IF(入力!W91="","",入力!W91)</f>
        <v/>
      </c>
      <c r="P88" s="26" t="str">
        <f>IF(入力!X91="","",入力!X91)</f>
        <v/>
      </c>
      <c r="Q88" s="26" t="str">
        <f>IF(入力!Y91="","",入力!Y91)</f>
        <v/>
      </c>
      <c r="R88" s="26" t="str">
        <f>IF(入力!Z91="","",入力!Z91)</f>
        <v/>
      </c>
      <c r="S88" s="26" t="str">
        <f>IF(入力!AA91="","",入力!AA91)</f>
        <v/>
      </c>
      <c r="T88" s="26" t="str">
        <f>IF(入力!AB91="","",入力!AB91)</f>
        <v/>
      </c>
      <c r="U88" s="32"/>
      <c r="V88" s="32"/>
      <c r="W88" s="32" t="str">
        <f>IF(入力!AC91="","",入力!AC91)</f>
        <v/>
      </c>
      <c r="X88" s="26"/>
      <c r="Y88" s="32" t="str">
        <f>IF(入力!AD91="","",入力!AD91)</f>
        <v/>
      </c>
    </row>
    <row r="89" spans="1:25">
      <c r="A89" s="26"/>
      <c r="B89" s="26" t="str">
        <f>IF(入力!A92="","",入力!A92)</f>
        <v/>
      </c>
      <c r="C89" s="27" t="str">
        <f>IF(入力!B92="","",入力!B92)</f>
        <v/>
      </c>
      <c r="D89" s="26" t="str">
        <f>IF(C89="","",「曜日」!W92)</f>
        <v/>
      </c>
      <c r="E89" s="26" t="str">
        <f>IF(入力!C92="","",入力!C92)</f>
        <v/>
      </c>
      <c r="F89" s="26"/>
      <c r="G89" s="26" t="str">
        <f>IF(入力!D92="","",入力!D92)</f>
        <v/>
      </c>
      <c r="H89" s="26" t="str">
        <f>IF(入力!E92="","",入力!E92)</f>
        <v/>
      </c>
      <c r="I89" s="26" t="str">
        <f>IF(入力!F92="","",入力!F92)</f>
        <v/>
      </c>
      <c r="J89" s="26" t="str">
        <f>IF(入力!G92="","",入力!G92)</f>
        <v/>
      </c>
      <c r="K89" s="26" t="str">
        <f>IF(「ジャンル」!AM92="","",「ジャンル」!AM92)</f>
        <v/>
      </c>
      <c r="L89" s="26" t="str">
        <f>IF(入力!T92="","",入力!T92)</f>
        <v/>
      </c>
      <c r="M89" s="26" t="str">
        <f>IF(入力!U92="","",入力!U92)</f>
        <v/>
      </c>
      <c r="N89" s="26" t="str">
        <f>IF(入力!V92="","",入力!V92)</f>
        <v/>
      </c>
      <c r="O89" s="26" t="str">
        <f>IF(入力!W92="","",入力!W92)</f>
        <v/>
      </c>
      <c r="P89" s="26" t="str">
        <f>IF(入力!X92="","",入力!X92)</f>
        <v/>
      </c>
      <c r="Q89" s="26" t="str">
        <f>IF(入力!Y92="","",入力!Y92)</f>
        <v/>
      </c>
      <c r="R89" s="26" t="str">
        <f>IF(入力!Z92="","",入力!Z92)</f>
        <v/>
      </c>
      <c r="S89" s="26" t="str">
        <f>IF(入力!AA92="","",入力!AA92)</f>
        <v/>
      </c>
      <c r="T89" s="26" t="str">
        <f>IF(入力!AB92="","",入力!AB92)</f>
        <v/>
      </c>
      <c r="U89" s="32"/>
      <c r="V89" s="32"/>
      <c r="W89" s="32" t="str">
        <f>IF(入力!AC92="","",入力!AC92)</f>
        <v/>
      </c>
      <c r="X89" s="26"/>
      <c r="Y89" s="32" t="str">
        <f>IF(入力!AD92="","",入力!AD92)</f>
        <v/>
      </c>
    </row>
    <row r="90" spans="1:25">
      <c r="A90" s="26"/>
      <c r="B90" s="26" t="str">
        <f>IF(入力!A93="","",入力!A93)</f>
        <v/>
      </c>
      <c r="C90" s="27" t="str">
        <f>IF(入力!B93="","",入力!B93)</f>
        <v/>
      </c>
      <c r="D90" s="26" t="str">
        <f>IF(C90="","",「曜日」!W93)</f>
        <v/>
      </c>
      <c r="E90" s="26" t="str">
        <f>IF(入力!C93="","",入力!C93)</f>
        <v/>
      </c>
      <c r="F90" s="26"/>
      <c r="G90" s="26" t="str">
        <f>IF(入力!D93="","",入力!D93)</f>
        <v/>
      </c>
      <c r="H90" s="26" t="str">
        <f>IF(入力!E93="","",入力!E93)</f>
        <v/>
      </c>
      <c r="I90" s="26" t="str">
        <f>IF(入力!F93="","",入力!F93)</f>
        <v/>
      </c>
      <c r="J90" s="26" t="str">
        <f>IF(入力!G93="","",入力!G93)</f>
        <v/>
      </c>
      <c r="K90" s="26" t="str">
        <f>IF(「ジャンル」!AM93="","",「ジャンル」!AM93)</f>
        <v/>
      </c>
      <c r="L90" s="26" t="str">
        <f>IF(入力!T93="","",入力!T93)</f>
        <v/>
      </c>
      <c r="M90" s="26" t="str">
        <f>IF(入力!U93="","",入力!U93)</f>
        <v/>
      </c>
      <c r="N90" s="26" t="str">
        <f>IF(入力!V93="","",入力!V93)</f>
        <v/>
      </c>
      <c r="O90" s="26" t="str">
        <f>IF(入力!W93="","",入力!W93)</f>
        <v/>
      </c>
      <c r="P90" s="26" t="str">
        <f>IF(入力!X93="","",入力!X93)</f>
        <v/>
      </c>
      <c r="Q90" s="26" t="str">
        <f>IF(入力!Y93="","",入力!Y93)</f>
        <v/>
      </c>
      <c r="R90" s="26" t="str">
        <f>IF(入力!Z93="","",入力!Z93)</f>
        <v/>
      </c>
      <c r="S90" s="26" t="str">
        <f>IF(入力!AA93="","",入力!AA93)</f>
        <v/>
      </c>
      <c r="T90" s="26" t="str">
        <f>IF(入力!AB93="","",入力!AB93)</f>
        <v/>
      </c>
      <c r="U90" s="32"/>
      <c r="V90" s="32"/>
      <c r="W90" s="32" t="str">
        <f>IF(入力!AC93="","",入力!AC93)</f>
        <v/>
      </c>
      <c r="X90" s="26"/>
      <c r="Y90" s="32" t="str">
        <f>IF(入力!AD93="","",入力!AD93)</f>
        <v/>
      </c>
    </row>
    <row r="91" spans="1:25">
      <c r="A91" s="26"/>
      <c r="B91" s="26" t="str">
        <f>IF(入力!A94="","",入力!A94)</f>
        <v/>
      </c>
      <c r="C91" s="27" t="str">
        <f>IF(入力!B94="","",入力!B94)</f>
        <v/>
      </c>
      <c r="D91" s="26" t="str">
        <f>IF(C91="","",「曜日」!W94)</f>
        <v/>
      </c>
      <c r="E91" s="26" t="str">
        <f>IF(入力!C94="","",入力!C94)</f>
        <v/>
      </c>
      <c r="F91" s="26"/>
      <c r="G91" s="26" t="str">
        <f>IF(入力!D94="","",入力!D94)</f>
        <v/>
      </c>
      <c r="H91" s="26" t="str">
        <f>IF(入力!E94="","",入力!E94)</f>
        <v/>
      </c>
      <c r="I91" s="26" t="str">
        <f>IF(入力!F94="","",入力!F94)</f>
        <v/>
      </c>
      <c r="J91" s="26" t="str">
        <f>IF(入力!G94="","",入力!G94)</f>
        <v/>
      </c>
      <c r="K91" s="26" t="str">
        <f>IF(「ジャンル」!AM94="","",「ジャンル」!AM94)</f>
        <v/>
      </c>
      <c r="L91" s="26" t="str">
        <f>IF(入力!T94="","",入力!T94)</f>
        <v/>
      </c>
      <c r="M91" s="26" t="str">
        <f>IF(入力!U94="","",入力!U94)</f>
        <v/>
      </c>
      <c r="N91" s="26" t="str">
        <f>IF(入力!V94="","",入力!V94)</f>
        <v/>
      </c>
      <c r="O91" s="26" t="str">
        <f>IF(入力!W94="","",入力!W94)</f>
        <v/>
      </c>
      <c r="P91" s="26" t="str">
        <f>IF(入力!X94="","",入力!X94)</f>
        <v/>
      </c>
      <c r="Q91" s="26" t="str">
        <f>IF(入力!Y94="","",入力!Y94)</f>
        <v/>
      </c>
      <c r="R91" s="26" t="str">
        <f>IF(入力!Z94="","",入力!Z94)</f>
        <v/>
      </c>
      <c r="S91" s="26" t="str">
        <f>IF(入力!AA94="","",入力!AA94)</f>
        <v/>
      </c>
      <c r="T91" s="26" t="str">
        <f>IF(入力!AB94="","",入力!AB94)</f>
        <v/>
      </c>
      <c r="U91" s="32"/>
      <c r="V91" s="32"/>
      <c r="W91" s="32" t="str">
        <f>IF(入力!AC94="","",入力!AC94)</f>
        <v/>
      </c>
      <c r="X91" s="26"/>
      <c r="Y91" s="32" t="str">
        <f>IF(入力!AD94="","",入力!AD94)</f>
        <v/>
      </c>
    </row>
    <row r="92" spans="1:25">
      <c r="A92" s="26"/>
      <c r="B92" s="26" t="str">
        <f>IF(入力!A95="","",入力!A95)</f>
        <v/>
      </c>
      <c r="C92" s="27" t="str">
        <f>IF(入力!B95="","",入力!B95)</f>
        <v/>
      </c>
      <c r="D92" s="26" t="str">
        <f>IF(C92="","",「曜日」!W95)</f>
        <v/>
      </c>
      <c r="E92" s="26" t="str">
        <f>IF(入力!C95="","",入力!C95)</f>
        <v/>
      </c>
      <c r="F92" s="26"/>
      <c r="G92" s="26" t="str">
        <f>IF(入力!D95="","",入力!D95)</f>
        <v/>
      </c>
      <c r="H92" s="26" t="str">
        <f>IF(入力!E95="","",入力!E95)</f>
        <v/>
      </c>
      <c r="I92" s="26" t="str">
        <f>IF(入力!F95="","",入力!F95)</f>
        <v/>
      </c>
      <c r="J92" s="26" t="str">
        <f>IF(入力!G95="","",入力!G95)</f>
        <v/>
      </c>
      <c r="K92" s="26" t="str">
        <f>IF(「ジャンル」!AM95="","",「ジャンル」!AM95)</f>
        <v/>
      </c>
      <c r="L92" s="26" t="str">
        <f>IF(入力!T95="","",入力!T95)</f>
        <v/>
      </c>
      <c r="M92" s="26" t="str">
        <f>IF(入力!U95="","",入力!U95)</f>
        <v/>
      </c>
      <c r="N92" s="26" t="str">
        <f>IF(入力!V95="","",入力!V95)</f>
        <v/>
      </c>
      <c r="O92" s="26" t="str">
        <f>IF(入力!W95="","",入力!W95)</f>
        <v/>
      </c>
      <c r="P92" s="26" t="str">
        <f>IF(入力!X95="","",入力!X95)</f>
        <v/>
      </c>
      <c r="Q92" s="26" t="str">
        <f>IF(入力!Y95="","",入力!Y95)</f>
        <v/>
      </c>
      <c r="R92" s="26" t="str">
        <f>IF(入力!Z95="","",入力!Z95)</f>
        <v/>
      </c>
      <c r="S92" s="26" t="str">
        <f>IF(入力!AA95="","",入力!AA95)</f>
        <v/>
      </c>
      <c r="T92" s="26" t="str">
        <f>IF(入力!AB95="","",入力!AB95)</f>
        <v/>
      </c>
      <c r="U92" s="32"/>
      <c r="V92" s="32"/>
      <c r="W92" s="32" t="str">
        <f>IF(入力!AC95="","",入力!AC95)</f>
        <v/>
      </c>
      <c r="X92" s="26"/>
      <c r="Y92" s="32" t="str">
        <f>IF(入力!AD95="","",入力!AD95)</f>
        <v/>
      </c>
    </row>
    <row r="93" spans="1:25">
      <c r="A93" s="26"/>
      <c r="B93" s="26" t="str">
        <f>IF(入力!A96="","",入力!A96)</f>
        <v/>
      </c>
      <c r="C93" s="27" t="str">
        <f>IF(入力!B96="","",入力!B96)</f>
        <v/>
      </c>
      <c r="D93" s="26" t="str">
        <f>IF(C93="","",「曜日」!W96)</f>
        <v/>
      </c>
      <c r="E93" s="26" t="str">
        <f>IF(入力!C96="","",入力!C96)</f>
        <v/>
      </c>
      <c r="F93" s="26"/>
      <c r="G93" s="26" t="str">
        <f>IF(入力!D96="","",入力!D96)</f>
        <v/>
      </c>
      <c r="H93" s="26" t="str">
        <f>IF(入力!E96="","",入力!E96)</f>
        <v/>
      </c>
      <c r="I93" s="26" t="str">
        <f>IF(入力!F96="","",入力!F96)</f>
        <v/>
      </c>
      <c r="J93" s="26" t="str">
        <f>IF(入力!G96="","",入力!G96)</f>
        <v/>
      </c>
      <c r="K93" s="26" t="str">
        <f>IF(「ジャンル」!AM96="","",「ジャンル」!AM96)</f>
        <v/>
      </c>
      <c r="L93" s="26" t="str">
        <f>IF(入力!T96="","",入力!T96)</f>
        <v/>
      </c>
      <c r="M93" s="26" t="str">
        <f>IF(入力!U96="","",入力!U96)</f>
        <v/>
      </c>
      <c r="N93" s="26" t="str">
        <f>IF(入力!V96="","",入力!V96)</f>
        <v/>
      </c>
      <c r="O93" s="26" t="str">
        <f>IF(入力!W96="","",入力!W96)</f>
        <v/>
      </c>
      <c r="P93" s="26" t="str">
        <f>IF(入力!X96="","",入力!X96)</f>
        <v/>
      </c>
      <c r="Q93" s="26" t="str">
        <f>IF(入力!Y96="","",入力!Y96)</f>
        <v/>
      </c>
      <c r="R93" s="26" t="str">
        <f>IF(入力!Z96="","",入力!Z96)</f>
        <v/>
      </c>
      <c r="S93" s="26" t="str">
        <f>IF(入力!AA96="","",入力!AA96)</f>
        <v/>
      </c>
      <c r="T93" s="26" t="str">
        <f>IF(入力!AB96="","",入力!AB96)</f>
        <v/>
      </c>
      <c r="U93" s="32"/>
      <c r="V93" s="32"/>
      <c r="W93" s="32" t="str">
        <f>IF(入力!AC96="","",入力!AC96)</f>
        <v/>
      </c>
      <c r="X93" s="26"/>
      <c r="Y93" s="32" t="str">
        <f>IF(入力!AD96="","",入力!AD96)</f>
        <v/>
      </c>
    </row>
    <row r="94" spans="1:25">
      <c r="A94" s="26"/>
      <c r="B94" s="26" t="str">
        <f>IF(入力!A97="","",入力!A97)</f>
        <v/>
      </c>
      <c r="C94" s="27" t="str">
        <f>IF(入力!B97="","",入力!B97)</f>
        <v/>
      </c>
      <c r="D94" s="26" t="str">
        <f>IF(C94="","",「曜日」!W97)</f>
        <v/>
      </c>
      <c r="E94" s="26" t="str">
        <f>IF(入力!C97="","",入力!C97)</f>
        <v/>
      </c>
      <c r="F94" s="26"/>
      <c r="G94" s="26" t="str">
        <f>IF(入力!D97="","",入力!D97)</f>
        <v/>
      </c>
      <c r="H94" s="26" t="str">
        <f>IF(入力!E97="","",入力!E97)</f>
        <v/>
      </c>
      <c r="I94" s="26" t="str">
        <f>IF(入力!F97="","",入力!F97)</f>
        <v/>
      </c>
      <c r="J94" s="26" t="str">
        <f>IF(入力!G97="","",入力!G97)</f>
        <v/>
      </c>
      <c r="K94" s="26" t="str">
        <f>IF(「ジャンル」!AM97="","",「ジャンル」!AM97)</f>
        <v/>
      </c>
      <c r="L94" s="26" t="str">
        <f>IF(入力!T97="","",入力!T97)</f>
        <v/>
      </c>
      <c r="M94" s="26" t="str">
        <f>IF(入力!U97="","",入力!U97)</f>
        <v/>
      </c>
      <c r="N94" s="26" t="str">
        <f>IF(入力!V97="","",入力!V97)</f>
        <v/>
      </c>
      <c r="O94" s="26" t="str">
        <f>IF(入力!W97="","",入力!W97)</f>
        <v/>
      </c>
      <c r="P94" s="26" t="str">
        <f>IF(入力!X97="","",入力!X97)</f>
        <v/>
      </c>
      <c r="Q94" s="26" t="str">
        <f>IF(入力!Y97="","",入力!Y97)</f>
        <v/>
      </c>
      <c r="R94" s="26" t="str">
        <f>IF(入力!Z97="","",入力!Z97)</f>
        <v/>
      </c>
      <c r="S94" s="26" t="str">
        <f>IF(入力!AA97="","",入力!AA97)</f>
        <v/>
      </c>
      <c r="T94" s="26" t="str">
        <f>IF(入力!AB97="","",入力!AB97)</f>
        <v/>
      </c>
      <c r="U94" s="32"/>
      <c r="V94" s="32"/>
      <c r="W94" s="32" t="str">
        <f>IF(入力!AC97="","",入力!AC97)</f>
        <v/>
      </c>
      <c r="X94" s="26"/>
      <c r="Y94" s="32" t="str">
        <f>IF(入力!AD97="","",入力!AD97)</f>
        <v/>
      </c>
    </row>
    <row r="95" spans="1:25">
      <c r="A95" s="26"/>
      <c r="B95" s="26" t="str">
        <f>IF(入力!A98="","",入力!A98)</f>
        <v/>
      </c>
      <c r="C95" s="27" t="str">
        <f>IF(入力!B98="","",入力!B98)</f>
        <v/>
      </c>
      <c r="D95" s="26" t="str">
        <f>IF(C95="","",「曜日」!W98)</f>
        <v/>
      </c>
      <c r="E95" s="26" t="str">
        <f>IF(入力!C98="","",入力!C98)</f>
        <v/>
      </c>
      <c r="F95" s="26"/>
      <c r="G95" s="26" t="str">
        <f>IF(入力!D98="","",入力!D98)</f>
        <v/>
      </c>
      <c r="H95" s="26" t="str">
        <f>IF(入力!E98="","",入力!E98)</f>
        <v/>
      </c>
      <c r="I95" s="26" t="str">
        <f>IF(入力!F98="","",入力!F98)</f>
        <v/>
      </c>
      <c r="J95" s="26" t="str">
        <f>IF(入力!G98="","",入力!G98)</f>
        <v/>
      </c>
      <c r="K95" s="26" t="str">
        <f>IF(「ジャンル」!AM98="","",「ジャンル」!AM98)</f>
        <v/>
      </c>
      <c r="L95" s="26" t="str">
        <f>IF(入力!T98="","",入力!T98)</f>
        <v/>
      </c>
      <c r="M95" s="26" t="str">
        <f>IF(入力!U98="","",入力!U98)</f>
        <v/>
      </c>
      <c r="N95" s="26" t="str">
        <f>IF(入力!V98="","",入力!V98)</f>
        <v/>
      </c>
      <c r="O95" s="26" t="str">
        <f>IF(入力!W98="","",入力!W98)</f>
        <v/>
      </c>
      <c r="P95" s="26" t="str">
        <f>IF(入力!X98="","",入力!X98)</f>
        <v/>
      </c>
      <c r="Q95" s="26" t="str">
        <f>IF(入力!Y98="","",入力!Y98)</f>
        <v/>
      </c>
      <c r="R95" s="26" t="str">
        <f>IF(入力!Z98="","",入力!Z98)</f>
        <v/>
      </c>
      <c r="S95" s="26" t="str">
        <f>IF(入力!AA98="","",入力!AA98)</f>
        <v/>
      </c>
      <c r="T95" s="26" t="str">
        <f>IF(入力!AB98="","",入力!AB98)</f>
        <v/>
      </c>
      <c r="U95" s="32"/>
      <c r="V95" s="32"/>
      <c r="W95" s="32" t="str">
        <f>IF(入力!AC98="","",入力!AC98)</f>
        <v/>
      </c>
      <c r="X95" s="26"/>
      <c r="Y95" s="32" t="str">
        <f>IF(入力!AD98="","",入力!AD98)</f>
        <v/>
      </c>
    </row>
    <row r="96" spans="1:25">
      <c r="A96" s="26"/>
      <c r="B96" s="26" t="str">
        <f>IF(入力!A99="","",入力!A99)</f>
        <v/>
      </c>
      <c r="C96" s="27" t="str">
        <f>IF(入力!B99="","",入力!B99)</f>
        <v/>
      </c>
      <c r="D96" s="26" t="str">
        <f>IF(C96="","",「曜日」!W99)</f>
        <v/>
      </c>
      <c r="E96" s="26" t="str">
        <f>IF(入力!C99="","",入力!C99)</f>
        <v/>
      </c>
      <c r="F96" s="26"/>
      <c r="G96" s="26" t="str">
        <f>IF(入力!D99="","",入力!D99)</f>
        <v/>
      </c>
      <c r="H96" s="26" t="str">
        <f>IF(入力!E99="","",入力!E99)</f>
        <v/>
      </c>
      <c r="I96" s="26" t="str">
        <f>IF(入力!F99="","",入力!F99)</f>
        <v/>
      </c>
      <c r="J96" s="26" t="str">
        <f>IF(入力!G99="","",入力!G99)</f>
        <v/>
      </c>
      <c r="K96" s="26" t="str">
        <f>IF(「ジャンル」!AM99="","",「ジャンル」!AM99)</f>
        <v/>
      </c>
      <c r="L96" s="26" t="str">
        <f>IF(入力!T99="","",入力!T99)</f>
        <v/>
      </c>
      <c r="M96" s="26" t="str">
        <f>IF(入力!U99="","",入力!U99)</f>
        <v/>
      </c>
      <c r="N96" s="26" t="str">
        <f>IF(入力!V99="","",入力!V99)</f>
        <v/>
      </c>
      <c r="O96" s="26" t="str">
        <f>IF(入力!W99="","",入力!W99)</f>
        <v/>
      </c>
      <c r="P96" s="26" t="str">
        <f>IF(入力!X99="","",入力!X99)</f>
        <v/>
      </c>
      <c r="Q96" s="26" t="str">
        <f>IF(入力!Y99="","",入力!Y99)</f>
        <v/>
      </c>
      <c r="R96" s="26" t="str">
        <f>IF(入力!Z99="","",入力!Z99)</f>
        <v/>
      </c>
      <c r="S96" s="26" t="str">
        <f>IF(入力!AA99="","",入力!AA99)</f>
        <v/>
      </c>
      <c r="T96" s="26" t="str">
        <f>IF(入力!AB99="","",入力!AB99)</f>
        <v/>
      </c>
      <c r="U96" s="32"/>
      <c r="V96" s="32"/>
      <c r="W96" s="32" t="str">
        <f>IF(入力!AC99="","",入力!AC99)</f>
        <v/>
      </c>
      <c r="X96" s="26"/>
      <c r="Y96" s="32" t="str">
        <f>IF(入力!AD99="","",入力!AD99)</f>
        <v/>
      </c>
    </row>
    <row r="97" spans="1:25">
      <c r="A97" s="26"/>
      <c r="B97" s="26" t="str">
        <f>IF(入力!A100="","",入力!A100)</f>
        <v/>
      </c>
      <c r="C97" s="27" t="str">
        <f>IF(入力!B100="","",入力!B100)</f>
        <v/>
      </c>
      <c r="D97" s="26" t="str">
        <f>IF(C97="","",「曜日」!W100)</f>
        <v/>
      </c>
      <c r="E97" s="26" t="str">
        <f>IF(入力!C100="","",入力!C100)</f>
        <v/>
      </c>
      <c r="F97" s="26"/>
      <c r="G97" s="26" t="str">
        <f>IF(入力!D100="","",入力!D100)</f>
        <v/>
      </c>
      <c r="H97" s="26" t="str">
        <f>IF(入力!E100="","",入力!E100)</f>
        <v/>
      </c>
      <c r="I97" s="26" t="str">
        <f>IF(入力!F100="","",入力!F100)</f>
        <v/>
      </c>
      <c r="J97" s="26" t="str">
        <f>IF(入力!G100="","",入力!G100)</f>
        <v/>
      </c>
      <c r="K97" s="26" t="str">
        <f>IF(「ジャンル」!AM100="","",「ジャンル」!AM100)</f>
        <v/>
      </c>
      <c r="L97" s="26" t="str">
        <f>IF(入力!T100="","",入力!T100)</f>
        <v/>
      </c>
      <c r="M97" s="26" t="str">
        <f>IF(入力!U100="","",入力!U100)</f>
        <v/>
      </c>
      <c r="N97" s="26" t="str">
        <f>IF(入力!V100="","",入力!V100)</f>
        <v/>
      </c>
      <c r="O97" s="26" t="str">
        <f>IF(入力!W100="","",入力!W100)</f>
        <v/>
      </c>
      <c r="P97" s="26" t="str">
        <f>IF(入力!X100="","",入力!X100)</f>
        <v/>
      </c>
      <c r="Q97" s="26" t="str">
        <f>IF(入力!Y100="","",入力!Y100)</f>
        <v/>
      </c>
      <c r="R97" s="26" t="str">
        <f>IF(入力!Z100="","",入力!Z100)</f>
        <v/>
      </c>
      <c r="S97" s="26" t="str">
        <f>IF(入力!AA100="","",入力!AA100)</f>
        <v/>
      </c>
      <c r="T97" s="26" t="str">
        <f>IF(入力!AB100="","",入力!AB100)</f>
        <v/>
      </c>
      <c r="U97" s="32"/>
      <c r="V97" s="32"/>
      <c r="W97" s="32" t="str">
        <f>IF(入力!AC100="","",入力!AC100)</f>
        <v/>
      </c>
      <c r="X97" s="26"/>
      <c r="Y97" s="32" t="str">
        <f>IF(入力!AD100="","",入力!AD100)</f>
        <v/>
      </c>
    </row>
    <row r="98" spans="1:25">
      <c r="A98" s="26"/>
      <c r="B98" s="26" t="str">
        <f>IF(入力!A101="","",入力!A101)</f>
        <v/>
      </c>
      <c r="C98" s="27" t="str">
        <f>IF(入力!B101="","",入力!B101)</f>
        <v/>
      </c>
      <c r="D98" s="26" t="str">
        <f>IF(C98="","",「曜日」!W101)</f>
        <v/>
      </c>
      <c r="E98" s="26" t="str">
        <f>IF(入力!C101="","",入力!C101)</f>
        <v/>
      </c>
      <c r="F98" s="26"/>
      <c r="G98" s="26" t="str">
        <f>IF(入力!D101="","",入力!D101)</f>
        <v/>
      </c>
      <c r="H98" s="26" t="str">
        <f>IF(入力!E101="","",入力!E101)</f>
        <v/>
      </c>
      <c r="I98" s="26" t="str">
        <f>IF(入力!F101="","",入力!F101)</f>
        <v/>
      </c>
      <c r="J98" s="26" t="str">
        <f>IF(入力!G101="","",入力!G101)</f>
        <v/>
      </c>
      <c r="K98" s="26" t="str">
        <f>IF(「ジャンル」!AM101="","",「ジャンル」!AM101)</f>
        <v/>
      </c>
      <c r="L98" s="26" t="str">
        <f>IF(入力!T101="","",入力!T101)</f>
        <v/>
      </c>
      <c r="M98" s="26" t="str">
        <f>IF(入力!U101="","",入力!U101)</f>
        <v/>
      </c>
      <c r="N98" s="26" t="str">
        <f>IF(入力!V101="","",入力!V101)</f>
        <v/>
      </c>
      <c r="O98" s="26" t="str">
        <f>IF(入力!W101="","",入力!W101)</f>
        <v/>
      </c>
      <c r="P98" s="26" t="str">
        <f>IF(入力!X101="","",入力!X101)</f>
        <v/>
      </c>
      <c r="Q98" s="26" t="str">
        <f>IF(入力!Y101="","",入力!Y101)</f>
        <v/>
      </c>
      <c r="R98" s="26" t="str">
        <f>IF(入力!Z101="","",入力!Z101)</f>
        <v/>
      </c>
      <c r="S98" s="26" t="str">
        <f>IF(入力!AA101="","",入力!AA101)</f>
        <v/>
      </c>
      <c r="T98" s="26" t="str">
        <f>IF(入力!AB101="","",入力!AB101)</f>
        <v/>
      </c>
      <c r="U98" s="32"/>
      <c r="V98" s="32"/>
      <c r="W98" s="32" t="str">
        <f>IF(入力!AC101="","",入力!AC101)</f>
        <v/>
      </c>
      <c r="X98" s="26"/>
      <c r="Y98" s="32" t="str">
        <f>IF(入力!AD101="","",入力!AD101)</f>
        <v/>
      </c>
    </row>
    <row r="99" spans="1:25">
      <c r="A99" s="26"/>
      <c r="B99" s="26" t="str">
        <f>IF(入力!A102="","",入力!A102)</f>
        <v/>
      </c>
      <c r="C99" s="27" t="str">
        <f>IF(入力!B102="","",入力!B102)</f>
        <v/>
      </c>
      <c r="D99" s="26" t="str">
        <f>IF(C99="","",「曜日」!W102)</f>
        <v/>
      </c>
      <c r="E99" s="26" t="str">
        <f>IF(入力!C102="","",入力!C102)</f>
        <v/>
      </c>
      <c r="F99" s="26"/>
      <c r="G99" s="26" t="str">
        <f>IF(入力!D102="","",入力!D102)</f>
        <v/>
      </c>
      <c r="H99" s="26" t="str">
        <f>IF(入力!E102="","",入力!E102)</f>
        <v/>
      </c>
      <c r="I99" s="26" t="str">
        <f>IF(入力!F102="","",入力!F102)</f>
        <v/>
      </c>
      <c r="J99" s="26" t="str">
        <f>IF(入力!G102="","",入力!G102)</f>
        <v/>
      </c>
      <c r="K99" s="26" t="str">
        <f>IF(「ジャンル」!AM102="","",「ジャンル」!AM102)</f>
        <v/>
      </c>
      <c r="L99" s="26" t="str">
        <f>IF(入力!T102="","",入力!T102)</f>
        <v/>
      </c>
      <c r="M99" s="26" t="str">
        <f>IF(入力!U102="","",入力!U102)</f>
        <v/>
      </c>
      <c r="N99" s="26" t="str">
        <f>IF(入力!V102="","",入力!V102)</f>
        <v/>
      </c>
      <c r="O99" s="26" t="str">
        <f>IF(入力!W102="","",入力!W102)</f>
        <v/>
      </c>
      <c r="P99" s="26" t="str">
        <f>IF(入力!X102="","",入力!X102)</f>
        <v/>
      </c>
      <c r="Q99" s="26" t="str">
        <f>IF(入力!Y102="","",入力!Y102)</f>
        <v/>
      </c>
      <c r="R99" s="26" t="str">
        <f>IF(入力!Z102="","",入力!Z102)</f>
        <v/>
      </c>
      <c r="S99" s="26" t="str">
        <f>IF(入力!AA102="","",入力!AA102)</f>
        <v/>
      </c>
      <c r="T99" s="26" t="str">
        <f>IF(入力!AB102="","",入力!AB102)</f>
        <v/>
      </c>
      <c r="U99" s="32"/>
      <c r="V99" s="32"/>
      <c r="W99" s="32" t="str">
        <f>IF(入力!AC102="","",入力!AC102)</f>
        <v/>
      </c>
      <c r="X99" s="26"/>
      <c r="Y99" s="32" t="str">
        <f>IF(入力!AD102="","",入力!AD102)</f>
        <v/>
      </c>
    </row>
    <row r="100" spans="1:25">
      <c r="A100" s="26"/>
      <c r="B100" s="26" t="str">
        <f>IF(入力!A103="","",入力!A103)</f>
        <v/>
      </c>
      <c r="C100" s="27" t="str">
        <f>IF(入力!B103="","",入力!B103)</f>
        <v/>
      </c>
      <c r="D100" s="26" t="str">
        <f>IF(C100="","",「曜日」!W103)</f>
        <v/>
      </c>
      <c r="E100" s="26" t="str">
        <f>IF(入力!C103="","",入力!C103)</f>
        <v/>
      </c>
      <c r="F100" s="26"/>
      <c r="G100" s="26" t="str">
        <f>IF(入力!D103="","",入力!D103)</f>
        <v/>
      </c>
      <c r="H100" s="26" t="str">
        <f>IF(入力!E103="","",入力!E103)</f>
        <v/>
      </c>
      <c r="I100" s="26" t="str">
        <f>IF(入力!F103="","",入力!F103)</f>
        <v/>
      </c>
      <c r="J100" s="26" t="str">
        <f>IF(入力!G103="","",入力!G103)</f>
        <v/>
      </c>
      <c r="K100" s="26" t="str">
        <f>IF(「ジャンル」!AM103="","",「ジャンル」!AM103)</f>
        <v/>
      </c>
      <c r="L100" s="26" t="str">
        <f>IF(入力!T103="","",入力!T103)</f>
        <v/>
      </c>
      <c r="M100" s="26" t="str">
        <f>IF(入力!U103="","",入力!U103)</f>
        <v/>
      </c>
      <c r="N100" s="26" t="str">
        <f>IF(入力!V103="","",入力!V103)</f>
        <v/>
      </c>
      <c r="O100" s="26" t="str">
        <f>IF(入力!W103="","",入力!W103)</f>
        <v/>
      </c>
      <c r="P100" s="26" t="str">
        <f>IF(入力!X103="","",入力!X103)</f>
        <v/>
      </c>
      <c r="Q100" s="26" t="str">
        <f>IF(入力!Y103="","",入力!Y103)</f>
        <v/>
      </c>
      <c r="R100" s="26" t="str">
        <f>IF(入力!Z103="","",入力!Z103)</f>
        <v/>
      </c>
      <c r="S100" s="26" t="str">
        <f>IF(入力!AA103="","",入力!AA103)</f>
        <v/>
      </c>
      <c r="T100" s="26" t="str">
        <f>IF(入力!AB103="","",入力!AB103)</f>
        <v/>
      </c>
      <c r="U100" s="32"/>
      <c r="V100" s="32"/>
      <c r="W100" s="32" t="str">
        <f>IF(入力!AC103="","",入力!AC103)</f>
        <v/>
      </c>
      <c r="X100" s="26"/>
      <c r="Y100" s="32" t="str">
        <f>IF(入力!AD103="","",入力!AD103)</f>
        <v/>
      </c>
    </row>
    <row r="101" spans="1:25">
      <c r="A101" s="26"/>
      <c r="B101" s="26" t="str">
        <f>IF(入力!A104="","",入力!A104)</f>
        <v/>
      </c>
      <c r="C101" s="27" t="str">
        <f>IF(入力!B104="","",入力!B104)</f>
        <v/>
      </c>
      <c r="D101" s="26" t="str">
        <f>IF(C101="","",「曜日」!W104)</f>
        <v/>
      </c>
      <c r="E101" s="26" t="str">
        <f>IF(入力!C104="","",入力!C104)</f>
        <v/>
      </c>
      <c r="F101" s="26"/>
      <c r="G101" s="26" t="str">
        <f>IF(入力!D104="","",入力!D104)</f>
        <v/>
      </c>
      <c r="H101" s="26" t="str">
        <f>IF(入力!E104="","",入力!E104)</f>
        <v/>
      </c>
      <c r="I101" s="26" t="str">
        <f>IF(入力!F104="","",入力!F104)</f>
        <v/>
      </c>
      <c r="J101" s="26" t="str">
        <f>IF(入力!G104="","",入力!G104)</f>
        <v/>
      </c>
      <c r="K101" s="26" t="str">
        <f>IF(「ジャンル」!AM104="","",「ジャンル」!AM104)</f>
        <v/>
      </c>
      <c r="L101" s="26" t="str">
        <f>IF(入力!T104="","",入力!T104)</f>
        <v/>
      </c>
      <c r="M101" s="26" t="str">
        <f>IF(入力!U104="","",入力!U104)</f>
        <v/>
      </c>
      <c r="N101" s="26" t="str">
        <f>IF(入力!V104="","",入力!V104)</f>
        <v/>
      </c>
      <c r="O101" s="26" t="str">
        <f>IF(入力!W104="","",入力!W104)</f>
        <v/>
      </c>
      <c r="P101" s="26" t="str">
        <f>IF(入力!X104="","",入力!X104)</f>
        <v/>
      </c>
      <c r="Q101" s="26" t="str">
        <f>IF(入力!Y104="","",入力!Y104)</f>
        <v/>
      </c>
      <c r="R101" s="26" t="str">
        <f>IF(入力!Z104="","",入力!Z104)</f>
        <v/>
      </c>
      <c r="S101" s="26" t="str">
        <f>IF(入力!AA104="","",入力!AA104)</f>
        <v/>
      </c>
      <c r="T101" s="26" t="str">
        <f>IF(入力!AB104="","",入力!AB104)</f>
        <v/>
      </c>
      <c r="U101" s="32"/>
      <c r="V101" s="32"/>
      <c r="W101" s="32" t="str">
        <f>IF(入力!AC104="","",入力!AC104)</f>
        <v/>
      </c>
      <c r="X101" s="26"/>
      <c r="Y101" s="32" t="str">
        <f>IF(入力!AD104="","",入力!AD104)</f>
        <v/>
      </c>
    </row>
    <row r="102" spans="1:25">
      <c r="A102" s="26"/>
      <c r="B102" s="26" t="str">
        <f>IF(入力!A105="","",入力!A105)</f>
        <v/>
      </c>
      <c r="C102" s="27" t="str">
        <f>IF(入力!B105="","",入力!B105)</f>
        <v/>
      </c>
      <c r="D102" s="26" t="str">
        <f>IF(C102="","",「曜日」!W105)</f>
        <v/>
      </c>
      <c r="E102" s="26" t="str">
        <f>IF(入力!C105="","",入力!C105)</f>
        <v/>
      </c>
      <c r="F102" s="26"/>
      <c r="G102" s="26" t="str">
        <f>IF(入力!D105="","",入力!D105)</f>
        <v/>
      </c>
      <c r="H102" s="26" t="str">
        <f>IF(入力!E105="","",入力!E105)</f>
        <v/>
      </c>
      <c r="I102" s="26" t="str">
        <f>IF(入力!F105="","",入力!F105)</f>
        <v/>
      </c>
      <c r="J102" s="26" t="str">
        <f>IF(入力!G105="","",入力!G105)</f>
        <v/>
      </c>
      <c r="K102" s="26" t="str">
        <f>IF(「ジャンル」!AM105="","",「ジャンル」!AM105)</f>
        <v/>
      </c>
      <c r="L102" s="26" t="str">
        <f>IF(入力!T105="","",入力!T105)</f>
        <v/>
      </c>
      <c r="M102" s="26" t="str">
        <f>IF(入力!U105="","",入力!U105)</f>
        <v/>
      </c>
      <c r="N102" s="26" t="str">
        <f>IF(入力!V105="","",入力!V105)</f>
        <v/>
      </c>
      <c r="O102" s="26" t="str">
        <f>IF(入力!W105="","",入力!W105)</f>
        <v/>
      </c>
      <c r="P102" s="26" t="str">
        <f>IF(入力!X105="","",入力!X105)</f>
        <v/>
      </c>
      <c r="Q102" s="26" t="str">
        <f>IF(入力!Y105="","",入力!Y105)</f>
        <v/>
      </c>
      <c r="R102" s="26" t="str">
        <f>IF(入力!Z105="","",入力!Z105)</f>
        <v/>
      </c>
      <c r="S102" s="26" t="str">
        <f>IF(入力!AA105="","",入力!AA105)</f>
        <v/>
      </c>
      <c r="T102" s="26" t="str">
        <f>IF(入力!AB105="","",入力!AB105)</f>
        <v/>
      </c>
      <c r="U102" s="32"/>
      <c r="V102" s="32"/>
      <c r="W102" s="32" t="str">
        <f>IF(入力!AC105="","",入力!AC105)</f>
        <v/>
      </c>
      <c r="X102" s="26"/>
      <c r="Y102" s="32" t="str">
        <f>IF(入力!AD105="","",入力!AD105)</f>
        <v/>
      </c>
    </row>
    <row r="103" spans="1:25">
      <c r="A103" s="26"/>
      <c r="B103" s="26" t="str">
        <f>IF(入力!A106="","",入力!A106)</f>
        <v/>
      </c>
      <c r="C103" s="27" t="str">
        <f>IF(入力!B106="","",入力!B106)</f>
        <v/>
      </c>
      <c r="D103" s="26" t="str">
        <f>IF(C103="","",「曜日」!W106)</f>
        <v/>
      </c>
      <c r="E103" s="26" t="str">
        <f>IF(入力!C106="","",入力!C106)</f>
        <v/>
      </c>
      <c r="F103" s="26"/>
      <c r="G103" s="26" t="str">
        <f>IF(入力!D106="","",入力!D106)</f>
        <v/>
      </c>
      <c r="H103" s="26" t="str">
        <f>IF(入力!E106="","",入力!E106)</f>
        <v/>
      </c>
      <c r="I103" s="26" t="str">
        <f>IF(入力!F106="","",入力!F106)</f>
        <v/>
      </c>
      <c r="J103" s="26" t="str">
        <f>IF(入力!G106="","",入力!G106)</f>
        <v/>
      </c>
      <c r="K103" s="26" t="str">
        <f>IF(「ジャンル」!AM106="","",「ジャンル」!AM106)</f>
        <v/>
      </c>
      <c r="L103" s="26" t="str">
        <f>IF(入力!T106="","",入力!T106)</f>
        <v/>
      </c>
      <c r="M103" s="26" t="str">
        <f>IF(入力!U106="","",入力!U106)</f>
        <v/>
      </c>
      <c r="N103" s="26" t="str">
        <f>IF(入力!V106="","",入力!V106)</f>
        <v/>
      </c>
      <c r="O103" s="26" t="str">
        <f>IF(入力!W106="","",入力!W106)</f>
        <v/>
      </c>
      <c r="P103" s="26" t="str">
        <f>IF(入力!X106="","",入力!X106)</f>
        <v/>
      </c>
      <c r="Q103" s="26" t="str">
        <f>IF(入力!Y106="","",入力!Y106)</f>
        <v/>
      </c>
      <c r="R103" s="26" t="str">
        <f>IF(入力!Z106="","",入力!Z106)</f>
        <v/>
      </c>
      <c r="S103" s="26" t="str">
        <f>IF(入力!AA106="","",入力!AA106)</f>
        <v/>
      </c>
      <c r="T103" s="26" t="str">
        <f>IF(入力!AB106="","",入力!AB106)</f>
        <v/>
      </c>
      <c r="U103" s="32"/>
      <c r="V103" s="32"/>
      <c r="W103" s="32" t="str">
        <f>IF(入力!AC106="","",入力!AC106)</f>
        <v/>
      </c>
      <c r="X103" s="26"/>
      <c r="Y103" s="32" t="str">
        <f>IF(入力!AD106="","",入力!AD106)</f>
        <v/>
      </c>
    </row>
    <row r="104" spans="1:25">
      <c r="A104" s="26"/>
      <c r="B104" s="26" t="str">
        <f>IF(入力!A107="","",入力!A107)</f>
        <v/>
      </c>
      <c r="C104" s="27" t="str">
        <f>IF(入力!B107="","",入力!B107)</f>
        <v/>
      </c>
      <c r="D104" s="26" t="str">
        <f>IF(C104="","",「曜日」!W107)</f>
        <v/>
      </c>
      <c r="E104" s="26" t="str">
        <f>IF(入力!C107="","",入力!C107)</f>
        <v/>
      </c>
      <c r="F104" s="26"/>
      <c r="G104" s="26" t="str">
        <f>IF(入力!D107="","",入力!D107)</f>
        <v/>
      </c>
      <c r="H104" s="26" t="str">
        <f>IF(入力!E107="","",入力!E107)</f>
        <v/>
      </c>
      <c r="I104" s="26" t="str">
        <f>IF(入力!F107="","",入力!F107)</f>
        <v/>
      </c>
      <c r="J104" s="26" t="str">
        <f>IF(入力!G107="","",入力!G107)</f>
        <v/>
      </c>
      <c r="K104" s="26" t="str">
        <f>IF(「ジャンル」!AM107="","",「ジャンル」!AM107)</f>
        <v/>
      </c>
      <c r="L104" s="26" t="str">
        <f>IF(入力!T107="","",入力!T107)</f>
        <v/>
      </c>
      <c r="M104" s="26" t="str">
        <f>IF(入力!U107="","",入力!U107)</f>
        <v/>
      </c>
      <c r="N104" s="26" t="str">
        <f>IF(入力!V107="","",入力!V107)</f>
        <v/>
      </c>
      <c r="O104" s="26" t="str">
        <f>IF(入力!W107="","",入力!W107)</f>
        <v/>
      </c>
      <c r="P104" s="26" t="str">
        <f>IF(入力!X107="","",入力!X107)</f>
        <v/>
      </c>
      <c r="Q104" s="26" t="str">
        <f>IF(入力!Y107="","",入力!Y107)</f>
        <v/>
      </c>
      <c r="R104" s="26" t="str">
        <f>IF(入力!Z107="","",入力!Z107)</f>
        <v/>
      </c>
      <c r="S104" s="26" t="str">
        <f>IF(入力!AA107="","",入力!AA107)</f>
        <v/>
      </c>
      <c r="T104" s="26" t="str">
        <f>IF(入力!AB107="","",入力!AB107)</f>
        <v/>
      </c>
      <c r="U104" s="32"/>
      <c r="V104" s="32"/>
      <c r="W104" s="32" t="str">
        <f>IF(入力!AC107="","",入力!AC107)</f>
        <v/>
      </c>
      <c r="X104" s="26"/>
      <c r="Y104" s="32" t="str">
        <f>IF(入力!AD107="","",入力!AD107)</f>
        <v/>
      </c>
    </row>
    <row r="105" spans="1:25">
      <c r="A105" s="26"/>
      <c r="B105" s="26" t="str">
        <f>IF(入力!A108="","",入力!A108)</f>
        <v/>
      </c>
      <c r="C105" s="27" t="str">
        <f>IF(入力!B108="","",入力!B108)</f>
        <v/>
      </c>
      <c r="D105" s="26" t="str">
        <f>IF(C105="","",「曜日」!W108)</f>
        <v/>
      </c>
      <c r="E105" s="26" t="str">
        <f>IF(入力!C108="","",入力!C108)</f>
        <v/>
      </c>
      <c r="F105" s="26"/>
      <c r="G105" s="26" t="str">
        <f>IF(入力!D108="","",入力!D108)</f>
        <v/>
      </c>
      <c r="H105" s="26" t="str">
        <f>IF(入力!E108="","",入力!E108)</f>
        <v/>
      </c>
      <c r="I105" s="26" t="str">
        <f>IF(入力!F108="","",入力!F108)</f>
        <v/>
      </c>
      <c r="J105" s="26" t="str">
        <f>IF(入力!G108="","",入力!G108)</f>
        <v/>
      </c>
      <c r="K105" s="26" t="str">
        <f>IF(「ジャンル」!AM108="","",「ジャンル」!AM108)</f>
        <v/>
      </c>
      <c r="L105" s="26" t="str">
        <f>IF(入力!T108="","",入力!T108)</f>
        <v/>
      </c>
      <c r="M105" s="26" t="str">
        <f>IF(入力!U108="","",入力!U108)</f>
        <v/>
      </c>
      <c r="N105" s="26" t="str">
        <f>IF(入力!V108="","",入力!V108)</f>
        <v/>
      </c>
      <c r="O105" s="26" t="str">
        <f>IF(入力!W108="","",入力!W108)</f>
        <v/>
      </c>
      <c r="P105" s="26" t="str">
        <f>IF(入力!X108="","",入力!X108)</f>
        <v/>
      </c>
      <c r="Q105" s="26" t="str">
        <f>IF(入力!Y108="","",入力!Y108)</f>
        <v/>
      </c>
      <c r="R105" s="26" t="str">
        <f>IF(入力!Z108="","",入力!Z108)</f>
        <v/>
      </c>
      <c r="S105" s="26" t="str">
        <f>IF(入力!AA108="","",入力!AA108)</f>
        <v/>
      </c>
      <c r="T105" s="26" t="str">
        <f>IF(入力!AB108="","",入力!AB108)</f>
        <v/>
      </c>
      <c r="U105" s="32"/>
      <c r="V105" s="32"/>
      <c r="W105" s="32" t="str">
        <f>IF(入力!AC108="","",入力!AC108)</f>
        <v/>
      </c>
      <c r="X105" s="26"/>
      <c r="Y105" s="32" t="str">
        <f>IF(入力!AD108="","",入力!AD108)</f>
        <v/>
      </c>
    </row>
    <row r="106" spans="1:25">
      <c r="A106" s="26"/>
      <c r="B106" s="26" t="str">
        <f>IF(入力!A109="","",入力!A109)</f>
        <v/>
      </c>
      <c r="C106" s="27" t="str">
        <f>IF(入力!B109="","",入力!B109)</f>
        <v/>
      </c>
      <c r="D106" s="26" t="str">
        <f>IF(C106="","",「曜日」!W109)</f>
        <v/>
      </c>
      <c r="E106" s="26" t="str">
        <f>IF(入力!C109="","",入力!C109)</f>
        <v/>
      </c>
      <c r="F106" s="26"/>
      <c r="G106" s="26" t="str">
        <f>IF(入力!D109="","",入力!D109)</f>
        <v/>
      </c>
      <c r="H106" s="26" t="str">
        <f>IF(入力!E109="","",入力!E109)</f>
        <v/>
      </c>
      <c r="I106" s="26" t="str">
        <f>IF(入力!F109="","",入力!F109)</f>
        <v/>
      </c>
      <c r="J106" s="26" t="str">
        <f>IF(入力!G109="","",入力!G109)</f>
        <v/>
      </c>
      <c r="K106" s="26" t="str">
        <f>IF(「ジャンル」!AM109="","",「ジャンル」!AM109)</f>
        <v/>
      </c>
      <c r="L106" s="26" t="str">
        <f>IF(入力!T109="","",入力!T109)</f>
        <v/>
      </c>
      <c r="M106" s="26" t="str">
        <f>IF(入力!U109="","",入力!U109)</f>
        <v/>
      </c>
      <c r="N106" s="26" t="str">
        <f>IF(入力!V109="","",入力!V109)</f>
        <v/>
      </c>
      <c r="O106" s="26" t="str">
        <f>IF(入力!W109="","",入力!W109)</f>
        <v/>
      </c>
      <c r="P106" s="26" t="str">
        <f>IF(入力!X109="","",入力!X109)</f>
        <v/>
      </c>
      <c r="Q106" s="26" t="str">
        <f>IF(入力!Y109="","",入力!Y109)</f>
        <v/>
      </c>
      <c r="R106" s="26" t="str">
        <f>IF(入力!Z109="","",入力!Z109)</f>
        <v/>
      </c>
      <c r="S106" s="26" t="str">
        <f>IF(入力!AA109="","",入力!AA109)</f>
        <v/>
      </c>
      <c r="T106" s="26" t="str">
        <f>IF(入力!AB109="","",入力!AB109)</f>
        <v/>
      </c>
      <c r="U106" s="32"/>
      <c r="V106" s="32"/>
      <c r="W106" s="32" t="str">
        <f>IF(入力!AC109="","",入力!AC109)</f>
        <v/>
      </c>
      <c r="X106" s="26"/>
      <c r="Y106" s="32" t="str">
        <f>IF(入力!AD109="","",入力!AD109)</f>
        <v/>
      </c>
    </row>
    <row r="107" spans="1:25">
      <c r="A107" s="26"/>
      <c r="B107" s="26" t="str">
        <f>IF(入力!A110="","",入力!A110)</f>
        <v/>
      </c>
      <c r="C107" s="27" t="str">
        <f>IF(入力!B110="","",入力!B110)</f>
        <v/>
      </c>
      <c r="D107" s="26" t="str">
        <f>IF(C107="","",「曜日」!W110)</f>
        <v/>
      </c>
      <c r="E107" s="26" t="str">
        <f>IF(入力!C110="","",入力!C110)</f>
        <v/>
      </c>
      <c r="F107" s="26"/>
      <c r="G107" s="26" t="str">
        <f>IF(入力!D110="","",入力!D110)</f>
        <v/>
      </c>
      <c r="H107" s="26" t="str">
        <f>IF(入力!E110="","",入力!E110)</f>
        <v/>
      </c>
      <c r="I107" s="26" t="str">
        <f>IF(入力!F110="","",入力!F110)</f>
        <v/>
      </c>
      <c r="J107" s="26" t="str">
        <f>IF(入力!G110="","",入力!G110)</f>
        <v/>
      </c>
      <c r="K107" s="26" t="str">
        <f>IF(「ジャンル」!AM110="","",「ジャンル」!AM110)</f>
        <v/>
      </c>
      <c r="L107" s="26" t="str">
        <f>IF(入力!T110="","",入力!T110)</f>
        <v/>
      </c>
      <c r="M107" s="26" t="str">
        <f>IF(入力!U110="","",入力!U110)</f>
        <v/>
      </c>
      <c r="N107" s="26" t="str">
        <f>IF(入力!V110="","",入力!V110)</f>
        <v/>
      </c>
      <c r="O107" s="26" t="str">
        <f>IF(入力!W110="","",入力!W110)</f>
        <v/>
      </c>
      <c r="P107" s="26" t="str">
        <f>IF(入力!X110="","",入力!X110)</f>
        <v/>
      </c>
      <c r="Q107" s="26" t="str">
        <f>IF(入力!Y110="","",入力!Y110)</f>
        <v/>
      </c>
      <c r="R107" s="26" t="str">
        <f>IF(入力!Z110="","",入力!Z110)</f>
        <v/>
      </c>
      <c r="S107" s="26" t="str">
        <f>IF(入力!AA110="","",入力!AA110)</f>
        <v/>
      </c>
      <c r="T107" s="26" t="str">
        <f>IF(入力!AB110="","",入力!AB110)</f>
        <v/>
      </c>
      <c r="U107" s="32"/>
      <c r="V107" s="32"/>
      <c r="W107" s="32" t="str">
        <f>IF(入力!AC110="","",入力!AC110)</f>
        <v/>
      </c>
      <c r="X107" s="26"/>
      <c r="Y107" s="32" t="str">
        <f>IF(入力!AD110="","",入力!AD110)</f>
        <v/>
      </c>
    </row>
    <row r="108" spans="1:25">
      <c r="A108" s="26"/>
      <c r="B108" s="26" t="str">
        <f>IF(入力!A111="","",入力!A111)</f>
        <v/>
      </c>
      <c r="C108" s="27" t="str">
        <f>IF(入力!B111="","",入力!B111)</f>
        <v/>
      </c>
      <c r="D108" s="26" t="str">
        <f>IF(C108="","",「曜日」!W111)</f>
        <v/>
      </c>
      <c r="E108" s="26" t="str">
        <f>IF(入力!C111="","",入力!C111)</f>
        <v/>
      </c>
      <c r="F108" s="26"/>
      <c r="G108" s="26" t="str">
        <f>IF(入力!D111="","",入力!D111)</f>
        <v/>
      </c>
      <c r="H108" s="26" t="str">
        <f>IF(入力!E111="","",入力!E111)</f>
        <v/>
      </c>
      <c r="I108" s="26" t="str">
        <f>IF(入力!F111="","",入力!F111)</f>
        <v/>
      </c>
      <c r="J108" s="26" t="str">
        <f>IF(入力!G111="","",入力!G111)</f>
        <v/>
      </c>
      <c r="K108" s="26" t="str">
        <f>IF(「ジャンル」!AM111="","",「ジャンル」!AM111)</f>
        <v/>
      </c>
      <c r="L108" s="26" t="str">
        <f>IF(入力!T111="","",入力!T111)</f>
        <v/>
      </c>
      <c r="M108" s="26" t="str">
        <f>IF(入力!U111="","",入力!U111)</f>
        <v/>
      </c>
      <c r="N108" s="26" t="str">
        <f>IF(入力!V111="","",入力!V111)</f>
        <v/>
      </c>
      <c r="O108" s="26" t="str">
        <f>IF(入力!W111="","",入力!W111)</f>
        <v/>
      </c>
      <c r="P108" s="26" t="str">
        <f>IF(入力!X111="","",入力!X111)</f>
        <v/>
      </c>
      <c r="Q108" s="26" t="str">
        <f>IF(入力!Y111="","",入力!Y111)</f>
        <v/>
      </c>
      <c r="R108" s="26" t="str">
        <f>IF(入力!Z111="","",入力!Z111)</f>
        <v/>
      </c>
      <c r="S108" s="26" t="str">
        <f>IF(入力!AA111="","",入力!AA111)</f>
        <v/>
      </c>
      <c r="T108" s="26" t="str">
        <f>IF(入力!AB111="","",入力!AB111)</f>
        <v/>
      </c>
      <c r="U108" s="32"/>
      <c r="V108" s="32"/>
      <c r="W108" s="32" t="str">
        <f>IF(入力!AC111="","",入力!AC111)</f>
        <v/>
      </c>
      <c r="X108" s="26"/>
      <c r="Y108" s="32" t="str">
        <f>IF(入力!AD111="","",入力!AD111)</f>
        <v/>
      </c>
    </row>
    <row r="109" spans="1:25">
      <c r="A109" s="26"/>
      <c r="B109" s="26" t="str">
        <f>IF(入力!A112="","",入力!A112)</f>
        <v/>
      </c>
      <c r="C109" s="27" t="str">
        <f>IF(入力!B112="","",入力!B112)</f>
        <v/>
      </c>
      <c r="D109" s="26" t="str">
        <f>IF(C109="","",「曜日」!W112)</f>
        <v/>
      </c>
      <c r="E109" s="26" t="str">
        <f>IF(入力!C112="","",入力!C112)</f>
        <v/>
      </c>
      <c r="F109" s="26"/>
      <c r="G109" s="26" t="str">
        <f>IF(入力!D112="","",入力!D112)</f>
        <v/>
      </c>
      <c r="H109" s="26" t="str">
        <f>IF(入力!E112="","",入力!E112)</f>
        <v/>
      </c>
      <c r="I109" s="26" t="str">
        <f>IF(入力!F112="","",入力!F112)</f>
        <v/>
      </c>
      <c r="J109" s="26" t="str">
        <f>IF(入力!G112="","",入力!G112)</f>
        <v/>
      </c>
      <c r="K109" s="26" t="str">
        <f>IF(「ジャンル」!AM112="","",「ジャンル」!AM112)</f>
        <v/>
      </c>
      <c r="L109" s="26" t="str">
        <f>IF(入力!T112="","",入力!T112)</f>
        <v/>
      </c>
      <c r="M109" s="26" t="str">
        <f>IF(入力!U112="","",入力!U112)</f>
        <v/>
      </c>
      <c r="N109" s="26" t="str">
        <f>IF(入力!V112="","",入力!V112)</f>
        <v/>
      </c>
      <c r="O109" s="26" t="str">
        <f>IF(入力!W112="","",入力!W112)</f>
        <v/>
      </c>
      <c r="P109" s="26" t="str">
        <f>IF(入力!X112="","",入力!X112)</f>
        <v/>
      </c>
      <c r="Q109" s="26" t="str">
        <f>IF(入力!Y112="","",入力!Y112)</f>
        <v/>
      </c>
      <c r="R109" s="26" t="str">
        <f>IF(入力!Z112="","",入力!Z112)</f>
        <v/>
      </c>
      <c r="S109" s="26" t="str">
        <f>IF(入力!AA112="","",入力!AA112)</f>
        <v/>
      </c>
      <c r="T109" s="26" t="str">
        <f>IF(入力!AB112="","",入力!AB112)</f>
        <v/>
      </c>
      <c r="U109" s="32"/>
      <c r="V109" s="32"/>
      <c r="W109" s="32" t="str">
        <f>IF(入力!AC112="","",入力!AC112)</f>
        <v/>
      </c>
      <c r="X109" s="26"/>
      <c r="Y109" s="32" t="str">
        <f>IF(入力!AD112="","",入力!AD112)</f>
        <v/>
      </c>
    </row>
    <row r="110" spans="1:25">
      <c r="A110" s="26"/>
      <c r="B110" s="26" t="str">
        <f>IF(入力!A113="","",入力!A113)</f>
        <v/>
      </c>
      <c r="C110" s="27" t="str">
        <f>IF(入力!B113="","",入力!B113)</f>
        <v/>
      </c>
      <c r="D110" s="26" t="str">
        <f>IF(C110="","",「曜日」!W113)</f>
        <v/>
      </c>
      <c r="E110" s="26" t="str">
        <f>IF(入力!C113="","",入力!C113)</f>
        <v/>
      </c>
      <c r="F110" s="26"/>
      <c r="G110" s="26" t="str">
        <f>IF(入力!D113="","",入力!D113)</f>
        <v/>
      </c>
      <c r="H110" s="26" t="str">
        <f>IF(入力!E113="","",入力!E113)</f>
        <v/>
      </c>
      <c r="I110" s="26" t="str">
        <f>IF(入力!F113="","",入力!F113)</f>
        <v/>
      </c>
      <c r="J110" s="26" t="str">
        <f>IF(入力!G113="","",入力!G113)</f>
        <v/>
      </c>
      <c r="K110" s="26" t="str">
        <f>IF(「ジャンル」!AM113="","",「ジャンル」!AM113)</f>
        <v/>
      </c>
      <c r="L110" s="26" t="str">
        <f>IF(入力!T113="","",入力!T113)</f>
        <v/>
      </c>
      <c r="M110" s="26" t="str">
        <f>IF(入力!U113="","",入力!U113)</f>
        <v/>
      </c>
      <c r="N110" s="26" t="str">
        <f>IF(入力!V113="","",入力!V113)</f>
        <v/>
      </c>
      <c r="O110" s="26" t="str">
        <f>IF(入力!W113="","",入力!W113)</f>
        <v/>
      </c>
      <c r="P110" s="26" t="str">
        <f>IF(入力!X113="","",入力!X113)</f>
        <v/>
      </c>
      <c r="Q110" s="26" t="str">
        <f>IF(入力!Y113="","",入力!Y113)</f>
        <v/>
      </c>
      <c r="R110" s="26" t="str">
        <f>IF(入力!Z113="","",入力!Z113)</f>
        <v/>
      </c>
      <c r="S110" s="26" t="str">
        <f>IF(入力!AA113="","",入力!AA113)</f>
        <v/>
      </c>
      <c r="T110" s="26" t="str">
        <f>IF(入力!AB113="","",入力!AB113)</f>
        <v/>
      </c>
      <c r="U110" s="32"/>
      <c r="V110" s="32"/>
      <c r="W110" s="32" t="str">
        <f>IF(入力!AC113="","",入力!AC113)</f>
        <v/>
      </c>
      <c r="X110" s="26"/>
      <c r="Y110" s="32" t="str">
        <f>IF(入力!AD113="","",入力!AD113)</f>
        <v/>
      </c>
    </row>
    <row r="111" spans="1:25">
      <c r="A111" s="26"/>
      <c r="B111" s="26" t="str">
        <f>IF(入力!A114="","",入力!A114)</f>
        <v/>
      </c>
      <c r="C111" s="27" t="str">
        <f>IF(入力!B114="","",入力!B114)</f>
        <v/>
      </c>
      <c r="D111" s="26" t="str">
        <f>IF(C111="","",「曜日」!W114)</f>
        <v/>
      </c>
      <c r="E111" s="26" t="str">
        <f>IF(入力!C114="","",入力!C114)</f>
        <v/>
      </c>
      <c r="F111" s="26"/>
      <c r="G111" s="26" t="str">
        <f>IF(入力!D114="","",入力!D114)</f>
        <v/>
      </c>
      <c r="H111" s="26" t="str">
        <f>IF(入力!E114="","",入力!E114)</f>
        <v/>
      </c>
      <c r="I111" s="26" t="str">
        <f>IF(入力!F114="","",入力!F114)</f>
        <v/>
      </c>
      <c r="J111" s="26" t="str">
        <f>IF(入力!G114="","",入力!G114)</f>
        <v/>
      </c>
      <c r="K111" s="26" t="str">
        <f>IF(「ジャンル」!AM114="","",「ジャンル」!AM114)</f>
        <v/>
      </c>
      <c r="L111" s="26" t="str">
        <f>IF(入力!T114="","",入力!T114)</f>
        <v/>
      </c>
      <c r="M111" s="26" t="str">
        <f>IF(入力!U114="","",入力!U114)</f>
        <v/>
      </c>
      <c r="N111" s="26" t="str">
        <f>IF(入力!V114="","",入力!V114)</f>
        <v/>
      </c>
      <c r="O111" s="26" t="str">
        <f>IF(入力!W114="","",入力!W114)</f>
        <v/>
      </c>
      <c r="P111" s="26" t="str">
        <f>IF(入力!X114="","",入力!X114)</f>
        <v/>
      </c>
      <c r="Q111" s="26" t="str">
        <f>IF(入力!Y114="","",入力!Y114)</f>
        <v/>
      </c>
      <c r="R111" s="26" t="str">
        <f>IF(入力!Z114="","",入力!Z114)</f>
        <v/>
      </c>
      <c r="S111" s="26" t="str">
        <f>IF(入力!AA114="","",入力!AA114)</f>
        <v/>
      </c>
      <c r="T111" s="26" t="str">
        <f>IF(入力!AB114="","",入力!AB114)</f>
        <v/>
      </c>
      <c r="U111" s="32"/>
      <c r="V111" s="32"/>
      <c r="W111" s="32" t="str">
        <f>IF(入力!AC114="","",入力!AC114)</f>
        <v/>
      </c>
      <c r="X111" s="26"/>
      <c r="Y111" s="32" t="str">
        <f>IF(入力!AD114="","",入力!AD114)</f>
        <v/>
      </c>
    </row>
    <row r="112" spans="1:25">
      <c r="A112" s="26"/>
      <c r="B112" s="26" t="str">
        <f>IF(入力!A115="","",入力!A115)</f>
        <v/>
      </c>
      <c r="C112" s="27" t="str">
        <f>IF(入力!B115="","",入力!B115)</f>
        <v/>
      </c>
      <c r="D112" s="26" t="str">
        <f>IF(C112="","",「曜日」!W115)</f>
        <v/>
      </c>
      <c r="E112" s="26" t="str">
        <f>IF(入力!C115="","",入力!C115)</f>
        <v/>
      </c>
      <c r="F112" s="26"/>
      <c r="G112" s="26" t="str">
        <f>IF(入力!D115="","",入力!D115)</f>
        <v/>
      </c>
      <c r="H112" s="26" t="str">
        <f>IF(入力!E115="","",入力!E115)</f>
        <v/>
      </c>
      <c r="I112" s="26" t="str">
        <f>IF(入力!F115="","",入力!F115)</f>
        <v/>
      </c>
      <c r="J112" s="26" t="str">
        <f>IF(入力!G115="","",入力!G115)</f>
        <v/>
      </c>
      <c r="K112" s="26" t="str">
        <f>IF(「ジャンル」!AM115="","",「ジャンル」!AM115)</f>
        <v/>
      </c>
      <c r="L112" s="26" t="str">
        <f>IF(入力!T115="","",入力!T115)</f>
        <v/>
      </c>
      <c r="M112" s="26" t="str">
        <f>IF(入力!U115="","",入力!U115)</f>
        <v/>
      </c>
      <c r="N112" s="26" t="str">
        <f>IF(入力!V115="","",入力!V115)</f>
        <v/>
      </c>
      <c r="O112" s="26" t="str">
        <f>IF(入力!W115="","",入力!W115)</f>
        <v/>
      </c>
      <c r="P112" s="26" t="str">
        <f>IF(入力!X115="","",入力!X115)</f>
        <v/>
      </c>
      <c r="Q112" s="26" t="str">
        <f>IF(入力!Y115="","",入力!Y115)</f>
        <v/>
      </c>
      <c r="R112" s="26" t="str">
        <f>IF(入力!Z115="","",入力!Z115)</f>
        <v/>
      </c>
      <c r="S112" s="26" t="str">
        <f>IF(入力!AA115="","",入力!AA115)</f>
        <v/>
      </c>
      <c r="T112" s="26" t="str">
        <f>IF(入力!AB115="","",入力!AB115)</f>
        <v/>
      </c>
      <c r="U112" s="32"/>
      <c r="V112" s="32"/>
      <c r="W112" s="32" t="str">
        <f>IF(入力!AC115="","",入力!AC115)</f>
        <v/>
      </c>
      <c r="X112" s="26"/>
      <c r="Y112" s="32" t="str">
        <f>IF(入力!AD115="","",入力!AD115)</f>
        <v/>
      </c>
    </row>
    <row r="113" spans="1:25">
      <c r="A113" s="26"/>
      <c r="B113" s="26" t="str">
        <f>IF(入力!A116="","",入力!A116)</f>
        <v/>
      </c>
      <c r="C113" s="27" t="str">
        <f>IF(入力!B116="","",入力!B116)</f>
        <v/>
      </c>
      <c r="D113" s="26" t="str">
        <f>IF(C113="","",「曜日」!W116)</f>
        <v/>
      </c>
      <c r="E113" s="26" t="str">
        <f>IF(入力!C116="","",入力!C116)</f>
        <v/>
      </c>
      <c r="F113" s="26"/>
      <c r="G113" s="26" t="str">
        <f>IF(入力!D116="","",入力!D116)</f>
        <v/>
      </c>
      <c r="H113" s="26" t="str">
        <f>IF(入力!E116="","",入力!E116)</f>
        <v/>
      </c>
      <c r="I113" s="26" t="str">
        <f>IF(入力!F116="","",入力!F116)</f>
        <v/>
      </c>
      <c r="J113" s="26" t="str">
        <f>IF(入力!G116="","",入力!G116)</f>
        <v/>
      </c>
      <c r="K113" s="26" t="str">
        <f>IF(「ジャンル」!AM116="","",「ジャンル」!AM116)</f>
        <v/>
      </c>
      <c r="L113" s="26" t="str">
        <f>IF(入力!T116="","",入力!T116)</f>
        <v/>
      </c>
      <c r="M113" s="26" t="str">
        <f>IF(入力!U116="","",入力!U116)</f>
        <v/>
      </c>
      <c r="N113" s="26" t="str">
        <f>IF(入力!V116="","",入力!V116)</f>
        <v/>
      </c>
      <c r="O113" s="26" t="str">
        <f>IF(入力!W116="","",入力!W116)</f>
        <v/>
      </c>
      <c r="P113" s="26" t="str">
        <f>IF(入力!X116="","",入力!X116)</f>
        <v/>
      </c>
      <c r="Q113" s="26" t="str">
        <f>IF(入力!Y116="","",入力!Y116)</f>
        <v/>
      </c>
      <c r="R113" s="26" t="str">
        <f>IF(入力!Z116="","",入力!Z116)</f>
        <v/>
      </c>
      <c r="S113" s="26" t="str">
        <f>IF(入力!AA116="","",入力!AA116)</f>
        <v/>
      </c>
      <c r="T113" s="26" t="str">
        <f>IF(入力!AB116="","",入力!AB116)</f>
        <v/>
      </c>
      <c r="U113" s="32"/>
      <c r="V113" s="32"/>
      <c r="W113" s="32" t="str">
        <f>IF(入力!AC116="","",入力!AC116)</f>
        <v/>
      </c>
      <c r="X113" s="26"/>
      <c r="Y113" s="32" t="str">
        <f>IF(入力!AD116="","",入力!AD116)</f>
        <v/>
      </c>
    </row>
    <row r="114" spans="1:25">
      <c r="A114" s="26"/>
      <c r="B114" s="26" t="str">
        <f>IF(入力!A117="","",入力!A117)</f>
        <v/>
      </c>
      <c r="C114" s="27" t="str">
        <f>IF(入力!B117="","",入力!B117)</f>
        <v/>
      </c>
      <c r="D114" s="26" t="str">
        <f>IF(C114="","",「曜日」!W117)</f>
        <v/>
      </c>
      <c r="E114" s="26" t="str">
        <f>IF(入力!C117="","",入力!C117)</f>
        <v/>
      </c>
      <c r="F114" s="26"/>
      <c r="G114" s="26" t="str">
        <f>IF(入力!D117="","",入力!D117)</f>
        <v/>
      </c>
      <c r="H114" s="26" t="str">
        <f>IF(入力!E117="","",入力!E117)</f>
        <v/>
      </c>
      <c r="I114" s="26" t="str">
        <f>IF(入力!F117="","",入力!F117)</f>
        <v/>
      </c>
      <c r="J114" s="26" t="str">
        <f>IF(入力!G117="","",入力!G117)</f>
        <v/>
      </c>
      <c r="K114" s="26" t="str">
        <f>IF(「ジャンル」!AM117="","",「ジャンル」!AM117)</f>
        <v/>
      </c>
      <c r="L114" s="26" t="str">
        <f>IF(入力!T117="","",入力!T117)</f>
        <v/>
      </c>
      <c r="M114" s="26" t="str">
        <f>IF(入力!U117="","",入力!U117)</f>
        <v/>
      </c>
      <c r="N114" s="26" t="str">
        <f>IF(入力!V117="","",入力!V117)</f>
        <v/>
      </c>
      <c r="O114" s="26" t="str">
        <f>IF(入力!W117="","",入力!W117)</f>
        <v/>
      </c>
      <c r="P114" s="26" t="str">
        <f>IF(入力!X117="","",入力!X117)</f>
        <v/>
      </c>
      <c r="Q114" s="26" t="str">
        <f>IF(入力!Y117="","",入力!Y117)</f>
        <v/>
      </c>
      <c r="R114" s="26" t="str">
        <f>IF(入力!Z117="","",入力!Z117)</f>
        <v/>
      </c>
      <c r="S114" s="26" t="str">
        <f>IF(入力!AA117="","",入力!AA117)</f>
        <v/>
      </c>
      <c r="T114" s="26" t="str">
        <f>IF(入力!AB117="","",入力!AB117)</f>
        <v/>
      </c>
      <c r="U114" s="32"/>
      <c r="V114" s="32"/>
      <c r="W114" s="32" t="str">
        <f>IF(入力!AC117="","",入力!AC117)</f>
        <v/>
      </c>
      <c r="X114" s="26"/>
      <c r="Y114" s="32" t="str">
        <f>IF(入力!AD117="","",入力!AD117)</f>
        <v/>
      </c>
    </row>
    <row r="115" spans="1:25">
      <c r="A115" s="26"/>
      <c r="B115" s="26" t="str">
        <f>IF(入力!A118="","",入力!A118)</f>
        <v/>
      </c>
      <c r="C115" s="27" t="str">
        <f>IF(入力!B118="","",入力!B118)</f>
        <v/>
      </c>
      <c r="D115" s="26" t="str">
        <f>IF(C115="","",「曜日」!W118)</f>
        <v/>
      </c>
      <c r="E115" s="26" t="str">
        <f>IF(入力!C118="","",入力!C118)</f>
        <v/>
      </c>
      <c r="F115" s="26"/>
      <c r="G115" s="26" t="str">
        <f>IF(入力!D118="","",入力!D118)</f>
        <v/>
      </c>
      <c r="H115" s="26" t="str">
        <f>IF(入力!E118="","",入力!E118)</f>
        <v/>
      </c>
      <c r="I115" s="26" t="str">
        <f>IF(入力!F118="","",入力!F118)</f>
        <v/>
      </c>
      <c r="J115" s="26" t="str">
        <f>IF(入力!G118="","",入力!G118)</f>
        <v/>
      </c>
      <c r="K115" s="26" t="str">
        <f>IF(「ジャンル」!AM118="","",「ジャンル」!AM118)</f>
        <v/>
      </c>
      <c r="L115" s="26" t="str">
        <f>IF(入力!T118="","",入力!T118)</f>
        <v/>
      </c>
      <c r="M115" s="26" t="str">
        <f>IF(入力!U118="","",入力!U118)</f>
        <v/>
      </c>
      <c r="N115" s="26" t="str">
        <f>IF(入力!V118="","",入力!V118)</f>
        <v/>
      </c>
      <c r="O115" s="26" t="str">
        <f>IF(入力!W118="","",入力!W118)</f>
        <v/>
      </c>
      <c r="P115" s="26" t="str">
        <f>IF(入力!X118="","",入力!X118)</f>
        <v/>
      </c>
      <c r="Q115" s="26" t="str">
        <f>IF(入力!Y118="","",入力!Y118)</f>
        <v/>
      </c>
      <c r="R115" s="26" t="str">
        <f>IF(入力!Z118="","",入力!Z118)</f>
        <v/>
      </c>
      <c r="S115" s="26" t="str">
        <f>IF(入力!AA118="","",入力!AA118)</f>
        <v/>
      </c>
      <c r="T115" s="26" t="str">
        <f>IF(入力!AB118="","",入力!AB118)</f>
        <v/>
      </c>
      <c r="U115" s="32"/>
      <c r="V115" s="32"/>
      <c r="W115" s="32" t="str">
        <f>IF(入力!AC118="","",入力!AC118)</f>
        <v/>
      </c>
      <c r="X115" s="26"/>
      <c r="Y115" s="32" t="str">
        <f>IF(入力!AD118="","",入力!AD118)</f>
        <v/>
      </c>
    </row>
    <row r="116" spans="1:25">
      <c r="A116" s="26"/>
      <c r="B116" s="26" t="str">
        <f>IF(入力!A119="","",入力!A119)</f>
        <v/>
      </c>
      <c r="C116" s="27" t="str">
        <f>IF(入力!B119="","",入力!B119)</f>
        <v/>
      </c>
      <c r="D116" s="26" t="str">
        <f>IF(C116="","",「曜日」!W119)</f>
        <v/>
      </c>
      <c r="E116" s="26" t="str">
        <f>IF(入力!C119="","",入力!C119)</f>
        <v/>
      </c>
      <c r="F116" s="26"/>
      <c r="G116" s="26" t="str">
        <f>IF(入力!D119="","",入力!D119)</f>
        <v/>
      </c>
      <c r="H116" s="26" t="str">
        <f>IF(入力!E119="","",入力!E119)</f>
        <v/>
      </c>
      <c r="I116" s="26" t="str">
        <f>IF(入力!F119="","",入力!F119)</f>
        <v/>
      </c>
      <c r="J116" s="26" t="str">
        <f>IF(入力!G119="","",入力!G119)</f>
        <v/>
      </c>
      <c r="K116" s="26" t="str">
        <f>IF(「ジャンル」!AM119="","",「ジャンル」!AM119)</f>
        <v/>
      </c>
      <c r="L116" s="26" t="str">
        <f>IF(入力!T119="","",入力!T119)</f>
        <v/>
      </c>
      <c r="M116" s="26" t="str">
        <f>IF(入力!U119="","",入力!U119)</f>
        <v/>
      </c>
      <c r="N116" s="26" t="str">
        <f>IF(入力!V119="","",入力!V119)</f>
        <v/>
      </c>
      <c r="O116" s="26" t="str">
        <f>IF(入力!W119="","",入力!W119)</f>
        <v/>
      </c>
      <c r="P116" s="26" t="str">
        <f>IF(入力!X119="","",入力!X119)</f>
        <v/>
      </c>
      <c r="Q116" s="26" t="str">
        <f>IF(入力!Y119="","",入力!Y119)</f>
        <v/>
      </c>
      <c r="R116" s="26" t="str">
        <f>IF(入力!Z119="","",入力!Z119)</f>
        <v/>
      </c>
      <c r="S116" s="26" t="str">
        <f>IF(入力!AA119="","",入力!AA119)</f>
        <v/>
      </c>
      <c r="T116" s="26" t="str">
        <f>IF(入力!AB119="","",入力!AB119)</f>
        <v/>
      </c>
      <c r="U116" s="32"/>
      <c r="V116" s="32"/>
      <c r="W116" s="32" t="str">
        <f>IF(入力!AC119="","",入力!AC119)</f>
        <v/>
      </c>
      <c r="X116" s="26"/>
      <c r="Y116" s="32" t="str">
        <f>IF(入力!AD119="","",入力!AD119)</f>
        <v/>
      </c>
    </row>
    <row r="117" spans="1:25">
      <c r="A117" s="26"/>
      <c r="B117" s="26" t="str">
        <f>IF(入力!A120="","",入力!A120)</f>
        <v/>
      </c>
      <c r="C117" s="27" t="str">
        <f>IF(入力!B120="","",入力!B120)</f>
        <v/>
      </c>
      <c r="D117" s="26" t="str">
        <f>IF(C117="","",「曜日」!W120)</f>
        <v/>
      </c>
      <c r="E117" s="26" t="str">
        <f>IF(入力!C120="","",入力!C120)</f>
        <v/>
      </c>
      <c r="F117" s="26"/>
      <c r="G117" s="26" t="str">
        <f>IF(入力!D120="","",入力!D120)</f>
        <v/>
      </c>
      <c r="H117" s="26" t="str">
        <f>IF(入力!E120="","",入力!E120)</f>
        <v/>
      </c>
      <c r="I117" s="26" t="str">
        <f>IF(入力!F120="","",入力!F120)</f>
        <v/>
      </c>
      <c r="J117" s="26" t="str">
        <f>IF(入力!G120="","",入力!G120)</f>
        <v/>
      </c>
      <c r="K117" s="26" t="str">
        <f>IF(「ジャンル」!AM120="","",「ジャンル」!AM120)</f>
        <v/>
      </c>
      <c r="L117" s="26" t="str">
        <f>IF(入力!T120="","",入力!T120)</f>
        <v/>
      </c>
      <c r="M117" s="26" t="str">
        <f>IF(入力!U120="","",入力!U120)</f>
        <v/>
      </c>
      <c r="N117" s="26" t="str">
        <f>IF(入力!V120="","",入力!V120)</f>
        <v/>
      </c>
      <c r="O117" s="26" t="str">
        <f>IF(入力!W120="","",入力!W120)</f>
        <v/>
      </c>
      <c r="P117" s="26" t="str">
        <f>IF(入力!X120="","",入力!X120)</f>
        <v/>
      </c>
      <c r="Q117" s="26" t="str">
        <f>IF(入力!Y120="","",入力!Y120)</f>
        <v/>
      </c>
      <c r="R117" s="26" t="str">
        <f>IF(入力!Z120="","",入力!Z120)</f>
        <v/>
      </c>
      <c r="S117" s="26" t="str">
        <f>IF(入力!AA120="","",入力!AA120)</f>
        <v/>
      </c>
      <c r="T117" s="26" t="str">
        <f>IF(入力!AB120="","",入力!AB120)</f>
        <v/>
      </c>
      <c r="U117" s="32"/>
      <c r="V117" s="32"/>
      <c r="W117" s="32" t="str">
        <f>IF(入力!AC120="","",入力!AC120)</f>
        <v/>
      </c>
      <c r="X117" s="26"/>
      <c r="Y117" s="32" t="str">
        <f>IF(入力!AD120="","",入力!AD120)</f>
        <v/>
      </c>
    </row>
    <row r="118" spans="1:25">
      <c r="A118" s="26"/>
      <c r="B118" s="26" t="str">
        <f>IF(入力!A121="","",入力!A121)</f>
        <v/>
      </c>
      <c r="C118" s="27" t="str">
        <f>IF(入力!B121="","",入力!B121)</f>
        <v/>
      </c>
      <c r="D118" s="26" t="str">
        <f>IF(C118="","",「曜日」!W121)</f>
        <v/>
      </c>
      <c r="E118" s="26" t="str">
        <f>IF(入力!C121="","",入力!C121)</f>
        <v/>
      </c>
      <c r="F118" s="26"/>
      <c r="G118" s="26" t="str">
        <f>IF(入力!D121="","",入力!D121)</f>
        <v/>
      </c>
      <c r="H118" s="26" t="str">
        <f>IF(入力!E121="","",入力!E121)</f>
        <v/>
      </c>
      <c r="I118" s="26" t="str">
        <f>IF(入力!F121="","",入力!F121)</f>
        <v/>
      </c>
      <c r="J118" s="26" t="str">
        <f>IF(入力!G121="","",入力!G121)</f>
        <v/>
      </c>
      <c r="K118" s="26" t="str">
        <f>IF(「ジャンル」!AM121="","",「ジャンル」!AM121)</f>
        <v/>
      </c>
      <c r="L118" s="26" t="str">
        <f>IF(入力!T121="","",入力!T121)</f>
        <v/>
      </c>
      <c r="M118" s="26" t="str">
        <f>IF(入力!U121="","",入力!U121)</f>
        <v/>
      </c>
      <c r="N118" s="26" t="str">
        <f>IF(入力!V121="","",入力!V121)</f>
        <v/>
      </c>
      <c r="O118" s="26" t="str">
        <f>IF(入力!W121="","",入力!W121)</f>
        <v/>
      </c>
      <c r="P118" s="26" t="str">
        <f>IF(入力!X121="","",入力!X121)</f>
        <v/>
      </c>
      <c r="Q118" s="26" t="str">
        <f>IF(入力!Y121="","",入力!Y121)</f>
        <v/>
      </c>
      <c r="R118" s="26" t="str">
        <f>IF(入力!Z121="","",入力!Z121)</f>
        <v/>
      </c>
      <c r="S118" s="26" t="str">
        <f>IF(入力!AA121="","",入力!AA121)</f>
        <v/>
      </c>
      <c r="T118" s="26" t="str">
        <f>IF(入力!AB121="","",入力!AB121)</f>
        <v/>
      </c>
      <c r="U118" s="32"/>
      <c r="V118" s="32"/>
      <c r="W118" s="32" t="str">
        <f>IF(入力!AC121="","",入力!AC121)</f>
        <v/>
      </c>
      <c r="X118" s="26"/>
      <c r="Y118" s="32" t="str">
        <f>IF(入力!AD121="","",入力!AD121)</f>
        <v/>
      </c>
    </row>
    <row r="119" spans="1:25">
      <c r="A119" s="26"/>
      <c r="B119" s="26" t="str">
        <f>IF(入力!A122="","",入力!A122)</f>
        <v/>
      </c>
      <c r="C119" s="27" t="str">
        <f>IF(入力!B122="","",入力!B122)</f>
        <v/>
      </c>
      <c r="D119" s="26" t="str">
        <f>IF(C119="","",「曜日」!W122)</f>
        <v/>
      </c>
      <c r="E119" s="26" t="str">
        <f>IF(入力!C122="","",入力!C122)</f>
        <v/>
      </c>
      <c r="F119" s="26"/>
      <c r="G119" s="26" t="str">
        <f>IF(入力!D122="","",入力!D122)</f>
        <v/>
      </c>
      <c r="H119" s="26" t="str">
        <f>IF(入力!E122="","",入力!E122)</f>
        <v/>
      </c>
      <c r="I119" s="26" t="str">
        <f>IF(入力!F122="","",入力!F122)</f>
        <v/>
      </c>
      <c r="J119" s="26" t="str">
        <f>IF(入力!G122="","",入力!G122)</f>
        <v/>
      </c>
      <c r="K119" s="26" t="str">
        <f>IF(「ジャンル」!AM122="","",「ジャンル」!AM122)</f>
        <v/>
      </c>
      <c r="L119" s="26" t="str">
        <f>IF(入力!T122="","",入力!T122)</f>
        <v/>
      </c>
      <c r="M119" s="26" t="str">
        <f>IF(入力!U122="","",入力!U122)</f>
        <v/>
      </c>
      <c r="N119" s="26" t="str">
        <f>IF(入力!V122="","",入力!V122)</f>
        <v/>
      </c>
      <c r="O119" s="26" t="str">
        <f>IF(入力!W122="","",入力!W122)</f>
        <v/>
      </c>
      <c r="P119" s="26" t="str">
        <f>IF(入力!X122="","",入力!X122)</f>
        <v/>
      </c>
      <c r="Q119" s="26" t="str">
        <f>IF(入力!Y122="","",入力!Y122)</f>
        <v/>
      </c>
      <c r="R119" s="26" t="str">
        <f>IF(入力!Z122="","",入力!Z122)</f>
        <v/>
      </c>
      <c r="S119" s="26" t="str">
        <f>IF(入力!AA122="","",入力!AA122)</f>
        <v/>
      </c>
      <c r="T119" s="26" t="str">
        <f>IF(入力!AB122="","",入力!AB122)</f>
        <v/>
      </c>
      <c r="U119" s="32"/>
      <c r="V119" s="32"/>
      <c r="W119" s="32" t="str">
        <f>IF(入力!AC122="","",入力!AC122)</f>
        <v/>
      </c>
      <c r="X119" s="26"/>
      <c r="Y119" s="32" t="str">
        <f>IF(入力!AD122="","",入力!AD122)</f>
        <v/>
      </c>
    </row>
    <row r="120" spans="1:25">
      <c r="A120" s="26"/>
      <c r="B120" s="26" t="str">
        <f>IF(入力!A123="","",入力!A123)</f>
        <v/>
      </c>
      <c r="C120" s="27" t="str">
        <f>IF(入力!B123="","",入力!B123)</f>
        <v/>
      </c>
      <c r="D120" s="26" t="str">
        <f>IF(C120="","",「曜日」!W123)</f>
        <v/>
      </c>
      <c r="E120" s="26" t="str">
        <f>IF(入力!C123="","",入力!C123)</f>
        <v/>
      </c>
      <c r="F120" s="26"/>
      <c r="G120" s="26" t="str">
        <f>IF(入力!D123="","",入力!D123)</f>
        <v/>
      </c>
      <c r="H120" s="26" t="str">
        <f>IF(入力!E123="","",入力!E123)</f>
        <v/>
      </c>
      <c r="I120" s="26" t="str">
        <f>IF(入力!F123="","",入力!F123)</f>
        <v/>
      </c>
      <c r="J120" s="26" t="str">
        <f>IF(入力!G123="","",入力!G123)</f>
        <v/>
      </c>
      <c r="K120" s="26" t="str">
        <f>IF(「ジャンル」!AM123="","",「ジャンル」!AM123)</f>
        <v/>
      </c>
      <c r="L120" s="26" t="str">
        <f>IF(入力!T123="","",入力!T123)</f>
        <v/>
      </c>
      <c r="M120" s="26" t="str">
        <f>IF(入力!U123="","",入力!U123)</f>
        <v/>
      </c>
      <c r="N120" s="26" t="str">
        <f>IF(入力!V123="","",入力!V123)</f>
        <v/>
      </c>
      <c r="O120" s="26" t="str">
        <f>IF(入力!W123="","",入力!W123)</f>
        <v/>
      </c>
      <c r="P120" s="26" t="str">
        <f>IF(入力!X123="","",入力!X123)</f>
        <v/>
      </c>
      <c r="Q120" s="26" t="str">
        <f>IF(入力!Y123="","",入力!Y123)</f>
        <v/>
      </c>
      <c r="R120" s="26" t="str">
        <f>IF(入力!Z123="","",入力!Z123)</f>
        <v/>
      </c>
      <c r="S120" s="26" t="str">
        <f>IF(入力!AA123="","",入力!AA123)</f>
        <v/>
      </c>
      <c r="T120" s="26" t="str">
        <f>IF(入力!AB123="","",入力!AB123)</f>
        <v/>
      </c>
      <c r="U120" s="32"/>
      <c r="V120" s="32"/>
      <c r="W120" s="32" t="str">
        <f>IF(入力!AC123="","",入力!AC123)</f>
        <v/>
      </c>
      <c r="X120" s="26"/>
      <c r="Y120" s="32" t="str">
        <f>IF(入力!AD123="","",入力!AD123)</f>
        <v/>
      </c>
    </row>
    <row r="121" spans="1:25">
      <c r="A121" s="26"/>
      <c r="B121" s="26" t="str">
        <f>IF(入力!A124="","",入力!A124)</f>
        <v/>
      </c>
      <c r="C121" s="27" t="str">
        <f>IF(入力!B124="","",入力!B124)</f>
        <v/>
      </c>
      <c r="D121" s="26" t="str">
        <f>IF(C121="","",「曜日」!W124)</f>
        <v/>
      </c>
      <c r="E121" s="26" t="str">
        <f>IF(入力!C124="","",入力!C124)</f>
        <v/>
      </c>
      <c r="F121" s="26"/>
      <c r="G121" s="26" t="str">
        <f>IF(入力!D124="","",入力!D124)</f>
        <v/>
      </c>
      <c r="H121" s="26" t="str">
        <f>IF(入力!E124="","",入力!E124)</f>
        <v/>
      </c>
      <c r="I121" s="26" t="str">
        <f>IF(入力!F124="","",入力!F124)</f>
        <v/>
      </c>
      <c r="J121" s="26" t="str">
        <f>IF(入力!G124="","",入力!G124)</f>
        <v/>
      </c>
      <c r="K121" s="26" t="str">
        <f>IF(「ジャンル」!AM124="","",「ジャンル」!AM124)</f>
        <v/>
      </c>
      <c r="L121" s="26" t="str">
        <f>IF(入力!T124="","",入力!T124)</f>
        <v/>
      </c>
      <c r="M121" s="26" t="str">
        <f>IF(入力!U124="","",入力!U124)</f>
        <v/>
      </c>
      <c r="N121" s="26" t="str">
        <f>IF(入力!V124="","",入力!V124)</f>
        <v/>
      </c>
      <c r="O121" s="26" t="str">
        <f>IF(入力!W124="","",入力!W124)</f>
        <v/>
      </c>
      <c r="P121" s="26" t="str">
        <f>IF(入力!X124="","",入力!X124)</f>
        <v/>
      </c>
      <c r="Q121" s="26" t="str">
        <f>IF(入力!Y124="","",入力!Y124)</f>
        <v/>
      </c>
      <c r="R121" s="26" t="str">
        <f>IF(入力!Z124="","",入力!Z124)</f>
        <v/>
      </c>
      <c r="S121" s="26" t="str">
        <f>IF(入力!AA124="","",入力!AA124)</f>
        <v/>
      </c>
      <c r="T121" s="26" t="str">
        <f>IF(入力!AB124="","",入力!AB124)</f>
        <v/>
      </c>
      <c r="U121" s="32"/>
      <c r="V121" s="32"/>
      <c r="W121" s="32" t="str">
        <f>IF(入力!AC124="","",入力!AC124)</f>
        <v/>
      </c>
      <c r="X121" s="26"/>
      <c r="Y121" s="32" t="str">
        <f>IF(入力!AD124="","",入力!AD124)</f>
        <v/>
      </c>
    </row>
    <row r="122" spans="1:25">
      <c r="A122" s="26"/>
      <c r="B122" s="26" t="str">
        <f>IF(入力!A125="","",入力!A125)</f>
        <v/>
      </c>
      <c r="C122" s="27" t="str">
        <f>IF(入力!B125="","",入力!B125)</f>
        <v/>
      </c>
      <c r="D122" s="26" t="str">
        <f>IF(C122="","",「曜日」!W125)</f>
        <v/>
      </c>
      <c r="E122" s="26" t="str">
        <f>IF(入力!C125="","",入力!C125)</f>
        <v/>
      </c>
      <c r="F122" s="26"/>
      <c r="G122" s="26" t="str">
        <f>IF(入力!D125="","",入力!D125)</f>
        <v/>
      </c>
      <c r="H122" s="26" t="str">
        <f>IF(入力!E125="","",入力!E125)</f>
        <v/>
      </c>
      <c r="I122" s="26" t="str">
        <f>IF(入力!F125="","",入力!F125)</f>
        <v/>
      </c>
      <c r="J122" s="26" t="str">
        <f>IF(入力!G125="","",入力!G125)</f>
        <v/>
      </c>
      <c r="K122" s="26" t="str">
        <f>IF(「ジャンル」!AM125="","",「ジャンル」!AM125)</f>
        <v/>
      </c>
      <c r="L122" s="26" t="str">
        <f>IF(入力!T125="","",入力!T125)</f>
        <v/>
      </c>
      <c r="M122" s="26" t="str">
        <f>IF(入力!U125="","",入力!U125)</f>
        <v/>
      </c>
      <c r="N122" s="26" t="str">
        <f>IF(入力!V125="","",入力!V125)</f>
        <v/>
      </c>
      <c r="O122" s="26" t="str">
        <f>IF(入力!W125="","",入力!W125)</f>
        <v/>
      </c>
      <c r="P122" s="26" t="str">
        <f>IF(入力!X125="","",入力!X125)</f>
        <v/>
      </c>
      <c r="Q122" s="26" t="str">
        <f>IF(入力!Y125="","",入力!Y125)</f>
        <v/>
      </c>
      <c r="R122" s="26" t="str">
        <f>IF(入力!Z125="","",入力!Z125)</f>
        <v/>
      </c>
      <c r="S122" s="26" t="str">
        <f>IF(入力!AA125="","",入力!AA125)</f>
        <v/>
      </c>
      <c r="T122" s="26" t="str">
        <f>IF(入力!AB125="","",入力!AB125)</f>
        <v/>
      </c>
      <c r="U122" s="32"/>
      <c r="V122" s="32"/>
      <c r="W122" s="32" t="str">
        <f>IF(入力!AC125="","",入力!AC125)</f>
        <v/>
      </c>
      <c r="X122" s="26"/>
      <c r="Y122" s="32" t="str">
        <f>IF(入力!AD125="","",入力!AD125)</f>
        <v/>
      </c>
    </row>
    <row r="123" spans="1:25">
      <c r="A123" s="26"/>
      <c r="B123" s="26" t="str">
        <f>IF(入力!A126="","",入力!A126)</f>
        <v/>
      </c>
      <c r="C123" s="27" t="str">
        <f>IF(入力!B126="","",入力!B126)</f>
        <v/>
      </c>
      <c r="D123" s="26" t="str">
        <f>IF(C123="","",「曜日」!W126)</f>
        <v/>
      </c>
      <c r="E123" s="26" t="str">
        <f>IF(入力!C126="","",入力!C126)</f>
        <v/>
      </c>
      <c r="F123" s="26"/>
      <c r="G123" s="26" t="str">
        <f>IF(入力!D126="","",入力!D126)</f>
        <v/>
      </c>
      <c r="H123" s="26" t="str">
        <f>IF(入力!E126="","",入力!E126)</f>
        <v/>
      </c>
      <c r="I123" s="26" t="str">
        <f>IF(入力!F126="","",入力!F126)</f>
        <v/>
      </c>
      <c r="J123" s="26" t="str">
        <f>IF(入力!G126="","",入力!G126)</f>
        <v/>
      </c>
      <c r="K123" s="26" t="str">
        <f>IF(「ジャンル」!AM126="","",「ジャンル」!AM126)</f>
        <v/>
      </c>
      <c r="L123" s="26" t="str">
        <f>IF(入力!T126="","",入力!T126)</f>
        <v/>
      </c>
      <c r="M123" s="26" t="str">
        <f>IF(入力!U126="","",入力!U126)</f>
        <v/>
      </c>
      <c r="N123" s="26" t="str">
        <f>IF(入力!V126="","",入力!V126)</f>
        <v/>
      </c>
      <c r="O123" s="26" t="str">
        <f>IF(入力!W126="","",入力!W126)</f>
        <v/>
      </c>
      <c r="P123" s="26" t="str">
        <f>IF(入力!X126="","",入力!X126)</f>
        <v/>
      </c>
      <c r="Q123" s="26" t="str">
        <f>IF(入力!Y126="","",入力!Y126)</f>
        <v/>
      </c>
      <c r="R123" s="26" t="str">
        <f>IF(入力!Z126="","",入力!Z126)</f>
        <v/>
      </c>
      <c r="S123" s="26" t="str">
        <f>IF(入力!AA126="","",入力!AA126)</f>
        <v/>
      </c>
      <c r="T123" s="26" t="str">
        <f>IF(入力!AB126="","",入力!AB126)</f>
        <v/>
      </c>
      <c r="U123" s="32"/>
      <c r="V123" s="32"/>
      <c r="W123" s="32" t="str">
        <f>IF(入力!AC126="","",入力!AC126)</f>
        <v/>
      </c>
      <c r="X123" s="26"/>
      <c r="Y123" s="32" t="str">
        <f>IF(入力!AD126="","",入力!AD126)</f>
        <v/>
      </c>
    </row>
    <row r="124" spans="1:25">
      <c r="A124" s="26"/>
      <c r="B124" s="26" t="str">
        <f>IF(入力!A127="","",入力!A127)</f>
        <v/>
      </c>
      <c r="C124" s="27" t="str">
        <f>IF(入力!B127="","",入力!B127)</f>
        <v/>
      </c>
      <c r="D124" s="26" t="str">
        <f>IF(C124="","",「曜日」!W127)</f>
        <v/>
      </c>
      <c r="E124" s="26" t="str">
        <f>IF(入力!C127="","",入力!C127)</f>
        <v/>
      </c>
      <c r="F124" s="26"/>
      <c r="G124" s="26" t="str">
        <f>IF(入力!D127="","",入力!D127)</f>
        <v/>
      </c>
      <c r="H124" s="26" t="str">
        <f>IF(入力!E127="","",入力!E127)</f>
        <v/>
      </c>
      <c r="I124" s="26" t="str">
        <f>IF(入力!F127="","",入力!F127)</f>
        <v/>
      </c>
      <c r="J124" s="26" t="str">
        <f>IF(入力!G127="","",入力!G127)</f>
        <v/>
      </c>
      <c r="K124" s="26" t="str">
        <f>IF(「ジャンル」!AM127="","",「ジャンル」!AM127)</f>
        <v/>
      </c>
      <c r="L124" s="26" t="str">
        <f>IF(入力!T127="","",入力!T127)</f>
        <v/>
      </c>
      <c r="M124" s="26" t="str">
        <f>IF(入力!U127="","",入力!U127)</f>
        <v/>
      </c>
      <c r="N124" s="26" t="str">
        <f>IF(入力!V127="","",入力!V127)</f>
        <v/>
      </c>
      <c r="O124" s="26" t="str">
        <f>IF(入力!W127="","",入力!W127)</f>
        <v/>
      </c>
      <c r="P124" s="26" t="str">
        <f>IF(入力!X127="","",入力!X127)</f>
        <v/>
      </c>
      <c r="Q124" s="26" t="str">
        <f>IF(入力!Y127="","",入力!Y127)</f>
        <v/>
      </c>
      <c r="R124" s="26" t="str">
        <f>IF(入力!Z127="","",入力!Z127)</f>
        <v/>
      </c>
      <c r="S124" s="26" t="str">
        <f>IF(入力!AA127="","",入力!AA127)</f>
        <v/>
      </c>
      <c r="T124" s="26" t="str">
        <f>IF(入力!AB127="","",入力!AB127)</f>
        <v/>
      </c>
      <c r="U124" s="32"/>
      <c r="V124" s="32"/>
      <c r="W124" s="32" t="str">
        <f>IF(入力!AC127="","",入力!AC127)</f>
        <v/>
      </c>
      <c r="X124" s="26"/>
      <c r="Y124" s="32" t="str">
        <f>IF(入力!AD127="","",入力!AD127)</f>
        <v/>
      </c>
    </row>
    <row r="125" spans="1:25">
      <c r="A125" s="26"/>
      <c r="B125" s="26" t="str">
        <f>IF(入力!A128="","",入力!A128)</f>
        <v/>
      </c>
      <c r="C125" s="27" t="str">
        <f>IF(入力!B128="","",入力!B128)</f>
        <v/>
      </c>
      <c r="D125" s="26" t="str">
        <f>IF(C125="","",「曜日」!W128)</f>
        <v/>
      </c>
      <c r="E125" s="26" t="str">
        <f>IF(入力!C128="","",入力!C128)</f>
        <v/>
      </c>
      <c r="F125" s="26"/>
      <c r="G125" s="26" t="str">
        <f>IF(入力!D128="","",入力!D128)</f>
        <v/>
      </c>
      <c r="H125" s="26" t="str">
        <f>IF(入力!E128="","",入力!E128)</f>
        <v/>
      </c>
      <c r="I125" s="26" t="str">
        <f>IF(入力!F128="","",入力!F128)</f>
        <v/>
      </c>
      <c r="J125" s="26" t="str">
        <f>IF(入力!G128="","",入力!G128)</f>
        <v/>
      </c>
      <c r="K125" s="26" t="str">
        <f>IF(「ジャンル」!AM128="","",「ジャンル」!AM128)</f>
        <v/>
      </c>
      <c r="L125" s="26" t="str">
        <f>IF(入力!T128="","",入力!T128)</f>
        <v/>
      </c>
      <c r="M125" s="26" t="str">
        <f>IF(入力!U128="","",入力!U128)</f>
        <v/>
      </c>
      <c r="N125" s="26" t="str">
        <f>IF(入力!V128="","",入力!V128)</f>
        <v/>
      </c>
      <c r="O125" s="26" t="str">
        <f>IF(入力!W128="","",入力!W128)</f>
        <v/>
      </c>
      <c r="P125" s="26" t="str">
        <f>IF(入力!X128="","",入力!X128)</f>
        <v/>
      </c>
      <c r="Q125" s="26" t="str">
        <f>IF(入力!Y128="","",入力!Y128)</f>
        <v/>
      </c>
      <c r="R125" s="26" t="str">
        <f>IF(入力!Z128="","",入力!Z128)</f>
        <v/>
      </c>
      <c r="S125" s="26" t="str">
        <f>IF(入力!AA128="","",入力!AA128)</f>
        <v/>
      </c>
      <c r="T125" s="26" t="str">
        <f>IF(入力!AB128="","",入力!AB128)</f>
        <v/>
      </c>
      <c r="U125" s="32"/>
      <c r="V125" s="32"/>
      <c r="W125" s="32" t="str">
        <f>IF(入力!AC128="","",入力!AC128)</f>
        <v/>
      </c>
      <c r="X125" s="26"/>
      <c r="Y125" s="32" t="str">
        <f>IF(入力!AD128="","",入力!AD128)</f>
        <v/>
      </c>
    </row>
    <row r="126" spans="1:25">
      <c r="A126" s="26"/>
      <c r="B126" s="26" t="str">
        <f>IF(入力!A129="","",入力!A129)</f>
        <v/>
      </c>
      <c r="C126" s="27" t="str">
        <f>IF(入力!B129="","",入力!B129)</f>
        <v/>
      </c>
      <c r="D126" s="26" t="str">
        <f>IF(C126="","",「曜日」!W129)</f>
        <v/>
      </c>
      <c r="E126" s="26" t="str">
        <f>IF(入力!C129="","",入力!C129)</f>
        <v/>
      </c>
      <c r="F126" s="26"/>
      <c r="G126" s="26" t="str">
        <f>IF(入力!D129="","",入力!D129)</f>
        <v/>
      </c>
      <c r="H126" s="26" t="str">
        <f>IF(入力!E129="","",入力!E129)</f>
        <v/>
      </c>
      <c r="I126" s="26" t="str">
        <f>IF(入力!F129="","",入力!F129)</f>
        <v/>
      </c>
      <c r="J126" s="26" t="str">
        <f>IF(入力!G129="","",入力!G129)</f>
        <v/>
      </c>
      <c r="K126" s="26" t="str">
        <f>IF(「ジャンル」!AM129="","",「ジャンル」!AM129)</f>
        <v/>
      </c>
      <c r="L126" s="26" t="str">
        <f>IF(入力!T129="","",入力!T129)</f>
        <v/>
      </c>
      <c r="M126" s="26" t="str">
        <f>IF(入力!U129="","",入力!U129)</f>
        <v/>
      </c>
      <c r="N126" s="26" t="str">
        <f>IF(入力!V129="","",入力!V129)</f>
        <v/>
      </c>
      <c r="O126" s="26" t="str">
        <f>IF(入力!W129="","",入力!W129)</f>
        <v/>
      </c>
      <c r="P126" s="26" t="str">
        <f>IF(入力!X129="","",入力!X129)</f>
        <v/>
      </c>
      <c r="Q126" s="26" t="str">
        <f>IF(入力!Y129="","",入力!Y129)</f>
        <v/>
      </c>
      <c r="R126" s="26" t="str">
        <f>IF(入力!Z129="","",入力!Z129)</f>
        <v/>
      </c>
      <c r="S126" s="26" t="str">
        <f>IF(入力!AA129="","",入力!AA129)</f>
        <v/>
      </c>
      <c r="T126" s="26" t="str">
        <f>IF(入力!AB129="","",入力!AB129)</f>
        <v/>
      </c>
      <c r="U126" s="32"/>
      <c r="V126" s="32"/>
      <c r="W126" s="32" t="str">
        <f>IF(入力!AC129="","",入力!AC129)</f>
        <v/>
      </c>
      <c r="X126" s="26"/>
      <c r="Y126" s="32" t="str">
        <f>IF(入力!AD129="","",入力!AD129)</f>
        <v/>
      </c>
    </row>
    <row r="127" spans="1:25">
      <c r="A127" s="26"/>
      <c r="B127" s="26" t="str">
        <f>IF(入力!A130="","",入力!A130)</f>
        <v/>
      </c>
      <c r="C127" s="27" t="str">
        <f>IF(入力!B130="","",入力!B130)</f>
        <v/>
      </c>
      <c r="D127" s="26" t="str">
        <f>IF(C127="","",「曜日」!W130)</f>
        <v/>
      </c>
      <c r="E127" s="26" t="str">
        <f>IF(入力!C130="","",入力!C130)</f>
        <v/>
      </c>
      <c r="F127" s="26"/>
      <c r="G127" s="26" t="str">
        <f>IF(入力!D130="","",入力!D130)</f>
        <v/>
      </c>
      <c r="H127" s="26" t="str">
        <f>IF(入力!E130="","",入力!E130)</f>
        <v/>
      </c>
      <c r="I127" s="26" t="str">
        <f>IF(入力!F130="","",入力!F130)</f>
        <v/>
      </c>
      <c r="J127" s="26" t="str">
        <f>IF(入力!G130="","",入力!G130)</f>
        <v/>
      </c>
      <c r="K127" s="26" t="str">
        <f>IF(「ジャンル」!AM130="","",「ジャンル」!AM130)</f>
        <v/>
      </c>
      <c r="L127" s="26" t="str">
        <f>IF(入力!T130="","",入力!T130)</f>
        <v/>
      </c>
      <c r="M127" s="26" t="str">
        <f>IF(入力!U130="","",入力!U130)</f>
        <v/>
      </c>
      <c r="N127" s="26" t="str">
        <f>IF(入力!V130="","",入力!V130)</f>
        <v/>
      </c>
      <c r="O127" s="26" t="str">
        <f>IF(入力!W130="","",入力!W130)</f>
        <v/>
      </c>
      <c r="P127" s="26" t="str">
        <f>IF(入力!X130="","",入力!X130)</f>
        <v/>
      </c>
      <c r="Q127" s="26" t="str">
        <f>IF(入力!Y130="","",入力!Y130)</f>
        <v/>
      </c>
      <c r="R127" s="26" t="str">
        <f>IF(入力!Z130="","",入力!Z130)</f>
        <v/>
      </c>
      <c r="S127" s="26" t="str">
        <f>IF(入力!AA130="","",入力!AA130)</f>
        <v/>
      </c>
      <c r="T127" s="26" t="str">
        <f>IF(入力!AB130="","",入力!AB130)</f>
        <v/>
      </c>
      <c r="U127" s="32"/>
      <c r="V127" s="32"/>
      <c r="W127" s="32" t="str">
        <f>IF(入力!AC130="","",入力!AC130)</f>
        <v/>
      </c>
      <c r="X127" s="26"/>
      <c r="Y127" s="32" t="str">
        <f>IF(入力!AD130="","",入力!AD130)</f>
        <v/>
      </c>
    </row>
    <row r="128" spans="1:25">
      <c r="A128" s="26"/>
      <c r="B128" s="26" t="str">
        <f>IF(入力!A131="","",入力!A131)</f>
        <v/>
      </c>
      <c r="C128" s="27" t="str">
        <f>IF(入力!B131="","",入力!B131)</f>
        <v/>
      </c>
      <c r="D128" s="26" t="str">
        <f>IF(C128="","",「曜日」!W131)</f>
        <v/>
      </c>
      <c r="E128" s="26" t="str">
        <f>IF(入力!C131="","",入力!C131)</f>
        <v/>
      </c>
      <c r="F128" s="26"/>
      <c r="G128" s="26" t="str">
        <f>IF(入力!D131="","",入力!D131)</f>
        <v/>
      </c>
      <c r="H128" s="26" t="str">
        <f>IF(入力!E131="","",入力!E131)</f>
        <v/>
      </c>
      <c r="I128" s="26" t="str">
        <f>IF(入力!F131="","",入力!F131)</f>
        <v/>
      </c>
      <c r="J128" s="26" t="str">
        <f>IF(入力!G131="","",入力!G131)</f>
        <v/>
      </c>
      <c r="K128" s="26" t="str">
        <f>IF(「ジャンル」!AM131="","",「ジャンル」!AM131)</f>
        <v/>
      </c>
      <c r="L128" s="26" t="str">
        <f>IF(入力!T131="","",入力!T131)</f>
        <v/>
      </c>
      <c r="M128" s="26" t="str">
        <f>IF(入力!U131="","",入力!U131)</f>
        <v/>
      </c>
      <c r="N128" s="26" t="str">
        <f>IF(入力!V131="","",入力!V131)</f>
        <v/>
      </c>
      <c r="O128" s="26" t="str">
        <f>IF(入力!W131="","",入力!W131)</f>
        <v/>
      </c>
      <c r="P128" s="26" t="str">
        <f>IF(入力!X131="","",入力!X131)</f>
        <v/>
      </c>
      <c r="Q128" s="26" t="str">
        <f>IF(入力!Y131="","",入力!Y131)</f>
        <v/>
      </c>
      <c r="R128" s="26" t="str">
        <f>IF(入力!Z131="","",入力!Z131)</f>
        <v/>
      </c>
      <c r="S128" s="26" t="str">
        <f>IF(入力!AA131="","",入力!AA131)</f>
        <v/>
      </c>
      <c r="T128" s="26" t="str">
        <f>IF(入力!AB131="","",入力!AB131)</f>
        <v/>
      </c>
      <c r="U128" s="32"/>
      <c r="V128" s="32"/>
      <c r="W128" s="32" t="str">
        <f>IF(入力!AC131="","",入力!AC131)</f>
        <v/>
      </c>
      <c r="X128" s="26"/>
      <c r="Y128" s="32" t="str">
        <f>IF(入力!AD131="","",入力!AD131)</f>
        <v/>
      </c>
    </row>
    <row r="129" spans="1:25">
      <c r="A129" s="26"/>
      <c r="B129" s="26" t="str">
        <f>IF(入力!A132="","",入力!A132)</f>
        <v/>
      </c>
      <c r="C129" s="27" t="str">
        <f>IF(入力!B132="","",入力!B132)</f>
        <v/>
      </c>
      <c r="D129" s="26" t="str">
        <f>IF(C129="","",「曜日」!W132)</f>
        <v/>
      </c>
      <c r="E129" s="26" t="str">
        <f>IF(入力!C132="","",入力!C132)</f>
        <v/>
      </c>
      <c r="F129" s="26"/>
      <c r="G129" s="26" t="str">
        <f>IF(入力!D132="","",入力!D132)</f>
        <v/>
      </c>
      <c r="H129" s="26" t="str">
        <f>IF(入力!E132="","",入力!E132)</f>
        <v/>
      </c>
      <c r="I129" s="26" t="str">
        <f>IF(入力!F132="","",入力!F132)</f>
        <v/>
      </c>
      <c r="J129" s="26" t="str">
        <f>IF(入力!G132="","",入力!G132)</f>
        <v/>
      </c>
      <c r="K129" s="26" t="str">
        <f>IF(「ジャンル」!AM132="","",「ジャンル」!AM132)</f>
        <v/>
      </c>
      <c r="L129" s="26" t="str">
        <f>IF(入力!T132="","",入力!T132)</f>
        <v/>
      </c>
      <c r="M129" s="26" t="str">
        <f>IF(入力!U132="","",入力!U132)</f>
        <v/>
      </c>
      <c r="N129" s="26" t="str">
        <f>IF(入力!V132="","",入力!V132)</f>
        <v/>
      </c>
      <c r="O129" s="26" t="str">
        <f>IF(入力!W132="","",入力!W132)</f>
        <v/>
      </c>
      <c r="P129" s="26" t="str">
        <f>IF(入力!X132="","",入力!X132)</f>
        <v/>
      </c>
      <c r="Q129" s="26" t="str">
        <f>IF(入力!Y132="","",入力!Y132)</f>
        <v/>
      </c>
      <c r="R129" s="26" t="str">
        <f>IF(入力!Z132="","",入力!Z132)</f>
        <v/>
      </c>
      <c r="S129" s="26" t="str">
        <f>IF(入力!AA132="","",入力!AA132)</f>
        <v/>
      </c>
      <c r="T129" s="26" t="str">
        <f>IF(入力!AB132="","",入力!AB132)</f>
        <v/>
      </c>
      <c r="U129" s="32"/>
      <c r="V129" s="32"/>
      <c r="W129" s="32" t="str">
        <f>IF(入力!AC132="","",入力!AC132)</f>
        <v/>
      </c>
      <c r="X129" s="26"/>
      <c r="Y129" s="32" t="str">
        <f>IF(入力!AD132="","",入力!AD132)</f>
        <v/>
      </c>
    </row>
    <row r="130" spans="1:25">
      <c r="A130" s="26"/>
      <c r="B130" s="26" t="str">
        <f>IF(入力!A133="","",入力!A133)</f>
        <v/>
      </c>
      <c r="C130" s="27" t="str">
        <f>IF(入力!B133="","",入力!B133)</f>
        <v/>
      </c>
      <c r="D130" s="26" t="str">
        <f>IF(C130="","",「曜日」!W133)</f>
        <v/>
      </c>
      <c r="E130" s="26" t="str">
        <f>IF(入力!C133="","",入力!C133)</f>
        <v/>
      </c>
      <c r="F130" s="26"/>
      <c r="G130" s="26" t="str">
        <f>IF(入力!D133="","",入力!D133)</f>
        <v/>
      </c>
      <c r="H130" s="26" t="str">
        <f>IF(入力!E133="","",入力!E133)</f>
        <v/>
      </c>
      <c r="I130" s="26" t="str">
        <f>IF(入力!F133="","",入力!F133)</f>
        <v/>
      </c>
      <c r="J130" s="26" t="str">
        <f>IF(入力!G133="","",入力!G133)</f>
        <v/>
      </c>
      <c r="K130" s="26" t="str">
        <f>IF(「ジャンル」!AM133="","",「ジャンル」!AM133)</f>
        <v/>
      </c>
      <c r="L130" s="26" t="str">
        <f>IF(入力!T133="","",入力!T133)</f>
        <v/>
      </c>
      <c r="M130" s="26" t="str">
        <f>IF(入力!U133="","",入力!U133)</f>
        <v/>
      </c>
      <c r="N130" s="26" t="str">
        <f>IF(入力!V133="","",入力!V133)</f>
        <v/>
      </c>
      <c r="O130" s="26" t="str">
        <f>IF(入力!W133="","",入力!W133)</f>
        <v/>
      </c>
      <c r="P130" s="26" t="str">
        <f>IF(入力!X133="","",入力!X133)</f>
        <v/>
      </c>
      <c r="Q130" s="26" t="str">
        <f>IF(入力!Y133="","",入力!Y133)</f>
        <v/>
      </c>
      <c r="R130" s="26" t="str">
        <f>IF(入力!Z133="","",入力!Z133)</f>
        <v/>
      </c>
      <c r="S130" s="26" t="str">
        <f>IF(入力!AA133="","",入力!AA133)</f>
        <v/>
      </c>
      <c r="T130" s="26" t="str">
        <f>IF(入力!AB133="","",入力!AB133)</f>
        <v/>
      </c>
      <c r="U130" s="32"/>
      <c r="V130" s="32"/>
      <c r="W130" s="32" t="str">
        <f>IF(入力!AC133="","",入力!AC133)</f>
        <v/>
      </c>
      <c r="X130" s="26"/>
      <c r="Y130" s="32" t="str">
        <f>IF(入力!AD133="","",入力!AD133)</f>
        <v/>
      </c>
    </row>
    <row r="131" spans="1:25">
      <c r="A131" s="26"/>
      <c r="B131" s="26" t="str">
        <f>IF(入力!A134="","",入力!A134)</f>
        <v/>
      </c>
      <c r="C131" s="27" t="str">
        <f>IF(入力!B134="","",入力!B134)</f>
        <v/>
      </c>
      <c r="D131" s="26" t="str">
        <f>IF(C131="","",「曜日」!W134)</f>
        <v/>
      </c>
      <c r="E131" s="26" t="str">
        <f>IF(入力!C134="","",入力!C134)</f>
        <v/>
      </c>
      <c r="F131" s="26"/>
      <c r="G131" s="26" t="str">
        <f>IF(入力!D134="","",入力!D134)</f>
        <v/>
      </c>
      <c r="H131" s="26" t="str">
        <f>IF(入力!E134="","",入力!E134)</f>
        <v/>
      </c>
      <c r="I131" s="26" t="str">
        <f>IF(入力!F134="","",入力!F134)</f>
        <v/>
      </c>
      <c r="J131" s="26" t="str">
        <f>IF(入力!G134="","",入力!G134)</f>
        <v/>
      </c>
      <c r="K131" s="26" t="str">
        <f>IF(「ジャンル」!AM134="","",「ジャンル」!AM134)</f>
        <v/>
      </c>
      <c r="L131" s="26" t="str">
        <f>IF(入力!T134="","",入力!T134)</f>
        <v/>
      </c>
      <c r="M131" s="26" t="str">
        <f>IF(入力!U134="","",入力!U134)</f>
        <v/>
      </c>
      <c r="N131" s="26" t="str">
        <f>IF(入力!V134="","",入力!V134)</f>
        <v/>
      </c>
      <c r="O131" s="26" t="str">
        <f>IF(入力!W134="","",入力!W134)</f>
        <v/>
      </c>
      <c r="P131" s="26" t="str">
        <f>IF(入力!X134="","",入力!X134)</f>
        <v/>
      </c>
      <c r="Q131" s="26" t="str">
        <f>IF(入力!Y134="","",入力!Y134)</f>
        <v/>
      </c>
      <c r="R131" s="26" t="str">
        <f>IF(入力!Z134="","",入力!Z134)</f>
        <v/>
      </c>
      <c r="S131" s="26" t="str">
        <f>IF(入力!AA134="","",入力!AA134)</f>
        <v/>
      </c>
      <c r="T131" s="26" t="str">
        <f>IF(入力!AB134="","",入力!AB134)</f>
        <v/>
      </c>
      <c r="U131" s="32"/>
      <c r="V131" s="32"/>
      <c r="W131" s="32" t="str">
        <f>IF(入力!AC134="","",入力!AC134)</f>
        <v/>
      </c>
      <c r="X131" s="26"/>
      <c r="Y131" s="32" t="str">
        <f>IF(入力!AD134="","",入力!AD134)</f>
        <v/>
      </c>
    </row>
    <row r="132" spans="1:25">
      <c r="A132" s="26"/>
      <c r="B132" s="26" t="str">
        <f>IF(入力!A135="","",入力!A135)</f>
        <v/>
      </c>
      <c r="C132" s="27" t="str">
        <f>IF(入力!B135="","",入力!B135)</f>
        <v/>
      </c>
      <c r="D132" s="26" t="str">
        <f>IF(C132="","",「曜日」!W135)</f>
        <v/>
      </c>
      <c r="E132" s="26" t="str">
        <f>IF(入力!C135="","",入力!C135)</f>
        <v/>
      </c>
      <c r="F132" s="26"/>
      <c r="G132" s="26" t="str">
        <f>IF(入力!D135="","",入力!D135)</f>
        <v/>
      </c>
      <c r="H132" s="26" t="str">
        <f>IF(入力!E135="","",入力!E135)</f>
        <v/>
      </c>
      <c r="I132" s="26" t="str">
        <f>IF(入力!F135="","",入力!F135)</f>
        <v/>
      </c>
      <c r="J132" s="26" t="str">
        <f>IF(入力!G135="","",入力!G135)</f>
        <v/>
      </c>
      <c r="K132" s="26" t="str">
        <f>IF(「ジャンル」!AM135="","",「ジャンル」!AM135)</f>
        <v/>
      </c>
      <c r="L132" s="26" t="str">
        <f>IF(入力!T135="","",入力!T135)</f>
        <v/>
      </c>
      <c r="M132" s="26" t="str">
        <f>IF(入力!U135="","",入力!U135)</f>
        <v/>
      </c>
      <c r="N132" s="26" t="str">
        <f>IF(入力!V135="","",入力!V135)</f>
        <v/>
      </c>
      <c r="O132" s="26" t="str">
        <f>IF(入力!W135="","",入力!W135)</f>
        <v/>
      </c>
      <c r="P132" s="26" t="str">
        <f>IF(入力!X135="","",入力!X135)</f>
        <v/>
      </c>
      <c r="Q132" s="26" t="str">
        <f>IF(入力!Y135="","",入力!Y135)</f>
        <v/>
      </c>
      <c r="R132" s="26" t="str">
        <f>IF(入力!Z135="","",入力!Z135)</f>
        <v/>
      </c>
      <c r="S132" s="26" t="str">
        <f>IF(入力!AA135="","",入力!AA135)</f>
        <v/>
      </c>
      <c r="T132" s="26" t="str">
        <f>IF(入力!AB135="","",入力!AB135)</f>
        <v/>
      </c>
      <c r="U132" s="32"/>
      <c r="V132" s="32"/>
      <c r="W132" s="32" t="str">
        <f>IF(入力!AC135="","",入力!AC135)</f>
        <v/>
      </c>
      <c r="X132" s="26"/>
      <c r="Y132" s="32" t="str">
        <f>IF(入力!AD135="","",入力!AD135)</f>
        <v/>
      </c>
    </row>
    <row r="133" spans="1:25">
      <c r="A133" s="26"/>
      <c r="B133" s="26" t="str">
        <f>IF(入力!A136="","",入力!A136)</f>
        <v/>
      </c>
      <c r="C133" s="27" t="str">
        <f>IF(入力!B136="","",入力!B136)</f>
        <v/>
      </c>
      <c r="D133" s="26" t="str">
        <f>IF(C133="","",「曜日」!W136)</f>
        <v/>
      </c>
      <c r="E133" s="26" t="str">
        <f>IF(入力!C136="","",入力!C136)</f>
        <v/>
      </c>
      <c r="F133" s="26"/>
      <c r="G133" s="26" t="str">
        <f>IF(入力!D136="","",入力!D136)</f>
        <v/>
      </c>
      <c r="H133" s="26" t="str">
        <f>IF(入力!E136="","",入力!E136)</f>
        <v/>
      </c>
      <c r="I133" s="26" t="str">
        <f>IF(入力!F136="","",入力!F136)</f>
        <v/>
      </c>
      <c r="J133" s="26" t="str">
        <f>IF(入力!G136="","",入力!G136)</f>
        <v/>
      </c>
      <c r="K133" s="26" t="str">
        <f>IF(「ジャンル」!AM136="","",「ジャンル」!AM136)</f>
        <v/>
      </c>
      <c r="L133" s="26" t="str">
        <f>IF(入力!T136="","",入力!T136)</f>
        <v/>
      </c>
      <c r="M133" s="26" t="str">
        <f>IF(入力!U136="","",入力!U136)</f>
        <v/>
      </c>
      <c r="N133" s="26" t="str">
        <f>IF(入力!V136="","",入力!V136)</f>
        <v/>
      </c>
      <c r="O133" s="26" t="str">
        <f>IF(入力!W136="","",入力!W136)</f>
        <v/>
      </c>
      <c r="P133" s="26" t="str">
        <f>IF(入力!X136="","",入力!X136)</f>
        <v/>
      </c>
      <c r="Q133" s="26" t="str">
        <f>IF(入力!Y136="","",入力!Y136)</f>
        <v/>
      </c>
      <c r="R133" s="26" t="str">
        <f>IF(入力!Z136="","",入力!Z136)</f>
        <v/>
      </c>
      <c r="S133" s="26" t="str">
        <f>IF(入力!AA136="","",入力!AA136)</f>
        <v/>
      </c>
      <c r="T133" s="26" t="str">
        <f>IF(入力!AB136="","",入力!AB136)</f>
        <v/>
      </c>
      <c r="U133" s="32"/>
      <c r="V133" s="32"/>
      <c r="W133" s="32" t="str">
        <f>IF(入力!AC136="","",入力!AC136)</f>
        <v/>
      </c>
      <c r="X133" s="26"/>
      <c r="Y133" s="32" t="str">
        <f>IF(入力!AD136="","",入力!AD136)</f>
        <v/>
      </c>
    </row>
    <row r="134" spans="1:25">
      <c r="A134" s="26"/>
      <c r="B134" s="26" t="str">
        <f>IF(入力!A137="","",入力!A137)</f>
        <v/>
      </c>
      <c r="C134" s="27" t="str">
        <f>IF(入力!B137="","",入力!B137)</f>
        <v/>
      </c>
      <c r="D134" s="26" t="str">
        <f>IF(C134="","",「曜日」!W137)</f>
        <v/>
      </c>
      <c r="E134" s="26" t="str">
        <f>IF(入力!C137="","",入力!C137)</f>
        <v/>
      </c>
      <c r="F134" s="26"/>
      <c r="G134" s="26" t="str">
        <f>IF(入力!D137="","",入力!D137)</f>
        <v/>
      </c>
      <c r="H134" s="26" t="str">
        <f>IF(入力!E137="","",入力!E137)</f>
        <v/>
      </c>
      <c r="I134" s="26" t="str">
        <f>IF(入力!F137="","",入力!F137)</f>
        <v/>
      </c>
      <c r="J134" s="26" t="str">
        <f>IF(入力!G137="","",入力!G137)</f>
        <v/>
      </c>
      <c r="K134" s="26" t="str">
        <f>IF(「ジャンル」!AM137="","",「ジャンル」!AM137)</f>
        <v/>
      </c>
      <c r="L134" s="26" t="str">
        <f>IF(入力!T137="","",入力!T137)</f>
        <v/>
      </c>
      <c r="M134" s="26" t="str">
        <f>IF(入力!U137="","",入力!U137)</f>
        <v/>
      </c>
      <c r="N134" s="26" t="str">
        <f>IF(入力!V137="","",入力!V137)</f>
        <v/>
      </c>
      <c r="O134" s="26" t="str">
        <f>IF(入力!W137="","",入力!W137)</f>
        <v/>
      </c>
      <c r="P134" s="26" t="str">
        <f>IF(入力!X137="","",入力!X137)</f>
        <v/>
      </c>
      <c r="Q134" s="26" t="str">
        <f>IF(入力!Y137="","",入力!Y137)</f>
        <v/>
      </c>
      <c r="R134" s="26" t="str">
        <f>IF(入力!Z137="","",入力!Z137)</f>
        <v/>
      </c>
      <c r="S134" s="26" t="str">
        <f>IF(入力!AA137="","",入力!AA137)</f>
        <v/>
      </c>
      <c r="T134" s="26" t="str">
        <f>IF(入力!AB137="","",入力!AB137)</f>
        <v/>
      </c>
      <c r="U134" s="32"/>
      <c r="V134" s="32"/>
      <c r="W134" s="32" t="str">
        <f>IF(入力!AC137="","",入力!AC137)</f>
        <v/>
      </c>
      <c r="X134" s="26"/>
      <c r="Y134" s="32" t="str">
        <f>IF(入力!AD137="","",入力!AD137)</f>
        <v/>
      </c>
    </row>
    <row r="135" spans="1:25">
      <c r="A135" s="26"/>
      <c r="B135" s="26" t="str">
        <f>IF(入力!A138="","",入力!A138)</f>
        <v/>
      </c>
      <c r="C135" s="27" t="str">
        <f>IF(入力!B138="","",入力!B138)</f>
        <v/>
      </c>
      <c r="D135" s="26" t="str">
        <f>IF(C135="","",「曜日」!W138)</f>
        <v/>
      </c>
      <c r="E135" s="26" t="str">
        <f>IF(入力!C138="","",入力!C138)</f>
        <v/>
      </c>
      <c r="F135" s="26"/>
      <c r="G135" s="26" t="str">
        <f>IF(入力!D138="","",入力!D138)</f>
        <v/>
      </c>
      <c r="H135" s="26" t="str">
        <f>IF(入力!E138="","",入力!E138)</f>
        <v/>
      </c>
      <c r="I135" s="26" t="str">
        <f>IF(入力!F138="","",入力!F138)</f>
        <v/>
      </c>
      <c r="J135" s="26" t="str">
        <f>IF(入力!G138="","",入力!G138)</f>
        <v/>
      </c>
      <c r="K135" s="26" t="str">
        <f>IF(「ジャンル」!AM138="","",「ジャンル」!AM138)</f>
        <v/>
      </c>
      <c r="L135" s="26" t="str">
        <f>IF(入力!T138="","",入力!T138)</f>
        <v/>
      </c>
      <c r="M135" s="26" t="str">
        <f>IF(入力!U138="","",入力!U138)</f>
        <v/>
      </c>
      <c r="N135" s="26" t="str">
        <f>IF(入力!V138="","",入力!V138)</f>
        <v/>
      </c>
      <c r="O135" s="26" t="str">
        <f>IF(入力!W138="","",入力!W138)</f>
        <v/>
      </c>
      <c r="P135" s="26" t="str">
        <f>IF(入力!X138="","",入力!X138)</f>
        <v/>
      </c>
      <c r="Q135" s="26" t="str">
        <f>IF(入力!Y138="","",入力!Y138)</f>
        <v/>
      </c>
      <c r="R135" s="26" t="str">
        <f>IF(入力!Z138="","",入力!Z138)</f>
        <v/>
      </c>
      <c r="S135" s="26" t="str">
        <f>IF(入力!AA138="","",入力!AA138)</f>
        <v/>
      </c>
      <c r="T135" s="26" t="str">
        <f>IF(入力!AB138="","",入力!AB138)</f>
        <v/>
      </c>
      <c r="U135" s="32"/>
      <c r="V135" s="32"/>
      <c r="W135" s="32" t="str">
        <f>IF(入力!AC138="","",入力!AC138)</f>
        <v/>
      </c>
      <c r="X135" s="26"/>
      <c r="Y135" s="32" t="str">
        <f>IF(入力!AD138="","",入力!AD138)</f>
        <v/>
      </c>
    </row>
    <row r="136" spans="1:25">
      <c r="A136" s="26"/>
      <c r="B136" s="26" t="str">
        <f>IF(入力!A139="","",入力!A139)</f>
        <v/>
      </c>
      <c r="C136" s="27" t="str">
        <f>IF(入力!B139="","",入力!B139)</f>
        <v/>
      </c>
      <c r="D136" s="26" t="str">
        <f>IF(C136="","",「曜日」!W139)</f>
        <v/>
      </c>
      <c r="E136" s="26" t="str">
        <f>IF(入力!C139="","",入力!C139)</f>
        <v/>
      </c>
      <c r="F136" s="26"/>
      <c r="G136" s="26" t="str">
        <f>IF(入力!D139="","",入力!D139)</f>
        <v/>
      </c>
      <c r="H136" s="26" t="str">
        <f>IF(入力!E139="","",入力!E139)</f>
        <v/>
      </c>
      <c r="I136" s="26" t="str">
        <f>IF(入力!F139="","",入力!F139)</f>
        <v/>
      </c>
      <c r="J136" s="26" t="str">
        <f>IF(入力!G139="","",入力!G139)</f>
        <v/>
      </c>
      <c r="K136" s="26" t="str">
        <f>IF(「ジャンル」!AM139="","",「ジャンル」!AM139)</f>
        <v/>
      </c>
      <c r="L136" s="26" t="str">
        <f>IF(入力!T139="","",入力!T139)</f>
        <v/>
      </c>
      <c r="M136" s="26" t="str">
        <f>IF(入力!U139="","",入力!U139)</f>
        <v/>
      </c>
      <c r="N136" s="26" t="str">
        <f>IF(入力!V139="","",入力!V139)</f>
        <v/>
      </c>
      <c r="O136" s="26" t="str">
        <f>IF(入力!W139="","",入力!W139)</f>
        <v/>
      </c>
      <c r="P136" s="26" t="str">
        <f>IF(入力!X139="","",入力!X139)</f>
        <v/>
      </c>
      <c r="Q136" s="26" t="str">
        <f>IF(入力!Y139="","",入力!Y139)</f>
        <v/>
      </c>
      <c r="R136" s="26" t="str">
        <f>IF(入力!Z139="","",入力!Z139)</f>
        <v/>
      </c>
      <c r="S136" s="26" t="str">
        <f>IF(入力!AA139="","",入力!AA139)</f>
        <v/>
      </c>
      <c r="T136" s="26" t="str">
        <f>IF(入力!AB139="","",入力!AB139)</f>
        <v/>
      </c>
      <c r="U136" s="32"/>
      <c r="V136" s="32"/>
      <c r="W136" s="32" t="str">
        <f>IF(入力!AC139="","",入力!AC139)</f>
        <v/>
      </c>
      <c r="X136" s="26"/>
      <c r="Y136" s="32" t="str">
        <f>IF(入力!AD139="","",入力!AD139)</f>
        <v/>
      </c>
    </row>
    <row r="137" spans="1:25">
      <c r="A137" s="26"/>
      <c r="B137" s="26" t="str">
        <f>IF(入力!A140="","",入力!A140)</f>
        <v/>
      </c>
      <c r="C137" s="27" t="str">
        <f>IF(入力!B140="","",入力!B140)</f>
        <v/>
      </c>
      <c r="D137" s="26" t="str">
        <f>IF(C137="","",「曜日」!W140)</f>
        <v/>
      </c>
      <c r="E137" s="26" t="str">
        <f>IF(入力!C140="","",入力!C140)</f>
        <v/>
      </c>
      <c r="F137" s="26"/>
      <c r="G137" s="26" t="str">
        <f>IF(入力!D140="","",入力!D140)</f>
        <v/>
      </c>
      <c r="H137" s="26" t="str">
        <f>IF(入力!E140="","",入力!E140)</f>
        <v/>
      </c>
      <c r="I137" s="26" t="str">
        <f>IF(入力!F140="","",入力!F140)</f>
        <v/>
      </c>
      <c r="J137" s="26" t="str">
        <f>IF(入力!G140="","",入力!G140)</f>
        <v/>
      </c>
      <c r="K137" s="26" t="str">
        <f>IF(「ジャンル」!AM140="","",「ジャンル」!AM140)</f>
        <v/>
      </c>
      <c r="L137" s="26" t="str">
        <f>IF(入力!T140="","",入力!T140)</f>
        <v/>
      </c>
      <c r="M137" s="26" t="str">
        <f>IF(入力!U140="","",入力!U140)</f>
        <v/>
      </c>
      <c r="N137" s="26" t="str">
        <f>IF(入力!V140="","",入力!V140)</f>
        <v/>
      </c>
      <c r="O137" s="26" t="str">
        <f>IF(入力!W140="","",入力!W140)</f>
        <v/>
      </c>
      <c r="P137" s="26" t="str">
        <f>IF(入力!X140="","",入力!X140)</f>
        <v/>
      </c>
      <c r="Q137" s="26" t="str">
        <f>IF(入力!Y140="","",入力!Y140)</f>
        <v/>
      </c>
      <c r="R137" s="26" t="str">
        <f>IF(入力!Z140="","",入力!Z140)</f>
        <v/>
      </c>
      <c r="S137" s="26" t="str">
        <f>IF(入力!AA140="","",入力!AA140)</f>
        <v/>
      </c>
      <c r="T137" s="26" t="str">
        <f>IF(入力!AB140="","",入力!AB140)</f>
        <v/>
      </c>
      <c r="U137" s="32"/>
      <c r="V137" s="32"/>
      <c r="W137" s="32" t="str">
        <f>IF(入力!AC140="","",入力!AC140)</f>
        <v/>
      </c>
      <c r="X137" s="26"/>
      <c r="Y137" s="32" t="str">
        <f>IF(入力!AD140="","",入力!AD140)</f>
        <v/>
      </c>
    </row>
    <row r="138" spans="1:25">
      <c r="A138" s="26"/>
      <c r="B138" s="26" t="str">
        <f>IF(入力!A141="","",入力!A141)</f>
        <v/>
      </c>
      <c r="C138" s="27" t="str">
        <f>IF(入力!B141="","",入力!B141)</f>
        <v/>
      </c>
      <c r="D138" s="26" t="str">
        <f>IF(C138="","",「曜日」!W141)</f>
        <v/>
      </c>
      <c r="E138" s="26" t="str">
        <f>IF(入力!C141="","",入力!C141)</f>
        <v/>
      </c>
      <c r="F138" s="26"/>
      <c r="G138" s="26" t="str">
        <f>IF(入力!D141="","",入力!D141)</f>
        <v/>
      </c>
      <c r="H138" s="26" t="str">
        <f>IF(入力!E141="","",入力!E141)</f>
        <v/>
      </c>
      <c r="I138" s="26" t="str">
        <f>IF(入力!F141="","",入力!F141)</f>
        <v/>
      </c>
      <c r="J138" s="26" t="str">
        <f>IF(入力!G141="","",入力!G141)</f>
        <v/>
      </c>
      <c r="K138" s="26" t="str">
        <f>IF(「ジャンル」!AM141="","",「ジャンル」!AM141)</f>
        <v/>
      </c>
      <c r="L138" s="26" t="str">
        <f>IF(入力!T141="","",入力!T141)</f>
        <v/>
      </c>
      <c r="M138" s="26" t="str">
        <f>IF(入力!U141="","",入力!U141)</f>
        <v/>
      </c>
      <c r="N138" s="26" t="str">
        <f>IF(入力!V141="","",入力!V141)</f>
        <v/>
      </c>
      <c r="O138" s="26" t="str">
        <f>IF(入力!W141="","",入力!W141)</f>
        <v/>
      </c>
      <c r="P138" s="26" t="str">
        <f>IF(入力!X141="","",入力!X141)</f>
        <v/>
      </c>
      <c r="Q138" s="26" t="str">
        <f>IF(入力!Y141="","",入力!Y141)</f>
        <v/>
      </c>
      <c r="R138" s="26" t="str">
        <f>IF(入力!Z141="","",入力!Z141)</f>
        <v/>
      </c>
      <c r="S138" s="26" t="str">
        <f>IF(入力!AA141="","",入力!AA141)</f>
        <v/>
      </c>
      <c r="T138" s="26" t="str">
        <f>IF(入力!AB141="","",入力!AB141)</f>
        <v/>
      </c>
      <c r="U138" s="32"/>
      <c r="V138" s="32"/>
      <c r="W138" s="32" t="str">
        <f>IF(入力!AC141="","",入力!AC141)</f>
        <v/>
      </c>
      <c r="X138" s="26"/>
      <c r="Y138" s="32" t="str">
        <f>IF(入力!AD141="","",入力!AD141)</f>
        <v/>
      </c>
    </row>
    <row r="139" spans="1:25">
      <c r="A139" s="26"/>
      <c r="B139" s="26" t="str">
        <f>IF(入力!A142="","",入力!A142)</f>
        <v/>
      </c>
      <c r="C139" s="27" t="str">
        <f>IF(入力!B142="","",入力!B142)</f>
        <v/>
      </c>
      <c r="D139" s="26" t="str">
        <f>IF(C139="","",「曜日」!W142)</f>
        <v/>
      </c>
      <c r="E139" s="26" t="str">
        <f>IF(入力!C142="","",入力!C142)</f>
        <v/>
      </c>
      <c r="F139" s="26"/>
      <c r="G139" s="26" t="str">
        <f>IF(入力!D142="","",入力!D142)</f>
        <v/>
      </c>
      <c r="H139" s="26" t="str">
        <f>IF(入力!E142="","",入力!E142)</f>
        <v/>
      </c>
      <c r="I139" s="26" t="str">
        <f>IF(入力!F142="","",入力!F142)</f>
        <v/>
      </c>
      <c r="J139" s="26" t="str">
        <f>IF(入力!G142="","",入力!G142)</f>
        <v/>
      </c>
      <c r="K139" s="26" t="str">
        <f>IF(「ジャンル」!AM142="","",「ジャンル」!AM142)</f>
        <v/>
      </c>
      <c r="L139" s="26" t="str">
        <f>IF(入力!T142="","",入力!T142)</f>
        <v/>
      </c>
      <c r="M139" s="26" t="str">
        <f>IF(入力!U142="","",入力!U142)</f>
        <v/>
      </c>
      <c r="N139" s="26" t="str">
        <f>IF(入力!V142="","",入力!V142)</f>
        <v/>
      </c>
      <c r="O139" s="26" t="str">
        <f>IF(入力!W142="","",入力!W142)</f>
        <v/>
      </c>
      <c r="P139" s="26" t="str">
        <f>IF(入力!X142="","",入力!X142)</f>
        <v/>
      </c>
      <c r="Q139" s="26" t="str">
        <f>IF(入力!Y142="","",入力!Y142)</f>
        <v/>
      </c>
      <c r="R139" s="26" t="str">
        <f>IF(入力!Z142="","",入力!Z142)</f>
        <v/>
      </c>
      <c r="S139" s="26" t="str">
        <f>IF(入力!AA142="","",入力!AA142)</f>
        <v/>
      </c>
      <c r="T139" s="26" t="str">
        <f>IF(入力!AB142="","",入力!AB142)</f>
        <v/>
      </c>
      <c r="U139" s="32"/>
      <c r="V139" s="32"/>
      <c r="W139" s="32" t="str">
        <f>IF(入力!AC142="","",入力!AC142)</f>
        <v/>
      </c>
      <c r="X139" s="26"/>
      <c r="Y139" s="32" t="str">
        <f>IF(入力!AD142="","",入力!AD142)</f>
        <v/>
      </c>
    </row>
    <row r="140" spans="1:25">
      <c r="A140" s="26"/>
      <c r="B140" s="26" t="str">
        <f>IF(入力!A143="","",入力!A143)</f>
        <v/>
      </c>
      <c r="C140" s="27" t="str">
        <f>IF(入力!B143="","",入力!B143)</f>
        <v/>
      </c>
      <c r="D140" s="26" t="str">
        <f>IF(C140="","",「曜日」!W143)</f>
        <v/>
      </c>
      <c r="E140" s="26" t="str">
        <f>IF(入力!C143="","",入力!C143)</f>
        <v/>
      </c>
      <c r="F140" s="26"/>
      <c r="G140" s="26" t="str">
        <f>IF(入力!D143="","",入力!D143)</f>
        <v/>
      </c>
      <c r="H140" s="26" t="str">
        <f>IF(入力!E143="","",入力!E143)</f>
        <v/>
      </c>
      <c r="I140" s="26" t="str">
        <f>IF(入力!F143="","",入力!F143)</f>
        <v/>
      </c>
      <c r="J140" s="26" t="str">
        <f>IF(入力!G143="","",入力!G143)</f>
        <v/>
      </c>
      <c r="K140" s="26" t="str">
        <f>IF(「ジャンル」!AM143="","",「ジャンル」!AM143)</f>
        <v/>
      </c>
      <c r="L140" s="26" t="str">
        <f>IF(入力!T143="","",入力!T143)</f>
        <v/>
      </c>
      <c r="M140" s="26" t="str">
        <f>IF(入力!U143="","",入力!U143)</f>
        <v/>
      </c>
      <c r="N140" s="26" t="str">
        <f>IF(入力!V143="","",入力!V143)</f>
        <v/>
      </c>
      <c r="O140" s="26" t="str">
        <f>IF(入力!W143="","",入力!W143)</f>
        <v/>
      </c>
      <c r="P140" s="26" t="str">
        <f>IF(入力!X143="","",入力!X143)</f>
        <v/>
      </c>
      <c r="Q140" s="26" t="str">
        <f>IF(入力!Y143="","",入力!Y143)</f>
        <v/>
      </c>
      <c r="R140" s="26" t="str">
        <f>IF(入力!Z143="","",入力!Z143)</f>
        <v/>
      </c>
      <c r="S140" s="26" t="str">
        <f>IF(入力!AA143="","",入力!AA143)</f>
        <v/>
      </c>
      <c r="T140" s="26" t="str">
        <f>IF(入力!AB143="","",入力!AB143)</f>
        <v/>
      </c>
      <c r="U140" s="32"/>
      <c r="V140" s="32"/>
      <c r="W140" s="32" t="str">
        <f>IF(入力!AC143="","",入力!AC143)</f>
        <v/>
      </c>
      <c r="X140" s="26"/>
      <c r="Y140" s="32" t="str">
        <f>IF(入力!AD143="","",入力!AD143)</f>
        <v/>
      </c>
    </row>
    <row r="141" spans="1:25">
      <c r="A141" s="26"/>
      <c r="B141" s="26" t="str">
        <f>IF(入力!A144="","",入力!A144)</f>
        <v/>
      </c>
      <c r="C141" s="27" t="str">
        <f>IF(入力!B144="","",入力!B144)</f>
        <v/>
      </c>
      <c r="D141" s="26" t="str">
        <f>IF(C141="","",「曜日」!W144)</f>
        <v/>
      </c>
      <c r="E141" s="26" t="str">
        <f>IF(入力!C144="","",入力!C144)</f>
        <v/>
      </c>
      <c r="F141" s="26"/>
      <c r="G141" s="26" t="str">
        <f>IF(入力!D144="","",入力!D144)</f>
        <v/>
      </c>
      <c r="H141" s="26" t="str">
        <f>IF(入力!E144="","",入力!E144)</f>
        <v/>
      </c>
      <c r="I141" s="26" t="str">
        <f>IF(入力!F144="","",入力!F144)</f>
        <v/>
      </c>
      <c r="J141" s="26" t="str">
        <f>IF(入力!G144="","",入力!G144)</f>
        <v/>
      </c>
      <c r="K141" s="26" t="str">
        <f>IF(「ジャンル」!AM144="","",「ジャンル」!AM144)</f>
        <v/>
      </c>
      <c r="L141" s="26" t="str">
        <f>IF(入力!T144="","",入力!T144)</f>
        <v/>
      </c>
      <c r="M141" s="26" t="str">
        <f>IF(入力!U144="","",入力!U144)</f>
        <v/>
      </c>
      <c r="N141" s="26" t="str">
        <f>IF(入力!V144="","",入力!V144)</f>
        <v/>
      </c>
      <c r="O141" s="26" t="str">
        <f>IF(入力!W144="","",入力!W144)</f>
        <v/>
      </c>
      <c r="P141" s="26" t="str">
        <f>IF(入力!X144="","",入力!X144)</f>
        <v/>
      </c>
      <c r="Q141" s="26" t="str">
        <f>IF(入力!Y144="","",入力!Y144)</f>
        <v/>
      </c>
      <c r="R141" s="26" t="str">
        <f>IF(入力!Z144="","",入力!Z144)</f>
        <v/>
      </c>
      <c r="S141" s="26" t="str">
        <f>IF(入力!AA144="","",入力!AA144)</f>
        <v/>
      </c>
      <c r="T141" s="26" t="str">
        <f>IF(入力!AB144="","",入力!AB144)</f>
        <v/>
      </c>
      <c r="U141" s="32"/>
      <c r="V141" s="32"/>
      <c r="W141" s="32" t="str">
        <f>IF(入力!AC144="","",入力!AC144)</f>
        <v/>
      </c>
      <c r="X141" s="26"/>
      <c r="Y141" s="32" t="str">
        <f>IF(入力!AD144="","",入力!AD144)</f>
        <v/>
      </c>
    </row>
    <row r="142" spans="1:25">
      <c r="A142" s="26"/>
      <c r="B142" s="26" t="str">
        <f>IF(入力!A145="","",入力!A145)</f>
        <v/>
      </c>
      <c r="C142" s="27" t="str">
        <f>IF(入力!B145="","",入力!B145)</f>
        <v/>
      </c>
      <c r="D142" s="26" t="str">
        <f>IF(C142="","",「曜日」!W145)</f>
        <v/>
      </c>
      <c r="E142" s="26" t="str">
        <f>IF(入力!C145="","",入力!C145)</f>
        <v/>
      </c>
      <c r="F142" s="26"/>
      <c r="G142" s="26" t="str">
        <f>IF(入力!D145="","",入力!D145)</f>
        <v/>
      </c>
      <c r="H142" s="26" t="str">
        <f>IF(入力!E145="","",入力!E145)</f>
        <v/>
      </c>
      <c r="I142" s="26" t="str">
        <f>IF(入力!F145="","",入力!F145)</f>
        <v/>
      </c>
      <c r="J142" s="26" t="str">
        <f>IF(入力!G145="","",入力!G145)</f>
        <v/>
      </c>
      <c r="K142" s="26" t="str">
        <f>IF(「ジャンル」!AM145="","",「ジャンル」!AM145)</f>
        <v/>
      </c>
      <c r="L142" s="26" t="str">
        <f>IF(入力!T145="","",入力!T145)</f>
        <v/>
      </c>
      <c r="M142" s="26" t="str">
        <f>IF(入力!U145="","",入力!U145)</f>
        <v/>
      </c>
      <c r="N142" s="26" t="str">
        <f>IF(入力!V145="","",入力!V145)</f>
        <v/>
      </c>
      <c r="O142" s="26" t="str">
        <f>IF(入力!W145="","",入力!W145)</f>
        <v/>
      </c>
      <c r="P142" s="26" t="str">
        <f>IF(入力!X145="","",入力!X145)</f>
        <v/>
      </c>
      <c r="Q142" s="26" t="str">
        <f>IF(入力!Y145="","",入力!Y145)</f>
        <v/>
      </c>
      <c r="R142" s="26" t="str">
        <f>IF(入力!Z145="","",入力!Z145)</f>
        <v/>
      </c>
      <c r="S142" s="26" t="str">
        <f>IF(入力!AA145="","",入力!AA145)</f>
        <v/>
      </c>
      <c r="T142" s="26" t="str">
        <f>IF(入力!AB145="","",入力!AB145)</f>
        <v/>
      </c>
      <c r="U142" s="32"/>
      <c r="V142" s="32"/>
      <c r="W142" s="32" t="str">
        <f>IF(入力!AC145="","",入力!AC145)</f>
        <v/>
      </c>
      <c r="X142" s="26"/>
      <c r="Y142" s="32" t="str">
        <f>IF(入力!AD145="","",入力!AD145)</f>
        <v/>
      </c>
    </row>
    <row r="143" spans="1:25">
      <c r="A143" s="26"/>
      <c r="B143" s="26" t="str">
        <f>IF(入力!A146="","",入力!A146)</f>
        <v/>
      </c>
      <c r="C143" s="27" t="str">
        <f>IF(入力!B146="","",入力!B146)</f>
        <v/>
      </c>
      <c r="D143" s="26" t="str">
        <f>IF(C143="","",「曜日」!W146)</f>
        <v/>
      </c>
      <c r="E143" s="26" t="str">
        <f>IF(入力!C146="","",入力!C146)</f>
        <v/>
      </c>
      <c r="F143" s="26"/>
      <c r="G143" s="26" t="str">
        <f>IF(入力!D146="","",入力!D146)</f>
        <v/>
      </c>
      <c r="H143" s="26" t="str">
        <f>IF(入力!E146="","",入力!E146)</f>
        <v/>
      </c>
      <c r="I143" s="26" t="str">
        <f>IF(入力!F146="","",入力!F146)</f>
        <v/>
      </c>
      <c r="J143" s="26" t="str">
        <f>IF(入力!G146="","",入力!G146)</f>
        <v/>
      </c>
      <c r="K143" s="26" t="str">
        <f>IF(「ジャンル」!AM146="","",「ジャンル」!AM146)</f>
        <v/>
      </c>
      <c r="L143" s="26" t="str">
        <f>IF(入力!T146="","",入力!T146)</f>
        <v/>
      </c>
      <c r="M143" s="26" t="str">
        <f>IF(入力!U146="","",入力!U146)</f>
        <v/>
      </c>
      <c r="N143" s="26" t="str">
        <f>IF(入力!V146="","",入力!V146)</f>
        <v/>
      </c>
      <c r="O143" s="26" t="str">
        <f>IF(入力!W146="","",入力!W146)</f>
        <v/>
      </c>
      <c r="P143" s="26" t="str">
        <f>IF(入力!X146="","",入力!X146)</f>
        <v/>
      </c>
      <c r="Q143" s="26" t="str">
        <f>IF(入力!Y146="","",入力!Y146)</f>
        <v/>
      </c>
      <c r="R143" s="26" t="str">
        <f>IF(入力!Z146="","",入力!Z146)</f>
        <v/>
      </c>
      <c r="S143" s="26" t="str">
        <f>IF(入力!AA146="","",入力!AA146)</f>
        <v/>
      </c>
      <c r="T143" s="26" t="str">
        <f>IF(入力!AB146="","",入力!AB146)</f>
        <v/>
      </c>
      <c r="U143" s="32"/>
      <c r="V143" s="32"/>
      <c r="W143" s="32" t="str">
        <f>IF(入力!AC146="","",入力!AC146)</f>
        <v/>
      </c>
      <c r="X143" s="26"/>
      <c r="Y143" s="32" t="str">
        <f>IF(入力!AD146="","",入力!AD146)</f>
        <v/>
      </c>
    </row>
    <row r="144" spans="1:25">
      <c r="A144" s="26"/>
      <c r="B144" s="26" t="str">
        <f>IF(入力!A147="","",入力!A147)</f>
        <v/>
      </c>
      <c r="C144" s="27" t="str">
        <f>IF(入力!B147="","",入力!B147)</f>
        <v/>
      </c>
      <c r="D144" s="26" t="str">
        <f>IF(C144="","",「曜日」!W147)</f>
        <v/>
      </c>
      <c r="E144" s="26" t="str">
        <f>IF(入力!C147="","",入力!C147)</f>
        <v/>
      </c>
      <c r="F144" s="26"/>
      <c r="G144" s="26" t="str">
        <f>IF(入力!D147="","",入力!D147)</f>
        <v/>
      </c>
      <c r="H144" s="26" t="str">
        <f>IF(入力!E147="","",入力!E147)</f>
        <v/>
      </c>
      <c r="I144" s="26" t="str">
        <f>IF(入力!F147="","",入力!F147)</f>
        <v/>
      </c>
      <c r="J144" s="26" t="str">
        <f>IF(入力!G147="","",入力!G147)</f>
        <v/>
      </c>
      <c r="K144" s="26" t="str">
        <f>IF(「ジャンル」!AM147="","",「ジャンル」!AM147)</f>
        <v/>
      </c>
      <c r="L144" s="26" t="str">
        <f>IF(入力!T147="","",入力!T147)</f>
        <v/>
      </c>
      <c r="M144" s="26" t="str">
        <f>IF(入力!U147="","",入力!U147)</f>
        <v/>
      </c>
      <c r="N144" s="26" t="str">
        <f>IF(入力!V147="","",入力!V147)</f>
        <v/>
      </c>
      <c r="O144" s="26" t="str">
        <f>IF(入力!W147="","",入力!W147)</f>
        <v/>
      </c>
      <c r="P144" s="26" t="str">
        <f>IF(入力!X147="","",入力!X147)</f>
        <v/>
      </c>
      <c r="Q144" s="26" t="str">
        <f>IF(入力!Y147="","",入力!Y147)</f>
        <v/>
      </c>
      <c r="R144" s="26" t="str">
        <f>IF(入力!Z147="","",入力!Z147)</f>
        <v/>
      </c>
      <c r="S144" s="26" t="str">
        <f>IF(入力!AA147="","",入力!AA147)</f>
        <v/>
      </c>
      <c r="T144" s="26" t="str">
        <f>IF(入力!AB147="","",入力!AB147)</f>
        <v/>
      </c>
      <c r="U144" s="32"/>
      <c r="V144" s="32"/>
      <c r="W144" s="32" t="str">
        <f>IF(入力!AC147="","",入力!AC147)</f>
        <v/>
      </c>
      <c r="X144" s="26"/>
      <c r="Y144" s="32" t="str">
        <f>IF(入力!AD147="","",入力!AD147)</f>
        <v/>
      </c>
    </row>
    <row r="145" spans="1:25">
      <c r="A145" s="26"/>
      <c r="B145" s="26" t="str">
        <f>IF(入力!A148="","",入力!A148)</f>
        <v/>
      </c>
      <c r="C145" s="27" t="str">
        <f>IF(入力!B148="","",入力!B148)</f>
        <v/>
      </c>
      <c r="D145" s="26" t="str">
        <f>IF(C145="","",「曜日」!W148)</f>
        <v/>
      </c>
      <c r="E145" s="26" t="str">
        <f>IF(入力!C148="","",入力!C148)</f>
        <v/>
      </c>
      <c r="F145" s="26"/>
      <c r="G145" s="26" t="str">
        <f>IF(入力!D148="","",入力!D148)</f>
        <v/>
      </c>
      <c r="H145" s="26" t="str">
        <f>IF(入力!E148="","",入力!E148)</f>
        <v/>
      </c>
      <c r="I145" s="26" t="str">
        <f>IF(入力!F148="","",入力!F148)</f>
        <v/>
      </c>
      <c r="J145" s="26" t="str">
        <f>IF(入力!G148="","",入力!G148)</f>
        <v/>
      </c>
      <c r="K145" s="26" t="str">
        <f>IF(「ジャンル」!AM148="","",「ジャンル」!AM148)</f>
        <v/>
      </c>
      <c r="L145" s="26" t="str">
        <f>IF(入力!T148="","",入力!T148)</f>
        <v/>
      </c>
      <c r="M145" s="26" t="str">
        <f>IF(入力!U148="","",入力!U148)</f>
        <v/>
      </c>
      <c r="N145" s="26" t="str">
        <f>IF(入力!V148="","",入力!V148)</f>
        <v/>
      </c>
      <c r="O145" s="26" t="str">
        <f>IF(入力!W148="","",入力!W148)</f>
        <v/>
      </c>
      <c r="P145" s="26" t="str">
        <f>IF(入力!X148="","",入力!X148)</f>
        <v/>
      </c>
      <c r="Q145" s="26" t="str">
        <f>IF(入力!Y148="","",入力!Y148)</f>
        <v/>
      </c>
      <c r="R145" s="26" t="str">
        <f>IF(入力!Z148="","",入力!Z148)</f>
        <v/>
      </c>
      <c r="S145" s="26" t="str">
        <f>IF(入力!AA148="","",入力!AA148)</f>
        <v/>
      </c>
      <c r="T145" s="26" t="str">
        <f>IF(入力!AB148="","",入力!AB148)</f>
        <v/>
      </c>
      <c r="U145" s="32"/>
      <c r="V145" s="32"/>
      <c r="W145" s="32" t="str">
        <f>IF(入力!AC148="","",入力!AC148)</f>
        <v/>
      </c>
      <c r="X145" s="26"/>
      <c r="Y145" s="32" t="str">
        <f>IF(入力!AD148="","",入力!AD148)</f>
        <v/>
      </c>
    </row>
    <row r="146" spans="1:25">
      <c r="A146" s="26"/>
      <c r="B146" s="26" t="str">
        <f>IF(入力!A149="","",入力!A149)</f>
        <v/>
      </c>
      <c r="C146" s="27" t="str">
        <f>IF(入力!B149="","",入力!B149)</f>
        <v/>
      </c>
      <c r="D146" s="26" t="str">
        <f>IF(C146="","",「曜日」!W149)</f>
        <v/>
      </c>
      <c r="E146" s="26" t="str">
        <f>IF(入力!C149="","",入力!C149)</f>
        <v/>
      </c>
      <c r="F146" s="26"/>
      <c r="G146" s="26" t="str">
        <f>IF(入力!D149="","",入力!D149)</f>
        <v/>
      </c>
      <c r="H146" s="26" t="str">
        <f>IF(入力!E149="","",入力!E149)</f>
        <v/>
      </c>
      <c r="I146" s="26" t="str">
        <f>IF(入力!F149="","",入力!F149)</f>
        <v/>
      </c>
      <c r="J146" s="26" t="str">
        <f>IF(入力!G149="","",入力!G149)</f>
        <v/>
      </c>
      <c r="K146" s="26" t="str">
        <f>IF(「ジャンル」!AM149="","",「ジャンル」!AM149)</f>
        <v/>
      </c>
      <c r="L146" s="26" t="str">
        <f>IF(入力!T149="","",入力!T149)</f>
        <v/>
      </c>
      <c r="M146" s="26" t="str">
        <f>IF(入力!U149="","",入力!U149)</f>
        <v/>
      </c>
      <c r="N146" s="26" t="str">
        <f>IF(入力!V149="","",入力!V149)</f>
        <v/>
      </c>
      <c r="O146" s="26" t="str">
        <f>IF(入力!W149="","",入力!W149)</f>
        <v/>
      </c>
      <c r="P146" s="26" t="str">
        <f>IF(入力!X149="","",入力!X149)</f>
        <v/>
      </c>
      <c r="Q146" s="26" t="str">
        <f>IF(入力!Y149="","",入力!Y149)</f>
        <v/>
      </c>
      <c r="R146" s="26" t="str">
        <f>IF(入力!Z149="","",入力!Z149)</f>
        <v/>
      </c>
      <c r="S146" s="26" t="str">
        <f>IF(入力!AA149="","",入力!AA149)</f>
        <v/>
      </c>
      <c r="T146" s="26" t="str">
        <f>IF(入力!AB149="","",入力!AB149)</f>
        <v/>
      </c>
      <c r="U146" s="32"/>
      <c r="V146" s="32"/>
      <c r="W146" s="32" t="str">
        <f>IF(入力!AC149="","",入力!AC149)</f>
        <v/>
      </c>
      <c r="X146" s="26"/>
      <c r="Y146" s="32" t="str">
        <f>IF(入力!AD149="","",入力!AD149)</f>
        <v/>
      </c>
    </row>
    <row r="147" spans="1:25">
      <c r="A147" s="26"/>
      <c r="B147" s="26" t="str">
        <f>IF(入力!A150="","",入力!A150)</f>
        <v/>
      </c>
      <c r="C147" s="27" t="str">
        <f>IF(入力!B150="","",入力!B150)</f>
        <v/>
      </c>
      <c r="D147" s="26" t="str">
        <f>IF(C147="","",「曜日」!W150)</f>
        <v/>
      </c>
      <c r="E147" s="26" t="str">
        <f>IF(入力!C150="","",入力!C150)</f>
        <v/>
      </c>
      <c r="F147" s="26"/>
      <c r="G147" s="26" t="str">
        <f>IF(入力!D150="","",入力!D150)</f>
        <v/>
      </c>
      <c r="H147" s="26" t="str">
        <f>IF(入力!E150="","",入力!E150)</f>
        <v/>
      </c>
      <c r="I147" s="26" t="str">
        <f>IF(入力!F150="","",入力!F150)</f>
        <v/>
      </c>
      <c r="J147" s="26" t="str">
        <f>IF(入力!G150="","",入力!G150)</f>
        <v/>
      </c>
      <c r="K147" s="26" t="str">
        <f>IF(「ジャンル」!AM150="","",「ジャンル」!AM150)</f>
        <v/>
      </c>
      <c r="L147" s="26" t="str">
        <f>IF(入力!T150="","",入力!T150)</f>
        <v/>
      </c>
      <c r="M147" s="26" t="str">
        <f>IF(入力!U150="","",入力!U150)</f>
        <v/>
      </c>
      <c r="N147" s="26" t="str">
        <f>IF(入力!V150="","",入力!V150)</f>
        <v/>
      </c>
      <c r="O147" s="26" t="str">
        <f>IF(入力!W150="","",入力!W150)</f>
        <v/>
      </c>
      <c r="P147" s="26" t="str">
        <f>IF(入力!X150="","",入力!X150)</f>
        <v/>
      </c>
      <c r="Q147" s="26" t="str">
        <f>IF(入力!Y150="","",入力!Y150)</f>
        <v/>
      </c>
      <c r="R147" s="26" t="str">
        <f>IF(入力!Z150="","",入力!Z150)</f>
        <v/>
      </c>
      <c r="S147" s="26" t="str">
        <f>IF(入力!AA150="","",入力!AA150)</f>
        <v/>
      </c>
      <c r="T147" s="26" t="str">
        <f>IF(入力!AB150="","",入力!AB150)</f>
        <v/>
      </c>
      <c r="U147" s="32"/>
      <c r="V147" s="32"/>
      <c r="W147" s="32" t="str">
        <f>IF(入力!AC150="","",入力!AC150)</f>
        <v/>
      </c>
      <c r="X147" s="26"/>
      <c r="Y147" s="32" t="str">
        <f>IF(入力!AD150="","",入力!AD150)</f>
        <v/>
      </c>
    </row>
    <row r="148" spans="1:25">
      <c r="A148" s="26"/>
      <c r="B148" s="26" t="str">
        <f>IF(入力!A151="","",入力!A151)</f>
        <v/>
      </c>
      <c r="C148" s="27" t="str">
        <f>IF(入力!B151="","",入力!B151)</f>
        <v/>
      </c>
      <c r="D148" s="26" t="str">
        <f>IF(C148="","",「曜日」!W151)</f>
        <v/>
      </c>
      <c r="E148" s="26" t="str">
        <f>IF(入力!C151="","",入力!C151)</f>
        <v/>
      </c>
      <c r="F148" s="26"/>
      <c r="G148" s="26" t="str">
        <f>IF(入力!D151="","",入力!D151)</f>
        <v/>
      </c>
      <c r="H148" s="26" t="str">
        <f>IF(入力!E151="","",入力!E151)</f>
        <v/>
      </c>
      <c r="I148" s="26" t="str">
        <f>IF(入力!F151="","",入力!F151)</f>
        <v/>
      </c>
      <c r="J148" s="26" t="str">
        <f>IF(入力!G151="","",入力!G151)</f>
        <v/>
      </c>
      <c r="K148" s="26" t="str">
        <f>IF(「ジャンル」!AM151="","",「ジャンル」!AM151)</f>
        <v/>
      </c>
      <c r="L148" s="26" t="str">
        <f>IF(入力!T151="","",入力!T151)</f>
        <v/>
      </c>
      <c r="M148" s="26" t="str">
        <f>IF(入力!U151="","",入力!U151)</f>
        <v/>
      </c>
      <c r="N148" s="26" t="str">
        <f>IF(入力!V151="","",入力!V151)</f>
        <v/>
      </c>
      <c r="O148" s="26" t="str">
        <f>IF(入力!W151="","",入力!W151)</f>
        <v/>
      </c>
      <c r="P148" s="26" t="str">
        <f>IF(入力!X151="","",入力!X151)</f>
        <v/>
      </c>
      <c r="Q148" s="26" t="str">
        <f>IF(入力!Y151="","",入力!Y151)</f>
        <v/>
      </c>
      <c r="R148" s="26" t="str">
        <f>IF(入力!Z151="","",入力!Z151)</f>
        <v/>
      </c>
      <c r="S148" s="26" t="str">
        <f>IF(入力!AA151="","",入力!AA151)</f>
        <v/>
      </c>
      <c r="T148" s="26" t="str">
        <f>IF(入力!AB151="","",入力!AB151)</f>
        <v/>
      </c>
      <c r="U148" s="32"/>
      <c r="V148" s="32"/>
      <c r="W148" s="32" t="str">
        <f>IF(入力!AC151="","",入力!AC151)</f>
        <v/>
      </c>
      <c r="X148" s="26"/>
      <c r="Y148" s="32" t="str">
        <f>IF(入力!AD151="","",入力!AD151)</f>
        <v/>
      </c>
    </row>
    <row r="149" spans="1:25">
      <c r="A149" s="26"/>
      <c r="B149" s="26" t="str">
        <f>IF(入力!A152="","",入力!A152)</f>
        <v/>
      </c>
      <c r="C149" s="27" t="str">
        <f>IF(入力!B152="","",入力!B152)</f>
        <v/>
      </c>
      <c r="D149" s="26" t="str">
        <f>IF(C149="","",「曜日」!W152)</f>
        <v/>
      </c>
      <c r="E149" s="26" t="str">
        <f>IF(入力!C152="","",入力!C152)</f>
        <v/>
      </c>
      <c r="F149" s="26"/>
      <c r="G149" s="26" t="str">
        <f>IF(入力!D152="","",入力!D152)</f>
        <v/>
      </c>
      <c r="H149" s="26" t="str">
        <f>IF(入力!E152="","",入力!E152)</f>
        <v/>
      </c>
      <c r="I149" s="26" t="str">
        <f>IF(入力!F152="","",入力!F152)</f>
        <v/>
      </c>
      <c r="J149" s="26" t="str">
        <f>IF(入力!G152="","",入力!G152)</f>
        <v/>
      </c>
      <c r="K149" s="26" t="str">
        <f>IF(「ジャンル」!AM152="","",「ジャンル」!AM152)</f>
        <v/>
      </c>
      <c r="L149" s="26" t="str">
        <f>IF(入力!T152="","",入力!T152)</f>
        <v/>
      </c>
      <c r="M149" s="26" t="str">
        <f>IF(入力!U152="","",入力!U152)</f>
        <v/>
      </c>
      <c r="N149" s="26" t="str">
        <f>IF(入力!V152="","",入力!V152)</f>
        <v/>
      </c>
      <c r="O149" s="26" t="str">
        <f>IF(入力!W152="","",入力!W152)</f>
        <v/>
      </c>
      <c r="P149" s="26" t="str">
        <f>IF(入力!X152="","",入力!X152)</f>
        <v/>
      </c>
      <c r="Q149" s="26" t="str">
        <f>IF(入力!Y152="","",入力!Y152)</f>
        <v/>
      </c>
      <c r="R149" s="26" t="str">
        <f>IF(入力!Z152="","",入力!Z152)</f>
        <v/>
      </c>
      <c r="S149" s="26" t="str">
        <f>IF(入力!AA152="","",入力!AA152)</f>
        <v/>
      </c>
      <c r="T149" s="26" t="str">
        <f>IF(入力!AB152="","",入力!AB152)</f>
        <v/>
      </c>
      <c r="U149" s="32"/>
      <c r="V149" s="32"/>
      <c r="W149" s="32" t="str">
        <f>IF(入力!AC152="","",入力!AC152)</f>
        <v/>
      </c>
      <c r="X149" s="26"/>
      <c r="Y149" s="32" t="str">
        <f>IF(入力!AD152="","",入力!AD152)</f>
        <v/>
      </c>
    </row>
    <row r="150" spans="1:25">
      <c r="A150" s="26"/>
      <c r="B150" s="26" t="str">
        <f>IF(入力!A153="","",入力!A153)</f>
        <v/>
      </c>
      <c r="C150" s="27" t="str">
        <f>IF(入力!B153="","",入力!B153)</f>
        <v/>
      </c>
      <c r="D150" s="26" t="str">
        <f>IF(C150="","",「曜日」!W153)</f>
        <v/>
      </c>
      <c r="E150" s="26" t="str">
        <f>IF(入力!C153="","",入力!C153)</f>
        <v/>
      </c>
      <c r="F150" s="26"/>
      <c r="G150" s="26" t="str">
        <f>IF(入力!D153="","",入力!D153)</f>
        <v/>
      </c>
      <c r="H150" s="26" t="str">
        <f>IF(入力!E153="","",入力!E153)</f>
        <v/>
      </c>
      <c r="I150" s="26" t="str">
        <f>IF(入力!F153="","",入力!F153)</f>
        <v/>
      </c>
      <c r="J150" s="26" t="str">
        <f>IF(入力!G153="","",入力!G153)</f>
        <v/>
      </c>
      <c r="K150" s="26" t="str">
        <f>IF(「ジャンル」!AM153="","",「ジャンル」!AM153)</f>
        <v/>
      </c>
      <c r="L150" s="26" t="str">
        <f>IF(入力!T153="","",入力!T153)</f>
        <v/>
      </c>
      <c r="M150" s="26" t="str">
        <f>IF(入力!U153="","",入力!U153)</f>
        <v/>
      </c>
      <c r="N150" s="26" t="str">
        <f>IF(入力!V153="","",入力!V153)</f>
        <v/>
      </c>
      <c r="O150" s="26" t="str">
        <f>IF(入力!W153="","",入力!W153)</f>
        <v/>
      </c>
      <c r="P150" s="26" t="str">
        <f>IF(入力!X153="","",入力!X153)</f>
        <v/>
      </c>
      <c r="Q150" s="26" t="str">
        <f>IF(入力!Y153="","",入力!Y153)</f>
        <v/>
      </c>
      <c r="R150" s="26" t="str">
        <f>IF(入力!Z153="","",入力!Z153)</f>
        <v/>
      </c>
      <c r="S150" s="26" t="str">
        <f>IF(入力!AA153="","",入力!AA153)</f>
        <v/>
      </c>
      <c r="T150" s="26" t="str">
        <f>IF(入力!AB153="","",入力!AB153)</f>
        <v/>
      </c>
      <c r="U150" s="32"/>
      <c r="V150" s="32"/>
      <c r="W150" s="32" t="str">
        <f>IF(入力!AC153="","",入力!AC153)</f>
        <v/>
      </c>
      <c r="X150" s="26"/>
      <c r="Y150" s="32" t="str">
        <f>IF(入力!AD153="","",入力!AD153)</f>
        <v/>
      </c>
    </row>
    <row r="151" spans="1:25">
      <c r="A151" s="26"/>
      <c r="B151" s="26" t="str">
        <f>IF(入力!A154="","",入力!A154)</f>
        <v/>
      </c>
      <c r="C151" s="27" t="str">
        <f>IF(入力!B154="","",入力!B154)</f>
        <v/>
      </c>
      <c r="D151" s="26" t="str">
        <f>IF(C151="","",「曜日」!W154)</f>
        <v/>
      </c>
      <c r="E151" s="26" t="str">
        <f>IF(入力!C154="","",入力!C154)</f>
        <v/>
      </c>
      <c r="F151" s="26"/>
      <c r="G151" s="26" t="str">
        <f>IF(入力!D154="","",入力!D154)</f>
        <v/>
      </c>
      <c r="H151" s="26" t="str">
        <f>IF(入力!E154="","",入力!E154)</f>
        <v/>
      </c>
      <c r="I151" s="26" t="str">
        <f>IF(入力!F154="","",入力!F154)</f>
        <v/>
      </c>
      <c r="J151" s="26" t="str">
        <f>IF(入力!G154="","",入力!G154)</f>
        <v/>
      </c>
      <c r="K151" s="26" t="str">
        <f>IF(「ジャンル」!AM154="","",「ジャンル」!AM154)</f>
        <v/>
      </c>
      <c r="L151" s="26" t="str">
        <f>IF(入力!T154="","",入力!T154)</f>
        <v/>
      </c>
      <c r="M151" s="26" t="str">
        <f>IF(入力!U154="","",入力!U154)</f>
        <v/>
      </c>
      <c r="N151" s="26" t="str">
        <f>IF(入力!V154="","",入力!V154)</f>
        <v/>
      </c>
      <c r="O151" s="26" t="str">
        <f>IF(入力!W154="","",入力!W154)</f>
        <v/>
      </c>
      <c r="P151" s="26" t="str">
        <f>IF(入力!X154="","",入力!X154)</f>
        <v/>
      </c>
      <c r="Q151" s="26" t="str">
        <f>IF(入力!Y154="","",入力!Y154)</f>
        <v/>
      </c>
      <c r="R151" s="26" t="str">
        <f>IF(入力!Z154="","",入力!Z154)</f>
        <v/>
      </c>
      <c r="S151" s="26" t="str">
        <f>IF(入力!AA154="","",入力!AA154)</f>
        <v/>
      </c>
      <c r="T151" s="26" t="str">
        <f>IF(入力!AB154="","",入力!AB154)</f>
        <v/>
      </c>
      <c r="U151" s="32"/>
      <c r="V151" s="32"/>
      <c r="W151" s="32" t="str">
        <f>IF(入力!AC154="","",入力!AC154)</f>
        <v/>
      </c>
      <c r="X151" s="26"/>
      <c r="Y151" s="32" t="str">
        <f>IF(入力!AD154="","",入力!AD154)</f>
        <v/>
      </c>
    </row>
    <row r="152" spans="1:25">
      <c r="A152" s="26"/>
      <c r="B152" s="26" t="str">
        <f>IF(入力!A155="","",入力!A155)</f>
        <v/>
      </c>
      <c r="C152" s="27" t="str">
        <f>IF(入力!B155="","",入力!B155)</f>
        <v/>
      </c>
      <c r="D152" s="26" t="str">
        <f>IF(C152="","",「曜日」!W155)</f>
        <v/>
      </c>
      <c r="E152" s="26" t="str">
        <f>IF(入力!C155="","",入力!C155)</f>
        <v/>
      </c>
      <c r="F152" s="26"/>
      <c r="G152" s="26" t="str">
        <f>IF(入力!D155="","",入力!D155)</f>
        <v/>
      </c>
      <c r="H152" s="26" t="str">
        <f>IF(入力!E155="","",入力!E155)</f>
        <v/>
      </c>
      <c r="I152" s="26" t="str">
        <f>IF(入力!F155="","",入力!F155)</f>
        <v/>
      </c>
      <c r="J152" s="26" t="str">
        <f>IF(入力!G155="","",入力!G155)</f>
        <v/>
      </c>
      <c r="K152" s="26" t="str">
        <f>IF(「ジャンル」!AM155="","",「ジャンル」!AM155)</f>
        <v/>
      </c>
      <c r="L152" s="26" t="str">
        <f>IF(入力!T155="","",入力!T155)</f>
        <v/>
      </c>
      <c r="M152" s="26" t="str">
        <f>IF(入力!U155="","",入力!U155)</f>
        <v/>
      </c>
      <c r="N152" s="26" t="str">
        <f>IF(入力!V155="","",入力!V155)</f>
        <v/>
      </c>
      <c r="O152" s="26" t="str">
        <f>IF(入力!W155="","",入力!W155)</f>
        <v/>
      </c>
      <c r="P152" s="26" t="str">
        <f>IF(入力!X155="","",入力!X155)</f>
        <v/>
      </c>
      <c r="Q152" s="26" t="str">
        <f>IF(入力!Y155="","",入力!Y155)</f>
        <v/>
      </c>
      <c r="R152" s="26" t="str">
        <f>IF(入力!Z155="","",入力!Z155)</f>
        <v/>
      </c>
      <c r="S152" s="26" t="str">
        <f>IF(入力!AA155="","",入力!AA155)</f>
        <v/>
      </c>
      <c r="T152" s="26" t="str">
        <f>IF(入力!AB155="","",入力!AB155)</f>
        <v/>
      </c>
      <c r="U152" s="32"/>
      <c r="V152" s="32"/>
      <c r="W152" s="32" t="str">
        <f>IF(入力!AC155="","",入力!AC155)</f>
        <v/>
      </c>
      <c r="X152" s="26"/>
      <c r="Y152" s="32" t="str">
        <f>IF(入力!AD155="","",入力!AD155)</f>
        <v/>
      </c>
    </row>
    <row r="153" spans="1:25">
      <c r="A153" s="26"/>
      <c r="B153" s="26" t="str">
        <f>IF(入力!A156="","",入力!A156)</f>
        <v/>
      </c>
      <c r="C153" s="27" t="str">
        <f>IF(入力!B156="","",入力!B156)</f>
        <v/>
      </c>
      <c r="D153" s="26" t="str">
        <f>IF(C153="","",「曜日」!W156)</f>
        <v/>
      </c>
      <c r="E153" s="26" t="str">
        <f>IF(入力!C156="","",入力!C156)</f>
        <v/>
      </c>
      <c r="F153" s="26"/>
      <c r="G153" s="26" t="str">
        <f>IF(入力!D156="","",入力!D156)</f>
        <v/>
      </c>
      <c r="H153" s="26" t="str">
        <f>IF(入力!E156="","",入力!E156)</f>
        <v/>
      </c>
      <c r="I153" s="26" t="str">
        <f>IF(入力!F156="","",入力!F156)</f>
        <v/>
      </c>
      <c r="J153" s="26" t="str">
        <f>IF(入力!G156="","",入力!G156)</f>
        <v/>
      </c>
      <c r="K153" s="26" t="str">
        <f>IF(「ジャンル」!AM156="","",「ジャンル」!AM156)</f>
        <v/>
      </c>
      <c r="L153" s="26" t="str">
        <f>IF(入力!T156="","",入力!T156)</f>
        <v/>
      </c>
      <c r="M153" s="26" t="str">
        <f>IF(入力!U156="","",入力!U156)</f>
        <v/>
      </c>
      <c r="N153" s="26" t="str">
        <f>IF(入力!V156="","",入力!V156)</f>
        <v/>
      </c>
      <c r="O153" s="26" t="str">
        <f>IF(入力!W156="","",入力!W156)</f>
        <v/>
      </c>
      <c r="P153" s="26" t="str">
        <f>IF(入力!X156="","",入力!X156)</f>
        <v/>
      </c>
      <c r="Q153" s="26" t="str">
        <f>IF(入力!Y156="","",入力!Y156)</f>
        <v/>
      </c>
      <c r="R153" s="26" t="str">
        <f>IF(入力!Z156="","",入力!Z156)</f>
        <v/>
      </c>
      <c r="S153" s="26" t="str">
        <f>IF(入力!AA156="","",入力!AA156)</f>
        <v/>
      </c>
      <c r="T153" s="26" t="str">
        <f>IF(入力!AB156="","",入力!AB156)</f>
        <v/>
      </c>
      <c r="U153" s="32"/>
      <c r="V153" s="32"/>
      <c r="W153" s="32" t="str">
        <f>IF(入力!AC156="","",入力!AC156)</f>
        <v/>
      </c>
      <c r="X153" s="26"/>
      <c r="Y153" s="32" t="str">
        <f>IF(入力!AD156="","",入力!AD156)</f>
        <v/>
      </c>
    </row>
    <row r="154" spans="1:25">
      <c r="A154" s="26"/>
      <c r="B154" s="26" t="str">
        <f>IF(入力!A157="","",入力!A157)</f>
        <v/>
      </c>
      <c r="C154" s="27" t="str">
        <f>IF(入力!B157="","",入力!B157)</f>
        <v/>
      </c>
      <c r="D154" s="26" t="str">
        <f>IF(C154="","",「曜日」!W157)</f>
        <v/>
      </c>
      <c r="E154" s="26" t="str">
        <f>IF(入力!C157="","",入力!C157)</f>
        <v/>
      </c>
      <c r="F154" s="26"/>
      <c r="G154" s="26" t="str">
        <f>IF(入力!D157="","",入力!D157)</f>
        <v/>
      </c>
      <c r="H154" s="26" t="str">
        <f>IF(入力!E157="","",入力!E157)</f>
        <v/>
      </c>
      <c r="I154" s="26" t="str">
        <f>IF(入力!F157="","",入力!F157)</f>
        <v/>
      </c>
      <c r="J154" s="26" t="str">
        <f>IF(入力!G157="","",入力!G157)</f>
        <v/>
      </c>
      <c r="K154" s="26" t="str">
        <f>IF(「ジャンル」!AM157="","",「ジャンル」!AM157)</f>
        <v/>
      </c>
      <c r="L154" s="26" t="str">
        <f>IF(入力!T157="","",入力!T157)</f>
        <v/>
      </c>
      <c r="M154" s="26" t="str">
        <f>IF(入力!U157="","",入力!U157)</f>
        <v/>
      </c>
      <c r="N154" s="26" t="str">
        <f>IF(入力!V157="","",入力!V157)</f>
        <v/>
      </c>
      <c r="O154" s="26" t="str">
        <f>IF(入力!W157="","",入力!W157)</f>
        <v/>
      </c>
      <c r="P154" s="26" t="str">
        <f>IF(入力!X157="","",入力!X157)</f>
        <v/>
      </c>
      <c r="Q154" s="26" t="str">
        <f>IF(入力!Y157="","",入力!Y157)</f>
        <v/>
      </c>
      <c r="R154" s="26" t="str">
        <f>IF(入力!Z157="","",入力!Z157)</f>
        <v/>
      </c>
      <c r="S154" s="26" t="str">
        <f>IF(入力!AA157="","",入力!AA157)</f>
        <v/>
      </c>
      <c r="T154" s="26" t="str">
        <f>IF(入力!AB157="","",入力!AB157)</f>
        <v/>
      </c>
      <c r="U154" s="32"/>
      <c r="V154" s="32"/>
      <c r="W154" s="32" t="str">
        <f>IF(入力!AC157="","",入力!AC157)</f>
        <v/>
      </c>
      <c r="X154" s="26"/>
      <c r="Y154" s="32" t="str">
        <f>IF(入力!AD157="","",入力!AD157)</f>
        <v/>
      </c>
    </row>
    <row r="155" spans="1:25">
      <c r="A155" s="26"/>
      <c r="B155" s="26" t="str">
        <f>IF(入力!A158="","",入力!A158)</f>
        <v/>
      </c>
      <c r="C155" s="27" t="str">
        <f>IF(入力!B158="","",入力!B158)</f>
        <v/>
      </c>
      <c r="D155" s="26" t="str">
        <f>IF(C155="","",「曜日」!W158)</f>
        <v/>
      </c>
      <c r="E155" s="26" t="str">
        <f>IF(入力!C158="","",入力!C158)</f>
        <v/>
      </c>
      <c r="F155" s="26"/>
      <c r="G155" s="26" t="str">
        <f>IF(入力!D158="","",入力!D158)</f>
        <v/>
      </c>
      <c r="H155" s="26" t="str">
        <f>IF(入力!E158="","",入力!E158)</f>
        <v/>
      </c>
      <c r="I155" s="26" t="str">
        <f>IF(入力!F158="","",入力!F158)</f>
        <v/>
      </c>
      <c r="J155" s="26" t="str">
        <f>IF(入力!G158="","",入力!G158)</f>
        <v/>
      </c>
      <c r="K155" s="26" t="str">
        <f>IF(「ジャンル」!AM158="","",「ジャンル」!AM158)</f>
        <v/>
      </c>
      <c r="L155" s="26" t="str">
        <f>IF(入力!T158="","",入力!T158)</f>
        <v/>
      </c>
      <c r="M155" s="26" t="str">
        <f>IF(入力!U158="","",入力!U158)</f>
        <v/>
      </c>
      <c r="N155" s="26" t="str">
        <f>IF(入力!V158="","",入力!V158)</f>
        <v/>
      </c>
      <c r="O155" s="26" t="str">
        <f>IF(入力!W158="","",入力!W158)</f>
        <v/>
      </c>
      <c r="P155" s="26" t="str">
        <f>IF(入力!X158="","",入力!X158)</f>
        <v/>
      </c>
      <c r="Q155" s="26" t="str">
        <f>IF(入力!Y158="","",入力!Y158)</f>
        <v/>
      </c>
      <c r="R155" s="26" t="str">
        <f>IF(入力!Z158="","",入力!Z158)</f>
        <v/>
      </c>
      <c r="S155" s="26" t="str">
        <f>IF(入力!AA158="","",入力!AA158)</f>
        <v/>
      </c>
      <c r="T155" s="26" t="str">
        <f>IF(入力!AB158="","",入力!AB158)</f>
        <v/>
      </c>
      <c r="U155" s="32"/>
      <c r="V155" s="32"/>
      <c r="W155" s="32" t="str">
        <f>IF(入力!AC158="","",入力!AC158)</f>
        <v/>
      </c>
      <c r="X155" s="26"/>
      <c r="Y155" s="32" t="str">
        <f>IF(入力!AD158="","",入力!AD158)</f>
        <v/>
      </c>
    </row>
    <row r="156" spans="1:25">
      <c r="A156" s="26"/>
      <c r="B156" s="26" t="str">
        <f>IF(入力!A159="","",入力!A159)</f>
        <v/>
      </c>
      <c r="C156" s="27" t="str">
        <f>IF(入力!B159="","",入力!B159)</f>
        <v/>
      </c>
      <c r="D156" s="26" t="str">
        <f>IF(C156="","",「曜日」!W159)</f>
        <v/>
      </c>
      <c r="E156" s="26" t="str">
        <f>IF(入力!C159="","",入力!C159)</f>
        <v/>
      </c>
      <c r="F156" s="26"/>
      <c r="G156" s="26" t="str">
        <f>IF(入力!D159="","",入力!D159)</f>
        <v/>
      </c>
      <c r="H156" s="26" t="str">
        <f>IF(入力!E159="","",入力!E159)</f>
        <v/>
      </c>
      <c r="I156" s="26" t="str">
        <f>IF(入力!F159="","",入力!F159)</f>
        <v/>
      </c>
      <c r="J156" s="26" t="str">
        <f>IF(入力!G159="","",入力!G159)</f>
        <v/>
      </c>
      <c r="K156" s="26" t="str">
        <f>IF(「ジャンル」!AM159="","",「ジャンル」!AM159)</f>
        <v/>
      </c>
      <c r="L156" s="26" t="str">
        <f>IF(入力!T159="","",入力!T159)</f>
        <v/>
      </c>
      <c r="M156" s="26" t="str">
        <f>IF(入力!U159="","",入力!U159)</f>
        <v/>
      </c>
      <c r="N156" s="26" t="str">
        <f>IF(入力!V159="","",入力!V159)</f>
        <v/>
      </c>
      <c r="O156" s="26" t="str">
        <f>IF(入力!W159="","",入力!W159)</f>
        <v/>
      </c>
      <c r="P156" s="26" t="str">
        <f>IF(入力!X159="","",入力!X159)</f>
        <v/>
      </c>
      <c r="Q156" s="26" t="str">
        <f>IF(入力!Y159="","",入力!Y159)</f>
        <v/>
      </c>
      <c r="R156" s="26" t="str">
        <f>IF(入力!Z159="","",入力!Z159)</f>
        <v/>
      </c>
      <c r="S156" s="26" t="str">
        <f>IF(入力!AA159="","",入力!AA159)</f>
        <v/>
      </c>
      <c r="T156" s="26" t="str">
        <f>IF(入力!AB159="","",入力!AB159)</f>
        <v/>
      </c>
      <c r="U156" s="32"/>
      <c r="V156" s="32"/>
      <c r="W156" s="32" t="str">
        <f>IF(入力!AC159="","",入力!AC159)</f>
        <v/>
      </c>
      <c r="X156" s="26"/>
      <c r="Y156" s="32" t="str">
        <f>IF(入力!AD159="","",入力!AD159)</f>
        <v/>
      </c>
    </row>
    <row r="157" spans="1:25">
      <c r="A157" s="26"/>
      <c r="B157" s="26" t="str">
        <f>IF(入力!A160="","",入力!A160)</f>
        <v/>
      </c>
      <c r="C157" s="27" t="str">
        <f>IF(入力!B160="","",入力!B160)</f>
        <v/>
      </c>
      <c r="D157" s="26" t="str">
        <f>IF(C157="","",「曜日」!W160)</f>
        <v/>
      </c>
      <c r="E157" s="26" t="str">
        <f>IF(入力!C160="","",入力!C160)</f>
        <v/>
      </c>
      <c r="F157" s="26"/>
      <c r="G157" s="26" t="str">
        <f>IF(入力!D160="","",入力!D160)</f>
        <v/>
      </c>
      <c r="H157" s="26" t="str">
        <f>IF(入力!E160="","",入力!E160)</f>
        <v/>
      </c>
      <c r="I157" s="26" t="str">
        <f>IF(入力!F160="","",入力!F160)</f>
        <v/>
      </c>
      <c r="J157" s="26" t="str">
        <f>IF(入力!G160="","",入力!G160)</f>
        <v/>
      </c>
      <c r="K157" s="26" t="str">
        <f>IF(「ジャンル」!AM160="","",「ジャンル」!AM160)</f>
        <v/>
      </c>
      <c r="L157" s="26" t="str">
        <f>IF(入力!T160="","",入力!T160)</f>
        <v/>
      </c>
      <c r="M157" s="26" t="str">
        <f>IF(入力!U160="","",入力!U160)</f>
        <v/>
      </c>
      <c r="N157" s="26" t="str">
        <f>IF(入力!V160="","",入力!V160)</f>
        <v/>
      </c>
      <c r="O157" s="26" t="str">
        <f>IF(入力!W160="","",入力!W160)</f>
        <v/>
      </c>
      <c r="P157" s="26" t="str">
        <f>IF(入力!X160="","",入力!X160)</f>
        <v/>
      </c>
      <c r="Q157" s="26" t="str">
        <f>IF(入力!Y160="","",入力!Y160)</f>
        <v/>
      </c>
      <c r="R157" s="26" t="str">
        <f>IF(入力!Z160="","",入力!Z160)</f>
        <v/>
      </c>
      <c r="S157" s="26" t="str">
        <f>IF(入力!AA160="","",入力!AA160)</f>
        <v/>
      </c>
      <c r="T157" s="26" t="str">
        <f>IF(入力!AB160="","",入力!AB160)</f>
        <v/>
      </c>
      <c r="U157" s="32"/>
      <c r="V157" s="32"/>
      <c r="W157" s="32" t="str">
        <f>IF(入力!AC160="","",入力!AC160)</f>
        <v/>
      </c>
      <c r="X157" s="26"/>
      <c r="Y157" s="32" t="str">
        <f>IF(入力!AD160="","",入力!AD160)</f>
        <v/>
      </c>
    </row>
    <row r="158" spans="1:25">
      <c r="A158" s="26"/>
      <c r="B158" s="26" t="str">
        <f>IF(入力!A161="","",入力!A161)</f>
        <v/>
      </c>
      <c r="C158" s="27" t="str">
        <f>IF(入力!B161="","",入力!B161)</f>
        <v/>
      </c>
      <c r="D158" s="26" t="str">
        <f>IF(C158="","",「曜日」!W161)</f>
        <v/>
      </c>
      <c r="E158" s="26" t="str">
        <f>IF(入力!C161="","",入力!C161)</f>
        <v/>
      </c>
      <c r="F158" s="26"/>
      <c r="G158" s="26" t="str">
        <f>IF(入力!D161="","",入力!D161)</f>
        <v/>
      </c>
      <c r="H158" s="26" t="str">
        <f>IF(入力!E161="","",入力!E161)</f>
        <v/>
      </c>
      <c r="I158" s="26" t="str">
        <f>IF(入力!F161="","",入力!F161)</f>
        <v/>
      </c>
      <c r="J158" s="26" t="str">
        <f>IF(入力!G161="","",入力!G161)</f>
        <v/>
      </c>
      <c r="K158" s="26" t="str">
        <f>IF(「ジャンル」!AM161="","",「ジャンル」!AM161)</f>
        <v/>
      </c>
      <c r="L158" s="26" t="str">
        <f>IF(入力!T161="","",入力!T161)</f>
        <v/>
      </c>
      <c r="M158" s="26" t="str">
        <f>IF(入力!U161="","",入力!U161)</f>
        <v/>
      </c>
      <c r="N158" s="26" t="str">
        <f>IF(入力!V161="","",入力!V161)</f>
        <v/>
      </c>
      <c r="O158" s="26" t="str">
        <f>IF(入力!W161="","",入力!W161)</f>
        <v/>
      </c>
      <c r="P158" s="26" t="str">
        <f>IF(入力!X161="","",入力!X161)</f>
        <v/>
      </c>
      <c r="Q158" s="26" t="str">
        <f>IF(入力!Y161="","",入力!Y161)</f>
        <v/>
      </c>
      <c r="R158" s="26" t="str">
        <f>IF(入力!Z161="","",入力!Z161)</f>
        <v/>
      </c>
      <c r="S158" s="26" t="str">
        <f>IF(入力!AA161="","",入力!AA161)</f>
        <v/>
      </c>
      <c r="T158" s="26" t="str">
        <f>IF(入力!AB161="","",入力!AB161)</f>
        <v/>
      </c>
      <c r="U158" s="32"/>
      <c r="V158" s="32"/>
      <c r="W158" s="32" t="str">
        <f>IF(入力!AC161="","",入力!AC161)</f>
        <v/>
      </c>
      <c r="X158" s="26"/>
      <c r="Y158" s="32" t="str">
        <f>IF(入力!AD161="","",入力!AD161)</f>
        <v/>
      </c>
    </row>
    <row r="159" spans="1:25">
      <c r="A159" s="26"/>
      <c r="B159" s="26" t="str">
        <f>IF(入力!A162="","",入力!A162)</f>
        <v/>
      </c>
      <c r="C159" s="27" t="str">
        <f>IF(入力!B162="","",入力!B162)</f>
        <v/>
      </c>
      <c r="D159" s="26" t="str">
        <f>IF(C159="","",「曜日」!W162)</f>
        <v/>
      </c>
      <c r="E159" s="26" t="str">
        <f>IF(入力!C162="","",入力!C162)</f>
        <v/>
      </c>
      <c r="F159" s="26"/>
      <c r="G159" s="26" t="str">
        <f>IF(入力!D162="","",入力!D162)</f>
        <v/>
      </c>
      <c r="H159" s="26" t="str">
        <f>IF(入力!E162="","",入力!E162)</f>
        <v/>
      </c>
      <c r="I159" s="26" t="str">
        <f>IF(入力!F162="","",入力!F162)</f>
        <v/>
      </c>
      <c r="J159" s="26" t="str">
        <f>IF(入力!G162="","",入力!G162)</f>
        <v/>
      </c>
      <c r="K159" s="26" t="str">
        <f>IF(「ジャンル」!AM162="","",「ジャンル」!AM162)</f>
        <v/>
      </c>
      <c r="L159" s="26" t="str">
        <f>IF(入力!T162="","",入力!T162)</f>
        <v/>
      </c>
      <c r="M159" s="26" t="str">
        <f>IF(入力!U162="","",入力!U162)</f>
        <v/>
      </c>
      <c r="N159" s="26" t="str">
        <f>IF(入力!V162="","",入力!V162)</f>
        <v/>
      </c>
      <c r="O159" s="26" t="str">
        <f>IF(入力!W162="","",入力!W162)</f>
        <v/>
      </c>
      <c r="P159" s="26" t="str">
        <f>IF(入力!X162="","",入力!X162)</f>
        <v/>
      </c>
      <c r="Q159" s="26" t="str">
        <f>IF(入力!Y162="","",入力!Y162)</f>
        <v/>
      </c>
      <c r="R159" s="26" t="str">
        <f>IF(入力!Z162="","",入力!Z162)</f>
        <v/>
      </c>
      <c r="S159" s="26" t="str">
        <f>IF(入力!AA162="","",入力!AA162)</f>
        <v/>
      </c>
      <c r="T159" s="26" t="str">
        <f>IF(入力!AB162="","",入力!AB162)</f>
        <v/>
      </c>
      <c r="U159" s="32"/>
      <c r="V159" s="32"/>
      <c r="W159" s="32" t="str">
        <f>IF(入力!AC162="","",入力!AC162)</f>
        <v/>
      </c>
      <c r="X159" s="26"/>
      <c r="Y159" s="32" t="str">
        <f>IF(入力!AD162="","",入力!AD162)</f>
        <v/>
      </c>
    </row>
    <row r="160" spans="1:25">
      <c r="A160" s="26"/>
      <c r="B160" s="26" t="str">
        <f>IF(入力!A163="","",入力!A163)</f>
        <v/>
      </c>
      <c r="C160" s="27" t="str">
        <f>IF(入力!B163="","",入力!B163)</f>
        <v/>
      </c>
      <c r="D160" s="26" t="str">
        <f>IF(C160="","",「曜日」!W163)</f>
        <v/>
      </c>
      <c r="E160" s="26" t="str">
        <f>IF(入力!C163="","",入力!C163)</f>
        <v/>
      </c>
      <c r="F160" s="26"/>
      <c r="G160" s="26" t="str">
        <f>IF(入力!D163="","",入力!D163)</f>
        <v/>
      </c>
      <c r="H160" s="26" t="str">
        <f>IF(入力!E163="","",入力!E163)</f>
        <v/>
      </c>
      <c r="I160" s="26" t="str">
        <f>IF(入力!F163="","",入力!F163)</f>
        <v/>
      </c>
      <c r="J160" s="26" t="str">
        <f>IF(入力!G163="","",入力!G163)</f>
        <v/>
      </c>
      <c r="K160" s="26" t="str">
        <f>IF(「ジャンル」!AM163="","",「ジャンル」!AM163)</f>
        <v/>
      </c>
      <c r="L160" s="26" t="str">
        <f>IF(入力!T163="","",入力!T163)</f>
        <v/>
      </c>
      <c r="M160" s="26" t="str">
        <f>IF(入力!U163="","",入力!U163)</f>
        <v/>
      </c>
      <c r="N160" s="26" t="str">
        <f>IF(入力!V163="","",入力!V163)</f>
        <v/>
      </c>
      <c r="O160" s="26" t="str">
        <f>IF(入力!W163="","",入力!W163)</f>
        <v/>
      </c>
      <c r="P160" s="26" t="str">
        <f>IF(入力!X163="","",入力!X163)</f>
        <v/>
      </c>
      <c r="Q160" s="26" t="str">
        <f>IF(入力!Y163="","",入力!Y163)</f>
        <v/>
      </c>
      <c r="R160" s="26" t="str">
        <f>IF(入力!Z163="","",入力!Z163)</f>
        <v/>
      </c>
      <c r="S160" s="26" t="str">
        <f>IF(入力!AA163="","",入力!AA163)</f>
        <v/>
      </c>
      <c r="T160" s="26" t="str">
        <f>IF(入力!AB163="","",入力!AB163)</f>
        <v/>
      </c>
      <c r="U160" s="32"/>
      <c r="V160" s="32"/>
      <c r="W160" s="32" t="str">
        <f>IF(入力!AC163="","",入力!AC163)</f>
        <v/>
      </c>
      <c r="X160" s="26"/>
      <c r="Y160" s="32" t="str">
        <f>IF(入力!AD163="","",入力!AD163)</f>
        <v/>
      </c>
    </row>
    <row r="161" spans="1:25">
      <c r="A161" s="26"/>
      <c r="B161" s="26" t="str">
        <f>IF(入力!A164="","",入力!A164)</f>
        <v/>
      </c>
      <c r="C161" s="27" t="str">
        <f>IF(入力!B164="","",入力!B164)</f>
        <v/>
      </c>
      <c r="D161" s="26" t="str">
        <f>IF(C161="","",「曜日」!W164)</f>
        <v/>
      </c>
      <c r="E161" s="26" t="str">
        <f>IF(入力!C164="","",入力!C164)</f>
        <v/>
      </c>
      <c r="F161" s="26"/>
      <c r="G161" s="26" t="str">
        <f>IF(入力!D164="","",入力!D164)</f>
        <v/>
      </c>
      <c r="H161" s="26" t="str">
        <f>IF(入力!E164="","",入力!E164)</f>
        <v/>
      </c>
      <c r="I161" s="26" t="str">
        <f>IF(入力!F164="","",入力!F164)</f>
        <v/>
      </c>
      <c r="J161" s="26" t="str">
        <f>IF(入力!G164="","",入力!G164)</f>
        <v/>
      </c>
      <c r="K161" s="26" t="str">
        <f>IF(「ジャンル」!AM164="","",「ジャンル」!AM164)</f>
        <v/>
      </c>
      <c r="L161" s="26" t="str">
        <f>IF(入力!T164="","",入力!T164)</f>
        <v/>
      </c>
      <c r="M161" s="26" t="str">
        <f>IF(入力!U164="","",入力!U164)</f>
        <v/>
      </c>
      <c r="N161" s="26" t="str">
        <f>IF(入力!V164="","",入力!V164)</f>
        <v/>
      </c>
      <c r="O161" s="26" t="str">
        <f>IF(入力!W164="","",入力!W164)</f>
        <v/>
      </c>
      <c r="P161" s="26" t="str">
        <f>IF(入力!X164="","",入力!X164)</f>
        <v/>
      </c>
      <c r="Q161" s="26" t="str">
        <f>IF(入力!Y164="","",入力!Y164)</f>
        <v/>
      </c>
      <c r="R161" s="26" t="str">
        <f>IF(入力!Z164="","",入力!Z164)</f>
        <v/>
      </c>
      <c r="S161" s="26" t="str">
        <f>IF(入力!AA164="","",入力!AA164)</f>
        <v/>
      </c>
      <c r="T161" s="26" t="str">
        <f>IF(入力!AB164="","",入力!AB164)</f>
        <v/>
      </c>
      <c r="U161" s="32"/>
      <c r="V161" s="32"/>
      <c r="W161" s="32" t="str">
        <f>IF(入力!AC164="","",入力!AC164)</f>
        <v/>
      </c>
      <c r="X161" s="26"/>
      <c r="Y161" s="32" t="str">
        <f>IF(入力!AD164="","",入力!AD164)</f>
        <v/>
      </c>
    </row>
    <row r="162" spans="1:25">
      <c r="A162" s="26"/>
      <c r="B162" s="26" t="str">
        <f>IF(入力!A165="","",入力!A165)</f>
        <v/>
      </c>
      <c r="C162" s="27" t="str">
        <f>IF(入力!B165="","",入力!B165)</f>
        <v/>
      </c>
      <c r="D162" s="26" t="str">
        <f>IF(C162="","",「曜日」!W165)</f>
        <v/>
      </c>
      <c r="E162" s="26" t="str">
        <f>IF(入力!C165="","",入力!C165)</f>
        <v/>
      </c>
      <c r="F162" s="26"/>
      <c r="G162" s="26" t="str">
        <f>IF(入力!D165="","",入力!D165)</f>
        <v/>
      </c>
      <c r="H162" s="26" t="str">
        <f>IF(入力!E165="","",入力!E165)</f>
        <v/>
      </c>
      <c r="I162" s="26" t="str">
        <f>IF(入力!F165="","",入力!F165)</f>
        <v/>
      </c>
      <c r="J162" s="26" t="str">
        <f>IF(入力!G165="","",入力!G165)</f>
        <v/>
      </c>
      <c r="K162" s="26" t="str">
        <f>IF(「ジャンル」!AM165="","",「ジャンル」!AM165)</f>
        <v/>
      </c>
      <c r="L162" s="26" t="str">
        <f>IF(入力!T165="","",入力!T165)</f>
        <v/>
      </c>
      <c r="M162" s="26" t="str">
        <f>IF(入力!U165="","",入力!U165)</f>
        <v/>
      </c>
      <c r="N162" s="26" t="str">
        <f>IF(入力!V165="","",入力!V165)</f>
        <v/>
      </c>
      <c r="O162" s="26" t="str">
        <f>IF(入力!W165="","",入力!W165)</f>
        <v/>
      </c>
      <c r="P162" s="26" t="str">
        <f>IF(入力!X165="","",入力!X165)</f>
        <v/>
      </c>
      <c r="Q162" s="26" t="str">
        <f>IF(入力!Y165="","",入力!Y165)</f>
        <v/>
      </c>
      <c r="R162" s="26" t="str">
        <f>IF(入力!Z165="","",入力!Z165)</f>
        <v/>
      </c>
      <c r="S162" s="26" t="str">
        <f>IF(入力!AA165="","",入力!AA165)</f>
        <v/>
      </c>
      <c r="T162" s="26" t="str">
        <f>IF(入力!AB165="","",入力!AB165)</f>
        <v/>
      </c>
      <c r="U162" s="32"/>
      <c r="V162" s="32"/>
      <c r="W162" s="32" t="str">
        <f>IF(入力!AC165="","",入力!AC165)</f>
        <v/>
      </c>
      <c r="X162" s="26"/>
      <c r="Y162" s="32" t="str">
        <f>IF(入力!AD165="","",入力!AD165)</f>
        <v/>
      </c>
    </row>
    <row r="163" spans="1:25">
      <c r="A163" s="26"/>
      <c r="B163" s="26" t="str">
        <f>IF(入力!A166="","",入力!A166)</f>
        <v/>
      </c>
      <c r="C163" s="27" t="str">
        <f>IF(入力!B166="","",入力!B166)</f>
        <v/>
      </c>
      <c r="D163" s="26" t="str">
        <f>IF(C163="","",「曜日」!W166)</f>
        <v/>
      </c>
      <c r="E163" s="26" t="str">
        <f>IF(入力!C166="","",入力!C166)</f>
        <v/>
      </c>
      <c r="F163" s="26"/>
      <c r="G163" s="26" t="str">
        <f>IF(入力!D166="","",入力!D166)</f>
        <v/>
      </c>
      <c r="H163" s="26" t="str">
        <f>IF(入力!E166="","",入力!E166)</f>
        <v/>
      </c>
      <c r="I163" s="26" t="str">
        <f>IF(入力!F166="","",入力!F166)</f>
        <v/>
      </c>
      <c r="J163" s="26" t="str">
        <f>IF(入力!G166="","",入力!G166)</f>
        <v/>
      </c>
      <c r="K163" s="26" t="str">
        <f>IF(「ジャンル」!AM166="","",「ジャンル」!AM166)</f>
        <v/>
      </c>
      <c r="L163" s="26" t="str">
        <f>IF(入力!T166="","",入力!T166)</f>
        <v/>
      </c>
      <c r="M163" s="26" t="str">
        <f>IF(入力!U166="","",入力!U166)</f>
        <v/>
      </c>
      <c r="N163" s="26" t="str">
        <f>IF(入力!V166="","",入力!V166)</f>
        <v/>
      </c>
      <c r="O163" s="26" t="str">
        <f>IF(入力!W166="","",入力!W166)</f>
        <v/>
      </c>
      <c r="P163" s="26" t="str">
        <f>IF(入力!X166="","",入力!X166)</f>
        <v/>
      </c>
      <c r="Q163" s="26" t="str">
        <f>IF(入力!Y166="","",入力!Y166)</f>
        <v/>
      </c>
      <c r="R163" s="26" t="str">
        <f>IF(入力!Z166="","",入力!Z166)</f>
        <v/>
      </c>
      <c r="S163" s="26" t="str">
        <f>IF(入力!AA166="","",入力!AA166)</f>
        <v/>
      </c>
      <c r="T163" s="26" t="str">
        <f>IF(入力!AB166="","",入力!AB166)</f>
        <v/>
      </c>
      <c r="U163" s="32"/>
      <c r="V163" s="32"/>
      <c r="W163" s="32" t="str">
        <f>IF(入力!AC166="","",入力!AC166)</f>
        <v/>
      </c>
      <c r="X163" s="26"/>
      <c r="Y163" s="32" t="str">
        <f>IF(入力!AD166="","",入力!AD166)</f>
        <v/>
      </c>
    </row>
    <row r="164" spans="1:25">
      <c r="A164" s="26"/>
      <c r="B164" s="26" t="str">
        <f>IF(入力!A167="","",入力!A167)</f>
        <v/>
      </c>
      <c r="C164" s="27" t="str">
        <f>IF(入力!B167="","",入力!B167)</f>
        <v/>
      </c>
      <c r="D164" s="26" t="str">
        <f>IF(C164="","",「曜日」!W167)</f>
        <v/>
      </c>
      <c r="E164" s="26" t="str">
        <f>IF(入力!C167="","",入力!C167)</f>
        <v/>
      </c>
      <c r="F164" s="26"/>
      <c r="G164" s="26" t="str">
        <f>IF(入力!D167="","",入力!D167)</f>
        <v/>
      </c>
      <c r="H164" s="26" t="str">
        <f>IF(入力!E167="","",入力!E167)</f>
        <v/>
      </c>
      <c r="I164" s="26" t="str">
        <f>IF(入力!F167="","",入力!F167)</f>
        <v/>
      </c>
      <c r="J164" s="26" t="str">
        <f>IF(入力!G167="","",入力!G167)</f>
        <v/>
      </c>
      <c r="K164" s="26" t="str">
        <f>IF(「ジャンル」!AM167="","",「ジャンル」!AM167)</f>
        <v/>
      </c>
      <c r="L164" s="26" t="str">
        <f>IF(入力!T167="","",入力!T167)</f>
        <v/>
      </c>
      <c r="M164" s="26" t="str">
        <f>IF(入力!U167="","",入力!U167)</f>
        <v/>
      </c>
      <c r="N164" s="26" t="str">
        <f>IF(入力!V167="","",入力!V167)</f>
        <v/>
      </c>
      <c r="O164" s="26" t="str">
        <f>IF(入力!W167="","",入力!W167)</f>
        <v/>
      </c>
      <c r="P164" s="26" t="str">
        <f>IF(入力!X167="","",入力!X167)</f>
        <v/>
      </c>
      <c r="Q164" s="26" t="str">
        <f>IF(入力!Y167="","",入力!Y167)</f>
        <v/>
      </c>
      <c r="R164" s="26" t="str">
        <f>IF(入力!Z167="","",入力!Z167)</f>
        <v/>
      </c>
      <c r="S164" s="26" t="str">
        <f>IF(入力!AA167="","",入力!AA167)</f>
        <v/>
      </c>
      <c r="T164" s="26" t="str">
        <f>IF(入力!AB167="","",入力!AB167)</f>
        <v/>
      </c>
      <c r="U164" s="32"/>
      <c r="V164" s="32"/>
      <c r="W164" s="32" t="str">
        <f>IF(入力!AC167="","",入力!AC167)</f>
        <v/>
      </c>
      <c r="X164" s="26"/>
      <c r="Y164" s="32" t="str">
        <f>IF(入力!AD167="","",入力!AD167)</f>
        <v/>
      </c>
    </row>
    <row r="165" spans="1:25">
      <c r="A165" s="26"/>
      <c r="B165" s="26" t="str">
        <f>IF(入力!A168="","",入力!A168)</f>
        <v/>
      </c>
      <c r="C165" s="27" t="str">
        <f>IF(入力!B168="","",入力!B168)</f>
        <v/>
      </c>
      <c r="D165" s="26" t="str">
        <f>IF(C165="","",「曜日」!W168)</f>
        <v/>
      </c>
      <c r="E165" s="26" t="str">
        <f>IF(入力!C168="","",入力!C168)</f>
        <v/>
      </c>
      <c r="F165" s="26"/>
      <c r="G165" s="26" t="str">
        <f>IF(入力!D168="","",入力!D168)</f>
        <v/>
      </c>
      <c r="H165" s="26" t="str">
        <f>IF(入力!E168="","",入力!E168)</f>
        <v/>
      </c>
      <c r="I165" s="26" t="str">
        <f>IF(入力!F168="","",入力!F168)</f>
        <v/>
      </c>
      <c r="J165" s="26" t="str">
        <f>IF(入力!G168="","",入力!G168)</f>
        <v/>
      </c>
      <c r="K165" s="26" t="str">
        <f>IF(「ジャンル」!AM168="","",「ジャンル」!AM168)</f>
        <v/>
      </c>
      <c r="L165" s="26" t="str">
        <f>IF(入力!T168="","",入力!T168)</f>
        <v/>
      </c>
      <c r="M165" s="26" t="str">
        <f>IF(入力!U168="","",入力!U168)</f>
        <v/>
      </c>
      <c r="N165" s="26" t="str">
        <f>IF(入力!V168="","",入力!V168)</f>
        <v/>
      </c>
      <c r="O165" s="26" t="str">
        <f>IF(入力!W168="","",入力!W168)</f>
        <v/>
      </c>
      <c r="P165" s="26" t="str">
        <f>IF(入力!X168="","",入力!X168)</f>
        <v/>
      </c>
      <c r="Q165" s="26" t="str">
        <f>IF(入力!Y168="","",入力!Y168)</f>
        <v/>
      </c>
      <c r="R165" s="26" t="str">
        <f>IF(入力!Z168="","",入力!Z168)</f>
        <v/>
      </c>
      <c r="S165" s="26" t="str">
        <f>IF(入力!AA168="","",入力!AA168)</f>
        <v/>
      </c>
      <c r="T165" s="26" t="str">
        <f>IF(入力!AB168="","",入力!AB168)</f>
        <v/>
      </c>
      <c r="U165" s="32"/>
      <c r="V165" s="32"/>
      <c r="W165" s="32" t="str">
        <f>IF(入力!AC168="","",入力!AC168)</f>
        <v/>
      </c>
      <c r="X165" s="26"/>
      <c r="Y165" s="32" t="str">
        <f>IF(入力!AD168="","",入力!AD168)</f>
        <v/>
      </c>
    </row>
    <row r="166" spans="1:25">
      <c r="A166" s="26"/>
      <c r="B166" s="26" t="str">
        <f>IF(入力!A169="","",入力!A169)</f>
        <v/>
      </c>
      <c r="C166" s="27" t="str">
        <f>IF(入力!B169="","",入力!B169)</f>
        <v/>
      </c>
      <c r="D166" s="26" t="str">
        <f>IF(C166="","",「曜日」!W169)</f>
        <v/>
      </c>
      <c r="E166" s="26" t="str">
        <f>IF(入力!C169="","",入力!C169)</f>
        <v/>
      </c>
      <c r="F166" s="26"/>
      <c r="G166" s="26" t="str">
        <f>IF(入力!D169="","",入力!D169)</f>
        <v/>
      </c>
      <c r="H166" s="26" t="str">
        <f>IF(入力!E169="","",入力!E169)</f>
        <v/>
      </c>
      <c r="I166" s="26" t="str">
        <f>IF(入力!F169="","",入力!F169)</f>
        <v/>
      </c>
      <c r="J166" s="26" t="str">
        <f>IF(入力!G169="","",入力!G169)</f>
        <v/>
      </c>
      <c r="K166" s="26" t="str">
        <f>IF(「ジャンル」!AM169="","",「ジャンル」!AM169)</f>
        <v/>
      </c>
      <c r="L166" s="26" t="str">
        <f>IF(入力!T169="","",入力!T169)</f>
        <v/>
      </c>
      <c r="M166" s="26" t="str">
        <f>IF(入力!U169="","",入力!U169)</f>
        <v/>
      </c>
      <c r="N166" s="26" t="str">
        <f>IF(入力!V169="","",入力!V169)</f>
        <v/>
      </c>
      <c r="O166" s="26" t="str">
        <f>IF(入力!W169="","",入力!W169)</f>
        <v/>
      </c>
      <c r="P166" s="26" t="str">
        <f>IF(入力!X169="","",入力!X169)</f>
        <v/>
      </c>
      <c r="Q166" s="26" t="str">
        <f>IF(入力!Y169="","",入力!Y169)</f>
        <v/>
      </c>
      <c r="R166" s="26" t="str">
        <f>IF(入力!Z169="","",入力!Z169)</f>
        <v/>
      </c>
      <c r="S166" s="26" t="str">
        <f>IF(入力!AA169="","",入力!AA169)</f>
        <v/>
      </c>
      <c r="T166" s="26" t="str">
        <f>IF(入力!AB169="","",入力!AB169)</f>
        <v/>
      </c>
      <c r="U166" s="32"/>
      <c r="V166" s="32"/>
      <c r="W166" s="32" t="str">
        <f>IF(入力!AC169="","",入力!AC169)</f>
        <v/>
      </c>
      <c r="X166" s="26"/>
      <c r="Y166" s="32" t="str">
        <f>IF(入力!AD169="","",入力!AD169)</f>
        <v/>
      </c>
    </row>
    <row r="167" spans="1:25">
      <c r="A167" s="26"/>
      <c r="B167" s="26" t="str">
        <f>IF(入力!A170="","",入力!A170)</f>
        <v/>
      </c>
      <c r="C167" s="27" t="str">
        <f>IF(入力!B170="","",入力!B170)</f>
        <v/>
      </c>
      <c r="D167" s="26" t="str">
        <f>IF(C167="","",「曜日」!W170)</f>
        <v/>
      </c>
      <c r="E167" s="26" t="str">
        <f>IF(入力!C170="","",入力!C170)</f>
        <v/>
      </c>
      <c r="F167" s="26"/>
      <c r="G167" s="26" t="str">
        <f>IF(入力!D170="","",入力!D170)</f>
        <v/>
      </c>
      <c r="H167" s="26" t="str">
        <f>IF(入力!E170="","",入力!E170)</f>
        <v/>
      </c>
      <c r="I167" s="26" t="str">
        <f>IF(入力!F170="","",入力!F170)</f>
        <v/>
      </c>
      <c r="J167" s="26" t="str">
        <f>IF(入力!G170="","",入力!G170)</f>
        <v/>
      </c>
      <c r="K167" s="26" t="str">
        <f>IF(「ジャンル」!AM170="","",「ジャンル」!AM170)</f>
        <v/>
      </c>
      <c r="L167" s="26" t="str">
        <f>IF(入力!T170="","",入力!T170)</f>
        <v/>
      </c>
      <c r="M167" s="26" t="str">
        <f>IF(入力!U170="","",入力!U170)</f>
        <v/>
      </c>
      <c r="N167" s="26" t="str">
        <f>IF(入力!V170="","",入力!V170)</f>
        <v/>
      </c>
      <c r="O167" s="26" t="str">
        <f>IF(入力!W170="","",入力!W170)</f>
        <v/>
      </c>
      <c r="P167" s="26" t="str">
        <f>IF(入力!X170="","",入力!X170)</f>
        <v/>
      </c>
      <c r="Q167" s="26" t="str">
        <f>IF(入力!Y170="","",入力!Y170)</f>
        <v/>
      </c>
      <c r="R167" s="26" t="str">
        <f>IF(入力!Z170="","",入力!Z170)</f>
        <v/>
      </c>
      <c r="S167" s="26" t="str">
        <f>IF(入力!AA170="","",入力!AA170)</f>
        <v/>
      </c>
      <c r="T167" s="26" t="str">
        <f>IF(入力!AB170="","",入力!AB170)</f>
        <v/>
      </c>
      <c r="U167" s="32"/>
      <c r="V167" s="32"/>
      <c r="W167" s="32" t="str">
        <f>IF(入力!AC170="","",入力!AC170)</f>
        <v/>
      </c>
      <c r="X167" s="26"/>
      <c r="Y167" s="32" t="str">
        <f>IF(入力!AD170="","",入力!AD170)</f>
        <v/>
      </c>
    </row>
    <row r="168" spans="1:25">
      <c r="A168" s="26"/>
      <c r="B168" s="26" t="str">
        <f>IF(入力!A171="","",入力!A171)</f>
        <v/>
      </c>
      <c r="C168" s="27" t="str">
        <f>IF(入力!B171="","",入力!B171)</f>
        <v/>
      </c>
      <c r="D168" s="26" t="str">
        <f>IF(C168="","",「曜日」!W171)</f>
        <v/>
      </c>
      <c r="E168" s="26" t="str">
        <f>IF(入力!C171="","",入力!C171)</f>
        <v/>
      </c>
      <c r="F168" s="26"/>
      <c r="G168" s="26" t="str">
        <f>IF(入力!D171="","",入力!D171)</f>
        <v/>
      </c>
      <c r="H168" s="26" t="str">
        <f>IF(入力!E171="","",入力!E171)</f>
        <v/>
      </c>
      <c r="I168" s="26" t="str">
        <f>IF(入力!F171="","",入力!F171)</f>
        <v/>
      </c>
      <c r="J168" s="26" t="str">
        <f>IF(入力!G171="","",入力!G171)</f>
        <v/>
      </c>
      <c r="K168" s="26" t="str">
        <f>IF(「ジャンル」!AM171="","",「ジャンル」!AM171)</f>
        <v/>
      </c>
      <c r="L168" s="26" t="str">
        <f>IF(入力!T171="","",入力!T171)</f>
        <v/>
      </c>
      <c r="M168" s="26" t="str">
        <f>IF(入力!U171="","",入力!U171)</f>
        <v/>
      </c>
      <c r="N168" s="26" t="str">
        <f>IF(入力!V171="","",入力!V171)</f>
        <v/>
      </c>
      <c r="O168" s="26" t="str">
        <f>IF(入力!W171="","",入力!W171)</f>
        <v/>
      </c>
      <c r="P168" s="26" t="str">
        <f>IF(入力!X171="","",入力!X171)</f>
        <v/>
      </c>
      <c r="Q168" s="26" t="str">
        <f>IF(入力!Y171="","",入力!Y171)</f>
        <v/>
      </c>
      <c r="R168" s="26" t="str">
        <f>IF(入力!Z171="","",入力!Z171)</f>
        <v/>
      </c>
      <c r="S168" s="26" t="str">
        <f>IF(入力!AA171="","",入力!AA171)</f>
        <v/>
      </c>
      <c r="T168" s="26" t="str">
        <f>IF(入力!AB171="","",入力!AB171)</f>
        <v/>
      </c>
      <c r="U168" s="32"/>
      <c r="V168" s="32"/>
      <c r="W168" s="32" t="str">
        <f>IF(入力!AC171="","",入力!AC171)</f>
        <v/>
      </c>
      <c r="X168" s="26"/>
      <c r="Y168" s="32" t="str">
        <f>IF(入力!AD171="","",入力!AD171)</f>
        <v/>
      </c>
    </row>
    <row r="169" spans="1:25">
      <c r="A169" s="26"/>
      <c r="B169" s="26" t="str">
        <f>IF(入力!A172="","",入力!A172)</f>
        <v/>
      </c>
      <c r="C169" s="27" t="str">
        <f>IF(入力!B172="","",入力!B172)</f>
        <v/>
      </c>
      <c r="D169" s="26" t="str">
        <f>IF(C169="","",「曜日」!W172)</f>
        <v/>
      </c>
      <c r="E169" s="26" t="str">
        <f>IF(入力!C172="","",入力!C172)</f>
        <v/>
      </c>
      <c r="F169" s="26"/>
      <c r="G169" s="26" t="str">
        <f>IF(入力!D172="","",入力!D172)</f>
        <v/>
      </c>
      <c r="H169" s="26" t="str">
        <f>IF(入力!E172="","",入力!E172)</f>
        <v/>
      </c>
      <c r="I169" s="26" t="str">
        <f>IF(入力!F172="","",入力!F172)</f>
        <v/>
      </c>
      <c r="J169" s="26" t="str">
        <f>IF(入力!G172="","",入力!G172)</f>
        <v/>
      </c>
      <c r="K169" s="26" t="str">
        <f>IF(「ジャンル」!AM172="","",「ジャンル」!AM172)</f>
        <v/>
      </c>
      <c r="L169" s="26" t="str">
        <f>IF(入力!T172="","",入力!T172)</f>
        <v/>
      </c>
      <c r="M169" s="26" t="str">
        <f>IF(入力!U172="","",入力!U172)</f>
        <v/>
      </c>
      <c r="N169" s="26" t="str">
        <f>IF(入力!V172="","",入力!V172)</f>
        <v/>
      </c>
      <c r="O169" s="26" t="str">
        <f>IF(入力!W172="","",入力!W172)</f>
        <v/>
      </c>
      <c r="P169" s="26" t="str">
        <f>IF(入力!X172="","",入力!X172)</f>
        <v/>
      </c>
      <c r="Q169" s="26" t="str">
        <f>IF(入力!Y172="","",入力!Y172)</f>
        <v/>
      </c>
      <c r="R169" s="26" t="str">
        <f>IF(入力!Z172="","",入力!Z172)</f>
        <v/>
      </c>
      <c r="S169" s="26" t="str">
        <f>IF(入力!AA172="","",入力!AA172)</f>
        <v/>
      </c>
      <c r="T169" s="26" t="str">
        <f>IF(入力!AB172="","",入力!AB172)</f>
        <v/>
      </c>
      <c r="U169" s="32"/>
      <c r="V169" s="32"/>
      <c r="W169" s="32" t="str">
        <f>IF(入力!AC172="","",入力!AC172)</f>
        <v/>
      </c>
      <c r="X169" s="26"/>
      <c r="Y169" s="32" t="str">
        <f>IF(入力!AD172="","",入力!AD172)</f>
        <v/>
      </c>
    </row>
    <row r="170" spans="1:25">
      <c r="A170" s="26"/>
      <c r="B170" s="26" t="str">
        <f>IF(入力!A173="","",入力!A173)</f>
        <v/>
      </c>
      <c r="C170" s="27" t="str">
        <f>IF(入力!B173="","",入力!B173)</f>
        <v/>
      </c>
      <c r="D170" s="26" t="str">
        <f>IF(C170="","",「曜日」!W173)</f>
        <v/>
      </c>
      <c r="E170" s="26" t="str">
        <f>IF(入力!C173="","",入力!C173)</f>
        <v/>
      </c>
      <c r="F170" s="26"/>
      <c r="G170" s="26" t="str">
        <f>IF(入力!D173="","",入力!D173)</f>
        <v/>
      </c>
      <c r="H170" s="26" t="str">
        <f>IF(入力!E173="","",入力!E173)</f>
        <v/>
      </c>
      <c r="I170" s="26" t="str">
        <f>IF(入力!F173="","",入力!F173)</f>
        <v/>
      </c>
      <c r="J170" s="26" t="str">
        <f>IF(入力!G173="","",入力!G173)</f>
        <v/>
      </c>
      <c r="K170" s="26" t="str">
        <f>IF(「ジャンル」!AM173="","",「ジャンル」!AM173)</f>
        <v/>
      </c>
      <c r="L170" s="26" t="str">
        <f>IF(入力!T173="","",入力!T173)</f>
        <v/>
      </c>
      <c r="M170" s="26" t="str">
        <f>IF(入力!U173="","",入力!U173)</f>
        <v/>
      </c>
      <c r="N170" s="26" t="str">
        <f>IF(入力!V173="","",入力!V173)</f>
        <v/>
      </c>
      <c r="O170" s="26" t="str">
        <f>IF(入力!W173="","",入力!W173)</f>
        <v/>
      </c>
      <c r="P170" s="26" t="str">
        <f>IF(入力!X173="","",入力!X173)</f>
        <v/>
      </c>
      <c r="Q170" s="26" t="str">
        <f>IF(入力!Y173="","",入力!Y173)</f>
        <v/>
      </c>
      <c r="R170" s="26" t="str">
        <f>IF(入力!Z173="","",入力!Z173)</f>
        <v/>
      </c>
      <c r="S170" s="26" t="str">
        <f>IF(入力!AA173="","",入力!AA173)</f>
        <v/>
      </c>
      <c r="T170" s="26" t="str">
        <f>IF(入力!AB173="","",入力!AB173)</f>
        <v/>
      </c>
      <c r="U170" s="32"/>
      <c r="V170" s="32"/>
      <c r="W170" s="32" t="str">
        <f>IF(入力!AC173="","",入力!AC173)</f>
        <v/>
      </c>
      <c r="X170" s="26"/>
      <c r="Y170" s="32" t="str">
        <f>IF(入力!AD173="","",入力!AD173)</f>
        <v/>
      </c>
    </row>
    <row r="171" spans="1:25">
      <c r="A171" s="26"/>
      <c r="B171" s="26" t="str">
        <f>IF(入力!A174="","",入力!A174)</f>
        <v/>
      </c>
      <c r="C171" s="27" t="str">
        <f>IF(入力!B174="","",入力!B174)</f>
        <v/>
      </c>
      <c r="D171" s="26" t="str">
        <f>IF(C171="","",「曜日」!W174)</f>
        <v/>
      </c>
      <c r="E171" s="26" t="str">
        <f>IF(入力!C174="","",入力!C174)</f>
        <v/>
      </c>
      <c r="F171" s="26"/>
      <c r="G171" s="26" t="str">
        <f>IF(入力!D174="","",入力!D174)</f>
        <v/>
      </c>
      <c r="H171" s="26" t="str">
        <f>IF(入力!E174="","",入力!E174)</f>
        <v/>
      </c>
      <c r="I171" s="26" t="str">
        <f>IF(入力!F174="","",入力!F174)</f>
        <v/>
      </c>
      <c r="J171" s="26" t="str">
        <f>IF(入力!G174="","",入力!G174)</f>
        <v/>
      </c>
      <c r="K171" s="26" t="str">
        <f>IF(「ジャンル」!AM174="","",「ジャンル」!AM174)</f>
        <v/>
      </c>
      <c r="L171" s="26" t="str">
        <f>IF(入力!T174="","",入力!T174)</f>
        <v/>
      </c>
      <c r="M171" s="26" t="str">
        <f>IF(入力!U174="","",入力!U174)</f>
        <v/>
      </c>
      <c r="N171" s="26" t="str">
        <f>IF(入力!V174="","",入力!V174)</f>
        <v/>
      </c>
      <c r="O171" s="26" t="str">
        <f>IF(入力!W174="","",入力!W174)</f>
        <v/>
      </c>
      <c r="P171" s="26" t="str">
        <f>IF(入力!X174="","",入力!X174)</f>
        <v/>
      </c>
      <c r="Q171" s="26" t="str">
        <f>IF(入力!Y174="","",入力!Y174)</f>
        <v/>
      </c>
      <c r="R171" s="26" t="str">
        <f>IF(入力!Z174="","",入力!Z174)</f>
        <v/>
      </c>
      <c r="S171" s="26" t="str">
        <f>IF(入力!AA174="","",入力!AA174)</f>
        <v/>
      </c>
      <c r="T171" s="26" t="str">
        <f>IF(入力!AB174="","",入力!AB174)</f>
        <v/>
      </c>
      <c r="U171" s="32"/>
      <c r="V171" s="32"/>
      <c r="W171" s="32" t="str">
        <f>IF(入力!AC174="","",入力!AC174)</f>
        <v/>
      </c>
      <c r="X171" s="26"/>
      <c r="Y171" s="32" t="str">
        <f>IF(入力!AD174="","",入力!AD174)</f>
        <v/>
      </c>
    </row>
    <row r="172" spans="1:25">
      <c r="A172" s="26"/>
      <c r="B172" s="26" t="str">
        <f>IF(入力!A175="","",入力!A175)</f>
        <v/>
      </c>
      <c r="C172" s="27" t="str">
        <f>IF(入力!B175="","",入力!B175)</f>
        <v/>
      </c>
      <c r="D172" s="26" t="str">
        <f>IF(C172="","",「曜日」!W175)</f>
        <v/>
      </c>
      <c r="E172" s="26" t="str">
        <f>IF(入力!C175="","",入力!C175)</f>
        <v/>
      </c>
      <c r="F172" s="26"/>
      <c r="G172" s="26" t="str">
        <f>IF(入力!D175="","",入力!D175)</f>
        <v/>
      </c>
      <c r="H172" s="26" t="str">
        <f>IF(入力!E175="","",入力!E175)</f>
        <v/>
      </c>
      <c r="I172" s="26" t="str">
        <f>IF(入力!F175="","",入力!F175)</f>
        <v/>
      </c>
      <c r="J172" s="26" t="str">
        <f>IF(入力!G175="","",入力!G175)</f>
        <v/>
      </c>
      <c r="K172" s="26" t="str">
        <f>IF(「ジャンル」!AM175="","",「ジャンル」!AM175)</f>
        <v/>
      </c>
      <c r="L172" s="26" t="str">
        <f>IF(入力!T175="","",入力!T175)</f>
        <v/>
      </c>
      <c r="M172" s="26" t="str">
        <f>IF(入力!U175="","",入力!U175)</f>
        <v/>
      </c>
      <c r="N172" s="26" t="str">
        <f>IF(入力!V175="","",入力!V175)</f>
        <v/>
      </c>
      <c r="O172" s="26" t="str">
        <f>IF(入力!W175="","",入力!W175)</f>
        <v/>
      </c>
      <c r="P172" s="26" t="str">
        <f>IF(入力!X175="","",入力!X175)</f>
        <v/>
      </c>
      <c r="Q172" s="26" t="str">
        <f>IF(入力!Y175="","",入力!Y175)</f>
        <v/>
      </c>
      <c r="R172" s="26" t="str">
        <f>IF(入力!Z175="","",入力!Z175)</f>
        <v/>
      </c>
      <c r="S172" s="26" t="str">
        <f>IF(入力!AA175="","",入力!AA175)</f>
        <v/>
      </c>
      <c r="T172" s="26" t="str">
        <f>IF(入力!AB175="","",入力!AB175)</f>
        <v/>
      </c>
      <c r="U172" s="32"/>
      <c r="V172" s="32"/>
      <c r="W172" s="32" t="str">
        <f>IF(入力!AC175="","",入力!AC175)</f>
        <v/>
      </c>
      <c r="X172" s="26"/>
      <c r="Y172" s="32" t="str">
        <f>IF(入力!AD175="","",入力!AD175)</f>
        <v/>
      </c>
    </row>
    <row r="173" spans="1:25">
      <c r="A173" s="26"/>
      <c r="B173" s="26" t="str">
        <f>IF(入力!A176="","",入力!A176)</f>
        <v/>
      </c>
      <c r="C173" s="27" t="str">
        <f>IF(入力!B176="","",入力!B176)</f>
        <v/>
      </c>
      <c r="D173" s="26" t="str">
        <f>IF(C173="","",「曜日」!W176)</f>
        <v/>
      </c>
      <c r="E173" s="26" t="str">
        <f>IF(入力!C176="","",入力!C176)</f>
        <v/>
      </c>
      <c r="F173" s="26"/>
      <c r="G173" s="26" t="str">
        <f>IF(入力!D176="","",入力!D176)</f>
        <v/>
      </c>
      <c r="H173" s="26" t="str">
        <f>IF(入力!E176="","",入力!E176)</f>
        <v/>
      </c>
      <c r="I173" s="26" t="str">
        <f>IF(入力!F176="","",入力!F176)</f>
        <v/>
      </c>
      <c r="J173" s="26" t="str">
        <f>IF(入力!G176="","",入力!G176)</f>
        <v/>
      </c>
      <c r="K173" s="26" t="str">
        <f>IF(「ジャンル」!AM176="","",「ジャンル」!AM176)</f>
        <v/>
      </c>
      <c r="L173" s="26" t="str">
        <f>IF(入力!T176="","",入力!T176)</f>
        <v/>
      </c>
      <c r="M173" s="26" t="str">
        <f>IF(入力!U176="","",入力!U176)</f>
        <v/>
      </c>
      <c r="N173" s="26" t="str">
        <f>IF(入力!V176="","",入力!V176)</f>
        <v/>
      </c>
      <c r="O173" s="26" t="str">
        <f>IF(入力!W176="","",入力!W176)</f>
        <v/>
      </c>
      <c r="P173" s="26" t="str">
        <f>IF(入力!X176="","",入力!X176)</f>
        <v/>
      </c>
      <c r="Q173" s="26" t="str">
        <f>IF(入力!Y176="","",入力!Y176)</f>
        <v/>
      </c>
      <c r="R173" s="26" t="str">
        <f>IF(入力!Z176="","",入力!Z176)</f>
        <v/>
      </c>
      <c r="S173" s="26" t="str">
        <f>IF(入力!AA176="","",入力!AA176)</f>
        <v/>
      </c>
      <c r="T173" s="26" t="str">
        <f>IF(入力!AB176="","",入力!AB176)</f>
        <v/>
      </c>
      <c r="U173" s="32"/>
      <c r="V173" s="32"/>
      <c r="W173" s="32" t="str">
        <f>IF(入力!AC176="","",入力!AC176)</f>
        <v/>
      </c>
      <c r="X173" s="26"/>
      <c r="Y173" s="32" t="str">
        <f>IF(入力!AD176="","",入力!AD176)</f>
        <v/>
      </c>
    </row>
    <row r="174" spans="1:25">
      <c r="A174" s="26"/>
      <c r="B174" s="26" t="str">
        <f>IF(入力!A177="","",入力!A177)</f>
        <v/>
      </c>
      <c r="C174" s="27" t="str">
        <f>IF(入力!B177="","",入力!B177)</f>
        <v/>
      </c>
      <c r="D174" s="26" t="str">
        <f>IF(C174="","",「曜日」!W177)</f>
        <v/>
      </c>
      <c r="E174" s="26" t="str">
        <f>IF(入力!C177="","",入力!C177)</f>
        <v/>
      </c>
      <c r="F174" s="26"/>
      <c r="G174" s="26" t="str">
        <f>IF(入力!D177="","",入力!D177)</f>
        <v/>
      </c>
      <c r="H174" s="26" t="str">
        <f>IF(入力!E177="","",入力!E177)</f>
        <v/>
      </c>
      <c r="I174" s="26" t="str">
        <f>IF(入力!F177="","",入力!F177)</f>
        <v/>
      </c>
      <c r="J174" s="26" t="str">
        <f>IF(入力!G177="","",入力!G177)</f>
        <v/>
      </c>
      <c r="K174" s="26" t="str">
        <f>IF(「ジャンル」!AM177="","",「ジャンル」!AM177)</f>
        <v/>
      </c>
      <c r="L174" s="26" t="str">
        <f>IF(入力!T177="","",入力!T177)</f>
        <v/>
      </c>
      <c r="M174" s="26" t="str">
        <f>IF(入力!U177="","",入力!U177)</f>
        <v/>
      </c>
      <c r="N174" s="26" t="str">
        <f>IF(入力!V177="","",入力!V177)</f>
        <v/>
      </c>
      <c r="O174" s="26" t="str">
        <f>IF(入力!W177="","",入力!W177)</f>
        <v/>
      </c>
      <c r="P174" s="26" t="str">
        <f>IF(入力!X177="","",入力!X177)</f>
        <v/>
      </c>
      <c r="Q174" s="26" t="str">
        <f>IF(入力!Y177="","",入力!Y177)</f>
        <v/>
      </c>
      <c r="R174" s="26" t="str">
        <f>IF(入力!Z177="","",入力!Z177)</f>
        <v/>
      </c>
      <c r="S174" s="26" t="str">
        <f>IF(入力!AA177="","",入力!AA177)</f>
        <v/>
      </c>
      <c r="T174" s="26" t="str">
        <f>IF(入力!AB177="","",入力!AB177)</f>
        <v/>
      </c>
      <c r="U174" s="32"/>
      <c r="V174" s="32"/>
      <c r="W174" s="32" t="str">
        <f>IF(入力!AC177="","",入力!AC177)</f>
        <v/>
      </c>
      <c r="X174" s="26"/>
      <c r="Y174" s="32" t="str">
        <f>IF(入力!AD177="","",入力!AD177)</f>
        <v/>
      </c>
    </row>
    <row r="175" spans="1:25">
      <c r="A175" s="26"/>
      <c r="B175" s="26" t="str">
        <f>IF(入力!A178="","",入力!A178)</f>
        <v/>
      </c>
      <c r="C175" s="27" t="str">
        <f>IF(入力!B178="","",入力!B178)</f>
        <v/>
      </c>
      <c r="D175" s="26" t="str">
        <f>IF(C175="","",「曜日」!W178)</f>
        <v/>
      </c>
      <c r="E175" s="26" t="str">
        <f>IF(入力!C178="","",入力!C178)</f>
        <v/>
      </c>
      <c r="F175" s="26"/>
      <c r="G175" s="26" t="str">
        <f>IF(入力!D178="","",入力!D178)</f>
        <v/>
      </c>
      <c r="H175" s="26" t="str">
        <f>IF(入力!E178="","",入力!E178)</f>
        <v/>
      </c>
      <c r="I175" s="26" t="str">
        <f>IF(入力!F178="","",入力!F178)</f>
        <v/>
      </c>
      <c r="J175" s="26" t="str">
        <f>IF(入力!G178="","",入力!G178)</f>
        <v/>
      </c>
      <c r="K175" s="26" t="str">
        <f>IF(「ジャンル」!AM178="","",「ジャンル」!AM178)</f>
        <v/>
      </c>
      <c r="L175" s="26" t="str">
        <f>IF(入力!T178="","",入力!T178)</f>
        <v/>
      </c>
      <c r="M175" s="26" t="str">
        <f>IF(入力!U178="","",入力!U178)</f>
        <v/>
      </c>
      <c r="N175" s="26" t="str">
        <f>IF(入力!V178="","",入力!V178)</f>
        <v/>
      </c>
      <c r="O175" s="26" t="str">
        <f>IF(入力!W178="","",入力!W178)</f>
        <v/>
      </c>
      <c r="P175" s="26" t="str">
        <f>IF(入力!X178="","",入力!X178)</f>
        <v/>
      </c>
      <c r="Q175" s="26" t="str">
        <f>IF(入力!Y178="","",入力!Y178)</f>
        <v/>
      </c>
      <c r="R175" s="26" t="str">
        <f>IF(入力!Z178="","",入力!Z178)</f>
        <v/>
      </c>
      <c r="S175" s="26" t="str">
        <f>IF(入力!AA178="","",入力!AA178)</f>
        <v/>
      </c>
      <c r="T175" s="26" t="str">
        <f>IF(入力!AB178="","",入力!AB178)</f>
        <v/>
      </c>
      <c r="U175" s="32"/>
      <c r="V175" s="32"/>
      <c r="W175" s="32" t="str">
        <f>IF(入力!AC178="","",入力!AC178)</f>
        <v/>
      </c>
      <c r="X175" s="26"/>
      <c r="Y175" s="32" t="str">
        <f>IF(入力!AD178="","",入力!AD178)</f>
        <v/>
      </c>
    </row>
    <row r="176" spans="1:25">
      <c r="A176" s="26"/>
      <c r="B176" s="26" t="str">
        <f>IF(入力!A179="","",入力!A179)</f>
        <v/>
      </c>
      <c r="C176" s="27" t="str">
        <f>IF(入力!B179="","",入力!B179)</f>
        <v/>
      </c>
      <c r="D176" s="26" t="str">
        <f>IF(C176="","",「曜日」!W179)</f>
        <v/>
      </c>
      <c r="E176" s="26" t="str">
        <f>IF(入力!C179="","",入力!C179)</f>
        <v/>
      </c>
      <c r="F176" s="26"/>
      <c r="G176" s="26" t="str">
        <f>IF(入力!D179="","",入力!D179)</f>
        <v/>
      </c>
      <c r="H176" s="26" t="str">
        <f>IF(入力!E179="","",入力!E179)</f>
        <v/>
      </c>
      <c r="I176" s="26" t="str">
        <f>IF(入力!F179="","",入力!F179)</f>
        <v/>
      </c>
      <c r="J176" s="26" t="str">
        <f>IF(入力!G179="","",入力!G179)</f>
        <v/>
      </c>
      <c r="K176" s="26" t="str">
        <f>IF(「ジャンル」!AM179="","",「ジャンル」!AM179)</f>
        <v/>
      </c>
      <c r="L176" s="26" t="str">
        <f>IF(入力!T179="","",入力!T179)</f>
        <v/>
      </c>
      <c r="M176" s="26" t="str">
        <f>IF(入力!U179="","",入力!U179)</f>
        <v/>
      </c>
      <c r="N176" s="26" t="str">
        <f>IF(入力!V179="","",入力!V179)</f>
        <v/>
      </c>
      <c r="O176" s="26" t="str">
        <f>IF(入力!W179="","",入力!W179)</f>
        <v/>
      </c>
      <c r="P176" s="26" t="str">
        <f>IF(入力!X179="","",入力!X179)</f>
        <v/>
      </c>
      <c r="Q176" s="26" t="str">
        <f>IF(入力!Y179="","",入力!Y179)</f>
        <v/>
      </c>
      <c r="R176" s="26" t="str">
        <f>IF(入力!Z179="","",入力!Z179)</f>
        <v/>
      </c>
      <c r="S176" s="26" t="str">
        <f>IF(入力!AA179="","",入力!AA179)</f>
        <v/>
      </c>
      <c r="T176" s="26" t="str">
        <f>IF(入力!AB179="","",入力!AB179)</f>
        <v/>
      </c>
      <c r="U176" s="32"/>
      <c r="V176" s="32"/>
      <c r="W176" s="32" t="str">
        <f>IF(入力!AC179="","",入力!AC179)</f>
        <v/>
      </c>
      <c r="X176" s="26"/>
      <c r="Y176" s="32" t="str">
        <f>IF(入力!AD179="","",入力!AD179)</f>
        <v/>
      </c>
    </row>
    <row r="177" spans="1:25">
      <c r="A177" s="26"/>
      <c r="B177" s="26" t="str">
        <f>IF(入力!A180="","",入力!A180)</f>
        <v/>
      </c>
      <c r="C177" s="27" t="str">
        <f>IF(入力!B180="","",入力!B180)</f>
        <v/>
      </c>
      <c r="D177" s="26" t="str">
        <f>IF(C177="","",「曜日」!W180)</f>
        <v/>
      </c>
      <c r="E177" s="26" t="str">
        <f>IF(入力!C180="","",入力!C180)</f>
        <v/>
      </c>
      <c r="F177" s="26"/>
      <c r="G177" s="26" t="str">
        <f>IF(入力!D180="","",入力!D180)</f>
        <v/>
      </c>
      <c r="H177" s="26" t="str">
        <f>IF(入力!E180="","",入力!E180)</f>
        <v/>
      </c>
      <c r="I177" s="26" t="str">
        <f>IF(入力!F180="","",入力!F180)</f>
        <v/>
      </c>
      <c r="J177" s="26" t="str">
        <f>IF(入力!G180="","",入力!G180)</f>
        <v/>
      </c>
      <c r="K177" s="26" t="str">
        <f>IF(「ジャンル」!AM180="","",「ジャンル」!AM180)</f>
        <v/>
      </c>
      <c r="L177" s="26" t="str">
        <f>IF(入力!T180="","",入力!T180)</f>
        <v/>
      </c>
      <c r="M177" s="26" t="str">
        <f>IF(入力!U180="","",入力!U180)</f>
        <v/>
      </c>
      <c r="N177" s="26" t="str">
        <f>IF(入力!V180="","",入力!V180)</f>
        <v/>
      </c>
      <c r="O177" s="26" t="str">
        <f>IF(入力!W180="","",入力!W180)</f>
        <v/>
      </c>
      <c r="P177" s="26" t="str">
        <f>IF(入力!X180="","",入力!X180)</f>
        <v/>
      </c>
      <c r="Q177" s="26" t="str">
        <f>IF(入力!Y180="","",入力!Y180)</f>
        <v/>
      </c>
      <c r="R177" s="26" t="str">
        <f>IF(入力!Z180="","",入力!Z180)</f>
        <v/>
      </c>
      <c r="S177" s="26" t="str">
        <f>IF(入力!AA180="","",入力!AA180)</f>
        <v/>
      </c>
      <c r="T177" s="26" t="str">
        <f>IF(入力!AB180="","",入力!AB180)</f>
        <v/>
      </c>
      <c r="U177" s="32"/>
      <c r="V177" s="32"/>
      <c r="W177" s="32" t="str">
        <f>IF(入力!AC180="","",入力!AC180)</f>
        <v/>
      </c>
      <c r="X177" s="26"/>
      <c r="Y177" s="32" t="str">
        <f>IF(入力!AD180="","",入力!AD180)</f>
        <v/>
      </c>
    </row>
    <row r="178" spans="1:25">
      <c r="A178" s="26"/>
      <c r="B178" s="26" t="str">
        <f>IF(入力!A181="","",入力!A181)</f>
        <v/>
      </c>
      <c r="C178" s="27" t="str">
        <f>IF(入力!B181="","",入力!B181)</f>
        <v/>
      </c>
      <c r="D178" s="26" t="str">
        <f>IF(C178="","",「曜日」!W181)</f>
        <v/>
      </c>
      <c r="E178" s="26" t="str">
        <f>IF(入力!C181="","",入力!C181)</f>
        <v/>
      </c>
      <c r="F178" s="26"/>
      <c r="G178" s="26" t="str">
        <f>IF(入力!D181="","",入力!D181)</f>
        <v/>
      </c>
      <c r="H178" s="26" t="str">
        <f>IF(入力!E181="","",入力!E181)</f>
        <v/>
      </c>
      <c r="I178" s="26" t="str">
        <f>IF(入力!F181="","",入力!F181)</f>
        <v/>
      </c>
      <c r="J178" s="26" t="str">
        <f>IF(入力!G181="","",入力!G181)</f>
        <v/>
      </c>
      <c r="K178" s="26" t="str">
        <f>IF(「ジャンル」!AM181="","",「ジャンル」!AM181)</f>
        <v/>
      </c>
      <c r="L178" s="26" t="str">
        <f>IF(入力!T181="","",入力!T181)</f>
        <v/>
      </c>
      <c r="M178" s="26" t="str">
        <f>IF(入力!U181="","",入力!U181)</f>
        <v/>
      </c>
      <c r="N178" s="26" t="str">
        <f>IF(入力!V181="","",入力!V181)</f>
        <v/>
      </c>
      <c r="O178" s="26" t="str">
        <f>IF(入力!W181="","",入力!W181)</f>
        <v/>
      </c>
      <c r="P178" s="26" t="str">
        <f>IF(入力!X181="","",入力!X181)</f>
        <v/>
      </c>
      <c r="Q178" s="26" t="str">
        <f>IF(入力!Y181="","",入力!Y181)</f>
        <v/>
      </c>
      <c r="R178" s="26" t="str">
        <f>IF(入力!Z181="","",入力!Z181)</f>
        <v/>
      </c>
      <c r="S178" s="26" t="str">
        <f>IF(入力!AA181="","",入力!AA181)</f>
        <v/>
      </c>
      <c r="T178" s="26" t="str">
        <f>IF(入力!AB181="","",入力!AB181)</f>
        <v/>
      </c>
      <c r="U178" s="32"/>
      <c r="V178" s="32"/>
      <c r="W178" s="32" t="str">
        <f>IF(入力!AC181="","",入力!AC181)</f>
        <v/>
      </c>
      <c r="X178" s="26"/>
      <c r="Y178" s="32" t="str">
        <f>IF(入力!AD181="","",入力!AD181)</f>
        <v/>
      </c>
    </row>
    <row r="179" spans="1:25">
      <c r="A179" s="26"/>
      <c r="B179" s="26" t="str">
        <f>IF(入力!A182="","",入力!A182)</f>
        <v/>
      </c>
      <c r="C179" s="27" t="str">
        <f>IF(入力!B182="","",入力!B182)</f>
        <v/>
      </c>
      <c r="D179" s="26" t="str">
        <f>IF(C179="","",「曜日」!W182)</f>
        <v/>
      </c>
      <c r="E179" s="26" t="str">
        <f>IF(入力!C182="","",入力!C182)</f>
        <v/>
      </c>
      <c r="F179" s="26"/>
      <c r="G179" s="26" t="str">
        <f>IF(入力!D182="","",入力!D182)</f>
        <v/>
      </c>
      <c r="H179" s="26" t="str">
        <f>IF(入力!E182="","",入力!E182)</f>
        <v/>
      </c>
      <c r="I179" s="26" t="str">
        <f>IF(入力!F182="","",入力!F182)</f>
        <v/>
      </c>
      <c r="J179" s="26" t="str">
        <f>IF(入力!G182="","",入力!G182)</f>
        <v/>
      </c>
      <c r="K179" s="26" t="str">
        <f>IF(「ジャンル」!AM182="","",「ジャンル」!AM182)</f>
        <v/>
      </c>
      <c r="L179" s="26" t="str">
        <f>IF(入力!T182="","",入力!T182)</f>
        <v/>
      </c>
      <c r="M179" s="26" t="str">
        <f>IF(入力!U182="","",入力!U182)</f>
        <v/>
      </c>
      <c r="N179" s="26" t="str">
        <f>IF(入力!V182="","",入力!V182)</f>
        <v/>
      </c>
      <c r="O179" s="26" t="str">
        <f>IF(入力!W182="","",入力!W182)</f>
        <v/>
      </c>
      <c r="P179" s="26" t="str">
        <f>IF(入力!X182="","",入力!X182)</f>
        <v/>
      </c>
      <c r="Q179" s="26" t="str">
        <f>IF(入力!Y182="","",入力!Y182)</f>
        <v/>
      </c>
      <c r="R179" s="26" t="str">
        <f>IF(入力!Z182="","",入力!Z182)</f>
        <v/>
      </c>
      <c r="S179" s="26" t="str">
        <f>IF(入力!AA182="","",入力!AA182)</f>
        <v/>
      </c>
      <c r="T179" s="26" t="str">
        <f>IF(入力!AB182="","",入力!AB182)</f>
        <v/>
      </c>
      <c r="U179" s="32"/>
      <c r="V179" s="32"/>
      <c r="W179" s="32" t="str">
        <f>IF(入力!AC182="","",入力!AC182)</f>
        <v/>
      </c>
      <c r="X179" s="26"/>
      <c r="Y179" s="32" t="str">
        <f>IF(入力!AD182="","",入力!AD182)</f>
        <v/>
      </c>
    </row>
    <row r="180" spans="1:25">
      <c r="A180" s="26"/>
      <c r="B180" s="26" t="str">
        <f>IF(入力!A183="","",入力!A183)</f>
        <v/>
      </c>
      <c r="C180" s="27" t="str">
        <f>IF(入力!B183="","",入力!B183)</f>
        <v/>
      </c>
      <c r="D180" s="26" t="str">
        <f>IF(C180="","",「曜日」!W183)</f>
        <v/>
      </c>
      <c r="E180" s="26" t="str">
        <f>IF(入力!C183="","",入力!C183)</f>
        <v/>
      </c>
      <c r="F180" s="26"/>
      <c r="G180" s="26" t="str">
        <f>IF(入力!D183="","",入力!D183)</f>
        <v/>
      </c>
      <c r="H180" s="26" t="str">
        <f>IF(入力!E183="","",入力!E183)</f>
        <v/>
      </c>
      <c r="I180" s="26" t="str">
        <f>IF(入力!F183="","",入力!F183)</f>
        <v/>
      </c>
      <c r="J180" s="26" t="str">
        <f>IF(入力!G183="","",入力!G183)</f>
        <v/>
      </c>
      <c r="K180" s="26" t="str">
        <f>IF(「ジャンル」!AM183="","",「ジャンル」!AM183)</f>
        <v/>
      </c>
      <c r="L180" s="26" t="str">
        <f>IF(入力!T183="","",入力!T183)</f>
        <v/>
      </c>
      <c r="M180" s="26" t="str">
        <f>IF(入力!U183="","",入力!U183)</f>
        <v/>
      </c>
      <c r="N180" s="26" t="str">
        <f>IF(入力!V183="","",入力!V183)</f>
        <v/>
      </c>
      <c r="O180" s="26" t="str">
        <f>IF(入力!W183="","",入力!W183)</f>
        <v/>
      </c>
      <c r="P180" s="26" t="str">
        <f>IF(入力!X183="","",入力!X183)</f>
        <v/>
      </c>
      <c r="Q180" s="26" t="str">
        <f>IF(入力!Y183="","",入力!Y183)</f>
        <v/>
      </c>
      <c r="R180" s="26" t="str">
        <f>IF(入力!Z183="","",入力!Z183)</f>
        <v/>
      </c>
      <c r="S180" s="26" t="str">
        <f>IF(入力!AA183="","",入力!AA183)</f>
        <v/>
      </c>
      <c r="T180" s="26" t="str">
        <f>IF(入力!AB183="","",入力!AB183)</f>
        <v/>
      </c>
      <c r="U180" s="32"/>
      <c r="V180" s="32"/>
      <c r="W180" s="32" t="str">
        <f>IF(入力!AC183="","",入力!AC183)</f>
        <v/>
      </c>
      <c r="X180" s="26"/>
      <c r="Y180" s="32" t="str">
        <f>IF(入力!AD183="","",入力!AD183)</f>
        <v/>
      </c>
    </row>
    <row r="181" spans="1:25">
      <c r="A181" s="26"/>
      <c r="B181" s="26" t="str">
        <f>IF(入力!A184="","",入力!A184)</f>
        <v/>
      </c>
      <c r="C181" s="27" t="str">
        <f>IF(入力!B184="","",入力!B184)</f>
        <v/>
      </c>
      <c r="D181" s="26" t="str">
        <f>IF(C181="","",「曜日」!W184)</f>
        <v/>
      </c>
      <c r="E181" s="26" t="str">
        <f>IF(入力!C184="","",入力!C184)</f>
        <v/>
      </c>
      <c r="F181" s="26"/>
      <c r="G181" s="26" t="str">
        <f>IF(入力!D184="","",入力!D184)</f>
        <v/>
      </c>
      <c r="H181" s="26" t="str">
        <f>IF(入力!E184="","",入力!E184)</f>
        <v/>
      </c>
      <c r="I181" s="26" t="str">
        <f>IF(入力!F184="","",入力!F184)</f>
        <v/>
      </c>
      <c r="J181" s="26" t="str">
        <f>IF(入力!G184="","",入力!G184)</f>
        <v/>
      </c>
      <c r="K181" s="26" t="str">
        <f>IF(「ジャンル」!AM184="","",「ジャンル」!AM184)</f>
        <v/>
      </c>
      <c r="L181" s="26" t="str">
        <f>IF(入力!T184="","",入力!T184)</f>
        <v/>
      </c>
      <c r="M181" s="26" t="str">
        <f>IF(入力!U184="","",入力!U184)</f>
        <v/>
      </c>
      <c r="N181" s="26" t="str">
        <f>IF(入力!V184="","",入力!V184)</f>
        <v/>
      </c>
      <c r="O181" s="26" t="str">
        <f>IF(入力!W184="","",入力!W184)</f>
        <v/>
      </c>
      <c r="P181" s="26" t="str">
        <f>IF(入力!X184="","",入力!X184)</f>
        <v/>
      </c>
      <c r="Q181" s="26" t="str">
        <f>IF(入力!Y184="","",入力!Y184)</f>
        <v/>
      </c>
      <c r="R181" s="26" t="str">
        <f>IF(入力!Z184="","",入力!Z184)</f>
        <v/>
      </c>
      <c r="S181" s="26" t="str">
        <f>IF(入力!AA184="","",入力!AA184)</f>
        <v/>
      </c>
      <c r="T181" s="26" t="str">
        <f>IF(入力!AB184="","",入力!AB184)</f>
        <v/>
      </c>
      <c r="U181" s="32"/>
      <c r="V181" s="32"/>
      <c r="W181" s="32" t="str">
        <f>IF(入力!AC184="","",入力!AC184)</f>
        <v/>
      </c>
      <c r="X181" s="26"/>
      <c r="Y181" s="32" t="str">
        <f>IF(入力!AD184="","",入力!AD184)</f>
        <v/>
      </c>
    </row>
    <row r="182" spans="1:25">
      <c r="A182" s="26"/>
      <c r="B182" s="26" t="str">
        <f>IF(入力!A185="","",入力!A185)</f>
        <v/>
      </c>
      <c r="C182" s="27" t="str">
        <f>IF(入力!B185="","",入力!B185)</f>
        <v/>
      </c>
      <c r="D182" s="26" t="str">
        <f>IF(C182="","",「曜日」!W185)</f>
        <v/>
      </c>
      <c r="E182" s="26" t="str">
        <f>IF(入力!C185="","",入力!C185)</f>
        <v/>
      </c>
      <c r="F182" s="26"/>
      <c r="G182" s="26" t="str">
        <f>IF(入力!D185="","",入力!D185)</f>
        <v/>
      </c>
      <c r="H182" s="26" t="str">
        <f>IF(入力!E185="","",入力!E185)</f>
        <v/>
      </c>
      <c r="I182" s="26" t="str">
        <f>IF(入力!F185="","",入力!F185)</f>
        <v/>
      </c>
      <c r="J182" s="26" t="str">
        <f>IF(入力!G185="","",入力!G185)</f>
        <v/>
      </c>
      <c r="K182" s="26" t="str">
        <f>IF(「ジャンル」!AM185="","",「ジャンル」!AM185)</f>
        <v/>
      </c>
      <c r="L182" s="26" t="str">
        <f>IF(入力!T185="","",入力!T185)</f>
        <v/>
      </c>
      <c r="M182" s="26" t="str">
        <f>IF(入力!U185="","",入力!U185)</f>
        <v/>
      </c>
      <c r="N182" s="26" t="str">
        <f>IF(入力!V185="","",入力!V185)</f>
        <v/>
      </c>
      <c r="O182" s="26" t="str">
        <f>IF(入力!W185="","",入力!W185)</f>
        <v/>
      </c>
      <c r="P182" s="26" t="str">
        <f>IF(入力!X185="","",入力!X185)</f>
        <v/>
      </c>
      <c r="Q182" s="26" t="str">
        <f>IF(入力!Y185="","",入力!Y185)</f>
        <v/>
      </c>
      <c r="R182" s="26" t="str">
        <f>IF(入力!Z185="","",入力!Z185)</f>
        <v/>
      </c>
      <c r="S182" s="26" t="str">
        <f>IF(入力!AA185="","",入力!AA185)</f>
        <v/>
      </c>
      <c r="T182" s="26" t="str">
        <f>IF(入力!AB185="","",入力!AB185)</f>
        <v/>
      </c>
      <c r="U182" s="32"/>
      <c r="V182" s="32"/>
      <c r="W182" s="32" t="str">
        <f>IF(入力!AC185="","",入力!AC185)</f>
        <v/>
      </c>
      <c r="X182" s="26"/>
      <c r="Y182" s="32" t="str">
        <f>IF(入力!AD185="","",入力!AD185)</f>
        <v/>
      </c>
    </row>
    <row r="183" spans="1:25">
      <c r="A183" s="26"/>
      <c r="B183" s="26" t="str">
        <f>IF(入力!A186="","",入力!A186)</f>
        <v/>
      </c>
      <c r="C183" s="27" t="str">
        <f>IF(入力!B186="","",入力!B186)</f>
        <v/>
      </c>
      <c r="D183" s="26" t="str">
        <f>IF(C183="","",「曜日」!W186)</f>
        <v/>
      </c>
      <c r="E183" s="26" t="str">
        <f>IF(入力!C186="","",入力!C186)</f>
        <v/>
      </c>
      <c r="F183" s="26"/>
      <c r="G183" s="26" t="str">
        <f>IF(入力!D186="","",入力!D186)</f>
        <v/>
      </c>
      <c r="H183" s="26" t="str">
        <f>IF(入力!E186="","",入力!E186)</f>
        <v/>
      </c>
      <c r="I183" s="26" t="str">
        <f>IF(入力!F186="","",入力!F186)</f>
        <v/>
      </c>
      <c r="J183" s="26" t="str">
        <f>IF(入力!G186="","",入力!G186)</f>
        <v/>
      </c>
      <c r="K183" s="26" t="str">
        <f>IF(「ジャンル」!AM186="","",「ジャンル」!AM186)</f>
        <v/>
      </c>
      <c r="L183" s="26" t="str">
        <f>IF(入力!T186="","",入力!T186)</f>
        <v/>
      </c>
      <c r="M183" s="26" t="str">
        <f>IF(入力!U186="","",入力!U186)</f>
        <v/>
      </c>
      <c r="N183" s="26" t="str">
        <f>IF(入力!V186="","",入力!V186)</f>
        <v/>
      </c>
      <c r="O183" s="26" t="str">
        <f>IF(入力!W186="","",入力!W186)</f>
        <v/>
      </c>
      <c r="P183" s="26" t="str">
        <f>IF(入力!X186="","",入力!X186)</f>
        <v/>
      </c>
      <c r="Q183" s="26" t="str">
        <f>IF(入力!Y186="","",入力!Y186)</f>
        <v/>
      </c>
      <c r="R183" s="26" t="str">
        <f>IF(入力!Z186="","",入力!Z186)</f>
        <v/>
      </c>
      <c r="S183" s="26" t="str">
        <f>IF(入力!AA186="","",入力!AA186)</f>
        <v/>
      </c>
      <c r="T183" s="26" t="str">
        <f>IF(入力!AB186="","",入力!AB186)</f>
        <v/>
      </c>
      <c r="U183" s="32"/>
      <c r="V183" s="32"/>
      <c r="W183" s="32" t="str">
        <f>IF(入力!AC186="","",入力!AC186)</f>
        <v/>
      </c>
      <c r="X183" s="26"/>
      <c r="Y183" s="32" t="str">
        <f>IF(入力!AD186="","",入力!AD186)</f>
        <v/>
      </c>
    </row>
    <row r="184" spans="1:25">
      <c r="A184" s="26"/>
      <c r="B184" s="26" t="str">
        <f>IF(入力!A187="","",入力!A187)</f>
        <v/>
      </c>
      <c r="C184" s="27" t="str">
        <f>IF(入力!B187="","",入力!B187)</f>
        <v/>
      </c>
      <c r="D184" s="26" t="str">
        <f>IF(C184="","",「曜日」!W187)</f>
        <v/>
      </c>
      <c r="E184" s="26" t="str">
        <f>IF(入力!C187="","",入力!C187)</f>
        <v/>
      </c>
      <c r="F184" s="26"/>
      <c r="G184" s="26" t="str">
        <f>IF(入力!D187="","",入力!D187)</f>
        <v/>
      </c>
      <c r="H184" s="26" t="str">
        <f>IF(入力!E187="","",入力!E187)</f>
        <v/>
      </c>
      <c r="I184" s="26" t="str">
        <f>IF(入力!F187="","",入力!F187)</f>
        <v/>
      </c>
      <c r="J184" s="26" t="str">
        <f>IF(入力!G187="","",入力!G187)</f>
        <v/>
      </c>
      <c r="K184" s="26" t="str">
        <f>IF(「ジャンル」!AM187="","",「ジャンル」!AM187)</f>
        <v/>
      </c>
      <c r="L184" s="26" t="str">
        <f>IF(入力!T187="","",入力!T187)</f>
        <v/>
      </c>
      <c r="M184" s="26" t="str">
        <f>IF(入力!U187="","",入力!U187)</f>
        <v/>
      </c>
      <c r="N184" s="26" t="str">
        <f>IF(入力!V187="","",入力!V187)</f>
        <v/>
      </c>
      <c r="O184" s="26" t="str">
        <f>IF(入力!W187="","",入力!W187)</f>
        <v/>
      </c>
      <c r="P184" s="26" t="str">
        <f>IF(入力!X187="","",入力!X187)</f>
        <v/>
      </c>
      <c r="Q184" s="26" t="str">
        <f>IF(入力!Y187="","",入力!Y187)</f>
        <v/>
      </c>
      <c r="R184" s="26" t="str">
        <f>IF(入力!Z187="","",入力!Z187)</f>
        <v/>
      </c>
      <c r="S184" s="26" t="str">
        <f>IF(入力!AA187="","",入力!AA187)</f>
        <v/>
      </c>
      <c r="T184" s="26" t="str">
        <f>IF(入力!AB187="","",入力!AB187)</f>
        <v/>
      </c>
      <c r="U184" s="32"/>
      <c r="V184" s="32"/>
      <c r="W184" s="32" t="str">
        <f>IF(入力!AC187="","",入力!AC187)</f>
        <v/>
      </c>
      <c r="X184" s="26"/>
      <c r="Y184" s="32" t="str">
        <f>IF(入力!AD187="","",入力!AD187)</f>
        <v/>
      </c>
    </row>
    <row r="185" spans="1:25">
      <c r="A185" s="26"/>
      <c r="B185" s="26" t="str">
        <f>IF(入力!A188="","",入力!A188)</f>
        <v/>
      </c>
      <c r="C185" s="27" t="str">
        <f>IF(入力!B188="","",入力!B188)</f>
        <v/>
      </c>
      <c r="D185" s="26" t="str">
        <f>IF(C185="","",「曜日」!W188)</f>
        <v/>
      </c>
      <c r="E185" s="26" t="str">
        <f>IF(入力!C188="","",入力!C188)</f>
        <v/>
      </c>
      <c r="F185" s="26"/>
      <c r="G185" s="26" t="str">
        <f>IF(入力!D188="","",入力!D188)</f>
        <v/>
      </c>
      <c r="H185" s="26" t="str">
        <f>IF(入力!E188="","",入力!E188)</f>
        <v/>
      </c>
      <c r="I185" s="26" t="str">
        <f>IF(入力!F188="","",入力!F188)</f>
        <v/>
      </c>
      <c r="J185" s="26" t="str">
        <f>IF(入力!G188="","",入力!G188)</f>
        <v/>
      </c>
      <c r="K185" s="26" t="str">
        <f>IF(「ジャンル」!AM188="","",「ジャンル」!AM188)</f>
        <v/>
      </c>
      <c r="L185" s="26" t="str">
        <f>IF(入力!T188="","",入力!T188)</f>
        <v/>
      </c>
      <c r="M185" s="26" t="str">
        <f>IF(入力!U188="","",入力!U188)</f>
        <v/>
      </c>
      <c r="N185" s="26" t="str">
        <f>IF(入力!V188="","",入力!V188)</f>
        <v/>
      </c>
      <c r="O185" s="26" t="str">
        <f>IF(入力!W188="","",入力!W188)</f>
        <v/>
      </c>
      <c r="P185" s="26" t="str">
        <f>IF(入力!X188="","",入力!X188)</f>
        <v/>
      </c>
      <c r="Q185" s="26" t="str">
        <f>IF(入力!Y188="","",入力!Y188)</f>
        <v/>
      </c>
      <c r="R185" s="26" t="str">
        <f>IF(入力!Z188="","",入力!Z188)</f>
        <v/>
      </c>
      <c r="S185" s="26" t="str">
        <f>IF(入力!AA188="","",入力!AA188)</f>
        <v/>
      </c>
      <c r="T185" s="26" t="str">
        <f>IF(入力!AB188="","",入力!AB188)</f>
        <v/>
      </c>
      <c r="U185" s="32"/>
      <c r="V185" s="32"/>
      <c r="W185" s="32" t="str">
        <f>IF(入力!AC188="","",入力!AC188)</f>
        <v/>
      </c>
      <c r="X185" s="26"/>
      <c r="Y185" s="32" t="str">
        <f>IF(入力!AD188="","",入力!AD188)</f>
        <v/>
      </c>
    </row>
    <row r="186" spans="1:25">
      <c r="A186" s="26"/>
      <c r="B186" s="26" t="str">
        <f>IF(入力!A189="","",入力!A189)</f>
        <v/>
      </c>
      <c r="C186" s="27" t="str">
        <f>IF(入力!B189="","",入力!B189)</f>
        <v/>
      </c>
      <c r="D186" s="26" t="str">
        <f>IF(C186="","",「曜日」!W189)</f>
        <v/>
      </c>
      <c r="E186" s="26" t="str">
        <f>IF(入力!C189="","",入力!C189)</f>
        <v/>
      </c>
      <c r="F186" s="26"/>
      <c r="G186" s="26" t="str">
        <f>IF(入力!D189="","",入力!D189)</f>
        <v/>
      </c>
      <c r="H186" s="26" t="str">
        <f>IF(入力!E189="","",入力!E189)</f>
        <v/>
      </c>
      <c r="I186" s="26" t="str">
        <f>IF(入力!F189="","",入力!F189)</f>
        <v/>
      </c>
      <c r="J186" s="26" t="str">
        <f>IF(入力!G189="","",入力!G189)</f>
        <v/>
      </c>
      <c r="K186" s="26" t="str">
        <f>IF(「ジャンル」!AM189="","",「ジャンル」!AM189)</f>
        <v/>
      </c>
      <c r="L186" s="26" t="str">
        <f>IF(入力!T189="","",入力!T189)</f>
        <v/>
      </c>
      <c r="M186" s="26" t="str">
        <f>IF(入力!U189="","",入力!U189)</f>
        <v/>
      </c>
      <c r="N186" s="26" t="str">
        <f>IF(入力!V189="","",入力!V189)</f>
        <v/>
      </c>
      <c r="O186" s="26" t="str">
        <f>IF(入力!W189="","",入力!W189)</f>
        <v/>
      </c>
      <c r="P186" s="26" t="str">
        <f>IF(入力!X189="","",入力!X189)</f>
        <v/>
      </c>
      <c r="Q186" s="26" t="str">
        <f>IF(入力!Y189="","",入力!Y189)</f>
        <v/>
      </c>
      <c r="R186" s="26" t="str">
        <f>IF(入力!Z189="","",入力!Z189)</f>
        <v/>
      </c>
      <c r="S186" s="26" t="str">
        <f>IF(入力!AA189="","",入力!AA189)</f>
        <v/>
      </c>
      <c r="T186" s="26" t="str">
        <f>IF(入力!AB189="","",入力!AB189)</f>
        <v/>
      </c>
      <c r="U186" s="32"/>
      <c r="V186" s="32"/>
      <c r="W186" s="32" t="str">
        <f>IF(入力!AC189="","",入力!AC189)</f>
        <v/>
      </c>
      <c r="X186" s="26"/>
      <c r="Y186" s="32" t="str">
        <f>IF(入力!AD189="","",入力!AD189)</f>
        <v/>
      </c>
    </row>
    <row r="187" spans="1:25">
      <c r="A187" s="26"/>
      <c r="B187" s="26" t="str">
        <f>IF(入力!A190="","",入力!A190)</f>
        <v/>
      </c>
      <c r="C187" s="27" t="str">
        <f>IF(入力!B190="","",入力!B190)</f>
        <v/>
      </c>
      <c r="D187" s="26" t="str">
        <f>IF(C187="","",「曜日」!W190)</f>
        <v/>
      </c>
      <c r="E187" s="26" t="str">
        <f>IF(入力!C190="","",入力!C190)</f>
        <v/>
      </c>
      <c r="F187" s="26"/>
      <c r="G187" s="26" t="str">
        <f>IF(入力!D190="","",入力!D190)</f>
        <v/>
      </c>
      <c r="H187" s="26" t="str">
        <f>IF(入力!E190="","",入力!E190)</f>
        <v/>
      </c>
      <c r="I187" s="26" t="str">
        <f>IF(入力!F190="","",入力!F190)</f>
        <v/>
      </c>
      <c r="J187" s="26" t="str">
        <f>IF(入力!G190="","",入力!G190)</f>
        <v/>
      </c>
      <c r="K187" s="26" t="str">
        <f>IF(「ジャンル」!AM190="","",「ジャンル」!AM190)</f>
        <v/>
      </c>
      <c r="L187" s="26" t="str">
        <f>IF(入力!T190="","",入力!T190)</f>
        <v/>
      </c>
      <c r="M187" s="26" t="str">
        <f>IF(入力!U190="","",入力!U190)</f>
        <v/>
      </c>
      <c r="N187" s="26" t="str">
        <f>IF(入力!V190="","",入力!V190)</f>
        <v/>
      </c>
      <c r="O187" s="26" t="str">
        <f>IF(入力!W190="","",入力!W190)</f>
        <v/>
      </c>
      <c r="P187" s="26" t="str">
        <f>IF(入力!X190="","",入力!X190)</f>
        <v/>
      </c>
      <c r="Q187" s="26" t="str">
        <f>IF(入力!Y190="","",入力!Y190)</f>
        <v/>
      </c>
      <c r="R187" s="26" t="str">
        <f>IF(入力!Z190="","",入力!Z190)</f>
        <v/>
      </c>
      <c r="S187" s="26" t="str">
        <f>IF(入力!AA190="","",入力!AA190)</f>
        <v/>
      </c>
      <c r="T187" s="26" t="str">
        <f>IF(入力!AB190="","",入力!AB190)</f>
        <v/>
      </c>
      <c r="U187" s="32"/>
      <c r="V187" s="32"/>
      <c r="W187" s="32" t="str">
        <f>IF(入力!AC190="","",入力!AC190)</f>
        <v/>
      </c>
      <c r="X187" s="26"/>
      <c r="Y187" s="32" t="str">
        <f>IF(入力!AD190="","",入力!AD190)</f>
        <v/>
      </c>
    </row>
    <row r="188" spans="1:25">
      <c r="A188" s="26"/>
      <c r="B188" s="26" t="str">
        <f>IF(入力!A191="","",入力!A191)</f>
        <v/>
      </c>
      <c r="C188" s="27" t="str">
        <f>IF(入力!B191="","",入力!B191)</f>
        <v/>
      </c>
      <c r="D188" s="26" t="str">
        <f>IF(C188="","",「曜日」!W191)</f>
        <v/>
      </c>
      <c r="E188" s="26" t="str">
        <f>IF(入力!C191="","",入力!C191)</f>
        <v/>
      </c>
      <c r="F188" s="26"/>
      <c r="G188" s="26" t="str">
        <f>IF(入力!D191="","",入力!D191)</f>
        <v/>
      </c>
      <c r="H188" s="26" t="str">
        <f>IF(入力!E191="","",入力!E191)</f>
        <v/>
      </c>
      <c r="I188" s="26" t="str">
        <f>IF(入力!F191="","",入力!F191)</f>
        <v/>
      </c>
      <c r="J188" s="26" t="str">
        <f>IF(入力!G191="","",入力!G191)</f>
        <v/>
      </c>
      <c r="K188" s="26" t="str">
        <f>IF(「ジャンル」!AM191="","",「ジャンル」!AM191)</f>
        <v/>
      </c>
      <c r="L188" s="26" t="str">
        <f>IF(入力!T191="","",入力!T191)</f>
        <v/>
      </c>
      <c r="M188" s="26" t="str">
        <f>IF(入力!U191="","",入力!U191)</f>
        <v/>
      </c>
      <c r="N188" s="26" t="str">
        <f>IF(入力!V191="","",入力!V191)</f>
        <v/>
      </c>
      <c r="O188" s="26" t="str">
        <f>IF(入力!W191="","",入力!W191)</f>
        <v/>
      </c>
      <c r="P188" s="26" t="str">
        <f>IF(入力!X191="","",入力!X191)</f>
        <v/>
      </c>
      <c r="Q188" s="26" t="str">
        <f>IF(入力!Y191="","",入力!Y191)</f>
        <v/>
      </c>
      <c r="R188" s="26" t="str">
        <f>IF(入力!Z191="","",入力!Z191)</f>
        <v/>
      </c>
      <c r="S188" s="26" t="str">
        <f>IF(入力!AA191="","",入力!AA191)</f>
        <v/>
      </c>
      <c r="T188" s="26" t="str">
        <f>IF(入力!AB191="","",入力!AB191)</f>
        <v/>
      </c>
      <c r="U188" s="32"/>
      <c r="V188" s="32"/>
      <c r="W188" s="32" t="str">
        <f>IF(入力!AC191="","",入力!AC191)</f>
        <v/>
      </c>
      <c r="X188" s="26"/>
      <c r="Y188" s="32" t="str">
        <f>IF(入力!AD191="","",入力!AD191)</f>
        <v/>
      </c>
    </row>
    <row r="189" spans="1:25">
      <c r="A189" s="26"/>
      <c r="B189" s="26" t="str">
        <f>IF(入力!A192="","",入力!A192)</f>
        <v/>
      </c>
      <c r="C189" s="27" t="str">
        <f>IF(入力!B192="","",入力!B192)</f>
        <v/>
      </c>
      <c r="D189" s="26" t="str">
        <f>IF(C189="","",「曜日」!W192)</f>
        <v/>
      </c>
      <c r="E189" s="26" t="str">
        <f>IF(入力!C192="","",入力!C192)</f>
        <v/>
      </c>
      <c r="F189" s="26"/>
      <c r="G189" s="26" t="str">
        <f>IF(入力!D192="","",入力!D192)</f>
        <v/>
      </c>
      <c r="H189" s="26" t="str">
        <f>IF(入力!E192="","",入力!E192)</f>
        <v/>
      </c>
      <c r="I189" s="26" t="str">
        <f>IF(入力!F192="","",入力!F192)</f>
        <v/>
      </c>
      <c r="J189" s="26" t="str">
        <f>IF(入力!G192="","",入力!G192)</f>
        <v/>
      </c>
      <c r="K189" s="26" t="str">
        <f>IF(「ジャンル」!AM192="","",「ジャンル」!AM192)</f>
        <v/>
      </c>
      <c r="L189" s="26" t="str">
        <f>IF(入力!T192="","",入力!T192)</f>
        <v/>
      </c>
      <c r="M189" s="26" t="str">
        <f>IF(入力!U192="","",入力!U192)</f>
        <v/>
      </c>
      <c r="N189" s="26" t="str">
        <f>IF(入力!V192="","",入力!V192)</f>
        <v/>
      </c>
      <c r="O189" s="26" t="str">
        <f>IF(入力!W192="","",入力!W192)</f>
        <v/>
      </c>
      <c r="P189" s="26" t="str">
        <f>IF(入力!X192="","",入力!X192)</f>
        <v/>
      </c>
      <c r="Q189" s="26" t="str">
        <f>IF(入力!Y192="","",入力!Y192)</f>
        <v/>
      </c>
      <c r="R189" s="26" t="str">
        <f>IF(入力!Z192="","",入力!Z192)</f>
        <v/>
      </c>
      <c r="S189" s="26" t="str">
        <f>IF(入力!AA192="","",入力!AA192)</f>
        <v/>
      </c>
      <c r="T189" s="26" t="str">
        <f>IF(入力!AB192="","",入力!AB192)</f>
        <v/>
      </c>
      <c r="U189" s="32"/>
      <c r="V189" s="32"/>
      <c r="W189" s="32" t="str">
        <f>IF(入力!AC192="","",入力!AC192)</f>
        <v/>
      </c>
      <c r="X189" s="26"/>
      <c r="Y189" s="32" t="str">
        <f>IF(入力!AD192="","",入力!AD192)</f>
        <v/>
      </c>
    </row>
    <row r="190" spans="1:25">
      <c r="A190" s="26"/>
      <c r="B190" s="26" t="str">
        <f>IF(入力!A193="","",入力!A193)</f>
        <v/>
      </c>
      <c r="C190" s="27" t="str">
        <f>IF(入力!B193="","",入力!B193)</f>
        <v/>
      </c>
      <c r="D190" s="26" t="str">
        <f>IF(C190="","",「曜日」!W193)</f>
        <v/>
      </c>
      <c r="E190" s="26" t="str">
        <f>IF(入力!C193="","",入力!C193)</f>
        <v/>
      </c>
      <c r="F190" s="26"/>
      <c r="G190" s="26" t="str">
        <f>IF(入力!D193="","",入力!D193)</f>
        <v/>
      </c>
      <c r="H190" s="26" t="str">
        <f>IF(入力!E193="","",入力!E193)</f>
        <v/>
      </c>
      <c r="I190" s="26" t="str">
        <f>IF(入力!F193="","",入力!F193)</f>
        <v/>
      </c>
      <c r="J190" s="26" t="str">
        <f>IF(入力!G193="","",入力!G193)</f>
        <v/>
      </c>
      <c r="K190" s="26" t="str">
        <f>IF(「ジャンル」!AM193="","",「ジャンル」!AM193)</f>
        <v/>
      </c>
      <c r="L190" s="26" t="str">
        <f>IF(入力!T193="","",入力!T193)</f>
        <v/>
      </c>
      <c r="M190" s="26" t="str">
        <f>IF(入力!U193="","",入力!U193)</f>
        <v/>
      </c>
      <c r="N190" s="26" t="str">
        <f>IF(入力!V193="","",入力!V193)</f>
        <v/>
      </c>
      <c r="O190" s="26" t="str">
        <f>IF(入力!W193="","",入力!W193)</f>
        <v/>
      </c>
      <c r="P190" s="26" t="str">
        <f>IF(入力!X193="","",入力!X193)</f>
        <v/>
      </c>
      <c r="Q190" s="26" t="str">
        <f>IF(入力!Y193="","",入力!Y193)</f>
        <v/>
      </c>
      <c r="R190" s="26" t="str">
        <f>IF(入力!Z193="","",入力!Z193)</f>
        <v/>
      </c>
      <c r="S190" s="26" t="str">
        <f>IF(入力!AA193="","",入力!AA193)</f>
        <v/>
      </c>
      <c r="T190" s="26" t="str">
        <f>IF(入力!AB193="","",入力!AB193)</f>
        <v/>
      </c>
      <c r="U190" s="32"/>
      <c r="V190" s="32"/>
      <c r="W190" s="32" t="str">
        <f>IF(入力!AC193="","",入力!AC193)</f>
        <v/>
      </c>
      <c r="X190" s="26"/>
      <c r="Y190" s="32" t="str">
        <f>IF(入力!AD193="","",入力!AD193)</f>
        <v/>
      </c>
    </row>
    <row r="191" spans="1:25">
      <c r="A191" s="26"/>
      <c r="B191" s="26" t="str">
        <f>IF(入力!A194="","",入力!A194)</f>
        <v/>
      </c>
      <c r="C191" s="27" t="str">
        <f>IF(入力!B194="","",入力!B194)</f>
        <v/>
      </c>
      <c r="D191" s="26" t="str">
        <f>IF(C191="","",「曜日」!W194)</f>
        <v/>
      </c>
      <c r="E191" s="26" t="str">
        <f>IF(入力!C194="","",入力!C194)</f>
        <v/>
      </c>
      <c r="F191" s="26"/>
      <c r="G191" s="26" t="str">
        <f>IF(入力!D194="","",入力!D194)</f>
        <v/>
      </c>
      <c r="H191" s="26" t="str">
        <f>IF(入力!E194="","",入力!E194)</f>
        <v/>
      </c>
      <c r="I191" s="26" t="str">
        <f>IF(入力!F194="","",入力!F194)</f>
        <v/>
      </c>
      <c r="J191" s="26" t="str">
        <f>IF(入力!G194="","",入力!G194)</f>
        <v/>
      </c>
      <c r="K191" s="26" t="str">
        <f>IF(「ジャンル」!AM194="","",「ジャンル」!AM194)</f>
        <v/>
      </c>
      <c r="L191" s="26" t="str">
        <f>IF(入力!T194="","",入力!T194)</f>
        <v/>
      </c>
      <c r="M191" s="26" t="str">
        <f>IF(入力!U194="","",入力!U194)</f>
        <v/>
      </c>
      <c r="N191" s="26" t="str">
        <f>IF(入力!V194="","",入力!V194)</f>
        <v/>
      </c>
      <c r="O191" s="26" t="str">
        <f>IF(入力!W194="","",入力!W194)</f>
        <v/>
      </c>
      <c r="P191" s="26" t="str">
        <f>IF(入力!X194="","",入力!X194)</f>
        <v/>
      </c>
      <c r="Q191" s="26" t="str">
        <f>IF(入力!Y194="","",入力!Y194)</f>
        <v/>
      </c>
      <c r="R191" s="26" t="str">
        <f>IF(入力!Z194="","",入力!Z194)</f>
        <v/>
      </c>
      <c r="S191" s="26" t="str">
        <f>IF(入力!AA194="","",入力!AA194)</f>
        <v/>
      </c>
      <c r="T191" s="26" t="str">
        <f>IF(入力!AB194="","",入力!AB194)</f>
        <v/>
      </c>
      <c r="U191" s="32"/>
      <c r="V191" s="32"/>
      <c r="W191" s="32" t="str">
        <f>IF(入力!AC194="","",入力!AC194)</f>
        <v/>
      </c>
      <c r="X191" s="26"/>
      <c r="Y191" s="32" t="str">
        <f>IF(入力!AD194="","",入力!AD194)</f>
        <v/>
      </c>
    </row>
    <row r="192" spans="1:25">
      <c r="A192" s="26"/>
      <c r="B192" s="26" t="str">
        <f>IF(入力!A195="","",入力!A195)</f>
        <v/>
      </c>
      <c r="C192" s="27" t="str">
        <f>IF(入力!B195="","",入力!B195)</f>
        <v/>
      </c>
      <c r="D192" s="26" t="str">
        <f>IF(C192="","",「曜日」!W195)</f>
        <v/>
      </c>
      <c r="E192" s="26" t="str">
        <f>IF(入力!C195="","",入力!C195)</f>
        <v/>
      </c>
      <c r="F192" s="26"/>
      <c r="G192" s="26" t="str">
        <f>IF(入力!D195="","",入力!D195)</f>
        <v/>
      </c>
      <c r="H192" s="26" t="str">
        <f>IF(入力!E195="","",入力!E195)</f>
        <v/>
      </c>
      <c r="I192" s="26" t="str">
        <f>IF(入力!F195="","",入力!F195)</f>
        <v/>
      </c>
      <c r="J192" s="26" t="str">
        <f>IF(入力!G195="","",入力!G195)</f>
        <v/>
      </c>
      <c r="K192" s="26" t="str">
        <f>IF(「ジャンル」!AM195="","",「ジャンル」!AM195)</f>
        <v/>
      </c>
      <c r="L192" s="26" t="str">
        <f>IF(入力!T195="","",入力!T195)</f>
        <v/>
      </c>
      <c r="M192" s="26" t="str">
        <f>IF(入力!U195="","",入力!U195)</f>
        <v/>
      </c>
      <c r="N192" s="26" t="str">
        <f>IF(入力!V195="","",入力!V195)</f>
        <v/>
      </c>
      <c r="O192" s="26" t="str">
        <f>IF(入力!W195="","",入力!W195)</f>
        <v/>
      </c>
      <c r="P192" s="26" t="str">
        <f>IF(入力!X195="","",入力!X195)</f>
        <v/>
      </c>
      <c r="Q192" s="26" t="str">
        <f>IF(入力!Y195="","",入力!Y195)</f>
        <v/>
      </c>
      <c r="R192" s="26" t="str">
        <f>IF(入力!Z195="","",入力!Z195)</f>
        <v/>
      </c>
      <c r="S192" s="26" t="str">
        <f>IF(入力!AA195="","",入力!AA195)</f>
        <v/>
      </c>
      <c r="T192" s="26" t="str">
        <f>IF(入力!AB195="","",入力!AB195)</f>
        <v/>
      </c>
      <c r="U192" s="32"/>
      <c r="V192" s="32"/>
      <c r="W192" s="32" t="str">
        <f>IF(入力!AC195="","",入力!AC195)</f>
        <v/>
      </c>
      <c r="X192" s="26"/>
      <c r="Y192" s="32" t="str">
        <f>IF(入力!AD195="","",入力!AD195)</f>
        <v/>
      </c>
    </row>
    <row r="193" spans="1:25">
      <c r="A193" s="26"/>
      <c r="B193" s="26" t="str">
        <f>IF(入力!A196="","",入力!A196)</f>
        <v/>
      </c>
      <c r="C193" s="27" t="str">
        <f>IF(入力!B196="","",入力!B196)</f>
        <v/>
      </c>
      <c r="D193" s="26" t="str">
        <f>IF(C193="","",「曜日」!W196)</f>
        <v/>
      </c>
      <c r="E193" s="26" t="str">
        <f>IF(入力!C196="","",入力!C196)</f>
        <v/>
      </c>
      <c r="F193" s="26"/>
      <c r="G193" s="26" t="str">
        <f>IF(入力!D196="","",入力!D196)</f>
        <v/>
      </c>
      <c r="H193" s="26" t="str">
        <f>IF(入力!E196="","",入力!E196)</f>
        <v/>
      </c>
      <c r="I193" s="26" t="str">
        <f>IF(入力!F196="","",入力!F196)</f>
        <v/>
      </c>
      <c r="J193" s="26" t="str">
        <f>IF(入力!G196="","",入力!G196)</f>
        <v/>
      </c>
      <c r="K193" s="26" t="str">
        <f>IF(「ジャンル」!AM196="","",「ジャンル」!AM196)</f>
        <v/>
      </c>
      <c r="L193" s="26" t="str">
        <f>IF(入力!T196="","",入力!T196)</f>
        <v/>
      </c>
      <c r="M193" s="26" t="str">
        <f>IF(入力!U196="","",入力!U196)</f>
        <v/>
      </c>
      <c r="N193" s="26" t="str">
        <f>IF(入力!V196="","",入力!V196)</f>
        <v/>
      </c>
      <c r="O193" s="26" t="str">
        <f>IF(入力!W196="","",入力!W196)</f>
        <v/>
      </c>
      <c r="P193" s="26" t="str">
        <f>IF(入力!X196="","",入力!X196)</f>
        <v/>
      </c>
      <c r="Q193" s="26" t="str">
        <f>IF(入力!Y196="","",入力!Y196)</f>
        <v/>
      </c>
      <c r="R193" s="26" t="str">
        <f>IF(入力!Z196="","",入力!Z196)</f>
        <v/>
      </c>
      <c r="S193" s="26" t="str">
        <f>IF(入力!AA196="","",入力!AA196)</f>
        <v/>
      </c>
      <c r="T193" s="26" t="str">
        <f>IF(入力!AB196="","",入力!AB196)</f>
        <v/>
      </c>
      <c r="U193" s="32"/>
      <c r="V193" s="32"/>
      <c r="W193" s="32" t="str">
        <f>IF(入力!AC196="","",入力!AC196)</f>
        <v/>
      </c>
      <c r="X193" s="26"/>
      <c r="Y193" s="32" t="str">
        <f>IF(入力!AD196="","",入力!AD196)</f>
        <v/>
      </c>
    </row>
    <row r="194" spans="1:25">
      <c r="A194" s="26"/>
      <c r="B194" s="26" t="str">
        <f>IF(入力!A197="","",入力!A197)</f>
        <v/>
      </c>
      <c r="C194" s="27" t="str">
        <f>IF(入力!B197="","",入力!B197)</f>
        <v/>
      </c>
      <c r="D194" s="26" t="str">
        <f>IF(C194="","",「曜日」!W197)</f>
        <v/>
      </c>
      <c r="E194" s="26" t="str">
        <f>IF(入力!C197="","",入力!C197)</f>
        <v/>
      </c>
      <c r="F194" s="26"/>
      <c r="G194" s="26" t="str">
        <f>IF(入力!D197="","",入力!D197)</f>
        <v/>
      </c>
      <c r="H194" s="26" t="str">
        <f>IF(入力!E197="","",入力!E197)</f>
        <v/>
      </c>
      <c r="I194" s="26" t="str">
        <f>IF(入力!F197="","",入力!F197)</f>
        <v/>
      </c>
      <c r="J194" s="26" t="str">
        <f>IF(入力!G197="","",入力!G197)</f>
        <v/>
      </c>
      <c r="K194" s="26" t="str">
        <f>IF(「ジャンル」!AM197="","",「ジャンル」!AM197)</f>
        <v/>
      </c>
      <c r="L194" s="26" t="str">
        <f>IF(入力!T197="","",入力!T197)</f>
        <v/>
      </c>
      <c r="M194" s="26" t="str">
        <f>IF(入力!U197="","",入力!U197)</f>
        <v/>
      </c>
      <c r="N194" s="26" t="str">
        <f>IF(入力!V197="","",入力!V197)</f>
        <v/>
      </c>
      <c r="O194" s="26" t="str">
        <f>IF(入力!W197="","",入力!W197)</f>
        <v/>
      </c>
      <c r="P194" s="26" t="str">
        <f>IF(入力!X197="","",入力!X197)</f>
        <v/>
      </c>
      <c r="Q194" s="26" t="str">
        <f>IF(入力!Y197="","",入力!Y197)</f>
        <v/>
      </c>
      <c r="R194" s="26" t="str">
        <f>IF(入力!Z197="","",入力!Z197)</f>
        <v/>
      </c>
      <c r="S194" s="26" t="str">
        <f>IF(入力!AA197="","",入力!AA197)</f>
        <v/>
      </c>
      <c r="T194" s="26" t="str">
        <f>IF(入力!AB197="","",入力!AB197)</f>
        <v/>
      </c>
      <c r="U194" s="32"/>
      <c r="V194" s="32"/>
      <c r="W194" s="32" t="str">
        <f>IF(入力!AC197="","",入力!AC197)</f>
        <v/>
      </c>
      <c r="X194" s="26"/>
      <c r="Y194" s="32" t="str">
        <f>IF(入力!AD197="","",入力!AD197)</f>
        <v/>
      </c>
    </row>
    <row r="195" spans="1:25">
      <c r="A195" s="26"/>
      <c r="B195" s="26" t="str">
        <f>IF(入力!A198="","",入力!A198)</f>
        <v/>
      </c>
      <c r="C195" s="27" t="str">
        <f>IF(入力!B198="","",入力!B198)</f>
        <v/>
      </c>
      <c r="D195" s="26" t="str">
        <f>IF(C195="","",「曜日」!W198)</f>
        <v/>
      </c>
      <c r="E195" s="26" t="str">
        <f>IF(入力!C198="","",入力!C198)</f>
        <v/>
      </c>
      <c r="F195" s="26"/>
      <c r="G195" s="26" t="str">
        <f>IF(入力!D198="","",入力!D198)</f>
        <v/>
      </c>
      <c r="H195" s="26" t="str">
        <f>IF(入力!E198="","",入力!E198)</f>
        <v/>
      </c>
      <c r="I195" s="26" t="str">
        <f>IF(入力!F198="","",入力!F198)</f>
        <v/>
      </c>
      <c r="J195" s="26" t="str">
        <f>IF(入力!G198="","",入力!G198)</f>
        <v/>
      </c>
      <c r="K195" s="26" t="str">
        <f>IF(「ジャンル」!AM198="","",「ジャンル」!AM198)</f>
        <v/>
      </c>
      <c r="L195" s="26" t="str">
        <f>IF(入力!T198="","",入力!T198)</f>
        <v/>
      </c>
      <c r="M195" s="26" t="str">
        <f>IF(入力!U198="","",入力!U198)</f>
        <v/>
      </c>
      <c r="N195" s="26" t="str">
        <f>IF(入力!V198="","",入力!V198)</f>
        <v/>
      </c>
      <c r="O195" s="26" t="str">
        <f>IF(入力!W198="","",入力!W198)</f>
        <v/>
      </c>
      <c r="P195" s="26" t="str">
        <f>IF(入力!X198="","",入力!X198)</f>
        <v/>
      </c>
      <c r="Q195" s="26" t="str">
        <f>IF(入力!Y198="","",入力!Y198)</f>
        <v/>
      </c>
      <c r="R195" s="26" t="str">
        <f>IF(入力!Z198="","",入力!Z198)</f>
        <v/>
      </c>
      <c r="S195" s="26" t="str">
        <f>IF(入力!AA198="","",入力!AA198)</f>
        <v/>
      </c>
      <c r="T195" s="26" t="str">
        <f>IF(入力!AB198="","",入力!AB198)</f>
        <v/>
      </c>
      <c r="U195" s="32"/>
      <c r="V195" s="32"/>
      <c r="W195" s="32" t="str">
        <f>IF(入力!AC198="","",入力!AC198)</f>
        <v/>
      </c>
      <c r="X195" s="26"/>
      <c r="Y195" s="32" t="str">
        <f>IF(入力!AD198="","",入力!AD198)</f>
        <v/>
      </c>
    </row>
    <row r="196" spans="1:25">
      <c r="A196" s="26"/>
      <c r="B196" s="26" t="str">
        <f>IF(入力!A199="","",入力!A199)</f>
        <v/>
      </c>
      <c r="C196" s="27" t="str">
        <f>IF(入力!B199="","",入力!B199)</f>
        <v/>
      </c>
      <c r="D196" s="26" t="str">
        <f>IF(C196="","",「曜日」!W199)</f>
        <v/>
      </c>
      <c r="E196" s="26" t="str">
        <f>IF(入力!C199="","",入力!C199)</f>
        <v/>
      </c>
      <c r="F196" s="26"/>
      <c r="G196" s="26" t="str">
        <f>IF(入力!D199="","",入力!D199)</f>
        <v/>
      </c>
      <c r="H196" s="26" t="str">
        <f>IF(入力!E199="","",入力!E199)</f>
        <v/>
      </c>
      <c r="I196" s="26" t="str">
        <f>IF(入力!F199="","",入力!F199)</f>
        <v/>
      </c>
      <c r="J196" s="26" t="str">
        <f>IF(入力!G199="","",入力!G199)</f>
        <v/>
      </c>
      <c r="K196" s="26" t="str">
        <f>IF(「ジャンル」!AM199="","",「ジャンル」!AM199)</f>
        <v/>
      </c>
      <c r="L196" s="26" t="str">
        <f>IF(入力!T199="","",入力!T199)</f>
        <v/>
      </c>
      <c r="M196" s="26" t="str">
        <f>IF(入力!U199="","",入力!U199)</f>
        <v/>
      </c>
      <c r="N196" s="26" t="str">
        <f>IF(入力!V199="","",入力!V199)</f>
        <v/>
      </c>
      <c r="O196" s="26" t="str">
        <f>IF(入力!W199="","",入力!W199)</f>
        <v/>
      </c>
      <c r="P196" s="26" t="str">
        <f>IF(入力!X199="","",入力!X199)</f>
        <v/>
      </c>
      <c r="Q196" s="26" t="str">
        <f>IF(入力!Y199="","",入力!Y199)</f>
        <v/>
      </c>
      <c r="R196" s="26" t="str">
        <f>IF(入力!Z199="","",入力!Z199)</f>
        <v/>
      </c>
      <c r="S196" s="26" t="str">
        <f>IF(入力!AA199="","",入力!AA199)</f>
        <v/>
      </c>
      <c r="T196" s="26" t="str">
        <f>IF(入力!AB199="","",入力!AB199)</f>
        <v/>
      </c>
      <c r="U196" s="32"/>
      <c r="V196" s="32"/>
      <c r="W196" s="32" t="str">
        <f>IF(入力!AC199="","",入力!AC199)</f>
        <v/>
      </c>
      <c r="X196" s="26"/>
      <c r="Y196" s="32" t="str">
        <f>IF(入力!AD199="","",入力!AD199)</f>
        <v/>
      </c>
    </row>
    <row r="197" spans="1:25">
      <c r="A197" s="26"/>
      <c r="B197" s="26" t="str">
        <f>IF(入力!A200="","",入力!A200)</f>
        <v/>
      </c>
      <c r="C197" s="27" t="str">
        <f>IF(入力!B200="","",入力!B200)</f>
        <v/>
      </c>
      <c r="D197" s="26" t="str">
        <f>IF(C197="","",「曜日」!W200)</f>
        <v/>
      </c>
      <c r="E197" s="26" t="str">
        <f>IF(入力!C200="","",入力!C200)</f>
        <v/>
      </c>
      <c r="F197" s="26"/>
      <c r="G197" s="26" t="str">
        <f>IF(入力!D200="","",入力!D200)</f>
        <v/>
      </c>
      <c r="H197" s="26" t="str">
        <f>IF(入力!E200="","",入力!E200)</f>
        <v/>
      </c>
      <c r="I197" s="26" t="str">
        <f>IF(入力!F200="","",入力!F200)</f>
        <v/>
      </c>
      <c r="J197" s="26" t="str">
        <f>IF(入力!G200="","",入力!G200)</f>
        <v/>
      </c>
      <c r="K197" s="26" t="str">
        <f>IF(「ジャンル」!AM200="","",「ジャンル」!AM200)</f>
        <v/>
      </c>
      <c r="L197" s="26" t="str">
        <f>IF(入力!T200="","",入力!T200)</f>
        <v/>
      </c>
      <c r="M197" s="26" t="str">
        <f>IF(入力!U200="","",入力!U200)</f>
        <v/>
      </c>
      <c r="N197" s="26" t="str">
        <f>IF(入力!V200="","",入力!V200)</f>
        <v/>
      </c>
      <c r="O197" s="26" t="str">
        <f>IF(入力!W200="","",入力!W200)</f>
        <v/>
      </c>
      <c r="P197" s="26" t="str">
        <f>IF(入力!X200="","",入力!X200)</f>
        <v/>
      </c>
      <c r="Q197" s="26" t="str">
        <f>IF(入力!Y200="","",入力!Y200)</f>
        <v/>
      </c>
      <c r="R197" s="26" t="str">
        <f>IF(入力!Z200="","",入力!Z200)</f>
        <v/>
      </c>
      <c r="S197" s="26" t="str">
        <f>IF(入力!AA200="","",入力!AA200)</f>
        <v/>
      </c>
      <c r="T197" s="26" t="str">
        <f>IF(入力!AB200="","",入力!AB200)</f>
        <v/>
      </c>
      <c r="U197" s="32"/>
      <c r="V197" s="32"/>
      <c r="W197" s="32" t="str">
        <f>IF(入力!AC200="","",入力!AC200)</f>
        <v/>
      </c>
      <c r="X197" s="26"/>
      <c r="Y197" s="32" t="str">
        <f>IF(入力!AD200="","",入力!AD200)</f>
        <v/>
      </c>
    </row>
    <row r="198" spans="1:25">
      <c r="A198" s="26"/>
      <c r="B198" s="26" t="str">
        <f>IF(入力!A201="","",入力!A201)</f>
        <v/>
      </c>
      <c r="C198" s="27" t="str">
        <f>IF(入力!B201="","",入力!B201)</f>
        <v/>
      </c>
      <c r="D198" s="26" t="str">
        <f>IF(C198="","",「曜日」!W201)</f>
        <v/>
      </c>
      <c r="E198" s="26" t="str">
        <f>IF(入力!C201="","",入力!C201)</f>
        <v/>
      </c>
      <c r="F198" s="26"/>
      <c r="G198" s="26" t="str">
        <f>IF(入力!D201="","",入力!D201)</f>
        <v/>
      </c>
      <c r="H198" s="26" t="str">
        <f>IF(入力!E201="","",入力!E201)</f>
        <v/>
      </c>
      <c r="I198" s="26" t="str">
        <f>IF(入力!F201="","",入力!F201)</f>
        <v/>
      </c>
      <c r="J198" s="26" t="str">
        <f>IF(入力!G201="","",入力!G201)</f>
        <v/>
      </c>
      <c r="K198" s="26" t="str">
        <f>IF(「ジャンル」!AM201="","",「ジャンル」!AM201)</f>
        <v/>
      </c>
      <c r="L198" s="26" t="str">
        <f>IF(入力!T201="","",入力!T201)</f>
        <v/>
      </c>
      <c r="M198" s="26" t="str">
        <f>IF(入力!U201="","",入力!U201)</f>
        <v/>
      </c>
      <c r="N198" s="26" t="str">
        <f>IF(入力!V201="","",入力!V201)</f>
        <v/>
      </c>
      <c r="O198" s="26" t="str">
        <f>IF(入力!W201="","",入力!W201)</f>
        <v/>
      </c>
      <c r="P198" s="26" t="str">
        <f>IF(入力!X201="","",入力!X201)</f>
        <v/>
      </c>
      <c r="Q198" s="26" t="str">
        <f>IF(入力!Y201="","",入力!Y201)</f>
        <v/>
      </c>
      <c r="R198" s="26" t="str">
        <f>IF(入力!Z201="","",入力!Z201)</f>
        <v/>
      </c>
      <c r="S198" s="26" t="str">
        <f>IF(入力!AA201="","",入力!AA201)</f>
        <v/>
      </c>
      <c r="T198" s="26" t="str">
        <f>IF(入力!AB201="","",入力!AB201)</f>
        <v/>
      </c>
      <c r="U198" s="32"/>
      <c r="V198" s="32"/>
      <c r="W198" s="32" t="str">
        <f>IF(入力!AC201="","",入力!AC201)</f>
        <v/>
      </c>
      <c r="X198" s="26"/>
      <c r="Y198" s="32" t="str">
        <f>IF(入力!AD201="","",入力!AD201)</f>
        <v/>
      </c>
    </row>
    <row r="199" spans="1:25">
      <c r="A199" s="26"/>
      <c r="B199" s="26" t="str">
        <f>IF(入力!A202="","",入力!A202)</f>
        <v/>
      </c>
      <c r="C199" s="27" t="str">
        <f>IF(入力!B202="","",入力!B202)</f>
        <v/>
      </c>
      <c r="D199" s="26" t="str">
        <f>IF(C199="","",「曜日」!W202)</f>
        <v/>
      </c>
      <c r="E199" s="26" t="str">
        <f>IF(入力!C202="","",入力!C202)</f>
        <v/>
      </c>
      <c r="F199" s="26"/>
      <c r="G199" s="26" t="str">
        <f>IF(入力!D202="","",入力!D202)</f>
        <v/>
      </c>
      <c r="H199" s="26" t="str">
        <f>IF(入力!E202="","",入力!E202)</f>
        <v/>
      </c>
      <c r="I199" s="26" t="str">
        <f>IF(入力!F202="","",入力!F202)</f>
        <v/>
      </c>
      <c r="J199" s="26" t="str">
        <f>IF(入力!G202="","",入力!G202)</f>
        <v/>
      </c>
      <c r="K199" s="26" t="str">
        <f>IF(「ジャンル」!AM202="","",「ジャンル」!AM202)</f>
        <v/>
      </c>
      <c r="L199" s="26" t="str">
        <f>IF(入力!T202="","",入力!T202)</f>
        <v/>
      </c>
      <c r="M199" s="26" t="str">
        <f>IF(入力!U202="","",入力!U202)</f>
        <v/>
      </c>
      <c r="N199" s="26" t="str">
        <f>IF(入力!V202="","",入力!V202)</f>
        <v/>
      </c>
      <c r="O199" s="26" t="str">
        <f>IF(入力!W202="","",入力!W202)</f>
        <v/>
      </c>
      <c r="P199" s="26" t="str">
        <f>IF(入力!X202="","",入力!X202)</f>
        <v/>
      </c>
      <c r="Q199" s="26" t="str">
        <f>IF(入力!Y202="","",入力!Y202)</f>
        <v/>
      </c>
      <c r="R199" s="26" t="str">
        <f>IF(入力!Z202="","",入力!Z202)</f>
        <v/>
      </c>
      <c r="S199" s="26" t="str">
        <f>IF(入力!AA202="","",入力!AA202)</f>
        <v/>
      </c>
      <c r="T199" s="26" t="str">
        <f>IF(入力!AB202="","",入力!AB202)</f>
        <v/>
      </c>
      <c r="U199" s="32"/>
      <c r="V199" s="32"/>
      <c r="W199" s="32" t="str">
        <f>IF(入力!AC202="","",入力!AC202)</f>
        <v/>
      </c>
      <c r="X199" s="26"/>
      <c r="Y199" s="32" t="str">
        <f>IF(入力!AD202="","",入力!AD202)</f>
        <v/>
      </c>
    </row>
    <row r="200" spans="1:25">
      <c r="A200" s="26"/>
      <c r="B200" s="26" t="str">
        <f>IF(入力!A203="","",入力!A203)</f>
        <v/>
      </c>
      <c r="C200" s="27" t="str">
        <f>IF(入力!B203="","",入力!B203)</f>
        <v/>
      </c>
      <c r="D200" s="26" t="str">
        <f>IF(C200="","",「曜日」!W203)</f>
        <v/>
      </c>
      <c r="E200" s="26" t="str">
        <f>IF(入力!C203="","",入力!C203)</f>
        <v/>
      </c>
      <c r="F200" s="26"/>
      <c r="G200" s="26" t="str">
        <f>IF(入力!D203="","",入力!D203)</f>
        <v/>
      </c>
      <c r="H200" s="26" t="str">
        <f>IF(入力!E203="","",入力!E203)</f>
        <v/>
      </c>
      <c r="I200" s="26" t="str">
        <f>IF(入力!F203="","",入力!F203)</f>
        <v/>
      </c>
      <c r="J200" s="26" t="str">
        <f>IF(入力!G203="","",入力!G203)</f>
        <v/>
      </c>
      <c r="K200" s="26" t="str">
        <f>IF(「ジャンル」!AM203="","",「ジャンル」!AM203)</f>
        <v/>
      </c>
      <c r="L200" s="26" t="str">
        <f>IF(入力!T203="","",入力!T203)</f>
        <v/>
      </c>
      <c r="M200" s="26" t="str">
        <f>IF(入力!U203="","",入力!U203)</f>
        <v/>
      </c>
      <c r="N200" s="26" t="str">
        <f>IF(入力!V203="","",入力!V203)</f>
        <v/>
      </c>
      <c r="O200" s="26" t="str">
        <f>IF(入力!W203="","",入力!W203)</f>
        <v/>
      </c>
      <c r="P200" s="26" t="str">
        <f>IF(入力!X203="","",入力!X203)</f>
        <v/>
      </c>
      <c r="Q200" s="26" t="str">
        <f>IF(入力!Y203="","",入力!Y203)</f>
        <v/>
      </c>
      <c r="R200" s="26" t="str">
        <f>IF(入力!Z203="","",入力!Z203)</f>
        <v/>
      </c>
      <c r="S200" s="26" t="str">
        <f>IF(入力!AA203="","",入力!AA203)</f>
        <v/>
      </c>
      <c r="T200" s="26" t="str">
        <f>IF(入力!AB203="","",入力!AB203)</f>
        <v/>
      </c>
      <c r="U200" s="32"/>
      <c r="V200" s="32"/>
      <c r="W200" s="32" t="str">
        <f>IF(入力!AC203="","",入力!AC203)</f>
        <v/>
      </c>
      <c r="X200" s="26"/>
      <c r="Y200" s="32" t="str">
        <f>IF(入力!AD203="","",入力!AD203)</f>
        <v/>
      </c>
    </row>
    <row r="201" spans="1:25">
      <c r="A201" s="26"/>
      <c r="B201" s="26" t="str">
        <f>IF(入力!A204="","",入力!A204)</f>
        <v/>
      </c>
      <c r="C201" s="27" t="str">
        <f>IF(入力!B204="","",入力!B204)</f>
        <v/>
      </c>
      <c r="D201" s="26" t="str">
        <f>IF(C201="","",「曜日」!W204)</f>
        <v/>
      </c>
      <c r="E201" s="26" t="str">
        <f>IF(入力!C204="","",入力!C204)</f>
        <v/>
      </c>
      <c r="F201" s="26"/>
      <c r="G201" s="26" t="str">
        <f>IF(入力!D204="","",入力!D204)</f>
        <v/>
      </c>
      <c r="H201" s="26" t="str">
        <f>IF(入力!E204="","",入力!E204)</f>
        <v/>
      </c>
      <c r="I201" s="26" t="str">
        <f>IF(入力!F204="","",入力!F204)</f>
        <v/>
      </c>
      <c r="J201" s="26" t="str">
        <f>IF(入力!G204="","",入力!G204)</f>
        <v/>
      </c>
      <c r="K201" s="26" t="str">
        <f>IF(「ジャンル」!AM204="","",「ジャンル」!AM204)</f>
        <v/>
      </c>
      <c r="L201" s="26" t="str">
        <f>IF(入力!T204="","",入力!T204)</f>
        <v/>
      </c>
      <c r="M201" s="26" t="str">
        <f>IF(入力!U204="","",入力!U204)</f>
        <v/>
      </c>
      <c r="N201" s="26" t="str">
        <f>IF(入力!V204="","",入力!V204)</f>
        <v/>
      </c>
      <c r="O201" s="26" t="str">
        <f>IF(入力!W204="","",入力!W204)</f>
        <v/>
      </c>
      <c r="P201" s="26" t="str">
        <f>IF(入力!X204="","",入力!X204)</f>
        <v/>
      </c>
      <c r="Q201" s="26" t="str">
        <f>IF(入力!Y204="","",入力!Y204)</f>
        <v/>
      </c>
      <c r="R201" s="26" t="str">
        <f>IF(入力!Z204="","",入力!Z204)</f>
        <v/>
      </c>
      <c r="S201" s="26" t="str">
        <f>IF(入力!AA204="","",入力!AA204)</f>
        <v/>
      </c>
      <c r="T201" s="26" t="str">
        <f>IF(入力!AB204="","",入力!AB204)</f>
        <v/>
      </c>
      <c r="U201" s="32"/>
      <c r="V201" s="32"/>
      <c r="W201" s="32" t="str">
        <f>IF(入力!AC204="","",入力!AC204)</f>
        <v/>
      </c>
      <c r="X201" s="26"/>
      <c r="Y201" s="32" t="str">
        <f>IF(入力!AD204="","",入力!AD204)</f>
        <v/>
      </c>
    </row>
    <row r="202" spans="1:25">
      <c r="A202" s="26"/>
      <c r="B202" s="26" t="str">
        <f>IF(入力!A205="","",入力!A205)</f>
        <v/>
      </c>
      <c r="C202" s="27" t="str">
        <f>IF(入力!B205="","",入力!B205)</f>
        <v/>
      </c>
      <c r="D202" s="26" t="str">
        <f>IF(C202="","",「曜日」!W205)</f>
        <v/>
      </c>
      <c r="E202" s="26" t="str">
        <f>IF(入力!C205="","",入力!C205)</f>
        <v/>
      </c>
      <c r="F202" s="26"/>
      <c r="G202" s="26" t="str">
        <f>IF(入力!D205="","",入力!D205)</f>
        <v/>
      </c>
      <c r="H202" s="26" t="str">
        <f>IF(入力!E205="","",入力!E205)</f>
        <v/>
      </c>
      <c r="I202" s="26" t="str">
        <f>IF(入力!F205="","",入力!F205)</f>
        <v/>
      </c>
      <c r="J202" s="26" t="str">
        <f>IF(入力!G205="","",入力!G205)</f>
        <v/>
      </c>
      <c r="K202" s="26" t="str">
        <f>IF(「ジャンル」!AM205="","",「ジャンル」!AM205)</f>
        <v/>
      </c>
      <c r="L202" s="26" t="str">
        <f>IF(入力!T205="","",入力!T205)</f>
        <v/>
      </c>
      <c r="M202" s="26" t="str">
        <f>IF(入力!U205="","",入力!U205)</f>
        <v/>
      </c>
      <c r="N202" s="26" t="str">
        <f>IF(入力!V205="","",入力!V205)</f>
        <v/>
      </c>
      <c r="O202" s="26" t="str">
        <f>IF(入力!W205="","",入力!W205)</f>
        <v/>
      </c>
      <c r="P202" s="26" t="str">
        <f>IF(入力!X205="","",入力!X205)</f>
        <v/>
      </c>
      <c r="Q202" s="26" t="str">
        <f>IF(入力!Y205="","",入力!Y205)</f>
        <v/>
      </c>
      <c r="R202" s="26" t="str">
        <f>IF(入力!Z205="","",入力!Z205)</f>
        <v/>
      </c>
      <c r="S202" s="26" t="str">
        <f>IF(入力!AA205="","",入力!AA205)</f>
        <v/>
      </c>
      <c r="T202" s="26" t="str">
        <f>IF(入力!AB205="","",入力!AB205)</f>
        <v/>
      </c>
      <c r="U202" s="32"/>
      <c r="V202" s="32"/>
      <c r="W202" s="32" t="str">
        <f>IF(入力!AC205="","",入力!AC205)</f>
        <v/>
      </c>
      <c r="X202" s="26"/>
      <c r="Y202" s="32" t="str">
        <f>IF(入力!AD205="","",入力!AD205)</f>
        <v/>
      </c>
    </row>
    <row r="203" spans="1:25">
      <c r="A203" s="26"/>
      <c r="B203" s="26" t="str">
        <f>IF(入力!A206="","",入力!A206)</f>
        <v/>
      </c>
      <c r="C203" s="27" t="str">
        <f>IF(入力!B206="","",入力!B206)</f>
        <v/>
      </c>
      <c r="D203" s="26" t="str">
        <f>IF(C203="","",「曜日」!W206)</f>
        <v/>
      </c>
      <c r="E203" s="26" t="str">
        <f>IF(入力!C206="","",入力!C206)</f>
        <v/>
      </c>
      <c r="F203" s="26"/>
      <c r="G203" s="26" t="str">
        <f>IF(入力!D206="","",入力!D206)</f>
        <v/>
      </c>
      <c r="H203" s="26" t="str">
        <f>IF(入力!E206="","",入力!E206)</f>
        <v/>
      </c>
      <c r="I203" s="26" t="str">
        <f>IF(入力!F206="","",入力!F206)</f>
        <v/>
      </c>
      <c r="J203" s="26" t="str">
        <f>IF(入力!G206="","",入力!G206)</f>
        <v/>
      </c>
      <c r="K203" s="26" t="str">
        <f>IF(「ジャンル」!AM206="","",「ジャンル」!AM206)</f>
        <v/>
      </c>
      <c r="L203" s="26" t="str">
        <f>IF(入力!T206="","",入力!T206)</f>
        <v/>
      </c>
      <c r="M203" s="26" t="str">
        <f>IF(入力!U206="","",入力!U206)</f>
        <v/>
      </c>
      <c r="N203" s="26" t="str">
        <f>IF(入力!V206="","",入力!V206)</f>
        <v/>
      </c>
      <c r="O203" s="26" t="str">
        <f>IF(入力!W206="","",入力!W206)</f>
        <v/>
      </c>
      <c r="P203" s="26" t="str">
        <f>IF(入力!X206="","",入力!X206)</f>
        <v/>
      </c>
      <c r="Q203" s="26" t="str">
        <f>IF(入力!Y206="","",入力!Y206)</f>
        <v/>
      </c>
      <c r="R203" s="26" t="str">
        <f>IF(入力!Z206="","",入力!Z206)</f>
        <v/>
      </c>
      <c r="S203" s="26" t="str">
        <f>IF(入力!AA206="","",入力!AA206)</f>
        <v/>
      </c>
      <c r="T203" s="26" t="str">
        <f>IF(入力!AB206="","",入力!AB206)</f>
        <v/>
      </c>
      <c r="U203" s="32"/>
      <c r="V203" s="32"/>
      <c r="W203" s="32" t="str">
        <f>IF(入力!AC206="","",入力!AC206)</f>
        <v/>
      </c>
      <c r="X203" s="26"/>
      <c r="Y203" s="32" t="str">
        <f>IF(入力!AD206="","",入力!AD206)</f>
        <v/>
      </c>
    </row>
    <row r="204" spans="1:25">
      <c r="A204" s="26"/>
      <c r="B204" s="26" t="str">
        <f>IF(入力!A207="","",入力!A207)</f>
        <v/>
      </c>
      <c r="C204" s="27" t="str">
        <f>IF(入力!B207="","",入力!B207)</f>
        <v/>
      </c>
      <c r="D204" s="26" t="str">
        <f>IF(C204="","",「曜日」!W207)</f>
        <v/>
      </c>
      <c r="E204" s="26" t="str">
        <f>IF(入力!C207="","",入力!C207)</f>
        <v/>
      </c>
      <c r="F204" s="26"/>
      <c r="G204" s="26" t="str">
        <f>IF(入力!D207="","",入力!D207)</f>
        <v/>
      </c>
      <c r="H204" s="26" t="str">
        <f>IF(入力!E207="","",入力!E207)</f>
        <v/>
      </c>
      <c r="I204" s="26" t="str">
        <f>IF(入力!F207="","",入力!F207)</f>
        <v/>
      </c>
      <c r="J204" s="26" t="str">
        <f>IF(入力!G207="","",入力!G207)</f>
        <v/>
      </c>
      <c r="K204" s="26" t="str">
        <f>IF(「ジャンル」!AM207="","",「ジャンル」!AM207)</f>
        <v/>
      </c>
      <c r="L204" s="26" t="str">
        <f>IF(入力!T207="","",入力!T207)</f>
        <v/>
      </c>
      <c r="M204" s="26" t="str">
        <f>IF(入力!U207="","",入力!U207)</f>
        <v/>
      </c>
      <c r="N204" s="26" t="str">
        <f>IF(入力!V207="","",入力!V207)</f>
        <v/>
      </c>
      <c r="O204" s="26" t="str">
        <f>IF(入力!W207="","",入力!W207)</f>
        <v/>
      </c>
      <c r="P204" s="26" t="str">
        <f>IF(入力!X207="","",入力!X207)</f>
        <v/>
      </c>
      <c r="Q204" s="26" t="str">
        <f>IF(入力!Y207="","",入力!Y207)</f>
        <v/>
      </c>
      <c r="R204" s="26" t="str">
        <f>IF(入力!Z207="","",入力!Z207)</f>
        <v/>
      </c>
      <c r="S204" s="26" t="str">
        <f>IF(入力!AA207="","",入力!AA207)</f>
        <v/>
      </c>
      <c r="T204" s="26" t="str">
        <f>IF(入力!AB207="","",入力!AB207)</f>
        <v/>
      </c>
      <c r="U204" s="32"/>
      <c r="V204" s="32"/>
      <c r="W204" s="32" t="str">
        <f>IF(入力!AC207="","",入力!AC207)</f>
        <v/>
      </c>
      <c r="X204" s="26"/>
      <c r="Y204" s="32" t="str">
        <f>IF(入力!AD207="","",入力!AD207)</f>
        <v/>
      </c>
    </row>
    <row r="205" spans="1:25">
      <c r="A205" s="26"/>
      <c r="B205" s="26" t="str">
        <f>IF(入力!A208="","",入力!A208)</f>
        <v/>
      </c>
      <c r="C205" s="27" t="str">
        <f>IF(入力!B208="","",入力!B208)</f>
        <v/>
      </c>
      <c r="D205" s="26" t="str">
        <f>IF(C205="","",「曜日」!W208)</f>
        <v/>
      </c>
      <c r="E205" s="26" t="str">
        <f>IF(入力!C208="","",入力!C208)</f>
        <v/>
      </c>
      <c r="F205" s="26"/>
      <c r="G205" s="26" t="str">
        <f>IF(入力!D208="","",入力!D208)</f>
        <v/>
      </c>
      <c r="H205" s="26" t="str">
        <f>IF(入力!E208="","",入力!E208)</f>
        <v/>
      </c>
      <c r="I205" s="26" t="str">
        <f>IF(入力!F208="","",入力!F208)</f>
        <v/>
      </c>
      <c r="J205" s="26" t="str">
        <f>IF(入力!G208="","",入力!G208)</f>
        <v/>
      </c>
      <c r="K205" s="26" t="str">
        <f>IF(「ジャンル」!AM208="","",「ジャンル」!AM208)</f>
        <v/>
      </c>
      <c r="L205" s="26" t="str">
        <f>IF(入力!T208="","",入力!T208)</f>
        <v/>
      </c>
      <c r="M205" s="26" t="str">
        <f>IF(入力!U208="","",入力!U208)</f>
        <v/>
      </c>
      <c r="N205" s="26" t="str">
        <f>IF(入力!V208="","",入力!V208)</f>
        <v/>
      </c>
      <c r="O205" s="26" t="str">
        <f>IF(入力!W208="","",入力!W208)</f>
        <v/>
      </c>
      <c r="P205" s="26" t="str">
        <f>IF(入力!X208="","",入力!X208)</f>
        <v/>
      </c>
      <c r="Q205" s="26" t="str">
        <f>IF(入力!Y208="","",入力!Y208)</f>
        <v/>
      </c>
      <c r="R205" s="26" t="str">
        <f>IF(入力!Z208="","",入力!Z208)</f>
        <v/>
      </c>
      <c r="S205" s="26" t="str">
        <f>IF(入力!AA208="","",入力!AA208)</f>
        <v/>
      </c>
      <c r="T205" s="26" t="str">
        <f>IF(入力!AB208="","",入力!AB208)</f>
        <v/>
      </c>
      <c r="U205" s="32"/>
      <c r="V205" s="32"/>
      <c r="W205" s="32" t="str">
        <f>IF(入力!AC208="","",入力!AC208)</f>
        <v/>
      </c>
      <c r="X205" s="26"/>
      <c r="Y205" s="32" t="str">
        <f>IF(入力!AD208="","",入力!AD208)</f>
        <v/>
      </c>
    </row>
    <row r="206" spans="1:25">
      <c r="A206" s="26"/>
      <c r="B206" s="26" t="str">
        <f>IF(入力!A209="","",入力!A209)</f>
        <v/>
      </c>
      <c r="C206" s="27" t="str">
        <f>IF(入力!B209="","",入力!B209)</f>
        <v/>
      </c>
      <c r="D206" s="26" t="str">
        <f>IF(C206="","",「曜日」!W209)</f>
        <v/>
      </c>
      <c r="E206" s="26" t="str">
        <f>IF(入力!C209="","",入力!C209)</f>
        <v/>
      </c>
      <c r="F206" s="26"/>
      <c r="G206" s="26" t="str">
        <f>IF(入力!D209="","",入力!D209)</f>
        <v/>
      </c>
      <c r="H206" s="26" t="str">
        <f>IF(入力!E209="","",入力!E209)</f>
        <v/>
      </c>
      <c r="I206" s="26" t="str">
        <f>IF(入力!F209="","",入力!F209)</f>
        <v/>
      </c>
      <c r="J206" s="26" t="str">
        <f>IF(入力!G209="","",入力!G209)</f>
        <v/>
      </c>
      <c r="K206" s="26" t="str">
        <f>IF(「ジャンル」!AM209="","",「ジャンル」!AM209)</f>
        <v/>
      </c>
      <c r="L206" s="26" t="str">
        <f>IF(入力!T209="","",入力!T209)</f>
        <v/>
      </c>
      <c r="M206" s="26" t="str">
        <f>IF(入力!U209="","",入力!U209)</f>
        <v/>
      </c>
      <c r="N206" s="26" t="str">
        <f>IF(入力!V209="","",入力!V209)</f>
        <v/>
      </c>
      <c r="O206" s="26" t="str">
        <f>IF(入力!W209="","",入力!W209)</f>
        <v/>
      </c>
      <c r="P206" s="26" t="str">
        <f>IF(入力!X209="","",入力!X209)</f>
        <v/>
      </c>
      <c r="Q206" s="26" t="str">
        <f>IF(入力!Y209="","",入力!Y209)</f>
        <v/>
      </c>
      <c r="R206" s="26" t="str">
        <f>IF(入力!Z209="","",入力!Z209)</f>
        <v/>
      </c>
      <c r="S206" s="26" t="str">
        <f>IF(入力!AA209="","",入力!AA209)</f>
        <v/>
      </c>
      <c r="T206" s="26" t="str">
        <f>IF(入力!AB209="","",入力!AB209)</f>
        <v/>
      </c>
      <c r="U206" s="32"/>
      <c r="V206" s="32"/>
      <c r="W206" s="32" t="str">
        <f>IF(入力!AC209="","",入力!AC209)</f>
        <v/>
      </c>
      <c r="X206" s="26"/>
      <c r="Y206" s="32" t="str">
        <f>IF(入力!AD209="","",入力!AD209)</f>
        <v/>
      </c>
    </row>
    <row r="207" spans="1:25">
      <c r="A207" s="26"/>
      <c r="B207" s="26" t="str">
        <f>IF(入力!A210="","",入力!A210)</f>
        <v/>
      </c>
      <c r="C207" s="27" t="str">
        <f>IF(入力!B210="","",入力!B210)</f>
        <v/>
      </c>
      <c r="D207" s="26" t="str">
        <f>IF(C207="","",「曜日」!W210)</f>
        <v/>
      </c>
      <c r="E207" s="26" t="str">
        <f>IF(入力!C210="","",入力!C210)</f>
        <v/>
      </c>
      <c r="F207" s="26"/>
      <c r="G207" s="26" t="str">
        <f>IF(入力!D210="","",入力!D210)</f>
        <v/>
      </c>
      <c r="H207" s="26" t="str">
        <f>IF(入力!E210="","",入力!E210)</f>
        <v/>
      </c>
      <c r="I207" s="26" t="str">
        <f>IF(入力!F210="","",入力!F210)</f>
        <v/>
      </c>
      <c r="J207" s="26" t="str">
        <f>IF(入力!G210="","",入力!G210)</f>
        <v/>
      </c>
      <c r="K207" s="26" t="str">
        <f>IF(「ジャンル」!AM210="","",「ジャンル」!AM210)</f>
        <v/>
      </c>
      <c r="L207" s="26" t="str">
        <f>IF(入力!T210="","",入力!T210)</f>
        <v/>
      </c>
      <c r="M207" s="26" t="str">
        <f>IF(入力!U210="","",入力!U210)</f>
        <v/>
      </c>
      <c r="N207" s="26" t="str">
        <f>IF(入力!V210="","",入力!V210)</f>
        <v/>
      </c>
      <c r="O207" s="26" t="str">
        <f>IF(入力!W210="","",入力!W210)</f>
        <v/>
      </c>
      <c r="P207" s="26" t="str">
        <f>IF(入力!X210="","",入力!X210)</f>
        <v/>
      </c>
      <c r="Q207" s="26" t="str">
        <f>IF(入力!Y210="","",入力!Y210)</f>
        <v/>
      </c>
      <c r="R207" s="26" t="str">
        <f>IF(入力!Z210="","",入力!Z210)</f>
        <v/>
      </c>
      <c r="S207" s="26" t="str">
        <f>IF(入力!AA210="","",入力!AA210)</f>
        <v/>
      </c>
      <c r="T207" s="26" t="str">
        <f>IF(入力!AB210="","",入力!AB210)</f>
        <v/>
      </c>
      <c r="U207" s="32"/>
      <c r="V207" s="32"/>
      <c r="W207" s="32" t="str">
        <f>IF(入力!AC210="","",入力!AC210)</f>
        <v/>
      </c>
      <c r="X207" s="26"/>
      <c r="Y207" s="32" t="str">
        <f>IF(入力!AD210="","",入力!AD210)</f>
        <v/>
      </c>
    </row>
    <row r="208" spans="1:25">
      <c r="A208" s="26"/>
      <c r="B208" s="26" t="str">
        <f>IF(入力!A211="","",入力!A211)</f>
        <v/>
      </c>
      <c r="C208" s="27" t="str">
        <f>IF(入力!B211="","",入力!B211)</f>
        <v/>
      </c>
      <c r="D208" s="26" t="str">
        <f>IF(C208="","",「曜日」!W211)</f>
        <v/>
      </c>
      <c r="E208" s="26" t="str">
        <f>IF(入力!C211="","",入力!C211)</f>
        <v/>
      </c>
      <c r="F208" s="26"/>
      <c r="G208" s="26" t="str">
        <f>IF(入力!D211="","",入力!D211)</f>
        <v/>
      </c>
      <c r="H208" s="26" t="str">
        <f>IF(入力!E211="","",入力!E211)</f>
        <v/>
      </c>
      <c r="I208" s="26" t="str">
        <f>IF(入力!F211="","",入力!F211)</f>
        <v/>
      </c>
      <c r="J208" s="26" t="str">
        <f>IF(入力!G211="","",入力!G211)</f>
        <v/>
      </c>
      <c r="K208" s="26" t="str">
        <f>IF(「ジャンル」!AM211="","",「ジャンル」!AM211)</f>
        <v/>
      </c>
      <c r="L208" s="26" t="str">
        <f>IF(入力!T211="","",入力!T211)</f>
        <v/>
      </c>
      <c r="M208" s="26" t="str">
        <f>IF(入力!U211="","",入力!U211)</f>
        <v/>
      </c>
      <c r="N208" s="26" t="str">
        <f>IF(入力!V211="","",入力!V211)</f>
        <v/>
      </c>
      <c r="O208" s="26" t="str">
        <f>IF(入力!W211="","",入力!W211)</f>
        <v/>
      </c>
      <c r="P208" s="26" t="str">
        <f>IF(入力!X211="","",入力!X211)</f>
        <v/>
      </c>
      <c r="Q208" s="26" t="str">
        <f>IF(入力!Y211="","",入力!Y211)</f>
        <v/>
      </c>
      <c r="R208" s="26" t="str">
        <f>IF(入力!Z211="","",入力!Z211)</f>
        <v/>
      </c>
      <c r="S208" s="26" t="str">
        <f>IF(入力!AA211="","",入力!AA211)</f>
        <v/>
      </c>
      <c r="T208" s="26" t="str">
        <f>IF(入力!AB211="","",入力!AB211)</f>
        <v/>
      </c>
      <c r="U208" s="32"/>
      <c r="V208" s="32"/>
      <c r="W208" s="32" t="str">
        <f>IF(入力!AC211="","",入力!AC211)</f>
        <v/>
      </c>
      <c r="X208" s="26"/>
      <c r="Y208" s="32" t="str">
        <f>IF(入力!AD211="","",入力!AD211)</f>
        <v/>
      </c>
    </row>
    <row r="209" spans="1:25">
      <c r="A209" s="26"/>
      <c r="B209" s="26" t="str">
        <f>IF(入力!A212="","",入力!A212)</f>
        <v/>
      </c>
      <c r="C209" s="27" t="str">
        <f>IF(入力!B212="","",入力!B212)</f>
        <v/>
      </c>
      <c r="D209" s="26" t="str">
        <f>IF(C209="","",「曜日」!W212)</f>
        <v/>
      </c>
      <c r="E209" s="26" t="str">
        <f>IF(入力!C212="","",入力!C212)</f>
        <v/>
      </c>
      <c r="F209" s="26"/>
      <c r="G209" s="26" t="str">
        <f>IF(入力!D212="","",入力!D212)</f>
        <v/>
      </c>
      <c r="H209" s="26" t="str">
        <f>IF(入力!E212="","",入力!E212)</f>
        <v/>
      </c>
      <c r="I209" s="26" t="str">
        <f>IF(入力!F212="","",入力!F212)</f>
        <v/>
      </c>
      <c r="J209" s="26" t="str">
        <f>IF(入力!G212="","",入力!G212)</f>
        <v/>
      </c>
      <c r="K209" s="26" t="str">
        <f>IF(「ジャンル」!AM212="","",「ジャンル」!AM212)</f>
        <v/>
      </c>
      <c r="L209" s="26" t="str">
        <f>IF(入力!T212="","",入力!T212)</f>
        <v/>
      </c>
      <c r="M209" s="26" t="str">
        <f>IF(入力!U212="","",入力!U212)</f>
        <v/>
      </c>
      <c r="N209" s="26" t="str">
        <f>IF(入力!V212="","",入力!V212)</f>
        <v/>
      </c>
      <c r="O209" s="26" t="str">
        <f>IF(入力!W212="","",入力!W212)</f>
        <v/>
      </c>
      <c r="P209" s="26" t="str">
        <f>IF(入力!X212="","",入力!X212)</f>
        <v/>
      </c>
      <c r="Q209" s="26" t="str">
        <f>IF(入力!Y212="","",入力!Y212)</f>
        <v/>
      </c>
      <c r="R209" s="26" t="str">
        <f>IF(入力!Z212="","",入力!Z212)</f>
        <v/>
      </c>
      <c r="S209" s="26" t="str">
        <f>IF(入力!AA212="","",入力!AA212)</f>
        <v/>
      </c>
      <c r="T209" s="26" t="str">
        <f>IF(入力!AB212="","",入力!AB212)</f>
        <v/>
      </c>
      <c r="U209" s="32"/>
      <c r="V209" s="32"/>
      <c r="W209" s="32" t="str">
        <f>IF(入力!AC212="","",入力!AC212)</f>
        <v/>
      </c>
      <c r="X209" s="26"/>
      <c r="Y209" s="32" t="str">
        <f>IF(入力!AD212="","",入力!AD212)</f>
        <v/>
      </c>
    </row>
    <row r="210" spans="1:25">
      <c r="A210" s="26"/>
      <c r="B210" s="26" t="str">
        <f>IF(入力!A213="","",入力!A213)</f>
        <v/>
      </c>
      <c r="C210" s="27" t="str">
        <f>IF(入力!B213="","",入力!B213)</f>
        <v/>
      </c>
      <c r="D210" s="26" t="str">
        <f>IF(C210="","",「曜日」!W213)</f>
        <v/>
      </c>
      <c r="E210" s="26" t="str">
        <f>IF(入力!C213="","",入力!C213)</f>
        <v/>
      </c>
      <c r="F210" s="26"/>
      <c r="G210" s="26" t="str">
        <f>IF(入力!D213="","",入力!D213)</f>
        <v/>
      </c>
      <c r="H210" s="26" t="str">
        <f>IF(入力!E213="","",入力!E213)</f>
        <v/>
      </c>
      <c r="I210" s="26" t="str">
        <f>IF(入力!F213="","",入力!F213)</f>
        <v/>
      </c>
      <c r="J210" s="26" t="str">
        <f>IF(入力!G213="","",入力!G213)</f>
        <v/>
      </c>
      <c r="K210" s="26" t="str">
        <f>IF(「ジャンル」!AM213="","",「ジャンル」!AM213)</f>
        <v/>
      </c>
      <c r="L210" s="26" t="str">
        <f>IF(入力!T213="","",入力!T213)</f>
        <v/>
      </c>
      <c r="M210" s="26" t="str">
        <f>IF(入力!U213="","",入力!U213)</f>
        <v/>
      </c>
      <c r="N210" s="26" t="str">
        <f>IF(入力!V213="","",入力!V213)</f>
        <v/>
      </c>
      <c r="O210" s="26" t="str">
        <f>IF(入力!W213="","",入力!W213)</f>
        <v/>
      </c>
      <c r="P210" s="26" t="str">
        <f>IF(入力!X213="","",入力!X213)</f>
        <v/>
      </c>
      <c r="Q210" s="26" t="str">
        <f>IF(入力!Y213="","",入力!Y213)</f>
        <v/>
      </c>
      <c r="R210" s="26" t="str">
        <f>IF(入力!Z213="","",入力!Z213)</f>
        <v/>
      </c>
      <c r="S210" s="26" t="str">
        <f>IF(入力!AA213="","",入力!AA213)</f>
        <v/>
      </c>
      <c r="T210" s="26" t="str">
        <f>IF(入力!AB213="","",入力!AB213)</f>
        <v/>
      </c>
      <c r="U210" s="32"/>
      <c r="V210" s="32"/>
      <c r="W210" s="32" t="str">
        <f>IF(入力!AC213="","",入力!AC213)</f>
        <v/>
      </c>
      <c r="X210" s="26"/>
      <c r="Y210" s="32" t="str">
        <f>IF(入力!AD213="","",入力!AD213)</f>
        <v/>
      </c>
    </row>
    <row r="211" spans="1:25">
      <c r="A211" s="26"/>
      <c r="B211" s="26" t="str">
        <f>IF(入力!A214="","",入力!A214)</f>
        <v/>
      </c>
      <c r="C211" s="27" t="str">
        <f>IF(入力!B214="","",入力!B214)</f>
        <v/>
      </c>
      <c r="D211" s="26" t="str">
        <f>IF(C211="","",「曜日」!W214)</f>
        <v/>
      </c>
      <c r="E211" s="26" t="str">
        <f>IF(入力!C214="","",入力!C214)</f>
        <v/>
      </c>
      <c r="F211" s="26"/>
      <c r="G211" s="26" t="str">
        <f>IF(入力!D214="","",入力!D214)</f>
        <v/>
      </c>
      <c r="H211" s="26" t="str">
        <f>IF(入力!E214="","",入力!E214)</f>
        <v/>
      </c>
      <c r="I211" s="26" t="str">
        <f>IF(入力!F214="","",入力!F214)</f>
        <v/>
      </c>
      <c r="J211" s="26" t="str">
        <f>IF(入力!G214="","",入力!G214)</f>
        <v/>
      </c>
      <c r="K211" s="26" t="str">
        <f>IF(「ジャンル」!AM214="","",「ジャンル」!AM214)</f>
        <v/>
      </c>
      <c r="L211" s="26" t="str">
        <f>IF(入力!T214="","",入力!T214)</f>
        <v/>
      </c>
      <c r="M211" s="26" t="str">
        <f>IF(入力!U214="","",入力!U214)</f>
        <v/>
      </c>
      <c r="N211" s="26" t="str">
        <f>IF(入力!V214="","",入力!V214)</f>
        <v/>
      </c>
      <c r="O211" s="26" t="str">
        <f>IF(入力!W214="","",入力!W214)</f>
        <v/>
      </c>
      <c r="P211" s="26" t="str">
        <f>IF(入力!X214="","",入力!X214)</f>
        <v/>
      </c>
      <c r="Q211" s="26" t="str">
        <f>IF(入力!Y214="","",入力!Y214)</f>
        <v/>
      </c>
      <c r="R211" s="26" t="str">
        <f>IF(入力!Z214="","",入力!Z214)</f>
        <v/>
      </c>
      <c r="S211" s="26" t="str">
        <f>IF(入力!AA214="","",入力!AA214)</f>
        <v/>
      </c>
      <c r="T211" s="26" t="str">
        <f>IF(入力!AB214="","",入力!AB214)</f>
        <v/>
      </c>
      <c r="U211" s="32"/>
      <c r="V211" s="32"/>
      <c r="W211" s="32" t="str">
        <f>IF(入力!AC214="","",入力!AC214)</f>
        <v/>
      </c>
      <c r="X211" s="26"/>
      <c r="Y211" s="32" t="str">
        <f>IF(入力!AD214="","",入力!AD214)</f>
        <v/>
      </c>
    </row>
    <row r="212" spans="1:25">
      <c r="A212" s="26"/>
      <c r="B212" s="26" t="str">
        <f>IF(入力!A215="","",入力!A215)</f>
        <v/>
      </c>
      <c r="C212" s="27" t="str">
        <f>IF(入力!B215="","",入力!B215)</f>
        <v/>
      </c>
      <c r="D212" s="26" t="str">
        <f>IF(C212="","",「曜日」!W215)</f>
        <v/>
      </c>
      <c r="E212" s="26" t="str">
        <f>IF(入力!C215="","",入力!C215)</f>
        <v/>
      </c>
      <c r="F212" s="26"/>
      <c r="G212" s="26" t="str">
        <f>IF(入力!D215="","",入力!D215)</f>
        <v/>
      </c>
      <c r="H212" s="26" t="str">
        <f>IF(入力!E215="","",入力!E215)</f>
        <v/>
      </c>
      <c r="I212" s="26" t="str">
        <f>IF(入力!F215="","",入力!F215)</f>
        <v/>
      </c>
      <c r="J212" s="26" t="str">
        <f>IF(入力!G215="","",入力!G215)</f>
        <v/>
      </c>
      <c r="K212" s="26" t="str">
        <f>IF(「ジャンル」!AM215="","",「ジャンル」!AM215)</f>
        <v/>
      </c>
      <c r="L212" s="26" t="str">
        <f>IF(入力!T215="","",入力!T215)</f>
        <v/>
      </c>
      <c r="M212" s="26" t="str">
        <f>IF(入力!U215="","",入力!U215)</f>
        <v/>
      </c>
      <c r="N212" s="26" t="str">
        <f>IF(入力!V215="","",入力!V215)</f>
        <v/>
      </c>
      <c r="O212" s="26" t="str">
        <f>IF(入力!W215="","",入力!W215)</f>
        <v/>
      </c>
      <c r="P212" s="26" t="str">
        <f>IF(入力!X215="","",入力!X215)</f>
        <v/>
      </c>
      <c r="Q212" s="26" t="str">
        <f>IF(入力!Y215="","",入力!Y215)</f>
        <v/>
      </c>
      <c r="R212" s="26" t="str">
        <f>IF(入力!Z215="","",入力!Z215)</f>
        <v/>
      </c>
      <c r="S212" s="26" t="str">
        <f>IF(入力!AA215="","",入力!AA215)</f>
        <v/>
      </c>
      <c r="T212" s="26" t="str">
        <f>IF(入力!AB215="","",入力!AB215)</f>
        <v/>
      </c>
      <c r="U212" s="32"/>
      <c r="V212" s="32"/>
      <c r="W212" s="32" t="str">
        <f>IF(入力!AC215="","",入力!AC215)</f>
        <v/>
      </c>
      <c r="X212" s="26"/>
      <c r="Y212" s="32" t="str">
        <f>IF(入力!AD215="","",入力!AD215)</f>
        <v/>
      </c>
    </row>
    <row r="213" spans="1:25">
      <c r="A213" s="26"/>
      <c r="B213" s="26" t="str">
        <f>IF(入力!A216="","",入力!A216)</f>
        <v/>
      </c>
      <c r="C213" s="27" t="str">
        <f>IF(入力!B216="","",入力!B216)</f>
        <v/>
      </c>
      <c r="D213" s="26" t="str">
        <f>IF(C213="","",「曜日」!W216)</f>
        <v/>
      </c>
      <c r="E213" s="26" t="str">
        <f>IF(入力!C216="","",入力!C216)</f>
        <v/>
      </c>
      <c r="F213" s="26"/>
      <c r="G213" s="26" t="str">
        <f>IF(入力!D216="","",入力!D216)</f>
        <v/>
      </c>
      <c r="H213" s="26" t="str">
        <f>IF(入力!E216="","",入力!E216)</f>
        <v/>
      </c>
      <c r="I213" s="26" t="str">
        <f>IF(入力!F216="","",入力!F216)</f>
        <v/>
      </c>
      <c r="J213" s="26" t="str">
        <f>IF(入力!G216="","",入力!G216)</f>
        <v/>
      </c>
      <c r="K213" s="26" t="str">
        <f>IF(「ジャンル」!AM216="","",「ジャンル」!AM216)</f>
        <v/>
      </c>
      <c r="L213" s="26" t="str">
        <f>IF(入力!T216="","",入力!T216)</f>
        <v/>
      </c>
      <c r="M213" s="26" t="str">
        <f>IF(入力!U216="","",入力!U216)</f>
        <v/>
      </c>
      <c r="N213" s="26" t="str">
        <f>IF(入力!V216="","",入力!V216)</f>
        <v/>
      </c>
      <c r="O213" s="26" t="str">
        <f>IF(入力!W216="","",入力!W216)</f>
        <v/>
      </c>
      <c r="P213" s="26" t="str">
        <f>IF(入力!X216="","",入力!X216)</f>
        <v/>
      </c>
      <c r="Q213" s="26" t="str">
        <f>IF(入力!Y216="","",入力!Y216)</f>
        <v/>
      </c>
      <c r="R213" s="26" t="str">
        <f>IF(入力!Z216="","",入力!Z216)</f>
        <v/>
      </c>
      <c r="S213" s="26" t="str">
        <f>IF(入力!AA216="","",入力!AA216)</f>
        <v/>
      </c>
      <c r="T213" s="26" t="str">
        <f>IF(入力!AB216="","",入力!AB216)</f>
        <v/>
      </c>
      <c r="U213" s="32"/>
      <c r="V213" s="32"/>
      <c r="W213" s="32" t="str">
        <f>IF(入力!AC216="","",入力!AC216)</f>
        <v/>
      </c>
      <c r="X213" s="26"/>
      <c r="Y213" s="32" t="str">
        <f>IF(入力!AD216="","",入力!AD216)</f>
        <v/>
      </c>
    </row>
    <row r="214" spans="1:25">
      <c r="A214" s="26"/>
      <c r="B214" s="26" t="str">
        <f>IF(入力!A217="","",入力!A217)</f>
        <v/>
      </c>
      <c r="C214" s="27" t="str">
        <f>IF(入力!B217="","",入力!B217)</f>
        <v/>
      </c>
      <c r="D214" s="26" t="str">
        <f>IF(C214="","",「曜日」!W217)</f>
        <v/>
      </c>
      <c r="E214" s="26" t="str">
        <f>IF(入力!C217="","",入力!C217)</f>
        <v/>
      </c>
      <c r="F214" s="26"/>
      <c r="G214" s="26" t="str">
        <f>IF(入力!D217="","",入力!D217)</f>
        <v/>
      </c>
      <c r="H214" s="26" t="str">
        <f>IF(入力!E217="","",入力!E217)</f>
        <v/>
      </c>
      <c r="I214" s="26" t="str">
        <f>IF(入力!F217="","",入力!F217)</f>
        <v/>
      </c>
      <c r="J214" s="26" t="str">
        <f>IF(入力!G217="","",入力!G217)</f>
        <v/>
      </c>
      <c r="K214" s="26" t="str">
        <f>IF(「ジャンル」!AM217="","",「ジャンル」!AM217)</f>
        <v/>
      </c>
      <c r="L214" s="26" t="str">
        <f>IF(入力!T217="","",入力!T217)</f>
        <v/>
      </c>
      <c r="M214" s="26" t="str">
        <f>IF(入力!U217="","",入力!U217)</f>
        <v/>
      </c>
      <c r="N214" s="26" t="str">
        <f>IF(入力!V217="","",入力!V217)</f>
        <v/>
      </c>
      <c r="O214" s="26" t="str">
        <f>IF(入力!W217="","",入力!W217)</f>
        <v/>
      </c>
      <c r="P214" s="26" t="str">
        <f>IF(入力!X217="","",入力!X217)</f>
        <v/>
      </c>
      <c r="Q214" s="26" t="str">
        <f>IF(入力!Y217="","",入力!Y217)</f>
        <v/>
      </c>
      <c r="R214" s="26" t="str">
        <f>IF(入力!Z217="","",入力!Z217)</f>
        <v/>
      </c>
      <c r="S214" s="26" t="str">
        <f>IF(入力!AA217="","",入力!AA217)</f>
        <v/>
      </c>
      <c r="T214" s="26" t="str">
        <f>IF(入力!AB217="","",入力!AB217)</f>
        <v/>
      </c>
      <c r="U214" s="32"/>
      <c r="V214" s="32"/>
      <c r="W214" s="32" t="str">
        <f>IF(入力!AC217="","",入力!AC217)</f>
        <v/>
      </c>
      <c r="X214" s="26"/>
      <c r="Y214" s="32" t="str">
        <f>IF(入力!AD217="","",入力!AD217)</f>
        <v/>
      </c>
    </row>
    <row r="215" spans="1:25">
      <c r="A215" s="26"/>
      <c r="B215" s="26" t="str">
        <f>IF(入力!A218="","",入力!A218)</f>
        <v/>
      </c>
      <c r="C215" s="27" t="str">
        <f>IF(入力!B218="","",入力!B218)</f>
        <v/>
      </c>
      <c r="D215" s="26" t="str">
        <f>IF(C215="","",「曜日」!W218)</f>
        <v/>
      </c>
      <c r="E215" s="26" t="str">
        <f>IF(入力!C218="","",入力!C218)</f>
        <v/>
      </c>
      <c r="F215" s="26"/>
      <c r="G215" s="26" t="str">
        <f>IF(入力!D218="","",入力!D218)</f>
        <v/>
      </c>
      <c r="H215" s="26" t="str">
        <f>IF(入力!E218="","",入力!E218)</f>
        <v/>
      </c>
      <c r="I215" s="26" t="str">
        <f>IF(入力!F218="","",入力!F218)</f>
        <v/>
      </c>
      <c r="J215" s="26" t="str">
        <f>IF(入力!G218="","",入力!G218)</f>
        <v/>
      </c>
      <c r="K215" s="26" t="str">
        <f>IF(「ジャンル」!AM218="","",「ジャンル」!AM218)</f>
        <v/>
      </c>
      <c r="L215" s="26" t="str">
        <f>IF(入力!T218="","",入力!T218)</f>
        <v/>
      </c>
      <c r="M215" s="26" t="str">
        <f>IF(入力!U218="","",入力!U218)</f>
        <v/>
      </c>
      <c r="N215" s="26" t="str">
        <f>IF(入力!V218="","",入力!V218)</f>
        <v/>
      </c>
      <c r="O215" s="26" t="str">
        <f>IF(入力!W218="","",入力!W218)</f>
        <v/>
      </c>
      <c r="P215" s="26" t="str">
        <f>IF(入力!X218="","",入力!X218)</f>
        <v/>
      </c>
      <c r="Q215" s="26" t="str">
        <f>IF(入力!Y218="","",入力!Y218)</f>
        <v/>
      </c>
      <c r="R215" s="26" t="str">
        <f>IF(入力!Z218="","",入力!Z218)</f>
        <v/>
      </c>
      <c r="S215" s="26" t="str">
        <f>IF(入力!AA218="","",入力!AA218)</f>
        <v/>
      </c>
      <c r="T215" s="26" t="str">
        <f>IF(入力!AB218="","",入力!AB218)</f>
        <v/>
      </c>
      <c r="U215" s="32"/>
      <c r="V215" s="32"/>
      <c r="W215" s="32" t="str">
        <f>IF(入力!AC218="","",入力!AC218)</f>
        <v/>
      </c>
      <c r="X215" s="26"/>
      <c r="Y215" s="32" t="str">
        <f>IF(入力!AD218="","",入力!AD218)</f>
        <v/>
      </c>
    </row>
    <row r="216" spans="1:25">
      <c r="A216" s="26"/>
      <c r="B216" s="26" t="str">
        <f>IF(入力!A219="","",入力!A219)</f>
        <v/>
      </c>
      <c r="C216" s="27" t="str">
        <f>IF(入力!B219="","",入力!B219)</f>
        <v/>
      </c>
      <c r="D216" s="26" t="str">
        <f>IF(C216="","",「曜日」!W219)</f>
        <v/>
      </c>
      <c r="E216" s="26" t="str">
        <f>IF(入力!C219="","",入力!C219)</f>
        <v/>
      </c>
      <c r="F216" s="26"/>
      <c r="G216" s="26" t="str">
        <f>IF(入力!D219="","",入力!D219)</f>
        <v/>
      </c>
      <c r="H216" s="26" t="str">
        <f>IF(入力!E219="","",入力!E219)</f>
        <v/>
      </c>
      <c r="I216" s="26" t="str">
        <f>IF(入力!F219="","",入力!F219)</f>
        <v/>
      </c>
      <c r="J216" s="26" t="str">
        <f>IF(入力!G219="","",入力!G219)</f>
        <v/>
      </c>
      <c r="K216" s="26" t="str">
        <f>IF(「ジャンル」!AM219="","",「ジャンル」!AM219)</f>
        <v/>
      </c>
      <c r="L216" s="26" t="str">
        <f>IF(入力!T219="","",入力!T219)</f>
        <v/>
      </c>
      <c r="M216" s="26" t="str">
        <f>IF(入力!U219="","",入力!U219)</f>
        <v/>
      </c>
      <c r="N216" s="26" t="str">
        <f>IF(入力!V219="","",入力!V219)</f>
        <v/>
      </c>
      <c r="O216" s="26" t="str">
        <f>IF(入力!W219="","",入力!W219)</f>
        <v/>
      </c>
      <c r="P216" s="26" t="str">
        <f>IF(入力!X219="","",入力!X219)</f>
        <v/>
      </c>
      <c r="Q216" s="26" t="str">
        <f>IF(入力!Y219="","",入力!Y219)</f>
        <v/>
      </c>
      <c r="R216" s="26" t="str">
        <f>IF(入力!Z219="","",入力!Z219)</f>
        <v/>
      </c>
      <c r="S216" s="26" t="str">
        <f>IF(入力!AA219="","",入力!AA219)</f>
        <v/>
      </c>
      <c r="T216" s="26" t="str">
        <f>IF(入力!AB219="","",入力!AB219)</f>
        <v/>
      </c>
      <c r="U216" s="32"/>
      <c r="V216" s="32"/>
      <c r="W216" s="32" t="str">
        <f>IF(入力!AC219="","",入力!AC219)</f>
        <v/>
      </c>
      <c r="X216" s="26"/>
      <c r="Y216" s="32" t="str">
        <f>IF(入力!AD219="","",入力!AD219)</f>
        <v/>
      </c>
    </row>
    <row r="217" spans="1:25">
      <c r="A217" s="26"/>
      <c r="B217" s="26" t="str">
        <f>IF(入力!A220="","",入力!A220)</f>
        <v/>
      </c>
      <c r="C217" s="27" t="str">
        <f>IF(入力!B220="","",入力!B220)</f>
        <v/>
      </c>
      <c r="D217" s="26" t="str">
        <f>IF(C217="","",「曜日」!W220)</f>
        <v/>
      </c>
      <c r="E217" s="26" t="str">
        <f>IF(入力!C220="","",入力!C220)</f>
        <v/>
      </c>
      <c r="F217" s="26"/>
      <c r="G217" s="26" t="str">
        <f>IF(入力!D220="","",入力!D220)</f>
        <v/>
      </c>
      <c r="H217" s="26" t="str">
        <f>IF(入力!E220="","",入力!E220)</f>
        <v/>
      </c>
      <c r="I217" s="26" t="str">
        <f>IF(入力!F220="","",入力!F220)</f>
        <v/>
      </c>
      <c r="J217" s="26" t="str">
        <f>IF(入力!G220="","",入力!G220)</f>
        <v/>
      </c>
      <c r="K217" s="26" t="str">
        <f>IF(「ジャンル」!AM220="","",「ジャンル」!AM220)</f>
        <v/>
      </c>
      <c r="L217" s="26" t="str">
        <f>IF(入力!T220="","",入力!T220)</f>
        <v/>
      </c>
      <c r="M217" s="26" t="str">
        <f>IF(入力!U220="","",入力!U220)</f>
        <v/>
      </c>
      <c r="N217" s="26" t="str">
        <f>IF(入力!V220="","",入力!V220)</f>
        <v/>
      </c>
      <c r="O217" s="26" t="str">
        <f>IF(入力!W220="","",入力!W220)</f>
        <v/>
      </c>
      <c r="P217" s="26" t="str">
        <f>IF(入力!X220="","",入力!X220)</f>
        <v/>
      </c>
      <c r="Q217" s="26" t="str">
        <f>IF(入力!Y220="","",入力!Y220)</f>
        <v/>
      </c>
      <c r="R217" s="26" t="str">
        <f>IF(入力!Z220="","",入力!Z220)</f>
        <v/>
      </c>
      <c r="S217" s="26" t="str">
        <f>IF(入力!AA220="","",入力!AA220)</f>
        <v/>
      </c>
      <c r="T217" s="26" t="str">
        <f>IF(入力!AB220="","",入力!AB220)</f>
        <v/>
      </c>
      <c r="U217" s="32"/>
      <c r="V217" s="32"/>
      <c r="W217" s="32" t="str">
        <f>IF(入力!AC220="","",入力!AC220)</f>
        <v/>
      </c>
      <c r="X217" s="26"/>
      <c r="Y217" s="32" t="str">
        <f>IF(入力!AD220="","",入力!AD220)</f>
        <v/>
      </c>
    </row>
    <row r="218" spans="1:25">
      <c r="A218" s="26"/>
      <c r="B218" s="26" t="str">
        <f>IF(入力!A221="","",入力!A221)</f>
        <v/>
      </c>
      <c r="C218" s="27" t="str">
        <f>IF(入力!B221="","",入力!B221)</f>
        <v/>
      </c>
      <c r="D218" s="26" t="str">
        <f>IF(C218="","",「曜日」!W221)</f>
        <v/>
      </c>
      <c r="E218" s="26" t="str">
        <f>IF(入力!C221="","",入力!C221)</f>
        <v/>
      </c>
      <c r="F218" s="26"/>
      <c r="G218" s="26" t="str">
        <f>IF(入力!D221="","",入力!D221)</f>
        <v/>
      </c>
      <c r="H218" s="26" t="str">
        <f>IF(入力!E221="","",入力!E221)</f>
        <v/>
      </c>
      <c r="I218" s="26" t="str">
        <f>IF(入力!F221="","",入力!F221)</f>
        <v/>
      </c>
      <c r="J218" s="26" t="str">
        <f>IF(入力!G221="","",入力!G221)</f>
        <v/>
      </c>
      <c r="K218" s="26" t="str">
        <f>IF(「ジャンル」!AM221="","",「ジャンル」!AM221)</f>
        <v/>
      </c>
      <c r="L218" s="26" t="str">
        <f>IF(入力!T221="","",入力!T221)</f>
        <v/>
      </c>
      <c r="M218" s="26" t="str">
        <f>IF(入力!U221="","",入力!U221)</f>
        <v/>
      </c>
      <c r="N218" s="26" t="str">
        <f>IF(入力!V221="","",入力!V221)</f>
        <v/>
      </c>
      <c r="O218" s="26" t="str">
        <f>IF(入力!W221="","",入力!W221)</f>
        <v/>
      </c>
      <c r="P218" s="26" t="str">
        <f>IF(入力!X221="","",入力!X221)</f>
        <v/>
      </c>
      <c r="Q218" s="26" t="str">
        <f>IF(入力!Y221="","",入力!Y221)</f>
        <v/>
      </c>
      <c r="R218" s="26" t="str">
        <f>IF(入力!Z221="","",入力!Z221)</f>
        <v/>
      </c>
      <c r="S218" s="26" t="str">
        <f>IF(入力!AA221="","",入力!AA221)</f>
        <v/>
      </c>
      <c r="T218" s="26" t="str">
        <f>IF(入力!AB221="","",入力!AB221)</f>
        <v/>
      </c>
      <c r="U218" s="32"/>
      <c r="V218" s="32"/>
      <c r="W218" s="32" t="str">
        <f>IF(入力!AC221="","",入力!AC221)</f>
        <v/>
      </c>
      <c r="X218" s="26"/>
      <c r="Y218" s="32" t="str">
        <f>IF(入力!AD221="","",入力!AD221)</f>
        <v/>
      </c>
    </row>
    <row r="219" spans="1:25">
      <c r="A219" s="26"/>
      <c r="B219" s="26" t="str">
        <f>IF(入力!A222="","",入力!A222)</f>
        <v/>
      </c>
      <c r="C219" s="27" t="str">
        <f>IF(入力!B222="","",入力!B222)</f>
        <v/>
      </c>
      <c r="D219" s="26" t="str">
        <f>IF(C219="","",「曜日」!W222)</f>
        <v/>
      </c>
      <c r="E219" s="26" t="str">
        <f>IF(入力!C222="","",入力!C222)</f>
        <v/>
      </c>
      <c r="F219" s="26"/>
      <c r="G219" s="26" t="str">
        <f>IF(入力!D222="","",入力!D222)</f>
        <v/>
      </c>
      <c r="H219" s="26" t="str">
        <f>IF(入力!E222="","",入力!E222)</f>
        <v/>
      </c>
      <c r="I219" s="26" t="str">
        <f>IF(入力!F222="","",入力!F222)</f>
        <v/>
      </c>
      <c r="J219" s="26" t="str">
        <f>IF(入力!G222="","",入力!G222)</f>
        <v/>
      </c>
      <c r="K219" s="26" t="str">
        <f>IF(「ジャンル」!AM222="","",「ジャンル」!AM222)</f>
        <v/>
      </c>
      <c r="L219" s="26" t="str">
        <f>IF(入力!T222="","",入力!T222)</f>
        <v/>
      </c>
      <c r="M219" s="26" t="str">
        <f>IF(入力!U222="","",入力!U222)</f>
        <v/>
      </c>
      <c r="N219" s="26" t="str">
        <f>IF(入力!V222="","",入力!V222)</f>
        <v/>
      </c>
      <c r="O219" s="26" t="str">
        <f>IF(入力!W222="","",入力!W222)</f>
        <v/>
      </c>
      <c r="P219" s="26" t="str">
        <f>IF(入力!X222="","",入力!X222)</f>
        <v/>
      </c>
      <c r="Q219" s="26" t="str">
        <f>IF(入力!Y222="","",入力!Y222)</f>
        <v/>
      </c>
      <c r="R219" s="26" t="str">
        <f>IF(入力!Z222="","",入力!Z222)</f>
        <v/>
      </c>
      <c r="S219" s="26" t="str">
        <f>IF(入力!AA222="","",入力!AA222)</f>
        <v/>
      </c>
      <c r="T219" s="26" t="str">
        <f>IF(入力!AB222="","",入力!AB222)</f>
        <v/>
      </c>
      <c r="U219" s="32"/>
      <c r="V219" s="32"/>
      <c r="W219" s="32" t="str">
        <f>IF(入力!AC222="","",入力!AC222)</f>
        <v/>
      </c>
      <c r="X219" s="26"/>
      <c r="Y219" s="32" t="str">
        <f>IF(入力!AD222="","",入力!AD222)</f>
        <v/>
      </c>
    </row>
    <row r="220" spans="1:25">
      <c r="A220" s="26"/>
      <c r="B220" s="26" t="str">
        <f>IF(入力!A223="","",入力!A223)</f>
        <v/>
      </c>
      <c r="C220" s="27" t="str">
        <f>IF(入力!B223="","",入力!B223)</f>
        <v/>
      </c>
      <c r="D220" s="26" t="str">
        <f>IF(C220="","",「曜日」!W223)</f>
        <v/>
      </c>
      <c r="E220" s="26" t="str">
        <f>IF(入力!C223="","",入力!C223)</f>
        <v/>
      </c>
      <c r="F220" s="26"/>
      <c r="G220" s="26" t="str">
        <f>IF(入力!D223="","",入力!D223)</f>
        <v/>
      </c>
      <c r="H220" s="26" t="str">
        <f>IF(入力!E223="","",入力!E223)</f>
        <v/>
      </c>
      <c r="I220" s="26" t="str">
        <f>IF(入力!F223="","",入力!F223)</f>
        <v/>
      </c>
      <c r="J220" s="26" t="str">
        <f>IF(入力!G223="","",入力!G223)</f>
        <v/>
      </c>
      <c r="K220" s="26" t="str">
        <f>IF(「ジャンル」!AM223="","",「ジャンル」!AM223)</f>
        <v/>
      </c>
      <c r="L220" s="26" t="str">
        <f>IF(入力!T223="","",入力!T223)</f>
        <v/>
      </c>
      <c r="M220" s="26" t="str">
        <f>IF(入力!U223="","",入力!U223)</f>
        <v/>
      </c>
      <c r="N220" s="26" t="str">
        <f>IF(入力!V223="","",入力!V223)</f>
        <v/>
      </c>
      <c r="O220" s="26" t="str">
        <f>IF(入力!W223="","",入力!W223)</f>
        <v/>
      </c>
      <c r="P220" s="26" t="str">
        <f>IF(入力!X223="","",入力!X223)</f>
        <v/>
      </c>
      <c r="Q220" s="26" t="str">
        <f>IF(入力!Y223="","",入力!Y223)</f>
        <v/>
      </c>
      <c r="R220" s="26" t="str">
        <f>IF(入力!Z223="","",入力!Z223)</f>
        <v/>
      </c>
      <c r="S220" s="26" t="str">
        <f>IF(入力!AA223="","",入力!AA223)</f>
        <v/>
      </c>
      <c r="T220" s="26" t="str">
        <f>IF(入力!AB223="","",入力!AB223)</f>
        <v/>
      </c>
      <c r="U220" s="32"/>
      <c r="V220" s="32"/>
      <c r="W220" s="32" t="str">
        <f>IF(入力!AC223="","",入力!AC223)</f>
        <v/>
      </c>
      <c r="X220" s="26"/>
      <c r="Y220" s="32" t="str">
        <f>IF(入力!AD223="","",入力!AD223)</f>
        <v/>
      </c>
    </row>
    <row r="221" spans="1:25">
      <c r="A221" s="26"/>
      <c r="B221" s="26" t="str">
        <f>IF(入力!A224="","",入力!A224)</f>
        <v/>
      </c>
      <c r="C221" s="27" t="str">
        <f>IF(入力!B224="","",入力!B224)</f>
        <v/>
      </c>
      <c r="D221" s="26" t="str">
        <f>IF(C221="","",「曜日」!W224)</f>
        <v/>
      </c>
      <c r="E221" s="26" t="str">
        <f>IF(入力!C224="","",入力!C224)</f>
        <v/>
      </c>
      <c r="F221" s="26"/>
      <c r="G221" s="26" t="str">
        <f>IF(入力!D224="","",入力!D224)</f>
        <v/>
      </c>
      <c r="H221" s="26" t="str">
        <f>IF(入力!E224="","",入力!E224)</f>
        <v/>
      </c>
      <c r="I221" s="26" t="str">
        <f>IF(入力!F224="","",入力!F224)</f>
        <v/>
      </c>
      <c r="J221" s="26" t="str">
        <f>IF(入力!G224="","",入力!G224)</f>
        <v/>
      </c>
      <c r="K221" s="26" t="str">
        <f>IF(「ジャンル」!AM224="","",「ジャンル」!AM224)</f>
        <v/>
      </c>
      <c r="L221" s="26" t="str">
        <f>IF(入力!T224="","",入力!T224)</f>
        <v/>
      </c>
      <c r="M221" s="26" t="str">
        <f>IF(入力!U224="","",入力!U224)</f>
        <v/>
      </c>
      <c r="N221" s="26" t="str">
        <f>IF(入力!V224="","",入力!V224)</f>
        <v/>
      </c>
      <c r="O221" s="26" t="str">
        <f>IF(入力!W224="","",入力!W224)</f>
        <v/>
      </c>
      <c r="P221" s="26" t="str">
        <f>IF(入力!X224="","",入力!X224)</f>
        <v/>
      </c>
      <c r="Q221" s="26" t="str">
        <f>IF(入力!Y224="","",入力!Y224)</f>
        <v/>
      </c>
      <c r="R221" s="26" t="str">
        <f>IF(入力!Z224="","",入力!Z224)</f>
        <v/>
      </c>
      <c r="S221" s="26" t="str">
        <f>IF(入力!AA224="","",入力!AA224)</f>
        <v/>
      </c>
      <c r="T221" s="26" t="str">
        <f>IF(入力!AB224="","",入力!AB224)</f>
        <v/>
      </c>
      <c r="U221" s="32"/>
      <c r="V221" s="32"/>
      <c r="W221" s="32" t="str">
        <f>IF(入力!AC224="","",入力!AC224)</f>
        <v/>
      </c>
      <c r="X221" s="26"/>
      <c r="Y221" s="32" t="str">
        <f>IF(入力!AD224="","",入力!AD224)</f>
        <v/>
      </c>
    </row>
    <row r="222" spans="1:25">
      <c r="A222" s="26"/>
      <c r="B222" s="26" t="str">
        <f>IF(入力!A225="","",入力!A225)</f>
        <v/>
      </c>
      <c r="C222" s="27" t="str">
        <f>IF(入力!B225="","",入力!B225)</f>
        <v/>
      </c>
      <c r="D222" s="26" t="str">
        <f>IF(C222="","",「曜日」!W225)</f>
        <v/>
      </c>
      <c r="E222" s="26" t="str">
        <f>IF(入力!C225="","",入力!C225)</f>
        <v/>
      </c>
      <c r="F222" s="26"/>
      <c r="G222" s="26" t="str">
        <f>IF(入力!D225="","",入力!D225)</f>
        <v/>
      </c>
      <c r="H222" s="26" t="str">
        <f>IF(入力!E225="","",入力!E225)</f>
        <v/>
      </c>
      <c r="I222" s="26" t="str">
        <f>IF(入力!F225="","",入力!F225)</f>
        <v/>
      </c>
      <c r="J222" s="26" t="str">
        <f>IF(入力!G225="","",入力!G225)</f>
        <v/>
      </c>
      <c r="K222" s="26" t="str">
        <f>IF(「ジャンル」!AM225="","",「ジャンル」!AM225)</f>
        <v/>
      </c>
      <c r="L222" s="26" t="str">
        <f>IF(入力!T225="","",入力!T225)</f>
        <v/>
      </c>
      <c r="M222" s="26" t="str">
        <f>IF(入力!U225="","",入力!U225)</f>
        <v/>
      </c>
      <c r="N222" s="26" t="str">
        <f>IF(入力!V225="","",入力!V225)</f>
        <v/>
      </c>
      <c r="O222" s="26" t="str">
        <f>IF(入力!W225="","",入力!W225)</f>
        <v/>
      </c>
      <c r="P222" s="26" t="str">
        <f>IF(入力!X225="","",入力!X225)</f>
        <v/>
      </c>
      <c r="Q222" s="26" t="str">
        <f>IF(入力!Y225="","",入力!Y225)</f>
        <v/>
      </c>
      <c r="R222" s="26" t="str">
        <f>IF(入力!Z225="","",入力!Z225)</f>
        <v/>
      </c>
      <c r="S222" s="26" t="str">
        <f>IF(入力!AA225="","",入力!AA225)</f>
        <v/>
      </c>
      <c r="T222" s="26" t="str">
        <f>IF(入力!AB225="","",入力!AB225)</f>
        <v/>
      </c>
      <c r="U222" s="32"/>
      <c r="V222" s="32"/>
      <c r="W222" s="32" t="str">
        <f>IF(入力!AC225="","",入力!AC225)</f>
        <v/>
      </c>
      <c r="X222" s="26"/>
      <c r="Y222" s="32" t="str">
        <f>IF(入力!AD225="","",入力!AD225)</f>
        <v/>
      </c>
    </row>
    <row r="223" spans="1:25">
      <c r="A223" s="26"/>
      <c r="B223" s="26" t="str">
        <f>IF(入力!A226="","",入力!A226)</f>
        <v/>
      </c>
      <c r="C223" s="27" t="str">
        <f>IF(入力!B226="","",入力!B226)</f>
        <v/>
      </c>
      <c r="D223" s="26" t="str">
        <f>IF(C223="","",「曜日」!W226)</f>
        <v/>
      </c>
      <c r="E223" s="26" t="str">
        <f>IF(入力!C226="","",入力!C226)</f>
        <v/>
      </c>
      <c r="F223" s="26"/>
      <c r="G223" s="26" t="str">
        <f>IF(入力!D226="","",入力!D226)</f>
        <v/>
      </c>
      <c r="H223" s="26" t="str">
        <f>IF(入力!E226="","",入力!E226)</f>
        <v/>
      </c>
      <c r="I223" s="26" t="str">
        <f>IF(入力!F226="","",入力!F226)</f>
        <v/>
      </c>
      <c r="J223" s="26" t="str">
        <f>IF(入力!G226="","",入力!G226)</f>
        <v/>
      </c>
      <c r="K223" s="26" t="str">
        <f>IF(「ジャンル」!AM226="","",「ジャンル」!AM226)</f>
        <v/>
      </c>
      <c r="L223" s="26" t="str">
        <f>IF(入力!T226="","",入力!T226)</f>
        <v/>
      </c>
      <c r="M223" s="26" t="str">
        <f>IF(入力!U226="","",入力!U226)</f>
        <v/>
      </c>
      <c r="N223" s="26" t="str">
        <f>IF(入力!V226="","",入力!V226)</f>
        <v/>
      </c>
      <c r="O223" s="26" t="str">
        <f>IF(入力!W226="","",入力!W226)</f>
        <v/>
      </c>
      <c r="P223" s="26" t="str">
        <f>IF(入力!X226="","",入力!X226)</f>
        <v/>
      </c>
      <c r="Q223" s="26" t="str">
        <f>IF(入力!Y226="","",入力!Y226)</f>
        <v/>
      </c>
      <c r="R223" s="26" t="str">
        <f>IF(入力!Z226="","",入力!Z226)</f>
        <v/>
      </c>
      <c r="S223" s="26" t="str">
        <f>IF(入力!AA226="","",入力!AA226)</f>
        <v/>
      </c>
      <c r="T223" s="26" t="str">
        <f>IF(入力!AB226="","",入力!AB226)</f>
        <v/>
      </c>
      <c r="U223" s="32"/>
      <c r="V223" s="32"/>
      <c r="W223" s="32" t="str">
        <f>IF(入力!AC226="","",入力!AC226)</f>
        <v/>
      </c>
      <c r="X223" s="26"/>
      <c r="Y223" s="32" t="str">
        <f>IF(入力!AD226="","",入力!AD226)</f>
        <v/>
      </c>
    </row>
    <row r="224" spans="1:25">
      <c r="A224" s="26"/>
      <c r="B224" s="26" t="str">
        <f>IF(入力!A227="","",入力!A227)</f>
        <v/>
      </c>
      <c r="C224" s="27" t="str">
        <f>IF(入力!B227="","",入力!B227)</f>
        <v/>
      </c>
      <c r="D224" s="26" t="str">
        <f>IF(C224="","",「曜日」!W227)</f>
        <v/>
      </c>
      <c r="E224" s="26" t="str">
        <f>IF(入力!C227="","",入力!C227)</f>
        <v/>
      </c>
      <c r="F224" s="26"/>
      <c r="G224" s="26" t="str">
        <f>IF(入力!D227="","",入力!D227)</f>
        <v/>
      </c>
      <c r="H224" s="26" t="str">
        <f>IF(入力!E227="","",入力!E227)</f>
        <v/>
      </c>
      <c r="I224" s="26" t="str">
        <f>IF(入力!F227="","",入力!F227)</f>
        <v/>
      </c>
      <c r="J224" s="26" t="str">
        <f>IF(入力!G227="","",入力!G227)</f>
        <v/>
      </c>
      <c r="K224" s="26" t="str">
        <f>IF(「ジャンル」!AM227="","",「ジャンル」!AM227)</f>
        <v/>
      </c>
      <c r="L224" s="26" t="str">
        <f>IF(入力!T227="","",入力!T227)</f>
        <v/>
      </c>
      <c r="M224" s="26" t="str">
        <f>IF(入力!U227="","",入力!U227)</f>
        <v/>
      </c>
      <c r="N224" s="26" t="str">
        <f>IF(入力!V227="","",入力!V227)</f>
        <v/>
      </c>
      <c r="O224" s="26" t="str">
        <f>IF(入力!W227="","",入力!W227)</f>
        <v/>
      </c>
      <c r="P224" s="26" t="str">
        <f>IF(入力!X227="","",入力!X227)</f>
        <v/>
      </c>
      <c r="Q224" s="26" t="str">
        <f>IF(入力!Y227="","",入力!Y227)</f>
        <v/>
      </c>
      <c r="R224" s="26" t="str">
        <f>IF(入力!Z227="","",入力!Z227)</f>
        <v/>
      </c>
      <c r="S224" s="26" t="str">
        <f>IF(入力!AA227="","",入力!AA227)</f>
        <v/>
      </c>
      <c r="T224" s="26" t="str">
        <f>IF(入力!AB227="","",入力!AB227)</f>
        <v/>
      </c>
      <c r="U224" s="32"/>
      <c r="V224" s="32"/>
      <c r="W224" s="32" t="str">
        <f>IF(入力!AC227="","",入力!AC227)</f>
        <v/>
      </c>
      <c r="X224" s="26"/>
      <c r="Y224" s="32" t="str">
        <f>IF(入力!AD227="","",入力!AD227)</f>
        <v/>
      </c>
    </row>
    <row r="225" spans="1:25">
      <c r="A225" s="26"/>
      <c r="B225" s="26" t="str">
        <f>IF(入力!A228="","",入力!A228)</f>
        <v/>
      </c>
      <c r="C225" s="27" t="str">
        <f>IF(入力!B228="","",入力!B228)</f>
        <v/>
      </c>
      <c r="D225" s="26" t="str">
        <f>IF(C225="","",「曜日」!W228)</f>
        <v/>
      </c>
      <c r="E225" s="26" t="str">
        <f>IF(入力!C228="","",入力!C228)</f>
        <v/>
      </c>
      <c r="F225" s="26"/>
      <c r="G225" s="26" t="str">
        <f>IF(入力!D228="","",入力!D228)</f>
        <v/>
      </c>
      <c r="H225" s="26" t="str">
        <f>IF(入力!E228="","",入力!E228)</f>
        <v/>
      </c>
      <c r="I225" s="26" t="str">
        <f>IF(入力!F228="","",入力!F228)</f>
        <v/>
      </c>
      <c r="J225" s="26" t="str">
        <f>IF(入力!G228="","",入力!G228)</f>
        <v/>
      </c>
      <c r="K225" s="26" t="str">
        <f>IF(「ジャンル」!AM228="","",「ジャンル」!AM228)</f>
        <v/>
      </c>
      <c r="L225" s="26" t="str">
        <f>IF(入力!T228="","",入力!T228)</f>
        <v/>
      </c>
      <c r="M225" s="26" t="str">
        <f>IF(入力!U228="","",入力!U228)</f>
        <v/>
      </c>
      <c r="N225" s="26" t="str">
        <f>IF(入力!V228="","",入力!V228)</f>
        <v/>
      </c>
      <c r="O225" s="26" t="str">
        <f>IF(入力!W228="","",入力!W228)</f>
        <v/>
      </c>
      <c r="P225" s="26" t="str">
        <f>IF(入力!X228="","",入力!X228)</f>
        <v/>
      </c>
      <c r="Q225" s="26" t="str">
        <f>IF(入力!Y228="","",入力!Y228)</f>
        <v/>
      </c>
      <c r="R225" s="26" t="str">
        <f>IF(入力!Z228="","",入力!Z228)</f>
        <v/>
      </c>
      <c r="S225" s="26" t="str">
        <f>IF(入力!AA228="","",入力!AA228)</f>
        <v/>
      </c>
      <c r="T225" s="26" t="str">
        <f>IF(入力!AB228="","",入力!AB228)</f>
        <v/>
      </c>
      <c r="U225" s="32"/>
      <c r="V225" s="32"/>
      <c r="W225" s="32" t="str">
        <f>IF(入力!AC228="","",入力!AC228)</f>
        <v/>
      </c>
      <c r="X225" s="26"/>
      <c r="Y225" s="32" t="str">
        <f>IF(入力!AD228="","",入力!AD228)</f>
        <v/>
      </c>
    </row>
    <row r="226" spans="1:25">
      <c r="A226" s="26"/>
      <c r="B226" s="26" t="str">
        <f>IF(入力!A229="","",入力!A229)</f>
        <v/>
      </c>
      <c r="C226" s="27" t="str">
        <f>IF(入力!B229="","",入力!B229)</f>
        <v/>
      </c>
      <c r="D226" s="26" t="str">
        <f>IF(C226="","",「曜日」!W229)</f>
        <v/>
      </c>
      <c r="E226" s="26" t="str">
        <f>IF(入力!C229="","",入力!C229)</f>
        <v/>
      </c>
      <c r="F226" s="26"/>
      <c r="G226" s="26" t="str">
        <f>IF(入力!D229="","",入力!D229)</f>
        <v/>
      </c>
      <c r="H226" s="26" t="str">
        <f>IF(入力!E229="","",入力!E229)</f>
        <v/>
      </c>
      <c r="I226" s="26" t="str">
        <f>IF(入力!F229="","",入力!F229)</f>
        <v/>
      </c>
      <c r="J226" s="26" t="str">
        <f>IF(入力!G229="","",入力!G229)</f>
        <v/>
      </c>
      <c r="K226" s="26" t="str">
        <f>IF(「ジャンル」!AM229="","",「ジャンル」!AM229)</f>
        <v/>
      </c>
      <c r="L226" s="26" t="str">
        <f>IF(入力!T229="","",入力!T229)</f>
        <v/>
      </c>
      <c r="M226" s="26" t="str">
        <f>IF(入力!U229="","",入力!U229)</f>
        <v/>
      </c>
      <c r="N226" s="26" t="str">
        <f>IF(入力!V229="","",入力!V229)</f>
        <v/>
      </c>
      <c r="O226" s="26" t="str">
        <f>IF(入力!W229="","",入力!W229)</f>
        <v/>
      </c>
      <c r="P226" s="26" t="str">
        <f>IF(入力!X229="","",入力!X229)</f>
        <v/>
      </c>
      <c r="Q226" s="26" t="str">
        <f>IF(入力!Y229="","",入力!Y229)</f>
        <v/>
      </c>
      <c r="R226" s="26" t="str">
        <f>IF(入力!Z229="","",入力!Z229)</f>
        <v/>
      </c>
      <c r="S226" s="26" t="str">
        <f>IF(入力!AA229="","",入力!AA229)</f>
        <v/>
      </c>
      <c r="T226" s="26" t="str">
        <f>IF(入力!AB229="","",入力!AB229)</f>
        <v/>
      </c>
      <c r="U226" s="32"/>
      <c r="V226" s="32"/>
      <c r="W226" s="32" t="str">
        <f>IF(入力!AC229="","",入力!AC229)</f>
        <v/>
      </c>
      <c r="X226" s="26"/>
      <c r="Y226" s="32" t="str">
        <f>IF(入力!AD229="","",入力!AD229)</f>
        <v/>
      </c>
    </row>
    <row r="227" spans="1:25">
      <c r="A227" s="26"/>
      <c r="B227" s="26" t="str">
        <f>IF(入力!A230="","",入力!A230)</f>
        <v/>
      </c>
      <c r="C227" s="27" t="str">
        <f>IF(入力!B230="","",入力!B230)</f>
        <v/>
      </c>
      <c r="D227" s="26" t="str">
        <f>IF(C227="","",「曜日」!W230)</f>
        <v/>
      </c>
      <c r="E227" s="26" t="str">
        <f>IF(入力!C230="","",入力!C230)</f>
        <v/>
      </c>
      <c r="F227" s="26"/>
      <c r="G227" s="26" t="str">
        <f>IF(入力!D230="","",入力!D230)</f>
        <v/>
      </c>
      <c r="H227" s="26" t="str">
        <f>IF(入力!E230="","",入力!E230)</f>
        <v/>
      </c>
      <c r="I227" s="26" t="str">
        <f>IF(入力!F230="","",入力!F230)</f>
        <v/>
      </c>
      <c r="J227" s="26" t="str">
        <f>IF(入力!G230="","",入力!G230)</f>
        <v/>
      </c>
      <c r="K227" s="26" t="str">
        <f>IF(「ジャンル」!AM230="","",「ジャンル」!AM230)</f>
        <v/>
      </c>
      <c r="L227" s="26" t="str">
        <f>IF(入力!T230="","",入力!T230)</f>
        <v/>
      </c>
      <c r="M227" s="26" t="str">
        <f>IF(入力!U230="","",入力!U230)</f>
        <v/>
      </c>
      <c r="N227" s="26" t="str">
        <f>IF(入力!V230="","",入力!V230)</f>
        <v/>
      </c>
      <c r="O227" s="26" t="str">
        <f>IF(入力!W230="","",入力!W230)</f>
        <v/>
      </c>
      <c r="P227" s="26" t="str">
        <f>IF(入力!X230="","",入力!X230)</f>
        <v/>
      </c>
      <c r="Q227" s="26" t="str">
        <f>IF(入力!Y230="","",入力!Y230)</f>
        <v/>
      </c>
      <c r="R227" s="26" t="str">
        <f>IF(入力!Z230="","",入力!Z230)</f>
        <v/>
      </c>
      <c r="S227" s="26" t="str">
        <f>IF(入力!AA230="","",入力!AA230)</f>
        <v/>
      </c>
      <c r="T227" s="26" t="str">
        <f>IF(入力!AB230="","",入力!AB230)</f>
        <v/>
      </c>
      <c r="U227" s="32"/>
      <c r="V227" s="32"/>
      <c r="W227" s="32" t="str">
        <f>IF(入力!AC230="","",入力!AC230)</f>
        <v/>
      </c>
      <c r="X227" s="26"/>
      <c r="Y227" s="32" t="str">
        <f>IF(入力!AD230="","",入力!AD230)</f>
        <v/>
      </c>
    </row>
    <row r="228" spans="1:25">
      <c r="A228" s="26"/>
      <c r="B228" s="26" t="str">
        <f>IF(入力!A231="","",入力!A231)</f>
        <v/>
      </c>
      <c r="C228" s="27" t="str">
        <f>IF(入力!B231="","",入力!B231)</f>
        <v/>
      </c>
      <c r="D228" s="26" t="str">
        <f>IF(C228="","",「曜日」!W231)</f>
        <v/>
      </c>
      <c r="E228" s="26" t="str">
        <f>IF(入力!C231="","",入力!C231)</f>
        <v/>
      </c>
      <c r="F228" s="26"/>
      <c r="G228" s="26" t="str">
        <f>IF(入力!D231="","",入力!D231)</f>
        <v/>
      </c>
      <c r="H228" s="26" t="str">
        <f>IF(入力!E231="","",入力!E231)</f>
        <v/>
      </c>
      <c r="I228" s="26" t="str">
        <f>IF(入力!F231="","",入力!F231)</f>
        <v/>
      </c>
      <c r="J228" s="26" t="str">
        <f>IF(入力!G231="","",入力!G231)</f>
        <v/>
      </c>
      <c r="K228" s="26" t="str">
        <f>IF(「ジャンル」!AM231="","",「ジャンル」!AM231)</f>
        <v/>
      </c>
      <c r="L228" s="26" t="str">
        <f>IF(入力!T231="","",入力!T231)</f>
        <v/>
      </c>
      <c r="M228" s="26" t="str">
        <f>IF(入力!U231="","",入力!U231)</f>
        <v/>
      </c>
      <c r="N228" s="26" t="str">
        <f>IF(入力!V231="","",入力!V231)</f>
        <v/>
      </c>
      <c r="O228" s="26" t="str">
        <f>IF(入力!W231="","",入力!W231)</f>
        <v/>
      </c>
      <c r="P228" s="26" t="str">
        <f>IF(入力!X231="","",入力!X231)</f>
        <v/>
      </c>
      <c r="Q228" s="26" t="str">
        <f>IF(入力!Y231="","",入力!Y231)</f>
        <v/>
      </c>
      <c r="R228" s="26" t="str">
        <f>IF(入力!Z231="","",入力!Z231)</f>
        <v/>
      </c>
      <c r="S228" s="26" t="str">
        <f>IF(入力!AA231="","",入力!AA231)</f>
        <v/>
      </c>
      <c r="T228" s="26" t="str">
        <f>IF(入力!AB231="","",入力!AB231)</f>
        <v/>
      </c>
      <c r="U228" s="32"/>
      <c r="V228" s="32"/>
      <c r="W228" s="32" t="str">
        <f>IF(入力!AC231="","",入力!AC231)</f>
        <v/>
      </c>
      <c r="X228" s="26"/>
      <c r="Y228" s="32" t="str">
        <f>IF(入力!AD231="","",入力!AD231)</f>
        <v/>
      </c>
    </row>
    <row r="229" spans="1:25">
      <c r="A229" s="26"/>
      <c r="B229" s="26" t="str">
        <f>IF(入力!A232="","",入力!A232)</f>
        <v/>
      </c>
      <c r="C229" s="27" t="str">
        <f>IF(入力!B232="","",入力!B232)</f>
        <v/>
      </c>
      <c r="D229" s="26" t="str">
        <f>IF(C229="","",「曜日」!W232)</f>
        <v/>
      </c>
      <c r="E229" s="26" t="str">
        <f>IF(入力!C232="","",入力!C232)</f>
        <v/>
      </c>
      <c r="F229" s="26"/>
      <c r="G229" s="26" t="str">
        <f>IF(入力!D232="","",入力!D232)</f>
        <v/>
      </c>
      <c r="H229" s="26" t="str">
        <f>IF(入力!E232="","",入力!E232)</f>
        <v/>
      </c>
      <c r="I229" s="26" t="str">
        <f>IF(入力!F232="","",入力!F232)</f>
        <v/>
      </c>
      <c r="J229" s="26" t="str">
        <f>IF(入力!G232="","",入力!G232)</f>
        <v/>
      </c>
      <c r="K229" s="26" t="str">
        <f>IF(「ジャンル」!AM232="","",「ジャンル」!AM232)</f>
        <v/>
      </c>
      <c r="L229" s="26" t="str">
        <f>IF(入力!T232="","",入力!T232)</f>
        <v/>
      </c>
      <c r="M229" s="26" t="str">
        <f>IF(入力!U232="","",入力!U232)</f>
        <v/>
      </c>
      <c r="N229" s="26" t="str">
        <f>IF(入力!V232="","",入力!V232)</f>
        <v/>
      </c>
      <c r="O229" s="26" t="str">
        <f>IF(入力!W232="","",入力!W232)</f>
        <v/>
      </c>
      <c r="P229" s="26" t="str">
        <f>IF(入力!X232="","",入力!X232)</f>
        <v/>
      </c>
      <c r="Q229" s="26" t="str">
        <f>IF(入力!Y232="","",入力!Y232)</f>
        <v/>
      </c>
      <c r="R229" s="26" t="str">
        <f>IF(入力!Z232="","",入力!Z232)</f>
        <v/>
      </c>
      <c r="S229" s="26" t="str">
        <f>IF(入力!AA232="","",入力!AA232)</f>
        <v/>
      </c>
      <c r="T229" s="26" t="str">
        <f>IF(入力!AB232="","",入力!AB232)</f>
        <v/>
      </c>
      <c r="U229" s="32"/>
      <c r="V229" s="32"/>
      <c r="W229" s="32" t="str">
        <f>IF(入力!AC232="","",入力!AC232)</f>
        <v/>
      </c>
      <c r="X229" s="26"/>
      <c r="Y229" s="32" t="str">
        <f>IF(入力!AD232="","",入力!AD232)</f>
        <v/>
      </c>
    </row>
    <row r="230" spans="1:25">
      <c r="A230" s="26"/>
      <c r="B230" s="26" t="str">
        <f>IF(入力!A233="","",入力!A233)</f>
        <v/>
      </c>
      <c r="C230" s="27" t="str">
        <f>IF(入力!B233="","",入力!B233)</f>
        <v/>
      </c>
      <c r="D230" s="26" t="str">
        <f>IF(C230="","",「曜日」!W233)</f>
        <v/>
      </c>
      <c r="E230" s="26" t="str">
        <f>IF(入力!C233="","",入力!C233)</f>
        <v/>
      </c>
      <c r="F230" s="26"/>
      <c r="G230" s="26" t="str">
        <f>IF(入力!D233="","",入力!D233)</f>
        <v/>
      </c>
      <c r="H230" s="26" t="str">
        <f>IF(入力!E233="","",入力!E233)</f>
        <v/>
      </c>
      <c r="I230" s="26" t="str">
        <f>IF(入力!F233="","",入力!F233)</f>
        <v/>
      </c>
      <c r="J230" s="26" t="str">
        <f>IF(入力!G233="","",入力!G233)</f>
        <v/>
      </c>
      <c r="K230" s="26" t="str">
        <f>IF(「ジャンル」!AM233="","",「ジャンル」!AM233)</f>
        <v/>
      </c>
      <c r="L230" s="26" t="str">
        <f>IF(入力!T233="","",入力!T233)</f>
        <v/>
      </c>
      <c r="M230" s="26" t="str">
        <f>IF(入力!U233="","",入力!U233)</f>
        <v/>
      </c>
      <c r="N230" s="26" t="str">
        <f>IF(入力!V233="","",入力!V233)</f>
        <v/>
      </c>
      <c r="O230" s="26" t="str">
        <f>IF(入力!W233="","",入力!W233)</f>
        <v/>
      </c>
      <c r="P230" s="26" t="str">
        <f>IF(入力!X233="","",入力!X233)</f>
        <v/>
      </c>
      <c r="Q230" s="26" t="str">
        <f>IF(入力!Y233="","",入力!Y233)</f>
        <v/>
      </c>
      <c r="R230" s="26" t="str">
        <f>IF(入力!Z233="","",入力!Z233)</f>
        <v/>
      </c>
      <c r="S230" s="26" t="str">
        <f>IF(入力!AA233="","",入力!AA233)</f>
        <v/>
      </c>
      <c r="T230" s="26" t="str">
        <f>IF(入力!AB233="","",入力!AB233)</f>
        <v/>
      </c>
      <c r="U230" s="32"/>
      <c r="V230" s="32"/>
      <c r="W230" s="32" t="str">
        <f>IF(入力!AC233="","",入力!AC233)</f>
        <v/>
      </c>
      <c r="X230" s="26"/>
      <c r="Y230" s="32" t="str">
        <f>IF(入力!AD233="","",入力!AD233)</f>
        <v/>
      </c>
    </row>
    <row r="231" spans="1:25">
      <c r="A231" s="26"/>
      <c r="B231" s="26" t="str">
        <f>IF(入力!A234="","",入力!A234)</f>
        <v/>
      </c>
      <c r="C231" s="27" t="str">
        <f>IF(入力!B234="","",入力!B234)</f>
        <v/>
      </c>
      <c r="D231" s="26" t="str">
        <f>IF(C231="","",「曜日」!W234)</f>
        <v/>
      </c>
      <c r="E231" s="26" t="str">
        <f>IF(入力!C234="","",入力!C234)</f>
        <v/>
      </c>
      <c r="F231" s="26"/>
      <c r="G231" s="26" t="str">
        <f>IF(入力!D234="","",入力!D234)</f>
        <v/>
      </c>
      <c r="H231" s="26" t="str">
        <f>IF(入力!E234="","",入力!E234)</f>
        <v/>
      </c>
      <c r="I231" s="26" t="str">
        <f>IF(入力!F234="","",入力!F234)</f>
        <v/>
      </c>
      <c r="J231" s="26" t="str">
        <f>IF(入力!G234="","",入力!G234)</f>
        <v/>
      </c>
      <c r="K231" s="26" t="str">
        <f>IF(「ジャンル」!AM234="","",「ジャンル」!AM234)</f>
        <v/>
      </c>
      <c r="L231" s="26" t="str">
        <f>IF(入力!T234="","",入力!T234)</f>
        <v/>
      </c>
      <c r="M231" s="26" t="str">
        <f>IF(入力!U234="","",入力!U234)</f>
        <v/>
      </c>
      <c r="N231" s="26" t="str">
        <f>IF(入力!V234="","",入力!V234)</f>
        <v/>
      </c>
      <c r="O231" s="26" t="str">
        <f>IF(入力!W234="","",入力!W234)</f>
        <v/>
      </c>
      <c r="P231" s="26" t="str">
        <f>IF(入力!X234="","",入力!X234)</f>
        <v/>
      </c>
      <c r="Q231" s="26" t="str">
        <f>IF(入力!Y234="","",入力!Y234)</f>
        <v/>
      </c>
      <c r="R231" s="26" t="str">
        <f>IF(入力!Z234="","",入力!Z234)</f>
        <v/>
      </c>
      <c r="S231" s="26" t="str">
        <f>IF(入力!AA234="","",入力!AA234)</f>
        <v/>
      </c>
      <c r="T231" s="26" t="str">
        <f>IF(入力!AB234="","",入力!AB234)</f>
        <v/>
      </c>
      <c r="U231" s="32"/>
      <c r="V231" s="32"/>
      <c r="W231" s="32" t="str">
        <f>IF(入力!AC234="","",入力!AC234)</f>
        <v/>
      </c>
      <c r="X231" s="26"/>
      <c r="Y231" s="32" t="str">
        <f>IF(入力!AD234="","",入力!AD234)</f>
        <v/>
      </c>
    </row>
    <row r="232" spans="1:25">
      <c r="A232" s="26"/>
      <c r="B232" s="26" t="str">
        <f>IF(入力!A235="","",入力!A235)</f>
        <v/>
      </c>
      <c r="C232" s="27" t="str">
        <f>IF(入力!B235="","",入力!B235)</f>
        <v/>
      </c>
      <c r="D232" s="26" t="str">
        <f>IF(C232="","",「曜日」!W235)</f>
        <v/>
      </c>
      <c r="E232" s="26" t="str">
        <f>IF(入力!C235="","",入力!C235)</f>
        <v/>
      </c>
      <c r="F232" s="26"/>
      <c r="G232" s="26" t="str">
        <f>IF(入力!D235="","",入力!D235)</f>
        <v/>
      </c>
      <c r="H232" s="26" t="str">
        <f>IF(入力!E235="","",入力!E235)</f>
        <v/>
      </c>
      <c r="I232" s="26" t="str">
        <f>IF(入力!F235="","",入力!F235)</f>
        <v/>
      </c>
      <c r="J232" s="26" t="str">
        <f>IF(入力!G235="","",入力!G235)</f>
        <v/>
      </c>
      <c r="K232" s="26" t="str">
        <f>IF(「ジャンル」!AM235="","",「ジャンル」!AM235)</f>
        <v/>
      </c>
      <c r="L232" s="26" t="str">
        <f>IF(入力!T235="","",入力!T235)</f>
        <v/>
      </c>
      <c r="M232" s="26" t="str">
        <f>IF(入力!U235="","",入力!U235)</f>
        <v/>
      </c>
      <c r="N232" s="26" t="str">
        <f>IF(入力!V235="","",入力!V235)</f>
        <v/>
      </c>
      <c r="O232" s="26" t="str">
        <f>IF(入力!W235="","",入力!W235)</f>
        <v/>
      </c>
      <c r="P232" s="26" t="str">
        <f>IF(入力!X235="","",入力!X235)</f>
        <v/>
      </c>
      <c r="Q232" s="26" t="str">
        <f>IF(入力!Y235="","",入力!Y235)</f>
        <v/>
      </c>
      <c r="R232" s="26" t="str">
        <f>IF(入力!Z235="","",入力!Z235)</f>
        <v/>
      </c>
      <c r="S232" s="26" t="str">
        <f>IF(入力!AA235="","",入力!AA235)</f>
        <v/>
      </c>
      <c r="T232" s="26" t="str">
        <f>IF(入力!AB235="","",入力!AB235)</f>
        <v/>
      </c>
      <c r="U232" s="32"/>
      <c r="V232" s="32"/>
      <c r="W232" s="32" t="str">
        <f>IF(入力!AC235="","",入力!AC235)</f>
        <v/>
      </c>
      <c r="X232" s="26"/>
      <c r="Y232" s="32" t="str">
        <f>IF(入力!AD235="","",入力!AD235)</f>
        <v/>
      </c>
    </row>
    <row r="233" spans="1:25">
      <c r="A233" s="26"/>
      <c r="B233" s="26" t="str">
        <f>IF(入力!A236="","",入力!A236)</f>
        <v/>
      </c>
      <c r="C233" s="27" t="str">
        <f>IF(入力!B236="","",入力!B236)</f>
        <v/>
      </c>
      <c r="D233" s="26" t="str">
        <f>IF(C233="","",「曜日」!W236)</f>
        <v/>
      </c>
      <c r="E233" s="26" t="str">
        <f>IF(入力!C236="","",入力!C236)</f>
        <v/>
      </c>
      <c r="F233" s="26"/>
      <c r="G233" s="26" t="str">
        <f>IF(入力!D236="","",入力!D236)</f>
        <v/>
      </c>
      <c r="H233" s="26" t="str">
        <f>IF(入力!E236="","",入力!E236)</f>
        <v/>
      </c>
      <c r="I233" s="26" t="str">
        <f>IF(入力!F236="","",入力!F236)</f>
        <v/>
      </c>
      <c r="J233" s="26" t="str">
        <f>IF(入力!G236="","",入力!G236)</f>
        <v/>
      </c>
      <c r="K233" s="26" t="str">
        <f>IF(「ジャンル」!AM236="","",「ジャンル」!AM236)</f>
        <v/>
      </c>
      <c r="L233" s="26" t="str">
        <f>IF(入力!T236="","",入力!T236)</f>
        <v/>
      </c>
      <c r="M233" s="26" t="str">
        <f>IF(入力!U236="","",入力!U236)</f>
        <v/>
      </c>
      <c r="N233" s="26" t="str">
        <f>IF(入力!V236="","",入力!V236)</f>
        <v/>
      </c>
      <c r="O233" s="26" t="str">
        <f>IF(入力!W236="","",入力!W236)</f>
        <v/>
      </c>
      <c r="P233" s="26" t="str">
        <f>IF(入力!X236="","",入力!X236)</f>
        <v/>
      </c>
      <c r="Q233" s="26" t="str">
        <f>IF(入力!Y236="","",入力!Y236)</f>
        <v/>
      </c>
      <c r="R233" s="26" t="str">
        <f>IF(入力!Z236="","",入力!Z236)</f>
        <v/>
      </c>
      <c r="S233" s="26" t="str">
        <f>IF(入力!AA236="","",入力!AA236)</f>
        <v/>
      </c>
      <c r="T233" s="26" t="str">
        <f>IF(入力!AB236="","",入力!AB236)</f>
        <v/>
      </c>
      <c r="U233" s="32"/>
      <c r="V233" s="32"/>
      <c r="W233" s="32" t="str">
        <f>IF(入力!AC236="","",入力!AC236)</f>
        <v/>
      </c>
      <c r="X233" s="26"/>
      <c r="Y233" s="32" t="str">
        <f>IF(入力!AD236="","",入力!AD236)</f>
        <v/>
      </c>
    </row>
    <row r="234" spans="1:25">
      <c r="A234" s="26"/>
      <c r="B234" s="26" t="str">
        <f>IF(入力!A237="","",入力!A237)</f>
        <v/>
      </c>
      <c r="C234" s="27" t="str">
        <f>IF(入力!B237="","",入力!B237)</f>
        <v/>
      </c>
      <c r="D234" s="26" t="str">
        <f>IF(C234="","",「曜日」!W237)</f>
        <v/>
      </c>
      <c r="E234" s="26" t="str">
        <f>IF(入力!C237="","",入力!C237)</f>
        <v/>
      </c>
      <c r="F234" s="26"/>
      <c r="G234" s="26" t="str">
        <f>IF(入力!D237="","",入力!D237)</f>
        <v/>
      </c>
      <c r="H234" s="26" t="str">
        <f>IF(入力!E237="","",入力!E237)</f>
        <v/>
      </c>
      <c r="I234" s="26" t="str">
        <f>IF(入力!F237="","",入力!F237)</f>
        <v/>
      </c>
      <c r="J234" s="26" t="str">
        <f>IF(入力!G237="","",入力!G237)</f>
        <v/>
      </c>
      <c r="K234" s="26" t="str">
        <f>IF(「ジャンル」!AM237="","",「ジャンル」!AM237)</f>
        <v/>
      </c>
      <c r="L234" s="26" t="str">
        <f>IF(入力!T237="","",入力!T237)</f>
        <v/>
      </c>
      <c r="M234" s="26" t="str">
        <f>IF(入力!U237="","",入力!U237)</f>
        <v/>
      </c>
      <c r="N234" s="26" t="str">
        <f>IF(入力!V237="","",入力!V237)</f>
        <v/>
      </c>
      <c r="O234" s="26" t="str">
        <f>IF(入力!W237="","",入力!W237)</f>
        <v/>
      </c>
      <c r="P234" s="26" t="str">
        <f>IF(入力!X237="","",入力!X237)</f>
        <v/>
      </c>
      <c r="Q234" s="26" t="str">
        <f>IF(入力!Y237="","",入力!Y237)</f>
        <v/>
      </c>
      <c r="R234" s="26" t="str">
        <f>IF(入力!Z237="","",入力!Z237)</f>
        <v/>
      </c>
      <c r="S234" s="26" t="str">
        <f>IF(入力!AA237="","",入力!AA237)</f>
        <v/>
      </c>
      <c r="T234" s="26" t="str">
        <f>IF(入力!AB237="","",入力!AB237)</f>
        <v/>
      </c>
      <c r="U234" s="32"/>
      <c r="V234" s="32"/>
      <c r="W234" s="32" t="str">
        <f>IF(入力!AC237="","",入力!AC237)</f>
        <v/>
      </c>
      <c r="X234" s="26"/>
      <c r="Y234" s="32" t="str">
        <f>IF(入力!AD237="","",入力!AD237)</f>
        <v/>
      </c>
    </row>
    <row r="235" spans="1:25">
      <c r="A235" s="26"/>
      <c r="B235" s="26" t="str">
        <f>IF(入力!A238="","",入力!A238)</f>
        <v/>
      </c>
      <c r="C235" s="27" t="str">
        <f>IF(入力!B238="","",入力!B238)</f>
        <v/>
      </c>
      <c r="D235" s="26" t="str">
        <f>IF(C235="","",「曜日」!W238)</f>
        <v/>
      </c>
      <c r="E235" s="26" t="str">
        <f>IF(入力!C238="","",入力!C238)</f>
        <v/>
      </c>
      <c r="F235" s="26"/>
      <c r="G235" s="26" t="str">
        <f>IF(入力!D238="","",入力!D238)</f>
        <v/>
      </c>
      <c r="H235" s="26" t="str">
        <f>IF(入力!E238="","",入力!E238)</f>
        <v/>
      </c>
      <c r="I235" s="26" t="str">
        <f>IF(入力!F238="","",入力!F238)</f>
        <v/>
      </c>
      <c r="J235" s="26" t="str">
        <f>IF(入力!G238="","",入力!G238)</f>
        <v/>
      </c>
      <c r="K235" s="26" t="str">
        <f>IF(「ジャンル」!AM238="","",「ジャンル」!AM238)</f>
        <v/>
      </c>
      <c r="L235" s="26" t="str">
        <f>IF(入力!T238="","",入力!T238)</f>
        <v/>
      </c>
      <c r="M235" s="26" t="str">
        <f>IF(入力!U238="","",入力!U238)</f>
        <v/>
      </c>
      <c r="N235" s="26" t="str">
        <f>IF(入力!V238="","",入力!V238)</f>
        <v/>
      </c>
      <c r="O235" s="26" t="str">
        <f>IF(入力!W238="","",入力!W238)</f>
        <v/>
      </c>
      <c r="P235" s="26" t="str">
        <f>IF(入力!X238="","",入力!X238)</f>
        <v/>
      </c>
      <c r="Q235" s="26" t="str">
        <f>IF(入力!Y238="","",入力!Y238)</f>
        <v/>
      </c>
      <c r="R235" s="26" t="str">
        <f>IF(入力!Z238="","",入力!Z238)</f>
        <v/>
      </c>
      <c r="S235" s="26" t="str">
        <f>IF(入力!AA238="","",入力!AA238)</f>
        <v/>
      </c>
      <c r="T235" s="26" t="str">
        <f>IF(入力!AB238="","",入力!AB238)</f>
        <v/>
      </c>
      <c r="U235" s="32"/>
      <c r="V235" s="32"/>
      <c r="W235" s="32" t="str">
        <f>IF(入力!AC238="","",入力!AC238)</f>
        <v/>
      </c>
      <c r="X235" s="26"/>
      <c r="Y235" s="32" t="str">
        <f>IF(入力!AD238="","",入力!AD238)</f>
        <v/>
      </c>
    </row>
    <row r="236" spans="1:25">
      <c r="A236" s="26"/>
      <c r="B236" s="26" t="str">
        <f>IF(入力!A239="","",入力!A239)</f>
        <v/>
      </c>
      <c r="C236" s="27" t="str">
        <f>IF(入力!B239="","",入力!B239)</f>
        <v/>
      </c>
      <c r="D236" s="26" t="str">
        <f>IF(C236="","",「曜日」!W239)</f>
        <v/>
      </c>
      <c r="E236" s="26" t="str">
        <f>IF(入力!C239="","",入力!C239)</f>
        <v/>
      </c>
      <c r="F236" s="26"/>
      <c r="G236" s="26" t="str">
        <f>IF(入力!D239="","",入力!D239)</f>
        <v/>
      </c>
      <c r="H236" s="26" t="str">
        <f>IF(入力!E239="","",入力!E239)</f>
        <v/>
      </c>
      <c r="I236" s="26" t="str">
        <f>IF(入力!F239="","",入力!F239)</f>
        <v/>
      </c>
      <c r="J236" s="26" t="str">
        <f>IF(入力!G239="","",入力!G239)</f>
        <v/>
      </c>
      <c r="K236" s="26" t="str">
        <f>IF(「ジャンル」!AM239="","",「ジャンル」!AM239)</f>
        <v/>
      </c>
      <c r="L236" s="26" t="str">
        <f>IF(入力!T239="","",入力!T239)</f>
        <v/>
      </c>
      <c r="M236" s="26" t="str">
        <f>IF(入力!U239="","",入力!U239)</f>
        <v/>
      </c>
      <c r="N236" s="26" t="str">
        <f>IF(入力!V239="","",入力!V239)</f>
        <v/>
      </c>
      <c r="O236" s="26" t="str">
        <f>IF(入力!W239="","",入力!W239)</f>
        <v/>
      </c>
      <c r="P236" s="26" t="str">
        <f>IF(入力!X239="","",入力!X239)</f>
        <v/>
      </c>
      <c r="Q236" s="26" t="str">
        <f>IF(入力!Y239="","",入力!Y239)</f>
        <v/>
      </c>
      <c r="R236" s="26" t="str">
        <f>IF(入力!Z239="","",入力!Z239)</f>
        <v/>
      </c>
      <c r="S236" s="26" t="str">
        <f>IF(入力!AA239="","",入力!AA239)</f>
        <v/>
      </c>
      <c r="T236" s="26" t="str">
        <f>IF(入力!AB239="","",入力!AB239)</f>
        <v/>
      </c>
      <c r="U236" s="32"/>
      <c r="V236" s="32"/>
      <c r="W236" s="32" t="str">
        <f>IF(入力!AC239="","",入力!AC239)</f>
        <v/>
      </c>
      <c r="X236" s="26"/>
      <c r="Y236" s="32" t="str">
        <f>IF(入力!AD239="","",入力!AD239)</f>
        <v/>
      </c>
    </row>
    <row r="237" spans="1:25">
      <c r="A237" s="26"/>
      <c r="B237" s="26" t="str">
        <f>IF(入力!A240="","",入力!A240)</f>
        <v/>
      </c>
      <c r="C237" s="27" t="str">
        <f>IF(入力!B240="","",入力!B240)</f>
        <v/>
      </c>
      <c r="D237" s="26" t="str">
        <f>IF(C237="","",「曜日」!W240)</f>
        <v/>
      </c>
      <c r="E237" s="26" t="str">
        <f>IF(入力!C240="","",入力!C240)</f>
        <v/>
      </c>
      <c r="F237" s="26"/>
      <c r="G237" s="26" t="str">
        <f>IF(入力!D240="","",入力!D240)</f>
        <v/>
      </c>
      <c r="H237" s="26" t="str">
        <f>IF(入力!E240="","",入力!E240)</f>
        <v/>
      </c>
      <c r="I237" s="26" t="str">
        <f>IF(入力!F240="","",入力!F240)</f>
        <v/>
      </c>
      <c r="J237" s="26" t="str">
        <f>IF(入力!G240="","",入力!G240)</f>
        <v/>
      </c>
      <c r="K237" s="26" t="str">
        <f>IF(「ジャンル」!AM240="","",「ジャンル」!AM240)</f>
        <v/>
      </c>
      <c r="L237" s="26" t="str">
        <f>IF(入力!T240="","",入力!T240)</f>
        <v/>
      </c>
      <c r="M237" s="26" t="str">
        <f>IF(入力!U240="","",入力!U240)</f>
        <v/>
      </c>
      <c r="N237" s="26" t="str">
        <f>IF(入力!V240="","",入力!V240)</f>
        <v/>
      </c>
      <c r="O237" s="26" t="str">
        <f>IF(入力!W240="","",入力!W240)</f>
        <v/>
      </c>
      <c r="P237" s="26" t="str">
        <f>IF(入力!X240="","",入力!X240)</f>
        <v/>
      </c>
      <c r="Q237" s="26" t="str">
        <f>IF(入力!Y240="","",入力!Y240)</f>
        <v/>
      </c>
      <c r="R237" s="26" t="str">
        <f>IF(入力!Z240="","",入力!Z240)</f>
        <v/>
      </c>
      <c r="S237" s="26" t="str">
        <f>IF(入力!AA240="","",入力!AA240)</f>
        <v/>
      </c>
      <c r="T237" s="26" t="str">
        <f>IF(入力!AB240="","",入力!AB240)</f>
        <v/>
      </c>
      <c r="U237" s="32"/>
      <c r="V237" s="32"/>
      <c r="W237" s="32" t="str">
        <f>IF(入力!AC240="","",入力!AC240)</f>
        <v/>
      </c>
      <c r="X237" s="26"/>
      <c r="Y237" s="32" t="str">
        <f>IF(入力!AD240="","",入力!AD240)</f>
        <v/>
      </c>
    </row>
    <row r="238" spans="1:25">
      <c r="A238" s="26"/>
      <c r="B238" s="26" t="str">
        <f>IF(入力!A241="","",入力!A241)</f>
        <v/>
      </c>
      <c r="C238" s="27" t="str">
        <f>IF(入力!B241="","",入力!B241)</f>
        <v/>
      </c>
      <c r="D238" s="26" t="str">
        <f>IF(C238="","",「曜日」!W241)</f>
        <v/>
      </c>
      <c r="E238" s="26" t="str">
        <f>IF(入力!C241="","",入力!C241)</f>
        <v/>
      </c>
      <c r="F238" s="26"/>
      <c r="G238" s="26" t="str">
        <f>IF(入力!D241="","",入力!D241)</f>
        <v/>
      </c>
      <c r="H238" s="26" t="str">
        <f>IF(入力!E241="","",入力!E241)</f>
        <v/>
      </c>
      <c r="I238" s="26" t="str">
        <f>IF(入力!F241="","",入力!F241)</f>
        <v/>
      </c>
      <c r="J238" s="26" t="str">
        <f>IF(入力!G241="","",入力!G241)</f>
        <v/>
      </c>
      <c r="K238" s="26" t="str">
        <f>IF(「ジャンル」!AM241="","",「ジャンル」!AM241)</f>
        <v/>
      </c>
      <c r="L238" s="26" t="str">
        <f>IF(入力!T241="","",入力!T241)</f>
        <v/>
      </c>
      <c r="M238" s="26" t="str">
        <f>IF(入力!U241="","",入力!U241)</f>
        <v/>
      </c>
      <c r="N238" s="26" t="str">
        <f>IF(入力!V241="","",入力!V241)</f>
        <v/>
      </c>
      <c r="O238" s="26" t="str">
        <f>IF(入力!W241="","",入力!W241)</f>
        <v/>
      </c>
      <c r="P238" s="26" t="str">
        <f>IF(入力!X241="","",入力!X241)</f>
        <v/>
      </c>
      <c r="Q238" s="26" t="str">
        <f>IF(入力!Y241="","",入力!Y241)</f>
        <v/>
      </c>
      <c r="R238" s="26" t="str">
        <f>IF(入力!Z241="","",入力!Z241)</f>
        <v/>
      </c>
      <c r="S238" s="26" t="str">
        <f>IF(入力!AA241="","",入力!AA241)</f>
        <v/>
      </c>
      <c r="T238" s="26" t="str">
        <f>IF(入力!AB241="","",入力!AB241)</f>
        <v/>
      </c>
      <c r="U238" s="32"/>
      <c r="V238" s="32"/>
      <c r="W238" s="32" t="str">
        <f>IF(入力!AC241="","",入力!AC241)</f>
        <v/>
      </c>
      <c r="X238" s="26"/>
      <c r="Y238" s="32" t="str">
        <f>IF(入力!AD241="","",入力!AD241)</f>
        <v/>
      </c>
    </row>
    <row r="239" spans="1:25">
      <c r="A239" s="26"/>
      <c r="B239" s="26" t="str">
        <f>IF(入力!A242="","",入力!A242)</f>
        <v/>
      </c>
      <c r="C239" s="27" t="str">
        <f>IF(入力!B242="","",入力!B242)</f>
        <v/>
      </c>
      <c r="D239" s="26" t="str">
        <f>IF(C239="","",「曜日」!W242)</f>
        <v/>
      </c>
      <c r="E239" s="26" t="str">
        <f>IF(入力!C242="","",入力!C242)</f>
        <v/>
      </c>
      <c r="F239" s="26"/>
      <c r="G239" s="26" t="str">
        <f>IF(入力!D242="","",入力!D242)</f>
        <v/>
      </c>
      <c r="H239" s="26" t="str">
        <f>IF(入力!E242="","",入力!E242)</f>
        <v/>
      </c>
      <c r="I239" s="26" t="str">
        <f>IF(入力!F242="","",入力!F242)</f>
        <v/>
      </c>
      <c r="J239" s="26" t="str">
        <f>IF(入力!G242="","",入力!G242)</f>
        <v/>
      </c>
      <c r="K239" s="26" t="str">
        <f>IF(「ジャンル」!AM242="","",「ジャンル」!AM242)</f>
        <v/>
      </c>
      <c r="L239" s="26" t="str">
        <f>IF(入力!T242="","",入力!T242)</f>
        <v/>
      </c>
      <c r="M239" s="26" t="str">
        <f>IF(入力!U242="","",入力!U242)</f>
        <v/>
      </c>
      <c r="N239" s="26" t="str">
        <f>IF(入力!V242="","",入力!V242)</f>
        <v/>
      </c>
      <c r="O239" s="26" t="str">
        <f>IF(入力!W242="","",入力!W242)</f>
        <v/>
      </c>
      <c r="P239" s="26" t="str">
        <f>IF(入力!X242="","",入力!X242)</f>
        <v/>
      </c>
      <c r="Q239" s="26" t="str">
        <f>IF(入力!Y242="","",入力!Y242)</f>
        <v/>
      </c>
      <c r="R239" s="26" t="str">
        <f>IF(入力!Z242="","",入力!Z242)</f>
        <v/>
      </c>
      <c r="S239" s="26" t="str">
        <f>IF(入力!AA242="","",入力!AA242)</f>
        <v/>
      </c>
      <c r="T239" s="26" t="str">
        <f>IF(入力!AB242="","",入力!AB242)</f>
        <v/>
      </c>
      <c r="U239" s="32"/>
      <c r="V239" s="32"/>
      <c r="W239" s="32" t="str">
        <f>IF(入力!AC242="","",入力!AC242)</f>
        <v/>
      </c>
      <c r="X239" s="26"/>
      <c r="Y239" s="32" t="str">
        <f>IF(入力!AD242="","",入力!AD242)</f>
        <v/>
      </c>
    </row>
    <row r="240" spans="1:25">
      <c r="A240" s="26"/>
      <c r="B240" s="26" t="str">
        <f>IF(入力!A243="","",入力!A243)</f>
        <v/>
      </c>
      <c r="C240" s="27" t="str">
        <f>IF(入力!B243="","",入力!B243)</f>
        <v/>
      </c>
      <c r="D240" s="26" t="str">
        <f>IF(C240="","",「曜日」!W243)</f>
        <v/>
      </c>
      <c r="E240" s="26" t="str">
        <f>IF(入力!C243="","",入力!C243)</f>
        <v/>
      </c>
      <c r="F240" s="26"/>
      <c r="G240" s="26" t="str">
        <f>IF(入力!D243="","",入力!D243)</f>
        <v/>
      </c>
      <c r="H240" s="26" t="str">
        <f>IF(入力!E243="","",入力!E243)</f>
        <v/>
      </c>
      <c r="I240" s="26" t="str">
        <f>IF(入力!F243="","",入力!F243)</f>
        <v/>
      </c>
      <c r="J240" s="26" t="str">
        <f>IF(入力!G243="","",入力!G243)</f>
        <v/>
      </c>
      <c r="K240" s="26" t="str">
        <f>IF(「ジャンル」!AM243="","",「ジャンル」!AM243)</f>
        <v/>
      </c>
      <c r="L240" s="26" t="str">
        <f>IF(入力!T243="","",入力!T243)</f>
        <v/>
      </c>
      <c r="M240" s="26" t="str">
        <f>IF(入力!U243="","",入力!U243)</f>
        <v/>
      </c>
      <c r="N240" s="26" t="str">
        <f>IF(入力!V243="","",入力!V243)</f>
        <v/>
      </c>
      <c r="O240" s="26" t="str">
        <f>IF(入力!W243="","",入力!W243)</f>
        <v/>
      </c>
      <c r="P240" s="26" t="str">
        <f>IF(入力!X243="","",入力!X243)</f>
        <v/>
      </c>
      <c r="Q240" s="26" t="str">
        <f>IF(入力!Y243="","",入力!Y243)</f>
        <v/>
      </c>
      <c r="R240" s="26" t="str">
        <f>IF(入力!Z243="","",入力!Z243)</f>
        <v/>
      </c>
      <c r="S240" s="26" t="str">
        <f>IF(入力!AA243="","",入力!AA243)</f>
        <v/>
      </c>
      <c r="T240" s="26" t="str">
        <f>IF(入力!AB243="","",入力!AB243)</f>
        <v/>
      </c>
      <c r="U240" s="32"/>
      <c r="V240" s="32"/>
      <c r="W240" s="32" t="str">
        <f>IF(入力!AC243="","",入力!AC243)</f>
        <v/>
      </c>
      <c r="X240" s="26"/>
      <c r="Y240" s="32" t="str">
        <f>IF(入力!AD243="","",入力!AD243)</f>
        <v/>
      </c>
    </row>
    <row r="241" spans="1:25">
      <c r="A241" s="26"/>
      <c r="B241" s="26" t="str">
        <f>IF(入力!A244="","",入力!A244)</f>
        <v/>
      </c>
      <c r="C241" s="27" t="str">
        <f>IF(入力!B244="","",入力!B244)</f>
        <v/>
      </c>
      <c r="D241" s="26" t="str">
        <f>IF(C241="","",「曜日」!W244)</f>
        <v/>
      </c>
      <c r="E241" s="26" t="str">
        <f>IF(入力!C244="","",入力!C244)</f>
        <v/>
      </c>
      <c r="F241" s="26"/>
      <c r="G241" s="26" t="str">
        <f>IF(入力!D244="","",入力!D244)</f>
        <v/>
      </c>
      <c r="H241" s="26" t="str">
        <f>IF(入力!E244="","",入力!E244)</f>
        <v/>
      </c>
      <c r="I241" s="26" t="str">
        <f>IF(入力!F244="","",入力!F244)</f>
        <v/>
      </c>
      <c r="J241" s="26" t="str">
        <f>IF(入力!G244="","",入力!G244)</f>
        <v/>
      </c>
      <c r="K241" s="26" t="str">
        <f>IF(「ジャンル」!AM244="","",「ジャンル」!AM244)</f>
        <v/>
      </c>
      <c r="L241" s="26" t="str">
        <f>IF(入力!T244="","",入力!T244)</f>
        <v/>
      </c>
      <c r="M241" s="26" t="str">
        <f>IF(入力!U244="","",入力!U244)</f>
        <v/>
      </c>
      <c r="N241" s="26" t="str">
        <f>IF(入力!V244="","",入力!V244)</f>
        <v/>
      </c>
      <c r="O241" s="26" t="str">
        <f>IF(入力!W244="","",入力!W244)</f>
        <v/>
      </c>
      <c r="P241" s="26" t="str">
        <f>IF(入力!X244="","",入力!X244)</f>
        <v/>
      </c>
      <c r="Q241" s="26" t="str">
        <f>IF(入力!Y244="","",入力!Y244)</f>
        <v/>
      </c>
      <c r="R241" s="26" t="str">
        <f>IF(入力!Z244="","",入力!Z244)</f>
        <v/>
      </c>
      <c r="S241" s="26" t="str">
        <f>IF(入力!AA244="","",入力!AA244)</f>
        <v/>
      </c>
      <c r="T241" s="26" t="str">
        <f>IF(入力!AB244="","",入力!AB244)</f>
        <v/>
      </c>
      <c r="U241" s="32"/>
      <c r="V241" s="32"/>
      <c r="W241" s="32" t="str">
        <f>IF(入力!AC244="","",入力!AC244)</f>
        <v/>
      </c>
      <c r="X241" s="26"/>
      <c r="Y241" s="32" t="str">
        <f>IF(入力!AD244="","",入力!AD244)</f>
        <v/>
      </c>
    </row>
    <row r="242" spans="1:25">
      <c r="A242" s="26"/>
      <c r="B242" s="26" t="str">
        <f>IF(入力!A245="","",入力!A245)</f>
        <v/>
      </c>
      <c r="C242" s="27" t="str">
        <f>IF(入力!B245="","",入力!B245)</f>
        <v/>
      </c>
      <c r="D242" s="26" t="str">
        <f>IF(C242="","",「曜日」!W245)</f>
        <v/>
      </c>
      <c r="E242" s="26" t="str">
        <f>IF(入力!C245="","",入力!C245)</f>
        <v/>
      </c>
      <c r="F242" s="26"/>
      <c r="G242" s="26" t="str">
        <f>IF(入力!D245="","",入力!D245)</f>
        <v/>
      </c>
      <c r="H242" s="26" t="str">
        <f>IF(入力!E245="","",入力!E245)</f>
        <v/>
      </c>
      <c r="I242" s="26" t="str">
        <f>IF(入力!F245="","",入力!F245)</f>
        <v/>
      </c>
      <c r="J242" s="26" t="str">
        <f>IF(入力!G245="","",入力!G245)</f>
        <v/>
      </c>
      <c r="K242" s="26" t="str">
        <f>IF(「ジャンル」!AM245="","",「ジャンル」!AM245)</f>
        <v/>
      </c>
      <c r="L242" s="26" t="str">
        <f>IF(入力!T245="","",入力!T245)</f>
        <v/>
      </c>
      <c r="M242" s="26" t="str">
        <f>IF(入力!U245="","",入力!U245)</f>
        <v/>
      </c>
      <c r="N242" s="26" t="str">
        <f>IF(入力!V245="","",入力!V245)</f>
        <v/>
      </c>
      <c r="O242" s="26" t="str">
        <f>IF(入力!W245="","",入力!W245)</f>
        <v/>
      </c>
      <c r="P242" s="26" t="str">
        <f>IF(入力!X245="","",入力!X245)</f>
        <v/>
      </c>
      <c r="Q242" s="26" t="str">
        <f>IF(入力!Y245="","",入力!Y245)</f>
        <v/>
      </c>
      <c r="R242" s="26" t="str">
        <f>IF(入力!Z245="","",入力!Z245)</f>
        <v/>
      </c>
      <c r="S242" s="26" t="str">
        <f>IF(入力!AA245="","",入力!AA245)</f>
        <v/>
      </c>
      <c r="T242" s="26" t="str">
        <f>IF(入力!AB245="","",入力!AB245)</f>
        <v/>
      </c>
      <c r="U242" s="32"/>
      <c r="V242" s="32"/>
      <c r="W242" s="32" t="str">
        <f>IF(入力!AC245="","",入力!AC245)</f>
        <v/>
      </c>
      <c r="X242" s="26"/>
      <c r="Y242" s="32" t="str">
        <f>IF(入力!AD245="","",入力!AD245)</f>
        <v/>
      </c>
    </row>
    <row r="243" spans="1:25">
      <c r="A243" s="26"/>
      <c r="B243" s="26" t="str">
        <f>IF(入力!A246="","",入力!A246)</f>
        <v/>
      </c>
      <c r="C243" s="27" t="str">
        <f>IF(入力!B246="","",入力!B246)</f>
        <v/>
      </c>
      <c r="D243" s="26" t="str">
        <f>IF(C243="","",「曜日」!W246)</f>
        <v/>
      </c>
      <c r="E243" s="26" t="str">
        <f>IF(入力!C246="","",入力!C246)</f>
        <v/>
      </c>
      <c r="F243" s="26"/>
      <c r="G243" s="26" t="str">
        <f>IF(入力!D246="","",入力!D246)</f>
        <v/>
      </c>
      <c r="H243" s="26" t="str">
        <f>IF(入力!E246="","",入力!E246)</f>
        <v/>
      </c>
      <c r="I243" s="26" t="str">
        <f>IF(入力!F246="","",入力!F246)</f>
        <v/>
      </c>
      <c r="J243" s="26" t="str">
        <f>IF(入力!G246="","",入力!G246)</f>
        <v/>
      </c>
      <c r="K243" s="26" t="str">
        <f>IF(「ジャンル」!AM246="","",「ジャンル」!AM246)</f>
        <v/>
      </c>
      <c r="L243" s="26" t="str">
        <f>IF(入力!T246="","",入力!T246)</f>
        <v/>
      </c>
      <c r="M243" s="26" t="str">
        <f>IF(入力!U246="","",入力!U246)</f>
        <v/>
      </c>
      <c r="N243" s="26" t="str">
        <f>IF(入力!V246="","",入力!V246)</f>
        <v/>
      </c>
      <c r="O243" s="26" t="str">
        <f>IF(入力!W246="","",入力!W246)</f>
        <v/>
      </c>
      <c r="P243" s="26" t="str">
        <f>IF(入力!X246="","",入力!X246)</f>
        <v/>
      </c>
      <c r="Q243" s="26" t="str">
        <f>IF(入力!Y246="","",入力!Y246)</f>
        <v/>
      </c>
      <c r="R243" s="26" t="str">
        <f>IF(入力!Z246="","",入力!Z246)</f>
        <v/>
      </c>
      <c r="S243" s="26" t="str">
        <f>IF(入力!AA246="","",入力!AA246)</f>
        <v/>
      </c>
      <c r="T243" s="26" t="str">
        <f>IF(入力!AB246="","",入力!AB246)</f>
        <v/>
      </c>
      <c r="U243" s="32"/>
      <c r="V243" s="32"/>
      <c r="W243" s="32" t="str">
        <f>IF(入力!AC246="","",入力!AC246)</f>
        <v/>
      </c>
      <c r="X243" s="26"/>
      <c r="Y243" s="32" t="str">
        <f>IF(入力!AD246="","",入力!AD246)</f>
        <v/>
      </c>
    </row>
    <row r="244" spans="1:25">
      <c r="A244" s="26"/>
      <c r="B244" s="26" t="str">
        <f>IF(入力!A247="","",入力!A247)</f>
        <v/>
      </c>
      <c r="C244" s="27" t="str">
        <f>IF(入力!B247="","",入力!B247)</f>
        <v/>
      </c>
      <c r="D244" s="26" t="str">
        <f>IF(C244="","",「曜日」!W247)</f>
        <v/>
      </c>
      <c r="E244" s="26" t="str">
        <f>IF(入力!C247="","",入力!C247)</f>
        <v/>
      </c>
      <c r="F244" s="26"/>
      <c r="G244" s="26" t="str">
        <f>IF(入力!D247="","",入力!D247)</f>
        <v/>
      </c>
      <c r="H244" s="26" t="str">
        <f>IF(入力!E247="","",入力!E247)</f>
        <v/>
      </c>
      <c r="I244" s="26" t="str">
        <f>IF(入力!F247="","",入力!F247)</f>
        <v/>
      </c>
      <c r="J244" s="26" t="str">
        <f>IF(入力!G247="","",入力!G247)</f>
        <v/>
      </c>
      <c r="K244" s="26" t="str">
        <f>IF(「ジャンル」!AM247="","",「ジャンル」!AM247)</f>
        <v/>
      </c>
      <c r="L244" s="26" t="str">
        <f>IF(入力!T247="","",入力!T247)</f>
        <v/>
      </c>
      <c r="M244" s="26" t="str">
        <f>IF(入力!U247="","",入力!U247)</f>
        <v/>
      </c>
      <c r="N244" s="26" t="str">
        <f>IF(入力!V247="","",入力!V247)</f>
        <v/>
      </c>
      <c r="O244" s="26" t="str">
        <f>IF(入力!W247="","",入力!W247)</f>
        <v/>
      </c>
      <c r="P244" s="26" t="str">
        <f>IF(入力!X247="","",入力!X247)</f>
        <v/>
      </c>
      <c r="Q244" s="26" t="str">
        <f>IF(入力!Y247="","",入力!Y247)</f>
        <v/>
      </c>
      <c r="R244" s="26" t="str">
        <f>IF(入力!Z247="","",入力!Z247)</f>
        <v/>
      </c>
      <c r="S244" s="26" t="str">
        <f>IF(入力!AA247="","",入力!AA247)</f>
        <v/>
      </c>
      <c r="T244" s="26" t="str">
        <f>IF(入力!AB247="","",入力!AB247)</f>
        <v/>
      </c>
      <c r="U244" s="32"/>
      <c r="V244" s="32"/>
      <c r="W244" s="32" t="str">
        <f>IF(入力!AC247="","",入力!AC247)</f>
        <v/>
      </c>
      <c r="X244" s="26"/>
      <c r="Y244" s="32" t="str">
        <f>IF(入力!AD247="","",入力!AD247)</f>
        <v/>
      </c>
    </row>
    <row r="245" spans="1:25">
      <c r="A245" s="26"/>
      <c r="B245" s="26" t="str">
        <f>IF(入力!A248="","",入力!A248)</f>
        <v/>
      </c>
      <c r="C245" s="27" t="str">
        <f>IF(入力!B248="","",入力!B248)</f>
        <v/>
      </c>
      <c r="D245" s="26" t="str">
        <f>IF(C245="","",「曜日」!W248)</f>
        <v/>
      </c>
      <c r="E245" s="26" t="str">
        <f>IF(入力!C248="","",入力!C248)</f>
        <v/>
      </c>
      <c r="F245" s="26"/>
      <c r="G245" s="26" t="str">
        <f>IF(入力!D248="","",入力!D248)</f>
        <v/>
      </c>
      <c r="H245" s="26" t="str">
        <f>IF(入力!E248="","",入力!E248)</f>
        <v/>
      </c>
      <c r="I245" s="26" t="str">
        <f>IF(入力!F248="","",入力!F248)</f>
        <v/>
      </c>
      <c r="J245" s="26" t="str">
        <f>IF(入力!G248="","",入力!G248)</f>
        <v/>
      </c>
      <c r="K245" s="26" t="str">
        <f>IF(「ジャンル」!AM248="","",「ジャンル」!AM248)</f>
        <v/>
      </c>
      <c r="L245" s="26" t="str">
        <f>IF(入力!T248="","",入力!T248)</f>
        <v/>
      </c>
      <c r="M245" s="26" t="str">
        <f>IF(入力!U248="","",入力!U248)</f>
        <v/>
      </c>
      <c r="N245" s="26" t="str">
        <f>IF(入力!V248="","",入力!V248)</f>
        <v/>
      </c>
      <c r="O245" s="26" t="str">
        <f>IF(入力!W248="","",入力!W248)</f>
        <v/>
      </c>
      <c r="P245" s="26" t="str">
        <f>IF(入力!X248="","",入力!X248)</f>
        <v/>
      </c>
      <c r="Q245" s="26" t="str">
        <f>IF(入力!Y248="","",入力!Y248)</f>
        <v/>
      </c>
      <c r="R245" s="26" t="str">
        <f>IF(入力!Z248="","",入力!Z248)</f>
        <v/>
      </c>
      <c r="S245" s="26" t="str">
        <f>IF(入力!AA248="","",入力!AA248)</f>
        <v/>
      </c>
      <c r="T245" s="26" t="str">
        <f>IF(入力!AB248="","",入力!AB248)</f>
        <v/>
      </c>
      <c r="U245" s="32"/>
      <c r="V245" s="32"/>
      <c r="W245" s="32" t="str">
        <f>IF(入力!AC248="","",入力!AC248)</f>
        <v/>
      </c>
      <c r="X245" s="26"/>
      <c r="Y245" s="32" t="str">
        <f>IF(入力!AD248="","",入力!AD248)</f>
        <v/>
      </c>
    </row>
    <row r="246" spans="1:25">
      <c r="A246" s="26"/>
      <c r="B246" s="26" t="str">
        <f>IF(入力!A249="","",入力!A249)</f>
        <v/>
      </c>
      <c r="C246" s="27" t="str">
        <f>IF(入力!B249="","",入力!B249)</f>
        <v/>
      </c>
      <c r="D246" s="26" t="str">
        <f>IF(C246="","",「曜日」!W249)</f>
        <v/>
      </c>
      <c r="E246" s="26" t="str">
        <f>IF(入力!C249="","",入力!C249)</f>
        <v/>
      </c>
      <c r="F246" s="26"/>
      <c r="G246" s="26" t="str">
        <f>IF(入力!D249="","",入力!D249)</f>
        <v/>
      </c>
      <c r="H246" s="26" t="str">
        <f>IF(入力!E249="","",入力!E249)</f>
        <v/>
      </c>
      <c r="I246" s="26" t="str">
        <f>IF(入力!F249="","",入力!F249)</f>
        <v/>
      </c>
      <c r="J246" s="26" t="str">
        <f>IF(入力!G249="","",入力!G249)</f>
        <v/>
      </c>
      <c r="K246" s="26" t="str">
        <f>IF(「ジャンル」!AM249="","",「ジャンル」!AM249)</f>
        <v/>
      </c>
      <c r="L246" s="26" t="str">
        <f>IF(入力!T249="","",入力!T249)</f>
        <v/>
      </c>
      <c r="M246" s="26" t="str">
        <f>IF(入力!U249="","",入力!U249)</f>
        <v/>
      </c>
      <c r="N246" s="26" t="str">
        <f>IF(入力!V249="","",入力!V249)</f>
        <v/>
      </c>
      <c r="O246" s="26" t="str">
        <f>IF(入力!W249="","",入力!W249)</f>
        <v/>
      </c>
      <c r="P246" s="26" t="str">
        <f>IF(入力!X249="","",入力!X249)</f>
        <v/>
      </c>
      <c r="Q246" s="26" t="str">
        <f>IF(入力!Y249="","",入力!Y249)</f>
        <v/>
      </c>
      <c r="R246" s="26" t="str">
        <f>IF(入力!Z249="","",入力!Z249)</f>
        <v/>
      </c>
      <c r="S246" s="26" t="str">
        <f>IF(入力!AA249="","",入力!AA249)</f>
        <v/>
      </c>
      <c r="T246" s="26" t="str">
        <f>IF(入力!AB249="","",入力!AB249)</f>
        <v/>
      </c>
      <c r="U246" s="32"/>
      <c r="V246" s="32"/>
      <c r="W246" s="32" t="str">
        <f>IF(入力!AC249="","",入力!AC249)</f>
        <v/>
      </c>
      <c r="X246" s="26"/>
      <c r="Y246" s="32" t="str">
        <f>IF(入力!AD249="","",入力!AD249)</f>
        <v/>
      </c>
    </row>
    <row r="247" spans="1:25">
      <c r="A247" s="26"/>
      <c r="B247" s="26" t="str">
        <f>IF(入力!A250="","",入力!A250)</f>
        <v/>
      </c>
      <c r="C247" s="27" t="str">
        <f>IF(入力!B250="","",入力!B250)</f>
        <v/>
      </c>
      <c r="D247" s="26" t="str">
        <f>IF(C247="","",「曜日」!W250)</f>
        <v/>
      </c>
      <c r="E247" s="26" t="str">
        <f>IF(入力!C250="","",入力!C250)</f>
        <v/>
      </c>
      <c r="F247" s="26"/>
      <c r="G247" s="26" t="str">
        <f>IF(入力!D250="","",入力!D250)</f>
        <v/>
      </c>
      <c r="H247" s="26" t="str">
        <f>IF(入力!E250="","",入力!E250)</f>
        <v/>
      </c>
      <c r="I247" s="26" t="str">
        <f>IF(入力!F250="","",入力!F250)</f>
        <v/>
      </c>
      <c r="J247" s="26" t="str">
        <f>IF(入力!G250="","",入力!G250)</f>
        <v/>
      </c>
      <c r="K247" s="26" t="str">
        <f>IF(「ジャンル」!AM250="","",「ジャンル」!AM250)</f>
        <v/>
      </c>
      <c r="L247" s="26" t="str">
        <f>IF(入力!T250="","",入力!T250)</f>
        <v/>
      </c>
      <c r="M247" s="26" t="str">
        <f>IF(入力!U250="","",入力!U250)</f>
        <v/>
      </c>
      <c r="N247" s="26" t="str">
        <f>IF(入力!V250="","",入力!V250)</f>
        <v/>
      </c>
      <c r="O247" s="26" t="str">
        <f>IF(入力!W250="","",入力!W250)</f>
        <v/>
      </c>
      <c r="P247" s="26" t="str">
        <f>IF(入力!X250="","",入力!X250)</f>
        <v/>
      </c>
      <c r="Q247" s="26" t="str">
        <f>IF(入力!Y250="","",入力!Y250)</f>
        <v/>
      </c>
      <c r="R247" s="26" t="str">
        <f>IF(入力!Z250="","",入力!Z250)</f>
        <v/>
      </c>
      <c r="S247" s="26" t="str">
        <f>IF(入力!AA250="","",入力!AA250)</f>
        <v/>
      </c>
      <c r="T247" s="26" t="str">
        <f>IF(入力!AB250="","",入力!AB250)</f>
        <v/>
      </c>
      <c r="U247" s="32"/>
      <c r="V247" s="32"/>
      <c r="W247" s="32" t="str">
        <f>IF(入力!AC250="","",入力!AC250)</f>
        <v/>
      </c>
      <c r="X247" s="26"/>
      <c r="Y247" s="32" t="str">
        <f>IF(入力!AD250="","",入力!AD250)</f>
        <v/>
      </c>
    </row>
    <row r="248" spans="1:25">
      <c r="A248" s="26"/>
      <c r="B248" s="26" t="str">
        <f>IF(入力!A251="","",入力!A251)</f>
        <v/>
      </c>
      <c r="C248" s="27" t="str">
        <f>IF(入力!B251="","",入力!B251)</f>
        <v/>
      </c>
      <c r="D248" s="26" t="str">
        <f>IF(C248="","",「曜日」!W251)</f>
        <v/>
      </c>
      <c r="E248" s="26" t="str">
        <f>IF(入力!C251="","",入力!C251)</f>
        <v/>
      </c>
      <c r="F248" s="26"/>
      <c r="G248" s="26" t="str">
        <f>IF(入力!D251="","",入力!D251)</f>
        <v/>
      </c>
      <c r="H248" s="26" t="str">
        <f>IF(入力!E251="","",入力!E251)</f>
        <v/>
      </c>
      <c r="I248" s="26" t="str">
        <f>IF(入力!F251="","",入力!F251)</f>
        <v/>
      </c>
      <c r="J248" s="26" t="str">
        <f>IF(入力!G251="","",入力!G251)</f>
        <v/>
      </c>
      <c r="K248" s="26" t="str">
        <f>IF(「ジャンル」!AM251="","",「ジャンル」!AM251)</f>
        <v/>
      </c>
      <c r="L248" s="26" t="str">
        <f>IF(入力!T251="","",入力!T251)</f>
        <v/>
      </c>
      <c r="M248" s="26" t="str">
        <f>IF(入力!U251="","",入力!U251)</f>
        <v/>
      </c>
      <c r="N248" s="26" t="str">
        <f>IF(入力!V251="","",入力!V251)</f>
        <v/>
      </c>
      <c r="O248" s="26" t="str">
        <f>IF(入力!W251="","",入力!W251)</f>
        <v/>
      </c>
      <c r="P248" s="26" t="str">
        <f>IF(入力!X251="","",入力!X251)</f>
        <v/>
      </c>
      <c r="Q248" s="26" t="str">
        <f>IF(入力!Y251="","",入力!Y251)</f>
        <v/>
      </c>
      <c r="R248" s="26" t="str">
        <f>IF(入力!Z251="","",入力!Z251)</f>
        <v/>
      </c>
      <c r="S248" s="26" t="str">
        <f>IF(入力!AA251="","",入力!AA251)</f>
        <v/>
      </c>
      <c r="T248" s="26" t="str">
        <f>IF(入力!AB251="","",入力!AB251)</f>
        <v/>
      </c>
      <c r="U248" s="32"/>
      <c r="V248" s="32"/>
      <c r="W248" s="32" t="str">
        <f>IF(入力!AC251="","",入力!AC251)</f>
        <v/>
      </c>
      <c r="X248" s="26"/>
      <c r="Y248" s="32" t="str">
        <f>IF(入力!AD251="","",入力!AD251)</f>
        <v/>
      </c>
    </row>
    <row r="249" spans="1:25">
      <c r="A249" s="26"/>
      <c r="B249" s="26" t="str">
        <f>IF(入力!A252="","",入力!A252)</f>
        <v/>
      </c>
      <c r="C249" s="27" t="str">
        <f>IF(入力!B252="","",入力!B252)</f>
        <v/>
      </c>
      <c r="D249" s="26" t="str">
        <f>IF(C249="","",「曜日」!W252)</f>
        <v/>
      </c>
      <c r="E249" s="26" t="str">
        <f>IF(入力!C252="","",入力!C252)</f>
        <v/>
      </c>
      <c r="F249" s="26"/>
      <c r="G249" s="26" t="str">
        <f>IF(入力!D252="","",入力!D252)</f>
        <v/>
      </c>
      <c r="H249" s="26" t="str">
        <f>IF(入力!E252="","",入力!E252)</f>
        <v/>
      </c>
      <c r="I249" s="26" t="str">
        <f>IF(入力!F252="","",入力!F252)</f>
        <v/>
      </c>
      <c r="J249" s="26" t="str">
        <f>IF(入力!G252="","",入力!G252)</f>
        <v/>
      </c>
      <c r="K249" s="26" t="str">
        <f>IF(「ジャンル」!AM252="","",「ジャンル」!AM252)</f>
        <v/>
      </c>
      <c r="L249" s="26" t="str">
        <f>IF(入力!T252="","",入力!T252)</f>
        <v/>
      </c>
      <c r="M249" s="26" t="str">
        <f>IF(入力!U252="","",入力!U252)</f>
        <v/>
      </c>
      <c r="N249" s="26" t="str">
        <f>IF(入力!V252="","",入力!V252)</f>
        <v/>
      </c>
      <c r="O249" s="26" t="str">
        <f>IF(入力!W252="","",入力!W252)</f>
        <v/>
      </c>
      <c r="P249" s="26" t="str">
        <f>IF(入力!X252="","",入力!X252)</f>
        <v/>
      </c>
      <c r="Q249" s="26" t="str">
        <f>IF(入力!Y252="","",入力!Y252)</f>
        <v/>
      </c>
      <c r="R249" s="26" t="str">
        <f>IF(入力!Z252="","",入力!Z252)</f>
        <v/>
      </c>
      <c r="S249" s="26" t="str">
        <f>IF(入力!AA252="","",入力!AA252)</f>
        <v/>
      </c>
      <c r="T249" s="26" t="str">
        <f>IF(入力!AB252="","",入力!AB252)</f>
        <v/>
      </c>
      <c r="U249" s="32"/>
      <c r="V249" s="32"/>
      <c r="W249" s="32" t="str">
        <f>IF(入力!AC252="","",入力!AC252)</f>
        <v/>
      </c>
      <c r="X249" s="26"/>
      <c r="Y249" s="32" t="str">
        <f>IF(入力!AD252="","",入力!AD252)</f>
        <v/>
      </c>
    </row>
    <row r="250" spans="1:25">
      <c r="A250" s="26"/>
      <c r="B250" s="26" t="str">
        <f>IF(入力!A253="","",入力!A253)</f>
        <v/>
      </c>
      <c r="C250" s="27" t="str">
        <f>IF(入力!B253="","",入力!B253)</f>
        <v/>
      </c>
      <c r="D250" s="26" t="str">
        <f>IF(C250="","",「曜日」!W253)</f>
        <v/>
      </c>
      <c r="E250" s="26" t="str">
        <f>IF(入力!C253="","",入力!C253)</f>
        <v/>
      </c>
      <c r="F250" s="26"/>
      <c r="G250" s="26" t="str">
        <f>IF(入力!D253="","",入力!D253)</f>
        <v/>
      </c>
      <c r="H250" s="26" t="str">
        <f>IF(入力!E253="","",入力!E253)</f>
        <v/>
      </c>
      <c r="I250" s="26" t="str">
        <f>IF(入力!F253="","",入力!F253)</f>
        <v/>
      </c>
      <c r="J250" s="26" t="str">
        <f>IF(入力!G253="","",入力!G253)</f>
        <v/>
      </c>
      <c r="K250" s="26" t="str">
        <f>IF(「ジャンル」!AM253="","",「ジャンル」!AM253)</f>
        <v/>
      </c>
      <c r="L250" s="26" t="str">
        <f>IF(入力!T253="","",入力!T253)</f>
        <v/>
      </c>
      <c r="M250" s="26" t="str">
        <f>IF(入力!U253="","",入力!U253)</f>
        <v/>
      </c>
      <c r="N250" s="26" t="str">
        <f>IF(入力!V253="","",入力!V253)</f>
        <v/>
      </c>
      <c r="O250" s="26" t="str">
        <f>IF(入力!W253="","",入力!W253)</f>
        <v/>
      </c>
      <c r="P250" s="26" t="str">
        <f>IF(入力!X253="","",入力!X253)</f>
        <v/>
      </c>
      <c r="Q250" s="26" t="str">
        <f>IF(入力!Y253="","",入力!Y253)</f>
        <v/>
      </c>
      <c r="R250" s="26" t="str">
        <f>IF(入力!Z253="","",入力!Z253)</f>
        <v/>
      </c>
      <c r="S250" s="26" t="str">
        <f>IF(入力!AA253="","",入力!AA253)</f>
        <v/>
      </c>
      <c r="T250" s="26" t="str">
        <f>IF(入力!AB253="","",入力!AB253)</f>
        <v/>
      </c>
      <c r="U250" s="32"/>
      <c r="V250" s="32"/>
      <c r="W250" s="32" t="str">
        <f>IF(入力!AC253="","",入力!AC253)</f>
        <v/>
      </c>
      <c r="X250" s="26"/>
      <c r="Y250" s="32" t="str">
        <f>IF(入力!AD253="","",入力!AD253)</f>
        <v/>
      </c>
    </row>
    <row r="251" spans="1:25">
      <c r="A251" s="26"/>
      <c r="B251" s="26" t="str">
        <f>IF(入力!A254="","",入力!A254)</f>
        <v/>
      </c>
      <c r="C251" s="27" t="str">
        <f>IF(入力!B254="","",入力!B254)</f>
        <v/>
      </c>
      <c r="D251" s="26" t="str">
        <f>IF(C251="","",「曜日」!W254)</f>
        <v/>
      </c>
      <c r="E251" s="26" t="str">
        <f>IF(入力!C254="","",入力!C254)</f>
        <v/>
      </c>
      <c r="F251" s="26"/>
      <c r="G251" s="26" t="str">
        <f>IF(入力!D254="","",入力!D254)</f>
        <v/>
      </c>
      <c r="H251" s="26" t="str">
        <f>IF(入力!E254="","",入力!E254)</f>
        <v/>
      </c>
      <c r="I251" s="26" t="str">
        <f>IF(入力!F254="","",入力!F254)</f>
        <v/>
      </c>
      <c r="J251" s="26" t="str">
        <f>IF(入力!G254="","",入力!G254)</f>
        <v/>
      </c>
      <c r="K251" s="26" t="str">
        <f>IF(「ジャンル」!AM254="","",「ジャンル」!AM254)</f>
        <v/>
      </c>
      <c r="L251" s="26" t="str">
        <f>IF(入力!T254="","",入力!T254)</f>
        <v/>
      </c>
      <c r="M251" s="26" t="str">
        <f>IF(入力!U254="","",入力!U254)</f>
        <v/>
      </c>
      <c r="N251" s="26" t="str">
        <f>IF(入力!V254="","",入力!V254)</f>
        <v/>
      </c>
      <c r="O251" s="26" t="str">
        <f>IF(入力!W254="","",入力!W254)</f>
        <v/>
      </c>
      <c r="P251" s="26" t="str">
        <f>IF(入力!X254="","",入力!X254)</f>
        <v/>
      </c>
      <c r="Q251" s="26" t="str">
        <f>IF(入力!Y254="","",入力!Y254)</f>
        <v/>
      </c>
      <c r="R251" s="26" t="str">
        <f>IF(入力!Z254="","",入力!Z254)</f>
        <v/>
      </c>
      <c r="S251" s="26" t="str">
        <f>IF(入力!AA254="","",入力!AA254)</f>
        <v/>
      </c>
      <c r="T251" s="26" t="str">
        <f>IF(入力!AB254="","",入力!AB254)</f>
        <v/>
      </c>
      <c r="U251" s="32"/>
      <c r="V251" s="32"/>
      <c r="W251" s="32" t="str">
        <f>IF(入力!AC254="","",入力!AC254)</f>
        <v/>
      </c>
      <c r="X251" s="26"/>
      <c r="Y251" s="32" t="str">
        <f>IF(入力!AD254="","",入力!AD254)</f>
        <v/>
      </c>
    </row>
    <row r="252" spans="1:25">
      <c r="A252" s="26"/>
      <c r="B252" s="26" t="str">
        <f>IF(入力!A255="","",入力!A255)</f>
        <v/>
      </c>
      <c r="C252" s="27" t="str">
        <f>IF(入力!B255="","",入力!B255)</f>
        <v/>
      </c>
      <c r="D252" s="26" t="str">
        <f>IF(C252="","",「曜日」!W255)</f>
        <v/>
      </c>
      <c r="E252" s="26" t="str">
        <f>IF(入力!C255="","",入力!C255)</f>
        <v/>
      </c>
      <c r="F252" s="26"/>
      <c r="G252" s="26" t="str">
        <f>IF(入力!D255="","",入力!D255)</f>
        <v/>
      </c>
      <c r="H252" s="26" t="str">
        <f>IF(入力!E255="","",入力!E255)</f>
        <v/>
      </c>
      <c r="I252" s="26" t="str">
        <f>IF(入力!F255="","",入力!F255)</f>
        <v/>
      </c>
      <c r="J252" s="26" t="str">
        <f>IF(入力!G255="","",入力!G255)</f>
        <v/>
      </c>
      <c r="K252" s="26" t="str">
        <f>IF(「ジャンル」!AM255="","",「ジャンル」!AM255)</f>
        <v/>
      </c>
      <c r="L252" s="26" t="str">
        <f>IF(入力!T255="","",入力!T255)</f>
        <v/>
      </c>
      <c r="M252" s="26" t="str">
        <f>IF(入力!U255="","",入力!U255)</f>
        <v/>
      </c>
      <c r="N252" s="26" t="str">
        <f>IF(入力!V255="","",入力!V255)</f>
        <v/>
      </c>
      <c r="O252" s="26" t="str">
        <f>IF(入力!W255="","",入力!W255)</f>
        <v/>
      </c>
      <c r="P252" s="26" t="str">
        <f>IF(入力!X255="","",入力!X255)</f>
        <v/>
      </c>
      <c r="Q252" s="26" t="str">
        <f>IF(入力!Y255="","",入力!Y255)</f>
        <v/>
      </c>
      <c r="R252" s="26" t="str">
        <f>IF(入力!Z255="","",入力!Z255)</f>
        <v/>
      </c>
      <c r="S252" s="26" t="str">
        <f>IF(入力!AA255="","",入力!AA255)</f>
        <v/>
      </c>
      <c r="T252" s="26" t="str">
        <f>IF(入力!AB255="","",入力!AB255)</f>
        <v/>
      </c>
      <c r="U252" s="32"/>
      <c r="V252" s="32"/>
      <c r="W252" s="32" t="str">
        <f>IF(入力!AC255="","",入力!AC255)</f>
        <v/>
      </c>
      <c r="X252" s="26"/>
      <c r="Y252" s="32" t="str">
        <f>IF(入力!AD255="","",入力!AD255)</f>
        <v/>
      </c>
    </row>
    <row r="253" spans="1:25">
      <c r="A253" s="26"/>
      <c r="B253" s="26" t="str">
        <f>IF(入力!A256="","",入力!A256)</f>
        <v/>
      </c>
      <c r="C253" s="27" t="str">
        <f>IF(入力!B256="","",入力!B256)</f>
        <v/>
      </c>
      <c r="D253" s="26" t="str">
        <f>IF(C253="","",「曜日」!W256)</f>
        <v/>
      </c>
      <c r="E253" s="26" t="str">
        <f>IF(入力!C256="","",入力!C256)</f>
        <v/>
      </c>
      <c r="F253" s="26"/>
      <c r="G253" s="26" t="str">
        <f>IF(入力!D256="","",入力!D256)</f>
        <v/>
      </c>
      <c r="H253" s="26" t="str">
        <f>IF(入力!E256="","",入力!E256)</f>
        <v/>
      </c>
      <c r="I253" s="26" t="str">
        <f>IF(入力!F256="","",入力!F256)</f>
        <v/>
      </c>
      <c r="J253" s="26" t="str">
        <f>IF(入力!G256="","",入力!G256)</f>
        <v/>
      </c>
      <c r="K253" s="26" t="str">
        <f>IF(「ジャンル」!AM256="","",「ジャンル」!AM256)</f>
        <v/>
      </c>
      <c r="L253" s="26" t="str">
        <f>IF(入力!T256="","",入力!T256)</f>
        <v/>
      </c>
      <c r="M253" s="26" t="str">
        <f>IF(入力!U256="","",入力!U256)</f>
        <v/>
      </c>
      <c r="N253" s="26" t="str">
        <f>IF(入力!V256="","",入力!V256)</f>
        <v/>
      </c>
      <c r="O253" s="26" t="str">
        <f>IF(入力!W256="","",入力!W256)</f>
        <v/>
      </c>
      <c r="P253" s="26" t="str">
        <f>IF(入力!X256="","",入力!X256)</f>
        <v/>
      </c>
      <c r="Q253" s="26" t="str">
        <f>IF(入力!Y256="","",入力!Y256)</f>
        <v/>
      </c>
      <c r="R253" s="26" t="str">
        <f>IF(入力!Z256="","",入力!Z256)</f>
        <v/>
      </c>
      <c r="S253" s="26" t="str">
        <f>IF(入力!AA256="","",入力!AA256)</f>
        <v/>
      </c>
      <c r="T253" s="26" t="str">
        <f>IF(入力!AB256="","",入力!AB256)</f>
        <v/>
      </c>
      <c r="U253" s="32"/>
      <c r="V253" s="32"/>
      <c r="W253" s="32" t="str">
        <f>IF(入力!AC256="","",入力!AC256)</f>
        <v/>
      </c>
      <c r="X253" s="26"/>
      <c r="Y253" s="32" t="str">
        <f>IF(入力!AD256="","",入力!AD256)</f>
        <v/>
      </c>
    </row>
    <row r="254" spans="1:25">
      <c r="A254" s="26"/>
      <c r="B254" s="26" t="str">
        <f>IF(入力!A257="","",入力!A257)</f>
        <v/>
      </c>
      <c r="C254" s="27" t="str">
        <f>IF(入力!B257="","",入力!B257)</f>
        <v/>
      </c>
      <c r="D254" s="26" t="str">
        <f>IF(C254="","",「曜日」!W257)</f>
        <v/>
      </c>
      <c r="E254" s="26" t="str">
        <f>IF(入力!C257="","",入力!C257)</f>
        <v/>
      </c>
      <c r="F254" s="26"/>
      <c r="G254" s="26" t="str">
        <f>IF(入力!D257="","",入力!D257)</f>
        <v/>
      </c>
      <c r="H254" s="26" t="str">
        <f>IF(入力!E257="","",入力!E257)</f>
        <v/>
      </c>
      <c r="I254" s="26" t="str">
        <f>IF(入力!F257="","",入力!F257)</f>
        <v/>
      </c>
      <c r="J254" s="26" t="str">
        <f>IF(入力!G257="","",入力!G257)</f>
        <v/>
      </c>
      <c r="K254" s="26" t="str">
        <f>IF(「ジャンル」!AM257="","",「ジャンル」!AM257)</f>
        <v/>
      </c>
      <c r="L254" s="26" t="str">
        <f>IF(入力!T257="","",入力!T257)</f>
        <v/>
      </c>
      <c r="M254" s="26" t="str">
        <f>IF(入力!U257="","",入力!U257)</f>
        <v/>
      </c>
      <c r="N254" s="26" t="str">
        <f>IF(入力!V257="","",入力!V257)</f>
        <v/>
      </c>
      <c r="O254" s="26" t="str">
        <f>IF(入力!W257="","",入力!W257)</f>
        <v/>
      </c>
      <c r="P254" s="26" t="str">
        <f>IF(入力!X257="","",入力!X257)</f>
        <v/>
      </c>
      <c r="Q254" s="26" t="str">
        <f>IF(入力!Y257="","",入力!Y257)</f>
        <v/>
      </c>
      <c r="R254" s="26" t="str">
        <f>IF(入力!Z257="","",入力!Z257)</f>
        <v/>
      </c>
      <c r="S254" s="26" t="str">
        <f>IF(入力!AA257="","",入力!AA257)</f>
        <v/>
      </c>
      <c r="T254" s="26" t="str">
        <f>IF(入力!AB257="","",入力!AB257)</f>
        <v/>
      </c>
      <c r="U254" s="32"/>
      <c r="V254" s="32"/>
      <c r="W254" s="32" t="str">
        <f>IF(入力!AC257="","",入力!AC257)</f>
        <v/>
      </c>
      <c r="X254" s="26"/>
      <c r="Y254" s="32" t="str">
        <f>IF(入力!AD257="","",入力!AD257)</f>
        <v/>
      </c>
    </row>
    <row r="255" spans="1:25">
      <c r="A255" s="26"/>
      <c r="B255" s="26" t="str">
        <f>IF(入力!A258="","",入力!A258)</f>
        <v/>
      </c>
      <c r="C255" s="27" t="str">
        <f>IF(入力!B258="","",入力!B258)</f>
        <v/>
      </c>
      <c r="D255" s="26" t="str">
        <f>IF(C255="","",「曜日」!W258)</f>
        <v/>
      </c>
      <c r="E255" s="26" t="str">
        <f>IF(入力!C258="","",入力!C258)</f>
        <v/>
      </c>
      <c r="F255" s="26"/>
      <c r="G255" s="26" t="str">
        <f>IF(入力!D258="","",入力!D258)</f>
        <v/>
      </c>
      <c r="H255" s="26" t="str">
        <f>IF(入力!E258="","",入力!E258)</f>
        <v/>
      </c>
      <c r="I255" s="26" t="str">
        <f>IF(入力!F258="","",入力!F258)</f>
        <v/>
      </c>
      <c r="J255" s="26" t="str">
        <f>IF(入力!G258="","",入力!G258)</f>
        <v/>
      </c>
      <c r="K255" s="26" t="str">
        <f>IF(「ジャンル」!AM258="","",「ジャンル」!AM258)</f>
        <v/>
      </c>
      <c r="L255" s="26" t="str">
        <f>IF(入力!T258="","",入力!T258)</f>
        <v/>
      </c>
      <c r="M255" s="26" t="str">
        <f>IF(入力!U258="","",入力!U258)</f>
        <v/>
      </c>
      <c r="N255" s="26" t="str">
        <f>IF(入力!V258="","",入力!V258)</f>
        <v/>
      </c>
      <c r="O255" s="26" t="str">
        <f>IF(入力!W258="","",入力!W258)</f>
        <v/>
      </c>
      <c r="P255" s="26" t="str">
        <f>IF(入力!X258="","",入力!X258)</f>
        <v/>
      </c>
      <c r="Q255" s="26" t="str">
        <f>IF(入力!Y258="","",入力!Y258)</f>
        <v/>
      </c>
      <c r="R255" s="26" t="str">
        <f>IF(入力!Z258="","",入力!Z258)</f>
        <v/>
      </c>
      <c r="S255" s="26" t="str">
        <f>IF(入力!AA258="","",入力!AA258)</f>
        <v/>
      </c>
      <c r="T255" s="26" t="str">
        <f>IF(入力!AB258="","",入力!AB258)</f>
        <v/>
      </c>
      <c r="U255" s="32"/>
      <c r="V255" s="32"/>
      <c r="W255" s="32" t="str">
        <f>IF(入力!AC258="","",入力!AC258)</f>
        <v/>
      </c>
      <c r="X255" s="26"/>
      <c r="Y255" s="32" t="str">
        <f>IF(入力!AD258="","",入力!AD258)</f>
        <v/>
      </c>
    </row>
    <row r="256" spans="1:25">
      <c r="A256" s="26"/>
      <c r="B256" s="26" t="str">
        <f>IF(入力!A259="","",入力!A259)</f>
        <v/>
      </c>
      <c r="C256" s="27" t="str">
        <f>IF(入力!B259="","",入力!B259)</f>
        <v/>
      </c>
      <c r="D256" s="26" t="str">
        <f>IF(C256="","",「曜日」!W259)</f>
        <v/>
      </c>
      <c r="E256" s="26" t="str">
        <f>IF(入力!C259="","",入力!C259)</f>
        <v/>
      </c>
      <c r="F256" s="26"/>
      <c r="G256" s="26" t="str">
        <f>IF(入力!D259="","",入力!D259)</f>
        <v/>
      </c>
      <c r="H256" s="26" t="str">
        <f>IF(入力!E259="","",入力!E259)</f>
        <v/>
      </c>
      <c r="I256" s="26" t="str">
        <f>IF(入力!F259="","",入力!F259)</f>
        <v/>
      </c>
      <c r="J256" s="26" t="str">
        <f>IF(入力!G259="","",入力!G259)</f>
        <v/>
      </c>
      <c r="K256" s="26" t="str">
        <f>IF(「ジャンル」!AM259="","",「ジャンル」!AM259)</f>
        <v/>
      </c>
      <c r="L256" s="26" t="str">
        <f>IF(入力!T259="","",入力!T259)</f>
        <v/>
      </c>
      <c r="M256" s="26" t="str">
        <f>IF(入力!U259="","",入力!U259)</f>
        <v/>
      </c>
      <c r="N256" s="26" t="str">
        <f>IF(入力!V259="","",入力!V259)</f>
        <v/>
      </c>
      <c r="O256" s="26" t="str">
        <f>IF(入力!W259="","",入力!W259)</f>
        <v/>
      </c>
      <c r="P256" s="26" t="str">
        <f>IF(入力!X259="","",入力!X259)</f>
        <v/>
      </c>
      <c r="Q256" s="26" t="str">
        <f>IF(入力!Y259="","",入力!Y259)</f>
        <v/>
      </c>
      <c r="R256" s="26" t="str">
        <f>IF(入力!Z259="","",入力!Z259)</f>
        <v/>
      </c>
      <c r="S256" s="26" t="str">
        <f>IF(入力!AA259="","",入力!AA259)</f>
        <v/>
      </c>
      <c r="T256" s="26" t="str">
        <f>IF(入力!AB259="","",入力!AB259)</f>
        <v/>
      </c>
      <c r="U256" s="32"/>
      <c r="V256" s="32"/>
      <c r="W256" s="32" t="str">
        <f>IF(入力!AC259="","",入力!AC259)</f>
        <v/>
      </c>
      <c r="X256" s="26"/>
      <c r="Y256" s="32" t="str">
        <f>IF(入力!AD259="","",入力!AD259)</f>
        <v/>
      </c>
    </row>
    <row r="257" spans="1:25">
      <c r="A257" s="26"/>
      <c r="B257" s="26" t="str">
        <f>IF(入力!A260="","",入力!A260)</f>
        <v/>
      </c>
      <c r="C257" s="27" t="str">
        <f>IF(入力!B260="","",入力!B260)</f>
        <v/>
      </c>
      <c r="D257" s="26" t="str">
        <f>IF(C257="","",「曜日」!W260)</f>
        <v/>
      </c>
      <c r="E257" s="26" t="str">
        <f>IF(入力!C260="","",入力!C260)</f>
        <v/>
      </c>
      <c r="F257" s="26"/>
      <c r="G257" s="26" t="str">
        <f>IF(入力!D260="","",入力!D260)</f>
        <v/>
      </c>
      <c r="H257" s="26" t="str">
        <f>IF(入力!E260="","",入力!E260)</f>
        <v/>
      </c>
      <c r="I257" s="26" t="str">
        <f>IF(入力!F260="","",入力!F260)</f>
        <v/>
      </c>
      <c r="J257" s="26" t="str">
        <f>IF(入力!G260="","",入力!G260)</f>
        <v/>
      </c>
      <c r="K257" s="26" t="str">
        <f>IF(「ジャンル」!AM260="","",「ジャンル」!AM260)</f>
        <v/>
      </c>
      <c r="L257" s="26" t="str">
        <f>IF(入力!T260="","",入力!T260)</f>
        <v/>
      </c>
      <c r="M257" s="26" t="str">
        <f>IF(入力!U260="","",入力!U260)</f>
        <v/>
      </c>
      <c r="N257" s="26" t="str">
        <f>IF(入力!V260="","",入力!V260)</f>
        <v/>
      </c>
      <c r="O257" s="26" t="str">
        <f>IF(入力!W260="","",入力!W260)</f>
        <v/>
      </c>
      <c r="P257" s="26" t="str">
        <f>IF(入力!X260="","",入力!X260)</f>
        <v/>
      </c>
      <c r="Q257" s="26" t="str">
        <f>IF(入力!Y260="","",入力!Y260)</f>
        <v/>
      </c>
      <c r="R257" s="26" t="str">
        <f>IF(入力!Z260="","",入力!Z260)</f>
        <v/>
      </c>
      <c r="S257" s="26" t="str">
        <f>IF(入力!AA260="","",入力!AA260)</f>
        <v/>
      </c>
      <c r="T257" s="26" t="str">
        <f>IF(入力!AB260="","",入力!AB260)</f>
        <v/>
      </c>
      <c r="U257" s="32"/>
      <c r="V257" s="32"/>
      <c r="W257" s="32" t="str">
        <f>IF(入力!AC260="","",入力!AC260)</f>
        <v/>
      </c>
      <c r="X257" s="26"/>
      <c r="Y257" s="32" t="str">
        <f>IF(入力!AD260="","",入力!AD260)</f>
        <v/>
      </c>
    </row>
    <row r="258" spans="1:25">
      <c r="A258" s="26"/>
      <c r="B258" s="26" t="str">
        <f>IF(入力!A261="","",入力!A261)</f>
        <v/>
      </c>
      <c r="C258" s="27" t="str">
        <f>IF(入力!B261="","",入力!B261)</f>
        <v/>
      </c>
      <c r="D258" s="26" t="str">
        <f>IF(C258="","",「曜日」!W261)</f>
        <v/>
      </c>
      <c r="E258" s="26" t="str">
        <f>IF(入力!C261="","",入力!C261)</f>
        <v/>
      </c>
      <c r="F258" s="26"/>
      <c r="G258" s="26" t="str">
        <f>IF(入力!D261="","",入力!D261)</f>
        <v/>
      </c>
      <c r="H258" s="26" t="str">
        <f>IF(入力!E261="","",入力!E261)</f>
        <v/>
      </c>
      <c r="I258" s="26" t="str">
        <f>IF(入力!F261="","",入力!F261)</f>
        <v/>
      </c>
      <c r="J258" s="26" t="str">
        <f>IF(入力!G261="","",入力!G261)</f>
        <v/>
      </c>
      <c r="K258" s="26" t="str">
        <f>IF(「ジャンル」!AM261="","",「ジャンル」!AM261)</f>
        <v/>
      </c>
      <c r="L258" s="26" t="str">
        <f>IF(入力!T261="","",入力!T261)</f>
        <v/>
      </c>
      <c r="M258" s="26" t="str">
        <f>IF(入力!U261="","",入力!U261)</f>
        <v/>
      </c>
      <c r="N258" s="26" t="str">
        <f>IF(入力!V261="","",入力!V261)</f>
        <v/>
      </c>
      <c r="O258" s="26" t="str">
        <f>IF(入力!W261="","",入力!W261)</f>
        <v/>
      </c>
      <c r="P258" s="26" t="str">
        <f>IF(入力!X261="","",入力!X261)</f>
        <v/>
      </c>
      <c r="Q258" s="26" t="str">
        <f>IF(入力!Y261="","",入力!Y261)</f>
        <v/>
      </c>
      <c r="R258" s="26" t="str">
        <f>IF(入力!Z261="","",入力!Z261)</f>
        <v/>
      </c>
      <c r="S258" s="26" t="str">
        <f>IF(入力!AA261="","",入力!AA261)</f>
        <v/>
      </c>
      <c r="T258" s="26" t="str">
        <f>IF(入力!AB261="","",入力!AB261)</f>
        <v/>
      </c>
      <c r="U258" s="32"/>
      <c r="V258" s="32"/>
      <c r="W258" s="32" t="str">
        <f>IF(入力!AC261="","",入力!AC261)</f>
        <v/>
      </c>
      <c r="X258" s="26"/>
      <c r="Y258" s="32" t="str">
        <f>IF(入力!AD261="","",入力!AD261)</f>
        <v/>
      </c>
    </row>
    <row r="259" spans="1:25">
      <c r="A259" s="26"/>
      <c r="B259" s="26" t="str">
        <f>IF(入力!A262="","",入力!A262)</f>
        <v/>
      </c>
      <c r="C259" s="27" t="str">
        <f>IF(入力!B262="","",入力!B262)</f>
        <v/>
      </c>
      <c r="D259" s="26" t="str">
        <f>IF(C259="","",「曜日」!W262)</f>
        <v/>
      </c>
      <c r="E259" s="26" t="str">
        <f>IF(入力!C262="","",入力!C262)</f>
        <v/>
      </c>
      <c r="F259" s="26"/>
      <c r="G259" s="26" t="str">
        <f>IF(入力!D262="","",入力!D262)</f>
        <v/>
      </c>
      <c r="H259" s="26" t="str">
        <f>IF(入力!E262="","",入力!E262)</f>
        <v/>
      </c>
      <c r="I259" s="26" t="str">
        <f>IF(入力!F262="","",入力!F262)</f>
        <v/>
      </c>
      <c r="J259" s="26" t="str">
        <f>IF(入力!G262="","",入力!G262)</f>
        <v/>
      </c>
      <c r="K259" s="26" t="str">
        <f>IF(「ジャンル」!AM262="","",「ジャンル」!AM262)</f>
        <v/>
      </c>
      <c r="L259" s="26" t="str">
        <f>IF(入力!T262="","",入力!T262)</f>
        <v/>
      </c>
      <c r="M259" s="26" t="str">
        <f>IF(入力!U262="","",入力!U262)</f>
        <v/>
      </c>
      <c r="N259" s="26" t="str">
        <f>IF(入力!V262="","",入力!V262)</f>
        <v/>
      </c>
      <c r="O259" s="26" t="str">
        <f>IF(入力!W262="","",入力!W262)</f>
        <v/>
      </c>
      <c r="P259" s="26" t="str">
        <f>IF(入力!X262="","",入力!X262)</f>
        <v/>
      </c>
      <c r="Q259" s="26" t="str">
        <f>IF(入力!Y262="","",入力!Y262)</f>
        <v/>
      </c>
      <c r="R259" s="26" t="str">
        <f>IF(入力!Z262="","",入力!Z262)</f>
        <v/>
      </c>
      <c r="S259" s="26" t="str">
        <f>IF(入力!AA262="","",入力!AA262)</f>
        <v/>
      </c>
      <c r="T259" s="26" t="str">
        <f>IF(入力!AB262="","",入力!AB262)</f>
        <v/>
      </c>
      <c r="U259" s="32"/>
      <c r="V259" s="32"/>
      <c r="W259" s="32" t="str">
        <f>IF(入力!AC262="","",入力!AC262)</f>
        <v/>
      </c>
      <c r="X259" s="26"/>
      <c r="Y259" s="32" t="str">
        <f>IF(入力!AD262="","",入力!AD262)</f>
        <v/>
      </c>
    </row>
    <row r="260" spans="1:25">
      <c r="A260" s="26"/>
      <c r="B260" s="26" t="str">
        <f>IF(入力!A263="","",入力!A263)</f>
        <v/>
      </c>
      <c r="C260" s="27" t="str">
        <f>IF(入力!B263="","",入力!B263)</f>
        <v/>
      </c>
      <c r="D260" s="26" t="str">
        <f>IF(C260="","",「曜日」!W263)</f>
        <v/>
      </c>
      <c r="E260" s="26" t="str">
        <f>IF(入力!C263="","",入力!C263)</f>
        <v/>
      </c>
      <c r="F260" s="26"/>
      <c r="G260" s="26" t="str">
        <f>IF(入力!D263="","",入力!D263)</f>
        <v/>
      </c>
      <c r="H260" s="26" t="str">
        <f>IF(入力!E263="","",入力!E263)</f>
        <v/>
      </c>
      <c r="I260" s="26" t="str">
        <f>IF(入力!F263="","",入力!F263)</f>
        <v/>
      </c>
      <c r="J260" s="26" t="str">
        <f>IF(入力!G263="","",入力!G263)</f>
        <v/>
      </c>
      <c r="K260" s="26" t="str">
        <f>IF(「ジャンル」!AM263="","",「ジャンル」!AM263)</f>
        <v/>
      </c>
      <c r="L260" s="26" t="str">
        <f>IF(入力!T263="","",入力!T263)</f>
        <v/>
      </c>
      <c r="M260" s="26" t="str">
        <f>IF(入力!U263="","",入力!U263)</f>
        <v/>
      </c>
      <c r="N260" s="26" t="str">
        <f>IF(入力!V263="","",入力!V263)</f>
        <v/>
      </c>
      <c r="O260" s="26" t="str">
        <f>IF(入力!W263="","",入力!W263)</f>
        <v/>
      </c>
      <c r="P260" s="26" t="str">
        <f>IF(入力!X263="","",入力!X263)</f>
        <v/>
      </c>
      <c r="Q260" s="26" t="str">
        <f>IF(入力!Y263="","",入力!Y263)</f>
        <v/>
      </c>
      <c r="R260" s="26" t="str">
        <f>IF(入力!Z263="","",入力!Z263)</f>
        <v/>
      </c>
      <c r="S260" s="26" t="str">
        <f>IF(入力!AA263="","",入力!AA263)</f>
        <v/>
      </c>
      <c r="T260" s="26" t="str">
        <f>IF(入力!AB263="","",入力!AB263)</f>
        <v/>
      </c>
      <c r="U260" s="32"/>
      <c r="V260" s="32"/>
      <c r="W260" s="32" t="str">
        <f>IF(入力!AC263="","",入力!AC263)</f>
        <v/>
      </c>
      <c r="X260" s="26"/>
      <c r="Y260" s="32" t="str">
        <f>IF(入力!AD263="","",入力!AD263)</f>
        <v/>
      </c>
    </row>
    <row r="261" spans="1:25">
      <c r="A261" s="26"/>
      <c r="B261" s="26" t="str">
        <f>IF(入力!A264="","",入力!A264)</f>
        <v/>
      </c>
      <c r="C261" s="27" t="str">
        <f>IF(入力!B264="","",入力!B264)</f>
        <v/>
      </c>
      <c r="D261" s="26" t="str">
        <f>IF(C261="","",「曜日」!W264)</f>
        <v/>
      </c>
      <c r="E261" s="26" t="str">
        <f>IF(入力!C264="","",入力!C264)</f>
        <v/>
      </c>
      <c r="F261" s="26"/>
      <c r="G261" s="26" t="str">
        <f>IF(入力!D264="","",入力!D264)</f>
        <v/>
      </c>
      <c r="H261" s="26" t="str">
        <f>IF(入力!E264="","",入力!E264)</f>
        <v/>
      </c>
      <c r="I261" s="26" t="str">
        <f>IF(入力!F264="","",入力!F264)</f>
        <v/>
      </c>
      <c r="J261" s="26" t="str">
        <f>IF(入力!G264="","",入力!G264)</f>
        <v/>
      </c>
      <c r="K261" s="26" t="str">
        <f>IF(「ジャンル」!AM264="","",「ジャンル」!AM264)</f>
        <v/>
      </c>
      <c r="L261" s="26" t="str">
        <f>IF(入力!T264="","",入力!T264)</f>
        <v/>
      </c>
      <c r="M261" s="26" t="str">
        <f>IF(入力!U264="","",入力!U264)</f>
        <v/>
      </c>
      <c r="N261" s="26" t="str">
        <f>IF(入力!V264="","",入力!V264)</f>
        <v/>
      </c>
      <c r="O261" s="26" t="str">
        <f>IF(入力!W264="","",入力!W264)</f>
        <v/>
      </c>
      <c r="P261" s="26" t="str">
        <f>IF(入力!X264="","",入力!X264)</f>
        <v/>
      </c>
      <c r="Q261" s="26" t="str">
        <f>IF(入力!Y264="","",入力!Y264)</f>
        <v/>
      </c>
      <c r="R261" s="26" t="str">
        <f>IF(入力!Z264="","",入力!Z264)</f>
        <v/>
      </c>
      <c r="S261" s="26" t="str">
        <f>IF(入力!AA264="","",入力!AA264)</f>
        <v/>
      </c>
      <c r="T261" s="26" t="str">
        <f>IF(入力!AB264="","",入力!AB264)</f>
        <v/>
      </c>
      <c r="U261" s="32"/>
      <c r="V261" s="32"/>
      <c r="W261" s="32" t="str">
        <f>IF(入力!AC264="","",入力!AC264)</f>
        <v/>
      </c>
      <c r="X261" s="26"/>
      <c r="Y261" s="32" t="str">
        <f>IF(入力!AD264="","",入力!AD264)</f>
        <v/>
      </c>
    </row>
    <row r="262" spans="1:25">
      <c r="A262" s="26"/>
      <c r="B262" s="26" t="str">
        <f>IF(入力!A265="","",入力!A265)</f>
        <v/>
      </c>
      <c r="C262" s="27" t="str">
        <f>IF(入力!B265="","",入力!B265)</f>
        <v/>
      </c>
      <c r="D262" s="26" t="str">
        <f>IF(C262="","",「曜日」!W265)</f>
        <v/>
      </c>
      <c r="E262" s="26" t="str">
        <f>IF(入力!C265="","",入力!C265)</f>
        <v/>
      </c>
      <c r="F262" s="26"/>
      <c r="G262" s="26" t="str">
        <f>IF(入力!D265="","",入力!D265)</f>
        <v/>
      </c>
      <c r="H262" s="26" t="str">
        <f>IF(入力!E265="","",入力!E265)</f>
        <v/>
      </c>
      <c r="I262" s="26" t="str">
        <f>IF(入力!F265="","",入力!F265)</f>
        <v/>
      </c>
      <c r="J262" s="26" t="str">
        <f>IF(入力!G265="","",入力!G265)</f>
        <v/>
      </c>
      <c r="K262" s="26" t="str">
        <f>IF(「ジャンル」!AM265="","",「ジャンル」!AM265)</f>
        <v/>
      </c>
      <c r="L262" s="26" t="str">
        <f>IF(入力!T265="","",入力!T265)</f>
        <v/>
      </c>
      <c r="M262" s="26" t="str">
        <f>IF(入力!U265="","",入力!U265)</f>
        <v/>
      </c>
      <c r="N262" s="26" t="str">
        <f>IF(入力!V265="","",入力!V265)</f>
        <v/>
      </c>
      <c r="O262" s="26" t="str">
        <f>IF(入力!W265="","",入力!W265)</f>
        <v/>
      </c>
      <c r="P262" s="26" t="str">
        <f>IF(入力!X265="","",入力!X265)</f>
        <v/>
      </c>
      <c r="Q262" s="26" t="str">
        <f>IF(入力!Y265="","",入力!Y265)</f>
        <v/>
      </c>
      <c r="R262" s="26" t="str">
        <f>IF(入力!Z265="","",入力!Z265)</f>
        <v/>
      </c>
      <c r="S262" s="26" t="str">
        <f>IF(入力!AA265="","",入力!AA265)</f>
        <v/>
      </c>
      <c r="T262" s="26" t="str">
        <f>IF(入力!AB265="","",入力!AB265)</f>
        <v/>
      </c>
      <c r="U262" s="32"/>
      <c r="V262" s="32"/>
      <c r="W262" s="32" t="str">
        <f>IF(入力!AC265="","",入力!AC265)</f>
        <v/>
      </c>
      <c r="X262" s="26"/>
      <c r="Y262" s="32" t="str">
        <f>IF(入力!AD265="","",入力!AD265)</f>
        <v/>
      </c>
    </row>
    <row r="263" spans="1:25">
      <c r="A263" s="26"/>
      <c r="B263" s="26" t="str">
        <f>IF(入力!A266="","",入力!A266)</f>
        <v/>
      </c>
      <c r="C263" s="27" t="str">
        <f>IF(入力!B266="","",入力!B266)</f>
        <v/>
      </c>
      <c r="D263" s="26" t="str">
        <f>IF(C263="","",「曜日」!W266)</f>
        <v/>
      </c>
      <c r="E263" s="26" t="str">
        <f>IF(入力!C266="","",入力!C266)</f>
        <v/>
      </c>
      <c r="F263" s="26"/>
      <c r="G263" s="26" t="str">
        <f>IF(入力!D266="","",入力!D266)</f>
        <v/>
      </c>
      <c r="H263" s="26" t="str">
        <f>IF(入力!E266="","",入力!E266)</f>
        <v/>
      </c>
      <c r="I263" s="26" t="str">
        <f>IF(入力!F266="","",入力!F266)</f>
        <v/>
      </c>
      <c r="J263" s="26" t="str">
        <f>IF(入力!G266="","",入力!G266)</f>
        <v/>
      </c>
      <c r="K263" s="26" t="str">
        <f>IF(「ジャンル」!AM266="","",「ジャンル」!AM266)</f>
        <v/>
      </c>
      <c r="L263" s="26" t="str">
        <f>IF(入力!T266="","",入力!T266)</f>
        <v/>
      </c>
      <c r="M263" s="26" t="str">
        <f>IF(入力!U266="","",入力!U266)</f>
        <v/>
      </c>
      <c r="N263" s="26" t="str">
        <f>IF(入力!V266="","",入力!V266)</f>
        <v/>
      </c>
      <c r="O263" s="26" t="str">
        <f>IF(入力!W266="","",入力!W266)</f>
        <v/>
      </c>
      <c r="P263" s="26" t="str">
        <f>IF(入力!X266="","",入力!X266)</f>
        <v/>
      </c>
      <c r="Q263" s="26" t="str">
        <f>IF(入力!Y266="","",入力!Y266)</f>
        <v/>
      </c>
      <c r="R263" s="26" t="str">
        <f>IF(入力!Z266="","",入力!Z266)</f>
        <v/>
      </c>
      <c r="S263" s="26" t="str">
        <f>IF(入力!AA266="","",入力!AA266)</f>
        <v/>
      </c>
      <c r="T263" s="26" t="str">
        <f>IF(入力!AB266="","",入力!AB266)</f>
        <v/>
      </c>
      <c r="U263" s="32"/>
      <c r="V263" s="32"/>
      <c r="W263" s="32" t="str">
        <f>IF(入力!AC266="","",入力!AC266)</f>
        <v/>
      </c>
      <c r="X263" s="26"/>
      <c r="Y263" s="32" t="str">
        <f>IF(入力!AD266="","",入力!AD266)</f>
        <v/>
      </c>
    </row>
    <row r="264" spans="1:25">
      <c r="A264" s="26"/>
      <c r="B264" s="26" t="str">
        <f>IF(入力!A267="","",入力!A267)</f>
        <v/>
      </c>
      <c r="C264" s="27" t="str">
        <f>IF(入力!B267="","",入力!B267)</f>
        <v/>
      </c>
      <c r="D264" s="26" t="str">
        <f>IF(C264="","",「曜日」!W267)</f>
        <v/>
      </c>
      <c r="E264" s="26" t="str">
        <f>IF(入力!C267="","",入力!C267)</f>
        <v/>
      </c>
      <c r="F264" s="26"/>
      <c r="G264" s="26" t="str">
        <f>IF(入力!D267="","",入力!D267)</f>
        <v/>
      </c>
      <c r="H264" s="26" t="str">
        <f>IF(入力!E267="","",入力!E267)</f>
        <v/>
      </c>
      <c r="I264" s="26" t="str">
        <f>IF(入力!F267="","",入力!F267)</f>
        <v/>
      </c>
      <c r="J264" s="26" t="str">
        <f>IF(入力!G267="","",入力!G267)</f>
        <v/>
      </c>
      <c r="K264" s="26" t="str">
        <f>IF(「ジャンル」!AM267="","",「ジャンル」!AM267)</f>
        <v/>
      </c>
      <c r="L264" s="26" t="str">
        <f>IF(入力!T267="","",入力!T267)</f>
        <v/>
      </c>
      <c r="M264" s="26" t="str">
        <f>IF(入力!U267="","",入力!U267)</f>
        <v/>
      </c>
      <c r="N264" s="26" t="str">
        <f>IF(入力!V267="","",入力!V267)</f>
        <v/>
      </c>
      <c r="O264" s="26" t="str">
        <f>IF(入力!W267="","",入力!W267)</f>
        <v/>
      </c>
      <c r="P264" s="26" t="str">
        <f>IF(入力!X267="","",入力!X267)</f>
        <v/>
      </c>
      <c r="Q264" s="26" t="str">
        <f>IF(入力!Y267="","",入力!Y267)</f>
        <v/>
      </c>
      <c r="R264" s="26" t="str">
        <f>IF(入力!Z267="","",入力!Z267)</f>
        <v/>
      </c>
      <c r="S264" s="26" t="str">
        <f>IF(入力!AA267="","",入力!AA267)</f>
        <v/>
      </c>
      <c r="T264" s="26" t="str">
        <f>IF(入力!AB267="","",入力!AB267)</f>
        <v/>
      </c>
      <c r="U264" s="32"/>
      <c r="V264" s="32"/>
      <c r="W264" s="32" t="str">
        <f>IF(入力!AC267="","",入力!AC267)</f>
        <v/>
      </c>
      <c r="X264" s="26"/>
      <c r="Y264" s="32" t="str">
        <f>IF(入力!AD267="","",入力!AD267)</f>
        <v/>
      </c>
    </row>
    <row r="265" spans="1:25">
      <c r="A265" s="26"/>
      <c r="B265" s="26" t="str">
        <f>IF(入力!A268="","",入力!A268)</f>
        <v/>
      </c>
      <c r="C265" s="27" t="str">
        <f>IF(入力!B268="","",入力!B268)</f>
        <v/>
      </c>
      <c r="D265" s="26" t="str">
        <f>IF(C265="","",「曜日」!W268)</f>
        <v/>
      </c>
      <c r="E265" s="26" t="str">
        <f>IF(入力!C268="","",入力!C268)</f>
        <v/>
      </c>
      <c r="F265" s="26"/>
      <c r="G265" s="26" t="str">
        <f>IF(入力!D268="","",入力!D268)</f>
        <v/>
      </c>
      <c r="H265" s="26" t="str">
        <f>IF(入力!E268="","",入力!E268)</f>
        <v/>
      </c>
      <c r="I265" s="26" t="str">
        <f>IF(入力!F268="","",入力!F268)</f>
        <v/>
      </c>
      <c r="J265" s="26" t="str">
        <f>IF(入力!G268="","",入力!G268)</f>
        <v/>
      </c>
      <c r="K265" s="26" t="str">
        <f>IF(「ジャンル」!AM268="","",「ジャンル」!AM268)</f>
        <v/>
      </c>
      <c r="L265" s="26" t="str">
        <f>IF(入力!T268="","",入力!T268)</f>
        <v/>
      </c>
      <c r="M265" s="26" t="str">
        <f>IF(入力!U268="","",入力!U268)</f>
        <v/>
      </c>
      <c r="N265" s="26" t="str">
        <f>IF(入力!V268="","",入力!V268)</f>
        <v/>
      </c>
      <c r="O265" s="26" t="str">
        <f>IF(入力!W268="","",入力!W268)</f>
        <v/>
      </c>
      <c r="P265" s="26" t="str">
        <f>IF(入力!X268="","",入力!X268)</f>
        <v/>
      </c>
      <c r="Q265" s="26" t="str">
        <f>IF(入力!Y268="","",入力!Y268)</f>
        <v/>
      </c>
      <c r="R265" s="26" t="str">
        <f>IF(入力!Z268="","",入力!Z268)</f>
        <v/>
      </c>
      <c r="S265" s="26" t="str">
        <f>IF(入力!AA268="","",入力!AA268)</f>
        <v/>
      </c>
      <c r="T265" s="26" t="str">
        <f>IF(入力!AB268="","",入力!AB268)</f>
        <v/>
      </c>
      <c r="U265" s="32"/>
      <c r="V265" s="32"/>
      <c r="W265" s="32" t="str">
        <f>IF(入力!AC268="","",入力!AC268)</f>
        <v/>
      </c>
      <c r="X265" s="26"/>
      <c r="Y265" s="32" t="str">
        <f>IF(入力!AD268="","",入力!AD268)</f>
        <v/>
      </c>
    </row>
    <row r="266" spans="1:25">
      <c r="A266" s="26"/>
      <c r="B266" s="26" t="str">
        <f>IF(入力!A269="","",入力!A269)</f>
        <v/>
      </c>
      <c r="C266" s="27" t="str">
        <f>IF(入力!B269="","",入力!B269)</f>
        <v/>
      </c>
      <c r="D266" s="26" t="str">
        <f>IF(C266="","",「曜日」!W269)</f>
        <v/>
      </c>
      <c r="E266" s="26" t="str">
        <f>IF(入力!C269="","",入力!C269)</f>
        <v/>
      </c>
      <c r="F266" s="26"/>
      <c r="G266" s="26" t="str">
        <f>IF(入力!D269="","",入力!D269)</f>
        <v/>
      </c>
      <c r="H266" s="26" t="str">
        <f>IF(入力!E269="","",入力!E269)</f>
        <v/>
      </c>
      <c r="I266" s="26" t="str">
        <f>IF(入力!F269="","",入力!F269)</f>
        <v/>
      </c>
      <c r="J266" s="26" t="str">
        <f>IF(入力!G269="","",入力!G269)</f>
        <v/>
      </c>
      <c r="K266" s="26" t="str">
        <f>IF(「ジャンル」!AM269="","",「ジャンル」!AM269)</f>
        <v/>
      </c>
      <c r="L266" s="26" t="str">
        <f>IF(入力!T269="","",入力!T269)</f>
        <v/>
      </c>
      <c r="M266" s="26" t="str">
        <f>IF(入力!U269="","",入力!U269)</f>
        <v/>
      </c>
      <c r="N266" s="26" t="str">
        <f>IF(入力!V269="","",入力!V269)</f>
        <v/>
      </c>
      <c r="O266" s="26" t="str">
        <f>IF(入力!W269="","",入力!W269)</f>
        <v/>
      </c>
      <c r="P266" s="26" t="str">
        <f>IF(入力!X269="","",入力!X269)</f>
        <v/>
      </c>
      <c r="Q266" s="26" t="str">
        <f>IF(入力!Y269="","",入力!Y269)</f>
        <v/>
      </c>
      <c r="R266" s="26" t="str">
        <f>IF(入力!Z269="","",入力!Z269)</f>
        <v/>
      </c>
      <c r="S266" s="26" t="str">
        <f>IF(入力!AA269="","",入力!AA269)</f>
        <v/>
      </c>
      <c r="T266" s="26" t="str">
        <f>IF(入力!AB269="","",入力!AB269)</f>
        <v/>
      </c>
      <c r="U266" s="32"/>
      <c r="V266" s="32"/>
      <c r="W266" s="32" t="str">
        <f>IF(入力!AC269="","",入力!AC269)</f>
        <v/>
      </c>
      <c r="X266" s="26"/>
      <c r="Y266" s="32" t="str">
        <f>IF(入力!AD269="","",入力!AD269)</f>
        <v/>
      </c>
    </row>
    <row r="267" spans="1:25">
      <c r="A267" s="26"/>
      <c r="B267" s="26" t="str">
        <f>IF(入力!A270="","",入力!A270)</f>
        <v/>
      </c>
      <c r="C267" s="27" t="str">
        <f>IF(入力!B270="","",入力!B270)</f>
        <v/>
      </c>
      <c r="D267" s="26" t="str">
        <f>IF(C267="","",「曜日」!W270)</f>
        <v/>
      </c>
      <c r="E267" s="26" t="str">
        <f>IF(入力!C270="","",入力!C270)</f>
        <v/>
      </c>
      <c r="F267" s="26"/>
      <c r="G267" s="26" t="str">
        <f>IF(入力!D270="","",入力!D270)</f>
        <v/>
      </c>
      <c r="H267" s="26" t="str">
        <f>IF(入力!E270="","",入力!E270)</f>
        <v/>
      </c>
      <c r="I267" s="26" t="str">
        <f>IF(入力!F270="","",入力!F270)</f>
        <v/>
      </c>
      <c r="J267" s="26" t="str">
        <f>IF(入力!G270="","",入力!G270)</f>
        <v/>
      </c>
      <c r="K267" s="26" t="str">
        <f>IF(「ジャンル」!AM270="","",「ジャンル」!AM270)</f>
        <v/>
      </c>
      <c r="L267" s="26" t="str">
        <f>IF(入力!T270="","",入力!T270)</f>
        <v/>
      </c>
      <c r="M267" s="26" t="str">
        <f>IF(入力!U270="","",入力!U270)</f>
        <v/>
      </c>
      <c r="N267" s="26" t="str">
        <f>IF(入力!V270="","",入力!V270)</f>
        <v/>
      </c>
      <c r="O267" s="26" t="str">
        <f>IF(入力!W270="","",入力!W270)</f>
        <v/>
      </c>
      <c r="P267" s="26" t="str">
        <f>IF(入力!X270="","",入力!X270)</f>
        <v/>
      </c>
      <c r="Q267" s="26" t="str">
        <f>IF(入力!Y270="","",入力!Y270)</f>
        <v/>
      </c>
      <c r="R267" s="26" t="str">
        <f>IF(入力!Z270="","",入力!Z270)</f>
        <v/>
      </c>
      <c r="S267" s="26" t="str">
        <f>IF(入力!AA270="","",入力!AA270)</f>
        <v/>
      </c>
      <c r="T267" s="26" t="str">
        <f>IF(入力!AB270="","",入力!AB270)</f>
        <v/>
      </c>
      <c r="U267" s="32"/>
      <c r="V267" s="32"/>
      <c r="W267" s="32" t="str">
        <f>IF(入力!AC270="","",入力!AC270)</f>
        <v/>
      </c>
      <c r="X267" s="26"/>
      <c r="Y267" s="32" t="str">
        <f>IF(入力!AD270="","",入力!AD270)</f>
        <v/>
      </c>
    </row>
    <row r="268" spans="1:25">
      <c r="A268" s="26"/>
      <c r="B268" s="26" t="str">
        <f>IF(入力!A271="","",入力!A271)</f>
        <v/>
      </c>
      <c r="C268" s="27" t="str">
        <f>IF(入力!B271="","",入力!B271)</f>
        <v/>
      </c>
      <c r="D268" s="26" t="str">
        <f>IF(C268="","",「曜日」!W271)</f>
        <v/>
      </c>
      <c r="E268" s="26" t="str">
        <f>IF(入力!C271="","",入力!C271)</f>
        <v/>
      </c>
      <c r="F268" s="26"/>
      <c r="G268" s="26" t="str">
        <f>IF(入力!D271="","",入力!D271)</f>
        <v/>
      </c>
      <c r="H268" s="26" t="str">
        <f>IF(入力!E271="","",入力!E271)</f>
        <v/>
      </c>
      <c r="I268" s="26" t="str">
        <f>IF(入力!F271="","",入力!F271)</f>
        <v/>
      </c>
      <c r="J268" s="26" t="str">
        <f>IF(入力!G271="","",入力!G271)</f>
        <v/>
      </c>
      <c r="K268" s="26" t="str">
        <f>IF(「ジャンル」!AM271="","",「ジャンル」!AM271)</f>
        <v/>
      </c>
      <c r="L268" s="26" t="str">
        <f>IF(入力!T271="","",入力!T271)</f>
        <v/>
      </c>
      <c r="M268" s="26" t="str">
        <f>IF(入力!U271="","",入力!U271)</f>
        <v/>
      </c>
      <c r="N268" s="26" t="str">
        <f>IF(入力!V271="","",入力!V271)</f>
        <v/>
      </c>
      <c r="O268" s="26" t="str">
        <f>IF(入力!W271="","",入力!W271)</f>
        <v/>
      </c>
      <c r="P268" s="26" t="str">
        <f>IF(入力!X271="","",入力!X271)</f>
        <v/>
      </c>
      <c r="Q268" s="26" t="str">
        <f>IF(入力!Y271="","",入力!Y271)</f>
        <v/>
      </c>
      <c r="R268" s="26" t="str">
        <f>IF(入力!Z271="","",入力!Z271)</f>
        <v/>
      </c>
      <c r="S268" s="26" t="str">
        <f>IF(入力!AA271="","",入力!AA271)</f>
        <v/>
      </c>
      <c r="T268" s="26" t="str">
        <f>IF(入力!AB271="","",入力!AB271)</f>
        <v/>
      </c>
      <c r="U268" s="32"/>
      <c r="V268" s="32"/>
      <c r="W268" s="32" t="str">
        <f>IF(入力!AC271="","",入力!AC271)</f>
        <v/>
      </c>
      <c r="X268" s="26"/>
      <c r="Y268" s="32" t="str">
        <f>IF(入力!AD271="","",入力!AD271)</f>
        <v/>
      </c>
    </row>
    <row r="269" spans="1:25">
      <c r="A269" s="26"/>
      <c r="B269" s="26" t="str">
        <f>IF(入力!A272="","",入力!A272)</f>
        <v/>
      </c>
      <c r="C269" s="27" t="str">
        <f>IF(入力!B272="","",入力!B272)</f>
        <v/>
      </c>
      <c r="D269" s="26" t="str">
        <f>IF(C269="","",「曜日」!W272)</f>
        <v/>
      </c>
      <c r="E269" s="26" t="str">
        <f>IF(入力!C272="","",入力!C272)</f>
        <v/>
      </c>
      <c r="F269" s="26"/>
      <c r="G269" s="26" t="str">
        <f>IF(入力!D272="","",入力!D272)</f>
        <v/>
      </c>
      <c r="H269" s="26" t="str">
        <f>IF(入力!E272="","",入力!E272)</f>
        <v/>
      </c>
      <c r="I269" s="26" t="str">
        <f>IF(入力!F272="","",入力!F272)</f>
        <v/>
      </c>
      <c r="J269" s="26" t="str">
        <f>IF(入力!G272="","",入力!G272)</f>
        <v/>
      </c>
      <c r="K269" s="26" t="str">
        <f>IF(「ジャンル」!AM272="","",「ジャンル」!AM272)</f>
        <v/>
      </c>
      <c r="L269" s="26" t="str">
        <f>IF(入力!T272="","",入力!T272)</f>
        <v/>
      </c>
      <c r="M269" s="26" t="str">
        <f>IF(入力!U272="","",入力!U272)</f>
        <v/>
      </c>
      <c r="N269" s="26" t="str">
        <f>IF(入力!V272="","",入力!V272)</f>
        <v/>
      </c>
      <c r="O269" s="26" t="str">
        <f>IF(入力!W272="","",入力!W272)</f>
        <v/>
      </c>
      <c r="P269" s="26" t="str">
        <f>IF(入力!X272="","",入力!X272)</f>
        <v/>
      </c>
      <c r="Q269" s="26" t="str">
        <f>IF(入力!Y272="","",入力!Y272)</f>
        <v/>
      </c>
      <c r="R269" s="26" t="str">
        <f>IF(入力!Z272="","",入力!Z272)</f>
        <v/>
      </c>
      <c r="S269" s="26" t="str">
        <f>IF(入力!AA272="","",入力!AA272)</f>
        <v/>
      </c>
      <c r="T269" s="26" t="str">
        <f>IF(入力!AB272="","",入力!AB272)</f>
        <v/>
      </c>
      <c r="U269" s="32"/>
      <c r="V269" s="32"/>
      <c r="W269" s="32" t="str">
        <f>IF(入力!AC272="","",入力!AC272)</f>
        <v/>
      </c>
      <c r="X269" s="26"/>
      <c r="Y269" s="32" t="str">
        <f>IF(入力!AD272="","",入力!AD272)</f>
        <v/>
      </c>
    </row>
    <row r="270" spans="1:25">
      <c r="A270" s="26"/>
      <c r="B270" s="26" t="str">
        <f>IF(入力!A273="","",入力!A273)</f>
        <v/>
      </c>
      <c r="C270" s="27" t="str">
        <f>IF(入力!B273="","",入力!B273)</f>
        <v/>
      </c>
      <c r="D270" s="26" t="str">
        <f>IF(C270="","",「曜日」!W273)</f>
        <v/>
      </c>
      <c r="E270" s="26" t="str">
        <f>IF(入力!C273="","",入力!C273)</f>
        <v/>
      </c>
      <c r="F270" s="26"/>
      <c r="G270" s="26" t="str">
        <f>IF(入力!D273="","",入力!D273)</f>
        <v/>
      </c>
      <c r="H270" s="26" t="str">
        <f>IF(入力!E273="","",入力!E273)</f>
        <v/>
      </c>
      <c r="I270" s="26" t="str">
        <f>IF(入力!F273="","",入力!F273)</f>
        <v/>
      </c>
      <c r="J270" s="26" t="str">
        <f>IF(入力!G273="","",入力!G273)</f>
        <v/>
      </c>
      <c r="K270" s="26" t="str">
        <f>IF(「ジャンル」!AM273="","",「ジャンル」!AM273)</f>
        <v/>
      </c>
      <c r="L270" s="26" t="str">
        <f>IF(入力!T273="","",入力!T273)</f>
        <v/>
      </c>
      <c r="M270" s="26" t="str">
        <f>IF(入力!U273="","",入力!U273)</f>
        <v/>
      </c>
      <c r="N270" s="26" t="str">
        <f>IF(入力!V273="","",入力!V273)</f>
        <v/>
      </c>
      <c r="O270" s="26" t="str">
        <f>IF(入力!W273="","",入力!W273)</f>
        <v/>
      </c>
      <c r="P270" s="26" t="str">
        <f>IF(入力!X273="","",入力!X273)</f>
        <v/>
      </c>
      <c r="Q270" s="26" t="str">
        <f>IF(入力!Y273="","",入力!Y273)</f>
        <v/>
      </c>
      <c r="R270" s="26" t="str">
        <f>IF(入力!Z273="","",入力!Z273)</f>
        <v/>
      </c>
      <c r="S270" s="26" t="str">
        <f>IF(入力!AA273="","",入力!AA273)</f>
        <v/>
      </c>
      <c r="T270" s="26" t="str">
        <f>IF(入力!AB273="","",入力!AB273)</f>
        <v/>
      </c>
      <c r="U270" s="32"/>
      <c r="V270" s="32"/>
      <c r="W270" s="32" t="str">
        <f>IF(入力!AC273="","",入力!AC273)</f>
        <v/>
      </c>
      <c r="X270" s="26"/>
      <c r="Y270" s="32" t="str">
        <f>IF(入力!AD273="","",入力!AD273)</f>
        <v/>
      </c>
    </row>
    <row r="271" spans="1:25">
      <c r="A271" s="26"/>
      <c r="B271" s="26" t="str">
        <f>IF(入力!A274="","",入力!A274)</f>
        <v/>
      </c>
      <c r="C271" s="27" t="str">
        <f>IF(入力!B274="","",入力!B274)</f>
        <v/>
      </c>
      <c r="D271" s="26" t="str">
        <f>IF(C271="","",「曜日」!W274)</f>
        <v/>
      </c>
      <c r="E271" s="26" t="str">
        <f>IF(入力!C274="","",入力!C274)</f>
        <v/>
      </c>
      <c r="F271" s="26"/>
      <c r="G271" s="26" t="str">
        <f>IF(入力!D274="","",入力!D274)</f>
        <v/>
      </c>
      <c r="H271" s="26" t="str">
        <f>IF(入力!E274="","",入力!E274)</f>
        <v/>
      </c>
      <c r="I271" s="26" t="str">
        <f>IF(入力!F274="","",入力!F274)</f>
        <v/>
      </c>
      <c r="J271" s="26" t="str">
        <f>IF(入力!G274="","",入力!G274)</f>
        <v/>
      </c>
      <c r="K271" s="26" t="str">
        <f>IF(「ジャンル」!AM274="","",「ジャンル」!AM274)</f>
        <v/>
      </c>
      <c r="L271" s="26" t="str">
        <f>IF(入力!T274="","",入力!T274)</f>
        <v/>
      </c>
      <c r="M271" s="26" t="str">
        <f>IF(入力!U274="","",入力!U274)</f>
        <v/>
      </c>
      <c r="N271" s="26" t="str">
        <f>IF(入力!V274="","",入力!V274)</f>
        <v/>
      </c>
      <c r="O271" s="26" t="str">
        <f>IF(入力!W274="","",入力!W274)</f>
        <v/>
      </c>
      <c r="P271" s="26" t="str">
        <f>IF(入力!X274="","",入力!X274)</f>
        <v/>
      </c>
      <c r="Q271" s="26" t="str">
        <f>IF(入力!Y274="","",入力!Y274)</f>
        <v/>
      </c>
      <c r="R271" s="26" t="str">
        <f>IF(入力!Z274="","",入力!Z274)</f>
        <v/>
      </c>
      <c r="S271" s="26" t="str">
        <f>IF(入力!AA274="","",入力!AA274)</f>
        <v/>
      </c>
      <c r="T271" s="26" t="str">
        <f>IF(入力!AB274="","",入力!AB274)</f>
        <v/>
      </c>
      <c r="U271" s="32"/>
      <c r="V271" s="32"/>
      <c r="W271" s="32" t="str">
        <f>IF(入力!AC274="","",入力!AC274)</f>
        <v/>
      </c>
      <c r="X271" s="26"/>
      <c r="Y271" s="32" t="str">
        <f>IF(入力!AD274="","",入力!AD274)</f>
        <v/>
      </c>
    </row>
    <row r="272" spans="1:25">
      <c r="A272" s="26"/>
      <c r="B272" s="26" t="str">
        <f>IF(入力!A275="","",入力!A275)</f>
        <v/>
      </c>
      <c r="C272" s="27" t="str">
        <f>IF(入力!B275="","",入力!B275)</f>
        <v/>
      </c>
      <c r="D272" s="26" t="str">
        <f>IF(C272="","",「曜日」!W275)</f>
        <v/>
      </c>
      <c r="E272" s="26" t="str">
        <f>IF(入力!C275="","",入力!C275)</f>
        <v/>
      </c>
      <c r="F272" s="26"/>
      <c r="G272" s="26" t="str">
        <f>IF(入力!D275="","",入力!D275)</f>
        <v/>
      </c>
      <c r="H272" s="26" t="str">
        <f>IF(入力!E275="","",入力!E275)</f>
        <v/>
      </c>
      <c r="I272" s="26" t="str">
        <f>IF(入力!F275="","",入力!F275)</f>
        <v/>
      </c>
      <c r="J272" s="26" t="str">
        <f>IF(入力!G275="","",入力!G275)</f>
        <v/>
      </c>
      <c r="K272" s="26" t="str">
        <f>IF(「ジャンル」!AM275="","",「ジャンル」!AM275)</f>
        <v/>
      </c>
      <c r="L272" s="26" t="str">
        <f>IF(入力!T275="","",入力!T275)</f>
        <v/>
      </c>
      <c r="M272" s="26" t="str">
        <f>IF(入力!U275="","",入力!U275)</f>
        <v/>
      </c>
      <c r="N272" s="26" t="str">
        <f>IF(入力!V275="","",入力!V275)</f>
        <v/>
      </c>
      <c r="O272" s="26" t="str">
        <f>IF(入力!W275="","",入力!W275)</f>
        <v/>
      </c>
      <c r="P272" s="26" t="str">
        <f>IF(入力!X275="","",入力!X275)</f>
        <v/>
      </c>
      <c r="Q272" s="26" t="str">
        <f>IF(入力!Y275="","",入力!Y275)</f>
        <v/>
      </c>
      <c r="R272" s="26" t="str">
        <f>IF(入力!Z275="","",入力!Z275)</f>
        <v/>
      </c>
      <c r="S272" s="26" t="str">
        <f>IF(入力!AA275="","",入力!AA275)</f>
        <v/>
      </c>
      <c r="T272" s="26" t="str">
        <f>IF(入力!AB275="","",入力!AB275)</f>
        <v/>
      </c>
      <c r="U272" s="32"/>
      <c r="V272" s="32"/>
      <c r="W272" s="32" t="str">
        <f>IF(入力!AC275="","",入力!AC275)</f>
        <v/>
      </c>
      <c r="X272" s="26"/>
      <c r="Y272" s="32" t="str">
        <f>IF(入力!AD275="","",入力!AD275)</f>
        <v/>
      </c>
    </row>
    <row r="273" spans="1:25">
      <c r="A273" s="26"/>
      <c r="B273" s="26" t="str">
        <f>IF(入力!A276="","",入力!A276)</f>
        <v/>
      </c>
      <c r="C273" s="27" t="str">
        <f>IF(入力!B276="","",入力!B276)</f>
        <v/>
      </c>
      <c r="D273" s="26" t="str">
        <f>IF(C273="","",「曜日」!W276)</f>
        <v/>
      </c>
      <c r="E273" s="26" t="str">
        <f>IF(入力!C276="","",入力!C276)</f>
        <v/>
      </c>
      <c r="F273" s="26"/>
      <c r="G273" s="26" t="str">
        <f>IF(入力!D276="","",入力!D276)</f>
        <v/>
      </c>
      <c r="H273" s="26" t="str">
        <f>IF(入力!E276="","",入力!E276)</f>
        <v/>
      </c>
      <c r="I273" s="26" t="str">
        <f>IF(入力!F276="","",入力!F276)</f>
        <v/>
      </c>
      <c r="J273" s="26" t="str">
        <f>IF(入力!G276="","",入力!G276)</f>
        <v/>
      </c>
      <c r="K273" s="26" t="str">
        <f>IF(「ジャンル」!AM276="","",「ジャンル」!AM276)</f>
        <v/>
      </c>
      <c r="L273" s="26" t="str">
        <f>IF(入力!T276="","",入力!T276)</f>
        <v/>
      </c>
      <c r="M273" s="26" t="str">
        <f>IF(入力!U276="","",入力!U276)</f>
        <v/>
      </c>
      <c r="N273" s="26" t="str">
        <f>IF(入力!V276="","",入力!V276)</f>
        <v/>
      </c>
      <c r="O273" s="26" t="str">
        <f>IF(入力!W276="","",入力!W276)</f>
        <v/>
      </c>
      <c r="P273" s="26" t="str">
        <f>IF(入力!X276="","",入力!X276)</f>
        <v/>
      </c>
      <c r="Q273" s="26" t="str">
        <f>IF(入力!Y276="","",入力!Y276)</f>
        <v/>
      </c>
      <c r="R273" s="26" t="str">
        <f>IF(入力!Z276="","",入力!Z276)</f>
        <v/>
      </c>
      <c r="S273" s="26" t="str">
        <f>IF(入力!AA276="","",入力!AA276)</f>
        <v/>
      </c>
      <c r="T273" s="26" t="str">
        <f>IF(入力!AB276="","",入力!AB276)</f>
        <v/>
      </c>
      <c r="U273" s="32"/>
      <c r="V273" s="32"/>
      <c r="W273" s="32" t="str">
        <f>IF(入力!AC276="","",入力!AC276)</f>
        <v/>
      </c>
      <c r="X273" s="26"/>
      <c r="Y273" s="32" t="str">
        <f>IF(入力!AD276="","",入力!AD276)</f>
        <v/>
      </c>
    </row>
    <row r="274" spans="1:25">
      <c r="A274" s="26"/>
      <c r="B274" s="26" t="str">
        <f>IF(入力!A277="","",入力!A277)</f>
        <v/>
      </c>
      <c r="C274" s="27" t="str">
        <f>IF(入力!B277="","",入力!B277)</f>
        <v/>
      </c>
      <c r="D274" s="26" t="str">
        <f>IF(C274="","",「曜日」!W277)</f>
        <v/>
      </c>
      <c r="E274" s="26" t="str">
        <f>IF(入力!C277="","",入力!C277)</f>
        <v/>
      </c>
      <c r="F274" s="26"/>
      <c r="G274" s="26" t="str">
        <f>IF(入力!D277="","",入力!D277)</f>
        <v/>
      </c>
      <c r="H274" s="26" t="str">
        <f>IF(入力!E277="","",入力!E277)</f>
        <v/>
      </c>
      <c r="I274" s="26" t="str">
        <f>IF(入力!F277="","",入力!F277)</f>
        <v/>
      </c>
      <c r="J274" s="26" t="str">
        <f>IF(入力!G277="","",入力!G277)</f>
        <v/>
      </c>
      <c r="K274" s="26" t="str">
        <f>IF(「ジャンル」!AM277="","",「ジャンル」!AM277)</f>
        <v/>
      </c>
      <c r="L274" s="26" t="str">
        <f>IF(入力!T277="","",入力!T277)</f>
        <v/>
      </c>
      <c r="M274" s="26" t="str">
        <f>IF(入力!U277="","",入力!U277)</f>
        <v/>
      </c>
      <c r="N274" s="26" t="str">
        <f>IF(入力!V277="","",入力!V277)</f>
        <v/>
      </c>
      <c r="O274" s="26" t="str">
        <f>IF(入力!W277="","",入力!W277)</f>
        <v/>
      </c>
      <c r="P274" s="26" t="str">
        <f>IF(入力!X277="","",入力!X277)</f>
        <v/>
      </c>
      <c r="Q274" s="26" t="str">
        <f>IF(入力!Y277="","",入力!Y277)</f>
        <v/>
      </c>
      <c r="R274" s="26" t="str">
        <f>IF(入力!Z277="","",入力!Z277)</f>
        <v/>
      </c>
      <c r="S274" s="26" t="str">
        <f>IF(入力!AA277="","",入力!AA277)</f>
        <v/>
      </c>
      <c r="T274" s="26" t="str">
        <f>IF(入力!AB277="","",入力!AB277)</f>
        <v/>
      </c>
      <c r="U274" s="32"/>
      <c r="V274" s="32"/>
      <c r="W274" s="32" t="str">
        <f>IF(入力!AC277="","",入力!AC277)</f>
        <v/>
      </c>
      <c r="X274" s="26"/>
      <c r="Y274" s="32" t="str">
        <f>IF(入力!AD277="","",入力!AD277)</f>
        <v/>
      </c>
    </row>
    <row r="275" spans="1:25">
      <c r="A275" s="26"/>
      <c r="B275" s="26" t="str">
        <f>IF(入力!A278="","",入力!A278)</f>
        <v/>
      </c>
      <c r="C275" s="27" t="str">
        <f>IF(入力!B278="","",入力!B278)</f>
        <v/>
      </c>
      <c r="D275" s="26" t="str">
        <f>IF(C275="","",「曜日」!W278)</f>
        <v/>
      </c>
      <c r="E275" s="26" t="str">
        <f>IF(入力!C278="","",入力!C278)</f>
        <v/>
      </c>
      <c r="F275" s="26"/>
      <c r="G275" s="26" t="str">
        <f>IF(入力!D278="","",入力!D278)</f>
        <v/>
      </c>
      <c r="H275" s="26" t="str">
        <f>IF(入力!E278="","",入力!E278)</f>
        <v/>
      </c>
      <c r="I275" s="26" t="str">
        <f>IF(入力!F278="","",入力!F278)</f>
        <v/>
      </c>
      <c r="J275" s="26" t="str">
        <f>IF(入力!G278="","",入力!G278)</f>
        <v/>
      </c>
      <c r="K275" s="26" t="str">
        <f>IF(「ジャンル」!AM278="","",「ジャンル」!AM278)</f>
        <v/>
      </c>
      <c r="L275" s="26" t="str">
        <f>IF(入力!T278="","",入力!T278)</f>
        <v/>
      </c>
      <c r="M275" s="26" t="str">
        <f>IF(入力!U278="","",入力!U278)</f>
        <v/>
      </c>
      <c r="N275" s="26" t="str">
        <f>IF(入力!V278="","",入力!V278)</f>
        <v/>
      </c>
      <c r="O275" s="26" t="str">
        <f>IF(入力!W278="","",入力!W278)</f>
        <v/>
      </c>
      <c r="P275" s="26" t="str">
        <f>IF(入力!X278="","",入力!X278)</f>
        <v/>
      </c>
      <c r="Q275" s="26" t="str">
        <f>IF(入力!Y278="","",入力!Y278)</f>
        <v/>
      </c>
      <c r="R275" s="26" t="str">
        <f>IF(入力!Z278="","",入力!Z278)</f>
        <v/>
      </c>
      <c r="S275" s="26" t="str">
        <f>IF(入力!AA278="","",入力!AA278)</f>
        <v/>
      </c>
      <c r="T275" s="26" t="str">
        <f>IF(入力!AB278="","",入力!AB278)</f>
        <v/>
      </c>
      <c r="U275" s="32"/>
      <c r="V275" s="32"/>
      <c r="W275" s="32" t="str">
        <f>IF(入力!AC278="","",入力!AC278)</f>
        <v/>
      </c>
      <c r="X275" s="26"/>
      <c r="Y275" s="32" t="str">
        <f>IF(入力!AD278="","",入力!AD278)</f>
        <v/>
      </c>
    </row>
    <row r="276" spans="1:25">
      <c r="A276" s="26"/>
      <c r="B276" s="26" t="str">
        <f>IF(入力!A279="","",入力!A279)</f>
        <v/>
      </c>
      <c r="C276" s="27" t="str">
        <f>IF(入力!B279="","",入力!B279)</f>
        <v/>
      </c>
      <c r="D276" s="26" t="str">
        <f>IF(C276="","",「曜日」!W279)</f>
        <v/>
      </c>
      <c r="E276" s="26" t="str">
        <f>IF(入力!C279="","",入力!C279)</f>
        <v/>
      </c>
      <c r="F276" s="26"/>
      <c r="G276" s="26" t="str">
        <f>IF(入力!D279="","",入力!D279)</f>
        <v/>
      </c>
      <c r="H276" s="26" t="str">
        <f>IF(入力!E279="","",入力!E279)</f>
        <v/>
      </c>
      <c r="I276" s="26" t="str">
        <f>IF(入力!F279="","",入力!F279)</f>
        <v/>
      </c>
      <c r="J276" s="26" t="str">
        <f>IF(入力!G279="","",入力!G279)</f>
        <v/>
      </c>
      <c r="K276" s="26" t="str">
        <f>IF(「ジャンル」!AM279="","",「ジャンル」!AM279)</f>
        <v/>
      </c>
      <c r="L276" s="26" t="str">
        <f>IF(入力!T279="","",入力!T279)</f>
        <v/>
      </c>
      <c r="M276" s="26" t="str">
        <f>IF(入力!U279="","",入力!U279)</f>
        <v/>
      </c>
      <c r="N276" s="26" t="str">
        <f>IF(入力!V279="","",入力!V279)</f>
        <v/>
      </c>
      <c r="O276" s="26" t="str">
        <f>IF(入力!W279="","",入力!W279)</f>
        <v/>
      </c>
      <c r="P276" s="26" t="str">
        <f>IF(入力!X279="","",入力!X279)</f>
        <v/>
      </c>
      <c r="Q276" s="26" t="str">
        <f>IF(入力!Y279="","",入力!Y279)</f>
        <v/>
      </c>
      <c r="R276" s="26" t="str">
        <f>IF(入力!Z279="","",入力!Z279)</f>
        <v/>
      </c>
      <c r="S276" s="26" t="str">
        <f>IF(入力!AA279="","",入力!AA279)</f>
        <v/>
      </c>
      <c r="T276" s="26" t="str">
        <f>IF(入力!AB279="","",入力!AB279)</f>
        <v/>
      </c>
      <c r="U276" s="32"/>
      <c r="V276" s="32"/>
      <c r="W276" s="32" t="str">
        <f>IF(入力!AC279="","",入力!AC279)</f>
        <v/>
      </c>
      <c r="X276" s="26"/>
      <c r="Y276" s="32" t="str">
        <f>IF(入力!AD279="","",入力!AD279)</f>
        <v/>
      </c>
    </row>
    <row r="277" spans="1:25">
      <c r="A277" s="26"/>
      <c r="B277" s="26" t="str">
        <f>IF(入力!A280="","",入力!A280)</f>
        <v/>
      </c>
      <c r="C277" s="27" t="str">
        <f>IF(入力!B280="","",入力!B280)</f>
        <v/>
      </c>
      <c r="D277" s="26" t="str">
        <f>IF(C277="","",「曜日」!W280)</f>
        <v/>
      </c>
      <c r="E277" s="26" t="str">
        <f>IF(入力!C280="","",入力!C280)</f>
        <v/>
      </c>
      <c r="F277" s="26"/>
      <c r="G277" s="26" t="str">
        <f>IF(入力!D280="","",入力!D280)</f>
        <v/>
      </c>
      <c r="H277" s="26" t="str">
        <f>IF(入力!E280="","",入力!E280)</f>
        <v/>
      </c>
      <c r="I277" s="26" t="str">
        <f>IF(入力!F280="","",入力!F280)</f>
        <v/>
      </c>
      <c r="J277" s="26" t="str">
        <f>IF(入力!G280="","",入力!G280)</f>
        <v/>
      </c>
      <c r="K277" s="26" t="str">
        <f>IF(「ジャンル」!AM280="","",「ジャンル」!AM280)</f>
        <v/>
      </c>
      <c r="L277" s="26" t="str">
        <f>IF(入力!T280="","",入力!T280)</f>
        <v/>
      </c>
      <c r="M277" s="26" t="str">
        <f>IF(入力!U280="","",入力!U280)</f>
        <v/>
      </c>
      <c r="N277" s="26" t="str">
        <f>IF(入力!V280="","",入力!V280)</f>
        <v/>
      </c>
      <c r="O277" s="26" t="str">
        <f>IF(入力!W280="","",入力!W280)</f>
        <v/>
      </c>
      <c r="P277" s="26" t="str">
        <f>IF(入力!X280="","",入力!X280)</f>
        <v/>
      </c>
      <c r="Q277" s="26" t="str">
        <f>IF(入力!Y280="","",入力!Y280)</f>
        <v/>
      </c>
      <c r="R277" s="26" t="str">
        <f>IF(入力!Z280="","",入力!Z280)</f>
        <v/>
      </c>
      <c r="S277" s="26" t="str">
        <f>IF(入力!AA280="","",入力!AA280)</f>
        <v/>
      </c>
      <c r="T277" s="26" t="str">
        <f>IF(入力!AB280="","",入力!AB280)</f>
        <v/>
      </c>
      <c r="U277" s="32"/>
      <c r="V277" s="32"/>
      <c r="W277" s="32" t="str">
        <f>IF(入力!AC280="","",入力!AC280)</f>
        <v/>
      </c>
      <c r="X277" s="26"/>
      <c r="Y277" s="32" t="str">
        <f>IF(入力!AD280="","",入力!AD280)</f>
        <v/>
      </c>
    </row>
    <row r="278" spans="1:25">
      <c r="A278" s="26"/>
      <c r="B278" s="26" t="str">
        <f>IF(入力!A281="","",入力!A281)</f>
        <v/>
      </c>
      <c r="C278" s="27" t="str">
        <f>IF(入力!B281="","",入力!B281)</f>
        <v/>
      </c>
      <c r="D278" s="26" t="str">
        <f>IF(C278="","",「曜日」!W281)</f>
        <v/>
      </c>
      <c r="E278" s="26" t="str">
        <f>IF(入力!C281="","",入力!C281)</f>
        <v/>
      </c>
      <c r="F278" s="26"/>
      <c r="G278" s="26" t="str">
        <f>IF(入力!D281="","",入力!D281)</f>
        <v/>
      </c>
      <c r="H278" s="26" t="str">
        <f>IF(入力!E281="","",入力!E281)</f>
        <v/>
      </c>
      <c r="I278" s="26" t="str">
        <f>IF(入力!F281="","",入力!F281)</f>
        <v/>
      </c>
      <c r="J278" s="26" t="str">
        <f>IF(入力!G281="","",入力!G281)</f>
        <v/>
      </c>
      <c r="K278" s="26" t="str">
        <f>IF(「ジャンル」!AM281="","",「ジャンル」!AM281)</f>
        <v/>
      </c>
      <c r="L278" s="26" t="str">
        <f>IF(入力!T281="","",入力!T281)</f>
        <v/>
      </c>
      <c r="M278" s="26" t="str">
        <f>IF(入力!U281="","",入力!U281)</f>
        <v/>
      </c>
      <c r="N278" s="26" t="str">
        <f>IF(入力!V281="","",入力!V281)</f>
        <v/>
      </c>
      <c r="O278" s="26" t="str">
        <f>IF(入力!W281="","",入力!W281)</f>
        <v/>
      </c>
      <c r="P278" s="26" t="str">
        <f>IF(入力!X281="","",入力!X281)</f>
        <v/>
      </c>
      <c r="Q278" s="26" t="str">
        <f>IF(入力!Y281="","",入力!Y281)</f>
        <v/>
      </c>
      <c r="R278" s="26" t="str">
        <f>IF(入力!Z281="","",入力!Z281)</f>
        <v/>
      </c>
      <c r="S278" s="26" t="str">
        <f>IF(入力!AA281="","",入力!AA281)</f>
        <v/>
      </c>
      <c r="T278" s="26" t="str">
        <f>IF(入力!AB281="","",入力!AB281)</f>
        <v/>
      </c>
      <c r="U278" s="32"/>
      <c r="V278" s="32"/>
      <c r="W278" s="32" t="str">
        <f>IF(入力!AC281="","",入力!AC281)</f>
        <v/>
      </c>
      <c r="X278" s="26"/>
      <c r="Y278" s="32" t="str">
        <f>IF(入力!AD281="","",入力!AD281)</f>
        <v/>
      </c>
    </row>
    <row r="279" spans="1:25">
      <c r="A279" s="26"/>
      <c r="B279" s="26" t="str">
        <f>IF(入力!A282="","",入力!A282)</f>
        <v/>
      </c>
      <c r="C279" s="27" t="str">
        <f>IF(入力!B282="","",入力!B282)</f>
        <v/>
      </c>
      <c r="D279" s="26" t="str">
        <f>IF(C279="","",「曜日」!W282)</f>
        <v/>
      </c>
      <c r="E279" s="26" t="str">
        <f>IF(入力!C282="","",入力!C282)</f>
        <v/>
      </c>
      <c r="F279" s="26"/>
      <c r="G279" s="26" t="str">
        <f>IF(入力!D282="","",入力!D282)</f>
        <v/>
      </c>
      <c r="H279" s="26" t="str">
        <f>IF(入力!E282="","",入力!E282)</f>
        <v/>
      </c>
      <c r="I279" s="26" t="str">
        <f>IF(入力!F282="","",入力!F282)</f>
        <v/>
      </c>
      <c r="J279" s="26" t="str">
        <f>IF(入力!G282="","",入力!G282)</f>
        <v/>
      </c>
      <c r="K279" s="26" t="str">
        <f>IF(「ジャンル」!AM282="","",「ジャンル」!AM282)</f>
        <v/>
      </c>
      <c r="L279" s="26" t="str">
        <f>IF(入力!T282="","",入力!T282)</f>
        <v/>
      </c>
      <c r="M279" s="26" t="str">
        <f>IF(入力!U282="","",入力!U282)</f>
        <v/>
      </c>
      <c r="N279" s="26" t="str">
        <f>IF(入力!V282="","",入力!V282)</f>
        <v/>
      </c>
      <c r="O279" s="26" t="str">
        <f>IF(入力!W282="","",入力!W282)</f>
        <v/>
      </c>
      <c r="P279" s="26" t="str">
        <f>IF(入力!X282="","",入力!X282)</f>
        <v/>
      </c>
      <c r="Q279" s="26" t="str">
        <f>IF(入力!Y282="","",入力!Y282)</f>
        <v/>
      </c>
      <c r="R279" s="26" t="str">
        <f>IF(入力!Z282="","",入力!Z282)</f>
        <v/>
      </c>
      <c r="S279" s="26" t="str">
        <f>IF(入力!AA282="","",入力!AA282)</f>
        <v/>
      </c>
      <c r="T279" s="26" t="str">
        <f>IF(入力!AB282="","",入力!AB282)</f>
        <v/>
      </c>
      <c r="U279" s="32"/>
      <c r="V279" s="32"/>
      <c r="W279" s="32" t="str">
        <f>IF(入力!AC282="","",入力!AC282)</f>
        <v/>
      </c>
      <c r="X279" s="26"/>
      <c r="Y279" s="32" t="str">
        <f>IF(入力!AD282="","",入力!AD282)</f>
        <v/>
      </c>
    </row>
    <row r="280" spans="1:25">
      <c r="A280" s="26"/>
      <c r="B280" s="26" t="str">
        <f>IF(入力!A283="","",入力!A283)</f>
        <v/>
      </c>
      <c r="C280" s="27" t="str">
        <f>IF(入力!B283="","",入力!B283)</f>
        <v/>
      </c>
      <c r="D280" s="26" t="str">
        <f>IF(C280="","",「曜日」!W283)</f>
        <v/>
      </c>
      <c r="E280" s="26" t="str">
        <f>IF(入力!C283="","",入力!C283)</f>
        <v/>
      </c>
      <c r="F280" s="26"/>
      <c r="G280" s="26" t="str">
        <f>IF(入力!D283="","",入力!D283)</f>
        <v/>
      </c>
      <c r="H280" s="26" t="str">
        <f>IF(入力!E283="","",入力!E283)</f>
        <v/>
      </c>
      <c r="I280" s="26" t="str">
        <f>IF(入力!F283="","",入力!F283)</f>
        <v/>
      </c>
      <c r="J280" s="26" t="str">
        <f>IF(入力!G283="","",入力!G283)</f>
        <v/>
      </c>
      <c r="K280" s="26" t="str">
        <f>IF(「ジャンル」!AM283="","",「ジャンル」!AM283)</f>
        <v/>
      </c>
      <c r="L280" s="26" t="str">
        <f>IF(入力!T283="","",入力!T283)</f>
        <v/>
      </c>
      <c r="M280" s="26" t="str">
        <f>IF(入力!U283="","",入力!U283)</f>
        <v/>
      </c>
      <c r="N280" s="26" t="str">
        <f>IF(入力!V283="","",入力!V283)</f>
        <v/>
      </c>
      <c r="O280" s="26" t="str">
        <f>IF(入力!W283="","",入力!W283)</f>
        <v/>
      </c>
      <c r="P280" s="26" t="str">
        <f>IF(入力!X283="","",入力!X283)</f>
        <v/>
      </c>
      <c r="Q280" s="26" t="str">
        <f>IF(入力!Y283="","",入力!Y283)</f>
        <v/>
      </c>
      <c r="R280" s="26" t="str">
        <f>IF(入力!Z283="","",入力!Z283)</f>
        <v/>
      </c>
      <c r="S280" s="26" t="str">
        <f>IF(入力!AA283="","",入力!AA283)</f>
        <v/>
      </c>
      <c r="T280" s="26" t="str">
        <f>IF(入力!AB283="","",入力!AB283)</f>
        <v/>
      </c>
      <c r="U280" s="32"/>
      <c r="V280" s="32"/>
      <c r="W280" s="32" t="str">
        <f>IF(入力!AC283="","",入力!AC283)</f>
        <v/>
      </c>
      <c r="X280" s="26"/>
      <c r="Y280" s="32" t="str">
        <f>IF(入力!AD283="","",入力!AD283)</f>
        <v/>
      </c>
    </row>
    <row r="281" spans="1:25">
      <c r="A281" s="26"/>
      <c r="B281" s="26" t="str">
        <f>IF(入力!A284="","",入力!A284)</f>
        <v/>
      </c>
      <c r="C281" s="27" t="str">
        <f>IF(入力!B284="","",入力!B284)</f>
        <v/>
      </c>
      <c r="D281" s="26" t="str">
        <f>IF(C281="","",「曜日」!W284)</f>
        <v/>
      </c>
      <c r="E281" s="26" t="str">
        <f>IF(入力!C284="","",入力!C284)</f>
        <v/>
      </c>
      <c r="F281" s="26"/>
      <c r="G281" s="26" t="str">
        <f>IF(入力!D284="","",入力!D284)</f>
        <v/>
      </c>
      <c r="H281" s="26" t="str">
        <f>IF(入力!E284="","",入力!E284)</f>
        <v/>
      </c>
      <c r="I281" s="26" t="str">
        <f>IF(入力!F284="","",入力!F284)</f>
        <v/>
      </c>
      <c r="J281" s="26" t="str">
        <f>IF(入力!G284="","",入力!G284)</f>
        <v/>
      </c>
      <c r="K281" s="26" t="str">
        <f>IF(「ジャンル」!AM284="","",「ジャンル」!AM284)</f>
        <v/>
      </c>
      <c r="L281" s="26" t="str">
        <f>IF(入力!T284="","",入力!T284)</f>
        <v/>
      </c>
      <c r="M281" s="26" t="str">
        <f>IF(入力!U284="","",入力!U284)</f>
        <v/>
      </c>
      <c r="N281" s="26" t="str">
        <f>IF(入力!V284="","",入力!V284)</f>
        <v/>
      </c>
      <c r="O281" s="26" t="str">
        <f>IF(入力!W284="","",入力!W284)</f>
        <v/>
      </c>
      <c r="P281" s="26" t="str">
        <f>IF(入力!X284="","",入力!X284)</f>
        <v/>
      </c>
      <c r="Q281" s="26" t="str">
        <f>IF(入力!Y284="","",入力!Y284)</f>
        <v/>
      </c>
      <c r="R281" s="26" t="str">
        <f>IF(入力!Z284="","",入力!Z284)</f>
        <v/>
      </c>
      <c r="S281" s="26" t="str">
        <f>IF(入力!AA284="","",入力!AA284)</f>
        <v/>
      </c>
      <c r="T281" s="26" t="str">
        <f>IF(入力!AB284="","",入力!AB284)</f>
        <v/>
      </c>
      <c r="U281" s="32"/>
      <c r="V281" s="32"/>
      <c r="W281" s="32" t="str">
        <f>IF(入力!AC284="","",入力!AC284)</f>
        <v/>
      </c>
      <c r="X281" s="26"/>
      <c r="Y281" s="32" t="str">
        <f>IF(入力!AD284="","",入力!AD284)</f>
        <v/>
      </c>
    </row>
    <row r="282" spans="1:25">
      <c r="A282" s="26"/>
      <c r="B282" s="26" t="str">
        <f>IF(入力!A285="","",入力!A285)</f>
        <v/>
      </c>
      <c r="C282" s="27" t="str">
        <f>IF(入力!B285="","",入力!B285)</f>
        <v/>
      </c>
      <c r="D282" s="26" t="str">
        <f>IF(C282="","",「曜日」!W285)</f>
        <v/>
      </c>
      <c r="E282" s="26" t="str">
        <f>IF(入力!C285="","",入力!C285)</f>
        <v/>
      </c>
      <c r="F282" s="26"/>
      <c r="G282" s="26" t="str">
        <f>IF(入力!D285="","",入力!D285)</f>
        <v/>
      </c>
      <c r="H282" s="26" t="str">
        <f>IF(入力!E285="","",入力!E285)</f>
        <v/>
      </c>
      <c r="I282" s="26" t="str">
        <f>IF(入力!F285="","",入力!F285)</f>
        <v/>
      </c>
      <c r="J282" s="26" t="str">
        <f>IF(入力!G285="","",入力!G285)</f>
        <v/>
      </c>
      <c r="K282" s="26" t="str">
        <f>IF(「ジャンル」!AM285="","",「ジャンル」!AM285)</f>
        <v/>
      </c>
      <c r="L282" s="26" t="str">
        <f>IF(入力!T285="","",入力!T285)</f>
        <v/>
      </c>
      <c r="M282" s="26" t="str">
        <f>IF(入力!U285="","",入力!U285)</f>
        <v/>
      </c>
      <c r="N282" s="26" t="str">
        <f>IF(入力!V285="","",入力!V285)</f>
        <v/>
      </c>
      <c r="O282" s="26" t="str">
        <f>IF(入力!W285="","",入力!W285)</f>
        <v/>
      </c>
      <c r="P282" s="26" t="str">
        <f>IF(入力!X285="","",入力!X285)</f>
        <v/>
      </c>
      <c r="Q282" s="26" t="str">
        <f>IF(入力!Y285="","",入力!Y285)</f>
        <v/>
      </c>
      <c r="R282" s="26" t="str">
        <f>IF(入力!Z285="","",入力!Z285)</f>
        <v/>
      </c>
      <c r="S282" s="26" t="str">
        <f>IF(入力!AA285="","",入力!AA285)</f>
        <v/>
      </c>
      <c r="T282" s="26" t="str">
        <f>IF(入力!AB285="","",入力!AB285)</f>
        <v/>
      </c>
      <c r="U282" s="32"/>
      <c r="V282" s="32"/>
      <c r="W282" s="32" t="str">
        <f>IF(入力!AC285="","",入力!AC285)</f>
        <v/>
      </c>
      <c r="X282" s="26"/>
      <c r="Y282" s="32" t="str">
        <f>IF(入力!AD285="","",入力!AD285)</f>
        <v/>
      </c>
    </row>
    <row r="283" spans="1:25">
      <c r="A283" s="26"/>
      <c r="B283" s="26" t="str">
        <f>IF(入力!A286="","",入力!A286)</f>
        <v/>
      </c>
      <c r="C283" s="27" t="str">
        <f>IF(入力!B286="","",入力!B286)</f>
        <v/>
      </c>
      <c r="D283" s="26" t="str">
        <f>IF(C283="","",「曜日」!W286)</f>
        <v/>
      </c>
      <c r="E283" s="26" t="str">
        <f>IF(入力!C286="","",入力!C286)</f>
        <v/>
      </c>
      <c r="F283" s="26"/>
      <c r="G283" s="26" t="str">
        <f>IF(入力!D286="","",入力!D286)</f>
        <v/>
      </c>
      <c r="H283" s="26" t="str">
        <f>IF(入力!E286="","",入力!E286)</f>
        <v/>
      </c>
      <c r="I283" s="26" t="str">
        <f>IF(入力!F286="","",入力!F286)</f>
        <v/>
      </c>
      <c r="J283" s="26" t="str">
        <f>IF(入力!G286="","",入力!G286)</f>
        <v/>
      </c>
      <c r="K283" s="26" t="str">
        <f>IF(「ジャンル」!AM286="","",「ジャンル」!AM286)</f>
        <v/>
      </c>
      <c r="L283" s="26" t="str">
        <f>IF(入力!T286="","",入力!T286)</f>
        <v/>
      </c>
      <c r="M283" s="26" t="str">
        <f>IF(入力!U286="","",入力!U286)</f>
        <v/>
      </c>
      <c r="N283" s="26" t="str">
        <f>IF(入力!V286="","",入力!V286)</f>
        <v/>
      </c>
      <c r="O283" s="26" t="str">
        <f>IF(入力!W286="","",入力!W286)</f>
        <v/>
      </c>
      <c r="P283" s="26" t="str">
        <f>IF(入力!X286="","",入力!X286)</f>
        <v/>
      </c>
      <c r="Q283" s="26" t="str">
        <f>IF(入力!Y286="","",入力!Y286)</f>
        <v/>
      </c>
      <c r="R283" s="26" t="str">
        <f>IF(入力!Z286="","",入力!Z286)</f>
        <v/>
      </c>
      <c r="S283" s="26" t="str">
        <f>IF(入力!AA286="","",入力!AA286)</f>
        <v/>
      </c>
      <c r="T283" s="26" t="str">
        <f>IF(入力!AB286="","",入力!AB286)</f>
        <v/>
      </c>
      <c r="U283" s="32"/>
      <c r="V283" s="32"/>
      <c r="W283" s="32" t="str">
        <f>IF(入力!AC286="","",入力!AC286)</f>
        <v/>
      </c>
      <c r="X283" s="26"/>
      <c r="Y283" s="32" t="str">
        <f>IF(入力!AD286="","",入力!AD286)</f>
        <v/>
      </c>
    </row>
    <row r="284" spans="1:25">
      <c r="A284" s="26"/>
      <c r="B284" s="26" t="str">
        <f>IF(入力!A287="","",入力!A287)</f>
        <v/>
      </c>
      <c r="C284" s="27" t="str">
        <f>IF(入力!B287="","",入力!B287)</f>
        <v/>
      </c>
      <c r="D284" s="26" t="str">
        <f>IF(C284="","",「曜日」!W287)</f>
        <v/>
      </c>
      <c r="E284" s="26" t="str">
        <f>IF(入力!C287="","",入力!C287)</f>
        <v/>
      </c>
      <c r="F284" s="26"/>
      <c r="G284" s="26" t="str">
        <f>IF(入力!D287="","",入力!D287)</f>
        <v/>
      </c>
      <c r="H284" s="26" t="str">
        <f>IF(入力!E287="","",入力!E287)</f>
        <v/>
      </c>
      <c r="I284" s="26" t="str">
        <f>IF(入力!F287="","",入力!F287)</f>
        <v/>
      </c>
      <c r="J284" s="26" t="str">
        <f>IF(入力!G287="","",入力!G287)</f>
        <v/>
      </c>
      <c r="K284" s="26" t="str">
        <f>IF(「ジャンル」!AM287="","",「ジャンル」!AM287)</f>
        <v/>
      </c>
      <c r="L284" s="26" t="str">
        <f>IF(入力!T287="","",入力!T287)</f>
        <v/>
      </c>
      <c r="M284" s="26" t="str">
        <f>IF(入力!U287="","",入力!U287)</f>
        <v/>
      </c>
      <c r="N284" s="26" t="str">
        <f>IF(入力!V287="","",入力!V287)</f>
        <v/>
      </c>
      <c r="O284" s="26" t="str">
        <f>IF(入力!W287="","",入力!W287)</f>
        <v/>
      </c>
      <c r="P284" s="26" t="str">
        <f>IF(入力!X287="","",入力!X287)</f>
        <v/>
      </c>
      <c r="Q284" s="26" t="str">
        <f>IF(入力!Y287="","",入力!Y287)</f>
        <v/>
      </c>
      <c r="R284" s="26" t="str">
        <f>IF(入力!Z287="","",入力!Z287)</f>
        <v/>
      </c>
      <c r="S284" s="26" t="str">
        <f>IF(入力!AA287="","",入力!AA287)</f>
        <v/>
      </c>
      <c r="T284" s="26" t="str">
        <f>IF(入力!AB287="","",入力!AB287)</f>
        <v/>
      </c>
      <c r="U284" s="32"/>
      <c r="V284" s="32"/>
      <c r="W284" s="32" t="str">
        <f>IF(入力!AC287="","",入力!AC287)</f>
        <v/>
      </c>
      <c r="X284" s="26"/>
      <c r="Y284" s="32" t="str">
        <f>IF(入力!AD287="","",入力!AD287)</f>
        <v/>
      </c>
    </row>
    <row r="285" spans="1:25">
      <c r="A285" s="26"/>
      <c r="B285" s="26" t="str">
        <f>IF(入力!A288="","",入力!A288)</f>
        <v/>
      </c>
      <c r="C285" s="27" t="str">
        <f>IF(入力!B288="","",入力!B288)</f>
        <v/>
      </c>
      <c r="D285" s="26" t="str">
        <f>IF(C285="","",「曜日」!W288)</f>
        <v/>
      </c>
      <c r="E285" s="26" t="str">
        <f>IF(入力!C288="","",入力!C288)</f>
        <v/>
      </c>
      <c r="F285" s="26"/>
      <c r="G285" s="26" t="str">
        <f>IF(入力!D288="","",入力!D288)</f>
        <v/>
      </c>
      <c r="H285" s="26" t="str">
        <f>IF(入力!E288="","",入力!E288)</f>
        <v/>
      </c>
      <c r="I285" s="26" t="str">
        <f>IF(入力!F288="","",入力!F288)</f>
        <v/>
      </c>
      <c r="J285" s="26" t="str">
        <f>IF(入力!G288="","",入力!G288)</f>
        <v/>
      </c>
      <c r="K285" s="26" t="str">
        <f>IF(「ジャンル」!AM288="","",「ジャンル」!AM288)</f>
        <v/>
      </c>
      <c r="L285" s="26" t="str">
        <f>IF(入力!T288="","",入力!T288)</f>
        <v/>
      </c>
      <c r="M285" s="26" t="str">
        <f>IF(入力!U288="","",入力!U288)</f>
        <v/>
      </c>
      <c r="N285" s="26" t="str">
        <f>IF(入力!V288="","",入力!V288)</f>
        <v/>
      </c>
      <c r="O285" s="26" t="str">
        <f>IF(入力!W288="","",入力!W288)</f>
        <v/>
      </c>
      <c r="P285" s="26" t="str">
        <f>IF(入力!X288="","",入力!X288)</f>
        <v/>
      </c>
      <c r="Q285" s="26" t="str">
        <f>IF(入力!Y288="","",入力!Y288)</f>
        <v/>
      </c>
      <c r="R285" s="26" t="str">
        <f>IF(入力!Z288="","",入力!Z288)</f>
        <v/>
      </c>
      <c r="S285" s="26" t="str">
        <f>IF(入力!AA288="","",入力!AA288)</f>
        <v/>
      </c>
      <c r="T285" s="26" t="str">
        <f>IF(入力!AB288="","",入力!AB288)</f>
        <v/>
      </c>
      <c r="U285" s="32"/>
      <c r="V285" s="32"/>
      <c r="W285" s="32" t="str">
        <f>IF(入力!AC288="","",入力!AC288)</f>
        <v/>
      </c>
      <c r="X285" s="26"/>
      <c r="Y285" s="32" t="str">
        <f>IF(入力!AD288="","",入力!AD288)</f>
        <v/>
      </c>
    </row>
    <row r="286" spans="1:25">
      <c r="A286" s="26"/>
      <c r="B286" s="26" t="str">
        <f>IF(入力!A289="","",入力!A289)</f>
        <v/>
      </c>
      <c r="C286" s="27" t="str">
        <f>IF(入力!B289="","",入力!B289)</f>
        <v/>
      </c>
      <c r="D286" s="26" t="str">
        <f>IF(C286="","",「曜日」!W289)</f>
        <v/>
      </c>
      <c r="E286" s="26" t="str">
        <f>IF(入力!C289="","",入力!C289)</f>
        <v/>
      </c>
      <c r="F286" s="26"/>
      <c r="G286" s="26" t="str">
        <f>IF(入力!D289="","",入力!D289)</f>
        <v/>
      </c>
      <c r="H286" s="26" t="str">
        <f>IF(入力!E289="","",入力!E289)</f>
        <v/>
      </c>
      <c r="I286" s="26" t="str">
        <f>IF(入力!F289="","",入力!F289)</f>
        <v/>
      </c>
      <c r="J286" s="26" t="str">
        <f>IF(入力!G289="","",入力!G289)</f>
        <v/>
      </c>
      <c r="K286" s="26" t="str">
        <f>IF(「ジャンル」!AM289="","",「ジャンル」!AM289)</f>
        <v/>
      </c>
      <c r="L286" s="26" t="str">
        <f>IF(入力!T289="","",入力!T289)</f>
        <v/>
      </c>
      <c r="M286" s="26" t="str">
        <f>IF(入力!U289="","",入力!U289)</f>
        <v/>
      </c>
      <c r="N286" s="26" t="str">
        <f>IF(入力!V289="","",入力!V289)</f>
        <v/>
      </c>
      <c r="O286" s="26" t="str">
        <f>IF(入力!W289="","",入力!W289)</f>
        <v/>
      </c>
      <c r="P286" s="26" t="str">
        <f>IF(入力!X289="","",入力!X289)</f>
        <v/>
      </c>
      <c r="Q286" s="26" t="str">
        <f>IF(入力!Y289="","",入力!Y289)</f>
        <v/>
      </c>
      <c r="R286" s="26" t="str">
        <f>IF(入力!Z289="","",入力!Z289)</f>
        <v/>
      </c>
      <c r="S286" s="26" t="str">
        <f>IF(入力!AA289="","",入力!AA289)</f>
        <v/>
      </c>
      <c r="T286" s="26" t="str">
        <f>IF(入力!AB289="","",入力!AB289)</f>
        <v/>
      </c>
      <c r="U286" s="32"/>
      <c r="V286" s="32"/>
      <c r="W286" s="32" t="str">
        <f>IF(入力!AC289="","",入力!AC289)</f>
        <v/>
      </c>
      <c r="X286" s="26"/>
      <c r="Y286" s="32" t="str">
        <f>IF(入力!AD289="","",入力!AD289)</f>
        <v/>
      </c>
    </row>
    <row r="287" spans="1:25">
      <c r="A287" s="26"/>
      <c r="B287" s="26" t="str">
        <f>IF(入力!A290="","",入力!A290)</f>
        <v/>
      </c>
      <c r="C287" s="27" t="str">
        <f>IF(入力!B290="","",入力!B290)</f>
        <v/>
      </c>
      <c r="D287" s="26" t="str">
        <f>IF(C287="","",「曜日」!W290)</f>
        <v/>
      </c>
      <c r="E287" s="26" t="str">
        <f>IF(入力!C290="","",入力!C290)</f>
        <v/>
      </c>
      <c r="F287" s="26"/>
      <c r="G287" s="26" t="str">
        <f>IF(入力!D290="","",入力!D290)</f>
        <v/>
      </c>
      <c r="H287" s="26" t="str">
        <f>IF(入力!E290="","",入力!E290)</f>
        <v/>
      </c>
      <c r="I287" s="26" t="str">
        <f>IF(入力!F290="","",入力!F290)</f>
        <v/>
      </c>
      <c r="J287" s="26" t="str">
        <f>IF(入力!G290="","",入力!G290)</f>
        <v/>
      </c>
      <c r="K287" s="26" t="str">
        <f>IF(「ジャンル」!AM290="","",「ジャンル」!AM290)</f>
        <v/>
      </c>
      <c r="L287" s="26" t="str">
        <f>IF(入力!T290="","",入力!T290)</f>
        <v/>
      </c>
      <c r="M287" s="26" t="str">
        <f>IF(入力!U290="","",入力!U290)</f>
        <v/>
      </c>
      <c r="N287" s="26" t="str">
        <f>IF(入力!V290="","",入力!V290)</f>
        <v/>
      </c>
      <c r="O287" s="26" t="str">
        <f>IF(入力!W290="","",入力!W290)</f>
        <v/>
      </c>
      <c r="P287" s="26" t="str">
        <f>IF(入力!X290="","",入力!X290)</f>
        <v/>
      </c>
      <c r="Q287" s="26" t="str">
        <f>IF(入力!Y290="","",入力!Y290)</f>
        <v/>
      </c>
      <c r="R287" s="26" t="str">
        <f>IF(入力!Z290="","",入力!Z290)</f>
        <v/>
      </c>
      <c r="S287" s="26" t="str">
        <f>IF(入力!AA290="","",入力!AA290)</f>
        <v/>
      </c>
      <c r="T287" s="26" t="str">
        <f>IF(入力!AB290="","",入力!AB290)</f>
        <v/>
      </c>
      <c r="U287" s="32"/>
      <c r="V287" s="32"/>
      <c r="W287" s="32" t="str">
        <f>IF(入力!AC290="","",入力!AC290)</f>
        <v/>
      </c>
      <c r="X287" s="26"/>
      <c r="Y287" s="32" t="str">
        <f>IF(入力!AD290="","",入力!AD290)</f>
        <v/>
      </c>
    </row>
    <row r="288" spans="1:25">
      <c r="A288" s="26"/>
      <c r="B288" s="26" t="str">
        <f>IF(入力!A291="","",入力!A291)</f>
        <v/>
      </c>
      <c r="C288" s="27" t="str">
        <f>IF(入力!B291="","",入力!B291)</f>
        <v/>
      </c>
      <c r="D288" s="26" t="str">
        <f>IF(C288="","",「曜日」!W291)</f>
        <v/>
      </c>
      <c r="E288" s="26" t="str">
        <f>IF(入力!C291="","",入力!C291)</f>
        <v/>
      </c>
      <c r="F288" s="26"/>
      <c r="G288" s="26" t="str">
        <f>IF(入力!D291="","",入力!D291)</f>
        <v/>
      </c>
      <c r="H288" s="26" t="str">
        <f>IF(入力!E291="","",入力!E291)</f>
        <v/>
      </c>
      <c r="I288" s="26" t="str">
        <f>IF(入力!F291="","",入力!F291)</f>
        <v/>
      </c>
      <c r="J288" s="26" t="str">
        <f>IF(入力!G291="","",入力!G291)</f>
        <v/>
      </c>
      <c r="K288" s="26" t="str">
        <f>IF(「ジャンル」!AM291="","",「ジャンル」!AM291)</f>
        <v/>
      </c>
      <c r="L288" s="26" t="str">
        <f>IF(入力!T291="","",入力!T291)</f>
        <v/>
      </c>
      <c r="M288" s="26" t="str">
        <f>IF(入力!U291="","",入力!U291)</f>
        <v/>
      </c>
      <c r="N288" s="26" t="str">
        <f>IF(入力!V291="","",入力!V291)</f>
        <v/>
      </c>
      <c r="O288" s="26" t="str">
        <f>IF(入力!W291="","",入力!W291)</f>
        <v/>
      </c>
      <c r="P288" s="26" t="str">
        <f>IF(入力!X291="","",入力!X291)</f>
        <v/>
      </c>
      <c r="Q288" s="26" t="str">
        <f>IF(入力!Y291="","",入力!Y291)</f>
        <v/>
      </c>
      <c r="R288" s="26" t="str">
        <f>IF(入力!Z291="","",入力!Z291)</f>
        <v/>
      </c>
      <c r="S288" s="26" t="str">
        <f>IF(入力!AA291="","",入力!AA291)</f>
        <v/>
      </c>
      <c r="T288" s="26" t="str">
        <f>IF(入力!AB291="","",入力!AB291)</f>
        <v/>
      </c>
      <c r="U288" s="32"/>
      <c r="V288" s="32"/>
      <c r="W288" s="32" t="str">
        <f>IF(入力!AC291="","",入力!AC291)</f>
        <v/>
      </c>
      <c r="X288" s="26"/>
      <c r="Y288" s="32" t="str">
        <f>IF(入力!AD291="","",入力!AD291)</f>
        <v/>
      </c>
    </row>
    <row r="289" spans="1:25">
      <c r="A289" s="26"/>
      <c r="B289" s="26" t="str">
        <f>IF(入力!A292="","",入力!A292)</f>
        <v/>
      </c>
      <c r="C289" s="27" t="str">
        <f>IF(入力!B292="","",入力!B292)</f>
        <v/>
      </c>
      <c r="D289" s="26" t="str">
        <f>IF(C289="","",「曜日」!W292)</f>
        <v/>
      </c>
      <c r="E289" s="26" t="str">
        <f>IF(入力!C292="","",入力!C292)</f>
        <v/>
      </c>
      <c r="F289" s="26"/>
      <c r="G289" s="26" t="str">
        <f>IF(入力!D292="","",入力!D292)</f>
        <v/>
      </c>
      <c r="H289" s="26" t="str">
        <f>IF(入力!E292="","",入力!E292)</f>
        <v/>
      </c>
      <c r="I289" s="26" t="str">
        <f>IF(入力!F292="","",入力!F292)</f>
        <v/>
      </c>
      <c r="J289" s="26" t="str">
        <f>IF(入力!G292="","",入力!G292)</f>
        <v/>
      </c>
      <c r="K289" s="26" t="str">
        <f>IF(「ジャンル」!AM292="","",「ジャンル」!AM292)</f>
        <v/>
      </c>
      <c r="L289" s="26" t="str">
        <f>IF(入力!T292="","",入力!T292)</f>
        <v/>
      </c>
      <c r="M289" s="26" t="str">
        <f>IF(入力!U292="","",入力!U292)</f>
        <v/>
      </c>
      <c r="N289" s="26" t="str">
        <f>IF(入力!V292="","",入力!V292)</f>
        <v/>
      </c>
      <c r="O289" s="26" t="str">
        <f>IF(入力!W292="","",入力!W292)</f>
        <v/>
      </c>
      <c r="P289" s="26" t="str">
        <f>IF(入力!X292="","",入力!X292)</f>
        <v/>
      </c>
      <c r="Q289" s="26" t="str">
        <f>IF(入力!Y292="","",入力!Y292)</f>
        <v/>
      </c>
      <c r="R289" s="26" t="str">
        <f>IF(入力!Z292="","",入力!Z292)</f>
        <v/>
      </c>
      <c r="S289" s="26" t="str">
        <f>IF(入力!AA292="","",入力!AA292)</f>
        <v/>
      </c>
      <c r="T289" s="26" t="str">
        <f>IF(入力!AB292="","",入力!AB292)</f>
        <v/>
      </c>
      <c r="U289" s="32"/>
      <c r="V289" s="32"/>
      <c r="W289" s="32" t="str">
        <f>IF(入力!AC292="","",入力!AC292)</f>
        <v/>
      </c>
      <c r="X289" s="26"/>
      <c r="Y289" s="32" t="str">
        <f>IF(入力!AD292="","",入力!AD292)</f>
        <v/>
      </c>
    </row>
    <row r="290" spans="1:25">
      <c r="A290" s="26"/>
      <c r="B290" s="26" t="str">
        <f>IF(入力!A293="","",入力!A293)</f>
        <v/>
      </c>
      <c r="C290" s="27" t="str">
        <f>IF(入力!B293="","",入力!B293)</f>
        <v/>
      </c>
      <c r="D290" s="26" t="str">
        <f>IF(C290="","",「曜日」!W293)</f>
        <v/>
      </c>
      <c r="E290" s="26" t="str">
        <f>IF(入力!C293="","",入力!C293)</f>
        <v/>
      </c>
      <c r="F290" s="26"/>
      <c r="G290" s="26" t="str">
        <f>IF(入力!D293="","",入力!D293)</f>
        <v/>
      </c>
      <c r="H290" s="26" t="str">
        <f>IF(入力!E293="","",入力!E293)</f>
        <v/>
      </c>
      <c r="I290" s="26" t="str">
        <f>IF(入力!F293="","",入力!F293)</f>
        <v/>
      </c>
      <c r="J290" s="26" t="str">
        <f>IF(入力!G293="","",入力!G293)</f>
        <v/>
      </c>
      <c r="K290" s="26" t="str">
        <f>IF(「ジャンル」!AM293="","",「ジャンル」!AM293)</f>
        <v/>
      </c>
      <c r="L290" s="26" t="str">
        <f>IF(入力!T293="","",入力!T293)</f>
        <v/>
      </c>
      <c r="M290" s="26" t="str">
        <f>IF(入力!U293="","",入力!U293)</f>
        <v/>
      </c>
      <c r="N290" s="26" t="str">
        <f>IF(入力!V293="","",入力!V293)</f>
        <v/>
      </c>
      <c r="O290" s="26" t="str">
        <f>IF(入力!W293="","",入力!W293)</f>
        <v/>
      </c>
      <c r="P290" s="26" t="str">
        <f>IF(入力!X293="","",入力!X293)</f>
        <v/>
      </c>
      <c r="Q290" s="26" t="str">
        <f>IF(入力!Y293="","",入力!Y293)</f>
        <v/>
      </c>
      <c r="R290" s="26" t="str">
        <f>IF(入力!Z293="","",入力!Z293)</f>
        <v/>
      </c>
      <c r="S290" s="26" t="str">
        <f>IF(入力!AA293="","",入力!AA293)</f>
        <v/>
      </c>
      <c r="T290" s="26" t="str">
        <f>IF(入力!AB293="","",入力!AB293)</f>
        <v/>
      </c>
      <c r="U290" s="32"/>
      <c r="V290" s="32"/>
      <c r="W290" s="32" t="str">
        <f>IF(入力!AC293="","",入力!AC293)</f>
        <v/>
      </c>
      <c r="X290" s="26"/>
      <c r="Y290" s="32" t="str">
        <f>IF(入力!AD293="","",入力!AD293)</f>
        <v/>
      </c>
    </row>
    <row r="291" spans="1:25">
      <c r="A291" s="26"/>
      <c r="B291" s="26" t="str">
        <f>IF(入力!A294="","",入力!A294)</f>
        <v/>
      </c>
      <c r="C291" s="27" t="str">
        <f>IF(入力!B294="","",入力!B294)</f>
        <v/>
      </c>
      <c r="D291" s="26" t="str">
        <f>IF(C291="","",「曜日」!W294)</f>
        <v/>
      </c>
      <c r="E291" s="26" t="str">
        <f>IF(入力!C294="","",入力!C294)</f>
        <v/>
      </c>
      <c r="F291" s="26"/>
      <c r="G291" s="26" t="str">
        <f>IF(入力!D294="","",入力!D294)</f>
        <v/>
      </c>
      <c r="H291" s="26" t="str">
        <f>IF(入力!E294="","",入力!E294)</f>
        <v/>
      </c>
      <c r="I291" s="26" t="str">
        <f>IF(入力!F294="","",入力!F294)</f>
        <v/>
      </c>
      <c r="J291" s="26" t="str">
        <f>IF(入力!G294="","",入力!G294)</f>
        <v/>
      </c>
      <c r="K291" s="26" t="str">
        <f>IF(「ジャンル」!AM294="","",「ジャンル」!AM294)</f>
        <v/>
      </c>
      <c r="L291" s="26" t="str">
        <f>IF(入力!T294="","",入力!T294)</f>
        <v/>
      </c>
      <c r="M291" s="26" t="str">
        <f>IF(入力!U294="","",入力!U294)</f>
        <v/>
      </c>
      <c r="N291" s="26" t="str">
        <f>IF(入力!V294="","",入力!V294)</f>
        <v/>
      </c>
      <c r="O291" s="26" t="str">
        <f>IF(入力!W294="","",入力!W294)</f>
        <v/>
      </c>
      <c r="P291" s="26" t="str">
        <f>IF(入力!X294="","",入力!X294)</f>
        <v/>
      </c>
      <c r="Q291" s="26" t="str">
        <f>IF(入力!Y294="","",入力!Y294)</f>
        <v/>
      </c>
      <c r="R291" s="26" t="str">
        <f>IF(入力!Z294="","",入力!Z294)</f>
        <v/>
      </c>
      <c r="S291" s="26" t="str">
        <f>IF(入力!AA294="","",入力!AA294)</f>
        <v/>
      </c>
      <c r="T291" s="26" t="str">
        <f>IF(入力!AB294="","",入力!AB294)</f>
        <v/>
      </c>
      <c r="U291" s="32"/>
      <c r="V291" s="32"/>
      <c r="W291" s="32" t="str">
        <f>IF(入力!AC294="","",入力!AC294)</f>
        <v/>
      </c>
      <c r="X291" s="26"/>
      <c r="Y291" s="32" t="str">
        <f>IF(入力!AD294="","",入力!AD294)</f>
        <v/>
      </c>
    </row>
    <row r="292" spans="1:25">
      <c r="A292" s="26"/>
      <c r="B292" s="26" t="str">
        <f>IF(入力!A295="","",入力!A295)</f>
        <v/>
      </c>
      <c r="C292" s="27" t="str">
        <f>IF(入力!B295="","",入力!B295)</f>
        <v/>
      </c>
      <c r="D292" s="26" t="str">
        <f>IF(C292="","",「曜日」!W295)</f>
        <v/>
      </c>
      <c r="E292" s="26" t="str">
        <f>IF(入力!C295="","",入力!C295)</f>
        <v/>
      </c>
      <c r="F292" s="26"/>
      <c r="G292" s="26" t="str">
        <f>IF(入力!D295="","",入力!D295)</f>
        <v/>
      </c>
      <c r="H292" s="26" t="str">
        <f>IF(入力!E295="","",入力!E295)</f>
        <v/>
      </c>
      <c r="I292" s="26" t="str">
        <f>IF(入力!F295="","",入力!F295)</f>
        <v/>
      </c>
      <c r="J292" s="26" t="str">
        <f>IF(入力!G295="","",入力!G295)</f>
        <v/>
      </c>
      <c r="K292" s="26" t="str">
        <f>IF(「ジャンル」!AM295="","",「ジャンル」!AM295)</f>
        <v/>
      </c>
      <c r="L292" s="26" t="str">
        <f>IF(入力!T295="","",入力!T295)</f>
        <v/>
      </c>
      <c r="M292" s="26" t="str">
        <f>IF(入力!U295="","",入力!U295)</f>
        <v/>
      </c>
      <c r="N292" s="26" t="str">
        <f>IF(入力!V295="","",入力!V295)</f>
        <v/>
      </c>
      <c r="O292" s="26" t="str">
        <f>IF(入力!W295="","",入力!W295)</f>
        <v/>
      </c>
      <c r="P292" s="26" t="str">
        <f>IF(入力!X295="","",入力!X295)</f>
        <v/>
      </c>
      <c r="Q292" s="26" t="str">
        <f>IF(入力!Y295="","",入力!Y295)</f>
        <v/>
      </c>
      <c r="R292" s="26" t="str">
        <f>IF(入力!Z295="","",入力!Z295)</f>
        <v/>
      </c>
      <c r="S292" s="26" t="str">
        <f>IF(入力!AA295="","",入力!AA295)</f>
        <v/>
      </c>
      <c r="T292" s="26" t="str">
        <f>IF(入力!AB295="","",入力!AB295)</f>
        <v/>
      </c>
      <c r="U292" s="32"/>
      <c r="V292" s="32"/>
      <c r="W292" s="32" t="str">
        <f>IF(入力!AC295="","",入力!AC295)</f>
        <v/>
      </c>
      <c r="X292" s="26"/>
      <c r="Y292" s="32" t="str">
        <f>IF(入力!AD295="","",入力!AD295)</f>
        <v/>
      </c>
    </row>
    <row r="293" spans="1:25">
      <c r="A293" s="26"/>
      <c r="B293" s="26" t="str">
        <f>IF(入力!A296="","",入力!A296)</f>
        <v/>
      </c>
      <c r="C293" s="27" t="str">
        <f>IF(入力!B296="","",入力!B296)</f>
        <v/>
      </c>
      <c r="D293" s="26" t="str">
        <f>IF(C293="","",「曜日」!W296)</f>
        <v/>
      </c>
      <c r="E293" s="26" t="str">
        <f>IF(入力!C296="","",入力!C296)</f>
        <v/>
      </c>
      <c r="F293" s="26"/>
      <c r="G293" s="26" t="str">
        <f>IF(入力!D296="","",入力!D296)</f>
        <v/>
      </c>
      <c r="H293" s="26" t="str">
        <f>IF(入力!E296="","",入力!E296)</f>
        <v/>
      </c>
      <c r="I293" s="26" t="str">
        <f>IF(入力!F296="","",入力!F296)</f>
        <v/>
      </c>
      <c r="J293" s="26" t="str">
        <f>IF(入力!G296="","",入力!G296)</f>
        <v/>
      </c>
      <c r="K293" s="26" t="str">
        <f>IF(「ジャンル」!AM296="","",「ジャンル」!AM296)</f>
        <v/>
      </c>
      <c r="L293" s="26" t="str">
        <f>IF(入力!T296="","",入力!T296)</f>
        <v/>
      </c>
      <c r="M293" s="26" t="str">
        <f>IF(入力!U296="","",入力!U296)</f>
        <v/>
      </c>
      <c r="N293" s="26" t="str">
        <f>IF(入力!V296="","",入力!V296)</f>
        <v/>
      </c>
      <c r="O293" s="26" t="str">
        <f>IF(入力!W296="","",入力!W296)</f>
        <v/>
      </c>
      <c r="P293" s="26" t="str">
        <f>IF(入力!X296="","",入力!X296)</f>
        <v/>
      </c>
      <c r="Q293" s="26" t="str">
        <f>IF(入力!Y296="","",入力!Y296)</f>
        <v/>
      </c>
      <c r="R293" s="26" t="str">
        <f>IF(入力!Z296="","",入力!Z296)</f>
        <v/>
      </c>
      <c r="S293" s="26" t="str">
        <f>IF(入力!AA296="","",入力!AA296)</f>
        <v/>
      </c>
      <c r="T293" s="26" t="str">
        <f>IF(入力!AB296="","",入力!AB296)</f>
        <v/>
      </c>
      <c r="U293" s="32"/>
      <c r="V293" s="32"/>
      <c r="W293" s="32" t="str">
        <f>IF(入力!AC296="","",入力!AC296)</f>
        <v/>
      </c>
      <c r="X293" s="26"/>
      <c r="Y293" s="32" t="str">
        <f>IF(入力!AD296="","",入力!AD296)</f>
        <v/>
      </c>
    </row>
    <row r="294" spans="1:25">
      <c r="A294" s="26"/>
      <c r="B294" s="26" t="str">
        <f>IF(入力!A297="","",入力!A297)</f>
        <v/>
      </c>
      <c r="C294" s="27" t="str">
        <f>IF(入力!B297="","",入力!B297)</f>
        <v/>
      </c>
      <c r="D294" s="26" t="str">
        <f>IF(C294="","",「曜日」!W297)</f>
        <v/>
      </c>
      <c r="E294" s="26" t="str">
        <f>IF(入力!C297="","",入力!C297)</f>
        <v/>
      </c>
      <c r="F294" s="26"/>
      <c r="G294" s="26" t="str">
        <f>IF(入力!D297="","",入力!D297)</f>
        <v/>
      </c>
      <c r="H294" s="26" t="str">
        <f>IF(入力!E297="","",入力!E297)</f>
        <v/>
      </c>
      <c r="I294" s="26" t="str">
        <f>IF(入力!F297="","",入力!F297)</f>
        <v/>
      </c>
      <c r="J294" s="26" t="str">
        <f>IF(入力!G297="","",入力!G297)</f>
        <v/>
      </c>
      <c r="K294" s="26" t="str">
        <f>IF(「ジャンル」!AM297="","",「ジャンル」!AM297)</f>
        <v/>
      </c>
      <c r="L294" s="26" t="str">
        <f>IF(入力!T297="","",入力!T297)</f>
        <v/>
      </c>
      <c r="M294" s="26" t="str">
        <f>IF(入力!U297="","",入力!U297)</f>
        <v/>
      </c>
      <c r="N294" s="26" t="str">
        <f>IF(入力!V297="","",入力!V297)</f>
        <v/>
      </c>
      <c r="O294" s="26" t="str">
        <f>IF(入力!W297="","",入力!W297)</f>
        <v/>
      </c>
      <c r="P294" s="26" t="str">
        <f>IF(入力!X297="","",入力!X297)</f>
        <v/>
      </c>
      <c r="Q294" s="26" t="str">
        <f>IF(入力!Y297="","",入力!Y297)</f>
        <v/>
      </c>
      <c r="R294" s="26" t="str">
        <f>IF(入力!Z297="","",入力!Z297)</f>
        <v/>
      </c>
      <c r="S294" s="26" t="str">
        <f>IF(入力!AA297="","",入力!AA297)</f>
        <v/>
      </c>
      <c r="T294" s="26" t="str">
        <f>IF(入力!AB297="","",入力!AB297)</f>
        <v/>
      </c>
      <c r="U294" s="32"/>
      <c r="V294" s="32"/>
      <c r="W294" s="32" t="str">
        <f>IF(入力!AC297="","",入力!AC297)</f>
        <v/>
      </c>
      <c r="X294" s="26"/>
      <c r="Y294" s="32" t="str">
        <f>IF(入力!AD297="","",入力!AD297)</f>
        <v/>
      </c>
    </row>
    <row r="295" spans="1:25">
      <c r="A295" s="26"/>
      <c r="B295" s="26" t="str">
        <f>IF(入力!A298="","",入力!A298)</f>
        <v/>
      </c>
      <c r="C295" s="27" t="str">
        <f>IF(入力!B298="","",入力!B298)</f>
        <v/>
      </c>
      <c r="D295" s="26" t="str">
        <f>IF(C295="","",「曜日」!W298)</f>
        <v/>
      </c>
      <c r="E295" s="26" t="str">
        <f>IF(入力!C298="","",入力!C298)</f>
        <v/>
      </c>
      <c r="F295" s="26"/>
      <c r="G295" s="26" t="str">
        <f>IF(入力!D298="","",入力!D298)</f>
        <v/>
      </c>
      <c r="H295" s="26" t="str">
        <f>IF(入力!E298="","",入力!E298)</f>
        <v/>
      </c>
      <c r="I295" s="26" t="str">
        <f>IF(入力!F298="","",入力!F298)</f>
        <v/>
      </c>
      <c r="J295" s="26" t="str">
        <f>IF(入力!G298="","",入力!G298)</f>
        <v/>
      </c>
      <c r="K295" s="26" t="str">
        <f>IF(「ジャンル」!AM298="","",「ジャンル」!AM298)</f>
        <v/>
      </c>
      <c r="L295" s="26" t="str">
        <f>IF(入力!T298="","",入力!T298)</f>
        <v/>
      </c>
      <c r="M295" s="26" t="str">
        <f>IF(入力!U298="","",入力!U298)</f>
        <v/>
      </c>
      <c r="N295" s="26" t="str">
        <f>IF(入力!V298="","",入力!V298)</f>
        <v/>
      </c>
      <c r="O295" s="26" t="str">
        <f>IF(入力!W298="","",入力!W298)</f>
        <v/>
      </c>
      <c r="P295" s="26" t="str">
        <f>IF(入力!X298="","",入力!X298)</f>
        <v/>
      </c>
      <c r="Q295" s="26" t="str">
        <f>IF(入力!Y298="","",入力!Y298)</f>
        <v/>
      </c>
      <c r="R295" s="26" t="str">
        <f>IF(入力!Z298="","",入力!Z298)</f>
        <v/>
      </c>
      <c r="S295" s="26" t="str">
        <f>IF(入力!AA298="","",入力!AA298)</f>
        <v/>
      </c>
      <c r="T295" s="26" t="str">
        <f>IF(入力!AB298="","",入力!AB298)</f>
        <v/>
      </c>
      <c r="U295" s="32"/>
      <c r="V295" s="32"/>
      <c r="W295" s="32" t="str">
        <f>IF(入力!AC298="","",入力!AC298)</f>
        <v/>
      </c>
      <c r="X295" s="26"/>
      <c r="Y295" s="32" t="str">
        <f>IF(入力!AD298="","",入力!AD298)</f>
        <v/>
      </c>
    </row>
    <row r="296" spans="1:25">
      <c r="A296" s="26"/>
      <c r="B296" s="26" t="str">
        <f>IF(入力!A299="","",入力!A299)</f>
        <v/>
      </c>
      <c r="C296" s="27" t="str">
        <f>IF(入力!B299="","",入力!B299)</f>
        <v/>
      </c>
      <c r="D296" s="26" t="str">
        <f>IF(C296="","",「曜日」!W299)</f>
        <v/>
      </c>
      <c r="E296" s="26" t="str">
        <f>IF(入力!C299="","",入力!C299)</f>
        <v/>
      </c>
      <c r="F296" s="26"/>
      <c r="G296" s="26" t="str">
        <f>IF(入力!D299="","",入力!D299)</f>
        <v/>
      </c>
      <c r="H296" s="26" t="str">
        <f>IF(入力!E299="","",入力!E299)</f>
        <v/>
      </c>
      <c r="I296" s="26" t="str">
        <f>IF(入力!F299="","",入力!F299)</f>
        <v/>
      </c>
      <c r="J296" s="26" t="str">
        <f>IF(入力!G299="","",入力!G299)</f>
        <v/>
      </c>
      <c r="K296" s="26" t="str">
        <f>IF(「ジャンル」!AM299="","",「ジャンル」!AM299)</f>
        <v/>
      </c>
      <c r="L296" s="26" t="str">
        <f>IF(入力!T299="","",入力!T299)</f>
        <v/>
      </c>
      <c r="M296" s="26" t="str">
        <f>IF(入力!U299="","",入力!U299)</f>
        <v/>
      </c>
      <c r="N296" s="26" t="str">
        <f>IF(入力!V299="","",入力!V299)</f>
        <v/>
      </c>
      <c r="O296" s="26" t="str">
        <f>IF(入力!W299="","",入力!W299)</f>
        <v/>
      </c>
      <c r="P296" s="26" t="str">
        <f>IF(入力!X299="","",入力!X299)</f>
        <v/>
      </c>
      <c r="Q296" s="26" t="str">
        <f>IF(入力!Y299="","",入力!Y299)</f>
        <v/>
      </c>
      <c r="R296" s="26" t="str">
        <f>IF(入力!Z299="","",入力!Z299)</f>
        <v/>
      </c>
      <c r="S296" s="26" t="str">
        <f>IF(入力!AA299="","",入力!AA299)</f>
        <v/>
      </c>
      <c r="T296" s="26" t="str">
        <f>IF(入力!AB299="","",入力!AB299)</f>
        <v/>
      </c>
      <c r="U296" s="32"/>
      <c r="V296" s="32"/>
      <c r="W296" s="32" t="str">
        <f>IF(入力!AC299="","",入力!AC299)</f>
        <v/>
      </c>
      <c r="X296" s="26"/>
      <c r="Y296" s="32" t="str">
        <f>IF(入力!AD299="","",入力!AD299)</f>
        <v/>
      </c>
    </row>
    <row r="297" spans="1:25">
      <c r="A297" s="26"/>
      <c r="B297" s="26" t="str">
        <f>IF(入力!A300="","",入力!A300)</f>
        <v/>
      </c>
      <c r="C297" s="27" t="str">
        <f>IF(入力!B300="","",入力!B300)</f>
        <v/>
      </c>
      <c r="D297" s="26" t="str">
        <f>IF(C297="","",「曜日」!W300)</f>
        <v/>
      </c>
      <c r="E297" s="26" t="str">
        <f>IF(入力!C300="","",入力!C300)</f>
        <v/>
      </c>
      <c r="F297" s="26"/>
      <c r="G297" s="26" t="str">
        <f>IF(入力!D300="","",入力!D300)</f>
        <v/>
      </c>
      <c r="H297" s="26" t="str">
        <f>IF(入力!E300="","",入力!E300)</f>
        <v/>
      </c>
      <c r="I297" s="26" t="str">
        <f>IF(入力!F300="","",入力!F300)</f>
        <v/>
      </c>
      <c r="J297" s="26" t="str">
        <f>IF(入力!G300="","",入力!G300)</f>
        <v/>
      </c>
      <c r="K297" s="26" t="str">
        <f>IF(「ジャンル」!AM300="","",「ジャンル」!AM300)</f>
        <v/>
      </c>
      <c r="L297" s="26" t="str">
        <f>IF(入力!T300="","",入力!T300)</f>
        <v/>
      </c>
      <c r="M297" s="26" t="str">
        <f>IF(入力!U300="","",入力!U300)</f>
        <v/>
      </c>
      <c r="N297" s="26" t="str">
        <f>IF(入力!V300="","",入力!V300)</f>
        <v/>
      </c>
      <c r="O297" s="26" t="str">
        <f>IF(入力!W300="","",入力!W300)</f>
        <v/>
      </c>
      <c r="P297" s="26" t="str">
        <f>IF(入力!X300="","",入力!X300)</f>
        <v/>
      </c>
      <c r="Q297" s="26" t="str">
        <f>IF(入力!Y300="","",入力!Y300)</f>
        <v/>
      </c>
      <c r="R297" s="26" t="str">
        <f>IF(入力!Z300="","",入力!Z300)</f>
        <v/>
      </c>
      <c r="S297" s="26" t="str">
        <f>IF(入力!AA300="","",入力!AA300)</f>
        <v/>
      </c>
      <c r="T297" s="26" t="str">
        <f>IF(入力!AB300="","",入力!AB300)</f>
        <v/>
      </c>
      <c r="U297" s="32"/>
      <c r="V297" s="32"/>
      <c r="W297" s="32" t="str">
        <f>IF(入力!AC300="","",入力!AC300)</f>
        <v/>
      </c>
      <c r="X297" s="26"/>
      <c r="Y297" s="32" t="str">
        <f>IF(入力!AD300="","",入力!AD300)</f>
        <v/>
      </c>
    </row>
    <row r="298" spans="1:25">
      <c r="A298" s="26"/>
      <c r="B298" s="26" t="str">
        <f>IF(入力!A301="","",入力!A301)</f>
        <v/>
      </c>
      <c r="C298" s="27" t="str">
        <f>IF(入力!B301="","",入力!B301)</f>
        <v/>
      </c>
      <c r="D298" s="26" t="str">
        <f>IF(C298="","",「曜日」!W301)</f>
        <v/>
      </c>
      <c r="E298" s="26" t="str">
        <f>IF(入力!C301="","",入力!C301)</f>
        <v/>
      </c>
      <c r="F298" s="26"/>
      <c r="G298" s="26" t="str">
        <f>IF(入力!D301="","",入力!D301)</f>
        <v/>
      </c>
      <c r="H298" s="26" t="str">
        <f>IF(入力!E301="","",入力!E301)</f>
        <v/>
      </c>
      <c r="I298" s="26" t="str">
        <f>IF(入力!F301="","",入力!F301)</f>
        <v/>
      </c>
      <c r="J298" s="26" t="str">
        <f>IF(入力!G301="","",入力!G301)</f>
        <v/>
      </c>
      <c r="K298" s="26" t="str">
        <f>IF(「ジャンル」!AM301="","",「ジャンル」!AM301)</f>
        <v/>
      </c>
      <c r="L298" s="26" t="str">
        <f>IF(入力!T301="","",入力!T301)</f>
        <v/>
      </c>
      <c r="M298" s="26" t="str">
        <f>IF(入力!U301="","",入力!U301)</f>
        <v/>
      </c>
      <c r="N298" s="26" t="str">
        <f>IF(入力!V301="","",入力!V301)</f>
        <v/>
      </c>
      <c r="O298" s="26" t="str">
        <f>IF(入力!W301="","",入力!W301)</f>
        <v/>
      </c>
      <c r="P298" s="26" t="str">
        <f>IF(入力!X301="","",入力!X301)</f>
        <v/>
      </c>
      <c r="Q298" s="26" t="str">
        <f>IF(入力!Y301="","",入力!Y301)</f>
        <v/>
      </c>
      <c r="R298" s="26" t="str">
        <f>IF(入力!Z301="","",入力!Z301)</f>
        <v/>
      </c>
      <c r="S298" s="26" t="str">
        <f>IF(入力!AA301="","",入力!AA301)</f>
        <v/>
      </c>
      <c r="T298" s="26" t="str">
        <f>IF(入力!AB301="","",入力!AB301)</f>
        <v/>
      </c>
      <c r="U298" s="32"/>
      <c r="V298" s="32"/>
      <c r="W298" s="32" t="str">
        <f>IF(入力!AC301="","",入力!AC301)</f>
        <v/>
      </c>
      <c r="X298" s="26"/>
      <c r="Y298" s="32" t="str">
        <f>IF(入力!AD301="","",入力!AD301)</f>
        <v/>
      </c>
    </row>
    <row r="299" spans="1:25">
      <c r="A299" s="26"/>
      <c r="B299" s="26" t="str">
        <f>IF(入力!A302="","",入力!A302)</f>
        <v/>
      </c>
      <c r="C299" s="27" t="str">
        <f>IF(入力!B302="","",入力!B302)</f>
        <v/>
      </c>
      <c r="D299" s="26" t="str">
        <f>IF(C299="","",「曜日」!W302)</f>
        <v/>
      </c>
      <c r="E299" s="26" t="str">
        <f>IF(入力!C302="","",入力!C302)</f>
        <v/>
      </c>
      <c r="F299" s="26"/>
      <c r="G299" s="26" t="str">
        <f>IF(入力!D302="","",入力!D302)</f>
        <v/>
      </c>
      <c r="H299" s="26" t="str">
        <f>IF(入力!E302="","",入力!E302)</f>
        <v/>
      </c>
      <c r="I299" s="26" t="str">
        <f>IF(入力!F302="","",入力!F302)</f>
        <v/>
      </c>
      <c r="J299" s="26" t="str">
        <f>IF(入力!G302="","",入力!G302)</f>
        <v/>
      </c>
      <c r="K299" s="26" t="str">
        <f>IF(「ジャンル」!AM302="","",「ジャンル」!AM302)</f>
        <v/>
      </c>
      <c r="L299" s="26" t="str">
        <f>IF(入力!T302="","",入力!T302)</f>
        <v/>
      </c>
      <c r="M299" s="26" t="str">
        <f>IF(入力!U302="","",入力!U302)</f>
        <v/>
      </c>
      <c r="N299" s="26" t="str">
        <f>IF(入力!V302="","",入力!V302)</f>
        <v/>
      </c>
      <c r="O299" s="26" t="str">
        <f>IF(入力!W302="","",入力!W302)</f>
        <v/>
      </c>
      <c r="P299" s="26" t="str">
        <f>IF(入力!X302="","",入力!X302)</f>
        <v/>
      </c>
      <c r="Q299" s="26" t="str">
        <f>IF(入力!Y302="","",入力!Y302)</f>
        <v/>
      </c>
      <c r="R299" s="26" t="str">
        <f>IF(入力!Z302="","",入力!Z302)</f>
        <v/>
      </c>
      <c r="S299" s="26" t="str">
        <f>IF(入力!AA302="","",入力!AA302)</f>
        <v/>
      </c>
      <c r="T299" s="26" t="str">
        <f>IF(入力!AB302="","",入力!AB302)</f>
        <v/>
      </c>
      <c r="U299" s="32"/>
      <c r="V299" s="32"/>
      <c r="W299" s="32" t="str">
        <f>IF(入力!AC302="","",入力!AC302)</f>
        <v/>
      </c>
      <c r="X299" s="26"/>
      <c r="Y299" s="32" t="str">
        <f>IF(入力!AD302="","",入力!AD302)</f>
        <v/>
      </c>
    </row>
    <row r="300" spans="1:25">
      <c r="A300" s="26"/>
      <c r="B300" s="26" t="str">
        <f>IF(入力!A303="","",入力!A303)</f>
        <v/>
      </c>
      <c r="C300" s="27" t="str">
        <f>IF(入力!B303="","",入力!B303)</f>
        <v/>
      </c>
      <c r="D300" s="26" t="str">
        <f>IF(C300="","",「曜日」!W303)</f>
        <v/>
      </c>
      <c r="E300" s="26" t="str">
        <f>IF(入力!C303="","",入力!C303)</f>
        <v/>
      </c>
      <c r="F300" s="26"/>
      <c r="G300" s="26" t="str">
        <f>IF(入力!D303="","",入力!D303)</f>
        <v/>
      </c>
      <c r="H300" s="26" t="str">
        <f>IF(入力!E303="","",入力!E303)</f>
        <v/>
      </c>
      <c r="I300" s="26" t="str">
        <f>IF(入力!F303="","",入力!F303)</f>
        <v/>
      </c>
      <c r="J300" s="26" t="str">
        <f>IF(入力!G303="","",入力!G303)</f>
        <v/>
      </c>
      <c r="K300" s="26" t="str">
        <f>IF(「ジャンル」!AM303="","",「ジャンル」!AM303)</f>
        <v/>
      </c>
      <c r="L300" s="26" t="str">
        <f>IF(入力!T303="","",入力!T303)</f>
        <v/>
      </c>
      <c r="M300" s="26" t="str">
        <f>IF(入力!U303="","",入力!U303)</f>
        <v/>
      </c>
      <c r="N300" s="26" t="str">
        <f>IF(入力!V303="","",入力!V303)</f>
        <v/>
      </c>
      <c r="O300" s="26" t="str">
        <f>IF(入力!W303="","",入力!W303)</f>
        <v/>
      </c>
      <c r="P300" s="26" t="str">
        <f>IF(入力!X303="","",入力!X303)</f>
        <v/>
      </c>
      <c r="Q300" s="26" t="str">
        <f>IF(入力!Y303="","",入力!Y303)</f>
        <v/>
      </c>
      <c r="R300" s="26" t="str">
        <f>IF(入力!Z303="","",入力!Z303)</f>
        <v/>
      </c>
      <c r="S300" s="26" t="str">
        <f>IF(入力!AA303="","",入力!AA303)</f>
        <v/>
      </c>
      <c r="T300" s="26" t="str">
        <f>IF(入力!AB303="","",入力!AB303)</f>
        <v/>
      </c>
      <c r="U300" s="32"/>
      <c r="V300" s="32"/>
      <c r="W300" s="32" t="str">
        <f>IF(入力!AC303="","",入力!AC303)</f>
        <v/>
      </c>
      <c r="X300" s="26"/>
      <c r="Y300" s="32" t="str">
        <f>IF(入力!AD303="","",入力!AD303)</f>
        <v/>
      </c>
    </row>
    <row r="301" spans="1:25">
      <c r="A301" s="26"/>
      <c r="B301" s="26" t="str">
        <f>IF(入力!A304="","",入力!A304)</f>
        <v/>
      </c>
      <c r="C301" s="27" t="str">
        <f>IF(入力!B304="","",入力!B304)</f>
        <v/>
      </c>
      <c r="D301" s="26" t="str">
        <f>IF(C301="","",「曜日」!W304)</f>
        <v/>
      </c>
      <c r="E301" s="26" t="str">
        <f>IF(入力!C304="","",入力!C304)</f>
        <v/>
      </c>
      <c r="F301" s="26"/>
      <c r="G301" s="26" t="str">
        <f>IF(入力!D304="","",入力!D304)</f>
        <v/>
      </c>
      <c r="H301" s="26" t="str">
        <f>IF(入力!E304="","",入力!E304)</f>
        <v/>
      </c>
      <c r="I301" s="26" t="str">
        <f>IF(入力!F304="","",入力!F304)</f>
        <v/>
      </c>
      <c r="J301" s="26" t="str">
        <f>IF(入力!G304="","",入力!G304)</f>
        <v/>
      </c>
      <c r="K301" s="26" t="str">
        <f>IF(「ジャンル」!AM304="","",「ジャンル」!AM304)</f>
        <v/>
      </c>
      <c r="L301" s="26" t="str">
        <f>IF(入力!T304="","",入力!T304)</f>
        <v/>
      </c>
      <c r="M301" s="26" t="str">
        <f>IF(入力!U304="","",入力!U304)</f>
        <v/>
      </c>
      <c r="N301" s="26" t="str">
        <f>IF(入力!V304="","",入力!V304)</f>
        <v/>
      </c>
      <c r="O301" s="26" t="str">
        <f>IF(入力!W304="","",入力!W304)</f>
        <v/>
      </c>
      <c r="P301" s="26" t="str">
        <f>IF(入力!X304="","",入力!X304)</f>
        <v/>
      </c>
      <c r="Q301" s="26" t="str">
        <f>IF(入力!Y304="","",入力!Y304)</f>
        <v/>
      </c>
      <c r="R301" s="26" t="str">
        <f>IF(入力!Z304="","",入力!Z304)</f>
        <v/>
      </c>
      <c r="S301" s="26" t="str">
        <f>IF(入力!AA304="","",入力!AA304)</f>
        <v/>
      </c>
      <c r="T301" s="26" t="str">
        <f>IF(入力!AB304="","",入力!AB304)</f>
        <v/>
      </c>
      <c r="U301" s="32"/>
      <c r="V301" s="32"/>
      <c r="W301" s="32" t="str">
        <f>IF(入力!AC304="","",入力!AC304)</f>
        <v/>
      </c>
      <c r="X301" s="26"/>
      <c r="Y301" s="32" t="str">
        <f>IF(入力!AD304="","",入力!AD304)</f>
        <v/>
      </c>
    </row>
    <row r="302" spans="1:25">
      <c r="A302" s="26"/>
      <c r="B302" s="26" t="str">
        <f>IF(入力!A305="","",入力!A305)</f>
        <v/>
      </c>
      <c r="C302" s="27" t="str">
        <f>IF(入力!B305="","",入力!B305)</f>
        <v/>
      </c>
      <c r="D302" s="26" t="str">
        <f>IF(C302="","",「曜日」!W305)</f>
        <v/>
      </c>
      <c r="E302" s="26" t="str">
        <f>IF(入力!C305="","",入力!C305)</f>
        <v/>
      </c>
      <c r="F302" s="26"/>
      <c r="G302" s="26" t="str">
        <f>IF(入力!D305="","",入力!D305)</f>
        <v/>
      </c>
      <c r="H302" s="26" t="str">
        <f>IF(入力!E305="","",入力!E305)</f>
        <v/>
      </c>
      <c r="I302" s="26" t="str">
        <f>IF(入力!F305="","",入力!F305)</f>
        <v/>
      </c>
      <c r="J302" s="26" t="str">
        <f>IF(入力!G305="","",入力!G305)</f>
        <v/>
      </c>
      <c r="K302" s="26" t="str">
        <f>IF(「ジャンル」!AM305="","",「ジャンル」!AM305)</f>
        <v/>
      </c>
      <c r="L302" s="26" t="str">
        <f>IF(入力!T305="","",入力!T305)</f>
        <v/>
      </c>
      <c r="M302" s="26" t="str">
        <f>IF(入力!U305="","",入力!U305)</f>
        <v/>
      </c>
      <c r="N302" s="26" t="str">
        <f>IF(入力!V305="","",入力!V305)</f>
        <v/>
      </c>
      <c r="O302" s="26" t="str">
        <f>IF(入力!W305="","",入力!W305)</f>
        <v/>
      </c>
      <c r="P302" s="26" t="str">
        <f>IF(入力!X305="","",入力!X305)</f>
        <v/>
      </c>
      <c r="Q302" s="26" t="str">
        <f>IF(入力!Y305="","",入力!Y305)</f>
        <v/>
      </c>
      <c r="R302" s="26" t="str">
        <f>IF(入力!Z305="","",入力!Z305)</f>
        <v/>
      </c>
      <c r="S302" s="26" t="str">
        <f>IF(入力!AA305="","",入力!AA305)</f>
        <v/>
      </c>
      <c r="T302" s="26" t="str">
        <f>IF(入力!AB305="","",入力!AB305)</f>
        <v/>
      </c>
      <c r="U302" s="32"/>
      <c r="V302" s="32"/>
      <c r="W302" s="32" t="str">
        <f>IF(入力!AC305="","",入力!AC305)</f>
        <v/>
      </c>
      <c r="X302" s="26"/>
      <c r="Y302" s="32" t="str">
        <f>IF(入力!AD305="","",入力!AD305)</f>
        <v/>
      </c>
    </row>
    <row r="303" spans="1:25">
      <c r="A303" s="26"/>
      <c r="B303" s="26" t="str">
        <f>IF(入力!A306="","",入力!A306)</f>
        <v/>
      </c>
      <c r="C303" s="27" t="str">
        <f>IF(入力!B306="","",入力!B306)</f>
        <v/>
      </c>
      <c r="D303" s="26" t="str">
        <f>IF(C303="","",「曜日」!W306)</f>
        <v/>
      </c>
      <c r="E303" s="26" t="str">
        <f>IF(入力!C306="","",入力!C306)</f>
        <v/>
      </c>
      <c r="F303" s="26"/>
      <c r="G303" s="26" t="str">
        <f>IF(入力!D306="","",入力!D306)</f>
        <v/>
      </c>
      <c r="H303" s="26" t="str">
        <f>IF(入力!E306="","",入力!E306)</f>
        <v/>
      </c>
      <c r="I303" s="26" t="str">
        <f>IF(入力!F306="","",入力!F306)</f>
        <v/>
      </c>
      <c r="J303" s="26" t="str">
        <f>IF(入力!G306="","",入力!G306)</f>
        <v/>
      </c>
      <c r="K303" s="26" t="str">
        <f>IF(「ジャンル」!AM306="","",「ジャンル」!AM306)</f>
        <v/>
      </c>
      <c r="L303" s="26" t="str">
        <f>IF(入力!T306="","",入力!T306)</f>
        <v/>
      </c>
      <c r="M303" s="26" t="str">
        <f>IF(入力!U306="","",入力!U306)</f>
        <v/>
      </c>
      <c r="N303" s="26" t="str">
        <f>IF(入力!V306="","",入力!V306)</f>
        <v/>
      </c>
      <c r="O303" s="26" t="str">
        <f>IF(入力!W306="","",入力!W306)</f>
        <v/>
      </c>
      <c r="P303" s="26" t="str">
        <f>IF(入力!X306="","",入力!X306)</f>
        <v/>
      </c>
      <c r="Q303" s="26" t="str">
        <f>IF(入力!Y306="","",入力!Y306)</f>
        <v/>
      </c>
      <c r="R303" s="26" t="str">
        <f>IF(入力!Z306="","",入力!Z306)</f>
        <v/>
      </c>
      <c r="S303" s="26" t="str">
        <f>IF(入力!AA306="","",入力!AA306)</f>
        <v/>
      </c>
      <c r="T303" s="26" t="str">
        <f>IF(入力!AB306="","",入力!AB306)</f>
        <v/>
      </c>
      <c r="U303" s="32"/>
      <c r="V303" s="32"/>
      <c r="W303" s="32" t="str">
        <f>IF(入力!AC306="","",入力!AC306)</f>
        <v/>
      </c>
      <c r="X303" s="26"/>
      <c r="Y303" s="32" t="str">
        <f>IF(入力!AD306="","",入力!AD306)</f>
        <v/>
      </c>
    </row>
    <row r="304" spans="1:25">
      <c r="A304" s="26"/>
      <c r="B304" s="26" t="str">
        <f>IF(入力!A307="","",入力!A307)</f>
        <v/>
      </c>
      <c r="C304" s="27" t="str">
        <f>IF(入力!B307="","",入力!B307)</f>
        <v/>
      </c>
      <c r="D304" s="26" t="str">
        <f>IF(C304="","",「曜日」!W307)</f>
        <v/>
      </c>
      <c r="E304" s="26" t="str">
        <f>IF(入力!C307="","",入力!C307)</f>
        <v/>
      </c>
      <c r="F304" s="26"/>
      <c r="G304" s="26" t="str">
        <f>IF(入力!D307="","",入力!D307)</f>
        <v/>
      </c>
      <c r="H304" s="26" t="str">
        <f>IF(入力!E307="","",入力!E307)</f>
        <v/>
      </c>
      <c r="I304" s="26" t="str">
        <f>IF(入力!F307="","",入力!F307)</f>
        <v/>
      </c>
      <c r="J304" s="26" t="str">
        <f>IF(入力!G307="","",入力!G307)</f>
        <v/>
      </c>
      <c r="K304" s="26" t="str">
        <f>IF(「ジャンル」!AM307="","",「ジャンル」!AM307)</f>
        <v/>
      </c>
      <c r="L304" s="26" t="str">
        <f>IF(入力!T307="","",入力!T307)</f>
        <v/>
      </c>
      <c r="M304" s="26" t="str">
        <f>IF(入力!U307="","",入力!U307)</f>
        <v/>
      </c>
      <c r="N304" s="26" t="str">
        <f>IF(入力!V307="","",入力!V307)</f>
        <v/>
      </c>
      <c r="O304" s="26" t="str">
        <f>IF(入力!W307="","",入力!W307)</f>
        <v/>
      </c>
      <c r="P304" s="26" t="str">
        <f>IF(入力!X307="","",入力!X307)</f>
        <v/>
      </c>
      <c r="Q304" s="26" t="str">
        <f>IF(入力!Y307="","",入力!Y307)</f>
        <v/>
      </c>
      <c r="R304" s="26" t="str">
        <f>IF(入力!Z307="","",入力!Z307)</f>
        <v/>
      </c>
      <c r="S304" s="26" t="str">
        <f>IF(入力!AA307="","",入力!AA307)</f>
        <v/>
      </c>
      <c r="T304" s="26" t="str">
        <f>IF(入力!AB307="","",入力!AB307)</f>
        <v/>
      </c>
      <c r="U304" s="32"/>
      <c r="V304" s="32"/>
      <c r="W304" s="32" t="str">
        <f>IF(入力!AC307="","",入力!AC307)</f>
        <v/>
      </c>
      <c r="X304" s="26"/>
      <c r="Y304" s="32" t="str">
        <f>IF(入力!AD307="","",入力!AD307)</f>
        <v/>
      </c>
    </row>
    <row r="305" spans="1:25">
      <c r="A305" s="26"/>
      <c r="B305" s="26" t="str">
        <f>IF(入力!A308="","",入力!A308)</f>
        <v/>
      </c>
      <c r="C305" s="27" t="str">
        <f>IF(入力!B308="","",入力!B308)</f>
        <v/>
      </c>
      <c r="D305" s="26" t="str">
        <f>IF(C305="","",「曜日」!W308)</f>
        <v/>
      </c>
      <c r="E305" s="26" t="str">
        <f>IF(入力!C308="","",入力!C308)</f>
        <v/>
      </c>
      <c r="F305" s="26"/>
      <c r="G305" s="26" t="str">
        <f>IF(入力!D308="","",入力!D308)</f>
        <v/>
      </c>
      <c r="H305" s="26" t="str">
        <f>IF(入力!E308="","",入力!E308)</f>
        <v/>
      </c>
      <c r="I305" s="26" t="str">
        <f>IF(入力!F308="","",入力!F308)</f>
        <v/>
      </c>
      <c r="J305" s="26" t="str">
        <f>IF(入力!G308="","",入力!G308)</f>
        <v/>
      </c>
      <c r="K305" s="26" t="str">
        <f>IF(「ジャンル」!AM308="","",「ジャンル」!AM308)</f>
        <v/>
      </c>
      <c r="L305" s="26" t="str">
        <f>IF(入力!T308="","",入力!T308)</f>
        <v/>
      </c>
      <c r="M305" s="26" t="str">
        <f>IF(入力!U308="","",入力!U308)</f>
        <v/>
      </c>
      <c r="N305" s="26" t="str">
        <f>IF(入力!V308="","",入力!V308)</f>
        <v/>
      </c>
      <c r="O305" s="26" t="str">
        <f>IF(入力!W308="","",入力!W308)</f>
        <v/>
      </c>
      <c r="P305" s="26" t="str">
        <f>IF(入力!X308="","",入力!X308)</f>
        <v/>
      </c>
      <c r="Q305" s="26" t="str">
        <f>IF(入力!Y308="","",入力!Y308)</f>
        <v/>
      </c>
      <c r="R305" s="26" t="str">
        <f>IF(入力!Z308="","",入力!Z308)</f>
        <v/>
      </c>
      <c r="S305" s="26" t="str">
        <f>IF(入力!AA308="","",入力!AA308)</f>
        <v/>
      </c>
      <c r="T305" s="26" t="str">
        <f>IF(入力!AB308="","",入力!AB308)</f>
        <v/>
      </c>
      <c r="U305" s="32"/>
      <c r="V305" s="32"/>
      <c r="W305" s="32" t="str">
        <f>IF(入力!AC308="","",入力!AC308)</f>
        <v/>
      </c>
      <c r="X305" s="26"/>
      <c r="Y305" s="32" t="str">
        <f>IF(入力!AD308="","",入力!AD308)</f>
        <v/>
      </c>
    </row>
    <row r="306" spans="1:25">
      <c r="A306" s="26"/>
      <c r="B306" s="26" t="str">
        <f>IF(入力!A309="","",入力!A309)</f>
        <v/>
      </c>
      <c r="C306" s="27" t="str">
        <f>IF(入力!B309="","",入力!B309)</f>
        <v/>
      </c>
      <c r="D306" s="26" t="str">
        <f>IF(C306="","",「曜日」!W309)</f>
        <v/>
      </c>
      <c r="E306" s="26" t="str">
        <f>IF(入力!C309="","",入力!C309)</f>
        <v/>
      </c>
      <c r="F306" s="26"/>
      <c r="G306" s="26" t="str">
        <f>IF(入力!D309="","",入力!D309)</f>
        <v/>
      </c>
      <c r="H306" s="26" t="str">
        <f>IF(入力!E309="","",入力!E309)</f>
        <v/>
      </c>
      <c r="I306" s="26" t="str">
        <f>IF(入力!F309="","",入力!F309)</f>
        <v/>
      </c>
      <c r="J306" s="26" t="str">
        <f>IF(入力!G309="","",入力!G309)</f>
        <v/>
      </c>
      <c r="K306" s="26" t="str">
        <f>IF(「ジャンル」!AM309="","",「ジャンル」!AM309)</f>
        <v/>
      </c>
      <c r="L306" s="26" t="str">
        <f>IF(入力!T309="","",入力!T309)</f>
        <v/>
      </c>
      <c r="M306" s="26" t="str">
        <f>IF(入力!U309="","",入力!U309)</f>
        <v/>
      </c>
      <c r="N306" s="26" t="str">
        <f>IF(入力!V309="","",入力!V309)</f>
        <v/>
      </c>
      <c r="O306" s="26" t="str">
        <f>IF(入力!W309="","",入力!W309)</f>
        <v/>
      </c>
      <c r="P306" s="26" t="str">
        <f>IF(入力!X309="","",入力!X309)</f>
        <v/>
      </c>
      <c r="Q306" s="26" t="str">
        <f>IF(入力!Y309="","",入力!Y309)</f>
        <v/>
      </c>
      <c r="R306" s="26" t="str">
        <f>IF(入力!Z309="","",入力!Z309)</f>
        <v/>
      </c>
      <c r="S306" s="26" t="str">
        <f>IF(入力!AA309="","",入力!AA309)</f>
        <v/>
      </c>
      <c r="T306" s="26" t="str">
        <f>IF(入力!AB309="","",入力!AB309)</f>
        <v/>
      </c>
      <c r="U306" s="32"/>
      <c r="V306" s="32"/>
      <c r="W306" s="32" t="str">
        <f>IF(入力!AC309="","",入力!AC309)</f>
        <v/>
      </c>
      <c r="X306" s="26"/>
      <c r="Y306" s="32" t="str">
        <f>IF(入力!AD309="","",入力!AD309)</f>
        <v/>
      </c>
    </row>
    <row r="307" spans="1:25">
      <c r="A307" s="26"/>
      <c r="B307" s="26" t="str">
        <f>IF(入力!A310="","",入力!A310)</f>
        <v/>
      </c>
      <c r="C307" s="27" t="str">
        <f>IF(入力!B310="","",入力!B310)</f>
        <v/>
      </c>
      <c r="D307" s="26" t="str">
        <f>IF(C307="","",「曜日」!W310)</f>
        <v/>
      </c>
      <c r="E307" s="26" t="str">
        <f>IF(入力!C310="","",入力!C310)</f>
        <v/>
      </c>
      <c r="F307" s="26"/>
      <c r="G307" s="26" t="str">
        <f>IF(入力!D310="","",入力!D310)</f>
        <v/>
      </c>
      <c r="H307" s="26" t="str">
        <f>IF(入力!E310="","",入力!E310)</f>
        <v/>
      </c>
      <c r="I307" s="26" t="str">
        <f>IF(入力!F310="","",入力!F310)</f>
        <v/>
      </c>
      <c r="J307" s="26" t="str">
        <f>IF(入力!G310="","",入力!G310)</f>
        <v/>
      </c>
      <c r="K307" s="26" t="str">
        <f>IF(「ジャンル」!AM310="","",「ジャンル」!AM310)</f>
        <v/>
      </c>
      <c r="L307" s="26" t="str">
        <f>IF(入力!T310="","",入力!T310)</f>
        <v/>
      </c>
      <c r="M307" s="26" t="str">
        <f>IF(入力!U310="","",入力!U310)</f>
        <v/>
      </c>
      <c r="N307" s="26" t="str">
        <f>IF(入力!V310="","",入力!V310)</f>
        <v/>
      </c>
      <c r="O307" s="26" t="str">
        <f>IF(入力!W310="","",入力!W310)</f>
        <v/>
      </c>
      <c r="P307" s="26" t="str">
        <f>IF(入力!X310="","",入力!X310)</f>
        <v/>
      </c>
      <c r="Q307" s="26" t="str">
        <f>IF(入力!Y310="","",入力!Y310)</f>
        <v/>
      </c>
      <c r="R307" s="26" t="str">
        <f>IF(入力!Z310="","",入力!Z310)</f>
        <v/>
      </c>
      <c r="S307" s="26" t="str">
        <f>IF(入力!AA310="","",入力!AA310)</f>
        <v/>
      </c>
      <c r="T307" s="26" t="str">
        <f>IF(入力!AB310="","",入力!AB310)</f>
        <v/>
      </c>
      <c r="U307" s="32"/>
      <c r="V307" s="32"/>
      <c r="W307" s="32" t="str">
        <f>IF(入力!AC310="","",入力!AC310)</f>
        <v/>
      </c>
      <c r="X307" s="26"/>
      <c r="Y307" s="32" t="str">
        <f>IF(入力!AD310="","",入力!AD310)</f>
        <v/>
      </c>
    </row>
    <row r="308" spans="1:25">
      <c r="A308" s="26"/>
      <c r="B308" s="26" t="str">
        <f>IF(入力!A311="","",入力!A311)</f>
        <v/>
      </c>
      <c r="C308" s="27" t="str">
        <f>IF(入力!B311="","",入力!B311)</f>
        <v/>
      </c>
      <c r="D308" s="26" t="str">
        <f>IF(C308="","",「曜日」!W311)</f>
        <v/>
      </c>
      <c r="E308" s="26" t="str">
        <f>IF(入力!C311="","",入力!C311)</f>
        <v/>
      </c>
      <c r="F308" s="26"/>
      <c r="G308" s="26" t="str">
        <f>IF(入力!D311="","",入力!D311)</f>
        <v/>
      </c>
      <c r="H308" s="26" t="str">
        <f>IF(入力!E311="","",入力!E311)</f>
        <v/>
      </c>
      <c r="I308" s="26" t="str">
        <f>IF(入力!F311="","",入力!F311)</f>
        <v/>
      </c>
      <c r="J308" s="26" t="str">
        <f>IF(入力!G311="","",入力!G311)</f>
        <v/>
      </c>
      <c r="K308" s="26" t="str">
        <f>IF(「ジャンル」!AM311="","",「ジャンル」!AM311)</f>
        <v/>
      </c>
      <c r="L308" s="26" t="str">
        <f>IF(入力!T311="","",入力!T311)</f>
        <v/>
      </c>
      <c r="M308" s="26" t="str">
        <f>IF(入力!U311="","",入力!U311)</f>
        <v/>
      </c>
      <c r="N308" s="26" t="str">
        <f>IF(入力!V311="","",入力!V311)</f>
        <v/>
      </c>
      <c r="O308" s="26" t="str">
        <f>IF(入力!W311="","",入力!W311)</f>
        <v/>
      </c>
      <c r="P308" s="26" t="str">
        <f>IF(入力!X311="","",入力!X311)</f>
        <v/>
      </c>
      <c r="Q308" s="26" t="str">
        <f>IF(入力!Y311="","",入力!Y311)</f>
        <v/>
      </c>
      <c r="R308" s="26" t="str">
        <f>IF(入力!Z311="","",入力!Z311)</f>
        <v/>
      </c>
      <c r="S308" s="26" t="str">
        <f>IF(入力!AA311="","",入力!AA311)</f>
        <v/>
      </c>
      <c r="T308" s="26" t="str">
        <f>IF(入力!AB311="","",入力!AB311)</f>
        <v/>
      </c>
      <c r="U308" s="32"/>
      <c r="V308" s="32"/>
      <c r="W308" s="32" t="str">
        <f>IF(入力!AC311="","",入力!AC311)</f>
        <v/>
      </c>
      <c r="X308" s="26"/>
      <c r="Y308" s="32" t="str">
        <f>IF(入力!AD311="","",入力!AD311)</f>
        <v/>
      </c>
    </row>
    <row r="309" spans="1:25">
      <c r="A309" s="26"/>
      <c r="B309" s="26" t="str">
        <f>IF(入力!A312="","",入力!A312)</f>
        <v/>
      </c>
      <c r="C309" s="27" t="str">
        <f>IF(入力!B312="","",入力!B312)</f>
        <v/>
      </c>
      <c r="D309" s="26" t="str">
        <f>IF(C309="","",「曜日」!W312)</f>
        <v/>
      </c>
      <c r="E309" s="26" t="str">
        <f>IF(入力!C312="","",入力!C312)</f>
        <v/>
      </c>
      <c r="F309" s="26"/>
      <c r="G309" s="26" t="str">
        <f>IF(入力!D312="","",入力!D312)</f>
        <v/>
      </c>
      <c r="H309" s="26" t="str">
        <f>IF(入力!E312="","",入力!E312)</f>
        <v/>
      </c>
      <c r="I309" s="26" t="str">
        <f>IF(入力!F312="","",入力!F312)</f>
        <v/>
      </c>
      <c r="J309" s="26" t="str">
        <f>IF(入力!G312="","",入力!G312)</f>
        <v/>
      </c>
      <c r="K309" s="26" t="str">
        <f>IF(「ジャンル」!AM312="","",「ジャンル」!AM312)</f>
        <v/>
      </c>
      <c r="L309" s="26" t="str">
        <f>IF(入力!T312="","",入力!T312)</f>
        <v/>
      </c>
      <c r="M309" s="26" t="str">
        <f>IF(入力!U312="","",入力!U312)</f>
        <v/>
      </c>
      <c r="N309" s="26" t="str">
        <f>IF(入力!V312="","",入力!V312)</f>
        <v/>
      </c>
      <c r="O309" s="26" t="str">
        <f>IF(入力!W312="","",入力!W312)</f>
        <v/>
      </c>
      <c r="P309" s="26" t="str">
        <f>IF(入力!X312="","",入力!X312)</f>
        <v/>
      </c>
      <c r="Q309" s="26" t="str">
        <f>IF(入力!Y312="","",入力!Y312)</f>
        <v/>
      </c>
      <c r="R309" s="26" t="str">
        <f>IF(入力!Z312="","",入力!Z312)</f>
        <v/>
      </c>
      <c r="S309" s="26" t="str">
        <f>IF(入力!AA312="","",入力!AA312)</f>
        <v/>
      </c>
      <c r="T309" s="26" t="str">
        <f>IF(入力!AB312="","",入力!AB312)</f>
        <v/>
      </c>
      <c r="U309" s="32"/>
      <c r="V309" s="32"/>
      <c r="W309" s="32" t="str">
        <f>IF(入力!AC312="","",入力!AC312)</f>
        <v/>
      </c>
      <c r="X309" s="26"/>
      <c r="Y309" s="32" t="str">
        <f>IF(入力!AD312="","",入力!AD312)</f>
        <v/>
      </c>
    </row>
    <row r="310" spans="1:25">
      <c r="A310" s="26"/>
      <c r="B310" s="26" t="str">
        <f>IF(入力!A313="","",入力!A313)</f>
        <v/>
      </c>
      <c r="C310" s="27" t="str">
        <f>IF(入力!B313="","",入力!B313)</f>
        <v/>
      </c>
      <c r="D310" s="26" t="str">
        <f>IF(C310="","",「曜日」!W313)</f>
        <v/>
      </c>
      <c r="E310" s="26" t="str">
        <f>IF(入力!C313="","",入力!C313)</f>
        <v/>
      </c>
      <c r="F310" s="26"/>
      <c r="G310" s="26" t="str">
        <f>IF(入力!D313="","",入力!D313)</f>
        <v/>
      </c>
      <c r="H310" s="26" t="str">
        <f>IF(入力!E313="","",入力!E313)</f>
        <v/>
      </c>
      <c r="I310" s="26" t="str">
        <f>IF(入力!F313="","",入力!F313)</f>
        <v/>
      </c>
      <c r="J310" s="26" t="str">
        <f>IF(入力!G313="","",入力!G313)</f>
        <v/>
      </c>
      <c r="K310" s="26" t="str">
        <f>IF(「ジャンル」!AM313="","",「ジャンル」!AM313)</f>
        <v/>
      </c>
      <c r="L310" s="26" t="str">
        <f>IF(入力!T313="","",入力!T313)</f>
        <v/>
      </c>
      <c r="M310" s="26" t="str">
        <f>IF(入力!U313="","",入力!U313)</f>
        <v/>
      </c>
      <c r="N310" s="26" t="str">
        <f>IF(入力!V313="","",入力!V313)</f>
        <v/>
      </c>
      <c r="O310" s="26" t="str">
        <f>IF(入力!W313="","",入力!W313)</f>
        <v/>
      </c>
      <c r="P310" s="26" t="str">
        <f>IF(入力!X313="","",入力!X313)</f>
        <v/>
      </c>
      <c r="Q310" s="26" t="str">
        <f>IF(入力!Y313="","",入力!Y313)</f>
        <v/>
      </c>
      <c r="R310" s="26" t="str">
        <f>IF(入力!Z313="","",入力!Z313)</f>
        <v/>
      </c>
      <c r="S310" s="26" t="str">
        <f>IF(入力!AA313="","",入力!AA313)</f>
        <v/>
      </c>
      <c r="T310" s="26" t="str">
        <f>IF(入力!AB313="","",入力!AB313)</f>
        <v/>
      </c>
      <c r="U310" s="32"/>
      <c r="V310" s="32"/>
      <c r="W310" s="32" t="str">
        <f>IF(入力!AC313="","",入力!AC313)</f>
        <v/>
      </c>
      <c r="X310" s="26"/>
      <c r="Y310" s="32" t="str">
        <f>IF(入力!AD313="","",入力!AD313)</f>
        <v/>
      </c>
    </row>
    <row r="311" spans="1:25">
      <c r="A311" s="26"/>
      <c r="B311" s="26" t="str">
        <f>IF(入力!A314="","",入力!A314)</f>
        <v/>
      </c>
      <c r="C311" s="27" t="str">
        <f>IF(入力!B314="","",入力!B314)</f>
        <v/>
      </c>
      <c r="D311" s="26" t="str">
        <f>IF(C311="","",「曜日」!W314)</f>
        <v/>
      </c>
      <c r="E311" s="26" t="str">
        <f>IF(入力!C314="","",入力!C314)</f>
        <v/>
      </c>
      <c r="F311" s="26"/>
      <c r="G311" s="26" t="str">
        <f>IF(入力!D314="","",入力!D314)</f>
        <v/>
      </c>
      <c r="H311" s="26" t="str">
        <f>IF(入力!E314="","",入力!E314)</f>
        <v/>
      </c>
      <c r="I311" s="26" t="str">
        <f>IF(入力!F314="","",入力!F314)</f>
        <v/>
      </c>
      <c r="J311" s="26" t="str">
        <f>IF(入力!G314="","",入力!G314)</f>
        <v/>
      </c>
      <c r="K311" s="26" t="str">
        <f>IF(「ジャンル」!AM314="","",「ジャンル」!AM314)</f>
        <v/>
      </c>
      <c r="L311" s="26" t="str">
        <f>IF(入力!T314="","",入力!T314)</f>
        <v/>
      </c>
      <c r="M311" s="26" t="str">
        <f>IF(入力!U314="","",入力!U314)</f>
        <v/>
      </c>
      <c r="N311" s="26" t="str">
        <f>IF(入力!V314="","",入力!V314)</f>
        <v/>
      </c>
      <c r="O311" s="26" t="str">
        <f>IF(入力!W314="","",入力!W314)</f>
        <v/>
      </c>
      <c r="P311" s="26" t="str">
        <f>IF(入力!X314="","",入力!X314)</f>
        <v/>
      </c>
      <c r="Q311" s="26" t="str">
        <f>IF(入力!Y314="","",入力!Y314)</f>
        <v/>
      </c>
      <c r="R311" s="26" t="str">
        <f>IF(入力!Z314="","",入力!Z314)</f>
        <v/>
      </c>
      <c r="S311" s="26" t="str">
        <f>IF(入力!AA314="","",入力!AA314)</f>
        <v/>
      </c>
      <c r="T311" s="26" t="str">
        <f>IF(入力!AB314="","",入力!AB314)</f>
        <v/>
      </c>
      <c r="U311" s="32"/>
      <c r="V311" s="32"/>
      <c r="W311" s="32" t="str">
        <f>IF(入力!AC314="","",入力!AC314)</f>
        <v/>
      </c>
      <c r="X311" s="26"/>
      <c r="Y311" s="32" t="str">
        <f>IF(入力!AD314="","",入力!AD314)</f>
        <v/>
      </c>
    </row>
    <row r="312" spans="1:25">
      <c r="A312" s="26"/>
      <c r="B312" s="26" t="str">
        <f>IF(入力!A315="","",入力!A315)</f>
        <v/>
      </c>
      <c r="C312" s="27" t="str">
        <f>IF(入力!B315="","",入力!B315)</f>
        <v/>
      </c>
      <c r="D312" s="26" t="str">
        <f>IF(C312="","",「曜日」!W315)</f>
        <v/>
      </c>
      <c r="E312" s="26" t="str">
        <f>IF(入力!C315="","",入力!C315)</f>
        <v/>
      </c>
      <c r="F312" s="26"/>
      <c r="G312" s="26" t="str">
        <f>IF(入力!D315="","",入力!D315)</f>
        <v/>
      </c>
      <c r="H312" s="26" t="str">
        <f>IF(入力!E315="","",入力!E315)</f>
        <v/>
      </c>
      <c r="I312" s="26" t="str">
        <f>IF(入力!F315="","",入力!F315)</f>
        <v/>
      </c>
      <c r="J312" s="26" t="str">
        <f>IF(入力!G315="","",入力!G315)</f>
        <v/>
      </c>
      <c r="K312" s="26" t="str">
        <f>IF(「ジャンル」!AM315="","",「ジャンル」!AM315)</f>
        <v/>
      </c>
      <c r="L312" s="26" t="str">
        <f>IF(入力!T315="","",入力!T315)</f>
        <v/>
      </c>
      <c r="M312" s="26" t="str">
        <f>IF(入力!U315="","",入力!U315)</f>
        <v/>
      </c>
      <c r="N312" s="26" t="str">
        <f>IF(入力!V315="","",入力!V315)</f>
        <v/>
      </c>
      <c r="O312" s="26" t="str">
        <f>IF(入力!W315="","",入力!W315)</f>
        <v/>
      </c>
      <c r="P312" s="26" t="str">
        <f>IF(入力!X315="","",入力!X315)</f>
        <v/>
      </c>
      <c r="Q312" s="26" t="str">
        <f>IF(入力!Y315="","",入力!Y315)</f>
        <v/>
      </c>
      <c r="R312" s="26" t="str">
        <f>IF(入力!Z315="","",入力!Z315)</f>
        <v/>
      </c>
      <c r="S312" s="26" t="str">
        <f>IF(入力!AA315="","",入力!AA315)</f>
        <v/>
      </c>
      <c r="T312" s="26" t="str">
        <f>IF(入力!AB315="","",入力!AB315)</f>
        <v/>
      </c>
      <c r="U312" s="32"/>
      <c r="V312" s="32"/>
      <c r="W312" s="32" t="str">
        <f>IF(入力!AC315="","",入力!AC315)</f>
        <v/>
      </c>
      <c r="X312" s="26"/>
      <c r="Y312" s="32" t="str">
        <f>IF(入力!AD315="","",入力!AD315)</f>
        <v/>
      </c>
    </row>
    <row r="313" spans="1:25">
      <c r="A313" s="26"/>
      <c r="B313" s="26" t="str">
        <f>IF(入力!A316="","",入力!A316)</f>
        <v/>
      </c>
      <c r="C313" s="27" t="str">
        <f>IF(入力!B316="","",入力!B316)</f>
        <v/>
      </c>
      <c r="D313" s="26" t="str">
        <f>IF(C313="","",「曜日」!W316)</f>
        <v/>
      </c>
      <c r="E313" s="26" t="str">
        <f>IF(入力!C316="","",入力!C316)</f>
        <v/>
      </c>
      <c r="F313" s="26"/>
      <c r="G313" s="26" t="str">
        <f>IF(入力!D316="","",入力!D316)</f>
        <v/>
      </c>
      <c r="H313" s="26" t="str">
        <f>IF(入力!E316="","",入力!E316)</f>
        <v/>
      </c>
      <c r="I313" s="26" t="str">
        <f>IF(入力!F316="","",入力!F316)</f>
        <v/>
      </c>
      <c r="J313" s="26" t="str">
        <f>IF(入力!G316="","",入力!G316)</f>
        <v/>
      </c>
      <c r="K313" s="26" t="str">
        <f>IF(「ジャンル」!AM316="","",「ジャンル」!AM316)</f>
        <v/>
      </c>
      <c r="L313" s="26" t="str">
        <f>IF(入力!T316="","",入力!T316)</f>
        <v/>
      </c>
      <c r="M313" s="26" t="str">
        <f>IF(入力!U316="","",入力!U316)</f>
        <v/>
      </c>
      <c r="N313" s="26" t="str">
        <f>IF(入力!V316="","",入力!V316)</f>
        <v/>
      </c>
      <c r="O313" s="26" t="str">
        <f>IF(入力!W316="","",入力!W316)</f>
        <v/>
      </c>
      <c r="P313" s="26" t="str">
        <f>IF(入力!X316="","",入力!X316)</f>
        <v/>
      </c>
      <c r="Q313" s="26" t="str">
        <f>IF(入力!Y316="","",入力!Y316)</f>
        <v/>
      </c>
      <c r="R313" s="26" t="str">
        <f>IF(入力!Z316="","",入力!Z316)</f>
        <v/>
      </c>
      <c r="S313" s="26" t="str">
        <f>IF(入力!AA316="","",入力!AA316)</f>
        <v/>
      </c>
      <c r="T313" s="26" t="str">
        <f>IF(入力!AB316="","",入力!AB316)</f>
        <v/>
      </c>
      <c r="U313" s="32"/>
      <c r="V313" s="32"/>
      <c r="W313" s="32" t="str">
        <f>IF(入力!AC316="","",入力!AC316)</f>
        <v/>
      </c>
      <c r="X313" s="26"/>
      <c r="Y313" s="32" t="str">
        <f>IF(入力!AD316="","",入力!AD316)</f>
        <v/>
      </c>
    </row>
    <row r="314" spans="1:25">
      <c r="A314" s="26"/>
      <c r="B314" s="26" t="str">
        <f>IF(入力!A317="","",入力!A317)</f>
        <v/>
      </c>
      <c r="C314" s="27" t="str">
        <f>IF(入力!B317="","",入力!B317)</f>
        <v/>
      </c>
      <c r="D314" s="26" t="str">
        <f>IF(C314="","",「曜日」!W317)</f>
        <v/>
      </c>
      <c r="E314" s="26" t="str">
        <f>IF(入力!C317="","",入力!C317)</f>
        <v/>
      </c>
      <c r="F314" s="26"/>
      <c r="G314" s="26" t="str">
        <f>IF(入力!D317="","",入力!D317)</f>
        <v/>
      </c>
      <c r="H314" s="26" t="str">
        <f>IF(入力!E317="","",入力!E317)</f>
        <v/>
      </c>
      <c r="I314" s="26" t="str">
        <f>IF(入力!F317="","",入力!F317)</f>
        <v/>
      </c>
      <c r="J314" s="26" t="str">
        <f>IF(入力!G317="","",入力!G317)</f>
        <v/>
      </c>
      <c r="K314" s="26" t="str">
        <f>IF(「ジャンル」!AM317="","",「ジャンル」!AM317)</f>
        <v/>
      </c>
      <c r="L314" s="26" t="str">
        <f>IF(入力!T317="","",入力!T317)</f>
        <v/>
      </c>
      <c r="M314" s="26" t="str">
        <f>IF(入力!U317="","",入力!U317)</f>
        <v/>
      </c>
      <c r="N314" s="26" t="str">
        <f>IF(入力!V317="","",入力!V317)</f>
        <v/>
      </c>
      <c r="O314" s="26" t="str">
        <f>IF(入力!W317="","",入力!W317)</f>
        <v/>
      </c>
      <c r="P314" s="26" t="str">
        <f>IF(入力!X317="","",入力!X317)</f>
        <v/>
      </c>
      <c r="Q314" s="26" t="str">
        <f>IF(入力!Y317="","",入力!Y317)</f>
        <v/>
      </c>
      <c r="R314" s="26" t="str">
        <f>IF(入力!Z317="","",入力!Z317)</f>
        <v/>
      </c>
      <c r="S314" s="26" t="str">
        <f>IF(入力!AA317="","",入力!AA317)</f>
        <v/>
      </c>
      <c r="T314" s="26" t="str">
        <f>IF(入力!AB317="","",入力!AB317)</f>
        <v/>
      </c>
      <c r="U314" s="32"/>
      <c r="V314" s="32"/>
      <c r="W314" s="32" t="str">
        <f>IF(入力!AC317="","",入力!AC317)</f>
        <v/>
      </c>
      <c r="X314" s="26"/>
      <c r="Y314" s="32" t="str">
        <f>IF(入力!AD317="","",入力!AD317)</f>
        <v/>
      </c>
    </row>
    <row r="315" spans="1:25">
      <c r="A315" s="26"/>
      <c r="B315" s="26" t="str">
        <f>IF(入力!A318="","",入力!A318)</f>
        <v/>
      </c>
      <c r="C315" s="27" t="str">
        <f>IF(入力!B318="","",入力!B318)</f>
        <v/>
      </c>
      <c r="D315" s="26" t="str">
        <f>IF(C315="","",「曜日」!W318)</f>
        <v/>
      </c>
      <c r="E315" s="26" t="str">
        <f>IF(入力!C318="","",入力!C318)</f>
        <v/>
      </c>
      <c r="F315" s="26"/>
      <c r="G315" s="26" t="str">
        <f>IF(入力!D318="","",入力!D318)</f>
        <v/>
      </c>
      <c r="H315" s="26" t="str">
        <f>IF(入力!E318="","",入力!E318)</f>
        <v/>
      </c>
      <c r="I315" s="26" t="str">
        <f>IF(入力!F318="","",入力!F318)</f>
        <v/>
      </c>
      <c r="J315" s="26" t="str">
        <f>IF(入力!G318="","",入力!G318)</f>
        <v/>
      </c>
      <c r="K315" s="26" t="str">
        <f>IF(「ジャンル」!AM318="","",「ジャンル」!AM318)</f>
        <v/>
      </c>
      <c r="L315" s="26" t="str">
        <f>IF(入力!T318="","",入力!T318)</f>
        <v/>
      </c>
      <c r="M315" s="26" t="str">
        <f>IF(入力!U318="","",入力!U318)</f>
        <v/>
      </c>
      <c r="N315" s="26" t="str">
        <f>IF(入力!V318="","",入力!V318)</f>
        <v/>
      </c>
      <c r="O315" s="26" t="str">
        <f>IF(入力!W318="","",入力!W318)</f>
        <v/>
      </c>
      <c r="P315" s="26" t="str">
        <f>IF(入力!X318="","",入力!X318)</f>
        <v/>
      </c>
      <c r="Q315" s="26" t="str">
        <f>IF(入力!Y318="","",入力!Y318)</f>
        <v/>
      </c>
      <c r="R315" s="26" t="str">
        <f>IF(入力!Z318="","",入力!Z318)</f>
        <v/>
      </c>
      <c r="S315" s="26" t="str">
        <f>IF(入力!AA318="","",入力!AA318)</f>
        <v/>
      </c>
      <c r="T315" s="26" t="str">
        <f>IF(入力!AB318="","",入力!AB318)</f>
        <v/>
      </c>
      <c r="U315" s="32"/>
      <c r="V315" s="32"/>
      <c r="W315" s="32" t="str">
        <f>IF(入力!AC318="","",入力!AC318)</f>
        <v/>
      </c>
      <c r="X315" s="26"/>
      <c r="Y315" s="32" t="str">
        <f>IF(入力!AD318="","",入力!AD318)</f>
        <v/>
      </c>
    </row>
    <row r="316" spans="1:25">
      <c r="A316" s="26"/>
      <c r="B316" s="26" t="str">
        <f>IF(入力!A319="","",入力!A319)</f>
        <v/>
      </c>
      <c r="C316" s="27" t="str">
        <f>IF(入力!B319="","",入力!B319)</f>
        <v/>
      </c>
      <c r="D316" s="26" t="str">
        <f>IF(C316="","",「曜日」!W319)</f>
        <v/>
      </c>
      <c r="E316" s="26" t="str">
        <f>IF(入力!C319="","",入力!C319)</f>
        <v/>
      </c>
      <c r="F316" s="26"/>
      <c r="G316" s="26" t="str">
        <f>IF(入力!D319="","",入力!D319)</f>
        <v/>
      </c>
      <c r="H316" s="26" t="str">
        <f>IF(入力!E319="","",入力!E319)</f>
        <v/>
      </c>
      <c r="I316" s="26" t="str">
        <f>IF(入力!F319="","",入力!F319)</f>
        <v/>
      </c>
      <c r="J316" s="26" t="str">
        <f>IF(入力!G319="","",入力!G319)</f>
        <v/>
      </c>
      <c r="K316" s="26" t="str">
        <f>IF(「ジャンル」!AM319="","",「ジャンル」!AM319)</f>
        <v/>
      </c>
      <c r="L316" s="26" t="str">
        <f>IF(入力!T319="","",入力!T319)</f>
        <v/>
      </c>
      <c r="M316" s="26" t="str">
        <f>IF(入力!U319="","",入力!U319)</f>
        <v/>
      </c>
      <c r="N316" s="26" t="str">
        <f>IF(入力!V319="","",入力!V319)</f>
        <v/>
      </c>
      <c r="O316" s="26" t="str">
        <f>IF(入力!W319="","",入力!W319)</f>
        <v/>
      </c>
      <c r="P316" s="26" t="str">
        <f>IF(入力!X319="","",入力!X319)</f>
        <v/>
      </c>
      <c r="Q316" s="26" t="str">
        <f>IF(入力!Y319="","",入力!Y319)</f>
        <v/>
      </c>
      <c r="R316" s="26" t="str">
        <f>IF(入力!Z319="","",入力!Z319)</f>
        <v/>
      </c>
      <c r="S316" s="26" t="str">
        <f>IF(入力!AA319="","",入力!AA319)</f>
        <v/>
      </c>
      <c r="T316" s="26" t="str">
        <f>IF(入力!AB319="","",入力!AB319)</f>
        <v/>
      </c>
      <c r="U316" s="32"/>
      <c r="V316" s="32"/>
      <c r="W316" s="32" t="str">
        <f>IF(入力!AC319="","",入力!AC319)</f>
        <v/>
      </c>
      <c r="X316" s="26"/>
      <c r="Y316" s="32" t="str">
        <f>IF(入力!AD319="","",入力!AD319)</f>
        <v/>
      </c>
    </row>
    <row r="317" spans="1:25">
      <c r="A317" s="26"/>
      <c r="B317" s="26" t="str">
        <f>IF(入力!A320="","",入力!A320)</f>
        <v/>
      </c>
      <c r="C317" s="27" t="str">
        <f>IF(入力!B320="","",入力!B320)</f>
        <v/>
      </c>
      <c r="D317" s="26" t="str">
        <f>IF(C317="","",「曜日」!W320)</f>
        <v/>
      </c>
      <c r="E317" s="26" t="str">
        <f>IF(入力!C320="","",入力!C320)</f>
        <v/>
      </c>
      <c r="F317" s="26"/>
      <c r="G317" s="26" t="str">
        <f>IF(入力!D320="","",入力!D320)</f>
        <v/>
      </c>
      <c r="H317" s="26" t="str">
        <f>IF(入力!E320="","",入力!E320)</f>
        <v/>
      </c>
      <c r="I317" s="26" t="str">
        <f>IF(入力!F320="","",入力!F320)</f>
        <v/>
      </c>
      <c r="J317" s="26" t="str">
        <f>IF(入力!G320="","",入力!G320)</f>
        <v/>
      </c>
      <c r="K317" s="26" t="str">
        <f>IF(「ジャンル」!AM320="","",「ジャンル」!AM320)</f>
        <v/>
      </c>
      <c r="L317" s="26" t="str">
        <f>IF(入力!T320="","",入力!T320)</f>
        <v/>
      </c>
      <c r="M317" s="26" t="str">
        <f>IF(入力!U320="","",入力!U320)</f>
        <v/>
      </c>
      <c r="N317" s="26" t="str">
        <f>IF(入力!V320="","",入力!V320)</f>
        <v/>
      </c>
      <c r="O317" s="26" t="str">
        <f>IF(入力!W320="","",入力!W320)</f>
        <v/>
      </c>
      <c r="P317" s="26" t="str">
        <f>IF(入力!X320="","",入力!X320)</f>
        <v/>
      </c>
      <c r="Q317" s="26" t="str">
        <f>IF(入力!Y320="","",入力!Y320)</f>
        <v/>
      </c>
      <c r="R317" s="26" t="str">
        <f>IF(入力!Z320="","",入力!Z320)</f>
        <v/>
      </c>
      <c r="S317" s="26" t="str">
        <f>IF(入力!AA320="","",入力!AA320)</f>
        <v/>
      </c>
      <c r="T317" s="26" t="str">
        <f>IF(入力!AB320="","",入力!AB320)</f>
        <v/>
      </c>
      <c r="U317" s="32"/>
      <c r="V317" s="32"/>
      <c r="W317" s="32" t="str">
        <f>IF(入力!AC320="","",入力!AC320)</f>
        <v/>
      </c>
      <c r="X317" s="26"/>
      <c r="Y317" s="32" t="str">
        <f>IF(入力!AD320="","",入力!AD320)</f>
        <v/>
      </c>
    </row>
    <row r="318" spans="1:25">
      <c r="A318" s="26"/>
      <c r="B318" s="26" t="str">
        <f>IF(入力!A321="","",入力!A321)</f>
        <v/>
      </c>
      <c r="C318" s="27" t="str">
        <f>IF(入力!B321="","",入力!B321)</f>
        <v/>
      </c>
      <c r="D318" s="26" t="str">
        <f>IF(C318="","",「曜日」!W321)</f>
        <v/>
      </c>
      <c r="E318" s="26" t="str">
        <f>IF(入力!C321="","",入力!C321)</f>
        <v/>
      </c>
      <c r="F318" s="26"/>
      <c r="G318" s="26" t="str">
        <f>IF(入力!D321="","",入力!D321)</f>
        <v/>
      </c>
      <c r="H318" s="26" t="str">
        <f>IF(入力!E321="","",入力!E321)</f>
        <v/>
      </c>
      <c r="I318" s="26" t="str">
        <f>IF(入力!F321="","",入力!F321)</f>
        <v/>
      </c>
      <c r="J318" s="26" t="str">
        <f>IF(入力!G321="","",入力!G321)</f>
        <v/>
      </c>
      <c r="K318" s="26" t="str">
        <f>IF(「ジャンル」!AM321="","",「ジャンル」!AM321)</f>
        <v/>
      </c>
      <c r="L318" s="26" t="str">
        <f>IF(入力!T321="","",入力!T321)</f>
        <v/>
      </c>
      <c r="M318" s="26" t="str">
        <f>IF(入力!U321="","",入力!U321)</f>
        <v/>
      </c>
      <c r="N318" s="26" t="str">
        <f>IF(入力!V321="","",入力!V321)</f>
        <v/>
      </c>
      <c r="O318" s="26" t="str">
        <f>IF(入力!W321="","",入力!W321)</f>
        <v/>
      </c>
      <c r="P318" s="26" t="str">
        <f>IF(入力!X321="","",入力!X321)</f>
        <v/>
      </c>
      <c r="Q318" s="26" t="str">
        <f>IF(入力!Y321="","",入力!Y321)</f>
        <v/>
      </c>
      <c r="R318" s="26" t="str">
        <f>IF(入力!Z321="","",入力!Z321)</f>
        <v/>
      </c>
      <c r="S318" s="26" t="str">
        <f>IF(入力!AA321="","",入力!AA321)</f>
        <v/>
      </c>
      <c r="T318" s="26" t="str">
        <f>IF(入力!AB321="","",入力!AB321)</f>
        <v/>
      </c>
      <c r="U318" s="32"/>
      <c r="V318" s="32"/>
      <c r="W318" s="32" t="str">
        <f>IF(入力!AC321="","",入力!AC321)</f>
        <v/>
      </c>
      <c r="X318" s="26"/>
      <c r="Y318" s="32" t="str">
        <f>IF(入力!AD321="","",入力!AD321)</f>
        <v/>
      </c>
    </row>
    <row r="319" spans="1:25">
      <c r="A319" s="26"/>
      <c r="B319" s="26" t="str">
        <f>IF(入力!A322="","",入力!A322)</f>
        <v/>
      </c>
      <c r="C319" s="27" t="str">
        <f>IF(入力!B322="","",入力!B322)</f>
        <v/>
      </c>
      <c r="D319" s="26" t="str">
        <f>IF(C319="","",「曜日」!W322)</f>
        <v/>
      </c>
      <c r="E319" s="26" t="str">
        <f>IF(入力!C322="","",入力!C322)</f>
        <v/>
      </c>
      <c r="F319" s="26"/>
      <c r="G319" s="26" t="str">
        <f>IF(入力!D322="","",入力!D322)</f>
        <v/>
      </c>
      <c r="H319" s="26" t="str">
        <f>IF(入力!E322="","",入力!E322)</f>
        <v/>
      </c>
      <c r="I319" s="26" t="str">
        <f>IF(入力!F322="","",入力!F322)</f>
        <v/>
      </c>
      <c r="J319" s="26" t="str">
        <f>IF(入力!G322="","",入力!G322)</f>
        <v/>
      </c>
      <c r="K319" s="26" t="str">
        <f>IF(「ジャンル」!AM322="","",「ジャンル」!AM322)</f>
        <v/>
      </c>
      <c r="L319" s="26" t="str">
        <f>IF(入力!T322="","",入力!T322)</f>
        <v/>
      </c>
      <c r="M319" s="26" t="str">
        <f>IF(入力!U322="","",入力!U322)</f>
        <v/>
      </c>
      <c r="N319" s="26" t="str">
        <f>IF(入力!V322="","",入力!V322)</f>
        <v/>
      </c>
      <c r="O319" s="26" t="str">
        <f>IF(入力!W322="","",入力!W322)</f>
        <v/>
      </c>
      <c r="P319" s="26" t="str">
        <f>IF(入力!X322="","",入力!X322)</f>
        <v/>
      </c>
      <c r="Q319" s="26" t="str">
        <f>IF(入力!Y322="","",入力!Y322)</f>
        <v/>
      </c>
      <c r="R319" s="26" t="str">
        <f>IF(入力!Z322="","",入力!Z322)</f>
        <v/>
      </c>
      <c r="S319" s="26" t="str">
        <f>IF(入力!AA322="","",入力!AA322)</f>
        <v/>
      </c>
      <c r="T319" s="26" t="str">
        <f>IF(入力!AB322="","",入力!AB322)</f>
        <v/>
      </c>
      <c r="U319" s="32"/>
      <c r="V319" s="32"/>
      <c r="W319" s="32" t="str">
        <f>IF(入力!AC322="","",入力!AC322)</f>
        <v/>
      </c>
      <c r="X319" s="26"/>
      <c r="Y319" s="32" t="str">
        <f>IF(入力!AD322="","",入力!AD322)</f>
        <v/>
      </c>
    </row>
    <row r="320" spans="1:25">
      <c r="A320" s="26"/>
      <c r="B320" s="26" t="str">
        <f>IF(入力!A323="","",入力!A323)</f>
        <v/>
      </c>
      <c r="C320" s="27" t="str">
        <f>IF(入力!B323="","",入力!B323)</f>
        <v/>
      </c>
      <c r="D320" s="26" t="str">
        <f>IF(C320="","",「曜日」!W323)</f>
        <v/>
      </c>
      <c r="E320" s="26" t="str">
        <f>IF(入力!C323="","",入力!C323)</f>
        <v/>
      </c>
      <c r="F320" s="26"/>
      <c r="G320" s="26" t="str">
        <f>IF(入力!D323="","",入力!D323)</f>
        <v/>
      </c>
      <c r="H320" s="26" t="str">
        <f>IF(入力!E323="","",入力!E323)</f>
        <v/>
      </c>
      <c r="I320" s="26" t="str">
        <f>IF(入力!F323="","",入力!F323)</f>
        <v/>
      </c>
      <c r="J320" s="26" t="str">
        <f>IF(入力!G323="","",入力!G323)</f>
        <v/>
      </c>
      <c r="K320" s="26" t="str">
        <f>IF(「ジャンル」!AM323="","",「ジャンル」!AM323)</f>
        <v/>
      </c>
      <c r="L320" s="26" t="str">
        <f>IF(入力!T323="","",入力!T323)</f>
        <v/>
      </c>
      <c r="M320" s="26" t="str">
        <f>IF(入力!U323="","",入力!U323)</f>
        <v/>
      </c>
      <c r="N320" s="26" t="str">
        <f>IF(入力!V323="","",入力!V323)</f>
        <v/>
      </c>
      <c r="O320" s="26" t="str">
        <f>IF(入力!W323="","",入力!W323)</f>
        <v/>
      </c>
      <c r="P320" s="26" t="str">
        <f>IF(入力!X323="","",入力!X323)</f>
        <v/>
      </c>
      <c r="Q320" s="26" t="str">
        <f>IF(入力!Y323="","",入力!Y323)</f>
        <v/>
      </c>
      <c r="R320" s="26" t="str">
        <f>IF(入力!Z323="","",入力!Z323)</f>
        <v/>
      </c>
      <c r="S320" s="26" t="str">
        <f>IF(入力!AA323="","",入力!AA323)</f>
        <v/>
      </c>
      <c r="T320" s="26" t="str">
        <f>IF(入力!AB323="","",入力!AB323)</f>
        <v/>
      </c>
      <c r="U320" s="32"/>
      <c r="V320" s="32"/>
      <c r="W320" s="32" t="str">
        <f>IF(入力!AC323="","",入力!AC323)</f>
        <v/>
      </c>
      <c r="X320" s="26"/>
      <c r="Y320" s="32" t="str">
        <f>IF(入力!AD323="","",入力!AD323)</f>
        <v/>
      </c>
    </row>
    <row r="321" spans="1:25">
      <c r="A321" s="26"/>
      <c r="B321" s="26" t="str">
        <f>IF(入力!A324="","",入力!A324)</f>
        <v/>
      </c>
      <c r="C321" s="27" t="str">
        <f>IF(入力!B324="","",入力!B324)</f>
        <v/>
      </c>
      <c r="D321" s="26" t="str">
        <f>IF(C321="","",「曜日」!W324)</f>
        <v/>
      </c>
      <c r="E321" s="26" t="str">
        <f>IF(入力!C324="","",入力!C324)</f>
        <v/>
      </c>
      <c r="F321" s="26"/>
      <c r="G321" s="26" t="str">
        <f>IF(入力!D324="","",入力!D324)</f>
        <v/>
      </c>
      <c r="H321" s="26" t="str">
        <f>IF(入力!E324="","",入力!E324)</f>
        <v/>
      </c>
      <c r="I321" s="26" t="str">
        <f>IF(入力!F324="","",入力!F324)</f>
        <v/>
      </c>
      <c r="J321" s="26" t="str">
        <f>IF(入力!G324="","",入力!G324)</f>
        <v/>
      </c>
      <c r="K321" s="26" t="str">
        <f>IF(「ジャンル」!AM324="","",「ジャンル」!AM324)</f>
        <v/>
      </c>
      <c r="L321" s="26" t="str">
        <f>IF(入力!T324="","",入力!T324)</f>
        <v/>
      </c>
      <c r="M321" s="26" t="str">
        <f>IF(入力!U324="","",入力!U324)</f>
        <v/>
      </c>
      <c r="N321" s="26" t="str">
        <f>IF(入力!V324="","",入力!V324)</f>
        <v/>
      </c>
      <c r="O321" s="26" t="str">
        <f>IF(入力!W324="","",入力!W324)</f>
        <v/>
      </c>
      <c r="P321" s="26" t="str">
        <f>IF(入力!X324="","",入力!X324)</f>
        <v/>
      </c>
      <c r="Q321" s="26" t="str">
        <f>IF(入力!Y324="","",入力!Y324)</f>
        <v/>
      </c>
      <c r="R321" s="26" t="str">
        <f>IF(入力!Z324="","",入力!Z324)</f>
        <v/>
      </c>
      <c r="S321" s="26" t="str">
        <f>IF(入力!AA324="","",入力!AA324)</f>
        <v/>
      </c>
      <c r="T321" s="26" t="str">
        <f>IF(入力!AB324="","",入力!AB324)</f>
        <v/>
      </c>
      <c r="U321" s="32"/>
      <c r="V321" s="32"/>
      <c r="W321" s="32" t="str">
        <f>IF(入力!AC324="","",入力!AC324)</f>
        <v/>
      </c>
      <c r="X321" s="26"/>
      <c r="Y321" s="32" t="str">
        <f>IF(入力!AD324="","",入力!AD324)</f>
        <v/>
      </c>
    </row>
    <row r="322" spans="1:25">
      <c r="A322" s="26"/>
      <c r="B322" s="26" t="str">
        <f>IF(入力!A325="","",入力!A325)</f>
        <v/>
      </c>
      <c r="C322" s="27" t="str">
        <f>IF(入力!B325="","",入力!B325)</f>
        <v/>
      </c>
      <c r="D322" s="26" t="str">
        <f>IF(C322="","",「曜日」!W325)</f>
        <v/>
      </c>
      <c r="E322" s="26" t="str">
        <f>IF(入力!C325="","",入力!C325)</f>
        <v/>
      </c>
      <c r="F322" s="26"/>
      <c r="G322" s="26" t="str">
        <f>IF(入力!D325="","",入力!D325)</f>
        <v/>
      </c>
      <c r="H322" s="26" t="str">
        <f>IF(入力!E325="","",入力!E325)</f>
        <v/>
      </c>
      <c r="I322" s="26" t="str">
        <f>IF(入力!F325="","",入力!F325)</f>
        <v/>
      </c>
      <c r="J322" s="26" t="str">
        <f>IF(入力!G325="","",入力!G325)</f>
        <v/>
      </c>
      <c r="K322" s="26" t="str">
        <f>IF(「ジャンル」!AM325="","",「ジャンル」!AM325)</f>
        <v/>
      </c>
      <c r="L322" s="26" t="str">
        <f>IF(入力!T325="","",入力!T325)</f>
        <v/>
      </c>
      <c r="M322" s="26" t="str">
        <f>IF(入力!U325="","",入力!U325)</f>
        <v/>
      </c>
      <c r="N322" s="26" t="str">
        <f>IF(入力!V325="","",入力!V325)</f>
        <v/>
      </c>
      <c r="O322" s="26" t="str">
        <f>IF(入力!W325="","",入力!W325)</f>
        <v/>
      </c>
      <c r="P322" s="26" t="str">
        <f>IF(入力!X325="","",入力!X325)</f>
        <v/>
      </c>
      <c r="Q322" s="26" t="str">
        <f>IF(入力!Y325="","",入力!Y325)</f>
        <v/>
      </c>
      <c r="R322" s="26" t="str">
        <f>IF(入力!Z325="","",入力!Z325)</f>
        <v/>
      </c>
      <c r="S322" s="26" t="str">
        <f>IF(入力!AA325="","",入力!AA325)</f>
        <v/>
      </c>
      <c r="T322" s="26" t="str">
        <f>IF(入力!AB325="","",入力!AB325)</f>
        <v/>
      </c>
      <c r="U322" s="32"/>
      <c r="V322" s="32"/>
      <c r="W322" s="32" t="str">
        <f>IF(入力!AC325="","",入力!AC325)</f>
        <v/>
      </c>
      <c r="X322" s="26"/>
      <c r="Y322" s="32" t="str">
        <f>IF(入力!AD325="","",入力!AD325)</f>
        <v/>
      </c>
    </row>
    <row r="323" spans="1:25">
      <c r="A323" s="26"/>
      <c r="B323" s="26" t="str">
        <f>IF(入力!A326="","",入力!A326)</f>
        <v/>
      </c>
      <c r="C323" s="27" t="str">
        <f>IF(入力!B326="","",入力!B326)</f>
        <v/>
      </c>
      <c r="D323" s="26" t="str">
        <f>IF(C323="","",「曜日」!W326)</f>
        <v/>
      </c>
      <c r="E323" s="26" t="str">
        <f>IF(入力!C326="","",入力!C326)</f>
        <v/>
      </c>
      <c r="F323" s="26"/>
      <c r="G323" s="26" t="str">
        <f>IF(入力!D326="","",入力!D326)</f>
        <v/>
      </c>
      <c r="H323" s="26" t="str">
        <f>IF(入力!E326="","",入力!E326)</f>
        <v/>
      </c>
      <c r="I323" s="26" t="str">
        <f>IF(入力!F326="","",入力!F326)</f>
        <v/>
      </c>
      <c r="J323" s="26" t="str">
        <f>IF(入力!G326="","",入力!G326)</f>
        <v/>
      </c>
      <c r="K323" s="26" t="str">
        <f>IF(「ジャンル」!AM326="","",「ジャンル」!AM326)</f>
        <v/>
      </c>
      <c r="L323" s="26" t="str">
        <f>IF(入力!T326="","",入力!T326)</f>
        <v/>
      </c>
      <c r="M323" s="26" t="str">
        <f>IF(入力!U326="","",入力!U326)</f>
        <v/>
      </c>
      <c r="N323" s="26" t="str">
        <f>IF(入力!V326="","",入力!V326)</f>
        <v/>
      </c>
      <c r="O323" s="26" t="str">
        <f>IF(入力!W326="","",入力!W326)</f>
        <v/>
      </c>
      <c r="P323" s="26" t="str">
        <f>IF(入力!X326="","",入力!X326)</f>
        <v/>
      </c>
      <c r="Q323" s="26" t="str">
        <f>IF(入力!Y326="","",入力!Y326)</f>
        <v/>
      </c>
      <c r="R323" s="26" t="str">
        <f>IF(入力!Z326="","",入力!Z326)</f>
        <v/>
      </c>
      <c r="S323" s="26" t="str">
        <f>IF(入力!AA326="","",入力!AA326)</f>
        <v/>
      </c>
      <c r="T323" s="26" t="str">
        <f>IF(入力!AB326="","",入力!AB326)</f>
        <v/>
      </c>
      <c r="U323" s="32"/>
      <c r="V323" s="32"/>
      <c r="W323" s="32" t="str">
        <f>IF(入力!AC326="","",入力!AC326)</f>
        <v/>
      </c>
      <c r="X323" s="26"/>
      <c r="Y323" s="32" t="str">
        <f>IF(入力!AD326="","",入力!AD326)</f>
        <v/>
      </c>
    </row>
    <row r="324" spans="1:25">
      <c r="A324" s="26"/>
      <c r="B324" s="26" t="str">
        <f>IF(入力!A327="","",入力!A327)</f>
        <v/>
      </c>
      <c r="C324" s="27" t="str">
        <f>IF(入力!B327="","",入力!B327)</f>
        <v/>
      </c>
      <c r="D324" s="26" t="str">
        <f>IF(C324="","",「曜日」!W327)</f>
        <v/>
      </c>
      <c r="E324" s="26" t="str">
        <f>IF(入力!C327="","",入力!C327)</f>
        <v/>
      </c>
      <c r="F324" s="26"/>
      <c r="G324" s="26" t="str">
        <f>IF(入力!D327="","",入力!D327)</f>
        <v/>
      </c>
      <c r="H324" s="26" t="str">
        <f>IF(入力!E327="","",入力!E327)</f>
        <v/>
      </c>
      <c r="I324" s="26" t="str">
        <f>IF(入力!F327="","",入力!F327)</f>
        <v/>
      </c>
      <c r="J324" s="26" t="str">
        <f>IF(入力!G327="","",入力!G327)</f>
        <v/>
      </c>
      <c r="K324" s="26" t="str">
        <f>IF(「ジャンル」!AM327="","",「ジャンル」!AM327)</f>
        <v/>
      </c>
      <c r="L324" s="26" t="str">
        <f>IF(入力!T327="","",入力!T327)</f>
        <v/>
      </c>
      <c r="M324" s="26" t="str">
        <f>IF(入力!U327="","",入力!U327)</f>
        <v/>
      </c>
      <c r="N324" s="26" t="str">
        <f>IF(入力!V327="","",入力!V327)</f>
        <v/>
      </c>
      <c r="O324" s="26" t="str">
        <f>IF(入力!W327="","",入力!W327)</f>
        <v/>
      </c>
      <c r="P324" s="26" t="str">
        <f>IF(入力!X327="","",入力!X327)</f>
        <v/>
      </c>
      <c r="Q324" s="26" t="str">
        <f>IF(入力!Y327="","",入力!Y327)</f>
        <v/>
      </c>
      <c r="R324" s="26" t="str">
        <f>IF(入力!Z327="","",入力!Z327)</f>
        <v/>
      </c>
      <c r="S324" s="26" t="str">
        <f>IF(入力!AA327="","",入力!AA327)</f>
        <v/>
      </c>
      <c r="T324" s="26" t="str">
        <f>IF(入力!AB327="","",入力!AB327)</f>
        <v/>
      </c>
      <c r="U324" s="32"/>
      <c r="V324" s="32"/>
      <c r="W324" s="32" t="str">
        <f>IF(入力!AC327="","",入力!AC327)</f>
        <v/>
      </c>
      <c r="X324" s="26"/>
      <c r="Y324" s="32" t="str">
        <f>IF(入力!AD327="","",入力!AD327)</f>
        <v/>
      </c>
    </row>
    <row r="325" spans="1:25">
      <c r="A325" s="26"/>
      <c r="B325" s="26" t="str">
        <f>IF(入力!A328="","",入力!A328)</f>
        <v/>
      </c>
      <c r="C325" s="27" t="str">
        <f>IF(入力!B328="","",入力!B328)</f>
        <v/>
      </c>
      <c r="D325" s="26" t="str">
        <f>IF(C325="","",「曜日」!W328)</f>
        <v/>
      </c>
      <c r="E325" s="26" t="str">
        <f>IF(入力!C328="","",入力!C328)</f>
        <v/>
      </c>
      <c r="F325" s="26"/>
      <c r="G325" s="26" t="str">
        <f>IF(入力!D328="","",入力!D328)</f>
        <v/>
      </c>
      <c r="H325" s="26" t="str">
        <f>IF(入力!E328="","",入力!E328)</f>
        <v/>
      </c>
      <c r="I325" s="26" t="str">
        <f>IF(入力!F328="","",入力!F328)</f>
        <v/>
      </c>
      <c r="J325" s="26" t="str">
        <f>IF(入力!G328="","",入力!G328)</f>
        <v/>
      </c>
      <c r="K325" s="26" t="str">
        <f>IF(「ジャンル」!AM328="","",「ジャンル」!AM328)</f>
        <v/>
      </c>
      <c r="L325" s="26" t="str">
        <f>IF(入力!T328="","",入力!T328)</f>
        <v/>
      </c>
      <c r="M325" s="26" t="str">
        <f>IF(入力!U328="","",入力!U328)</f>
        <v/>
      </c>
      <c r="N325" s="26" t="str">
        <f>IF(入力!V328="","",入力!V328)</f>
        <v/>
      </c>
      <c r="O325" s="26" t="str">
        <f>IF(入力!W328="","",入力!W328)</f>
        <v/>
      </c>
      <c r="P325" s="26" t="str">
        <f>IF(入力!X328="","",入力!X328)</f>
        <v/>
      </c>
      <c r="Q325" s="26" t="str">
        <f>IF(入力!Y328="","",入力!Y328)</f>
        <v/>
      </c>
      <c r="R325" s="26" t="str">
        <f>IF(入力!Z328="","",入力!Z328)</f>
        <v/>
      </c>
      <c r="S325" s="26" t="str">
        <f>IF(入力!AA328="","",入力!AA328)</f>
        <v/>
      </c>
      <c r="T325" s="26" t="str">
        <f>IF(入力!AB328="","",入力!AB328)</f>
        <v/>
      </c>
      <c r="U325" s="32"/>
      <c r="V325" s="32"/>
      <c r="W325" s="32" t="str">
        <f>IF(入力!AC328="","",入力!AC328)</f>
        <v/>
      </c>
      <c r="X325" s="26"/>
      <c r="Y325" s="32" t="str">
        <f>IF(入力!AD328="","",入力!AD328)</f>
        <v/>
      </c>
    </row>
    <row r="326" spans="1:25">
      <c r="A326" s="26"/>
      <c r="B326" s="26" t="str">
        <f>IF(入力!A329="","",入力!A329)</f>
        <v/>
      </c>
      <c r="C326" s="27" t="str">
        <f>IF(入力!B329="","",入力!B329)</f>
        <v/>
      </c>
      <c r="D326" s="26" t="str">
        <f>IF(C326="","",「曜日」!W329)</f>
        <v/>
      </c>
      <c r="E326" s="26" t="str">
        <f>IF(入力!C329="","",入力!C329)</f>
        <v/>
      </c>
      <c r="F326" s="26"/>
      <c r="G326" s="26" t="str">
        <f>IF(入力!D329="","",入力!D329)</f>
        <v/>
      </c>
      <c r="H326" s="26" t="str">
        <f>IF(入力!E329="","",入力!E329)</f>
        <v/>
      </c>
      <c r="I326" s="26" t="str">
        <f>IF(入力!F329="","",入力!F329)</f>
        <v/>
      </c>
      <c r="J326" s="26" t="str">
        <f>IF(入力!G329="","",入力!G329)</f>
        <v/>
      </c>
      <c r="K326" s="26" t="str">
        <f>IF(「ジャンル」!AM329="","",「ジャンル」!AM329)</f>
        <v/>
      </c>
      <c r="L326" s="26" t="str">
        <f>IF(入力!T329="","",入力!T329)</f>
        <v/>
      </c>
      <c r="M326" s="26" t="str">
        <f>IF(入力!U329="","",入力!U329)</f>
        <v/>
      </c>
      <c r="N326" s="26" t="str">
        <f>IF(入力!V329="","",入力!V329)</f>
        <v/>
      </c>
      <c r="O326" s="26" t="str">
        <f>IF(入力!W329="","",入力!W329)</f>
        <v/>
      </c>
      <c r="P326" s="26" t="str">
        <f>IF(入力!X329="","",入力!X329)</f>
        <v/>
      </c>
      <c r="Q326" s="26" t="str">
        <f>IF(入力!Y329="","",入力!Y329)</f>
        <v/>
      </c>
      <c r="R326" s="26" t="str">
        <f>IF(入力!Z329="","",入力!Z329)</f>
        <v/>
      </c>
      <c r="S326" s="26" t="str">
        <f>IF(入力!AA329="","",入力!AA329)</f>
        <v/>
      </c>
      <c r="T326" s="26" t="str">
        <f>IF(入力!AB329="","",入力!AB329)</f>
        <v/>
      </c>
      <c r="U326" s="32"/>
      <c r="V326" s="32"/>
      <c r="W326" s="32" t="str">
        <f>IF(入力!AC329="","",入力!AC329)</f>
        <v/>
      </c>
      <c r="X326" s="26"/>
      <c r="Y326" s="32" t="str">
        <f>IF(入力!AD329="","",入力!AD329)</f>
        <v/>
      </c>
    </row>
    <row r="327" spans="1:25">
      <c r="A327" s="26"/>
      <c r="B327" s="26" t="str">
        <f>IF(入力!A330="","",入力!A330)</f>
        <v/>
      </c>
      <c r="C327" s="27" t="str">
        <f>IF(入力!B330="","",入力!B330)</f>
        <v/>
      </c>
      <c r="D327" s="26" t="str">
        <f>IF(C327="","",「曜日」!W330)</f>
        <v/>
      </c>
      <c r="E327" s="26" t="str">
        <f>IF(入力!C330="","",入力!C330)</f>
        <v/>
      </c>
      <c r="F327" s="26"/>
      <c r="G327" s="26" t="str">
        <f>IF(入力!D330="","",入力!D330)</f>
        <v/>
      </c>
      <c r="H327" s="26" t="str">
        <f>IF(入力!E330="","",入力!E330)</f>
        <v/>
      </c>
      <c r="I327" s="26" t="str">
        <f>IF(入力!F330="","",入力!F330)</f>
        <v/>
      </c>
      <c r="J327" s="26" t="str">
        <f>IF(入力!G330="","",入力!G330)</f>
        <v/>
      </c>
      <c r="K327" s="26" t="str">
        <f>IF(「ジャンル」!AM330="","",「ジャンル」!AM330)</f>
        <v/>
      </c>
      <c r="L327" s="26" t="str">
        <f>IF(入力!T330="","",入力!T330)</f>
        <v/>
      </c>
      <c r="M327" s="26" t="str">
        <f>IF(入力!U330="","",入力!U330)</f>
        <v/>
      </c>
      <c r="N327" s="26" t="str">
        <f>IF(入力!V330="","",入力!V330)</f>
        <v/>
      </c>
      <c r="O327" s="26" t="str">
        <f>IF(入力!W330="","",入力!W330)</f>
        <v/>
      </c>
      <c r="P327" s="26" t="str">
        <f>IF(入力!X330="","",入力!X330)</f>
        <v/>
      </c>
      <c r="Q327" s="26" t="str">
        <f>IF(入力!Y330="","",入力!Y330)</f>
        <v/>
      </c>
      <c r="R327" s="26" t="str">
        <f>IF(入力!Z330="","",入力!Z330)</f>
        <v/>
      </c>
      <c r="S327" s="26" t="str">
        <f>IF(入力!AA330="","",入力!AA330)</f>
        <v/>
      </c>
      <c r="T327" s="26" t="str">
        <f>IF(入力!AB330="","",入力!AB330)</f>
        <v/>
      </c>
      <c r="U327" s="32"/>
      <c r="V327" s="32"/>
      <c r="W327" s="32" t="str">
        <f>IF(入力!AC330="","",入力!AC330)</f>
        <v/>
      </c>
      <c r="X327" s="26"/>
      <c r="Y327" s="32" t="str">
        <f>IF(入力!AD330="","",入力!AD330)</f>
        <v/>
      </c>
    </row>
    <row r="328" spans="1:25">
      <c r="A328" s="26"/>
      <c r="B328" s="26" t="str">
        <f>IF(入力!A331="","",入力!A331)</f>
        <v/>
      </c>
      <c r="C328" s="27" t="str">
        <f>IF(入力!B331="","",入力!B331)</f>
        <v/>
      </c>
      <c r="D328" s="26" t="str">
        <f>IF(C328="","",「曜日」!W331)</f>
        <v/>
      </c>
      <c r="E328" s="26" t="str">
        <f>IF(入力!C331="","",入力!C331)</f>
        <v/>
      </c>
      <c r="F328" s="26"/>
      <c r="G328" s="26" t="str">
        <f>IF(入力!D331="","",入力!D331)</f>
        <v/>
      </c>
      <c r="H328" s="26" t="str">
        <f>IF(入力!E331="","",入力!E331)</f>
        <v/>
      </c>
      <c r="I328" s="26" t="str">
        <f>IF(入力!F331="","",入力!F331)</f>
        <v/>
      </c>
      <c r="J328" s="26" t="str">
        <f>IF(入力!G331="","",入力!G331)</f>
        <v/>
      </c>
      <c r="K328" s="26" t="str">
        <f>IF(「ジャンル」!AM331="","",「ジャンル」!AM331)</f>
        <v/>
      </c>
      <c r="L328" s="26" t="str">
        <f>IF(入力!T331="","",入力!T331)</f>
        <v/>
      </c>
      <c r="M328" s="26" t="str">
        <f>IF(入力!U331="","",入力!U331)</f>
        <v/>
      </c>
      <c r="N328" s="26" t="str">
        <f>IF(入力!V331="","",入力!V331)</f>
        <v/>
      </c>
      <c r="O328" s="26" t="str">
        <f>IF(入力!W331="","",入力!W331)</f>
        <v/>
      </c>
      <c r="P328" s="26" t="str">
        <f>IF(入力!X331="","",入力!X331)</f>
        <v/>
      </c>
      <c r="Q328" s="26" t="str">
        <f>IF(入力!Y331="","",入力!Y331)</f>
        <v/>
      </c>
      <c r="R328" s="26" t="str">
        <f>IF(入力!Z331="","",入力!Z331)</f>
        <v/>
      </c>
      <c r="S328" s="26" t="str">
        <f>IF(入力!AA331="","",入力!AA331)</f>
        <v/>
      </c>
      <c r="T328" s="26" t="str">
        <f>IF(入力!AB331="","",入力!AB331)</f>
        <v/>
      </c>
      <c r="U328" s="32"/>
      <c r="V328" s="32"/>
      <c r="W328" s="32" t="str">
        <f>IF(入力!AC331="","",入力!AC331)</f>
        <v/>
      </c>
      <c r="X328" s="26"/>
      <c r="Y328" s="32" t="str">
        <f>IF(入力!AD331="","",入力!AD331)</f>
        <v/>
      </c>
    </row>
    <row r="329" spans="1:25">
      <c r="A329" s="26"/>
      <c r="B329" s="26" t="str">
        <f>IF(入力!A332="","",入力!A332)</f>
        <v/>
      </c>
      <c r="C329" s="27" t="str">
        <f>IF(入力!B332="","",入力!B332)</f>
        <v/>
      </c>
      <c r="D329" s="26" t="str">
        <f>IF(C329="","",「曜日」!W332)</f>
        <v/>
      </c>
      <c r="E329" s="26" t="str">
        <f>IF(入力!C332="","",入力!C332)</f>
        <v/>
      </c>
      <c r="F329" s="26"/>
      <c r="G329" s="26" t="str">
        <f>IF(入力!D332="","",入力!D332)</f>
        <v/>
      </c>
      <c r="H329" s="26" t="str">
        <f>IF(入力!E332="","",入力!E332)</f>
        <v/>
      </c>
      <c r="I329" s="26" t="str">
        <f>IF(入力!F332="","",入力!F332)</f>
        <v/>
      </c>
      <c r="J329" s="26" t="str">
        <f>IF(入力!G332="","",入力!G332)</f>
        <v/>
      </c>
      <c r="K329" s="26" t="str">
        <f>IF(「ジャンル」!AM332="","",「ジャンル」!AM332)</f>
        <v/>
      </c>
      <c r="L329" s="26" t="str">
        <f>IF(入力!T332="","",入力!T332)</f>
        <v/>
      </c>
      <c r="M329" s="26" t="str">
        <f>IF(入力!U332="","",入力!U332)</f>
        <v/>
      </c>
      <c r="N329" s="26" t="str">
        <f>IF(入力!V332="","",入力!V332)</f>
        <v/>
      </c>
      <c r="O329" s="26" t="str">
        <f>IF(入力!W332="","",入力!W332)</f>
        <v/>
      </c>
      <c r="P329" s="26" t="str">
        <f>IF(入力!X332="","",入力!X332)</f>
        <v/>
      </c>
      <c r="Q329" s="26" t="str">
        <f>IF(入力!Y332="","",入力!Y332)</f>
        <v/>
      </c>
      <c r="R329" s="26" t="str">
        <f>IF(入力!Z332="","",入力!Z332)</f>
        <v/>
      </c>
      <c r="S329" s="26" t="str">
        <f>IF(入力!AA332="","",入力!AA332)</f>
        <v/>
      </c>
      <c r="T329" s="26" t="str">
        <f>IF(入力!AB332="","",入力!AB332)</f>
        <v/>
      </c>
      <c r="U329" s="32"/>
      <c r="V329" s="32"/>
      <c r="W329" s="32" t="str">
        <f>IF(入力!AC332="","",入力!AC332)</f>
        <v/>
      </c>
      <c r="X329" s="26"/>
      <c r="Y329" s="32" t="str">
        <f>IF(入力!AD332="","",入力!AD332)</f>
        <v/>
      </c>
    </row>
    <row r="330" spans="1:25">
      <c r="A330" s="26"/>
      <c r="B330" s="26" t="str">
        <f>IF(入力!A333="","",入力!A333)</f>
        <v/>
      </c>
      <c r="C330" s="27" t="str">
        <f>IF(入力!B333="","",入力!B333)</f>
        <v/>
      </c>
      <c r="D330" s="26" t="str">
        <f>IF(C330="","",「曜日」!W333)</f>
        <v/>
      </c>
      <c r="E330" s="26" t="str">
        <f>IF(入力!C333="","",入力!C333)</f>
        <v/>
      </c>
      <c r="F330" s="26"/>
      <c r="G330" s="26" t="str">
        <f>IF(入力!D333="","",入力!D333)</f>
        <v/>
      </c>
      <c r="H330" s="26" t="str">
        <f>IF(入力!E333="","",入力!E333)</f>
        <v/>
      </c>
      <c r="I330" s="26" t="str">
        <f>IF(入力!F333="","",入力!F333)</f>
        <v/>
      </c>
      <c r="J330" s="26" t="str">
        <f>IF(入力!G333="","",入力!G333)</f>
        <v/>
      </c>
      <c r="K330" s="26" t="str">
        <f>IF(「ジャンル」!AM333="","",「ジャンル」!AM333)</f>
        <v/>
      </c>
      <c r="L330" s="26" t="str">
        <f>IF(入力!T333="","",入力!T333)</f>
        <v/>
      </c>
      <c r="M330" s="26" t="str">
        <f>IF(入力!U333="","",入力!U333)</f>
        <v/>
      </c>
      <c r="N330" s="26" t="str">
        <f>IF(入力!V333="","",入力!V333)</f>
        <v/>
      </c>
      <c r="O330" s="26" t="str">
        <f>IF(入力!W333="","",入力!W333)</f>
        <v/>
      </c>
      <c r="P330" s="26" t="str">
        <f>IF(入力!X333="","",入力!X333)</f>
        <v/>
      </c>
      <c r="Q330" s="26" t="str">
        <f>IF(入力!Y333="","",入力!Y333)</f>
        <v/>
      </c>
      <c r="R330" s="26" t="str">
        <f>IF(入力!Z333="","",入力!Z333)</f>
        <v/>
      </c>
      <c r="S330" s="26" t="str">
        <f>IF(入力!AA333="","",入力!AA333)</f>
        <v/>
      </c>
      <c r="T330" s="26" t="str">
        <f>IF(入力!AB333="","",入力!AB333)</f>
        <v/>
      </c>
      <c r="U330" s="32"/>
      <c r="V330" s="32"/>
      <c r="W330" s="32" t="str">
        <f>IF(入力!AC333="","",入力!AC333)</f>
        <v/>
      </c>
      <c r="X330" s="26"/>
      <c r="Y330" s="32" t="str">
        <f>IF(入力!AD333="","",入力!AD333)</f>
        <v/>
      </c>
    </row>
    <row r="331" spans="1:25">
      <c r="A331" s="26"/>
      <c r="B331" s="26" t="str">
        <f>IF(入力!A334="","",入力!A334)</f>
        <v/>
      </c>
      <c r="C331" s="27" t="str">
        <f>IF(入力!B334="","",入力!B334)</f>
        <v/>
      </c>
      <c r="D331" s="26" t="str">
        <f>IF(C331="","",「曜日」!W334)</f>
        <v/>
      </c>
      <c r="E331" s="26" t="str">
        <f>IF(入力!C334="","",入力!C334)</f>
        <v/>
      </c>
      <c r="F331" s="26"/>
      <c r="G331" s="26" t="str">
        <f>IF(入力!D334="","",入力!D334)</f>
        <v/>
      </c>
      <c r="H331" s="26" t="str">
        <f>IF(入力!E334="","",入力!E334)</f>
        <v/>
      </c>
      <c r="I331" s="26" t="str">
        <f>IF(入力!F334="","",入力!F334)</f>
        <v/>
      </c>
      <c r="J331" s="26" t="str">
        <f>IF(入力!G334="","",入力!G334)</f>
        <v/>
      </c>
      <c r="K331" s="26" t="str">
        <f>IF(「ジャンル」!AM334="","",「ジャンル」!AM334)</f>
        <v/>
      </c>
      <c r="L331" s="26" t="str">
        <f>IF(入力!T334="","",入力!T334)</f>
        <v/>
      </c>
      <c r="M331" s="26" t="str">
        <f>IF(入力!U334="","",入力!U334)</f>
        <v/>
      </c>
      <c r="N331" s="26" t="str">
        <f>IF(入力!V334="","",入力!V334)</f>
        <v/>
      </c>
      <c r="O331" s="26" t="str">
        <f>IF(入力!W334="","",入力!W334)</f>
        <v/>
      </c>
      <c r="P331" s="26" t="str">
        <f>IF(入力!X334="","",入力!X334)</f>
        <v/>
      </c>
      <c r="Q331" s="26" t="str">
        <f>IF(入力!Y334="","",入力!Y334)</f>
        <v/>
      </c>
      <c r="R331" s="26" t="str">
        <f>IF(入力!Z334="","",入力!Z334)</f>
        <v/>
      </c>
      <c r="S331" s="26" t="str">
        <f>IF(入力!AA334="","",入力!AA334)</f>
        <v/>
      </c>
      <c r="T331" s="26" t="str">
        <f>IF(入力!AB334="","",入力!AB334)</f>
        <v/>
      </c>
      <c r="U331" s="32"/>
      <c r="V331" s="32"/>
      <c r="W331" s="32" t="str">
        <f>IF(入力!AC334="","",入力!AC334)</f>
        <v/>
      </c>
      <c r="X331" s="26"/>
      <c r="Y331" s="32" t="str">
        <f>IF(入力!AD334="","",入力!AD334)</f>
        <v/>
      </c>
    </row>
    <row r="332" spans="1:25">
      <c r="A332" s="26"/>
      <c r="B332" s="26" t="str">
        <f>IF(入力!A335="","",入力!A335)</f>
        <v/>
      </c>
      <c r="C332" s="27" t="str">
        <f>IF(入力!B335="","",入力!B335)</f>
        <v/>
      </c>
      <c r="D332" s="26" t="str">
        <f>IF(C332="","",「曜日」!W335)</f>
        <v/>
      </c>
      <c r="E332" s="26" t="str">
        <f>IF(入力!C335="","",入力!C335)</f>
        <v/>
      </c>
      <c r="F332" s="26"/>
      <c r="G332" s="26" t="str">
        <f>IF(入力!D335="","",入力!D335)</f>
        <v/>
      </c>
      <c r="H332" s="26" t="str">
        <f>IF(入力!E335="","",入力!E335)</f>
        <v/>
      </c>
      <c r="I332" s="26" t="str">
        <f>IF(入力!F335="","",入力!F335)</f>
        <v/>
      </c>
      <c r="J332" s="26" t="str">
        <f>IF(入力!G335="","",入力!G335)</f>
        <v/>
      </c>
      <c r="K332" s="26" t="str">
        <f>IF(「ジャンル」!AM335="","",「ジャンル」!AM335)</f>
        <v/>
      </c>
      <c r="L332" s="26" t="str">
        <f>IF(入力!T335="","",入力!T335)</f>
        <v/>
      </c>
      <c r="M332" s="26" t="str">
        <f>IF(入力!U335="","",入力!U335)</f>
        <v/>
      </c>
      <c r="N332" s="26" t="str">
        <f>IF(入力!V335="","",入力!V335)</f>
        <v/>
      </c>
      <c r="O332" s="26" t="str">
        <f>IF(入力!W335="","",入力!W335)</f>
        <v/>
      </c>
      <c r="P332" s="26" t="str">
        <f>IF(入力!X335="","",入力!X335)</f>
        <v/>
      </c>
      <c r="Q332" s="26" t="str">
        <f>IF(入力!Y335="","",入力!Y335)</f>
        <v/>
      </c>
      <c r="R332" s="26" t="str">
        <f>IF(入力!Z335="","",入力!Z335)</f>
        <v/>
      </c>
      <c r="S332" s="26" t="str">
        <f>IF(入力!AA335="","",入力!AA335)</f>
        <v/>
      </c>
      <c r="T332" s="26" t="str">
        <f>IF(入力!AB335="","",入力!AB335)</f>
        <v/>
      </c>
      <c r="U332" s="32"/>
      <c r="V332" s="32"/>
      <c r="W332" s="32" t="str">
        <f>IF(入力!AC335="","",入力!AC335)</f>
        <v/>
      </c>
      <c r="X332" s="26"/>
      <c r="Y332" s="32" t="str">
        <f>IF(入力!AD335="","",入力!AD335)</f>
        <v/>
      </c>
    </row>
    <row r="333" spans="1:25">
      <c r="A333" s="26"/>
      <c r="B333" s="26" t="str">
        <f>IF(入力!A336="","",入力!A336)</f>
        <v/>
      </c>
      <c r="C333" s="27" t="str">
        <f>IF(入力!B336="","",入力!B336)</f>
        <v/>
      </c>
      <c r="D333" s="26" t="str">
        <f>IF(C333="","",「曜日」!W336)</f>
        <v/>
      </c>
      <c r="E333" s="26" t="str">
        <f>IF(入力!C336="","",入力!C336)</f>
        <v/>
      </c>
      <c r="F333" s="26"/>
      <c r="G333" s="26" t="str">
        <f>IF(入力!D336="","",入力!D336)</f>
        <v/>
      </c>
      <c r="H333" s="26" t="str">
        <f>IF(入力!E336="","",入力!E336)</f>
        <v/>
      </c>
      <c r="I333" s="26" t="str">
        <f>IF(入力!F336="","",入力!F336)</f>
        <v/>
      </c>
      <c r="J333" s="26" t="str">
        <f>IF(入力!G336="","",入力!G336)</f>
        <v/>
      </c>
      <c r="K333" s="26" t="str">
        <f>IF(「ジャンル」!AM336="","",「ジャンル」!AM336)</f>
        <v/>
      </c>
      <c r="L333" s="26" t="str">
        <f>IF(入力!T336="","",入力!T336)</f>
        <v/>
      </c>
      <c r="M333" s="26" t="str">
        <f>IF(入力!U336="","",入力!U336)</f>
        <v/>
      </c>
      <c r="N333" s="26" t="str">
        <f>IF(入力!V336="","",入力!V336)</f>
        <v/>
      </c>
      <c r="O333" s="26" t="str">
        <f>IF(入力!W336="","",入力!W336)</f>
        <v/>
      </c>
      <c r="P333" s="26" t="str">
        <f>IF(入力!X336="","",入力!X336)</f>
        <v/>
      </c>
      <c r="Q333" s="26" t="str">
        <f>IF(入力!Y336="","",入力!Y336)</f>
        <v/>
      </c>
      <c r="R333" s="26" t="str">
        <f>IF(入力!Z336="","",入力!Z336)</f>
        <v/>
      </c>
      <c r="S333" s="26" t="str">
        <f>IF(入力!AA336="","",入力!AA336)</f>
        <v/>
      </c>
      <c r="T333" s="26" t="str">
        <f>IF(入力!AB336="","",入力!AB336)</f>
        <v/>
      </c>
      <c r="U333" s="32"/>
      <c r="V333" s="32"/>
      <c r="W333" s="32" t="str">
        <f>IF(入力!AC336="","",入力!AC336)</f>
        <v/>
      </c>
      <c r="X333" s="26"/>
      <c r="Y333" s="32" t="str">
        <f>IF(入力!AD336="","",入力!AD336)</f>
        <v/>
      </c>
    </row>
    <row r="334" spans="1:25">
      <c r="A334" s="26"/>
      <c r="B334" s="26" t="str">
        <f>IF(入力!A337="","",入力!A337)</f>
        <v/>
      </c>
      <c r="C334" s="27" t="str">
        <f>IF(入力!B337="","",入力!B337)</f>
        <v/>
      </c>
      <c r="D334" s="26" t="str">
        <f>IF(C334="","",「曜日」!W337)</f>
        <v/>
      </c>
      <c r="E334" s="26" t="str">
        <f>IF(入力!C337="","",入力!C337)</f>
        <v/>
      </c>
      <c r="F334" s="26"/>
      <c r="G334" s="26" t="str">
        <f>IF(入力!D337="","",入力!D337)</f>
        <v/>
      </c>
      <c r="H334" s="26" t="str">
        <f>IF(入力!E337="","",入力!E337)</f>
        <v/>
      </c>
      <c r="I334" s="26" t="str">
        <f>IF(入力!F337="","",入力!F337)</f>
        <v/>
      </c>
      <c r="J334" s="26" t="str">
        <f>IF(入力!G337="","",入力!G337)</f>
        <v/>
      </c>
      <c r="K334" s="26" t="str">
        <f>IF(「ジャンル」!AM337="","",「ジャンル」!AM337)</f>
        <v/>
      </c>
      <c r="L334" s="26" t="str">
        <f>IF(入力!T337="","",入力!T337)</f>
        <v/>
      </c>
      <c r="M334" s="26" t="str">
        <f>IF(入力!U337="","",入力!U337)</f>
        <v/>
      </c>
      <c r="N334" s="26" t="str">
        <f>IF(入力!V337="","",入力!V337)</f>
        <v/>
      </c>
      <c r="O334" s="26" t="str">
        <f>IF(入力!W337="","",入力!W337)</f>
        <v/>
      </c>
      <c r="P334" s="26" t="str">
        <f>IF(入力!X337="","",入力!X337)</f>
        <v/>
      </c>
      <c r="Q334" s="26" t="str">
        <f>IF(入力!Y337="","",入力!Y337)</f>
        <v/>
      </c>
      <c r="R334" s="26" t="str">
        <f>IF(入力!Z337="","",入力!Z337)</f>
        <v/>
      </c>
      <c r="S334" s="26" t="str">
        <f>IF(入力!AA337="","",入力!AA337)</f>
        <v/>
      </c>
      <c r="T334" s="26" t="str">
        <f>IF(入力!AB337="","",入力!AB337)</f>
        <v/>
      </c>
      <c r="U334" s="32"/>
      <c r="V334" s="32"/>
      <c r="W334" s="32" t="str">
        <f>IF(入力!AC337="","",入力!AC337)</f>
        <v/>
      </c>
      <c r="X334" s="26"/>
      <c r="Y334" s="32" t="str">
        <f>IF(入力!AD337="","",入力!AD337)</f>
        <v/>
      </c>
    </row>
    <row r="335" spans="1:25">
      <c r="A335" s="26"/>
      <c r="B335" s="26" t="str">
        <f>IF(入力!A338="","",入力!A338)</f>
        <v/>
      </c>
      <c r="C335" s="27" t="str">
        <f>IF(入力!B338="","",入力!B338)</f>
        <v/>
      </c>
      <c r="D335" s="26" t="str">
        <f>IF(C335="","",「曜日」!W338)</f>
        <v/>
      </c>
      <c r="E335" s="26" t="str">
        <f>IF(入力!C338="","",入力!C338)</f>
        <v/>
      </c>
      <c r="F335" s="26"/>
      <c r="G335" s="26" t="str">
        <f>IF(入力!D338="","",入力!D338)</f>
        <v/>
      </c>
      <c r="H335" s="26" t="str">
        <f>IF(入力!E338="","",入力!E338)</f>
        <v/>
      </c>
      <c r="I335" s="26" t="str">
        <f>IF(入力!F338="","",入力!F338)</f>
        <v/>
      </c>
      <c r="J335" s="26" t="str">
        <f>IF(入力!G338="","",入力!G338)</f>
        <v/>
      </c>
      <c r="K335" s="26" t="str">
        <f>IF(「ジャンル」!AM338="","",「ジャンル」!AM338)</f>
        <v/>
      </c>
      <c r="L335" s="26" t="str">
        <f>IF(入力!T338="","",入力!T338)</f>
        <v/>
      </c>
      <c r="M335" s="26" t="str">
        <f>IF(入力!U338="","",入力!U338)</f>
        <v/>
      </c>
      <c r="N335" s="26" t="str">
        <f>IF(入力!V338="","",入力!V338)</f>
        <v/>
      </c>
      <c r="O335" s="26" t="str">
        <f>IF(入力!W338="","",入力!W338)</f>
        <v/>
      </c>
      <c r="P335" s="26" t="str">
        <f>IF(入力!X338="","",入力!X338)</f>
        <v/>
      </c>
      <c r="Q335" s="26" t="str">
        <f>IF(入力!Y338="","",入力!Y338)</f>
        <v/>
      </c>
      <c r="R335" s="26" t="str">
        <f>IF(入力!Z338="","",入力!Z338)</f>
        <v/>
      </c>
      <c r="S335" s="26" t="str">
        <f>IF(入力!AA338="","",入力!AA338)</f>
        <v/>
      </c>
      <c r="T335" s="26" t="str">
        <f>IF(入力!AB338="","",入力!AB338)</f>
        <v/>
      </c>
      <c r="U335" s="32"/>
      <c r="V335" s="32"/>
      <c r="W335" s="32" t="str">
        <f>IF(入力!AC338="","",入力!AC338)</f>
        <v/>
      </c>
      <c r="X335" s="26"/>
      <c r="Y335" s="32" t="str">
        <f>IF(入力!AD338="","",入力!AD338)</f>
        <v/>
      </c>
    </row>
    <row r="336" spans="1:25">
      <c r="A336" s="26"/>
      <c r="B336" s="26" t="str">
        <f>IF(入力!A339="","",入力!A339)</f>
        <v/>
      </c>
      <c r="C336" s="27" t="str">
        <f>IF(入力!B339="","",入力!B339)</f>
        <v/>
      </c>
      <c r="D336" s="26" t="str">
        <f>IF(C336="","",「曜日」!W339)</f>
        <v/>
      </c>
      <c r="E336" s="26" t="str">
        <f>IF(入力!C339="","",入力!C339)</f>
        <v/>
      </c>
      <c r="F336" s="26"/>
      <c r="G336" s="26" t="str">
        <f>IF(入力!D339="","",入力!D339)</f>
        <v/>
      </c>
      <c r="H336" s="26" t="str">
        <f>IF(入力!E339="","",入力!E339)</f>
        <v/>
      </c>
      <c r="I336" s="26" t="str">
        <f>IF(入力!F339="","",入力!F339)</f>
        <v/>
      </c>
      <c r="J336" s="26" t="str">
        <f>IF(入力!G339="","",入力!G339)</f>
        <v/>
      </c>
      <c r="K336" s="26" t="str">
        <f>IF(「ジャンル」!AM339="","",「ジャンル」!AM339)</f>
        <v/>
      </c>
      <c r="L336" s="26" t="str">
        <f>IF(入力!T339="","",入力!T339)</f>
        <v/>
      </c>
      <c r="M336" s="26" t="str">
        <f>IF(入力!U339="","",入力!U339)</f>
        <v/>
      </c>
      <c r="N336" s="26" t="str">
        <f>IF(入力!V339="","",入力!V339)</f>
        <v/>
      </c>
      <c r="O336" s="26" t="str">
        <f>IF(入力!W339="","",入力!W339)</f>
        <v/>
      </c>
      <c r="P336" s="26" t="str">
        <f>IF(入力!X339="","",入力!X339)</f>
        <v/>
      </c>
      <c r="Q336" s="26" t="str">
        <f>IF(入力!Y339="","",入力!Y339)</f>
        <v/>
      </c>
      <c r="R336" s="26" t="str">
        <f>IF(入力!Z339="","",入力!Z339)</f>
        <v/>
      </c>
      <c r="S336" s="26" t="str">
        <f>IF(入力!AA339="","",入力!AA339)</f>
        <v/>
      </c>
      <c r="T336" s="26" t="str">
        <f>IF(入力!AB339="","",入力!AB339)</f>
        <v/>
      </c>
      <c r="U336" s="32"/>
      <c r="V336" s="32"/>
      <c r="W336" s="32" t="str">
        <f>IF(入力!AC339="","",入力!AC339)</f>
        <v/>
      </c>
      <c r="X336" s="26"/>
      <c r="Y336" s="32" t="str">
        <f>IF(入力!AD339="","",入力!AD339)</f>
        <v/>
      </c>
    </row>
    <row r="337" spans="1:25">
      <c r="A337" s="26"/>
      <c r="B337" s="26" t="str">
        <f>IF(入力!A340="","",入力!A340)</f>
        <v/>
      </c>
      <c r="C337" s="27" t="str">
        <f>IF(入力!B340="","",入力!B340)</f>
        <v/>
      </c>
      <c r="D337" s="26" t="str">
        <f>IF(C337="","",「曜日」!W340)</f>
        <v/>
      </c>
      <c r="E337" s="26" t="str">
        <f>IF(入力!C340="","",入力!C340)</f>
        <v/>
      </c>
      <c r="F337" s="26"/>
      <c r="G337" s="26" t="str">
        <f>IF(入力!D340="","",入力!D340)</f>
        <v/>
      </c>
      <c r="H337" s="26" t="str">
        <f>IF(入力!E340="","",入力!E340)</f>
        <v/>
      </c>
      <c r="I337" s="26" t="str">
        <f>IF(入力!F340="","",入力!F340)</f>
        <v/>
      </c>
      <c r="J337" s="26" t="str">
        <f>IF(入力!G340="","",入力!G340)</f>
        <v/>
      </c>
      <c r="K337" s="26" t="str">
        <f>IF(「ジャンル」!AM340="","",「ジャンル」!AM340)</f>
        <v/>
      </c>
      <c r="L337" s="26" t="str">
        <f>IF(入力!T340="","",入力!T340)</f>
        <v/>
      </c>
      <c r="M337" s="26" t="str">
        <f>IF(入力!U340="","",入力!U340)</f>
        <v/>
      </c>
      <c r="N337" s="26" t="str">
        <f>IF(入力!V340="","",入力!V340)</f>
        <v/>
      </c>
      <c r="O337" s="26" t="str">
        <f>IF(入力!W340="","",入力!W340)</f>
        <v/>
      </c>
      <c r="P337" s="26" t="str">
        <f>IF(入力!X340="","",入力!X340)</f>
        <v/>
      </c>
      <c r="Q337" s="26" t="str">
        <f>IF(入力!Y340="","",入力!Y340)</f>
        <v/>
      </c>
      <c r="R337" s="26" t="str">
        <f>IF(入力!Z340="","",入力!Z340)</f>
        <v/>
      </c>
      <c r="S337" s="26" t="str">
        <f>IF(入力!AA340="","",入力!AA340)</f>
        <v/>
      </c>
      <c r="T337" s="26" t="str">
        <f>IF(入力!AB340="","",入力!AB340)</f>
        <v/>
      </c>
      <c r="U337" s="32"/>
      <c r="V337" s="32"/>
      <c r="W337" s="32" t="str">
        <f>IF(入力!AC340="","",入力!AC340)</f>
        <v/>
      </c>
      <c r="X337" s="26"/>
      <c r="Y337" s="32" t="str">
        <f>IF(入力!AD340="","",入力!AD340)</f>
        <v/>
      </c>
    </row>
    <row r="338" spans="1:25">
      <c r="A338" s="26"/>
      <c r="B338" s="26" t="str">
        <f>IF(入力!A341="","",入力!A341)</f>
        <v/>
      </c>
      <c r="C338" s="27" t="str">
        <f>IF(入力!B341="","",入力!B341)</f>
        <v/>
      </c>
      <c r="D338" s="26" t="str">
        <f>IF(C338="","",「曜日」!W341)</f>
        <v/>
      </c>
      <c r="E338" s="26" t="str">
        <f>IF(入力!C341="","",入力!C341)</f>
        <v/>
      </c>
      <c r="F338" s="26"/>
      <c r="G338" s="26" t="str">
        <f>IF(入力!D341="","",入力!D341)</f>
        <v/>
      </c>
      <c r="H338" s="26" t="str">
        <f>IF(入力!E341="","",入力!E341)</f>
        <v/>
      </c>
      <c r="I338" s="26" t="str">
        <f>IF(入力!F341="","",入力!F341)</f>
        <v/>
      </c>
      <c r="J338" s="26" t="str">
        <f>IF(入力!G341="","",入力!G341)</f>
        <v/>
      </c>
      <c r="K338" s="26" t="str">
        <f>IF(「ジャンル」!AM341="","",「ジャンル」!AM341)</f>
        <v/>
      </c>
      <c r="L338" s="26" t="str">
        <f>IF(入力!T341="","",入力!T341)</f>
        <v/>
      </c>
      <c r="M338" s="26" t="str">
        <f>IF(入力!U341="","",入力!U341)</f>
        <v/>
      </c>
      <c r="N338" s="26" t="str">
        <f>IF(入力!V341="","",入力!V341)</f>
        <v/>
      </c>
      <c r="O338" s="26" t="str">
        <f>IF(入力!W341="","",入力!W341)</f>
        <v/>
      </c>
      <c r="P338" s="26" t="str">
        <f>IF(入力!X341="","",入力!X341)</f>
        <v/>
      </c>
      <c r="Q338" s="26" t="str">
        <f>IF(入力!Y341="","",入力!Y341)</f>
        <v/>
      </c>
      <c r="R338" s="26" t="str">
        <f>IF(入力!Z341="","",入力!Z341)</f>
        <v/>
      </c>
      <c r="S338" s="26" t="str">
        <f>IF(入力!AA341="","",入力!AA341)</f>
        <v/>
      </c>
      <c r="T338" s="26" t="str">
        <f>IF(入力!AB341="","",入力!AB341)</f>
        <v/>
      </c>
      <c r="U338" s="32"/>
      <c r="V338" s="32"/>
      <c r="W338" s="32" t="str">
        <f>IF(入力!AC341="","",入力!AC341)</f>
        <v/>
      </c>
      <c r="X338" s="26"/>
      <c r="Y338" s="32" t="str">
        <f>IF(入力!AD341="","",入力!AD341)</f>
        <v/>
      </c>
    </row>
    <row r="339" spans="1:25">
      <c r="A339" s="26"/>
      <c r="B339" s="26" t="str">
        <f>IF(入力!A342="","",入力!A342)</f>
        <v/>
      </c>
      <c r="C339" s="27" t="str">
        <f>IF(入力!B342="","",入力!B342)</f>
        <v/>
      </c>
      <c r="D339" s="26" t="str">
        <f>IF(C339="","",「曜日」!W342)</f>
        <v/>
      </c>
      <c r="E339" s="26" t="str">
        <f>IF(入力!C342="","",入力!C342)</f>
        <v/>
      </c>
      <c r="F339" s="26"/>
      <c r="G339" s="26" t="str">
        <f>IF(入力!D342="","",入力!D342)</f>
        <v/>
      </c>
      <c r="H339" s="26" t="str">
        <f>IF(入力!E342="","",入力!E342)</f>
        <v/>
      </c>
      <c r="I339" s="26" t="str">
        <f>IF(入力!F342="","",入力!F342)</f>
        <v/>
      </c>
      <c r="J339" s="26" t="str">
        <f>IF(入力!G342="","",入力!G342)</f>
        <v/>
      </c>
      <c r="K339" s="26" t="str">
        <f>IF(「ジャンル」!AM342="","",「ジャンル」!AM342)</f>
        <v/>
      </c>
      <c r="L339" s="26" t="str">
        <f>IF(入力!T342="","",入力!T342)</f>
        <v/>
      </c>
      <c r="M339" s="26" t="str">
        <f>IF(入力!U342="","",入力!U342)</f>
        <v/>
      </c>
      <c r="N339" s="26" t="str">
        <f>IF(入力!V342="","",入力!V342)</f>
        <v/>
      </c>
      <c r="O339" s="26" t="str">
        <f>IF(入力!W342="","",入力!W342)</f>
        <v/>
      </c>
      <c r="P339" s="26" t="str">
        <f>IF(入力!X342="","",入力!X342)</f>
        <v/>
      </c>
      <c r="Q339" s="26" t="str">
        <f>IF(入力!Y342="","",入力!Y342)</f>
        <v/>
      </c>
      <c r="R339" s="26" t="str">
        <f>IF(入力!Z342="","",入力!Z342)</f>
        <v/>
      </c>
      <c r="S339" s="26" t="str">
        <f>IF(入力!AA342="","",入力!AA342)</f>
        <v/>
      </c>
      <c r="T339" s="26" t="str">
        <f>IF(入力!AB342="","",入力!AB342)</f>
        <v/>
      </c>
      <c r="U339" s="32"/>
      <c r="V339" s="32"/>
      <c r="W339" s="32" t="str">
        <f>IF(入力!AC342="","",入力!AC342)</f>
        <v/>
      </c>
      <c r="X339" s="26"/>
      <c r="Y339" s="32" t="str">
        <f>IF(入力!AD342="","",入力!AD342)</f>
        <v/>
      </c>
    </row>
    <row r="340" spans="1:25">
      <c r="A340" s="26"/>
      <c r="B340" s="26" t="str">
        <f>IF(入力!A343="","",入力!A343)</f>
        <v/>
      </c>
      <c r="C340" s="27" t="str">
        <f>IF(入力!B343="","",入力!B343)</f>
        <v/>
      </c>
      <c r="D340" s="26" t="str">
        <f>IF(C340="","",「曜日」!W343)</f>
        <v/>
      </c>
      <c r="E340" s="26" t="str">
        <f>IF(入力!C343="","",入力!C343)</f>
        <v/>
      </c>
      <c r="F340" s="26"/>
      <c r="G340" s="26" t="str">
        <f>IF(入力!D343="","",入力!D343)</f>
        <v/>
      </c>
      <c r="H340" s="26" t="str">
        <f>IF(入力!E343="","",入力!E343)</f>
        <v/>
      </c>
      <c r="I340" s="26" t="str">
        <f>IF(入力!F343="","",入力!F343)</f>
        <v/>
      </c>
      <c r="J340" s="26" t="str">
        <f>IF(入力!G343="","",入力!G343)</f>
        <v/>
      </c>
      <c r="K340" s="26" t="str">
        <f>IF(「ジャンル」!AM343="","",「ジャンル」!AM343)</f>
        <v/>
      </c>
      <c r="L340" s="26" t="str">
        <f>IF(入力!T343="","",入力!T343)</f>
        <v/>
      </c>
      <c r="M340" s="26" t="str">
        <f>IF(入力!U343="","",入力!U343)</f>
        <v/>
      </c>
      <c r="N340" s="26" t="str">
        <f>IF(入力!V343="","",入力!V343)</f>
        <v/>
      </c>
      <c r="O340" s="26" t="str">
        <f>IF(入力!W343="","",入力!W343)</f>
        <v/>
      </c>
      <c r="P340" s="26" t="str">
        <f>IF(入力!X343="","",入力!X343)</f>
        <v/>
      </c>
      <c r="Q340" s="26" t="str">
        <f>IF(入力!Y343="","",入力!Y343)</f>
        <v/>
      </c>
      <c r="R340" s="26" t="str">
        <f>IF(入力!Z343="","",入力!Z343)</f>
        <v/>
      </c>
      <c r="S340" s="26" t="str">
        <f>IF(入力!AA343="","",入力!AA343)</f>
        <v/>
      </c>
      <c r="T340" s="26" t="str">
        <f>IF(入力!AB343="","",入力!AB343)</f>
        <v/>
      </c>
      <c r="U340" s="32"/>
      <c r="V340" s="32"/>
      <c r="W340" s="32" t="str">
        <f>IF(入力!AC343="","",入力!AC343)</f>
        <v/>
      </c>
      <c r="X340" s="26"/>
      <c r="Y340" s="32" t="str">
        <f>IF(入力!AD343="","",入力!AD343)</f>
        <v/>
      </c>
    </row>
    <row r="341" spans="1:25">
      <c r="A341" s="26"/>
      <c r="B341" s="26" t="str">
        <f>IF(入力!A344="","",入力!A344)</f>
        <v/>
      </c>
      <c r="C341" s="27" t="str">
        <f>IF(入力!B344="","",入力!B344)</f>
        <v/>
      </c>
      <c r="D341" s="26" t="str">
        <f>IF(C341="","",「曜日」!W344)</f>
        <v/>
      </c>
      <c r="E341" s="26" t="str">
        <f>IF(入力!C344="","",入力!C344)</f>
        <v/>
      </c>
      <c r="F341" s="26"/>
      <c r="G341" s="26" t="str">
        <f>IF(入力!D344="","",入力!D344)</f>
        <v/>
      </c>
      <c r="H341" s="26" t="str">
        <f>IF(入力!E344="","",入力!E344)</f>
        <v/>
      </c>
      <c r="I341" s="26" t="str">
        <f>IF(入力!F344="","",入力!F344)</f>
        <v/>
      </c>
      <c r="J341" s="26" t="str">
        <f>IF(入力!G344="","",入力!G344)</f>
        <v/>
      </c>
      <c r="K341" s="26" t="str">
        <f>IF(「ジャンル」!AM344="","",「ジャンル」!AM344)</f>
        <v/>
      </c>
      <c r="L341" s="26" t="str">
        <f>IF(入力!T344="","",入力!T344)</f>
        <v/>
      </c>
      <c r="M341" s="26" t="str">
        <f>IF(入力!U344="","",入力!U344)</f>
        <v/>
      </c>
      <c r="N341" s="26" t="str">
        <f>IF(入力!V344="","",入力!V344)</f>
        <v/>
      </c>
      <c r="O341" s="26" t="str">
        <f>IF(入力!W344="","",入力!W344)</f>
        <v/>
      </c>
      <c r="P341" s="26" t="str">
        <f>IF(入力!X344="","",入力!X344)</f>
        <v/>
      </c>
      <c r="Q341" s="26" t="str">
        <f>IF(入力!Y344="","",入力!Y344)</f>
        <v/>
      </c>
      <c r="R341" s="26" t="str">
        <f>IF(入力!Z344="","",入力!Z344)</f>
        <v/>
      </c>
      <c r="S341" s="26" t="str">
        <f>IF(入力!AA344="","",入力!AA344)</f>
        <v/>
      </c>
      <c r="T341" s="26" t="str">
        <f>IF(入力!AB344="","",入力!AB344)</f>
        <v/>
      </c>
      <c r="U341" s="32"/>
      <c r="V341" s="32"/>
      <c r="W341" s="32" t="str">
        <f>IF(入力!AC344="","",入力!AC344)</f>
        <v/>
      </c>
      <c r="X341" s="26"/>
      <c r="Y341" s="32" t="str">
        <f>IF(入力!AD344="","",入力!AD344)</f>
        <v/>
      </c>
    </row>
    <row r="342" spans="1:25">
      <c r="A342" s="26"/>
      <c r="B342" s="26" t="str">
        <f>IF(入力!A345="","",入力!A345)</f>
        <v/>
      </c>
      <c r="C342" s="27" t="str">
        <f>IF(入力!B345="","",入力!B345)</f>
        <v/>
      </c>
      <c r="D342" s="26" t="str">
        <f>IF(C342="","",「曜日」!W345)</f>
        <v/>
      </c>
      <c r="E342" s="26" t="str">
        <f>IF(入力!C345="","",入力!C345)</f>
        <v/>
      </c>
      <c r="F342" s="26"/>
      <c r="G342" s="26" t="str">
        <f>IF(入力!D345="","",入力!D345)</f>
        <v/>
      </c>
      <c r="H342" s="26" t="str">
        <f>IF(入力!E345="","",入力!E345)</f>
        <v/>
      </c>
      <c r="I342" s="26" t="str">
        <f>IF(入力!F345="","",入力!F345)</f>
        <v/>
      </c>
      <c r="J342" s="26" t="str">
        <f>IF(入力!G345="","",入力!G345)</f>
        <v/>
      </c>
      <c r="K342" s="26" t="str">
        <f>IF(「ジャンル」!AM345="","",「ジャンル」!AM345)</f>
        <v/>
      </c>
      <c r="L342" s="26" t="str">
        <f>IF(入力!T345="","",入力!T345)</f>
        <v/>
      </c>
      <c r="M342" s="26" t="str">
        <f>IF(入力!U345="","",入力!U345)</f>
        <v/>
      </c>
      <c r="N342" s="26" t="str">
        <f>IF(入力!V345="","",入力!V345)</f>
        <v/>
      </c>
      <c r="O342" s="26" t="str">
        <f>IF(入力!W345="","",入力!W345)</f>
        <v/>
      </c>
      <c r="P342" s="26" t="str">
        <f>IF(入力!X345="","",入力!X345)</f>
        <v/>
      </c>
      <c r="Q342" s="26" t="str">
        <f>IF(入力!Y345="","",入力!Y345)</f>
        <v/>
      </c>
      <c r="R342" s="26" t="str">
        <f>IF(入力!Z345="","",入力!Z345)</f>
        <v/>
      </c>
      <c r="S342" s="26" t="str">
        <f>IF(入力!AA345="","",入力!AA345)</f>
        <v/>
      </c>
      <c r="T342" s="26" t="str">
        <f>IF(入力!AB345="","",入力!AB345)</f>
        <v/>
      </c>
      <c r="U342" s="32"/>
      <c r="V342" s="32"/>
      <c r="W342" s="32" t="str">
        <f>IF(入力!AC345="","",入力!AC345)</f>
        <v/>
      </c>
      <c r="X342" s="26"/>
      <c r="Y342" s="32" t="str">
        <f>IF(入力!AD345="","",入力!AD345)</f>
        <v/>
      </c>
    </row>
    <row r="343" spans="1:25">
      <c r="A343" s="26"/>
      <c r="B343" s="26" t="str">
        <f>IF(入力!A346="","",入力!A346)</f>
        <v/>
      </c>
      <c r="C343" s="27" t="str">
        <f>IF(入力!B346="","",入力!B346)</f>
        <v/>
      </c>
      <c r="D343" s="26" t="str">
        <f>IF(C343="","",「曜日」!W346)</f>
        <v/>
      </c>
      <c r="E343" s="26" t="str">
        <f>IF(入力!C346="","",入力!C346)</f>
        <v/>
      </c>
      <c r="F343" s="26"/>
      <c r="G343" s="26" t="str">
        <f>IF(入力!D346="","",入力!D346)</f>
        <v/>
      </c>
      <c r="H343" s="26" t="str">
        <f>IF(入力!E346="","",入力!E346)</f>
        <v/>
      </c>
      <c r="I343" s="26" t="str">
        <f>IF(入力!F346="","",入力!F346)</f>
        <v/>
      </c>
      <c r="J343" s="26" t="str">
        <f>IF(入力!G346="","",入力!G346)</f>
        <v/>
      </c>
      <c r="K343" s="26" t="str">
        <f>IF(「ジャンル」!AM346="","",「ジャンル」!AM346)</f>
        <v/>
      </c>
      <c r="L343" s="26" t="str">
        <f>IF(入力!T346="","",入力!T346)</f>
        <v/>
      </c>
      <c r="M343" s="26" t="str">
        <f>IF(入力!U346="","",入力!U346)</f>
        <v/>
      </c>
      <c r="N343" s="26" t="str">
        <f>IF(入力!V346="","",入力!V346)</f>
        <v/>
      </c>
      <c r="O343" s="26" t="str">
        <f>IF(入力!W346="","",入力!W346)</f>
        <v/>
      </c>
      <c r="P343" s="26" t="str">
        <f>IF(入力!X346="","",入力!X346)</f>
        <v/>
      </c>
      <c r="Q343" s="26" t="str">
        <f>IF(入力!Y346="","",入力!Y346)</f>
        <v/>
      </c>
      <c r="R343" s="26" t="str">
        <f>IF(入力!Z346="","",入力!Z346)</f>
        <v/>
      </c>
      <c r="S343" s="26" t="str">
        <f>IF(入力!AA346="","",入力!AA346)</f>
        <v/>
      </c>
      <c r="T343" s="26" t="str">
        <f>IF(入力!AB346="","",入力!AB346)</f>
        <v/>
      </c>
      <c r="U343" s="32"/>
      <c r="V343" s="32"/>
      <c r="W343" s="32" t="str">
        <f>IF(入力!AC346="","",入力!AC346)</f>
        <v/>
      </c>
      <c r="X343" s="26"/>
      <c r="Y343" s="32" t="str">
        <f>IF(入力!AD346="","",入力!AD346)</f>
        <v/>
      </c>
    </row>
    <row r="344" spans="1:25">
      <c r="A344" s="26"/>
      <c r="B344" s="26" t="str">
        <f>IF(入力!A347="","",入力!A347)</f>
        <v/>
      </c>
      <c r="C344" s="27" t="str">
        <f>IF(入力!B347="","",入力!B347)</f>
        <v/>
      </c>
      <c r="D344" s="26" t="str">
        <f>IF(C344="","",「曜日」!W347)</f>
        <v/>
      </c>
      <c r="E344" s="26" t="str">
        <f>IF(入力!C347="","",入力!C347)</f>
        <v/>
      </c>
      <c r="F344" s="26"/>
      <c r="G344" s="26" t="str">
        <f>IF(入力!D347="","",入力!D347)</f>
        <v/>
      </c>
      <c r="H344" s="26" t="str">
        <f>IF(入力!E347="","",入力!E347)</f>
        <v/>
      </c>
      <c r="I344" s="26" t="str">
        <f>IF(入力!F347="","",入力!F347)</f>
        <v/>
      </c>
      <c r="J344" s="26" t="str">
        <f>IF(入力!G347="","",入力!G347)</f>
        <v/>
      </c>
      <c r="K344" s="26" t="str">
        <f>IF(「ジャンル」!AM347="","",「ジャンル」!AM347)</f>
        <v/>
      </c>
      <c r="L344" s="26" t="str">
        <f>IF(入力!T347="","",入力!T347)</f>
        <v/>
      </c>
      <c r="M344" s="26" t="str">
        <f>IF(入力!U347="","",入力!U347)</f>
        <v/>
      </c>
      <c r="N344" s="26" t="str">
        <f>IF(入力!V347="","",入力!V347)</f>
        <v/>
      </c>
      <c r="O344" s="26" t="str">
        <f>IF(入力!W347="","",入力!W347)</f>
        <v/>
      </c>
      <c r="P344" s="26" t="str">
        <f>IF(入力!X347="","",入力!X347)</f>
        <v/>
      </c>
      <c r="Q344" s="26" t="str">
        <f>IF(入力!Y347="","",入力!Y347)</f>
        <v/>
      </c>
      <c r="R344" s="26" t="str">
        <f>IF(入力!Z347="","",入力!Z347)</f>
        <v/>
      </c>
      <c r="S344" s="26" t="str">
        <f>IF(入力!AA347="","",入力!AA347)</f>
        <v/>
      </c>
      <c r="T344" s="26" t="str">
        <f>IF(入力!AB347="","",入力!AB347)</f>
        <v/>
      </c>
      <c r="U344" s="32"/>
      <c r="V344" s="32"/>
      <c r="W344" s="32" t="str">
        <f>IF(入力!AC347="","",入力!AC347)</f>
        <v/>
      </c>
      <c r="X344" s="26"/>
      <c r="Y344" s="32" t="str">
        <f>IF(入力!AD347="","",入力!AD347)</f>
        <v/>
      </c>
    </row>
    <row r="345" spans="1:25">
      <c r="A345" s="26"/>
      <c r="B345" s="26" t="str">
        <f>IF(入力!A348="","",入力!A348)</f>
        <v/>
      </c>
      <c r="C345" s="27" t="str">
        <f>IF(入力!B348="","",入力!B348)</f>
        <v/>
      </c>
      <c r="D345" s="26" t="str">
        <f>IF(C345="","",「曜日」!W348)</f>
        <v/>
      </c>
      <c r="E345" s="26" t="str">
        <f>IF(入力!C348="","",入力!C348)</f>
        <v/>
      </c>
      <c r="F345" s="26"/>
      <c r="G345" s="26" t="str">
        <f>IF(入力!D348="","",入力!D348)</f>
        <v/>
      </c>
      <c r="H345" s="26" t="str">
        <f>IF(入力!E348="","",入力!E348)</f>
        <v/>
      </c>
      <c r="I345" s="26" t="str">
        <f>IF(入力!F348="","",入力!F348)</f>
        <v/>
      </c>
      <c r="J345" s="26" t="str">
        <f>IF(入力!G348="","",入力!G348)</f>
        <v/>
      </c>
      <c r="K345" s="26" t="str">
        <f>IF(「ジャンル」!AM348="","",「ジャンル」!AM348)</f>
        <v/>
      </c>
      <c r="L345" s="26" t="str">
        <f>IF(入力!T348="","",入力!T348)</f>
        <v/>
      </c>
      <c r="M345" s="26" t="str">
        <f>IF(入力!U348="","",入力!U348)</f>
        <v/>
      </c>
      <c r="N345" s="26" t="str">
        <f>IF(入力!V348="","",入力!V348)</f>
        <v/>
      </c>
      <c r="O345" s="26" t="str">
        <f>IF(入力!W348="","",入力!W348)</f>
        <v/>
      </c>
      <c r="P345" s="26" t="str">
        <f>IF(入力!X348="","",入力!X348)</f>
        <v/>
      </c>
      <c r="Q345" s="26" t="str">
        <f>IF(入力!Y348="","",入力!Y348)</f>
        <v/>
      </c>
      <c r="R345" s="26" t="str">
        <f>IF(入力!Z348="","",入力!Z348)</f>
        <v/>
      </c>
      <c r="S345" s="26" t="str">
        <f>IF(入力!AA348="","",入力!AA348)</f>
        <v/>
      </c>
      <c r="T345" s="26" t="str">
        <f>IF(入力!AB348="","",入力!AB348)</f>
        <v/>
      </c>
      <c r="U345" s="32"/>
      <c r="V345" s="32"/>
      <c r="W345" s="32" t="str">
        <f>IF(入力!AC348="","",入力!AC348)</f>
        <v/>
      </c>
      <c r="X345" s="26"/>
      <c r="Y345" s="32" t="str">
        <f>IF(入力!AD348="","",入力!AD348)</f>
        <v/>
      </c>
    </row>
    <row r="346" spans="1:25">
      <c r="A346" s="26"/>
      <c r="B346" s="26" t="str">
        <f>IF(入力!A349="","",入力!A349)</f>
        <v/>
      </c>
      <c r="C346" s="27" t="str">
        <f>IF(入力!B349="","",入力!B349)</f>
        <v/>
      </c>
      <c r="D346" s="26" t="str">
        <f>IF(C346="","",「曜日」!W349)</f>
        <v/>
      </c>
      <c r="E346" s="26" t="str">
        <f>IF(入力!C349="","",入力!C349)</f>
        <v/>
      </c>
      <c r="F346" s="26"/>
      <c r="G346" s="26" t="str">
        <f>IF(入力!D349="","",入力!D349)</f>
        <v/>
      </c>
      <c r="H346" s="26" t="str">
        <f>IF(入力!E349="","",入力!E349)</f>
        <v/>
      </c>
      <c r="I346" s="26" t="str">
        <f>IF(入力!F349="","",入力!F349)</f>
        <v/>
      </c>
      <c r="J346" s="26" t="str">
        <f>IF(入力!G349="","",入力!G349)</f>
        <v/>
      </c>
      <c r="K346" s="26" t="str">
        <f>IF(「ジャンル」!AM349="","",「ジャンル」!AM349)</f>
        <v/>
      </c>
      <c r="L346" s="26" t="str">
        <f>IF(入力!T349="","",入力!T349)</f>
        <v/>
      </c>
      <c r="M346" s="26" t="str">
        <f>IF(入力!U349="","",入力!U349)</f>
        <v/>
      </c>
      <c r="N346" s="26" t="str">
        <f>IF(入力!V349="","",入力!V349)</f>
        <v/>
      </c>
      <c r="O346" s="26" t="str">
        <f>IF(入力!W349="","",入力!W349)</f>
        <v/>
      </c>
      <c r="P346" s="26" t="str">
        <f>IF(入力!X349="","",入力!X349)</f>
        <v/>
      </c>
      <c r="Q346" s="26" t="str">
        <f>IF(入力!Y349="","",入力!Y349)</f>
        <v/>
      </c>
      <c r="R346" s="26" t="str">
        <f>IF(入力!Z349="","",入力!Z349)</f>
        <v/>
      </c>
      <c r="S346" s="26" t="str">
        <f>IF(入力!AA349="","",入力!AA349)</f>
        <v/>
      </c>
      <c r="T346" s="26" t="str">
        <f>IF(入力!AB349="","",入力!AB349)</f>
        <v/>
      </c>
      <c r="U346" s="32"/>
      <c r="V346" s="32"/>
      <c r="W346" s="32" t="str">
        <f>IF(入力!AC349="","",入力!AC349)</f>
        <v/>
      </c>
      <c r="X346" s="26"/>
      <c r="Y346" s="32" t="str">
        <f>IF(入力!AD349="","",入力!AD349)</f>
        <v/>
      </c>
    </row>
    <row r="347" spans="1:25">
      <c r="A347" s="26"/>
      <c r="B347" s="26" t="str">
        <f>IF(入力!A350="","",入力!A350)</f>
        <v/>
      </c>
      <c r="C347" s="27" t="str">
        <f>IF(入力!B350="","",入力!B350)</f>
        <v/>
      </c>
      <c r="D347" s="26" t="str">
        <f>IF(C347="","",「曜日」!W350)</f>
        <v/>
      </c>
      <c r="E347" s="26" t="str">
        <f>IF(入力!C350="","",入力!C350)</f>
        <v/>
      </c>
      <c r="F347" s="26"/>
      <c r="G347" s="26" t="str">
        <f>IF(入力!D350="","",入力!D350)</f>
        <v/>
      </c>
      <c r="H347" s="26" t="str">
        <f>IF(入力!E350="","",入力!E350)</f>
        <v/>
      </c>
      <c r="I347" s="26" t="str">
        <f>IF(入力!F350="","",入力!F350)</f>
        <v/>
      </c>
      <c r="J347" s="26" t="str">
        <f>IF(入力!G350="","",入力!G350)</f>
        <v/>
      </c>
      <c r="K347" s="26" t="str">
        <f>IF(「ジャンル」!AM350="","",「ジャンル」!AM350)</f>
        <v/>
      </c>
      <c r="L347" s="26" t="str">
        <f>IF(入力!T350="","",入力!T350)</f>
        <v/>
      </c>
      <c r="M347" s="26" t="str">
        <f>IF(入力!U350="","",入力!U350)</f>
        <v/>
      </c>
      <c r="N347" s="26" t="str">
        <f>IF(入力!V350="","",入力!V350)</f>
        <v/>
      </c>
      <c r="O347" s="26" t="str">
        <f>IF(入力!W350="","",入力!W350)</f>
        <v/>
      </c>
      <c r="P347" s="26" t="str">
        <f>IF(入力!X350="","",入力!X350)</f>
        <v/>
      </c>
      <c r="Q347" s="26" t="str">
        <f>IF(入力!Y350="","",入力!Y350)</f>
        <v/>
      </c>
      <c r="R347" s="26" t="str">
        <f>IF(入力!Z350="","",入力!Z350)</f>
        <v/>
      </c>
      <c r="S347" s="26" t="str">
        <f>IF(入力!AA350="","",入力!AA350)</f>
        <v/>
      </c>
      <c r="T347" s="26" t="str">
        <f>IF(入力!AB350="","",入力!AB350)</f>
        <v/>
      </c>
      <c r="U347" s="32"/>
      <c r="V347" s="32"/>
      <c r="W347" s="32" t="str">
        <f>IF(入力!AC350="","",入力!AC350)</f>
        <v/>
      </c>
      <c r="X347" s="26"/>
      <c r="Y347" s="32" t="str">
        <f>IF(入力!AD350="","",入力!AD350)</f>
        <v/>
      </c>
    </row>
    <row r="348" spans="1:25">
      <c r="A348" s="26"/>
      <c r="B348" s="26" t="str">
        <f>IF(入力!A351="","",入力!A351)</f>
        <v/>
      </c>
      <c r="C348" s="27" t="str">
        <f>IF(入力!B351="","",入力!B351)</f>
        <v/>
      </c>
      <c r="D348" s="26" t="str">
        <f>IF(C348="","",「曜日」!W351)</f>
        <v/>
      </c>
      <c r="E348" s="26" t="str">
        <f>IF(入力!C351="","",入力!C351)</f>
        <v/>
      </c>
      <c r="F348" s="26"/>
      <c r="G348" s="26" t="str">
        <f>IF(入力!D351="","",入力!D351)</f>
        <v/>
      </c>
      <c r="H348" s="26" t="str">
        <f>IF(入力!E351="","",入力!E351)</f>
        <v/>
      </c>
      <c r="I348" s="26" t="str">
        <f>IF(入力!F351="","",入力!F351)</f>
        <v/>
      </c>
      <c r="J348" s="26" t="str">
        <f>IF(入力!G351="","",入力!G351)</f>
        <v/>
      </c>
      <c r="K348" s="26" t="str">
        <f>IF(「ジャンル」!AM351="","",「ジャンル」!AM351)</f>
        <v/>
      </c>
      <c r="L348" s="26" t="str">
        <f>IF(入力!T351="","",入力!T351)</f>
        <v/>
      </c>
      <c r="M348" s="26" t="str">
        <f>IF(入力!U351="","",入力!U351)</f>
        <v/>
      </c>
      <c r="N348" s="26" t="str">
        <f>IF(入力!V351="","",入力!V351)</f>
        <v/>
      </c>
      <c r="O348" s="26" t="str">
        <f>IF(入力!W351="","",入力!W351)</f>
        <v/>
      </c>
      <c r="P348" s="26" t="str">
        <f>IF(入力!X351="","",入力!X351)</f>
        <v/>
      </c>
      <c r="Q348" s="26" t="str">
        <f>IF(入力!Y351="","",入力!Y351)</f>
        <v/>
      </c>
      <c r="R348" s="26" t="str">
        <f>IF(入力!Z351="","",入力!Z351)</f>
        <v/>
      </c>
      <c r="S348" s="26" t="str">
        <f>IF(入力!AA351="","",入力!AA351)</f>
        <v/>
      </c>
      <c r="T348" s="26" t="str">
        <f>IF(入力!AB351="","",入力!AB351)</f>
        <v/>
      </c>
      <c r="U348" s="32"/>
      <c r="V348" s="32"/>
      <c r="W348" s="32" t="str">
        <f>IF(入力!AC351="","",入力!AC351)</f>
        <v/>
      </c>
      <c r="X348" s="26"/>
      <c r="Y348" s="32" t="str">
        <f>IF(入力!AD351="","",入力!AD351)</f>
        <v/>
      </c>
    </row>
    <row r="349" spans="1:25">
      <c r="A349" s="26"/>
      <c r="B349" s="26" t="str">
        <f>IF(入力!A352="","",入力!A352)</f>
        <v/>
      </c>
      <c r="C349" s="27" t="str">
        <f>IF(入力!B352="","",入力!B352)</f>
        <v/>
      </c>
      <c r="D349" s="26" t="str">
        <f>IF(C349="","",「曜日」!W352)</f>
        <v/>
      </c>
      <c r="E349" s="26" t="str">
        <f>IF(入力!C352="","",入力!C352)</f>
        <v/>
      </c>
      <c r="F349" s="26"/>
      <c r="G349" s="26" t="str">
        <f>IF(入力!D352="","",入力!D352)</f>
        <v/>
      </c>
      <c r="H349" s="26" t="str">
        <f>IF(入力!E352="","",入力!E352)</f>
        <v/>
      </c>
      <c r="I349" s="26" t="str">
        <f>IF(入力!F352="","",入力!F352)</f>
        <v/>
      </c>
      <c r="J349" s="26" t="str">
        <f>IF(入力!G352="","",入力!G352)</f>
        <v/>
      </c>
      <c r="K349" s="26" t="str">
        <f>IF(「ジャンル」!AM352="","",「ジャンル」!AM352)</f>
        <v/>
      </c>
      <c r="L349" s="26" t="str">
        <f>IF(入力!T352="","",入力!T352)</f>
        <v/>
      </c>
      <c r="M349" s="26" t="str">
        <f>IF(入力!U352="","",入力!U352)</f>
        <v/>
      </c>
      <c r="N349" s="26" t="str">
        <f>IF(入力!V352="","",入力!V352)</f>
        <v/>
      </c>
      <c r="O349" s="26" t="str">
        <f>IF(入力!W352="","",入力!W352)</f>
        <v/>
      </c>
      <c r="P349" s="26" t="str">
        <f>IF(入力!X352="","",入力!X352)</f>
        <v/>
      </c>
      <c r="Q349" s="26" t="str">
        <f>IF(入力!Y352="","",入力!Y352)</f>
        <v/>
      </c>
      <c r="R349" s="26" t="str">
        <f>IF(入力!Z352="","",入力!Z352)</f>
        <v/>
      </c>
      <c r="S349" s="26" t="str">
        <f>IF(入力!AA352="","",入力!AA352)</f>
        <v/>
      </c>
      <c r="T349" s="26" t="str">
        <f>IF(入力!AB352="","",入力!AB352)</f>
        <v/>
      </c>
      <c r="U349" s="32"/>
      <c r="V349" s="32"/>
      <c r="W349" s="32" t="str">
        <f>IF(入力!AC352="","",入力!AC352)</f>
        <v/>
      </c>
      <c r="X349" s="26"/>
      <c r="Y349" s="32" t="str">
        <f>IF(入力!AD352="","",入力!AD352)</f>
        <v/>
      </c>
    </row>
    <row r="350" spans="1:25">
      <c r="A350" s="26"/>
      <c r="B350" s="26" t="str">
        <f>IF(入力!A353="","",入力!A353)</f>
        <v/>
      </c>
      <c r="C350" s="27" t="str">
        <f>IF(入力!B353="","",入力!B353)</f>
        <v/>
      </c>
      <c r="D350" s="26" t="str">
        <f>IF(C350="","",「曜日」!W353)</f>
        <v/>
      </c>
      <c r="E350" s="26" t="str">
        <f>IF(入力!C353="","",入力!C353)</f>
        <v/>
      </c>
      <c r="F350" s="26"/>
      <c r="G350" s="26" t="str">
        <f>IF(入力!D353="","",入力!D353)</f>
        <v/>
      </c>
      <c r="H350" s="26" t="str">
        <f>IF(入力!E353="","",入力!E353)</f>
        <v/>
      </c>
      <c r="I350" s="26" t="str">
        <f>IF(入力!F353="","",入力!F353)</f>
        <v/>
      </c>
      <c r="J350" s="26" t="str">
        <f>IF(入力!G353="","",入力!G353)</f>
        <v/>
      </c>
      <c r="K350" s="26" t="str">
        <f>IF(「ジャンル」!AM353="","",「ジャンル」!AM353)</f>
        <v/>
      </c>
      <c r="L350" s="26" t="str">
        <f>IF(入力!T353="","",入力!T353)</f>
        <v/>
      </c>
      <c r="M350" s="26" t="str">
        <f>IF(入力!U353="","",入力!U353)</f>
        <v/>
      </c>
      <c r="N350" s="26" t="str">
        <f>IF(入力!V353="","",入力!V353)</f>
        <v/>
      </c>
      <c r="O350" s="26" t="str">
        <f>IF(入力!W353="","",入力!W353)</f>
        <v/>
      </c>
      <c r="P350" s="26" t="str">
        <f>IF(入力!X353="","",入力!X353)</f>
        <v/>
      </c>
      <c r="Q350" s="26" t="str">
        <f>IF(入力!Y353="","",入力!Y353)</f>
        <v/>
      </c>
      <c r="R350" s="26" t="str">
        <f>IF(入力!Z353="","",入力!Z353)</f>
        <v/>
      </c>
      <c r="S350" s="26" t="str">
        <f>IF(入力!AA353="","",入力!AA353)</f>
        <v/>
      </c>
      <c r="T350" s="26" t="str">
        <f>IF(入力!AB353="","",入力!AB353)</f>
        <v/>
      </c>
      <c r="U350" s="32"/>
      <c r="V350" s="32"/>
      <c r="W350" s="32" t="str">
        <f>IF(入力!AC353="","",入力!AC353)</f>
        <v/>
      </c>
      <c r="X350" s="26"/>
      <c r="Y350" s="32" t="str">
        <f>IF(入力!AD353="","",入力!AD353)</f>
        <v/>
      </c>
    </row>
    <row r="351" spans="1:25">
      <c r="A351" s="26"/>
      <c r="B351" s="26" t="str">
        <f>IF(入力!A354="","",入力!A354)</f>
        <v/>
      </c>
      <c r="C351" s="27" t="str">
        <f>IF(入力!B354="","",入力!B354)</f>
        <v/>
      </c>
      <c r="D351" s="26" t="str">
        <f>IF(C351="","",「曜日」!W354)</f>
        <v/>
      </c>
      <c r="E351" s="26" t="str">
        <f>IF(入力!C354="","",入力!C354)</f>
        <v/>
      </c>
      <c r="F351" s="26"/>
      <c r="G351" s="26" t="str">
        <f>IF(入力!D354="","",入力!D354)</f>
        <v/>
      </c>
      <c r="H351" s="26" t="str">
        <f>IF(入力!E354="","",入力!E354)</f>
        <v/>
      </c>
      <c r="I351" s="26" t="str">
        <f>IF(入力!F354="","",入力!F354)</f>
        <v/>
      </c>
      <c r="J351" s="26" t="str">
        <f>IF(入力!G354="","",入力!G354)</f>
        <v/>
      </c>
      <c r="K351" s="26" t="str">
        <f>IF(「ジャンル」!AM354="","",「ジャンル」!AM354)</f>
        <v/>
      </c>
      <c r="L351" s="26" t="str">
        <f>IF(入力!T354="","",入力!T354)</f>
        <v/>
      </c>
      <c r="M351" s="26" t="str">
        <f>IF(入力!U354="","",入力!U354)</f>
        <v/>
      </c>
      <c r="N351" s="26" t="str">
        <f>IF(入力!V354="","",入力!V354)</f>
        <v/>
      </c>
      <c r="O351" s="26" t="str">
        <f>IF(入力!W354="","",入力!W354)</f>
        <v/>
      </c>
      <c r="P351" s="26" t="str">
        <f>IF(入力!X354="","",入力!X354)</f>
        <v/>
      </c>
      <c r="Q351" s="26" t="str">
        <f>IF(入力!Y354="","",入力!Y354)</f>
        <v/>
      </c>
      <c r="R351" s="26" t="str">
        <f>IF(入力!Z354="","",入力!Z354)</f>
        <v/>
      </c>
      <c r="S351" s="26" t="str">
        <f>IF(入力!AA354="","",入力!AA354)</f>
        <v/>
      </c>
      <c r="T351" s="26" t="str">
        <f>IF(入力!AB354="","",入力!AB354)</f>
        <v/>
      </c>
      <c r="U351" s="32"/>
      <c r="V351" s="32"/>
      <c r="W351" s="32" t="str">
        <f>IF(入力!AC354="","",入力!AC354)</f>
        <v/>
      </c>
      <c r="X351" s="26"/>
      <c r="Y351" s="32" t="str">
        <f>IF(入力!AD354="","",入力!AD354)</f>
        <v/>
      </c>
    </row>
    <row r="352" spans="1:25">
      <c r="A352" s="26"/>
      <c r="B352" s="26" t="str">
        <f>IF(入力!A355="","",入力!A355)</f>
        <v/>
      </c>
      <c r="C352" s="27" t="str">
        <f>IF(入力!B355="","",入力!B355)</f>
        <v/>
      </c>
      <c r="D352" s="26" t="str">
        <f>IF(C352="","",「曜日」!W355)</f>
        <v/>
      </c>
      <c r="E352" s="26" t="str">
        <f>IF(入力!C355="","",入力!C355)</f>
        <v/>
      </c>
      <c r="F352" s="26"/>
      <c r="G352" s="26" t="str">
        <f>IF(入力!D355="","",入力!D355)</f>
        <v/>
      </c>
      <c r="H352" s="26" t="str">
        <f>IF(入力!E355="","",入力!E355)</f>
        <v/>
      </c>
      <c r="I352" s="26" t="str">
        <f>IF(入力!F355="","",入力!F355)</f>
        <v/>
      </c>
      <c r="J352" s="26" t="str">
        <f>IF(入力!G355="","",入力!G355)</f>
        <v/>
      </c>
      <c r="K352" s="26" t="str">
        <f>IF(「ジャンル」!AM355="","",「ジャンル」!AM355)</f>
        <v/>
      </c>
      <c r="L352" s="26" t="str">
        <f>IF(入力!T355="","",入力!T355)</f>
        <v/>
      </c>
      <c r="M352" s="26" t="str">
        <f>IF(入力!U355="","",入力!U355)</f>
        <v/>
      </c>
      <c r="N352" s="26" t="str">
        <f>IF(入力!V355="","",入力!V355)</f>
        <v/>
      </c>
      <c r="O352" s="26" t="str">
        <f>IF(入力!W355="","",入力!W355)</f>
        <v/>
      </c>
      <c r="P352" s="26" t="str">
        <f>IF(入力!X355="","",入力!X355)</f>
        <v/>
      </c>
      <c r="Q352" s="26" t="str">
        <f>IF(入力!Y355="","",入力!Y355)</f>
        <v/>
      </c>
      <c r="R352" s="26" t="str">
        <f>IF(入力!Z355="","",入力!Z355)</f>
        <v/>
      </c>
      <c r="S352" s="26" t="str">
        <f>IF(入力!AA355="","",入力!AA355)</f>
        <v/>
      </c>
      <c r="T352" s="26" t="str">
        <f>IF(入力!AB355="","",入力!AB355)</f>
        <v/>
      </c>
      <c r="U352" s="32"/>
      <c r="V352" s="32"/>
      <c r="W352" s="32" t="str">
        <f>IF(入力!AC355="","",入力!AC355)</f>
        <v/>
      </c>
      <c r="X352" s="26"/>
      <c r="Y352" s="32" t="str">
        <f>IF(入力!AD355="","",入力!AD355)</f>
        <v/>
      </c>
    </row>
    <row r="353" spans="1:25">
      <c r="A353" s="26"/>
      <c r="B353" s="26" t="str">
        <f>IF(入力!A356="","",入力!A356)</f>
        <v/>
      </c>
      <c r="C353" s="27" t="str">
        <f>IF(入力!B356="","",入力!B356)</f>
        <v/>
      </c>
      <c r="D353" s="26" t="str">
        <f>IF(C353="","",「曜日」!W356)</f>
        <v/>
      </c>
      <c r="E353" s="26" t="str">
        <f>IF(入力!C356="","",入力!C356)</f>
        <v/>
      </c>
      <c r="F353" s="26"/>
      <c r="G353" s="26" t="str">
        <f>IF(入力!D356="","",入力!D356)</f>
        <v/>
      </c>
      <c r="H353" s="26" t="str">
        <f>IF(入力!E356="","",入力!E356)</f>
        <v/>
      </c>
      <c r="I353" s="26" t="str">
        <f>IF(入力!F356="","",入力!F356)</f>
        <v/>
      </c>
      <c r="J353" s="26" t="str">
        <f>IF(入力!G356="","",入力!G356)</f>
        <v/>
      </c>
      <c r="K353" s="26" t="str">
        <f>IF(「ジャンル」!AM356="","",「ジャンル」!AM356)</f>
        <v/>
      </c>
      <c r="L353" s="26" t="str">
        <f>IF(入力!T356="","",入力!T356)</f>
        <v/>
      </c>
      <c r="M353" s="26" t="str">
        <f>IF(入力!U356="","",入力!U356)</f>
        <v/>
      </c>
      <c r="N353" s="26" t="str">
        <f>IF(入力!V356="","",入力!V356)</f>
        <v/>
      </c>
      <c r="O353" s="26" t="str">
        <f>IF(入力!W356="","",入力!W356)</f>
        <v/>
      </c>
      <c r="P353" s="26" t="str">
        <f>IF(入力!X356="","",入力!X356)</f>
        <v/>
      </c>
      <c r="Q353" s="26" t="str">
        <f>IF(入力!Y356="","",入力!Y356)</f>
        <v/>
      </c>
      <c r="R353" s="26" t="str">
        <f>IF(入力!Z356="","",入力!Z356)</f>
        <v/>
      </c>
      <c r="S353" s="26" t="str">
        <f>IF(入力!AA356="","",入力!AA356)</f>
        <v/>
      </c>
      <c r="T353" s="26" t="str">
        <f>IF(入力!AB356="","",入力!AB356)</f>
        <v/>
      </c>
      <c r="U353" s="32"/>
      <c r="V353" s="32"/>
      <c r="W353" s="32" t="str">
        <f>IF(入力!AC356="","",入力!AC356)</f>
        <v/>
      </c>
      <c r="X353" s="26"/>
      <c r="Y353" s="32" t="str">
        <f>IF(入力!AD356="","",入力!AD356)</f>
        <v/>
      </c>
    </row>
    <row r="354" spans="1:25">
      <c r="A354" s="26"/>
      <c r="B354" s="26" t="str">
        <f>IF(入力!A357="","",入力!A357)</f>
        <v/>
      </c>
      <c r="C354" s="27" t="str">
        <f>IF(入力!B357="","",入力!B357)</f>
        <v/>
      </c>
      <c r="D354" s="26" t="str">
        <f>IF(C354="","",「曜日」!W357)</f>
        <v/>
      </c>
      <c r="E354" s="26" t="str">
        <f>IF(入力!C357="","",入力!C357)</f>
        <v/>
      </c>
      <c r="F354" s="26"/>
      <c r="G354" s="26" t="str">
        <f>IF(入力!D357="","",入力!D357)</f>
        <v/>
      </c>
      <c r="H354" s="26" t="str">
        <f>IF(入力!E357="","",入力!E357)</f>
        <v/>
      </c>
      <c r="I354" s="26" t="str">
        <f>IF(入力!F357="","",入力!F357)</f>
        <v/>
      </c>
      <c r="J354" s="26" t="str">
        <f>IF(入力!G357="","",入力!G357)</f>
        <v/>
      </c>
      <c r="K354" s="26" t="str">
        <f>IF(「ジャンル」!AM357="","",「ジャンル」!AM357)</f>
        <v/>
      </c>
      <c r="L354" s="26" t="str">
        <f>IF(入力!T357="","",入力!T357)</f>
        <v/>
      </c>
      <c r="M354" s="26" t="str">
        <f>IF(入力!U357="","",入力!U357)</f>
        <v/>
      </c>
      <c r="N354" s="26" t="str">
        <f>IF(入力!V357="","",入力!V357)</f>
        <v/>
      </c>
      <c r="O354" s="26" t="str">
        <f>IF(入力!W357="","",入力!W357)</f>
        <v/>
      </c>
      <c r="P354" s="26" t="str">
        <f>IF(入力!X357="","",入力!X357)</f>
        <v/>
      </c>
      <c r="Q354" s="26" t="str">
        <f>IF(入力!Y357="","",入力!Y357)</f>
        <v/>
      </c>
      <c r="R354" s="26" t="str">
        <f>IF(入力!Z357="","",入力!Z357)</f>
        <v/>
      </c>
      <c r="S354" s="26" t="str">
        <f>IF(入力!AA357="","",入力!AA357)</f>
        <v/>
      </c>
      <c r="T354" s="26" t="str">
        <f>IF(入力!AB357="","",入力!AB357)</f>
        <v/>
      </c>
      <c r="U354" s="32"/>
      <c r="V354" s="32"/>
      <c r="W354" s="32" t="str">
        <f>IF(入力!AC357="","",入力!AC357)</f>
        <v/>
      </c>
      <c r="X354" s="26"/>
      <c r="Y354" s="32" t="str">
        <f>IF(入力!AD357="","",入力!AD357)</f>
        <v/>
      </c>
    </row>
    <row r="355" spans="1:25">
      <c r="A355" s="26"/>
      <c r="B355" s="26" t="str">
        <f>IF(入力!A358="","",入力!A358)</f>
        <v/>
      </c>
      <c r="C355" s="27" t="str">
        <f>IF(入力!B358="","",入力!B358)</f>
        <v/>
      </c>
      <c r="D355" s="26" t="str">
        <f>IF(C355="","",「曜日」!W358)</f>
        <v/>
      </c>
      <c r="E355" s="26" t="str">
        <f>IF(入力!C358="","",入力!C358)</f>
        <v/>
      </c>
      <c r="F355" s="26"/>
      <c r="G355" s="26" t="str">
        <f>IF(入力!D358="","",入力!D358)</f>
        <v/>
      </c>
      <c r="H355" s="26" t="str">
        <f>IF(入力!E358="","",入力!E358)</f>
        <v/>
      </c>
      <c r="I355" s="26" t="str">
        <f>IF(入力!F358="","",入力!F358)</f>
        <v/>
      </c>
      <c r="J355" s="26" t="str">
        <f>IF(入力!G358="","",入力!G358)</f>
        <v/>
      </c>
      <c r="K355" s="26" t="str">
        <f>IF(「ジャンル」!AM358="","",「ジャンル」!AM358)</f>
        <v/>
      </c>
      <c r="L355" s="26" t="str">
        <f>IF(入力!T358="","",入力!T358)</f>
        <v/>
      </c>
      <c r="M355" s="26" t="str">
        <f>IF(入力!U358="","",入力!U358)</f>
        <v/>
      </c>
      <c r="N355" s="26" t="str">
        <f>IF(入力!V358="","",入力!V358)</f>
        <v/>
      </c>
      <c r="O355" s="26" t="str">
        <f>IF(入力!W358="","",入力!W358)</f>
        <v/>
      </c>
      <c r="P355" s="26" t="str">
        <f>IF(入力!X358="","",入力!X358)</f>
        <v/>
      </c>
      <c r="Q355" s="26" t="str">
        <f>IF(入力!Y358="","",入力!Y358)</f>
        <v/>
      </c>
      <c r="R355" s="26" t="str">
        <f>IF(入力!Z358="","",入力!Z358)</f>
        <v/>
      </c>
      <c r="S355" s="26" t="str">
        <f>IF(入力!AA358="","",入力!AA358)</f>
        <v/>
      </c>
      <c r="T355" s="26" t="str">
        <f>IF(入力!AB358="","",入力!AB358)</f>
        <v/>
      </c>
      <c r="U355" s="32"/>
      <c r="V355" s="32"/>
      <c r="W355" s="32" t="str">
        <f>IF(入力!AC358="","",入力!AC358)</f>
        <v/>
      </c>
      <c r="X355" s="26"/>
      <c r="Y355" s="32" t="str">
        <f>IF(入力!AD358="","",入力!AD358)</f>
        <v/>
      </c>
    </row>
    <row r="356" spans="1:25">
      <c r="A356" s="26"/>
      <c r="B356" s="26" t="str">
        <f>IF(入力!A359="","",入力!A359)</f>
        <v/>
      </c>
      <c r="C356" s="27" t="str">
        <f>IF(入力!B359="","",入力!B359)</f>
        <v/>
      </c>
      <c r="D356" s="26" t="str">
        <f>IF(C356="","",「曜日」!W359)</f>
        <v/>
      </c>
      <c r="E356" s="26" t="str">
        <f>IF(入力!C359="","",入力!C359)</f>
        <v/>
      </c>
      <c r="F356" s="26"/>
      <c r="G356" s="26" t="str">
        <f>IF(入力!D359="","",入力!D359)</f>
        <v/>
      </c>
      <c r="H356" s="26" t="str">
        <f>IF(入力!E359="","",入力!E359)</f>
        <v/>
      </c>
      <c r="I356" s="26" t="str">
        <f>IF(入力!F359="","",入力!F359)</f>
        <v/>
      </c>
      <c r="J356" s="26" t="str">
        <f>IF(入力!G359="","",入力!G359)</f>
        <v/>
      </c>
      <c r="K356" s="26" t="str">
        <f>IF(「ジャンル」!AM359="","",「ジャンル」!AM359)</f>
        <v/>
      </c>
      <c r="L356" s="26" t="str">
        <f>IF(入力!T359="","",入力!T359)</f>
        <v/>
      </c>
      <c r="M356" s="26" t="str">
        <f>IF(入力!U359="","",入力!U359)</f>
        <v/>
      </c>
      <c r="N356" s="26" t="str">
        <f>IF(入力!V359="","",入力!V359)</f>
        <v/>
      </c>
      <c r="O356" s="26" t="str">
        <f>IF(入力!W359="","",入力!W359)</f>
        <v/>
      </c>
      <c r="P356" s="26" t="str">
        <f>IF(入力!X359="","",入力!X359)</f>
        <v/>
      </c>
      <c r="Q356" s="26" t="str">
        <f>IF(入力!Y359="","",入力!Y359)</f>
        <v/>
      </c>
      <c r="R356" s="26" t="str">
        <f>IF(入力!Z359="","",入力!Z359)</f>
        <v/>
      </c>
      <c r="S356" s="26" t="str">
        <f>IF(入力!AA359="","",入力!AA359)</f>
        <v/>
      </c>
      <c r="T356" s="26" t="str">
        <f>IF(入力!AB359="","",入力!AB359)</f>
        <v/>
      </c>
      <c r="U356" s="32"/>
      <c r="V356" s="32"/>
      <c r="W356" s="32" t="str">
        <f>IF(入力!AC359="","",入力!AC359)</f>
        <v/>
      </c>
      <c r="X356" s="26"/>
      <c r="Y356" s="32" t="str">
        <f>IF(入力!AD359="","",入力!AD359)</f>
        <v/>
      </c>
    </row>
    <row r="357" spans="1:25">
      <c r="A357" s="26"/>
      <c r="B357" s="26" t="str">
        <f>IF(入力!A360="","",入力!A360)</f>
        <v/>
      </c>
      <c r="C357" s="27" t="str">
        <f>IF(入力!B360="","",入力!B360)</f>
        <v/>
      </c>
      <c r="D357" s="26" t="str">
        <f>IF(C357="","",「曜日」!W360)</f>
        <v/>
      </c>
      <c r="E357" s="26" t="str">
        <f>IF(入力!C360="","",入力!C360)</f>
        <v/>
      </c>
      <c r="F357" s="26"/>
      <c r="G357" s="26" t="str">
        <f>IF(入力!D360="","",入力!D360)</f>
        <v/>
      </c>
      <c r="H357" s="26" t="str">
        <f>IF(入力!E360="","",入力!E360)</f>
        <v/>
      </c>
      <c r="I357" s="26" t="str">
        <f>IF(入力!F360="","",入力!F360)</f>
        <v/>
      </c>
      <c r="J357" s="26" t="str">
        <f>IF(入力!G360="","",入力!G360)</f>
        <v/>
      </c>
      <c r="K357" s="26" t="str">
        <f>IF(「ジャンル」!AM360="","",「ジャンル」!AM360)</f>
        <v/>
      </c>
      <c r="L357" s="26" t="str">
        <f>IF(入力!T360="","",入力!T360)</f>
        <v/>
      </c>
      <c r="M357" s="26" t="str">
        <f>IF(入力!U360="","",入力!U360)</f>
        <v/>
      </c>
      <c r="N357" s="26" t="str">
        <f>IF(入力!V360="","",入力!V360)</f>
        <v/>
      </c>
      <c r="O357" s="26" t="str">
        <f>IF(入力!W360="","",入力!W360)</f>
        <v/>
      </c>
      <c r="P357" s="26" t="str">
        <f>IF(入力!X360="","",入力!X360)</f>
        <v/>
      </c>
      <c r="Q357" s="26" t="str">
        <f>IF(入力!Y360="","",入力!Y360)</f>
        <v/>
      </c>
      <c r="R357" s="26" t="str">
        <f>IF(入力!Z360="","",入力!Z360)</f>
        <v/>
      </c>
      <c r="S357" s="26" t="str">
        <f>IF(入力!AA360="","",入力!AA360)</f>
        <v/>
      </c>
      <c r="T357" s="26" t="str">
        <f>IF(入力!AB360="","",入力!AB360)</f>
        <v/>
      </c>
      <c r="U357" s="32"/>
      <c r="V357" s="32"/>
      <c r="W357" s="32" t="str">
        <f>IF(入力!AC360="","",入力!AC360)</f>
        <v/>
      </c>
      <c r="X357" s="26"/>
      <c r="Y357" s="32" t="str">
        <f>IF(入力!AD360="","",入力!AD360)</f>
        <v/>
      </c>
    </row>
    <row r="358" spans="1:25">
      <c r="A358" s="26"/>
      <c r="B358" s="26" t="str">
        <f>IF(入力!A361="","",入力!A361)</f>
        <v/>
      </c>
      <c r="C358" s="27" t="str">
        <f>IF(入力!B361="","",入力!B361)</f>
        <v/>
      </c>
      <c r="D358" s="26" t="str">
        <f>IF(C358="","",「曜日」!W361)</f>
        <v/>
      </c>
      <c r="E358" s="26" t="str">
        <f>IF(入力!C361="","",入力!C361)</f>
        <v/>
      </c>
      <c r="F358" s="26"/>
      <c r="G358" s="26" t="str">
        <f>IF(入力!D361="","",入力!D361)</f>
        <v/>
      </c>
      <c r="H358" s="26" t="str">
        <f>IF(入力!E361="","",入力!E361)</f>
        <v/>
      </c>
      <c r="I358" s="26" t="str">
        <f>IF(入力!F361="","",入力!F361)</f>
        <v/>
      </c>
      <c r="J358" s="26" t="str">
        <f>IF(入力!G361="","",入力!G361)</f>
        <v/>
      </c>
      <c r="K358" s="26" t="str">
        <f>IF(「ジャンル」!AM361="","",「ジャンル」!AM361)</f>
        <v/>
      </c>
      <c r="L358" s="26" t="str">
        <f>IF(入力!T361="","",入力!T361)</f>
        <v/>
      </c>
      <c r="M358" s="26" t="str">
        <f>IF(入力!U361="","",入力!U361)</f>
        <v/>
      </c>
      <c r="N358" s="26" t="str">
        <f>IF(入力!V361="","",入力!V361)</f>
        <v/>
      </c>
      <c r="O358" s="26" t="str">
        <f>IF(入力!W361="","",入力!W361)</f>
        <v/>
      </c>
      <c r="P358" s="26" t="str">
        <f>IF(入力!X361="","",入力!X361)</f>
        <v/>
      </c>
      <c r="Q358" s="26" t="str">
        <f>IF(入力!Y361="","",入力!Y361)</f>
        <v/>
      </c>
      <c r="R358" s="26" t="str">
        <f>IF(入力!Z361="","",入力!Z361)</f>
        <v/>
      </c>
      <c r="S358" s="26" t="str">
        <f>IF(入力!AA361="","",入力!AA361)</f>
        <v/>
      </c>
      <c r="T358" s="26" t="str">
        <f>IF(入力!AB361="","",入力!AB361)</f>
        <v/>
      </c>
      <c r="U358" s="32"/>
      <c r="V358" s="32"/>
      <c r="W358" s="32" t="str">
        <f>IF(入力!AC361="","",入力!AC361)</f>
        <v/>
      </c>
      <c r="X358" s="26"/>
      <c r="Y358" s="32" t="str">
        <f>IF(入力!AD361="","",入力!AD361)</f>
        <v/>
      </c>
    </row>
    <row r="359" spans="1:25">
      <c r="A359" s="26"/>
      <c r="B359" s="26" t="str">
        <f>IF(入力!A362="","",入力!A362)</f>
        <v/>
      </c>
      <c r="C359" s="27" t="str">
        <f>IF(入力!B362="","",入力!B362)</f>
        <v/>
      </c>
      <c r="D359" s="26" t="str">
        <f>IF(C359="","",「曜日」!W362)</f>
        <v/>
      </c>
      <c r="E359" s="26" t="str">
        <f>IF(入力!C362="","",入力!C362)</f>
        <v/>
      </c>
      <c r="F359" s="26"/>
      <c r="G359" s="26" t="str">
        <f>IF(入力!D362="","",入力!D362)</f>
        <v/>
      </c>
      <c r="H359" s="26" t="str">
        <f>IF(入力!E362="","",入力!E362)</f>
        <v/>
      </c>
      <c r="I359" s="26" t="str">
        <f>IF(入力!F362="","",入力!F362)</f>
        <v/>
      </c>
      <c r="J359" s="26" t="str">
        <f>IF(入力!G362="","",入力!G362)</f>
        <v/>
      </c>
      <c r="K359" s="26" t="str">
        <f>IF(「ジャンル」!AM362="","",「ジャンル」!AM362)</f>
        <v/>
      </c>
      <c r="L359" s="26" t="str">
        <f>IF(入力!T362="","",入力!T362)</f>
        <v/>
      </c>
      <c r="M359" s="26" t="str">
        <f>IF(入力!U362="","",入力!U362)</f>
        <v/>
      </c>
      <c r="N359" s="26" t="str">
        <f>IF(入力!V362="","",入力!V362)</f>
        <v/>
      </c>
      <c r="O359" s="26" t="str">
        <f>IF(入力!W362="","",入力!W362)</f>
        <v/>
      </c>
      <c r="P359" s="26" t="str">
        <f>IF(入力!X362="","",入力!X362)</f>
        <v/>
      </c>
      <c r="Q359" s="26" t="str">
        <f>IF(入力!Y362="","",入力!Y362)</f>
        <v/>
      </c>
      <c r="R359" s="26" t="str">
        <f>IF(入力!Z362="","",入力!Z362)</f>
        <v/>
      </c>
      <c r="S359" s="26" t="str">
        <f>IF(入力!AA362="","",入力!AA362)</f>
        <v/>
      </c>
      <c r="T359" s="26" t="str">
        <f>IF(入力!AB362="","",入力!AB362)</f>
        <v/>
      </c>
      <c r="U359" s="32"/>
      <c r="V359" s="32"/>
      <c r="W359" s="32" t="str">
        <f>IF(入力!AC362="","",入力!AC362)</f>
        <v/>
      </c>
      <c r="X359" s="26"/>
      <c r="Y359" s="32" t="str">
        <f>IF(入力!AD362="","",入力!AD362)</f>
        <v/>
      </c>
    </row>
    <row r="360" spans="1:25">
      <c r="A360" s="26"/>
      <c r="B360" s="26" t="str">
        <f>IF(入力!A363="","",入力!A363)</f>
        <v/>
      </c>
      <c r="C360" s="27" t="str">
        <f>IF(入力!B363="","",入力!B363)</f>
        <v/>
      </c>
      <c r="D360" s="26" t="str">
        <f>IF(C360="","",「曜日」!W363)</f>
        <v/>
      </c>
      <c r="E360" s="26" t="str">
        <f>IF(入力!C363="","",入力!C363)</f>
        <v/>
      </c>
      <c r="F360" s="26"/>
      <c r="G360" s="26" t="str">
        <f>IF(入力!D363="","",入力!D363)</f>
        <v/>
      </c>
      <c r="H360" s="26" t="str">
        <f>IF(入力!E363="","",入力!E363)</f>
        <v/>
      </c>
      <c r="I360" s="26" t="str">
        <f>IF(入力!F363="","",入力!F363)</f>
        <v/>
      </c>
      <c r="J360" s="26" t="str">
        <f>IF(入力!G363="","",入力!G363)</f>
        <v/>
      </c>
      <c r="K360" s="26" t="str">
        <f>IF(「ジャンル」!AM363="","",「ジャンル」!AM363)</f>
        <v/>
      </c>
      <c r="L360" s="26" t="str">
        <f>IF(入力!T363="","",入力!T363)</f>
        <v/>
      </c>
      <c r="M360" s="26" t="str">
        <f>IF(入力!U363="","",入力!U363)</f>
        <v/>
      </c>
      <c r="N360" s="26" t="str">
        <f>IF(入力!V363="","",入力!V363)</f>
        <v/>
      </c>
      <c r="O360" s="26" t="str">
        <f>IF(入力!W363="","",入力!W363)</f>
        <v/>
      </c>
      <c r="P360" s="26" t="str">
        <f>IF(入力!X363="","",入力!X363)</f>
        <v/>
      </c>
      <c r="Q360" s="26" t="str">
        <f>IF(入力!Y363="","",入力!Y363)</f>
        <v/>
      </c>
      <c r="R360" s="26" t="str">
        <f>IF(入力!Z363="","",入力!Z363)</f>
        <v/>
      </c>
      <c r="S360" s="26" t="str">
        <f>IF(入力!AA363="","",入力!AA363)</f>
        <v/>
      </c>
      <c r="T360" s="26" t="str">
        <f>IF(入力!AB363="","",入力!AB363)</f>
        <v/>
      </c>
      <c r="U360" s="32"/>
      <c r="V360" s="32"/>
      <c r="W360" s="32" t="str">
        <f>IF(入力!AC363="","",入力!AC363)</f>
        <v/>
      </c>
      <c r="X360" s="26"/>
      <c r="Y360" s="32" t="str">
        <f>IF(入力!AD363="","",入力!AD363)</f>
        <v/>
      </c>
    </row>
    <row r="361" spans="1:25">
      <c r="A361" s="26"/>
      <c r="B361" s="26" t="str">
        <f>IF(入力!A364="","",入力!A364)</f>
        <v/>
      </c>
      <c r="C361" s="27" t="str">
        <f>IF(入力!B364="","",入力!B364)</f>
        <v/>
      </c>
      <c r="D361" s="26" t="str">
        <f>IF(C361="","",「曜日」!W364)</f>
        <v/>
      </c>
      <c r="E361" s="26" t="str">
        <f>IF(入力!C364="","",入力!C364)</f>
        <v/>
      </c>
      <c r="F361" s="26"/>
      <c r="G361" s="26" t="str">
        <f>IF(入力!D364="","",入力!D364)</f>
        <v/>
      </c>
      <c r="H361" s="26" t="str">
        <f>IF(入力!E364="","",入力!E364)</f>
        <v/>
      </c>
      <c r="I361" s="26" t="str">
        <f>IF(入力!F364="","",入力!F364)</f>
        <v/>
      </c>
      <c r="J361" s="26" t="str">
        <f>IF(入力!G364="","",入力!G364)</f>
        <v/>
      </c>
      <c r="K361" s="26" t="str">
        <f>IF(「ジャンル」!AM364="","",「ジャンル」!AM364)</f>
        <v/>
      </c>
      <c r="L361" s="26" t="str">
        <f>IF(入力!T364="","",入力!T364)</f>
        <v/>
      </c>
      <c r="M361" s="26" t="str">
        <f>IF(入力!U364="","",入力!U364)</f>
        <v/>
      </c>
      <c r="N361" s="26" t="str">
        <f>IF(入力!V364="","",入力!V364)</f>
        <v/>
      </c>
      <c r="O361" s="26" t="str">
        <f>IF(入力!W364="","",入力!W364)</f>
        <v/>
      </c>
      <c r="P361" s="26" t="str">
        <f>IF(入力!X364="","",入力!X364)</f>
        <v/>
      </c>
      <c r="Q361" s="26" t="str">
        <f>IF(入力!Y364="","",入力!Y364)</f>
        <v/>
      </c>
      <c r="R361" s="26" t="str">
        <f>IF(入力!Z364="","",入力!Z364)</f>
        <v/>
      </c>
      <c r="S361" s="26" t="str">
        <f>IF(入力!AA364="","",入力!AA364)</f>
        <v/>
      </c>
      <c r="T361" s="26" t="str">
        <f>IF(入力!AB364="","",入力!AB364)</f>
        <v/>
      </c>
      <c r="U361" s="32"/>
      <c r="V361" s="32"/>
      <c r="W361" s="32" t="str">
        <f>IF(入力!AC364="","",入力!AC364)</f>
        <v/>
      </c>
      <c r="X361" s="26"/>
      <c r="Y361" s="32" t="str">
        <f>IF(入力!AD364="","",入力!AD364)</f>
        <v/>
      </c>
    </row>
    <row r="362" spans="1:25">
      <c r="A362" s="26"/>
      <c r="B362" s="26" t="str">
        <f>IF(入力!A365="","",入力!A365)</f>
        <v/>
      </c>
      <c r="C362" s="27" t="str">
        <f>IF(入力!B365="","",入力!B365)</f>
        <v/>
      </c>
      <c r="D362" s="26" t="str">
        <f>IF(C362="","",「曜日」!W365)</f>
        <v/>
      </c>
      <c r="E362" s="26" t="str">
        <f>IF(入力!C365="","",入力!C365)</f>
        <v/>
      </c>
      <c r="F362" s="26"/>
      <c r="G362" s="26" t="str">
        <f>IF(入力!D365="","",入力!D365)</f>
        <v/>
      </c>
      <c r="H362" s="26" t="str">
        <f>IF(入力!E365="","",入力!E365)</f>
        <v/>
      </c>
      <c r="I362" s="26" t="str">
        <f>IF(入力!F365="","",入力!F365)</f>
        <v/>
      </c>
      <c r="J362" s="26" t="str">
        <f>IF(入力!G365="","",入力!G365)</f>
        <v/>
      </c>
      <c r="K362" s="26" t="str">
        <f>IF(「ジャンル」!AM365="","",「ジャンル」!AM365)</f>
        <v/>
      </c>
      <c r="L362" s="26" t="str">
        <f>IF(入力!T365="","",入力!T365)</f>
        <v/>
      </c>
      <c r="M362" s="26" t="str">
        <f>IF(入力!U365="","",入力!U365)</f>
        <v/>
      </c>
      <c r="N362" s="26" t="str">
        <f>IF(入力!V365="","",入力!V365)</f>
        <v/>
      </c>
      <c r="O362" s="26" t="str">
        <f>IF(入力!W365="","",入力!W365)</f>
        <v/>
      </c>
      <c r="P362" s="26" t="str">
        <f>IF(入力!X365="","",入力!X365)</f>
        <v/>
      </c>
      <c r="Q362" s="26" t="str">
        <f>IF(入力!Y365="","",入力!Y365)</f>
        <v/>
      </c>
      <c r="R362" s="26" t="str">
        <f>IF(入力!Z365="","",入力!Z365)</f>
        <v/>
      </c>
      <c r="S362" s="26" t="str">
        <f>IF(入力!AA365="","",入力!AA365)</f>
        <v/>
      </c>
      <c r="T362" s="26" t="str">
        <f>IF(入力!AB365="","",入力!AB365)</f>
        <v/>
      </c>
      <c r="U362" s="32"/>
      <c r="V362" s="32"/>
      <c r="W362" s="32" t="str">
        <f>IF(入力!AC365="","",入力!AC365)</f>
        <v/>
      </c>
      <c r="X362" s="26"/>
      <c r="Y362" s="32" t="str">
        <f>IF(入力!AD365="","",入力!AD365)</f>
        <v/>
      </c>
    </row>
    <row r="363" spans="1:25">
      <c r="A363" s="26"/>
      <c r="B363" s="26" t="str">
        <f>IF(入力!A366="","",入力!A366)</f>
        <v/>
      </c>
      <c r="C363" s="27" t="str">
        <f>IF(入力!B366="","",入力!B366)</f>
        <v/>
      </c>
      <c r="D363" s="26" t="str">
        <f>IF(C363="","",「曜日」!W366)</f>
        <v/>
      </c>
      <c r="E363" s="26" t="str">
        <f>IF(入力!C366="","",入力!C366)</f>
        <v/>
      </c>
      <c r="F363" s="26"/>
      <c r="G363" s="26" t="str">
        <f>IF(入力!D366="","",入力!D366)</f>
        <v/>
      </c>
      <c r="H363" s="26" t="str">
        <f>IF(入力!E366="","",入力!E366)</f>
        <v/>
      </c>
      <c r="I363" s="26" t="str">
        <f>IF(入力!F366="","",入力!F366)</f>
        <v/>
      </c>
      <c r="J363" s="26" t="str">
        <f>IF(入力!G366="","",入力!G366)</f>
        <v/>
      </c>
      <c r="K363" s="26" t="str">
        <f>IF(「ジャンル」!AM366="","",「ジャンル」!AM366)</f>
        <v/>
      </c>
      <c r="L363" s="26" t="str">
        <f>IF(入力!T366="","",入力!T366)</f>
        <v/>
      </c>
      <c r="M363" s="26" t="str">
        <f>IF(入力!U366="","",入力!U366)</f>
        <v/>
      </c>
      <c r="N363" s="26" t="str">
        <f>IF(入力!V366="","",入力!V366)</f>
        <v/>
      </c>
      <c r="O363" s="26" t="str">
        <f>IF(入力!W366="","",入力!W366)</f>
        <v/>
      </c>
      <c r="P363" s="26" t="str">
        <f>IF(入力!X366="","",入力!X366)</f>
        <v/>
      </c>
      <c r="Q363" s="26" t="str">
        <f>IF(入力!Y366="","",入力!Y366)</f>
        <v/>
      </c>
      <c r="R363" s="26" t="str">
        <f>IF(入力!Z366="","",入力!Z366)</f>
        <v/>
      </c>
      <c r="S363" s="26" t="str">
        <f>IF(入力!AA366="","",入力!AA366)</f>
        <v/>
      </c>
      <c r="T363" s="26" t="str">
        <f>IF(入力!AB366="","",入力!AB366)</f>
        <v/>
      </c>
      <c r="U363" s="32"/>
      <c r="V363" s="32"/>
      <c r="W363" s="32" t="str">
        <f>IF(入力!AC366="","",入力!AC366)</f>
        <v/>
      </c>
      <c r="X363" s="26"/>
      <c r="Y363" s="32" t="str">
        <f>IF(入力!AD366="","",入力!AD366)</f>
        <v/>
      </c>
    </row>
    <row r="364" spans="1:25">
      <c r="A364" s="26"/>
      <c r="B364" s="26" t="str">
        <f>IF(入力!A367="","",入力!A367)</f>
        <v/>
      </c>
      <c r="C364" s="27" t="str">
        <f>IF(入力!B367="","",入力!B367)</f>
        <v/>
      </c>
      <c r="D364" s="26" t="str">
        <f>IF(C364="","",「曜日」!W367)</f>
        <v/>
      </c>
      <c r="E364" s="26" t="str">
        <f>IF(入力!C367="","",入力!C367)</f>
        <v/>
      </c>
      <c r="F364" s="26"/>
      <c r="G364" s="26" t="str">
        <f>IF(入力!D367="","",入力!D367)</f>
        <v/>
      </c>
      <c r="H364" s="26" t="str">
        <f>IF(入力!E367="","",入力!E367)</f>
        <v/>
      </c>
      <c r="I364" s="26" t="str">
        <f>IF(入力!F367="","",入力!F367)</f>
        <v/>
      </c>
      <c r="J364" s="26" t="str">
        <f>IF(入力!G367="","",入力!G367)</f>
        <v/>
      </c>
      <c r="K364" s="26" t="str">
        <f>IF(「ジャンル」!AM367="","",「ジャンル」!AM367)</f>
        <v/>
      </c>
      <c r="L364" s="26" t="str">
        <f>IF(入力!T367="","",入力!T367)</f>
        <v/>
      </c>
      <c r="M364" s="26" t="str">
        <f>IF(入力!U367="","",入力!U367)</f>
        <v/>
      </c>
      <c r="N364" s="26" t="str">
        <f>IF(入力!V367="","",入力!V367)</f>
        <v/>
      </c>
      <c r="O364" s="26" t="str">
        <f>IF(入力!W367="","",入力!W367)</f>
        <v/>
      </c>
      <c r="P364" s="26" t="str">
        <f>IF(入力!X367="","",入力!X367)</f>
        <v/>
      </c>
      <c r="Q364" s="26" t="str">
        <f>IF(入力!Y367="","",入力!Y367)</f>
        <v/>
      </c>
      <c r="R364" s="26" t="str">
        <f>IF(入力!Z367="","",入力!Z367)</f>
        <v/>
      </c>
      <c r="S364" s="26" t="str">
        <f>IF(入力!AA367="","",入力!AA367)</f>
        <v/>
      </c>
      <c r="T364" s="26" t="str">
        <f>IF(入力!AB367="","",入力!AB367)</f>
        <v/>
      </c>
      <c r="U364" s="32"/>
      <c r="V364" s="32"/>
      <c r="W364" s="32" t="str">
        <f>IF(入力!AC367="","",入力!AC367)</f>
        <v/>
      </c>
      <c r="X364" s="26"/>
      <c r="Y364" s="32" t="str">
        <f>IF(入力!AD367="","",入力!AD367)</f>
        <v/>
      </c>
    </row>
    <row r="365" spans="1:25">
      <c r="A365" s="26"/>
      <c r="B365" s="26" t="str">
        <f>IF(入力!A368="","",入力!A368)</f>
        <v/>
      </c>
      <c r="C365" s="27" t="str">
        <f>IF(入力!B368="","",入力!B368)</f>
        <v/>
      </c>
      <c r="D365" s="26" t="str">
        <f>IF(C365="","",「曜日」!W368)</f>
        <v/>
      </c>
      <c r="E365" s="26" t="str">
        <f>IF(入力!C368="","",入力!C368)</f>
        <v/>
      </c>
      <c r="F365" s="26"/>
      <c r="G365" s="26" t="str">
        <f>IF(入力!D368="","",入力!D368)</f>
        <v/>
      </c>
      <c r="H365" s="26" t="str">
        <f>IF(入力!E368="","",入力!E368)</f>
        <v/>
      </c>
      <c r="I365" s="26" t="str">
        <f>IF(入力!F368="","",入力!F368)</f>
        <v/>
      </c>
      <c r="J365" s="26" t="str">
        <f>IF(入力!G368="","",入力!G368)</f>
        <v/>
      </c>
      <c r="K365" s="26" t="str">
        <f>IF(「ジャンル」!AM368="","",「ジャンル」!AM368)</f>
        <v/>
      </c>
      <c r="L365" s="26" t="str">
        <f>IF(入力!T368="","",入力!T368)</f>
        <v/>
      </c>
      <c r="M365" s="26" t="str">
        <f>IF(入力!U368="","",入力!U368)</f>
        <v/>
      </c>
      <c r="N365" s="26" t="str">
        <f>IF(入力!V368="","",入力!V368)</f>
        <v/>
      </c>
      <c r="O365" s="26" t="str">
        <f>IF(入力!W368="","",入力!W368)</f>
        <v/>
      </c>
      <c r="P365" s="26" t="str">
        <f>IF(入力!X368="","",入力!X368)</f>
        <v/>
      </c>
      <c r="Q365" s="26" t="str">
        <f>IF(入力!Y368="","",入力!Y368)</f>
        <v/>
      </c>
      <c r="R365" s="26" t="str">
        <f>IF(入力!Z368="","",入力!Z368)</f>
        <v/>
      </c>
      <c r="S365" s="26" t="str">
        <f>IF(入力!AA368="","",入力!AA368)</f>
        <v/>
      </c>
      <c r="T365" s="26" t="str">
        <f>IF(入力!AB368="","",入力!AB368)</f>
        <v/>
      </c>
      <c r="U365" s="32"/>
      <c r="V365" s="32"/>
      <c r="W365" s="32" t="str">
        <f>IF(入力!AC368="","",入力!AC368)</f>
        <v/>
      </c>
      <c r="X365" s="26"/>
      <c r="Y365" s="32" t="str">
        <f>IF(入力!AD368="","",入力!AD368)</f>
        <v/>
      </c>
    </row>
    <row r="366" spans="1:25">
      <c r="A366" s="26"/>
      <c r="B366" s="26" t="str">
        <f>IF(入力!A369="","",入力!A369)</f>
        <v/>
      </c>
      <c r="C366" s="27" t="str">
        <f>IF(入力!B369="","",入力!B369)</f>
        <v/>
      </c>
      <c r="D366" s="26" t="str">
        <f>IF(C366="","",「曜日」!W369)</f>
        <v/>
      </c>
      <c r="E366" s="26" t="str">
        <f>IF(入力!C369="","",入力!C369)</f>
        <v/>
      </c>
      <c r="F366" s="26"/>
      <c r="G366" s="26" t="str">
        <f>IF(入力!D369="","",入力!D369)</f>
        <v/>
      </c>
      <c r="H366" s="26" t="str">
        <f>IF(入力!E369="","",入力!E369)</f>
        <v/>
      </c>
      <c r="I366" s="26" t="str">
        <f>IF(入力!F369="","",入力!F369)</f>
        <v/>
      </c>
      <c r="J366" s="26" t="str">
        <f>IF(入力!G369="","",入力!G369)</f>
        <v/>
      </c>
      <c r="K366" s="26" t="str">
        <f>IF(「ジャンル」!AM369="","",「ジャンル」!AM369)</f>
        <v/>
      </c>
      <c r="L366" s="26" t="str">
        <f>IF(入力!T369="","",入力!T369)</f>
        <v/>
      </c>
      <c r="M366" s="26" t="str">
        <f>IF(入力!U369="","",入力!U369)</f>
        <v/>
      </c>
      <c r="N366" s="26" t="str">
        <f>IF(入力!V369="","",入力!V369)</f>
        <v/>
      </c>
      <c r="O366" s="26" t="str">
        <f>IF(入力!W369="","",入力!W369)</f>
        <v/>
      </c>
      <c r="P366" s="26" t="str">
        <f>IF(入力!X369="","",入力!X369)</f>
        <v/>
      </c>
      <c r="Q366" s="26" t="str">
        <f>IF(入力!Y369="","",入力!Y369)</f>
        <v/>
      </c>
      <c r="R366" s="26" t="str">
        <f>IF(入力!Z369="","",入力!Z369)</f>
        <v/>
      </c>
      <c r="S366" s="26" t="str">
        <f>IF(入力!AA369="","",入力!AA369)</f>
        <v/>
      </c>
      <c r="T366" s="26" t="str">
        <f>IF(入力!AB369="","",入力!AB369)</f>
        <v/>
      </c>
      <c r="U366" s="32"/>
      <c r="V366" s="32"/>
      <c r="W366" s="32" t="str">
        <f>IF(入力!AC369="","",入力!AC369)</f>
        <v/>
      </c>
      <c r="X366" s="26"/>
      <c r="Y366" s="32" t="str">
        <f>IF(入力!AD369="","",入力!AD369)</f>
        <v/>
      </c>
    </row>
    <row r="367" spans="1:25">
      <c r="A367" s="26"/>
      <c r="B367" s="26" t="str">
        <f>IF(入力!A370="","",入力!A370)</f>
        <v/>
      </c>
      <c r="C367" s="27" t="str">
        <f>IF(入力!B370="","",入力!B370)</f>
        <v/>
      </c>
      <c r="D367" s="26" t="str">
        <f>IF(C367="","",「曜日」!W370)</f>
        <v/>
      </c>
      <c r="E367" s="26" t="str">
        <f>IF(入力!C370="","",入力!C370)</f>
        <v/>
      </c>
      <c r="F367" s="26"/>
      <c r="G367" s="26" t="str">
        <f>IF(入力!D370="","",入力!D370)</f>
        <v/>
      </c>
      <c r="H367" s="26" t="str">
        <f>IF(入力!E370="","",入力!E370)</f>
        <v/>
      </c>
      <c r="I367" s="26" t="str">
        <f>IF(入力!F370="","",入力!F370)</f>
        <v/>
      </c>
      <c r="J367" s="26" t="str">
        <f>IF(入力!G370="","",入力!G370)</f>
        <v/>
      </c>
      <c r="K367" s="26" t="str">
        <f>IF(「ジャンル」!AM370="","",「ジャンル」!AM370)</f>
        <v/>
      </c>
      <c r="L367" s="26" t="str">
        <f>IF(入力!T370="","",入力!T370)</f>
        <v/>
      </c>
      <c r="M367" s="26" t="str">
        <f>IF(入力!U370="","",入力!U370)</f>
        <v/>
      </c>
      <c r="N367" s="26" t="str">
        <f>IF(入力!V370="","",入力!V370)</f>
        <v/>
      </c>
      <c r="O367" s="26" t="str">
        <f>IF(入力!W370="","",入力!W370)</f>
        <v/>
      </c>
      <c r="P367" s="26" t="str">
        <f>IF(入力!X370="","",入力!X370)</f>
        <v/>
      </c>
      <c r="Q367" s="26" t="str">
        <f>IF(入力!Y370="","",入力!Y370)</f>
        <v/>
      </c>
      <c r="R367" s="26" t="str">
        <f>IF(入力!Z370="","",入力!Z370)</f>
        <v/>
      </c>
      <c r="S367" s="26" t="str">
        <f>IF(入力!AA370="","",入力!AA370)</f>
        <v/>
      </c>
      <c r="T367" s="26" t="str">
        <f>IF(入力!AB370="","",入力!AB370)</f>
        <v/>
      </c>
      <c r="U367" s="32"/>
      <c r="V367" s="32"/>
      <c r="W367" s="32" t="str">
        <f>IF(入力!AC370="","",入力!AC370)</f>
        <v/>
      </c>
      <c r="X367" s="26"/>
      <c r="Y367" s="32" t="str">
        <f>IF(入力!AD370="","",入力!AD370)</f>
        <v/>
      </c>
    </row>
    <row r="368" spans="1:25">
      <c r="A368" s="26"/>
      <c r="B368" s="26" t="str">
        <f>IF(入力!A371="","",入力!A371)</f>
        <v/>
      </c>
      <c r="C368" s="27" t="str">
        <f>IF(入力!B371="","",入力!B371)</f>
        <v/>
      </c>
      <c r="D368" s="26" t="str">
        <f>IF(C368="","",「曜日」!W371)</f>
        <v/>
      </c>
      <c r="E368" s="26" t="str">
        <f>IF(入力!C371="","",入力!C371)</f>
        <v/>
      </c>
      <c r="F368" s="26"/>
      <c r="G368" s="26" t="str">
        <f>IF(入力!D371="","",入力!D371)</f>
        <v/>
      </c>
      <c r="H368" s="26" t="str">
        <f>IF(入力!E371="","",入力!E371)</f>
        <v/>
      </c>
      <c r="I368" s="26" t="str">
        <f>IF(入力!F371="","",入力!F371)</f>
        <v/>
      </c>
      <c r="J368" s="26" t="str">
        <f>IF(入力!G371="","",入力!G371)</f>
        <v/>
      </c>
      <c r="K368" s="26" t="str">
        <f>IF(「ジャンル」!AM371="","",「ジャンル」!AM371)</f>
        <v/>
      </c>
      <c r="L368" s="26" t="str">
        <f>IF(入力!T371="","",入力!T371)</f>
        <v/>
      </c>
      <c r="M368" s="26" t="str">
        <f>IF(入力!U371="","",入力!U371)</f>
        <v/>
      </c>
      <c r="N368" s="26" t="str">
        <f>IF(入力!V371="","",入力!V371)</f>
        <v/>
      </c>
      <c r="O368" s="26" t="str">
        <f>IF(入力!W371="","",入力!W371)</f>
        <v/>
      </c>
      <c r="P368" s="26" t="str">
        <f>IF(入力!X371="","",入力!X371)</f>
        <v/>
      </c>
      <c r="Q368" s="26" t="str">
        <f>IF(入力!Y371="","",入力!Y371)</f>
        <v/>
      </c>
      <c r="R368" s="26" t="str">
        <f>IF(入力!Z371="","",入力!Z371)</f>
        <v/>
      </c>
      <c r="S368" s="26" t="str">
        <f>IF(入力!AA371="","",入力!AA371)</f>
        <v/>
      </c>
      <c r="T368" s="26" t="str">
        <f>IF(入力!AB371="","",入力!AB371)</f>
        <v/>
      </c>
      <c r="U368" s="32"/>
      <c r="V368" s="32"/>
      <c r="W368" s="32" t="str">
        <f>IF(入力!AC371="","",入力!AC371)</f>
        <v/>
      </c>
      <c r="X368" s="26"/>
      <c r="Y368" s="32" t="str">
        <f>IF(入力!AD371="","",入力!AD371)</f>
        <v/>
      </c>
    </row>
    <row r="369" spans="1:25">
      <c r="A369" s="26"/>
      <c r="B369" s="26" t="str">
        <f>IF(入力!A372="","",入力!A372)</f>
        <v/>
      </c>
      <c r="C369" s="27" t="str">
        <f>IF(入力!B372="","",入力!B372)</f>
        <v/>
      </c>
      <c r="D369" s="26" t="str">
        <f>IF(C369="","",「曜日」!W372)</f>
        <v/>
      </c>
      <c r="E369" s="26" t="str">
        <f>IF(入力!C372="","",入力!C372)</f>
        <v/>
      </c>
      <c r="F369" s="26"/>
      <c r="G369" s="26" t="str">
        <f>IF(入力!D372="","",入力!D372)</f>
        <v/>
      </c>
      <c r="H369" s="26" t="str">
        <f>IF(入力!E372="","",入力!E372)</f>
        <v/>
      </c>
      <c r="I369" s="26" t="str">
        <f>IF(入力!F372="","",入力!F372)</f>
        <v/>
      </c>
      <c r="J369" s="26" t="str">
        <f>IF(入力!G372="","",入力!G372)</f>
        <v/>
      </c>
      <c r="K369" s="26" t="str">
        <f>IF(「ジャンル」!AM372="","",「ジャンル」!AM372)</f>
        <v/>
      </c>
      <c r="L369" s="26" t="str">
        <f>IF(入力!T372="","",入力!T372)</f>
        <v/>
      </c>
      <c r="M369" s="26" t="str">
        <f>IF(入力!U372="","",入力!U372)</f>
        <v/>
      </c>
      <c r="N369" s="26" t="str">
        <f>IF(入力!V372="","",入力!V372)</f>
        <v/>
      </c>
      <c r="O369" s="26" t="str">
        <f>IF(入力!W372="","",入力!W372)</f>
        <v/>
      </c>
      <c r="P369" s="26" t="str">
        <f>IF(入力!X372="","",入力!X372)</f>
        <v/>
      </c>
      <c r="Q369" s="26" t="str">
        <f>IF(入力!Y372="","",入力!Y372)</f>
        <v/>
      </c>
      <c r="R369" s="26" t="str">
        <f>IF(入力!Z372="","",入力!Z372)</f>
        <v/>
      </c>
      <c r="S369" s="26" t="str">
        <f>IF(入力!AA372="","",入力!AA372)</f>
        <v/>
      </c>
      <c r="T369" s="26" t="str">
        <f>IF(入力!AB372="","",入力!AB372)</f>
        <v/>
      </c>
      <c r="U369" s="32"/>
      <c r="V369" s="32"/>
      <c r="W369" s="32" t="str">
        <f>IF(入力!AC372="","",入力!AC372)</f>
        <v/>
      </c>
      <c r="X369" s="26"/>
      <c r="Y369" s="32" t="str">
        <f>IF(入力!AD372="","",入力!AD372)</f>
        <v/>
      </c>
    </row>
    <row r="370" spans="1:25">
      <c r="A370" s="26"/>
      <c r="B370" s="26" t="str">
        <f>IF(入力!A373="","",入力!A373)</f>
        <v/>
      </c>
      <c r="C370" s="27" t="str">
        <f>IF(入力!B373="","",入力!B373)</f>
        <v/>
      </c>
      <c r="D370" s="26" t="str">
        <f>IF(C370="","",「曜日」!W373)</f>
        <v/>
      </c>
      <c r="E370" s="26" t="str">
        <f>IF(入力!C373="","",入力!C373)</f>
        <v/>
      </c>
      <c r="F370" s="26"/>
      <c r="G370" s="26" t="str">
        <f>IF(入力!D373="","",入力!D373)</f>
        <v/>
      </c>
      <c r="H370" s="26" t="str">
        <f>IF(入力!E373="","",入力!E373)</f>
        <v/>
      </c>
      <c r="I370" s="26" t="str">
        <f>IF(入力!F373="","",入力!F373)</f>
        <v/>
      </c>
      <c r="J370" s="26" t="str">
        <f>IF(入力!G373="","",入力!G373)</f>
        <v/>
      </c>
      <c r="K370" s="26" t="str">
        <f>IF(「ジャンル」!AM373="","",「ジャンル」!AM373)</f>
        <v/>
      </c>
      <c r="L370" s="26" t="str">
        <f>IF(入力!T373="","",入力!T373)</f>
        <v/>
      </c>
      <c r="M370" s="26" t="str">
        <f>IF(入力!U373="","",入力!U373)</f>
        <v/>
      </c>
      <c r="N370" s="26" t="str">
        <f>IF(入力!V373="","",入力!V373)</f>
        <v/>
      </c>
      <c r="O370" s="26" t="str">
        <f>IF(入力!W373="","",入力!W373)</f>
        <v/>
      </c>
      <c r="P370" s="26" t="str">
        <f>IF(入力!X373="","",入力!X373)</f>
        <v/>
      </c>
      <c r="Q370" s="26" t="str">
        <f>IF(入力!Y373="","",入力!Y373)</f>
        <v/>
      </c>
      <c r="R370" s="26" t="str">
        <f>IF(入力!Z373="","",入力!Z373)</f>
        <v/>
      </c>
      <c r="S370" s="26" t="str">
        <f>IF(入力!AA373="","",入力!AA373)</f>
        <v/>
      </c>
      <c r="T370" s="26" t="str">
        <f>IF(入力!AB373="","",入力!AB373)</f>
        <v/>
      </c>
      <c r="U370" s="32"/>
      <c r="V370" s="32"/>
      <c r="W370" s="32" t="str">
        <f>IF(入力!AC373="","",入力!AC373)</f>
        <v/>
      </c>
      <c r="X370" s="26"/>
      <c r="Y370" s="32" t="str">
        <f>IF(入力!AD373="","",入力!AD373)</f>
        <v/>
      </c>
    </row>
    <row r="371" spans="1:25">
      <c r="A371" s="26"/>
      <c r="B371" s="26" t="str">
        <f>IF(入力!A374="","",入力!A374)</f>
        <v/>
      </c>
      <c r="C371" s="27" t="str">
        <f>IF(入力!B374="","",入力!B374)</f>
        <v/>
      </c>
      <c r="D371" s="26" t="str">
        <f>IF(C371="","",「曜日」!W374)</f>
        <v/>
      </c>
      <c r="E371" s="26" t="str">
        <f>IF(入力!C374="","",入力!C374)</f>
        <v/>
      </c>
      <c r="F371" s="26"/>
      <c r="G371" s="26" t="str">
        <f>IF(入力!D374="","",入力!D374)</f>
        <v/>
      </c>
      <c r="H371" s="26" t="str">
        <f>IF(入力!E374="","",入力!E374)</f>
        <v/>
      </c>
      <c r="I371" s="26" t="str">
        <f>IF(入力!F374="","",入力!F374)</f>
        <v/>
      </c>
      <c r="J371" s="26" t="str">
        <f>IF(入力!G374="","",入力!G374)</f>
        <v/>
      </c>
      <c r="K371" s="26" t="str">
        <f>IF(「ジャンル」!AM374="","",「ジャンル」!AM374)</f>
        <v/>
      </c>
      <c r="L371" s="26" t="str">
        <f>IF(入力!T374="","",入力!T374)</f>
        <v/>
      </c>
      <c r="M371" s="26" t="str">
        <f>IF(入力!U374="","",入力!U374)</f>
        <v/>
      </c>
      <c r="N371" s="26" t="str">
        <f>IF(入力!V374="","",入力!V374)</f>
        <v/>
      </c>
      <c r="O371" s="26" t="str">
        <f>IF(入力!W374="","",入力!W374)</f>
        <v/>
      </c>
      <c r="P371" s="26" t="str">
        <f>IF(入力!X374="","",入力!X374)</f>
        <v/>
      </c>
      <c r="Q371" s="26" t="str">
        <f>IF(入力!Y374="","",入力!Y374)</f>
        <v/>
      </c>
      <c r="R371" s="26" t="str">
        <f>IF(入力!Z374="","",入力!Z374)</f>
        <v/>
      </c>
      <c r="S371" s="26" t="str">
        <f>IF(入力!AA374="","",入力!AA374)</f>
        <v/>
      </c>
      <c r="T371" s="26" t="str">
        <f>IF(入力!AB374="","",入力!AB374)</f>
        <v/>
      </c>
      <c r="U371" s="32"/>
      <c r="V371" s="32"/>
      <c r="W371" s="32" t="str">
        <f>IF(入力!AC374="","",入力!AC374)</f>
        <v/>
      </c>
      <c r="X371" s="26"/>
      <c r="Y371" s="32" t="str">
        <f>IF(入力!AD374="","",入力!AD374)</f>
        <v/>
      </c>
    </row>
    <row r="372" spans="1:25">
      <c r="A372" s="26"/>
      <c r="B372" s="26" t="str">
        <f>IF(入力!A375="","",入力!A375)</f>
        <v/>
      </c>
      <c r="C372" s="27" t="str">
        <f>IF(入力!B375="","",入力!B375)</f>
        <v/>
      </c>
      <c r="D372" s="26" t="str">
        <f>IF(C372="","",「曜日」!W375)</f>
        <v/>
      </c>
      <c r="E372" s="26" t="str">
        <f>IF(入力!C375="","",入力!C375)</f>
        <v/>
      </c>
      <c r="F372" s="26"/>
      <c r="G372" s="26" t="str">
        <f>IF(入力!D375="","",入力!D375)</f>
        <v/>
      </c>
      <c r="H372" s="26" t="str">
        <f>IF(入力!E375="","",入力!E375)</f>
        <v/>
      </c>
      <c r="I372" s="26" t="str">
        <f>IF(入力!F375="","",入力!F375)</f>
        <v/>
      </c>
      <c r="J372" s="26" t="str">
        <f>IF(入力!G375="","",入力!G375)</f>
        <v/>
      </c>
      <c r="K372" s="26" t="str">
        <f>IF(「ジャンル」!AM375="","",「ジャンル」!AM375)</f>
        <v/>
      </c>
      <c r="L372" s="26" t="str">
        <f>IF(入力!T375="","",入力!T375)</f>
        <v/>
      </c>
      <c r="M372" s="26" t="str">
        <f>IF(入力!U375="","",入力!U375)</f>
        <v/>
      </c>
      <c r="N372" s="26" t="str">
        <f>IF(入力!V375="","",入力!V375)</f>
        <v/>
      </c>
      <c r="O372" s="26" t="str">
        <f>IF(入力!W375="","",入力!W375)</f>
        <v/>
      </c>
      <c r="P372" s="26" t="str">
        <f>IF(入力!X375="","",入力!X375)</f>
        <v/>
      </c>
      <c r="Q372" s="26" t="str">
        <f>IF(入力!Y375="","",入力!Y375)</f>
        <v/>
      </c>
      <c r="R372" s="26" t="str">
        <f>IF(入力!Z375="","",入力!Z375)</f>
        <v/>
      </c>
      <c r="S372" s="26" t="str">
        <f>IF(入力!AA375="","",入力!AA375)</f>
        <v/>
      </c>
      <c r="T372" s="26" t="str">
        <f>IF(入力!AB375="","",入力!AB375)</f>
        <v/>
      </c>
      <c r="U372" s="32"/>
      <c r="V372" s="32"/>
      <c r="W372" s="32" t="str">
        <f>IF(入力!AC375="","",入力!AC375)</f>
        <v/>
      </c>
      <c r="X372" s="26"/>
      <c r="Y372" s="32" t="str">
        <f>IF(入力!AD375="","",入力!AD375)</f>
        <v/>
      </c>
    </row>
    <row r="373" spans="1:25">
      <c r="A373" s="26"/>
      <c r="B373" s="26" t="str">
        <f>IF(入力!A376="","",入力!A376)</f>
        <v/>
      </c>
      <c r="C373" s="27" t="str">
        <f>IF(入力!B376="","",入力!B376)</f>
        <v/>
      </c>
      <c r="D373" s="26" t="str">
        <f>IF(C373="","",「曜日」!W376)</f>
        <v/>
      </c>
      <c r="E373" s="26" t="str">
        <f>IF(入力!C376="","",入力!C376)</f>
        <v/>
      </c>
      <c r="F373" s="26"/>
      <c r="G373" s="26" t="str">
        <f>IF(入力!D376="","",入力!D376)</f>
        <v/>
      </c>
      <c r="H373" s="26" t="str">
        <f>IF(入力!E376="","",入力!E376)</f>
        <v/>
      </c>
      <c r="I373" s="26" t="str">
        <f>IF(入力!F376="","",入力!F376)</f>
        <v/>
      </c>
      <c r="J373" s="26" t="str">
        <f>IF(入力!G376="","",入力!G376)</f>
        <v/>
      </c>
      <c r="K373" s="26" t="str">
        <f>IF(「ジャンル」!AM376="","",「ジャンル」!AM376)</f>
        <v/>
      </c>
      <c r="L373" s="26" t="str">
        <f>IF(入力!T376="","",入力!T376)</f>
        <v/>
      </c>
      <c r="M373" s="26" t="str">
        <f>IF(入力!U376="","",入力!U376)</f>
        <v/>
      </c>
      <c r="N373" s="26" t="str">
        <f>IF(入力!V376="","",入力!V376)</f>
        <v/>
      </c>
      <c r="O373" s="26" t="str">
        <f>IF(入力!W376="","",入力!W376)</f>
        <v/>
      </c>
      <c r="P373" s="26" t="str">
        <f>IF(入力!X376="","",入力!X376)</f>
        <v/>
      </c>
      <c r="Q373" s="26" t="str">
        <f>IF(入力!Y376="","",入力!Y376)</f>
        <v/>
      </c>
      <c r="R373" s="26" t="str">
        <f>IF(入力!Z376="","",入力!Z376)</f>
        <v/>
      </c>
      <c r="S373" s="26" t="str">
        <f>IF(入力!AA376="","",入力!AA376)</f>
        <v/>
      </c>
      <c r="T373" s="26" t="str">
        <f>IF(入力!AB376="","",入力!AB376)</f>
        <v/>
      </c>
      <c r="U373" s="32"/>
      <c r="V373" s="32"/>
      <c r="W373" s="32" t="str">
        <f>IF(入力!AC376="","",入力!AC376)</f>
        <v/>
      </c>
      <c r="X373" s="26"/>
      <c r="Y373" s="32" t="str">
        <f>IF(入力!AD376="","",入力!AD376)</f>
        <v/>
      </c>
    </row>
    <row r="374" spans="1:25">
      <c r="A374" s="26"/>
      <c r="B374" s="26" t="str">
        <f>IF(入力!A377="","",入力!A377)</f>
        <v/>
      </c>
      <c r="C374" s="27" t="str">
        <f>IF(入力!B377="","",入力!B377)</f>
        <v/>
      </c>
      <c r="D374" s="26" t="str">
        <f>IF(C374="","",「曜日」!W377)</f>
        <v/>
      </c>
      <c r="E374" s="26" t="str">
        <f>IF(入力!C377="","",入力!C377)</f>
        <v/>
      </c>
      <c r="F374" s="26"/>
      <c r="G374" s="26" t="str">
        <f>IF(入力!D377="","",入力!D377)</f>
        <v/>
      </c>
      <c r="H374" s="26" t="str">
        <f>IF(入力!E377="","",入力!E377)</f>
        <v/>
      </c>
      <c r="I374" s="26" t="str">
        <f>IF(入力!F377="","",入力!F377)</f>
        <v/>
      </c>
      <c r="J374" s="26" t="str">
        <f>IF(入力!G377="","",入力!G377)</f>
        <v/>
      </c>
      <c r="K374" s="26" t="str">
        <f>IF(「ジャンル」!AM377="","",「ジャンル」!AM377)</f>
        <v/>
      </c>
      <c r="L374" s="26" t="str">
        <f>IF(入力!T377="","",入力!T377)</f>
        <v/>
      </c>
      <c r="M374" s="26" t="str">
        <f>IF(入力!U377="","",入力!U377)</f>
        <v/>
      </c>
      <c r="N374" s="26" t="str">
        <f>IF(入力!V377="","",入力!V377)</f>
        <v/>
      </c>
      <c r="O374" s="26" t="str">
        <f>IF(入力!W377="","",入力!W377)</f>
        <v/>
      </c>
      <c r="P374" s="26" t="str">
        <f>IF(入力!X377="","",入力!X377)</f>
        <v/>
      </c>
      <c r="Q374" s="26" t="str">
        <f>IF(入力!Y377="","",入力!Y377)</f>
        <v/>
      </c>
      <c r="R374" s="26" t="str">
        <f>IF(入力!Z377="","",入力!Z377)</f>
        <v/>
      </c>
      <c r="S374" s="26" t="str">
        <f>IF(入力!AA377="","",入力!AA377)</f>
        <v/>
      </c>
      <c r="T374" s="26" t="str">
        <f>IF(入力!AB377="","",入力!AB377)</f>
        <v/>
      </c>
      <c r="U374" s="32"/>
      <c r="V374" s="32"/>
      <c r="W374" s="32" t="str">
        <f>IF(入力!AC377="","",入力!AC377)</f>
        <v/>
      </c>
      <c r="X374" s="26"/>
      <c r="Y374" s="32" t="str">
        <f>IF(入力!AD377="","",入力!AD377)</f>
        <v/>
      </c>
    </row>
    <row r="375" spans="1:25">
      <c r="A375" s="26"/>
      <c r="B375" s="26" t="str">
        <f>IF(入力!A378="","",入力!A378)</f>
        <v/>
      </c>
      <c r="C375" s="27" t="str">
        <f>IF(入力!B378="","",入力!B378)</f>
        <v/>
      </c>
      <c r="D375" s="26" t="str">
        <f>IF(C375="","",「曜日」!W378)</f>
        <v/>
      </c>
      <c r="E375" s="26" t="str">
        <f>IF(入力!C378="","",入力!C378)</f>
        <v/>
      </c>
      <c r="F375" s="26"/>
      <c r="G375" s="26" t="str">
        <f>IF(入力!D378="","",入力!D378)</f>
        <v/>
      </c>
      <c r="H375" s="26" t="str">
        <f>IF(入力!E378="","",入力!E378)</f>
        <v/>
      </c>
      <c r="I375" s="26" t="str">
        <f>IF(入力!F378="","",入力!F378)</f>
        <v/>
      </c>
      <c r="J375" s="26" t="str">
        <f>IF(入力!G378="","",入力!G378)</f>
        <v/>
      </c>
      <c r="K375" s="26" t="str">
        <f>IF(「ジャンル」!AM378="","",「ジャンル」!AM378)</f>
        <v/>
      </c>
      <c r="L375" s="26" t="str">
        <f>IF(入力!T378="","",入力!T378)</f>
        <v/>
      </c>
      <c r="M375" s="26" t="str">
        <f>IF(入力!U378="","",入力!U378)</f>
        <v/>
      </c>
      <c r="N375" s="26" t="str">
        <f>IF(入力!V378="","",入力!V378)</f>
        <v/>
      </c>
      <c r="O375" s="26" t="str">
        <f>IF(入力!W378="","",入力!W378)</f>
        <v/>
      </c>
      <c r="P375" s="26" t="str">
        <f>IF(入力!X378="","",入力!X378)</f>
        <v/>
      </c>
      <c r="Q375" s="26" t="str">
        <f>IF(入力!Y378="","",入力!Y378)</f>
        <v/>
      </c>
      <c r="R375" s="26" t="str">
        <f>IF(入力!Z378="","",入力!Z378)</f>
        <v/>
      </c>
      <c r="S375" s="26" t="str">
        <f>IF(入力!AA378="","",入力!AA378)</f>
        <v/>
      </c>
      <c r="T375" s="26" t="str">
        <f>IF(入力!AB378="","",入力!AB378)</f>
        <v/>
      </c>
      <c r="U375" s="32"/>
      <c r="V375" s="32"/>
      <c r="W375" s="32" t="str">
        <f>IF(入力!AC378="","",入力!AC378)</f>
        <v/>
      </c>
      <c r="X375" s="26"/>
      <c r="Y375" s="32" t="str">
        <f>IF(入力!AD378="","",入力!AD378)</f>
        <v/>
      </c>
    </row>
    <row r="376" spans="1:25">
      <c r="A376" s="26"/>
      <c r="B376" s="26" t="str">
        <f>IF(入力!A379="","",入力!A379)</f>
        <v/>
      </c>
      <c r="C376" s="27" t="str">
        <f>IF(入力!B379="","",入力!B379)</f>
        <v/>
      </c>
      <c r="D376" s="26" t="str">
        <f>IF(C376="","",「曜日」!W379)</f>
        <v/>
      </c>
      <c r="E376" s="26" t="str">
        <f>IF(入力!C379="","",入力!C379)</f>
        <v/>
      </c>
      <c r="F376" s="26"/>
      <c r="G376" s="26" t="str">
        <f>IF(入力!D379="","",入力!D379)</f>
        <v/>
      </c>
      <c r="H376" s="26" t="str">
        <f>IF(入力!E379="","",入力!E379)</f>
        <v/>
      </c>
      <c r="I376" s="26" t="str">
        <f>IF(入力!F379="","",入力!F379)</f>
        <v/>
      </c>
      <c r="J376" s="26" t="str">
        <f>IF(入力!G379="","",入力!G379)</f>
        <v/>
      </c>
      <c r="K376" s="26" t="str">
        <f>IF(「ジャンル」!AM379="","",「ジャンル」!AM379)</f>
        <v/>
      </c>
      <c r="L376" s="26" t="str">
        <f>IF(入力!T379="","",入力!T379)</f>
        <v/>
      </c>
      <c r="M376" s="26" t="str">
        <f>IF(入力!U379="","",入力!U379)</f>
        <v/>
      </c>
      <c r="N376" s="26" t="str">
        <f>IF(入力!V379="","",入力!V379)</f>
        <v/>
      </c>
      <c r="O376" s="26" t="str">
        <f>IF(入力!W379="","",入力!W379)</f>
        <v/>
      </c>
      <c r="P376" s="26" t="str">
        <f>IF(入力!X379="","",入力!X379)</f>
        <v/>
      </c>
      <c r="Q376" s="26" t="str">
        <f>IF(入力!Y379="","",入力!Y379)</f>
        <v/>
      </c>
      <c r="R376" s="26" t="str">
        <f>IF(入力!Z379="","",入力!Z379)</f>
        <v/>
      </c>
      <c r="S376" s="26" t="str">
        <f>IF(入力!AA379="","",入力!AA379)</f>
        <v/>
      </c>
      <c r="T376" s="26" t="str">
        <f>IF(入力!AB379="","",入力!AB379)</f>
        <v/>
      </c>
      <c r="U376" s="32"/>
      <c r="V376" s="32"/>
      <c r="W376" s="32" t="str">
        <f>IF(入力!AC379="","",入力!AC379)</f>
        <v/>
      </c>
      <c r="X376" s="26"/>
      <c r="Y376" s="32" t="str">
        <f>IF(入力!AD379="","",入力!AD379)</f>
        <v/>
      </c>
    </row>
    <row r="377" spans="1:25">
      <c r="A377" s="26"/>
      <c r="B377" s="26" t="str">
        <f>IF(入力!A380="","",入力!A380)</f>
        <v/>
      </c>
      <c r="C377" s="27" t="str">
        <f>IF(入力!B380="","",入力!B380)</f>
        <v/>
      </c>
      <c r="D377" s="26" t="str">
        <f>IF(C377="","",「曜日」!W380)</f>
        <v/>
      </c>
      <c r="E377" s="26" t="str">
        <f>IF(入力!C380="","",入力!C380)</f>
        <v/>
      </c>
      <c r="F377" s="26"/>
      <c r="G377" s="26" t="str">
        <f>IF(入力!D380="","",入力!D380)</f>
        <v/>
      </c>
      <c r="H377" s="26" t="str">
        <f>IF(入力!E380="","",入力!E380)</f>
        <v/>
      </c>
      <c r="I377" s="26" t="str">
        <f>IF(入力!F380="","",入力!F380)</f>
        <v/>
      </c>
      <c r="J377" s="26" t="str">
        <f>IF(入力!G380="","",入力!G380)</f>
        <v/>
      </c>
      <c r="K377" s="26" t="str">
        <f>IF(「ジャンル」!AM380="","",「ジャンル」!AM380)</f>
        <v/>
      </c>
      <c r="L377" s="26" t="str">
        <f>IF(入力!T380="","",入力!T380)</f>
        <v/>
      </c>
      <c r="M377" s="26" t="str">
        <f>IF(入力!U380="","",入力!U380)</f>
        <v/>
      </c>
      <c r="N377" s="26" t="str">
        <f>IF(入力!V380="","",入力!V380)</f>
        <v/>
      </c>
      <c r="O377" s="26" t="str">
        <f>IF(入力!W380="","",入力!W380)</f>
        <v/>
      </c>
      <c r="P377" s="26" t="str">
        <f>IF(入力!X380="","",入力!X380)</f>
        <v/>
      </c>
      <c r="Q377" s="26" t="str">
        <f>IF(入力!Y380="","",入力!Y380)</f>
        <v/>
      </c>
      <c r="R377" s="26" t="str">
        <f>IF(入力!Z380="","",入力!Z380)</f>
        <v/>
      </c>
      <c r="S377" s="26" t="str">
        <f>IF(入力!AA380="","",入力!AA380)</f>
        <v/>
      </c>
      <c r="T377" s="26" t="str">
        <f>IF(入力!AB380="","",入力!AB380)</f>
        <v/>
      </c>
      <c r="U377" s="32"/>
      <c r="V377" s="32"/>
      <c r="W377" s="32" t="str">
        <f>IF(入力!AC380="","",入力!AC380)</f>
        <v/>
      </c>
      <c r="X377" s="26"/>
      <c r="Y377" s="32" t="str">
        <f>IF(入力!AD380="","",入力!AD380)</f>
        <v/>
      </c>
    </row>
    <row r="378" spans="1:25">
      <c r="A378" s="26"/>
      <c r="B378" s="26" t="str">
        <f>IF(入力!A381="","",入力!A381)</f>
        <v/>
      </c>
      <c r="C378" s="27" t="str">
        <f>IF(入力!B381="","",入力!B381)</f>
        <v/>
      </c>
      <c r="D378" s="26" t="str">
        <f>IF(C378="","",「曜日」!W381)</f>
        <v/>
      </c>
      <c r="E378" s="26" t="str">
        <f>IF(入力!C381="","",入力!C381)</f>
        <v/>
      </c>
      <c r="F378" s="26"/>
      <c r="G378" s="26" t="str">
        <f>IF(入力!D381="","",入力!D381)</f>
        <v/>
      </c>
      <c r="H378" s="26" t="str">
        <f>IF(入力!E381="","",入力!E381)</f>
        <v/>
      </c>
      <c r="I378" s="26" t="str">
        <f>IF(入力!F381="","",入力!F381)</f>
        <v/>
      </c>
      <c r="J378" s="26" t="str">
        <f>IF(入力!G381="","",入力!G381)</f>
        <v/>
      </c>
      <c r="K378" s="26" t="str">
        <f>IF(「ジャンル」!AM381="","",「ジャンル」!AM381)</f>
        <v/>
      </c>
      <c r="L378" s="26" t="str">
        <f>IF(入力!T381="","",入力!T381)</f>
        <v/>
      </c>
      <c r="M378" s="26" t="str">
        <f>IF(入力!U381="","",入力!U381)</f>
        <v/>
      </c>
      <c r="N378" s="26" t="str">
        <f>IF(入力!V381="","",入力!V381)</f>
        <v/>
      </c>
      <c r="O378" s="26" t="str">
        <f>IF(入力!W381="","",入力!W381)</f>
        <v/>
      </c>
      <c r="P378" s="26" t="str">
        <f>IF(入力!X381="","",入力!X381)</f>
        <v/>
      </c>
      <c r="Q378" s="26" t="str">
        <f>IF(入力!Y381="","",入力!Y381)</f>
        <v/>
      </c>
      <c r="R378" s="26" t="str">
        <f>IF(入力!Z381="","",入力!Z381)</f>
        <v/>
      </c>
      <c r="S378" s="26" t="str">
        <f>IF(入力!AA381="","",入力!AA381)</f>
        <v/>
      </c>
      <c r="T378" s="26" t="str">
        <f>IF(入力!AB381="","",入力!AB381)</f>
        <v/>
      </c>
      <c r="U378" s="32"/>
      <c r="V378" s="32"/>
      <c r="W378" s="32" t="str">
        <f>IF(入力!AC381="","",入力!AC381)</f>
        <v/>
      </c>
      <c r="X378" s="26"/>
      <c r="Y378" s="32" t="str">
        <f>IF(入力!AD381="","",入力!AD381)</f>
        <v/>
      </c>
    </row>
    <row r="379" spans="1:25">
      <c r="A379" s="26"/>
      <c r="B379" s="26" t="str">
        <f>IF(入力!A382="","",入力!A382)</f>
        <v/>
      </c>
      <c r="C379" s="27" t="str">
        <f>IF(入力!B382="","",入力!B382)</f>
        <v/>
      </c>
      <c r="D379" s="26" t="str">
        <f>IF(C379="","",「曜日」!W382)</f>
        <v/>
      </c>
      <c r="E379" s="26" t="str">
        <f>IF(入力!C382="","",入力!C382)</f>
        <v/>
      </c>
      <c r="F379" s="26"/>
      <c r="G379" s="26" t="str">
        <f>IF(入力!D382="","",入力!D382)</f>
        <v/>
      </c>
      <c r="H379" s="26" t="str">
        <f>IF(入力!E382="","",入力!E382)</f>
        <v/>
      </c>
      <c r="I379" s="26" t="str">
        <f>IF(入力!F382="","",入力!F382)</f>
        <v/>
      </c>
      <c r="J379" s="26" t="str">
        <f>IF(入力!G382="","",入力!G382)</f>
        <v/>
      </c>
      <c r="K379" s="26" t="str">
        <f>IF(「ジャンル」!AM382="","",「ジャンル」!AM382)</f>
        <v/>
      </c>
      <c r="L379" s="26" t="str">
        <f>IF(入力!T382="","",入力!T382)</f>
        <v/>
      </c>
      <c r="M379" s="26" t="str">
        <f>IF(入力!U382="","",入力!U382)</f>
        <v/>
      </c>
      <c r="N379" s="26" t="str">
        <f>IF(入力!V382="","",入力!V382)</f>
        <v/>
      </c>
      <c r="O379" s="26" t="str">
        <f>IF(入力!W382="","",入力!W382)</f>
        <v/>
      </c>
      <c r="P379" s="26" t="str">
        <f>IF(入力!X382="","",入力!X382)</f>
        <v/>
      </c>
      <c r="Q379" s="26" t="str">
        <f>IF(入力!Y382="","",入力!Y382)</f>
        <v/>
      </c>
      <c r="R379" s="26" t="str">
        <f>IF(入力!Z382="","",入力!Z382)</f>
        <v/>
      </c>
      <c r="S379" s="26" t="str">
        <f>IF(入力!AA382="","",入力!AA382)</f>
        <v/>
      </c>
      <c r="T379" s="26" t="str">
        <f>IF(入力!AB382="","",入力!AB382)</f>
        <v/>
      </c>
      <c r="U379" s="32"/>
      <c r="V379" s="32"/>
      <c r="W379" s="32" t="str">
        <f>IF(入力!AC382="","",入力!AC382)</f>
        <v/>
      </c>
      <c r="X379" s="26"/>
      <c r="Y379" s="32" t="str">
        <f>IF(入力!AD382="","",入力!AD382)</f>
        <v/>
      </c>
    </row>
    <row r="380" spans="1:25">
      <c r="A380" s="26"/>
      <c r="B380" s="26" t="str">
        <f>IF(入力!A383="","",入力!A383)</f>
        <v/>
      </c>
      <c r="C380" s="27" t="str">
        <f>IF(入力!B383="","",入力!B383)</f>
        <v/>
      </c>
      <c r="D380" s="26" t="str">
        <f>IF(C380="","",「曜日」!W383)</f>
        <v/>
      </c>
      <c r="E380" s="26" t="str">
        <f>IF(入力!C383="","",入力!C383)</f>
        <v/>
      </c>
      <c r="F380" s="26"/>
      <c r="G380" s="26" t="str">
        <f>IF(入力!D383="","",入力!D383)</f>
        <v/>
      </c>
      <c r="H380" s="26" t="str">
        <f>IF(入力!E383="","",入力!E383)</f>
        <v/>
      </c>
      <c r="I380" s="26" t="str">
        <f>IF(入力!F383="","",入力!F383)</f>
        <v/>
      </c>
      <c r="J380" s="26" t="str">
        <f>IF(入力!G383="","",入力!G383)</f>
        <v/>
      </c>
      <c r="K380" s="26" t="str">
        <f>IF(「ジャンル」!AM383="","",「ジャンル」!AM383)</f>
        <v/>
      </c>
      <c r="L380" s="26" t="str">
        <f>IF(入力!T383="","",入力!T383)</f>
        <v/>
      </c>
      <c r="M380" s="26" t="str">
        <f>IF(入力!U383="","",入力!U383)</f>
        <v/>
      </c>
      <c r="N380" s="26" t="str">
        <f>IF(入力!V383="","",入力!V383)</f>
        <v/>
      </c>
      <c r="O380" s="26" t="str">
        <f>IF(入力!W383="","",入力!W383)</f>
        <v/>
      </c>
      <c r="P380" s="26" t="str">
        <f>IF(入力!X383="","",入力!X383)</f>
        <v/>
      </c>
      <c r="Q380" s="26" t="str">
        <f>IF(入力!Y383="","",入力!Y383)</f>
        <v/>
      </c>
      <c r="R380" s="26" t="str">
        <f>IF(入力!Z383="","",入力!Z383)</f>
        <v/>
      </c>
      <c r="S380" s="26" t="str">
        <f>IF(入力!AA383="","",入力!AA383)</f>
        <v/>
      </c>
      <c r="T380" s="26" t="str">
        <f>IF(入力!AB383="","",入力!AB383)</f>
        <v/>
      </c>
      <c r="U380" s="32"/>
      <c r="V380" s="32"/>
      <c r="W380" s="32" t="str">
        <f>IF(入力!AC383="","",入力!AC383)</f>
        <v/>
      </c>
      <c r="X380" s="26"/>
      <c r="Y380" s="32" t="str">
        <f>IF(入力!AD383="","",入力!AD383)</f>
        <v/>
      </c>
    </row>
    <row r="381" spans="1:25">
      <c r="A381" s="26"/>
      <c r="B381" s="26" t="str">
        <f>IF(入力!A384="","",入力!A384)</f>
        <v/>
      </c>
      <c r="C381" s="27" t="str">
        <f>IF(入力!B384="","",入力!B384)</f>
        <v/>
      </c>
      <c r="D381" s="26" t="str">
        <f>IF(C381="","",「曜日」!W384)</f>
        <v/>
      </c>
      <c r="E381" s="26" t="str">
        <f>IF(入力!C384="","",入力!C384)</f>
        <v/>
      </c>
      <c r="F381" s="26"/>
      <c r="G381" s="26" t="str">
        <f>IF(入力!D384="","",入力!D384)</f>
        <v/>
      </c>
      <c r="H381" s="26" t="str">
        <f>IF(入力!E384="","",入力!E384)</f>
        <v/>
      </c>
      <c r="I381" s="26" t="str">
        <f>IF(入力!F384="","",入力!F384)</f>
        <v/>
      </c>
      <c r="J381" s="26" t="str">
        <f>IF(入力!G384="","",入力!G384)</f>
        <v/>
      </c>
      <c r="K381" s="26" t="str">
        <f>IF(「ジャンル」!AM384="","",「ジャンル」!AM384)</f>
        <v/>
      </c>
      <c r="L381" s="26" t="str">
        <f>IF(入力!T384="","",入力!T384)</f>
        <v/>
      </c>
      <c r="M381" s="26" t="str">
        <f>IF(入力!U384="","",入力!U384)</f>
        <v/>
      </c>
      <c r="N381" s="26" t="str">
        <f>IF(入力!V384="","",入力!V384)</f>
        <v/>
      </c>
      <c r="O381" s="26" t="str">
        <f>IF(入力!W384="","",入力!W384)</f>
        <v/>
      </c>
      <c r="P381" s="26" t="str">
        <f>IF(入力!X384="","",入力!X384)</f>
        <v/>
      </c>
      <c r="Q381" s="26" t="str">
        <f>IF(入力!Y384="","",入力!Y384)</f>
        <v/>
      </c>
      <c r="R381" s="26" t="str">
        <f>IF(入力!Z384="","",入力!Z384)</f>
        <v/>
      </c>
      <c r="S381" s="26" t="str">
        <f>IF(入力!AA384="","",入力!AA384)</f>
        <v/>
      </c>
      <c r="T381" s="26" t="str">
        <f>IF(入力!AB384="","",入力!AB384)</f>
        <v/>
      </c>
      <c r="U381" s="32"/>
      <c r="V381" s="32"/>
      <c r="W381" s="32" t="str">
        <f>IF(入力!AC384="","",入力!AC384)</f>
        <v/>
      </c>
      <c r="X381" s="26"/>
      <c r="Y381" s="32" t="str">
        <f>IF(入力!AD384="","",入力!AD384)</f>
        <v/>
      </c>
    </row>
    <row r="382" spans="1:25">
      <c r="A382" s="26"/>
      <c r="B382" s="26" t="str">
        <f>IF(入力!A385="","",入力!A385)</f>
        <v/>
      </c>
      <c r="C382" s="27" t="str">
        <f>IF(入力!B385="","",入力!B385)</f>
        <v/>
      </c>
      <c r="D382" s="26" t="str">
        <f>IF(C382="","",「曜日」!W385)</f>
        <v/>
      </c>
      <c r="E382" s="26" t="str">
        <f>IF(入力!C385="","",入力!C385)</f>
        <v/>
      </c>
      <c r="F382" s="26"/>
      <c r="G382" s="26" t="str">
        <f>IF(入力!D385="","",入力!D385)</f>
        <v/>
      </c>
      <c r="H382" s="26" t="str">
        <f>IF(入力!E385="","",入力!E385)</f>
        <v/>
      </c>
      <c r="I382" s="26" t="str">
        <f>IF(入力!F385="","",入力!F385)</f>
        <v/>
      </c>
      <c r="J382" s="26" t="str">
        <f>IF(入力!G385="","",入力!G385)</f>
        <v/>
      </c>
      <c r="K382" s="26" t="str">
        <f>IF(「ジャンル」!AM385="","",「ジャンル」!AM385)</f>
        <v/>
      </c>
      <c r="L382" s="26" t="str">
        <f>IF(入力!T385="","",入力!T385)</f>
        <v/>
      </c>
      <c r="M382" s="26" t="str">
        <f>IF(入力!U385="","",入力!U385)</f>
        <v/>
      </c>
      <c r="N382" s="26" t="str">
        <f>IF(入力!V385="","",入力!V385)</f>
        <v/>
      </c>
      <c r="O382" s="26" t="str">
        <f>IF(入力!W385="","",入力!W385)</f>
        <v/>
      </c>
      <c r="P382" s="26" t="str">
        <f>IF(入力!X385="","",入力!X385)</f>
        <v/>
      </c>
      <c r="Q382" s="26" t="str">
        <f>IF(入力!Y385="","",入力!Y385)</f>
        <v/>
      </c>
      <c r="R382" s="26" t="str">
        <f>IF(入力!Z385="","",入力!Z385)</f>
        <v/>
      </c>
      <c r="S382" s="26" t="str">
        <f>IF(入力!AA385="","",入力!AA385)</f>
        <v/>
      </c>
      <c r="T382" s="26" t="str">
        <f>IF(入力!AB385="","",入力!AB385)</f>
        <v/>
      </c>
      <c r="U382" s="32"/>
      <c r="V382" s="32"/>
      <c r="W382" s="32" t="str">
        <f>IF(入力!AC385="","",入力!AC385)</f>
        <v/>
      </c>
      <c r="X382" s="26"/>
      <c r="Y382" s="32" t="str">
        <f>IF(入力!AD385="","",入力!AD385)</f>
        <v/>
      </c>
    </row>
    <row r="383" spans="1:25">
      <c r="A383" s="26"/>
      <c r="B383" s="26" t="str">
        <f>IF(入力!A386="","",入力!A386)</f>
        <v/>
      </c>
      <c r="C383" s="27" t="str">
        <f>IF(入力!B386="","",入力!B386)</f>
        <v/>
      </c>
      <c r="D383" s="26" t="str">
        <f>IF(C383="","",「曜日」!W386)</f>
        <v/>
      </c>
      <c r="E383" s="26" t="str">
        <f>IF(入力!C386="","",入力!C386)</f>
        <v/>
      </c>
      <c r="F383" s="26"/>
      <c r="G383" s="26" t="str">
        <f>IF(入力!D386="","",入力!D386)</f>
        <v/>
      </c>
      <c r="H383" s="26" t="str">
        <f>IF(入力!E386="","",入力!E386)</f>
        <v/>
      </c>
      <c r="I383" s="26" t="str">
        <f>IF(入力!F386="","",入力!F386)</f>
        <v/>
      </c>
      <c r="J383" s="26" t="str">
        <f>IF(入力!G386="","",入力!G386)</f>
        <v/>
      </c>
      <c r="K383" s="26" t="str">
        <f>IF(「ジャンル」!AM386="","",「ジャンル」!AM386)</f>
        <v/>
      </c>
      <c r="L383" s="26" t="str">
        <f>IF(入力!T386="","",入力!T386)</f>
        <v/>
      </c>
      <c r="M383" s="26" t="str">
        <f>IF(入力!U386="","",入力!U386)</f>
        <v/>
      </c>
      <c r="N383" s="26" t="str">
        <f>IF(入力!V386="","",入力!V386)</f>
        <v/>
      </c>
      <c r="O383" s="26" t="str">
        <f>IF(入力!W386="","",入力!W386)</f>
        <v/>
      </c>
      <c r="P383" s="26" t="str">
        <f>IF(入力!X386="","",入力!X386)</f>
        <v/>
      </c>
      <c r="Q383" s="26" t="str">
        <f>IF(入力!Y386="","",入力!Y386)</f>
        <v/>
      </c>
      <c r="R383" s="26" t="str">
        <f>IF(入力!Z386="","",入力!Z386)</f>
        <v/>
      </c>
      <c r="S383" s="26" t="str">
        <f>IF(入力!AA386="","",入力!AA386)</f>
        <v/>
      </c>
      <c r="T383" s="26" t="str">
        <f>IF(入力!AB386="","",入力!AB386)</f>
        <v/>
      </c>
      <c r="U383" s="32"/>
      <c r="V383" s="32"/>
      <c r="W383" s="32" t="str">
        <f>IF(入力!AC386="","",入力!AC386)</f>
        <v/>
      </c>
      <c r="X383" s="26"/>
      <c r="Y383" s="32" t="str">
        <f>IF(入力!AD386="","",入力!AD386)</f>
        <v/>
      </c>
    </row>
    <row r="384" spans="1:25">
      <c r="A384" s="26"/>
      <c r="B384" s="26" t="str">
        <f>IF(入力!A387="","",入力!A387)</f>
        <v/>
      </c>
      <c r="C384" s="27" t="str">
        <f>IF(入力!B387="","",入力!B387)</f>
        <v/>
      </c>
      <c r="D384" s="26" t="str">
        <f>IF(C384="","",「曜日」!W387)</f>
        <v/>
      </c>
      <c r="E384" s="26" t="str">
        <f>IF(入力!C387="","",入力!C387)</f>
        <v/>
      </c>
      <c r="F384" s="26"/>
      <c r="G384" s="26" t="str">
        <f>IF(入力!D387="","",入力!D387)</f>
        <v/>
      </c>
      <c r="H384" s="26" t="str">
        <f>IF(入力!E387="","",入力!E387)</f>
        <v/>
      </c>
      <c r="I384" s="26" t="str">
        <f>IF(入力!F387="","",入力!F387)</f>
        <v/>
      </c>
      <c r="J384" s="26" t="str">
        <f>IF(入力!G387="","",入力!G387)</f>
        <v/>
      </c>
      <c r="K384" s="26" t="str">
        <f>IF(「ジャンル」!AM387="","",「ジャンル」!AM387)</f>
        <v/>
      </c>
      <c r="L384" s="26" t="str">
        <f>IF(入力!T387="","",入力!T387)</f>
        <v/>
      </c>
      <c r="M384" s="26" t="str">
        <f>IF(入力!U387="","",入力!U387)</f>
        <v/>
      </c>
      <c r="N384" s="26" t="str">
        <f>IF(入力!V387="","",入力!V387)</f>
        <v/>
      </c>
      <c r="O384" s="26" t="str">
        <f>IF(入力!W387="","",入力!W387)</f>
        <v/>
      </c>
      <c r="P384" s="26" t="str">
        <f>IF(入力!X387="","",入力!X387)</f>
        <v/>
      </c>
      <c r="Q384" s="26" t="str">
        <f>IF(入力!Y387="","",入力!Y387)</f>
        <v/>
      </c>
      <c r="R384" s="26" t="str">
        <f>IF(入力!Z387="","",入力!Z387)</f>
        <v/>
      </c>
      <c r="S384" s="26" t="str">
        <f>IF(入力!AA387="","",入力!AA387)</f>
        <v/>
      </c>
      <c r="T384" s="26" t="str">
        <f>IF(入力!AB387="","",入力!AB387)</f>
        <v/>
      </c>
      <c r="U384" s="32"/>
      <c r="V384" s="32"/>
      <c r="W384" s="32" t="str">
        <f>IF(入力!AC387="","",入力!AC387)</f>
        <v/>
      </c>
      <c r="X384" s="26"/>
      <c r="Y384" s="32" t="str">
        <f>IF(入力!AD387="","",入力!AD387)</f>
        <v/>
      </c>
    </row>
    <row r="385" spans="1:25">
      <c r="A385" s="26"/>
      <c r="B385" s="26" t="str">
        <f>IF(入力!A388="","",入力!A388)</f>
        <v/>
      </c>
      <c r="C385" s="27" t="str">
        <f>IF(入力!B388="","",入力!B388)</f>
        <v/>
      </c>
      <c r="D385" s="26" t="str">
        <f>IF(C385="","",「曜日」!W388)</f>
        <v/>
      </c>
      <c r="E385" s="26" t="str">
        <f>IF(入力!C388="","",入力!C388)</f>
        <v/>
      </c>
      <c r="F385" s="26"/>
      <c r="G385" s="26" t="str">
        <f>IF(入力!D388="","",入力!D388)</f>
        <v/>
      </c>
      <c r="H385" s="26" t="str">
        <f>IF(入力!E388="","",入力!E388)</f>
        <v/>
      </c>
      <c r="I385" s="26" t="str">
        <f>IF(入力!F388="","",入力!F388)</f>
        <v/>
      </c>
      <c r="J385" s="26" t="str">
        <f>IF(入力!G388="","",入力!G388)</f>
        <v/>
      </c>
      <c r="K385" s="26" t="str">
        <f>IF(「ジャンル」!AM388="","",「ジャンル」!AM388)</f>
        <v/>
      </c>
      <c r="L385" s="26" t="str">
        <f>IF(入力!T388="","",入力!T388)</f>
        <v/>
      </c>
      <c r="M385" s="26" t="str">
        <f>IF(入力!U388="","",入力!U388)</f>
        <v/>
      </c>
      <c r="N385" s="26" t="str">
        <f>IF(入力!V388="","",入力!V388)</f>
        <v/>
      </c>
      <c r="O385" s="26" t="str">
        <f>IF(入力!W388="","",入力!W388)</f>
        <v/>
      </c>
      <c r="P385" s="26" t="str">
        <f>IF(入力!X388="","",入力!X388)</f>
        <v/>
      </c>
      <c r="Q385" s="26" t="str">
        <f>IF(入力!Y388="","",入力!Y388)</f>
        <v/>
      </c>
      <c r="R385" s="26" t="str">
        <f>IF(入力!Z388="","",入力!Z388)</f>
        <v/>
      </c>
      <c r="S385" s="26" t="str">
        <f>IF(入力!AA388="","",入力!AA388)</f>
        <v/>
      </c>
      <c r="T385" s="26" t="str">
        <f>IF(入力!AB388="","",入力!AB388)</f>
        <v/>
      </c>
      <c r="U385" s="32"/>
      <c r="V385" s="32"/>
      <c r="W385" s="32" t="str">
        <f>IF(入力!AC388="","",入力!AC388)</f>
        <v/>
      </c>
      <c r="X385" s="26"/>
      <c r="Y385" s="32" t="str">
        <f>IF(入力!AD388="","",入力!AD388)</f>
        <v/>
      </c>
    </row>
    <row r="386" spans="1:25">
      <c r="A386" s="26"/>
      <c r="B386" s="26" t="str">
        <f>IF(入力!A389="","",入力!A389)</f>
        <v/>
      </c>
      <c r="C386" s="27" t="str">
        <f>IF(入力!B389="","",入力!B389)</f>
        <v/>
      </c>
      <c r="D386" s="26" t="str">
        <f>IF(C386="","",「曜日」!W389)</f>
        <v/>
      </c>
      <c r="E386" s="26" t="str">
        <f>IF(入力!C389="","",入力!C389)</f>
        <v/>
      </c>
      <c r="F386" s="26"/>
      <c r="G386" s="26" t="str">
        <f>IF(入力!D389="","",入力!D389)</f>
        <v/>
      </c>
      <c r="H386" s="26" t="str">
        <f>IF(入力!E389="","",入力!E389)</f>
        <v/>
      </c>
      <c r="I386" s="26" t="str">
        <f>IF(入力!F389="","",入力!F389)</f>
        <v/>
      </c>
      <c r="J386" s="26" t="str">
        <f>IF(入力!G389="","",入力!G389)</f>
        <v/>
      </c>
      <c r="K386" s="26" t="str">
        <f>IF(「ジャンル」!AM389="","",「ジャンル」!AM389)</f>
        <v/>
      </c>
      <c r="L386" s="26" t="str">
        <f>IF(入力!T389="","",入力!T389)</f>
        <v/>
      </c>
      <c r="M386" s="26" t="str">
        <f>IF(入力!U389="","",入力!U389)</f>
        <v/>
      </c>
      <c r="N386" s="26" t="str">
        <f>IF(入力!V389="","",入力!V389)</f>
        <v/>
      </c>
      <c r="O386" s="26" t="str">
        <f>IF(入力!W389="","",入力!W389)</f>
        <v/>
      </c>
      <c r="P386" s="26" t="str">
        <f>IF(入力!X389="","",入力!X389)</f>
        <v/>
      </c>
      <c r="Q386" s="26" t="str">
        <f>IF(入力!Y389="","",入力!Y389)</f>
        <v/>
      </c>
      <c r="R386" s="26" t="str">
        <f>IF(入力!Z389="","",入力!Z389)</f>
        <v/>
      </c>
      <c r="S386" s="26" t="str">
        <f>IF(入力!AA389="","",入力!AA389)</f>
        <v/>
      </c>
      <c r="T386" s="26" t="str">
        <f>IF(入力!AB389="","",入力!AB389)</f>
        <v/>
      </c>
      <c r="U386" s="32"/>
      <c r="V386" s="32"/>
      <c r="W386" s="32" t="str">
        <f>IF(入力!AC389="","",入力!AC389)</f>
        <v/>
      </c>
      <c r="X386" s="26"/>
      <c r="Y386" s="32" t="str">
        <f>IF(入力!AD389="","",入力!AD389)</f>
        <v/>
      </c>
    </row>
    <row r="387" spans="1:25">
      <c r="A387" s="26"/>
      <c r="B387" s="26" t="str">
        <f>IF(入力!A390="","",入力!A390)</f>
        <v/>
      </c>
      <c r="C387" s="27" t="str">
        <f>IF(入力!B390="","",入力!B390)</f>
        <v/>
      </c>
      <c r="D387" s="26" t="str">
        <f>IF(C387="","",「曜日」!W390)</f>
        <v/>
      </c>
      <c r="E387" s="26" t="str">
        <f>IF(入力!C390="","",入力!C390)</f>
        <v/>
      </c>
      <c r="F387" s="26"/>
      <c r="G387" s="26" t="str">
        <f>IF(入力!D390="","",入力!D390)</f>
        <v/>
      </c>
      <c r="H387" s="26" t="str">
        <f>IF(入力!E390="","",入力!E390)</f>
        <v/>
      </c>
      <c r="I387" s="26" t="str">
        <f>IF(入力!F390="","",入力!F390)</f>
        <v/>
      </c>
      <c r="J387" s="26" t="str">
        <f>IF(入力!G390="","",入力!G390)</f>
        <v/>
      </c>
      <c r="K387" s="26" t="str">
        <f>IF(「ジャンル」!AM390="","",「ジャンル」!AM390)</f>
        <v/>
      </c>
      <c r="L387" s="26" t="str">
        <f>IF(入力!T390="","",入力!T390)</f>
        <v/>
      </c>
      <c r="M387" s="26" t="str">
        <f>IF(入力!U390="","",入力!U390)</f>
        <v/>
      </c>
      <c r="N387" s="26" t="str">
        <f>IF(入力!V390="","",入力!V390)</f>
        <v/>
      </c>
      <c r="O387" s="26" t="str">
        <f>IF(入力!W390="","",入力!W390)</f>
        <v/>
      </c>
      <c r="P387" s="26" t="str">
        <f>IF(入力!X390="","",入力!X390)</f>
        <v/>
      </c>
      <c r="Q387" s="26" t="str">
        <f>IF(入力!Y390="","",入力!Y390)</f>
        <v/>
      </c>
      <c r="R387" s="26" t="str">
        <f>IF(入力!Z390="","",入力!Z390)</f>
        <v/>
      </c>
      <c r="S387" s="26" t="str">
        <f>IF(入力!AA390="","",入力!AA390)</f>
        <v/>
      </c>
      <c r="T387" s="26" t="str">
        <f>IF(入力!AB390="","",入力!AB390)</f>
        <v/>
      </c>
      <c r="U387" s="32"/>
      <c r="V387" s="32"/>
      <c r="W387" s="32" t="str">
        <f>IF(入力!AC390="","",入力!AC390)</f>
        <v/>
      </c>
      <c r="X387" s="26"/>
      <c r="Y387" s="32" t="str">
        <f>IF(入力!AD390="","",入力!AD390)</f>
        <v/>
      </c>
    </row>
    <row r="388" spans="1:25">
      <c r="A388" s="26"/>
      <c r="B388" s="26" t="str">
        <f>IF(入力!A391="","",入力!A391)</f>
        <v/>
      </c>
      <c r="C388" s="27" t="str">
        <f>IF(入力!B391="","",入力!B391)</f>
        <v/>
      </c>
      <c r="D388" s="26" t="str">
        <f>IF(C388="","",「曜日」!W391)</f>
        <v/>
      </c>
      <c r="E388" s="26" t="str">
        <f>IF(入力!C391="","",入力!C391)</f>
        <v/>
      </c>
      <c r="F388" s="26"/>
      <c r="G388" s="26" t="str">
        <f>IF(入力!D391="","",入力!D391)</f>
        <v/>
      </c>
      <c r="H388" s="26" t="str">
        <f>IF(入力!E391="","",入力!E391)</f>
        <v/>
      </c>
      <c r="I388" s="26" t="str">
        <f>IF(入力!F391="","",入力!F391)</f>
        <v/>
      </c>
      <c r="J388" s="26" t="str">
        <f>IF(入力!G391="","",入力!G391)</f>
        <v/>
      </c>
      <c r="K388" s="26" t="str">
        <f>IF(「ジャンル」!AM391="","",「ジャンル」!AM391)</f>
        <v/>
      </c>
      <c r="L388" s="26" t="str">
        <f>IF(入力!T391="","",入力!T391)</f>
        <v/>
      </c>
      <c r="M388" s="26" t="str">
        <f>IF(入力!U391="","",入力!U391)</f>
        <v/>
      </c>
      <c r="N388" s="26" t="str">
        <f>IF(入力!V391="","",入力!V391)</f>
        <v/>
      </c>
      <c r="O388" s="26" t="str">
        <f>IF(入力!W391="","",入力!W391)</f>
        <v/>
      </c>
      <c r="P388" s="26" t="str">
        <f>IF(入力!X391="","",入力!X391)</f>
        <v/>
      </c>
      <c r="Q388" s="26" t="str">
        <f>IF(入力!Y391="","",入力!Y391)</f>
        <v/>
      </c>
      <c r="R388" s="26" t="str">
        <f>IF(入力!Z391="","",入力!Z391)</f>
        <v/>
      </c>
      <c r="S388" s="26" t="str">
        <f>IF(入力!AA391="","",入力!AA391)</f>
        <v/>
      </c>
      <c r="T388" s="26" t="str">
        <f>IF(入力!AB391="","",入力!AB391)</f>
        <v/>
      </c>
      <c r="U388" s="32"/>
      <c r="V388" s="32"/>
      <c r="W388" s="32" t="str">
        <f>IF(入力!AC391="","",入力!AC391)</f>
        <v/>
      </c>
      <c r="X388" s="26"/>
      <c r="Y388" s="32" t="str">
        <f>IF(入力!AD391="","",入力!AD391)</f>
        <v/>
      </c>
    </row>
    <row r="389" spans="1:25">
      <c r="A389" s="26"/>
      <c r="B389" s="26" t="str">
        <f>IF(入力!A392="","",入力!A392)</f>
        <v/>
      </c>
      <c r="C389" s="27" t="str">
        <f>IF(入力!B392="","",入力!B392)</f>
        <v/>
      </c>
      <c r="D389" s="26" t="str">
        <f>IF(C389="","",「曜日」!W392)</f>
        <v/>
      </c>
      <c r="E389" s="26" t="str">
        <f>IF(入力!C392="","",入力!C392)</f>
        <v/>
      </c>
      <c r="F389" s="26"/>
      <c r="G389" s="26" t="str">
        <f>IF(入力!D392="","",入力!D392)</f>
        <v/>
      </c>
      <c r="H389" s="26" t="str">
        <f>IF(入力!E392="","",入力!E392)</f>
        <v/>
      </c>
      <c r="I389" s="26" t="str">
        <f>IF(入力!F392="","",入力!F392)</f>
        <v/>
      </c>
      <c r="J389" s="26" t="str">
        <f>IF(入力!G392="","",入力!G392)</f>
        <v/>
      </c>
      <c r="K389" s="26" t="str">
        <f>IF(「ジャンル」!AM392="","",「ジャンル」!AM392)</f>
        <v/>
      </c>
      <c r="L389" s="26" t="str">
        <f>IF(入力!T392="","",入力!T392)</f>
        <v/>
      </c>
      <c r="M389" s="26" t="str">
        <f>IF(入力!U392="","",入力!U392)</f>
        <v/>
      </c>
      <c r="N389" s="26" t="str">
        <f>IF(入力!V392="","",入力!V392)</f>
        <v/>
      </c>
      <c r="O389" s="26" t="str">
        <f>IF(入力!W392="","",入力!W392)</f>
        <v/>
      </c>
      <c r="P389" s="26" t="str">
        <f>IF(入力!X392="","",入力!X392)</f>
        <v/>
      </c>
      <c r="Q389" s="26" t="str">
        <f>IF(入力!Y392="","",入力!Y392)</f>
        <v/>
      </c>
      <c r="R389" s="26" t="str">
        <f>IF(入力!Z392="","",入力!Z392)</f>
        <v/>
      </c>
      <c r="S389" s="26" t="str">
        <f>IF(入力!AA392="","",入力!AA392)</f>
        <v/>
      </c>
      <c r="T389" s="26" t="str">
        <f>IF(入力!AB392="","",入力!AB392)</f>
        <v/>
      </c>
      <c r="U389" s="32"/>
      <c r="V389" s="32"/>
      <c r="W389" s="32" t="str">
        <f>IF(入力!AC392="","",入力!AC392)</f>
        <v/>
      </c>
      <c r="X389" s="26"/>
      <c r="Y389" s="32" t="str">
        <f>IF(入力!AD392="","",入力!AD392)</f>
        <v/>
      </c>
    </row>
    <row r="390" spans="1:25">
      <c r="A390" s="26"/>
      <c r="B390" s="26" t="str">
        <f>IF(入力!A393="","",入力!A393)</f>
        <v/>
      </c>
      <c r="C390" s="27" t="str">
        <f>IF(入力!B393="","",入力!B393)</f>
        <v/>
      </c>
      <c r="D390" s="26" t="str">
        <f>IF(C390="","",「曜日」!W393)</f>
        <v/>
      </c>
      <c r="E390" s="26" t="str">
        <f>IF(入力!C393="","",入力!C393)</f>
        <v/>
      </c>
      <c r="F390" s="26"/>
      <c r="G390" s="26" t="str">
        <f>IF(入力!D393="","",入力!D393)</f>
        <v/>
      </c>
      <c r="H390" s="26" t="str">
        <f>IF(入力!E393="","",入力!E393)</f>
        <v/>
      </c>
      <c r="I390" s="26" t="str">
        <f>IF(入力!F393="","",入力!F393)</f>
        <v/>
      </c>
      <c r="J390" s="26" t="str">
        <f>IF(入力!G393="","",入力!G393)</f>
        <v/>
      </c>
      <c r="K390" s="26" t="str">
        <f>IF(「ジャンル」!AM393="","",「ジャンル」!AM393)</f>
        <v/>
      </c>
      <c r="L390" s="26" t="str">
        <f>IF(入力!T393="","",入力!T393)</f>
        <v/>
      </c>
      <c r="M390" s="26" t="str">
        <f>IF(入力!U393="","",入力!U393)</f>
        <v/>
      </c>
      <c r="N390" s="26" t="str">
        <f>IF(入力!V393="","",入力!V393)</f>
        <v/>
      </c>
      <c r="O390" s="26" t="str">
        <f>IF(入力!W393="","",入力!W393)</f>
        <v/>
      </c>
      <c r="P390" s="26" t="str">
        <f>IF(入力!X393="","",入力!X393)</f>
        <v/>
      </c>
      <c r="Q390" s="26" t="str">
        <f>IF(入力!Y393="","",入力!Y393)</f>
        <v/>
      </c>
      <c r="R390" s="26" t="str">
        <f>IF(入力!Z393="","",入力!Z393)</f>
        <v/>
      </c>
      <c r="S390" s="26" t="str">
        <f>IF(入力!AA393="","",入力!AA393)</f>
        <v/>
      </c>
      <c r="T390" s="26" t="str">
        <f>IF(入力!AB393="","",入力!AB393)</f>
        <v/>
      </c>
      <c r="U390" s="32"/>
      <c r="V390" s="32"/>
      <c r="W390" s="32" t="str">
        <f>IF(入力!AC393="","",入力!AC393)</f>
        <v/>
      </c>
      <c r="X390" s="26"/>
      <c r="Y390" s="32" t="str">
        <f>IF(入力!AD393="","",入力!AD393)</f>
        <v/>
      </c>
    </row>
    <row r="391" spans="1:25">
      <c r="A391" s="26"/>
      <c r="B391" s="26" t="str">
        <f>IF(入力!A394="","",入力!A394)</f>
        <v/>
      </c>
      <c r="C391" s="27" t="str">
        <f>IF(入力!B394="","",入力!B394)</f>
        <v/>
      </c>
      <c r="D391" s="26" t="str">
        <f>IF(C391="","",「曜日」!W394)</f>
        <v/>
      </c>
      <c r="E391" s="26" t="str">
        <f>IF(入力!C394="","",入力!C394)</f>
        <v/>
      </c>
      <c r="F391" s="26"/>
      <c r="G391" s="26" t="str">
        <f>IF(入力!D394="","",入力!D394)</f>
        <v/>
      </c>
      <c r="H391" s="26" t="str">
        <f>IF(入力!E394="","",入力!E394)</f>
        <v/>
      </c>
      <c r="I391" s="26" t="str">
        <f>IF(入力!F394="","",入力!F394)</f>
        <v/>
      </c>
      <c r="J391" s="26" t="str">
        <f>IF(入力!G394="","",入力!G394)</f>
        <v/>
      </c>
      <c r="K391" s="26" t="str">
        <f>IF(「ジャンル」!AM394="","",「ジャンル」!AM394)</f>
        <v/>
      </c>
      <c r="L391" s="26" t="str">
        <f>IF(入力!T394="","",入力!T394)</f>
        <v/>
      </c>
      <c r="M391" s="26" t="str">
        <f>IF(入力!U394="","",入力!U394)</f>
        <v/>
      </c>
      <c r="N391" s="26" t="str">
        <f>IF(入力!V394="","",入力!V394)</f>
        <v/>
      </c>
      <c r="O391" s="26" t="str">
        <f>IF(入力!W394="","",入力!W394)</f>
        <v/>
      </c>
      <c r="P391" s="26" t="str">
        <f>IF(入力!X394="","",入力!X394)</f>
        <v/>
      </c>
      <c r="Q391" s="26" t="str">
        <f>IF(入力!Y394="","",入力!Y394)</f>
        <v/>
      </c>
      <c r="R391" s="26" t="str">
        <f>IF(入力!Z394="","",入力!Z394)</f>
        <v/>
      </c>
      <c r="S391" s="26" t="str">
        <f>IF(入力!AA394="","",入力!AA394)</f>
        <v/>
      </c>
      <c r="T391" s="26" t="str">
        <f>IF(入力!AB394="","",入力!AB394)</f>
        <v/>
      </c>
      <c r="U391" s="32"/>
      <c r="V391" s="32"/>
      <c r="W391" s="32" t="str">
        <f>IF(入力!AC394="","",入力!AC394)</f>
        <v/>
      </c>
      <c r="X391" s="26"/>
      <c r="Y391" s="32" t="str">
        <f>IF(入力!AD394="","",入力!AD394)</f>
        <v/>
      </c>
    </row>
    <row r="392" spans="1:25">
      <c r="A392" s="26"/>
      <c r="B392" s="26" t="str">
        <f>IF(入力!A395="","",入力!A395)</f>
        <v/>
      </c>
      <c r="C392" s="27" t="str">
        <f>IF(入力!B395="","",入力!B395)</f>
        <v/>
      </c>
      <c r="D392" s="26" t="str">
        <f>IF(C392="","",「曜日」!W395)</f>
        <v/>
      </c>
      <c r="E392" s="26" t="str">
        <f>IF(入力!C395="","",入力!C395)</f>
        <v/>
      </c>
      <c r="F392" s="26"/>
      <c r="G392" s="26" t="str">
        <f>IF(入力!D395="","",入力!D395)</f>
        <v/>
      </c>
      <c r="H392" s="26" t="str">
        <f>IF(入力!E395="","",入力!E395)</f>
        <v/>
      </c>
      <c r="I392" s="26" t="str">
        <f>IF(入力!F395="","",入力!F395)</f>
        <v/>
      </c>
      <c r="J392" s="26" t="str">
        <f>IF(入力!G395="","",入力!G395)</f>
        <v/>
      </c>
      <c r="K392" s="26" t="str">
        <f>IF(「ジャンル」!AM395="","",「ジャンル」!AM395)</f>
        <v/>
      </c>
      <c r="L392" s="26" t="str">
        <f>IF(入力!T395="","",入力!T395)</f>
        <v/>
      </c>
      <c r="M392" s="26" t="str">
        <f>IF(入力!U395="","",入力!U395)</f>
        <v/>
      </c>
      <c r="N392" s="26" t="str">
        <f>IF(入力!V395="","",入力!V395)</f>
        <v/>
      </c>
      <c r="O392" s="26" t="str">
        <f>IF(入力!W395="","",入力!W395)</f>
        <v/>
      </c>
      <c r="P392" s="26" t="str">
        <f>IF(入力!X395="","",入力!X395)</f>
        <v/>
      </c>
      <c r="Q392" s="26" t="str">
        <f>IF(入力!Y395="","",入力!Y395)</f>
        <v/>
      </c>
      <c r="R392" s="26" t="str">
        <f>IF(入力!Z395="","",入力!Z395)</f>
        <v/>
      </c>
      <c r="S392" s="26" t="str">
        <f>IF(入力!AA395="","",入力!AA395)</f>
        <v/>
      </c>
      <c r="T392" s="26" t="str">
        <f>IF(入力!AB395="","",入力!AB395)</f>
        <v/>
      </c>
      <c r="U392" s="32"/>
      <c r="V392" s="32"/>
      <c r="W392" s="32" t="str">
        <f>IF(入力!AC395="","",入力!AC395)</f>
        <v/>
      </c>
      <c r="X392" s="26"/>
      <c r="Y392" s="32" t="str">
        <f>IF(入力!AD395="","",入力!AD395)</f>
        <v/>
      </c>
    </row>
    <row r="393" spans="1:25">
      <c r="A393" s="26"/>
      <c r="B393" s="26" t="str">
        <f>IF(入力!A396="","",入力!A396)</f>
        <v/>
      </c>
      <c r="C393" s="27" t="str">
        <f>IF(入力!B396="","",入力!B396)</f>
        <v/>
      </c>
      <c r="D393" s="26" t="str">
        <f>IF(C393="","",「曜日」!W396)</f>
        <v/>
      </c>
      <c r="E393" s="26" t="str">
        <f>IF(入力!C396="","",入力!C396)</f>
        <v/>
      </c>
      <c r="F393" s="26"/>
      <c r="G393" s="26" t="str">
        <f>IF(入力!D396="","",入力!D396)</f>
        <v/>
      </c>
      <c r="H393" s="26" t="str">
        <f>IF(入力!E396="","",入力!E396)</f>
        <v/>
      </c>
      <c r="I393" s="26" t="str">
        <f>IF(入力!F396="","",入力!F396)</f>
        <v/>
      </c>
      <c r="J393" s="26" t="str">
        <f>IF(入力!G396="","",入力!G396)</f>
        <v/>
      </c>
      <c r="K393" s="26" t="str">
        <f>IF(「ジャンル」!AM396="","",「ジャンル」!AM396)</f>
        <v/>
      </c>
      <c r="L393" s="26" t="str">
        <f>IF(入力!T396="","",入力!T396)</f>
        <v/>
      </c>
      <c r="M393" s="26" t="str">
        <f>IF(入力!U396="","",入力!U396)</f>
        <v/>
      </c>
      <c r="N393" s="26" t="str">
        <f>IF(入力!V396="","",入力!V396)</f>
        <v/>
      </c>
      <c r="O393" s="26" t="str">
        <f>IF(入力!W396="","",入力!W396)</f>
        <v/>
      </c>
      <c r="P393" s="26" t="str">
        <f>IF(入力!X396="","",入力!X396)</f>
        <v/>
      </c>
      <c r="Q393" s="26" t="str">
        <f>IF(入力!Y396="","",入力!Y396)</f>
        <v/>
      </c>
      <c r="R393" s="26" t="str">
        <f>IF(入力!Z396="","",入力!Z396)</f>
        <v/>
      </c>
      <c r="S393" s="26" t="str">
        <f>IF(入力!AA396="","",入力!AA396)</f>
        <v/>
      </c>
      <c r="T393" s="26" t="str">
        <f>IF(入力!AB396="","",入力!AB396)</f>
        <v/>
      </c>
      <c r="U393" s="32"/>
      <c r="V393" s="32"/>
      <c r="W393" s="32" t="str">
        <f>IF(入力!AC396="","",入力!AC396)</f>
        <v/>
      </c>
      <c r="X393" s="26"/>
      <c r="Y393" s="32" t="str">
        <f>IF(入力!AD396="","",入力!AD396)</f>
        <v/>
      </c>
    </row>
    <row r="394" spans="1:25">
      <c r="A394" s="26"/>
      <c r="B394" s="26" t="str">
        <f>IF(入力!A397="","",入力!A397)</f>
        <v/>
      </c>
      <c r="C394" s="27" t="str">
        <f>IF(入力!B397="","",入力!B397)</f>
        <v/>
      </c>
      <c r="D394" s="26" t="str">
        <f>IF(C394="","",「曜日」!W397)</f>
        <v/>
      </c>
      <c r="E394" s="26" t="str">
        <f>IF(入力!C397="","",入力!C397)</f>
        <v/>
      </c>
      <c r="F394" s="26"/>
      <c r="G394" s="26" t="str">
        <f>IF(入力!D397="","",入力!D397)</f>
        <v/>
      </c>
      <c r="H394" s="26" t="str">
        <f>IF(入力!E397="","",入力!E397)</f>
        <v/>
      </c>
      <c r="I394" s="26" t="str">
        <f>IF(入力!F397="","",入力!F397)</f>
        <v/>
      </c>
      <c r="J394" s="26" t="str">
        <f>IF(入力!G397="","",入力!G397)</f>
        <v/>
      </c>
      <c r="K394" s="26" t="str">
        <f>IF(「ジャンル」!AM397="","",「ジャンル」!AM397)</f>
        <v/>
      </c>
      <c r="L394" s="26" t="str">
        <f>IF(入力!T397="","",入力!T397)</f>
        <v/>
      </c>
      <c r="M394" s="26" t="str">
        <f>IF(入力!U397="","",入力!U397)</f>
        <v/>
      </c>
      <c r="N394" s="26" t="str">
        <f>IF(入力!V397="","",入力!V397)</f>
        <v/>
      </c>
      <c r="O394" s="26" t="str">
        <f>IF(入力!W397="","",入力!W397)</f>
        <v/>
      </c>
      <c r="P394" s="26" t="str">
        <f>IF(入力!X397="","",入力!X397)</f>
        <v/>
      </c>
      <c r="Q394" s="26" t="str">
        <f>IF(入力!Y397="","",入力!Y397)</f>
        <v/>
      </c>
      <c r="R394" s="26" t="str">
        <f>IF(入力!Z397="","",入力!Z397)</f>
        <v/>
      </c>
      <c r="S394" s="26" t="str">
        <f>IF(入力!AA397="","",入力!AA397)</f>
        <v/>
      </c>
      <c r="T394" s="26" t="str">
        <f>IF(入力!AB397="","",入力!AB397)</f>
        <v/>
      </c>
      <c r="U394" s="32"/>
      <c r="V394" s="32"/>
      <c r="W394" s="32" t="str">
        <f>IF(入力!AC397="","",入力!AC397)</f>
        <v/>
      </c>
      <c r="X394" s="26"/>
      <c r="Y394" s="32" t="str">
        <f>IF(入力!AD397="","",入力!AD397)</f>
        <v/>
      </c>
    </row>
    <row r="395" spans="1:25">
      <c r="A395" s="26"/>
      <c r="B395" s="26" t="str">
        <f>IF(入力!A398="","",入力!A398)</f>
        <v/>
      </c>
      <c r="C395" s="27" t="str">
        <f>IF(入力!B398="","",入力!B398)</f>
        <v/>
      </c>
      <c r="D395" s="26" t="str">
        <f>IF(C395="","",「曜日」!W398)</f>
        <v/>
      </c>
      <c r="E395" s="26" t="str">
        <f>IF(入力!C398="","",入力!C398)</f>
        <v/>
      </c>
      <c r="F395" s="26"/>
      <c r="G395" s="26" t="str">
        <f>IF(入力!D398="","",入力!D398)</f>
        <v/>
      </c>
      <c r="H395" s="26" t="str">
        <f>IF(入力!E398="","",入力!E398)</f>
        <v/>
      </c>
      <c r="I395" s="26" t="str">
        <f>IF(入力!F398="","",入力!F398)</f>
        <v/>
      </c>
      <c r="J395" s="26" t="str">
        <f>IF(入力!G398="","",入力!G398)</f>
        <v/>
      </c>
      <c r="K395" s="26" t="str">
        <f>IF(「ジャンル」!AM398="","",「ジャンル」!AM398)</f>
        <v/>
      </c>
      <c r="L395" s="26" t="str">
        <f>IF(入力!T398="","",入力!T398)</f>
        <v/>
      </c>
      <c r="M395" s="26" t="str">
        <f>IF(入力!U398="","",入力!U398)</f>
        <v/>
      </c>
      <c r="N395" s="26" t="str">
        <f>IF(入力!V398="","",入力!V398)</f>
        <v/>
      </c>
      <c r="O395" s="26" t="str">
        <f>IF(入力!W398="","",入力!W398)</f>
        <v/>
      </c>
      <c r="P395" s="26" t="str">
        <f>IF(入力!X398="","",入力!X398)</f>
        <v/>
      </c>
      <c r="Q395" s="26" t="str">
        <f>IF(入力!Y398="","",入力!Y398)</f>
        <v/>
      </c>
      <c r="R395" s="26" t="str">
        <f>IF(入力!Z398="","",入力!Z398)</f>
        <v/>
      </c>
      <c r="S395" s="26" t="str">
        <f>IF(入力!AA398="","",入力!AA398)</f>
        <v/>
      </c>
      <c r="T395" s="26" t="str">
        <f>IF(入力!AB398="","",入力!AB398)</f>
        <v/>
      </c>
      <c r="U395" s="32"/>
      <c r="V395" s="32"/>
      <c r="W395" s="32" t="str">
        <f>IF(入力!AC398="","",入力!AC398)</f>
        <v/>
      </c>
      <c r="X395" s="26"/>
      <c r="Y395" s="32" t="str">
        <f>IF(入力!AD398="","",入力!AD398)</f>
        <v/>
      </c>
    </row>
    <row r="396" spans="1:25">
      <c r="A396" s="26"/>
      <c r="B396" s="26" t="str">
        <f>IF(入力!A399="","",入力!A399)</f>
        <v/>
      </c>
      <c r="C396" s="27" t="str">
        <f>IF(入力!B399="","",入力!B399)</f>
        <v/>
      </c>
      <c r="D396" s="26" t="str">
        <f>IF(C396="","",「曜日」!W399)</f>
        <v/>
      </c>
      <c r="E396" s="26" t="str">
        <f>IF(入力!C399="","",入力!C399)</f>
        <v/>
      </c>
      <c r="F396" s="26"/>
      <c r="G396" s="26" t="str">
        <f>IF(入力!D399="","",入力!D399)</f>
        <v/>
      </c>
      <c r="H396" s="26" t="str">
        <f>IF(入力!E399="","",入力!E399)</f>
        <v/>
      </c>
      <c r="I396" s="26" t="str">
        <f>IF(入力!F399="","",入力!F399)</f>
        <v/>
      </c>
      <c r="J396" s="26" t="str">
        <f>IF(入力!G399="","",入力!G399)</f>
        <v/>
      </c>
      <c r="K396" s="26" t="str">
        <f>IF(「ジャンル」!AM399="","",「ジャンル」!AM399)</f>
        <v/>
      </c>
      <c r="L396" s="26" t="str">
        <f>IF(入力!T399="","",入力!T399)</f>
        <v/>
      </c>
      <c r="M396" s="26" t="str">
        <f>IF(入力!U399="","",入力!U399)</f>
        <v/>
      </c>
      <c r="N396" s="26" t="str">
        <f>IF(入力!V399="","",入力!V399)</f>
        <v/>
      </c>
      <c r="O396" s="26" t="str">
        <f>IF(入力!W399="","",入力!W399)</f>
        <v/>
      </c>
      <c r="P396" s="26" t="str">
        <f>IF(入力!X399="","",入力!X399)</f>
        <v/>
      </c>
      <c r="Q396" s="26" t="str">
        <f>IF(入力!Y399="","",入力!Y399)</f>
        <v/>
      </c>
      <c r="R396" s="26" t="str">
        <f>IF(入力!Z399="","",入力!Z399)</f>
        <v/>
      </c>
      <c r="S396" s="26" t="str">
        <f>IF(入力!AA399="","",入力!AA399)</f>
        <v/>
      </c>
      <c r="T396" s="26" t="str">
        <f>IF(入力!AB399="","",入力!AB399)</f>
        <v/>
      </c>
      <c r="U396" s="32"/>
      <c r="V396" s="32"/>
      <c r="W396" s="32" t="str">
        <f>IF(入力!AC399="","",入力!AC399)</f>
        <v/>
      </c>
      <c r="X396" s="26"/>
      <c r="Y396" s="32" t="str">
        <f>IF(入力!AD399="","",入力!AD399)</f>
        <v/>
      </c>
    </row>
    <row r="397" spans="1:25">
      <c r="A397" s="26"/>
      <c r="B397" s="26" t="str">
        <f>IF(入力!A400="","",入力!A400)</f>
        <v/>
      </c>
      <c r="C397" s="27" t="str">
        <f>IF(入力!B400="","",入力!B400)</f>
        <v/>
      </c>
      <c r="D397" s="26" t="str">
        <f>IF(C397="","",「曜日」!W400)</f>
        <v/>
      </c>
      <c r="E397" s="26" t="str">
        <f>IF(入力!C400="","",入力!C400)</f>
        <v/>
      </c>
      <c r="F397" s="26"/>
      <c r="G397" s="26" t="str">
        <f>IF(入力!D400="","",入力!D400)</f>
        <v/>
      </c>
      <c r="H397" s="26" t="str">
        <f>IF(入力!E400="","",入力!E400)</f>
        <v/>
      </c>
      <c r="I397" s="26" t="str">
        <f>IF(入力!F400="","",入力!F400)</f>
        <v/>
      </c>
      <c r="J397" s="26" t="str">
        <f>IF(入力!G400="","",入力!G400)</f>
        <v/>
      </c>
      <c r="K397" s="26" t="str">
        <f>IF(「ジャンル」!AM400="","",「ジャンル」!AM400)</f>
        <v/>
      </c>
      <c r="L397" s="26" t="str">
        <f>IF(入力!T400="","",入力!T400)</f>
        <v/>
      </c>
      <c r="M397" s="26" t="str">
        <f>IF(入力!U400="","",入力!U400)</f>
        <v/>
      </c>
      <c r="N397" s="26" t="str">
        <f>IF(入力!V400="","",入力!V400)</f>
        <v/>
      </c>
      <c r="O397" s="26" t="str">
        <f>IF(入力!W400="","",入力!W400)</f>
        <v/>
      </c>
      <c r="P397" s="26" t="str">
        <f>IF(入力!X400="","",入力!X400)</f>
        <v/>
      </c>
      <c r="Q397" s="26" t="str">
        <f>IF(入力!Y400="","",入力!Y400)</f>
        <v/>
      </c>
      <c r="R397" s="26" t="str">
        <f>IF(入力!Z400="","",入力!Z400)</f>
        <v/>
      </c>
      <c r="S397" s="26" t="str">
        <f>IF(入力!AA400="","",入力!AA400)</f>
        <v/>
      </c>
      <c r="T397" s="26" t="str">
        <f>IF(入力!AB400="","",入力!AB400)</f>
        <v/>
      </c>
      <c r="U397" s="32"/>
      <c r="V397" s="32"/>
      <c r="W397" s="32" t="str">
        <f>IF(入力!AC400="","",入力!AC400)</f>
        <v/>
      </c>
      <c r="X397" s="26"/>
      <c r="Y397" s="32" t="str">
        <f>IF(入力!AD400="","",入力!AD400)</f>
        <v/>
      </c>
    </row>
    <row r="398" spans="1:25">
      <c r="A398" s="26"/>
      <c r="B398" s="26" t="str">
        <f>IF(入力!A401="","",入力!A401)</f>
        <v/>
      </c>
      <c r="C398" s="27" t="str">
        <f>IF(入力!B401="","",入力!B401)</f>
        <v/>
      </c>
      <c r="D398" s="26" t="str">
        <f>IF(C398="","",「曜日」!W401)</f>
        <v/>
      </c>
      <c r="E398" s="26" t="str">
        <f>IF(入力!C401="","",入力!C401)</f>
        <v/>
      </c>
      <c r="F398" s="26"/>
      <c r="G398" s="26" t="str">
        <f>IF(入力!D401="","",入力!D401)</f>
        <v/>
      </c>
      <c r="H398" s="26" t="str">
        <f>IF(入力!E401="","",入力!E401)</f>
        <v/>
      </c>
      <c r="I398" s="26" t="str">
        <f>IF(入力!F401="","",入力!F401)</f>
        <v/>
      </c>
      <c r="J398" s="26" t="str">
        <f>IF(入力!G401="","",入力!G401)</f>
        <v/>
      </c>
      <c r="K398" s="26" t="str">
        <f>IF(「ジャンル」!AM401="","",「ジャンル」!AM401)</f>
        <v/>
      </c>
      <c r="L398" s="26" t="str">
        <f>IF(入力!T401="","",入力!T401)</f>
        <v/>
      </c>
      <c r="M398" s="26" t="str">
        <f>IF(入力!U401="","",入力!U401)</f>
        <v/>
      </c>
      <c r="N398" s="26" t="str">
        <f>IF(入力!V401="","",入力!V401)</f>
        <v/>
      </c>
      <c r="O398" s="26" t="str">
        <f>IF(入力!W401="","",入力!W401)</f>
        <v/>
      </c>
      <c r="P398" s="26" t="str">
        <f>IF(入力!X401="","",入力!X401)</f>
        <v/>
      </c>
      <c r="Q398" s="26" t="str">
        <f>IF(入力!Y401="","",入力!Y401)</f>
        <v/>
      </c>
      <c r="R398" s="26" t="str">
        <f>IF(入力!Z401="","",入力!Z401)</f>
        <v/>
      </c>
      <c r="S398" s="26" t="str">
        <f>IF(入力!AA401="","",入力!AA401)</f>
        <v/>
      </c>
      <c r="T398" s="26" t="str">
        <f>IF(入力!AB401="","",入力!AB401)</f>
        <v/>
      </c>
      <c r="U398" s="32"/>
      <c r="V398" s="32"/>
      <c r="W398" s="32" t="str">
        <f>IF(入力!AC401="","",入力!AC401)</f>
        <v/>
      </c>
      <c r="X398" s="26"/>
      <c r="Y398" s="32" t="str">
        <f>IF(入力!AD401="","",入力!AD401)</f>
        <v/>
      </c>
    </row>
    <row r="399" spans="1:25">
      <c r="A399" s="26"/>
      <c r="B399" s="26" t="str">
        <f>IF(入力!A402="","",入力!A402)</f>
        <v/>
      </c>
      <c r="C399" s="27" t="str">
        <f>IF(入力!B402="","",入力!B402)</f>
        <v/>
      </c>
      <c r="D399" s="26" t="str">
        <f>IF(C399="","",「曜日」!W402)</f>
        <v/>
      </c>
      <c r="E399" s="26" t="str">
        <f>IF(入力!C402="","",入力!C402)</f>
        <v/>
      </c>
      <c r="F399" s="26"/>
      <c r="G399" s="26" t="str">
        <f>IF(入力!D402="","",入力!D402)</f>
        <v/>
      </c>
      <c r="H399" s="26" t="str">
        <f>IF(入力!E402="","",入力!E402)</f>
        <v/>
      </c>
      <c r="I399" s="26" t="str">
        <f>IF(入力!F402="","",入力!F402)</f>
        <v/>
      </c>
      <c r="J399" s="26" t="str">
        <f>IF(入力!G402="","",入力!G402)</f>
        <v/>
      </c>
      <c r="K399" s="26" t="str">
        <f>IF(「ジャンル」!AM402="","",「ジャンル」!AM402)</f>
        <v/>
      </c>
      <c r="L399" s="26" t="str">
        <f>IF(入力!T402="","",入力!T402)</f>
        <v/>
      </c>
      <c r="M399" s="26" t="str">
        <f>IF(入力!U402="","",入力!U402)</f>
        <v/>
      </c>
      <c r="N399" s="26" t="str">
        <f>IF(入力!V402="","",入力!V402)</f>
        <v/>
      </c>
      <c r="O399" s="26" t="str">
        <f>IF(入力!W402="","",入力!W402)</f>
        <v/>
      </c>
      <c r="P399" s="26" t="str">
        <f>IF(入力!X402="","",入力!X402)</f>
        <v/>
      </c>
      <c r="Q399" s="26" t="str">
        <f>IF(入力!Y402="","",入力!Y402)</f>
        <v/>
      </c>
      <c r="R399" s="26" t="str">
        <f>IF(入力!Z402="","",入力!Z402)</f>
        <v/>
      </c>
      <c r="S399" s="26" t="str">
        <f>IF(入力!AA402="","",入力!AA402)</f>
        <v/>
      </c>
      <c r="T399" s="26" t="str">
        <f>IF(入力!AB402="","",入力!AB402)</f>
        <v/>
      </c>
      <c r="U399" s="32"/>
      <c r="V399" s="32"/>
      <c r="W399" s="32" t="str">
        <f>IF(入力!AC402="","",入力!AC402)</f>
        <v/>
      </c>
      <c r="X399" s="26"/>
      <c r="Y399" s="32" t="str">
        <f>IF(入力!AD402="","",入力!AD402)</f>
        <v/>
      </c>
    </row>
    <row r="400" spans="1:25">
      <c r="A400" s="26"/>
      <c r="B400" s="26" t="str">
        <f>IF(入力!A403="","",入力!A403)</f>
        <v/>
      </c>
      <c r="C400" s="27" t="str">
        <f>IF(入力!B403="","",入力!B403)</f>
        <v/>
      </c>
      <c r="D400" s="26" t="str">
        <f>IF(C400="","",「曜日」!W403)</f>
        <v/>
      </c>
      <c r="E400" s="26" t="str">
        <f>IF(入力!C403="","",入力!C403)</f>
        <v/>
      </c>
      <c r="F400" s="26"/>
      <c r="G400" s="26" t="str">
        <f>IF(入力!D403="","",入力!D403)</f>
        <v/>
      </c>
      <c r="H400" s="26" t="str">
        <f>IF(入力!E403="","",入力!E403)</f>
        <v/>
      </c>
      <c r="I400" s="26" t="str">
        <f>IF(入力!F403="","",入力!F403)</f>
        <v/>
      </c>
      <c r="J400" s="26" t="str">
        <f>IF(入力!G403="","",入力!G403)</f>
        <v/>
      </c>
      <c r="K400" s="26" t="str">
        <f>IF(「ジャンル」!AM403="","",「ジャンル」!AM403)</f>
        <v/>
      </c>
      <c r="L400" s="26" t="str">
        <f>IF(入力!T403="","",入力!T403)</f>
        <v/>
      </c>
      <c r="M400" s="26" t="str">
        <f>IF(入力!U403="","",入力!U403)</f>
        <v/>
      </c>
      <c r="N400" s="26" t="str">
        <f>IF(入力!V403="","",入力!V403)</f>
        <v/>
      </c>
      <c r="O400" s="26" t="str">
        <f>IF(入力!W403="","",入力!W403)</f>
        <v/>
      </c>
      <c r="P400" s="26" t="str">
        <f>IF(入力!X403="","",入力!X403)</f>
        <v/>
      </c>
      <c r="Q400" s="26" t="str">
        <f>IF(入力!Y403="","",入力!Y403)</f>
        <v/>
      </c>
      <c r="R400" s="26" t="str">
        <f>IF(入力!Z403="","",入力!Z403)</f>
        <v/>
      </c>
      <c r="S400" s="26" t="str">
        <f>IF(入力!AA403="","",入力!AA403)</f>
        <v/>
      </c>
      <c r="T400" s="26" t="str">
        <f>IF(入力!AB403="","",入力!AB403)</f>
        <v/>
      </c>
      <c r="U400" s="32"/>
      <c r="V400" s="32"/>
      <c r="W400" s="32" t="str">
        <f>IF(入力!AC403="","",入力!AC403)</f>
        <v/>
      </c>
      <c r="X400" s="26"/>
      <c r="Y400" s="32" t="str">
        <f>IF(入力!AD403="","",入力!AD403)</f>
        <v/>
      </c>
    </row>
    <row r="401" spans="1:25">
      <c r="A401" s="26"/>
      <c r="B401" s="26" t="str">
        <f>IF(入力!A404="","",入力!A404)</f>
        <v/>
      </c>
      <c r="C401" s="27" t="str">
        <f>IF(入力!B404="","",入力!B404)</f>
        <v/>
      </c>
      <c r="D401" s="26" t="str">
        <f>IF(C401="","",「曜日」!W404)</f>
        <v/>
      </c>
      <c r="E401" s="26" t="str">
        <f>IF(入力!C404="","",入力!C404)</f>
        <v/>
      </c>
      <c r="F401" s="26"/>
      <c r="G401" s="26" t="str">
        <f>IF(入力!D404="","",入力!D404)</f>
        <v/>
      </c>
      <c r="H401" s="26" t="str">
        <f>IF(入力!E404="","",入力!E404)</f>
        <v/>
      </c>
      <c r="I401" s="26" t="str">
        <f>IF(入力!F404="","",入力!F404)</f>
        <v/>
      </c>
      <c r="J401" s="26" t="str">
        <f>IF(入力!G404="","",入力!G404)</f>
        <v/>
      </c>
      <c r="K401" s="26" t="str">
        <f>IF(「ジャンル」!AM404="","",「ジャンル」!AM404)</f>
        <v/>
      </c>
      <c r="L401" s="26" t="str">
        <f>IF(入力!T404="","",入力!T404)</f>
        <v/>
      </c>
      <c r="M401" s="26" t="str">
        <f>IF(入力!U404="","",入力!U404)</f>
        <v/>
      </c>
      <c r="N401" s="26" t="str">
        <f>IF(入力!V404="","",入力!V404)</f>
        <v/>
      </c>
      <c r="O401" s="26" t="str">
        <f>IF(入力!W404="","",入力!W404)</f>
        <v/>
      </c>
      <c r="P401" s="26" t="str">
        <f>IF(入力!X404="","",入力!X404)</f>
        <v/>
      </c>
      <c r="Q401" s="26" t="str">
        <f>IF(入力!Y404="","",入力!Y404)</f>
        <v/>
      </c>
      <c r="R401" s="26" t="str">
        <f>IF(入力!Z404="","",入力!Z404)</f>
        <v/>
      </c>
      <c r="S401" s="26" t="str">
        <f>IF(入力!AA404="","",入力!AA404)</f>
        <v/>
      </c>
      <c r="T401" s="26" t="str">
        <f>IF(入力!AB404="","",入力!AB404)</f>
        <v/>
      </c>
      <c r="U401" s="32"/>
      <c r="V401" s="32"/>
      <c r="W401" s="32" t="str">
        <f>IF(入力!AC404="","",入力!AC404)</f>
        <v/>
      </c>
      <c r="X401" s="26"/>
      <c r="Y401" s="32" t="str">
        <f>IF(入力!AD404="","",入力!AD404)</f>
        <v/>
      </c>
    </row>
    <row r="402" spans="1:25">
      <c r="A402" s="26"/>
      <c r="B402" s="26" t="str">
        <f>IF(入力!A405="","",入力!A405)</f>
        <v/>
      </c>
      <c r="C402" s="27" t="str">
        <f>IF(入力!B405="","",入力!B405)</f>
        <v/>
      </c>
      <c r="D402" s="26" t="str">
        <f>IF(C402="","",「曜日」!W405)</f>
        <v/>
      </c>
      <c r="E402" s="26" t="str">
        <f>IF(入力!C405="","",入力!C405)</f>
        <v/>
      </c>
      <c r="F402" s="26"/>
      <c r="G402" s="26" t="str">
        <f>IF(入力!D405="","",入力!D405)</f>
        <v/>
      </c>
      <c r="H402" s="26" t="str">
        <f>IF(入力!E405="","",入力!E405)</f>
        <v/>
      </c>
      <c r="I402" s="26" t="str">
        <f>IF(入力!F405="","",入力!F405)</f>
        <v/>
      </c>
      <c r="J402" s="26" t="str">
        <f>IF(入力!G405="","",入力!G405)</f>
        <v/>
      </c>
      <c r="K402" s="26" t="str">
        <f>IF(「ジャンル」!AM405="","",「ジャンル」!AM405)</f>
        <v/>
      </c>
      <c r="L402" s="26" t="str">
        <f>IF(入力!T405="","",入力!T405)</f>
        <v/>
      </c>
      <c r="M402" s="26" t="str">
        <f>IF(入力!U405="","",入力!U405)</f>
        <v/>
      </c>
      <c r="N402" s="26" t="str">
        <f>IF(入力!V405="","",入力!V405)</f>
        <v/>
      </c>
      <c r="O402" s="26" t="str">
        <f>IF(入力!W405="","",入力!W405)</f>
        <v/>
      </c>
      <c r="P402" s="26" t="str">
        <f>IF(入力!X405="","",入力!X405)</f>
        <v/>
      </c>
      <c r="Q402" s="26" t="str">
        <f>IF(入力!Y405="","",入力!Y405)</f>
        <v/>
      </c>
      <c r="R402" s="26" t="str">
        <f>IF(入力!Z405="","",入力!Z405)</f>
        <v/>
      </c>
      <c r="S402" s="26" t="str">
        <f>IF(入力!AA405="","",入力!AA405)</f>
        <v/>
      </c>
      <c r="T402" s="26" t="str">
        <f>IF(入力!AB405="","",入力!AB405)</f>
        <v/>
      </c>
      <c r="U402" s="32"/>
      <c r="V402" s="32"/>
      <c r="W402" s="32" t="str">
        <f>IF(入力!AC405="","",入力!AC405)</f>
        <v/>
      </c>
      <c r="X402" s="26"/>
      <c r="Y402" s="32" t="str">
        <f>IF(入力!AD405="","",入力!AD405)</f>
        <v/>
      </c>
    </row>
    <row r="403" spans="1:25">
      <c r="A403" s="26"/>
      <c r="B403" s="26" t="str">
        <f>IF(入力!A406="","",入力!A406)</f>
        <v/>
      </c>
      <c r="C403" s="27" t="str">
        <f>IF(入力!B406="","",入力!B406)</f>
        <v/>
      </c>
      <c r="D403" s="26" t="str">
        <f>IF(C403="","",「曜日」!W406)</f>
        <v/>
      </c>
      <c r="E403" s="26" t="str">
        <f>IF(入力!C406="","",入力!C406)</f>
        <v/>
      </c>
      <c r="F403" s="26"/>
      <c r="G403" s="26" t="str">
        <f>IF(入力!D406="","",入力!D406)</f>
        <v/>
      </c>
      <c r="H403" s="26" t="str">
        <f>IF(入力!E406="","",入力!E406)</f>
        <v/>
      </c>
      <c r="I403" s="26" t="str">
        <f>IF(入力!F406="","",入力!F406)</f>
        <v/>
      </c>
      <c r="J403" s="26" t="str">
        <f>IF(入力!G406="","",入力!G406)</f>
        <v/>
      </c>
      <c r="K403" s="26" t="str">
        <f>IF(「ジャンル」!AM406="","",「ジャンル」!AM406)</f>
        <v/>
      </c>
      <c r="L403" s="26" t="str">
        <f>IF(入力!T406="","",入力!T406)</f>
        <v/>
      </c>
      <c r="M403" s="26" t="str">
        <f>IF(入力!U406="","",入力!U406)</f>
        <v/>
      </c>
      <c r="N403" s="26" t="str">
        <f>IF(入力!V406="","",入力!V406)</f>
        <v/>
      </c>
      <c r="O403" s="26" t="str">
        <f>IF(入力!W406="","",入力!W406)</f>
        <v/>
      </c>
      <c r="P403" s="26" t="str">
        <f>IF(入力!X406="","",入力!X406)</f>
        <v/>
      </c>
      <c r="Q403" s="26" t="str">
        <f>IF(入力!Y406="","",入力!Y406)</f>
        <v/>
      </c>
      <c r="R403" s="26" t="str">
        <f>IF(入力!Z406="","",入力!Z406)</f>
        <v/>
      </c>
      <c r="S403" s="26" t="str">
        <f>IF(入力!AA406="","",入力!AA406)</f>
        <v/>
      </c>
      <c r="T403" s="26" t="str">
        <f>IF(入力!AB406="","",入力!AB406)</f>
        <v/>
      </c>
      <c r="U403" s="32"/>
      <c r="V403" s="32"/>
      <c r="W403" s="32" t="str">
        <f>IF(入力!AC406="","",入力!AC406)</f>
        <v/>
      </c>
      <c r="X403" s="26"/>
      <c r="Y403" s="32" t="str">
        <f>IF(入力!AD406="","",入力!AD406)</f>
        <v/>
      </c>
    </row>
    <row r="404" spans="1:25">
      <c r="A404" s="26"/>
      <c r="B404" s="26" t="str">
        <f>IF(入力!A407="","",入力!A407)</f>
        <v/>
      </c>
      <c r="C404" s="27" t="str">
        <f>IF(入力!B407="","",入力!B407)</f>
        <v/>
      </c>
      <c r="D404" s="26" t="str">
        <f>IF(C404="","",「曜日」!W407)</f>
        <v/>
      </c>
      <c r="E404" s="26" t="str">
        <f>IF(入力!C407="","",入力!C407)</f>
        <v/>
      </c>
      <c r="F404" s="26"/>
      <c r="G404" s="26" t="str">
        <f>IF(入力!D407="","",入力!D407)</f>
        <v/>
      </c>
      <c r="H404" s="26" t="str">
        <f>IF(入力!E407="","",入力!E407)</f>
        <v/>
      </c>
      <c r="I404" s="26" t="str">
        <f>IF(入力!F407="","",入力!F407)</f>
        <v/>
      </c>
      <c r="J404" s="26" t="str">
        <f>IF(入力!G407="","",入力!G407)</f>
        <v/>
      </c>
      <c r="K404" s="26" t="str">
        <f>IF(「ジャンル」!AM407="","",「ジャンル」!AM407)</f>
        <v/>
      </c>
      <c r="L404" s="26" t="str">
        <f>IF(入力!T407="","",入力!T407)</f>
        <v/>
      </c>
      <c r="M404" s="26" t="str">
        <f>IF(入力!U407="","",入力!U407)</f>
        <v/>
      </c>
      <c r="N404" s="26" t="str">
        <f>IF(入力!V407="","",入力!V407)</f>
        <v/>
      </c>
      <c r="O404" s="26" t="str">
        <f>IF(入力!W407="","",入力!W407)</f>
        <v/>
      </c>
      <c r="P404" s="26" t="str">
        <f>IF(入力!X407="","",入力!X407)</f>
        <v/>
      </c>
      <c r="Q404" s="26" t="str">
        <f>IF(入力!Y407="","",入力!Y407)</f>
        <v/>
      </c>
      <c r="R404" s="26" t="str">
        <f>IF(入力!Z407="","",入力!Z407)</f>
        <v/>
      </c>
      <c r="S404" s="26" t="str">
        <f>IF(入力!AA407="","",入力!AA407)</f>
        <v/>
      </c>
      <c r="T404" s="26" t="str">
        <f>IF(入力!AB407="","",入力!AB407)</f>
        <v/>
      </c>
      <c r="U404" s="32"/>
      <c r="V404" s="32"/>
      <c r="W404" s="32" t="str">
        <f>IF(入力!AC407="","",入力!AC407)</f>
        <v/>
      </c>
      <c r="X404" s="26"/>
      <c r="Y404" s="32" t="str">
        <f>IF(入力!AD407="","",入力!AD407)</f>
        <v/>
      </c>
    </row>
    <row r="405" spans="1:25">
      <c r="A405" s="26"/>
      <c r="B405" s="26" t="str">
        <f>IF(入力!A408="","",入力!A408)</f>
        <v/>
      </c>
      <c r="C405" s="27" t="str">
        <f>IF(入力!B408="","",入力!B408)</f>
        <v/>
      </c>
      <c r="D405" s="26" t="str">
        <f>IF(C405="","",「曜日」!W408)</f>
        <v/>
      </c>
      <c r="E405" s="26" t="str">
        <f>IF(入力!C408="","",入力!C408)</f>
        <v/>
      </c>
      <c r="F405" s="26"/>
      <c r="G405" s="26" t="str">
        <f>IF(入力!D408="","",入力!D408)</f>
        <v/>
      </c>
      <c r="H405" s="26" t="str">
        <f>IF(入力!E408="","",入力!E408)</f>
        <v/>
      </c>
      <c r="I405" s="26" t="str">
        <f>IF(入力!F408="","",入力!F408)</f>
        <v/>
      </c>
      <c r="J405" s="26" t="str">
        <f>IF(入力!G408="","",入力!G408)</f>
        <v/>
      </c>
      <c r="K405" s="26" t="str">
        <f>IF(「ジャンル」!AM408="","",「ジャンル」!AM408)</f>
        <v/>
      </c>
      <c r="L405" s="26" t="str">
        <f>IF(入力!T408="","",入力!T408)</f>
        <v/>
      </c>
      <c r="M405" s="26" t="str">
        <f>IF(入力!U408="","",入力!U408)</f>
        <v/>
      </c>
      <c r="N405" s="26" t="str">
        <f>IF(入力!V408="","",入力!V408)</f>
        <v/>
      </c>
      <c r="O405" s="26" t="str">
        <f>IF(入力!W408="","",入力!W408)</f>
        <v/>
      </c>
      <c r="P405" s="26" t="str">
        <f>IF(入力!X408="","",入力!X408)</f>
        <v/>
      </c>
      <c r="Q405" s="26" t="str">
        <f>IF(入力!Y408="","",入力!Y408)</f>
        <v/>
      </c>
      <c r="R405" s="26" t="str">
        <f>IF(入力!Z408="","",入力!Z408)</f>
        <v/>
      </c>
      <c r="S405" s="26" t="str">
        <f>IF(入力!AA408="","",入力!AA408)</f>
        <v/>
      </c>
      <c r="T405" s="26" t="str">
        <f>IF(入力!AB408="","",入力!AB408)</f>
        <v/>
      </c>
      <c r="U405" s="32"/>
      <c r="V405" s="32"/>
      <c r="W405" s="32" t="str">
        <f>IF(入力!AC408="","",入力!AC408)</f>
        <v/>
      </c>
      <c r="X405" s="26"/>
      <c r="Y405" s="32" t="str">
        <f>IF(入力!AD408="","",入力!AD408)</f>
        <v/>
      </c>
    </row>
    <row r="406" spans="1:25">
      <c r="A406" s="26"/>
      <c r="B406" s="26" t="str">
        <f>IF(入力!A409="","",入力!A409)</f>
        <v/>
      </c>
      <c r="C406" s="27" t="str">
        <f>IF(入力!B409="","",入力!B409)</f>
        <v/>
      </c>
      <c r="D406" s="26" t="str">
        <f>IF(C406="","",「曜日」!W409)</f>
        <v/>
      </c>
      <c r="E406" s="26" t="str">
        <f>IF(入力!C409="","",入力!C409)</f>
        <v/>
      </c>
      <c r="F406" s="26"/>
      <c r="G406" s="26" t="str">
        <f>IF(入力!D409="","",入力!D409)</f>
        <v/>
      </c>
      <c r="H406" s="26" t="str">
        <f>IF(入力!E409="","",入力!E409)</f>
        <v/>
      </c>
      <c r="I406" s="26" t="str">
        <f>IF(入力!F409="","",入力!F409)</f>
        <v/>
      </c>
      <c r="J406" s="26" t="str">
        <f>IF(入力!G409="","",入力!G409)</f>
        <v/>
      </c>
      <c r="K406" s="26" t="str">
        <f>IF(「ジャンル」!AM409="","",「ジャンル」!AM409)</f>
        <v/>
      </c>
      <c r="L406" s="26" t="str">
        <f>IF(入力!T409="","",入力!T409)</f>
        <v/>
      </c>
      <c r="M406" s="26" t="str">
        <f>IF(入力!U409="","",入力!U409)</f>
        <v/>
      </c>
      <c r="N406" s="26" t="str">
        <f>IF(入力!V409="","",入力!V409)</f>
        <v/>
      </c>
      <c r="O406" s="26" t="str">
        <f>IF(入力!W409="","",入力!W409)</f>
        <v/>
      </c>
      <c r="P406" s="26" t="str">
        <f>IF(入力!X409="","",入力!X409)</f>
        <v/>
      </c>
      <c r="Q406" s="26" t="str">
        <f>IF(入力!Y409="","",入力!Y409)</f>
        <v/>
      </c>
      <c r="R406" s="26" t="str">
        <f>IF(入力!Z409="","",入力!Z409)</f>
        <v/>
      </c>
      <c r="S406" s="26" t="str">
        <f>IF(入力!AA409="","",入力!AA409)</f>
        <v/>
      </c>
      <c r="T406" s="26" t="str">
        <f>IF(入力!AB409="","",入力!AB409)</f>
        <v/>
      </c>
      <c r="U406" s="32"/>
      <c r="V406" s="32"/>
      <c r="W406" s="32" t="str">
        <f>IF(入力!AC409="","",入力!AC409)</f>
        <v/>
      </c>
      <c r="X406" s="26"/>
      <c r="Y406" s="32" t="str">
        <f>IF(入力!AD409="","",入力!AD409)</f>
        <v/>
      </c>
    </row>
    <row r="407" spans="1:25">
      <c r="A407" s="26"/>
      <c r="B407" s="26" t="str">
        <f>IF(入力!A410="","",入力!A410)</f>
        <v/>
      </c>
      <c r="C407" s="27" t="str">
        <f>IF(入力!B410="","",入力!B410)</f>
        <v/>
      </c>
      <c r="D407" s="26" t="str">
        <f>IF(C407="","",「曜日」!W410)</f>
        <v/>
      </c>
      <c r="E407" s="26" t="str">
        <f>IF(入力!C410="","",入力!C410)</f>
        <v/>
      </c>
      <c r="F407" s="26"/>
      <c r="G407" s="26" t="str">
        <f>IF(入力!D410="","",入力!D410)</f>
        <v/>
      </c>
      <c r="H407" s="26" t="str">
        <f>IF(入力!E410="","",入力!E410)</f>
        <v/>
      </c>
      <c r="I407" s="26" t="str">
        <f>IF(入力!F410="","",入力!F410)</f>
        <v/>
      </c>
      <c r="J407" s="26" t="str">
        <f>IF(入力!G410="","",入力!G410)</f>
        <v/>
      </c>
      <c r="K407" s="26" t="str">
        <f>IF(「ジャンル」!AM410="","",「ジャンル」!AM410)</f>
        <v/>
      </c>
      <c r="L407" s="26" t="str">
        <f>IF(入力!T410="","",入力!T410)</f>
        <v/>
      </c>
      <c r="M407" s="26" t="str">
        <f>IF(入力!U410="","",入力!U410)</f>
        <v/>
      </c>
      <c r="N407" s="26" t="str">
        <f>IF(入力!V410="","",入力!V410)</f>
        <v/>
      </c>
      <c r="O407" s="26" t="str">
        <f>IF(入力!W410="","",入力!W410)</f>
        <v/>
      </c>
      <c r="P407" s="26" t="str">
        <f>IF(入力!X410="","",入力!X410)</f>
        <v/>
      </c>
      <c r="Q407" s="26" t="str">
        <f>IF(入力!Y410="","",入力!Y410)</f>
        <v/>
      </c>
      <c r="R407" s="26" t="str">
        <f>IF(入力!Z410="","",入力!Z410)</f>
        <v/>
      </c>
      <c r="S407" s="26" t="str">
        <f>IF(入力!AA410="","",入力!AA410)</f>
        <v/>
      </c>
      <c r="T407" s="26" t="str">
        <f>IF(入力!AB410="","",入力!AB410)</f>
        <v/>
      </c>
      <c r="U407" s="32"/>
      <c r="V407" s="32"/>
      <c r="W407" s="32" t="str">
        <f>IF(入力!AC410="","",入力!AC410)</f>
        <v/>
      </c>
      <c r="X407" s="26"/>
      <c r="Y407" s="32" t="str">
        <f>IF(入力!AD410="","",入力!AD410)</f>
        <v/>
      </c>
    </row>
    <row r="408" spans="1:25">
      <c r="A408" s="26"/>
      <c r="B408" s="26" t="str">
        <f>IF(入力!A411="","",入力!A411)</f>
        <v/>
      </c>
      <c r="C408" s="27" t="str">
        <f>IF(入力!B411="","",入力!B411)</f>
        <v/>
      </c>
      <c r="D408" s="26" t="str">
        <f>IF(C408="","",「曜日」!W411)</f>
        <v/>
      </c>
      <c r="E408" s="26" t="str">
        <f>IF(入力!C411="","",入力!C411)</f>
        <v/>
      </c>
      <c r="F408" s="26"/>
      <c r="G408" s="26" t="str">
        <f>IF(入力!D411="","",入力!D411)</f>
        <v/>
      </c>
      <c r="H408" s="26" t="str">
        <f>IF(入力!E411="","",入力!E411)</f>
        <v/>
      </c>
      <c r="I408" s="26" t="str">
        <f>IF(入力!F411="","",入力!F411)</f>
        <v/>
      </c>
      <c r="J408" s="26" t="str">
        <f>IF(入力!G411="","",入力!G411)</f>
        <v/>
      </c>
      <c r="K408" s="26" t="str">
        <f>IF(「ジャンル」!AM411="","",「ジャンル」!AM411)</f>
        <v/>
      </c>
      <c r="L408" s="26" t="str">
        <f>IF(入力!T411="","",入力!T411)</f>
        <v/>
      </c>
      <c r="M408" s="26" t="str">
        <f>IF(入力!U411="","",入力!U411)</f>
        <v/>
      </c>
      <c r="N408" s="26" t="str">
        <f>IF(入力!V411="","",入力!V411)</f>
        <v/>
      </c>
      <c r="O408" s="26" t="str">
        <f>IF(入力!W411="","",入力!W411)</f>
        <v/>
      </c>
      <c r="P408" s="26" t="str">
        <f>IF(入力!X411="","",入力!X411)</f>
        <v/>
      </c>
      <c r="Q408" s="26" t="str">
        <f>IF(入力!Y411="","",入力!Y411)</f>
        <v/>
      </c>
      <c r="R408" s="26" t="str">
        <f>IF(入力!Z411="","",入力!Z411)</f>
        <v/>
      </c>
      <c r="S408" s="26" t="str">
        <f>IF(入力!AA411="","",入力!AA411)</f>
        <v/>
      </c>
      <c r="T408" s="26" t="str">
        <f>IF(入力!AB411="","",入力!AB411)</f>
        <v/>
      </c>
      <c r="U408" s="32"/>
      <c r="V408" s="32"/>
      <c r="W408" s="32" t="str">
        <f>IF(入力!AC411="","",入力!AC411)</f>
        <v/>
      </c>
      <c r="X408" s="26"/>
      <c r="Y408" s="32" t="str">
        <f>IF(入力!AD411="","",入力!AD411)</f>
        <v/>
      </c>
    </row>
    <row r="409" spans="1:25">
      <c r="A409" s="26"/>
      <c r="B409" s="26" t="str">
        <f>IF(入力!A412="","",入力!A412)</f>
        <v/>
      </c>
      <c r="C409" s="27" t="str">
        <f>IF(入力!B412="","",入力!B412)</f>
        <v/>
      </c>
      <c r="D409" s="26" t="str">
        <f>IF(C409="","",「曜日」!W412)</f>
        <v/>
      </c>
      <c r="E409" s="26" t="str">
        <f>IF(入力!C412="","",入力!C412)</f>
        <v/>
      </c>
      <c r="F409" s="26"/>
      <c r="G409" s="26" t="str">
        <f>IF(入力!D412="","",入力!D412)</f>
        <v/>
      </c>
      <c r="H409" s="26" t="str">
        <f>IF(入力!E412="","",入力!E412)</f>
        <v/>
      </c>
      <c r="I409" s="26" t="str">
        <f>IF(入力!F412="","",入力!F412)</f>
        <v/>
      </c>
      <c r="J409" s="26" t="str">
        <f>IF(入力!G412="","",入力!G412)</f>
        <v/>
      </c>
      <c r="K409" s="26" t="str">
        <f>IF(「ジャンル」!AM412="","",「ジャンル」!AM412)</f>
        <v/>
      </c>
      <c r="L409" s="26" t="str">
        <f>IF(入力!T412="","",入力!T412)</f>
        <v/>
      </c>
      <c r="M409" s="26" t="str">
        <f>IF(入力!U412="","",入力!U412)</f>
        <v/>
      </c>
      <c r="N409" s="26" t="str">
        <f>IF(入力!V412="","",入力!V412)</f>
        <v/>
      </c>
      <c r="O409" s="26" t="str">
        <f>IF(入力!W412="","",入力!W412)</f>
        <v/>
      </c>
      <c r="P409" s="26" t="str">
        <f>IF(入力!X412="","",入力!X412)</f>
        <v/>
      </c>
      <c r="Q409" s="26" t="str">
        <f>IF(入力!Y412="","",入力!Y412)</f>
        <v/>
      </c>
      <c r="R409" s="26" t="str">
        <f>IF(入力!Z412="","",入力!Z412)</f>
        <v/>
      </c>
      <c r="S409" s="26" t="str">
        <f>IF(入力!AA412="","",入力!AA412)</f>
        <v/>
      </c>
      <c r="T409" s="26" t="str">
        <f>IF(入力!AB412="","",入力!AB412)</f>
        <v/>
      </c>
      <c r="U409" s="32"/>
      <c r="V409" s="32"/>
      <c r="W409" s="32" t="str">
        <f>IF(入力!AC412="","",入力!AC412)</f>
        <v/>
      </c>
      <c r="X409" s="26"/>
      <c r="Y409" s="32" t="str">
        <f>IF(入力!AD412="","",入力!AD412)</f>
        <v/>
      </c>
    </row>
    <row r="410" spans="1:25">
      <c r="A410" s="26"/>
      <c r="B410" s="26" t="str">
        <f>IF(入力!A413="","",入力!A413)</f>
        <v/>
      </c>
      <c r="C410" s="27" t="str">
        <f>IF(入力!B413="","",入力!B413)</f>
        <v/>
      </c>
      <c r="D410" s="26" t="str">
        <f>IF(C410="","",「曜日」!W413)</f>
        <v/>
      </c>
      <c r="E410" s="26" t="str">
        <f>IF(入力!C413="","",入力!C413)</f>
        <v/>
      </c>
      <c r="F410" s="26"/>
      <c r="G410" s="26" t="str">
        <f>IF(入力!D413="","",入力!D413)</f>
        <v/>
      </c>
      <c r="H410" s="26" t="str">
        <f>IF(入力!E413="","",入力!E413)</f>
        <v/>
      </c>
      <c r="I410" s="26" t="str">
        <f>IF(入力!F413="","",入力!F413)</f>
        <v/>
      </c>
      <c r="J410" s="26" t="str">
        <f>IF(入力!G413="","",入力!G413)</f>
        <v/>
      </c>
      <c r="K410" s="26" t="str">
        <f>IF(「ジャンル」!AM413="","",「ジャンル」!AM413)</f>
        <v/>
      </c>
      <c r="L410" s="26" t="str">
        <f>IF(入力!T413="","",入力!T413)</f>
        <v/>
      </c>
      <c r="M410" s="26" t="str">
        <f>IF(入力!U413="","",入力!U413)</f>
        <v/>
      </c>
      <c r="N410" s="26" t="str">
        <f>IF(入力!V413="","",入力!V413)</f>
        <v/>
      </c>
      <c r="O410" s="26" t="str">
        <f>IF(入力!W413="","",入力!W413)</f>
        <v/>
      </c>
      <c r="P410" s="26" t="str">
        <f>IF(入力!X413="","",入力!X413)</f>
        <v/>
      </c>
      <c r="Q410" s="26" t="str">
        <f>IF(入力!Y413="","",入力!Y413)</f>
        <v/>
      </c>
      <c r="R410" s="26" t="str">
        <f>IF(入力!Z413="","",入力!Z413)</f>
        <v/>
      </c>
      <c r="S410" s="26" t="str">
        <f>IF(入力!AA413="","",入力!AA413)</f>
        <v/>
      </c>
      <c r="T410" s="26" t="str">
        <f>IF(入力!AB413="","",入力!AB413)</f>
        <v/>
      </c>
      <c r="U410" s="32"/>
      <c r="V410" s="32"/>
      <c r="W410" s="32" t="str">
        <f>IF(入力!AC413="","",入力!AC413)</f>
        <v/>
      </c>
      <c r="X410" s="26"/>
      <c r="Y410" s="32" t="str">
        <f>IF(入力!AD413="","",入力!AD413)</f>
        <v/>
      </c>
    </row>
    <row r="411" spans="1:25">
      <c r="A411" s="26"/>
      <c r="B411" s="26" t="str">
        <f>IF(入力!A414="","",入力!A414)</f>
        <v/>
      </c>
      <c r="C411" s="27" t="str">
        <f>IF(入力!B414="","",入力!B414)</f>
        <v/>
      </c>
      <c r="D411" s="26" t="str">
        <f>IF(C411="","",「曜日」!W414)</f>
        <v/>
      </c>
      <c r="E411" s="26" t="str">
        <f>IF(入力!C414="","",入力!C414)</f>
        <v/>
      </c>
      <c r="F411" s="26"/>
      <c r="G411" s="26" t="str">
        <f>IF(入力!D414="","",入力!D414)</f>
        <v/>
      </c>
      <c r="H411" s="26" t="str">
        <f>IF(入力!E414="","",入力!E414)</f>
        <v/>
      </c>
      <c r="I411" s="26" t="str">
        <f>IF(入力!F414="","",入力!F414)</f>
        <v/>
      </c>
      <c r="J411" s="26" t="str">
        <f>IF(入力!G414="","",入力!G414)</f>
        <v/>
      </c>
      <c r="K411" s="26" t="str">
        <f>IF(「ジャンル」!AM414="","",「ジャンル」!AM414)</f>
        <v/>
      </c>
      <c r="L411" s="26" t="str">
        <f>IF(入力!T414="","",入力!T414)</f>
        <v/>
      </c>
      <c r="M411" s="26" t="str">
        <f>IF(入力!U414="","",入力!U414)</f>
        <v/>
      </c>
      <c r="N411" s="26" t="str">
        <f>IF(入力!V414="","",入力!V414)</f>
        <v/>
      </c>
      <c r="O411" s="26" t="str">
        <f>IF(入力!W414="","",入力!W414)</f>
        <v/>
      </c>
      <c r="P411" s="26" t="str">
        <f>IF(入力!X414="","",入力!X414)</f>
        <v/>
      </c>
      <c r="Q411" s="26" t="str">
        <f>IF(入力!Y414="","",入力!Y414)</f>
        <v/>
      </c>
      <c r="R411" s="26" t="str">
        <f>IF(入力!Z414="","",入力!Z414)</f>
        <v/>
      </c>
      <c r="S411" s="26" t="str">
        <f>IF(入力!AA414="","",入力!AA414)</f>
        <v/>
      </c>
      <c r="T411" s="26" t="str">
        <f>IF(入力!AB414="","",入力!AB414)</f>
        <v/>
      </c>
      <c r="U411" s="32"/>
      <c r="V411" s="32"/>
      <c r="W411" s="32" t="str">
        <f>IF(入力!AC414="","",入力!AC414)</f>
        <v/>
      </c>
      <c r="X411" s="26"/>
      <c r="Y411" s="32" t="str">
        <f>IF(入力!AD414="","",入力!AD414)</f>
        <v/>
      </c>
    </row>
    <row r="412" spans="1:25">
      <c r="A412" s="26"/>
      <c r="B412" s="26" t="str">
        <f>IF(入力!A415="","",入力!A415)</f>
        <v/>
      </c>
      <c r="C412" s="27" t="str">
        <f>IF(入力!B415="","",入力!B415)</f>
        <v/>
      </c>
      <c r="D412" s="26" t="str">
        <f>IF(C412="","",「曜日」!W415)</f>
        <v/>
      </c>
      <c r="E412" s="26" t="str">
        <f>IF(入力!C415="","",入力!C415)</f>
        <v/>
      </c>
      <c r="F412" s="26"/>
      <c r="G412" s="26" t="str">
        <f>IF(入力!D415="","",入力!D415)</f>
        <v/>
      </c>
      <c r="H412" s="26" t="str">
        <f>IF(入力!E415="","",入力!E415)</f>
        <v/>
      </c>
      <c r="I412" s="26" t="str">
        <f>IF(入力!F415="","",入力!F415)</f>
        <v/>
      </c>
      <c r="J412" s="26" t="str">
        <f>IF(入力!G415="","",入力!G415)</f>
        <v/>
      </c>
      <c r="K412" s="26" t="str">
        <f>IF(「ジャンル」!AM415="","",「ジャンル」!AM415)</f>
        <v/>
      </c>
      <c r="L412" s="26" t="str">
        <f>IF(入力!T415="","",入力!T415)</f>
        <v/>
      </c>
      <c r="M412" s="26" t="str">
        <f>IF(入力!U415="","",入力!U415)</f>
        <v/>
      </c>
      <c r="N412" s="26" t="str">
        <f>IF(入力!V415="","",入力!V415)</f>
        <v/>
      </c>
      <c r="O412" s="26" t="str">
        <f>IF(入力!W415="","",入力!W415)</f>
        <v/>
      </c>
      <c r="P412" s="26" t="str">
        <f>IF(入力!X415="","",入力!X415)</f>
        <v/>
      </c>
      <c r="Q412" s="26" t="str">
        <f>IF(入力!Y415="","",入力!Y415)</f>
        <v/>
      </c>
      <c r="R412" s="26" t="str">
        <f>IF(入力!Z415="","",入力!Z415)</f>
        <v/>
      </c>
      <c r="S412" s="26" t="str">
        <f>IF(入力!AA415="","",入力!AA415)</f>
        <v/>
      </c>
      <c r="T412" s="26" t="str">
        <f>IF(入力!AB415="","",入力!AB415)</f>
        <v/>
      </c>
      <c r="U412" s="32"/>
      <c r="V412" s="32"/>
      <c r="W412" s="32" t="str">
        <f>IF(入力!AC415="","",入力!AC415)</f>
        <v/>
      </c>
      <c r="X412" s="26"/>
      <c r="Y412" s="32" t="str">
        <f>IF(入力!AD415="","",入力!AD415)</f>
        <v/>
      </c>
    </row>
    <row r="413" spans="1:25">
      <c r="A413" s="26"/>
      <c r="B413" s="26" t="str">
        <f>IF(入力!A416="","",入力!A416)</f>
        <v/>
      </c>
      <c r="C413" s="27" t="str">
        <f>IF(入力!B416="","",入力!B416)</f>
        <v/>
      </c>
      <c r="D413" s="26" t="str">
        <f>IF(C413="","",「曜日」!W416)</f>
        <v/>
      </c>
      <c r="E413" s="26" t="str">
        <f>IF(入力!C416="","",入力!C416)</f>
        <v/>
      </c>
      <c r="F413" s="26"/>
      <c r="G413" s="26" t="str">
        <f>IF(入力!D416="","",入力!D416)</f>
        <v/>
      </c>
      <c r="H413" s="26" t="str">
        <f>IF(入力!E416="","",入力!E416)</f>
        <v/>
      </c>
      <c r="I413" s="26" t="str">
        <f>IF(入力!F416="","",入力!F416)</f>
        <v/>
      </c>
      <c r="J413" s="26" t="str">
        <f>IF(入力!G416="","",入力!G416)</f>
        <v/>
      </c>
      <c r="K413" s="26" t="str">
        <f>IF(「ジャンル」!AM416="","",「ジャンル」!AM416)</f>
        <v/>
      </c>
      <c r="L413" s="26" t="str">
        <f>IF(入力!T416="","",入力!T416)</f>
        <v/>
      </c>
      <c r="M413" s="26" t="str">
        <f>IF(入力!U416="","",入力!U416)</f>
        <v/>
      </c>
      <c r="N413" s="26" t="str">
        <f>IF(入力!V416="","",入力!V416)</f>
        <v/>
      </c>
      <c r="O413" s="26" t="str">
        <f>IF(入力!W416="","",入力!W416)</f>
        <v/>
      </c>
      <c r="P413" s="26" t="str">
        <f>IF(入力!X416="","",入力!X416)</f>
        <v/>
      </c>
      <c r="Q413" s="26" t="str">
        <f>IF(入力!Y416="","",入力!Y416)</f>
        <v/>
      </c>
      <c r="R413" s="26" t="str">
        <f>IF(入力!Z416="","",入力!Z416)</f>
        <v/>
      </c>
      <c r="S413" s="26" t="str">
        <f>IF(入力!AA416="","",入力!AA416)</f>
        <v/>
      </c>
      <c r="T413" s="26" t="str">
        <f>IF(入力!AB416="","",入力!AB416)</f>
        <v/>
      </c>
      <c r="U413" s="32"/>
      <c r="V413" s="32"/>
      <c r="W413" s="32" t="str">
        <f>IF(入力!AC416="","",入力!AC416)</f>
        <v/>
      </c>
      <c r="X413" s="26"/>
      <c r="Y413" s="32" t="str">
        <f>IF(入力!AD416="","",入力!AD416)</f>
        <v/>
      </c>
    </row>
    <row r="414" spans="1:25">
      <c r="A414" s="26"/>
      <c r="B414" s="26" t="str">
        <f>IF(入力!A417="","",入力!A417)</f>
        <v/>
      </c>
      <c r="C414" s="27" t="str">
        <f>IF(入力!B417="","",入力!B417)</f>
        <v/>
      </c>
      <c r="D414" s="26" t="str">
        <f>IF(C414="","",「曜日」!W417)</f>
        <v/>
      </c>
      <c r="E414" s="26" t="str">
        <f>IF(入力!C417="","",入力!C417)</f>
        <v/>
      </c>
      <c r="F414" s="26"/>
      <c r="G414" s="26" t="str">
        <f>IF(入力!D417="","",入力!D417)</f>
        <v/>
      </c>
      <c r="H414" s="26" t="str">
        <f>IF(入力!E417="","",入力!E417)</f>
        <v/>
      </c>
      <c r="I414" s="26" t="str">
        <f>IF(入力!F417="","",入力!F417)</f>
        <v/>
      </c>
      <c r="J414" s="26" t="str">
        <f>IF(入力!G417="","",入力!G417)</f>
        <v/>
      </c>
      <c r="K414" s="26" t="str">
        <f>IF(「ジャンル」!AM417="","",「ジャンル」!AM417)</f>
        <v/>
      </c>
      <c r="L414" s="26" t="str">
        <f>IF(入力!T417="","",入力!T417)</f>
        <v/>
      </c>
      <c r="M414" s="26" t="str">
        <f>IF(入力!U417="","",入力!U417)</f>
        <v/>
      </c>
      <c r="N414" s="26" t="str">
        <f>IF(入力!V417="","",入力!V417)</f>
        <v/>
      </c>
      <c r="O414" s="26" t="str">
        <f>IF(入力!W417="","",入力!W417)</f>
        <v/>
      </c>
      <c r="P414" s="26" t="str">
        <f>IF(入力!X417="","",入力!X417)</f>
        <v/>
      </c>
      <c r="Q414" s="26" t="str">
        <f>IF(入力!Y417="","",入力!Y417)</f>
        <v/>
      </c>
      <c r="R414" s="26" t="str">
        <f>IF(入力!Z417="","",入力!Z417)</f>
        <v/>
      </c>
      <c r="S414" s="26" t="str">
        <f>IF(入力!AA417="","",入力!AA417)</f>
        <v/>
      </c>
      <c r="T414" s="26" t="str">
        <f>IF(入力!AB417="","",入力!AB417)</f>
        <v/>
      </c>
      <c r="U414" s="32"/>
      <c r="V414" s="32"/>
      <c r="W414" s="32" t="str">
        <f>IF(入力!AC417="","",入力!AC417)</f>
        <v/>
      </c>
      <c r="X414" s="26"/>
      <c r="Y414" s="32" t="str">
        <f>IF(入力!AD417="","",入力!AD417)</f>
        <v/>
      </c>
    </row>
    <row r="415" spans="1:25">
      <c r="A415" s="26"/>
      <c r="B415" s="26" t="str">
        <f>IF(入力!A418="","",入力!A418)</f>
        <v/>
      </c>
      <c r="C415" s="27" t="str">
        <f>IF(入力!B418="","",入力!B418)</f>
        <v/>
      </c>
      <c r="D415" s="26" t="str">
        <f>IF(C415="","",「曜日」!W418)</f>
        <v/>
      </c>
      <c r="E415" s="26" t="str">
        <f>IF(入力!C418="","",入力!C418)</f>
        <v/>
      </c>
      <c r="F415" s="26"/>
      <c r="G415" s="26" t="str">
        <f>IF(入力!D418="","",入力!D418)</f>
        <v/>
      </c>
      <c r="H415" s="26" t="str">
        <f>IF(入力!E418="","",入力!E418)</f>
        <v/>
      </c>
      <c r="I415" s="26" t="str">
        <f>IF(入力!F418="","",入力!F418)</f>
        <v/>
      </c>
      <c r="J415" s="26" t="str">
        <f>IF(入力!G418="","",入力!G418)</f>
        <v/>
      </c>
      <c r="K415" s="26" t="str">
        <f>IF(「ジャンル」!AM418="","",「ジャンル」!AM418)</f>
        <v/>
      </c>
      <c r="L415" s="26" t="str">
        <f>IF(入力!T418="","",入力!T418)</f>
        <v/>
      </c>
      <c r="M415" s="26" t="str">
        <f>IF(入力!U418="","",入力!U418)</f>
        <v/>
      </c>
      <c r="N415" s="26" t="str">
        <f>IF(入力!V418="","",入力!V418)</f>
        <v/>
      </c>
      <c r="O415" s="26" t="str">
        <f>IF(入力!W418="","",入力!W418)</f>
        <v/>
      </c>
      <c r="P415" s="26" t="str">
        <f>IF(入力!X418="","",入力!X418)</f>
        <v/>
      </c>
      <c r="Q415" s="26" t="str">
        <f>IF(入力!Y418="","",入力!Y418)</f>
        <v/>
      </c>
      <c r="R415" s="26" t="str">
        <f>IF(入力!Z418="","",入力!Z418)</f>
        <v/>
      </c>
      <c r="S415" s="26" t="str">
        <f>IF(入力!AA418="","",入力!AA418)</f>
        <v/>
      </c>
      <c r="T415" s="26" t="str">
        <f>IF(入力!AB418="","",入力!AB418)</f>
        <v/>
      </c>
      <c r="U415" s="32"/>
      <c r="V415" s="32"/>
      <c r="W415" s="32" t="str">
        <f>IF(入力!AC418="","",入力!AC418)</f>
        <v/>
      </c>
      <c r="X415" s="26"/>
      <c r="Y415" s="32" t="str">
        <f>IF(入力!AD418="","",入力!AD418)</f>
        <v/>
      </c>
    </row>
    <row r="416" spans="1:25">
      <c r="A416" s="26"/>
      <c r="B416" s="26" t="str">
        <f>IF(入力!A419="","",入力!A419)</f>
        <v/>
      </c>
      <c r="C416" s="27" t="str">
        <f>IF(入力!B419="","",入力!B419)</f>
        <v/>
      </c>
      <c r="D416" s="26" t="str">
        <f>IF(C416="","",「曜日」!W419)</f>
        <v/>
      </c>
      <c r="E416" s="26" t="str">
        <f>IF(入力!C419="","",入力!C419)</f>
        <v/>
      </c>
      <c r="F416" s="26"/>
      <c r="G416" s="26" t="str">
        <f>IF(入力!D419="","",入力!D419)</f>
        <v/>
      </c>
      <c r="H416" s="26" t="str">
        <f>IF(入力!E419="","",入力!E419)</f>
        <v/>
      </c>
      <c r="I416" s="26" t="str">
        <f>IF(入力!F419="","",入力!F419)</f>
        <v/>
      </c>
      <c r="J416" s="26" t="str">
        <f>IF(入力!G419="","",入力!G419)</f>
        <v/>
      </c>
      <c r="K416" s="26" t="str">
        <f>IF(「ジャンル」!AM419="","",「ジャンル」!AM419)</f>
        <v/>
      </c>
      <c r="L416" s="26" t="str">
        <f>IF(入力!T419="","",入力!T419)</f>
        <v/>
      </c>
      <c r="M416" s="26" t="str">
        <f>IF(入力!U419="","",入力!U419)</f>
        <v/>
      </c>
      <c r="N416" s="26" t="str">
        <f>IF(入力!V419="","",入力!V419)</f>
        <v/>
      </c>
      <c r="O416" s="26" t="str">
        <f>IF(入力!W419="","",入力!W419)</f>
        <v/>
      </c>
      <c r="P416" s="26" t="str">
        <f>IF(入力!X419="","",入力!X419)</f>
        <v/>
      </c>
      <c r="Q416" s="26" t="str">
        <f>IF(入力!Y419="","",入力!Y419)</f>
        <v/>
      </c>
      <c r="R416" s="26" t="str">
        <f>IF(入力!Z419="","",入力!Z419)</f>
        <v/>
      </c>
      <c r="S416" s="26" t="str">
        <f>IF(入力!AA419="","",入力!AA419)</f>
        <v/>
      </c>
      <c r="T416" s="26" t="str">
        <f>IF(入力!AB419="","",入力!AB419)</f>
        <v/>
      </c>
      <c r="U416" s="32"/>
      <c r="V416" s="32"/>
      <c r="W416" s="32" t="str">
        <f>IF(入力!AC419="","",入力!AC419)</f>
        <v/>
      </c>
      <c r="X416" s="26"/>
      <c r="Y416" s="32" t="str">
        <f>IF(入力!AD419="","",入力!AD419)</f>
        <v/>
      </c>
    </row>
    <row r="417" spans="1:25">
      <c r="A417" s="26"/>
      <c r="B417" s="26" t="str">
        <f>IF(入力!A420="","",入力!A420)</f>
        <v/>
      </c>
      <c r="C417" s="27" t="str">
        <f>IF(入力!B420="","",入力!B420)</f>
        <v/>
      </c>
      <c r="D417" s="26" t="str">
        <f>IF(C417="","",「曜日」!W420)</f>
        <v/>
      </c>
      <c r="E417" s="26" t="str">
        <f>IF(入力!C420="","",入力!C420)</f>
        <v/>
      </c>
      <c r="F417" s="26"/>
      <c r="G417" s="26" t="str">
        <f>IF(入力!D420="","",入力!D420)</f>
        <v/>
      </c>
      <c r="H417" s="26" t="str">
        <f>IF(入力!E420="","",入力!E420)</f>
        <v/>
      </c>
      <c r="I417" s="26" t="str">
        <f>IF(入力!F420="","",入力!F420)</f>
        <v/>
      </c>
      <c r="J417" s="26" t="str">
        <f>IF(入力!G420="","",入力!G420)</f>
        <v/>
      </c>
      <c r="K417" s="26" t="str">
        <f>IF(「ジャンル」!AM420="","",「ジャンル」!AM420)</f>
        <v/>
      </c>
      <c r="L417" s="26" t="str">
        <f>IF(入力!T420="","",入力!T420)</f>
        <v/>
      </c>
      <c r="M417" s="26" t="str">
        <f>IF(入力!U420="","",入力!U420)</f>
        <v/>
      </c>
      <c r="N417" s="26" t="str">
        <f>IF(入力!V420="","",入力!V420)</f>
        <v/>
      </c>
      <c r="O417" s="26" t="str">
        <f>IF(入力!W420="","",入力!W420)</f>
        <v/>
      </c>
      <c r="P417" s="26" t="str">
        <f>IF(入力!X420="","",入力!X420)</f>
        <v/>
      </c>
      <c r="Q417" s="26" t="str">
        <f>IF(入力!Y420="","",入力!Y420)</f>
        <v/>
      </c>
      <c r="R417" s="26" t="str">
        <f>IF(入力!Z420="","",入力!Z420)</f>
        <v/>
      </c>
      <c r="S417" s="26" t="str">
        <f>IF(入力!AA420="","",入力!AA420)</f>
        <v/>
      </c>
      <c r="T417" s="26" t="str">
        <f>IF(入力!AB420="","",入力!AB420)</f>
        <v/>
      </c>
      <c r="U417" s="32"/>
      <c r="V417" s="32"/>
      <c r="W417" s="32" t="str">
        <f>IF(入力!AC420="","",入力!AC420)</f>
        <v/>
      </c>
      <c r="X417" s="26"/>
      <c r="Y417" s="32" t="str">
        <f>IF(入力!AD420="","",入力!AD420)</f>
        <v/>
      </c>
    </row>
    <row r="418" spans="1:25">
      <c r="A418" s="26"/>
      <c r="B418" s="26" t="str">
        <f>IF(入力!A421="","",入力!A421)</f>
        <v/>
      </c>
      <c r="C418" s="27" t="str">
        <f>IF(入力!B421="","",入力!B421)</f>
        <v/>
      </c>
      <c r="D418" s="26" t="str">
        <f>IF(C418="","",「曜日」!W421)</f>
        <v/>
      </c>
      <c r="E418" s="26" t="str">
        <f>IF(入力!C421="","",入力!C421)</f>
        <v/>
      </c>
      <c r="F418" s="26"/>
      <c r="G418" s="26" t="str">
        <f>IF(入力!D421="","",入力!D421)</f>
        <v/>
      </c>
      <c r="H418" s="26" t="str">
        <f>IF(入力!E421="","",入力!E421)</f>
        <v/>
      </c>
      <c r="I418" s="26" t="str">
        <f>IF(入力!F421="","",入力!F421)</f>
        <v/>
      </c>
      <c r="J418" s="26" t="str">
        <f>IF(入力!G421="","",入力!G421)</f>
        <v/>
      </c>
      <c r="K418" s="26" t="str">
        <f>IF(「ジャンル」!AM421="","",「ジャンル」!AM421)</f>
        <v/>
      </c>
      <c r="L418" s="26" t="str">
        <f>IF(入力!T421="","",入力!T421)</f>
        <v/>
      </c>
      <c r="M418" s="26" t="str">
        <f>IF(入力!U421="","",入力!U421)</f>
        <v/>
      </c>
      <c r="N418" s="26" t="str">
        <f>IF(入力!V421="","",入力!V421)</f>
        <v/>
      </c>
      <c r="O418" s="26" t="str">
        <f>IF(入力!W421="","",入力!W421)</f>
        <v/>
      </c>
      <c r="P418" s="26" t="str">
        <f>IF(入力!X421="","",入力!X421)</f>
        <v/>
      </c>
      <c r="Q418" s="26" t="str">
        <f>IF(入力!Y421="","",入力!Y421)</f>
        <v/>
      </c>
      <c r="R418" s="26" t="str">
        <f>IF(入力!Z421="","",入力!Z421)</f>
        <v/>
      </c>
      <c r="S418" s="26" t="str">
        <f>IF(入力!AA421="","",入力!AA421)</f>
        <v/>
      </c>
      <c r="T418" s="26" t="str">
        <f>IF(入力!AB421="","",入力!AB421)</f>
        <v/>
      </c>
      <c r="U418" s="32"/>
      <c r="V418" s="32"/>
      <c r="W418" s="32" t="str">
        <f>IF(入力!AC421="","",入力!AC421)</f>
        <v/>
      </c>
      <c r="X418" s="26"/>
      <c r="Y418" s="32" t="str">
        <f>IF(入力!AD421="","",入力!AD421)</f>
        <v/>
      </c>
    </row>
    <row r="419" spans="1:25">
      <c r="A419" s="26"/>
      <c r="B419" s="26" t="str">
        <f>IF(入力!A422="","",入力!A422)</f>
        <v/>
      </c>
      <c r="C419" s="27" t="str">
        <f>IF(入力!B422="","",入力!B422)</f>
        <v/>
      </c>
      <c r="D419" s="26" t="str">
        <f>IF(C419="","",「曜日」!W422)</f>
        <v/>
      </c>
      <c r="E419" s="26" t="str">
        <f>IF(入力!C422="","",入力!C422)</f>
        <v/>
      </c>
      <c r="F419" s="26"/>
      <c r="G419" s="26" t="str">
        <f>IF(入力!D422="","",入力!D422)</f>
        <v/>
      </c>
      <c r="H419" s="26" t="str">
        <f>IF(入力!E422="","",入力!E422)</f>
        <v/>
      </c>
      <c r="I419" s="26" t="str">
        <f>IF(入力!F422="","",入力!F422)</f>
        <v/>
      </c>
      <c r="J419" s="26" t="str">
        <f>IF(入力!G422="","",入力!G422)</f>
        <v/>
      </c>
      <c r="K419" s="26" t="str">
        <f>IF(「ジャンル」!AM422="","",「ジャンル」!AM422)</f>
        <v/>
      </c>
      <c r="L419" s="26" t="str">
        <f>IF(入力!T422="","",入力!T422)</f>
        <v/>
      </c>
      <c r="M419" s="26" t="str">
        <f>IF(入力!U422="","",入力!U422)</f>
        <v/>
      </c>
      <c r="N419" s="26" t="str">
        <f>IF(入力!V422="","",入力!V422)</f>
        <v/>
      </c>
      <c r="O419" s="26" t="str">
        <f>IF(入力!W422="","",入力!W422)</f>
        <v/>
      </c>
      <c r="P419" s="26" t="str">
        <f>IF(入力!X422="","",入力!X422)</f>
        <v/>
      </c>
      <c r="Q419" s="26" t="str">
        <f>IF(入力!Y422="","",入力!Y422)</f>
        <v/>
      </c>
      <c r="R419" s="26" t="str">
        <f>IF(入力!Z422="","",入力!Z422)</f>
        <v/>
      </c>
      <c r="S419" s="26" t="str">
        <f>IF(入力!AA422="","",入力!AA422)</f>
        <v/>
      </c>
      <c r="T419" s="26" t="str">
        <f>IF(入力!AB422="","",入力!AB422)</f>
        <v/>
      </c>
      <c r="U419" s="32"/>
      <c r="V419" s="32"/>
      <c r="W419" s="32" t="str">
        <f>IF(入力!AC422="","",入力!AC422)</f>
        <v/>
      </c>
      <c r="X419" s="26"/>
      <c r="Y419" s="32" t="str">
        <f>IF(入力!AD422="","",入力!AD422)</f>
        <v/>
      </c>
    </row>
    <row r="420" spans="1:25">
      <c r="A420" s="26"/>
      <c r="B420" s="26" t="str">
        <f>IF(入力!A423="","",入力!A423)</f>
        <v/>
      </c>
      <c r="C420" s="27" t="str">
        <f>IF(入力!B423="","",入力!B423)</f>
        <v/>
      </c>
      <c r="D420" s="26" t="str">
        <f>IF(C420="","",「曜日」!W423)</f>
        <v/>
      </c>
      <c r="E420" s="26" t="str">
        <f>IF(入力!C423="","",入力!C423)</f>
        <v/>
      </c>
      <c r="F420" s="26"/>
      <c r="G420" s="26" t="str">
        <f>IF(入力!D423="","",入力!D423)</f>
        <v/>
      </c>
      <c r="H420" s="26" t="str">
        <f>IF(入力!E423="","",入力!E423)</f>
        <v/>
      </c>
      <c r="I420" s="26" t="str">
        <f>IF(入力!F423="","",入力!F423)</f>
        <v/>
      </c>
      <c r="J420" s="26" t="str">
        <f>IF(入力!G423="","",入力!G423)</f>
        <v/>
      </c>
      <c r="K420" s="26" t="str">
        <f>IF(「ジャンル」!AM423="","",「ジャンル」!AM423)</f>
        <v/>
      </c>
      <c r="L420" s="26" t="str">
        <f>IF(入力!T423="","",入力!T423)</f>
        <v/>
      </c>
      <c r="M420" s="26" t="str">
        <f>IF(入力!U423="","",入力!U423)</f>
        <v/>
      </c>
      <c r="N420" s="26" t="str">
        <f>IF(入力!V423="","",入力!V423)</f>
        <v/>
      </c>
      <c r="O420" s="26" t="str">
        <f>IF(入力!W423="","",入力!W423)</f>
        <v/>
      </c>
      <c r="P420" s="26" t="str">
        <f>IF(入力!X423="","",入力!X423)</f>
        <v/>
      </c>
      <c r="Q420" s="26" t="str">
        <f>IF(入力!Y423="","",入力!Y423)</f>
        <v/>
      </c>
      <c r="R420" s="26" t="str">
        <f>IF(入力!Z423="","",入力!Z423)</f>
        <v/>
      </c>
      <c r="S420" s="26" t="str">
        <f>IF(入力!AA423="","",入力!AA423)</f>
        <v/>
      </c>
      <c r="T420" s="26" t="str">
        <f>IF(入力!AB423="","",入力!AB423)</f>
        <v/>
      </c>
      <c r="U420" s="32"/>
      <c r="V420" s="32"/>
      <c r="W420" s="32" t="str">
        <f>IF(入力!AC423="","",入力!AC423)</f>
        <v/>
      </c>
      <c r="X420" s="26"/>
      <c r="Y420" s="32" t="str">
        <f>IF(入力!AD423="","",入力!AD423)</f>
        <v/>
      </c>
    </row>
    <row r="421" spans="1:25">
      <c r="A421" s="26"/>
      <c r="B421" s="26" t="str">
        <f>IF(入力!A424="","",入力!A424)</f>
        <v/>
      </c>
      <c r="C421" s="27" t="str">
        <f>IF(入力!B424="","",入力!B424)</f>
        <v/>
      </c>
      <c r="D421" s="26" t="str">
        <f>IF(C421="","",「曜日」!W424)</f>
        <v/>
      </c>
      <c r="E421" s="26" t="str">
        <f>IF(入力!C424="","",入力!C424)</f>
        <v/>
      </c>
      <c r="F421" s="26"/>
      <c r="G421" s="26" t="str">
        <f>IF(入力!D424="","",入力!D424)</f>
        <v/>
      </c>
      <c r="H421" s="26" t="str">
        <f>IF(入力!E424="","",入力!E424)</f>
        <v/>
      </c>
      <c r="I421" s="26" t="str">
        <f>IF(入力!F424="","",入力!F424)</f>
        <v/>
      </c>
      <c r="J421" s="26" t="str">
        <f>IF(入力!G424="","",入力!G424)</f>
        <v/>
      </c>
      <c r="K421" s="26" t="str">
        <f>IF(「ジャンル」!AM424="","",「ジャンル」!AM424)</f>
        <v/>
      </c>
      <c r="L421" s="26" t="str">
        <f>IF(入力!T424="","",入力!T424)</f>
        <v/>
      </c>
      <c r="M421" s="26" t="str">
        <f>IF(入力!U424="","",入力!U424)</f>
        <v/>
      </c>
      <c r="N421" s="26" t="str">
        <f>IF(入力!V424="","",入力!V424)</f>
        <v/>
      </c>
      <c r="O421" s="26" t="str">
        <f>IF(入力!W424="","",入力!W424)</f>
        <v/>
      </c>
      <c r="P421" s="26" t="str">
        <f>IF(入力!X424="","",入力!X424)</f>
        <v/>
      </c>
      <c r="Q421" s="26" t="str">
        <f>IF(入力!Y424="","",入力!Y424)</f>
        <v/>
      </c>
      <c r="R421" s="26" t="str">
        <f>IF(入力!Z424="","",入力!Z424)</f>
        <v/>
      </c>
      <c r="S421" s="26" t="str">
        <f>IF(入力!AA424="","",入力!AA424)</f>
        <v/>
      </c>
      <c r="T421" s="26" t="str">
        <f>IF(入力!AB424="","",入力!AB424)</f>
        <v/>
      </c>
      <c r="U421" s="32"/>
      <c r="V421" s="32"/>
      <c r="W421" s="32" t="str">
        <f>IF(入力!AC424="","",入力!AC424)</f>
        <v/>
      </c>
      <c r="X421" s="26"/>
      <c r="Y421" s="32" t="str">
        <f>IF(入力!AD424="","",入力!AD424)</f>
        <v/>
      </c>
    </row>
    <row r="422" spans="1:25">
      <c r="A422" s="26"/>
      <c r="B422" s="26" t="str">
        <f>IF(入力!A425="","",入力!A425)</f>
        <v/>
      </c>
      <c r="C422" s="27" t="str">
        <f>IF(入力!B425="","",入力!B425)</f>
        <v/>
      </c>
      <c r="D422" s="26" t="str">
        <f>IF(C422="","",「曜日」!W425)</f>
        <v/>
      </c>
      <c r="E422" s="26" t="str">
        <f>IF(入力!C425="","",入力!C425)</f>
        <v/>
      </c>
      <c r="F422" s="26"/>
      <c r="G422" s="26" t="str">
        <f>IF(入力!D425="","",入力!D425)</f>
        <v/>
      </c>
      <c r="H422" s="26" t="str">
        <f>IF(入力!E425="","",入力!E425)</f>
        <v/>
      </c>
      <c r="I422" s="26" t="str">
        <f>IF(入力!F425="","",入力!F425)</f>
        <v/>
      </c>
      <c r="J422" s="26" t="str">
        <f>IF(入力!G425="","",入力!G425)</f>
        <v/>
      </c>
      <c r="K422" s="26" t="str">
        <f>IF(「ジャンル」!AM425="","",「ジャンル」!AM425)</f>
        <v/>
      </c>
      <c r="L422" s="26" t="str">
        <f>IF(入力!T425="","",入力!T425)</f>
        <v/>
      </c>
      <c r="M422" s="26" t="str">
        <f>IF(入力!U425="","",入力!U425)</f>
        <v/>
      </c>
      <c r="N422" s="26" t="str">
        <f>IF(入力!V425="","",入力!V425)</f>
        <v/>
      </c>
      <c r="O422" s="26" t="str">
        <f>IF(入力!W425="","",入力!W425)</f>
        <v/>
      </c>
      <c r="P422" s="26" t="str">
        <f>IF(入力!X425="","",入力!X425)</f>
        <v/>
      </c>
      <c r="Q422" s="26" t="str">
        <f>IF(入力!Y425="","",入力!Y425)</f>
        <v/>
      </c>
      <c r="R422" s="26" t="str">
        <f>IF(入力!Z425="","",入力!Z425)</f>
        <v/>
      </c>
      <c r="S422" s="26" t="str">
        <f>IF(入力!AA425="","",入力!AA425)</f>
        <v/>
      </c>
      <c r="T422" s="26" t="str">
        <f>IF(入力!AB425="","",入力!AB425)</f>
        <v/>
      </c>
      <c r="U422" s="32"/>
      <c r="V422" s="32"/>
      <c r="W422" s="32" t="str">
        <f>IF(入力!AC425="","",入力!AC425)</f>
        <v/>
      </c>
      <c r="X422" s="26"/>
      <c r="Y422" s="32" t="str">
        <f>IF(入力!AD425="","",入力!AD425)</f>
        <v/>
      </c>
    </row>
    <row r="423" spans="1:25">
      <c r="A423" s="26"/>
      <c r="B423" s="26" t="str">
        <f>IF(入力!A426="","",入力!A426)</f>
        <v/>
      </c>
      <c r="C423" s="27" t="str">
        <f>IF(入力!B426="","",入力!B426)</f>
        <v/>
      </c>
      <c r="D423" s="26" t="str">
        <f>IF(C423="","",「曜日」!W426)</f>
        <v/>
      </c>
      <c r="E423" s="26" t="str">
        <f>IF(入力!C426="","",入力!C426)</f>
        <v/>
      </c>
      <c r="F423" s="26"/>
      <c r="G423" s="26" t="str">
        <f>IF(入力!D426="","",入力!D426)</f>
        <v/>
      </c>
      <c r="H423" s="26" t="str">
        <f>IF(入力!E426="","",入力!E426)</f>
        <v/>
      </c>
      <c r="I423" s="26" t="str">
        <f>IF(入力!F426="","",入力!F426)</f>
        <v/>
      </c>
      <c r="J423" s="26" t="str">
        <f>IF(入力!G426="","",入力!G426)</f>
        <v/>
      </c>
      <c r="K423" s="26" t="str">
        <f>IF(「ジャンル」!AM426="","",「ジャンル」!AM426)</f>
        <v/>
      </c>
      <c r="L423" s="26" t="str">
        <f>IF(入力!T426="","",入力!T426)</f>
        <v/>
      </c>
      <c r="M423" s="26" t="str">
        <f>IF(入力!U426="","",入力!U426)</f>
        <v/>
      </c>
      <c r="N423" s="26" t="str">
        <f>IF(入力!V426="","",入力!V426)</f>
        <v/>
      </c>
      <c r="O423" s="26" t="str">
        <f>IF(入力!W426="","",入力!W426)</f>
        <v/>
      </c>
      <c r="P423" s="26" t="str">
        <f>IF(入力!X426="","",入力!X426)</f>
        <v/>
      </c>
      <c r="Q423" s="26" t="str">
        <f>IF(入力!Y426="","",入力!Y426)</f>
        <v/>
      </c>
      <c r="R423" s="26" t="str">
        <f>IF(入力!Z426="","",入力!Z426)</f>
        <v/>
      </c>
      <c r="S423" s="26" t="str">
        <f>IF(入力!AA426="","",入力!AA426)</f>
        <v/>
      </c>
      <c r="T423" s="26" t="str">
        <f>IF(入力!AB426="","",入力!AB426)</f>
        <v/>
      </c>
      <c r="U423" s="32"/>
      <c r="V423" s="32"/>
      <c r="W423" s="32" t="str">
        <f>IF(入力!AC426="","",入力!AC426)</f>
        <v/>
      </c>
      <c r="X423" s="26"/>
      <c r="Y423" s="32" t="str">
        <f>IF(入力!AD426="","",入力!AD426)</f>
        <v/>
      </c>
    </row>
    <row r="424" spans="1:25">
      <c r="A424" s="26"/>
      <c r="B424" s="26" t="str">
        <f>IF(入力!A427="","",入力!A427)</f>
        <v/>
      </c>
      <c r="C424" s="27" t="str">
        <f>IF(入力!B427="","",入力!B427)</f>
        <v/>
      </c>
      <c r="D424" s="26" t="str">
        <f>IF(C424="","",「曜日」!W427)</f>
        <v/>
      </c>
      <c r="E424" s="26" t="str">
        <f>IF(入力!C427="","",入力!C427)</f>
        <v/>
      </c>
      <c r="F424" s="26"/>
      <c r="G424" s="26" t="str">
        <f>IF(入力!D427="","",入力!D427)</f>
        <v/>
      </c>
      <c r="H424" s="26" t="str">
        <f>IF(入力!E427="","",入力!E427)</f>
        <v/>
      </c>
      <c r="I424" s="26" t="str">
        <f>IF(入力!F427="","",入力!F427)</f>
        <v/>
      </c>
      <c r="J424" s="26" t="str">
        <f>IF(入力!G427="","",入力!G427)</f>
        <v/>
      </c>
      <c r="K424" s="26" t="str">
        <f>IF(「ジャンル」!AM427="","",「ジャンル」!AM427)</f>
        <v/>
      </c>
      <c r="L424" s="26" t="str">
        <f>IF(入力!T427="","",入力!T427)</f>
        <v/>
      </c>
      <c r="M424" s="26" t="str">
        <f>IF(入力!U427="","",入力!U427)</f>
        <v/>
      </c>
      <c r="N424" s="26" t="str">
        <f>IF(入力!V427="","",入力!V427)</f>
        <v/>
      </c>
      <c r="O424" s="26" t="str">
        <f>IF(入力!W427="","",入力!W427)</f>
        <v/>
      </c>
      <c r="P424" s="26" t="str">
        <f>IF(入力!X427="","",入力!X427)</f>
        <v/>
      </c>
      <c r="Q424" s="26" t="str">
        <f>IF(入力!Y427="","",入力!Y427)</f>
        <v/>
      </c>
      <c r="R424" s="26" t="str">
        <f>IF(入力!Z427="","",入力!Z427)</f>
        <v/>
      </c>
      <c r="S424" s="26" t="str">
        <f>IF(入力!AA427="","",入力!AA427)</f>
        <v/>
      </c>
      <c r="T424" s="26" t="str">
        <f>IF(入力!AB427="","",入力!AB427)</f>
        <v/>
      </c>
      <c r="U424" s="32"/>
      <c r="V424" s="32"/>
      <c r="W424" s="32" t="str">
        <f>IF(入力!AC427="","",入力!AC427)</f>
        <v/>
      </c>
      <c r="X424" s="26"/>
      <c r="Y424" s="32" t="str">
        <f>IF(入力!AD427="","",入力!AD427)</f>
        <v/>
      </c>
    </row>
    <row r="425" spans="1:25">
      <c r="A425" s="26"/>
      <c r="B425" s="26" t="str">
        <f>IF(入力!A428="","",入力!A428)</f>
        <v/>
      </c>
      <c r="C425" s="27" t="str">
        <f>IF(入力!B428="","",入力!B428)</f>
        <v/>
      </c>
      <c r="D425" s="26" t="str">
        <f>IF(C425="","",「曜日」!W428)</f>
        <v/>
      </c>
      <c r="E425" s="26" t="str">
        <f>IF(入力!C428="","",入力!C428)</f>
        <v/>
      </c>
      <c r="F425" s="26"/>
      <c r="G425" s="26" t="str">
        <f>IF(入力!D428="","",入力!D428)</f>
        <v/>
      </c>
      <c r="H425" s="26" t="str">
        <f>IF(入力!E428="","",入力!E428)</f>
        <v/>
      </c>
      <c r="I425" s="26" t="str">
        <f>IF(入力!F428="","",入力!F428)</f>
        <v/>
      </c>
      <c r="J425" s="26" t="str">
        <f>IF(入力!G428="","",入力!G428)</f>
        <v/>
      </c>
      <c r="K425" s="26" t="str">
        <f>IF(「ジャンル」!AM428="","",「ジャンル」!AM428)</f>
        <v/>
      </c>
      <c r="L425" s="26" t="str">
        <f>IF(入力!T428="","",入力!T428)</f>
        <v/>
      </c>
      <c r="M425" s="26" t="str">
        <f>IF(入力!U428="","",入力!U428)</f>
        <v/>
      </c>
      <c r="N425" s="26" t="str">
        <f>IF(入力!V428="","",入力!V428)</f>
        <v/>
      </c>
      <c r="O425" s="26" t="str">
        <f>IF(入力!W428="","",入力!W428)</f>
        <v/>
      </c>
      <c r="P425" s="26" t="str">
        <f>IF(入力!X428="","",入力!X428)</f>
        <v/>
      </c>
      <c r="Q425" s="26" t="str">
        <f>IF(入力!Y428="","",入力!Y428)</f>
        <v/>
      </c>
      <c r="R425" s="26" t="str">
        <f>IF(入力!Z428="","",入力!Z428)</f>
        <v/>
      </c>
      <c r="S425" s="26" t="str">
        <f>IF(入力!AA428="","",入力!AA428)</f>
        <v/>
      </c>
      <c r="T425" s="26" t="str">
        <f>IF(入力!AB428="","",入力!AB428)</f>
        <v/>
      </c>
      <c r="U425" s="32"/>
      <c r="V425" s="32"/>
      <c r="W425" s="32" t="str">
        <f>IF(入力!AC428="","",入力!AC428)</f>
        <v/>
      </c>
      <c r="X425" s="26"/>
      <c r="Y425" s="32" t="str">
        <f>IF(入力!AD428="","",入力!AD428)</f>
        <v/>
      </c>
    </row>
    <row r="426" spans="1:25">
      <c r="A426" s="26"/>
      <c r="B426" s="26" t="str">
        <f>IF(入力!A429="","",入力!A429)</f>
        <v/>
      </c>
      <c r="C426" s="27" t="str">
        <f>IF(入力!B429="","",入力!B429)</f>
        <v/>
      </c>
      <c r="D426" s="26" t="str">
        <f>IF(C426="","",「曜日」!W429)</f>
        <v/>
      </c>
      <c r="E426" s="26" t="str">
        <f>IF(入力!C429="","",入力!C429)</f>
        <v/>
      </c>
      <c r="F426" s="26"/>
      <c r="G426" s="26" t="str">
        <f>IF(入力!D429="","",入力!D429)</f>
        <v/>
      </c>
      <c r="H426" s="26" t="str">
        <f>IF(入力!E429="","",入力!E429)</f>
        <v/>
      </c>
      <c r="I426" s="26" t="str">
        <f>IF(入力!F429="","",入力!F429)</f>
        <v/>
      </c>
      <c r="J426" s="26" t="str">
        <f>IF(入力!G429="","",入力!G429)</f>
        <v/>
      </c>
      <c r="K426" s="26" t="str">
        <f>IF(「ジャンル」!AM429="","",「ジャンル」!AM429)</f>
        <v/>
      </c>
      <c r="L426" s="26" t="str">
        <f>IF(入力!T429="","",入力!T429)</f>
        <v/>
      </c>
      <c r="M426" s="26" t="str">
        <f>IF(入力!U429="","",入力!U429)</f>
        <v/>
      </c>
      <c r="N426" s="26" t="str">
        <f>IF(入力!V429="","",入力!V429)</f>
        <v/>
      </c>
      <c r="O426" s="26" t="str">
        <f>IF(入力!W429="","",入力!W429)</f>
        <v/>
      </c>
      <c r="P426" s="26" t="str">
        <f>IF(入力!X429="","",入力!X429)</f>
        <v/>
      </c>
      <c r="Q426" s="26" t="str">
        <f>IF(入力!Y429="","",入力!Y429)</f>
        <v/>
      </c>
      <c r="R426" s="26" t="str">
        <f>IF(入力!Z429="","",入力!Z429)</f>
        <v/>
      </c>
      <c r="S426" s="26" t="str">
        <f>IF(入力!AA429="","",入力!AA429)</f>
        <v/>
      </c>
      <c r="T426" s="26" t="str">
        <f>IF(入力!AB429="","",入力!AB429)</f>
        <v/>
      </c>
      <c r="U426" s="32"/>
      <c r="V426" s="32"/>
      <c r="W426" s="32" t="str">
        <f>IF(入力!AC429="","",入力!AC429)</f>
        <v/>
      </c>
      <c r="X426" s="26"/>
      <c r="Y426" s="32" t="str">
        <f>IF(入力!AD429="","",入力!AD429)</f>
        <v/>
      </c>
    </row>
    <row r="427" spans="1:25">
      <c r="A427" s="26"/>
      <c r="B427" s="26" t="str">
        <f>IF(入力!A430="","",入力!A430)</f>
        <v/>
      </c>
      <c r="C427" s="27" t="str">
        <f>IF(入力!B430="","",入力!B430)</f>
        <v/>
      </c>
      <c r="D427" s="26" t="str">
        <f>IF(C427="","",「曜日」!W430)</f>
        <v/>
      </c>
      <c r="E427" s="26" t="str">
        <f>IF(入力!C430="","",入力!C430)</f>
        <v/>
      </c>
      <c r="F427" s="26"/>
      <c r="G427" s="26" t="str">
        <f>IF(入力!D430="","",入力!D430)</f>
        <v/>
      </c>
      <c r="H427" s="26" t="str">
        <f>IF(入力!E430="","",入力!E430)</f>
        <v/>
      </c>
      <c r="I427" s="26" t="str">
        <f>IF(入力!F430="","",入力!F430)</f>
        <v/>
      </c>
      <c r="J427" s="26" t="str">
        <f>IF(入力!G430="","",入力!G430)</f>
        <v/>
      </c>
      <c r="K427" s="26" t="str">
        <f>IF(「ジャンル」!AM430="","",「ジャンル」!AM430)</f>
        <v/>
      </c>
      <c r="L427" s="26" t="str">
        <f>IF(入力!T430="","",入力!T430)</f>
        <v/>
      </c>
      <c r="M427" s="26" t="str">
        <f>IF(入力!U430="","",入力!U430)</f>
        <v/>
      </c>
      <c r="N427" s="26" t="str">
        <f>IF(入力!V430="","",入力!V430)</f>
        <v/>
      </c>
      <c r="O427" s="26" t="str">
        <f>IF(入力!W430="","",入力!W430)</f>
        <v/>
      </c>
      <c r="P427" s="26" t="str">
        <f>IF(入力!X430="","",入力!X430)</f>
        <v/>
      </c>
      <c r="Q427" s="26" t="str">
        <f>IF(入力!Y430="","",入力!Y430)</f>
        <v/>
      </c>
      <c r="R427" s="26" t="str">
        <f>IF(入力!Z430="","",入力!Z430)</f>
        <v/>
      </c>
      <c r="S427" s="26" t="str">
        <f>IF(入力!AA430="","",入力!AA430)</f>
        <v/>
      </c>
      <c r="T427" s="26" t="str">
        <f>IF(入力!AB430="","",入力!AB430)</f>
        <v/>
      </c>
      <c r="U427" s="32"/>
      <c r="V427" s="32"/>
      <c r="W427" s="32" t="str">
        <f>IF(入力!AC430="","",入力!AC430)</f>
        <v/>
      </c>
      <c r="X427" s="26"/>
      <c r="Y427" s="32" t="str">
        <f>IF(入力!AD430="","",入力!AD430)</f>
        <v/>
      </c>
    </row>
    <row r="428" spans="1:25">
      <c r="A428" s="26"/>
      <c r="B428" s="26" t="str">
        <f>IF(入力!A431="","",入力!A431)</f>
        <v/>
      </c>
      <c r="C428" s="27" t="str">
        <f>IF(入力!B431="","",入力!B431)</f>
        <v/>
      </c>
      <c r="D428" s="26" t="str">
        <f>IF(C428="","",「曜日」!W431)</f>
        <v/>
      </c>
      <c r="E428" s="26" t="str">
        <f>IF(入力!C431="","",入力!C431)</f>
        <v/>
      </c>
      <c r="F428" s="26"/>
      <c r="G428" s="26" t="str">
        <f>IF(入力!D431="","",入力!D431)</f>
        <v/>
      </c>
      <c r="H428" s="26" t="str">
        <f>IF(入力!E431="","",入力!E431)</f>
        <v/>
      </c>
      <c r="I428" s="26" t="str">
        <f>IF(入力!F431="","",入力!F431)</f>
        <v/>
      </c>
      <c r="J428" s="26" t="str">
        <f>IF(入力!G431="","",入力!G431)</f>
        <v/>
      </c>
      <c r="K428" s="26" t="str">
        <f>IF(「ジャンル」!AM431="","",「ジャンル」!AM431)</f>
        <v/>
      </c>
      <c r="L428" s="26" t="str">
        <f>IF(入力!T431="","",入力!T431)</f>
        <v/>
      </c>
      <c r="M428" s="26" t="str">
        <f>IF(入力!U431="","",入力!U431)</f>
        <v/>
      </c>
      <c r="N428" s="26" t="str">
        <f>IF(入力!V431="","",入力!V431)</f>
        <v/>
      </c>
      <c r="O428" s="26" t="str">
        <f>IF(入力!W431="","",入力!W431)</f>
        <v/>
      </c>
      <c r="P428" s="26" t="str">
        <f>IF(入力!X431="","",入力!X431)</f>
        <v/>
      </c>
      <c r="Q428" s="26" t="str">
        <f>IF(入力!Y431="","",入力!Y431)</f>
        <v/>
      </c>
      <c r="R428" s="26" t="str">
        <f>IF(入力!Z431="","",入力!Z431)</f>
        <v/>
      </c>
      <c r="S428" s="26" t="str">
        <f>IF(入力!AA431="","",入力!AA431)</f>
        <v/>
      </c>
      <c r="T428" s="26" t="str">
        <f>IF(入力!AB431="","",入力!AB431)</f>
        <v/>
      </c>
      <c r="U428" s="32"/>
      <c r="V428" s="32"/>
      <c r="W428" s="32" t="str">
        <f>IF(入力!AC431="","",入力!AC431)</f>
        <v/>
      </c>
      <c r="X428" s="26"/>
      <c r="Y428" s="32" t="str">
        <f>IF(入力!AD431="","",入力!AD431)</f>
        <v/>
      </c>
    </row>
    <row r="429" spans="1:25">
      <c r="A429" s="26"/>
      <c r="B429" s="26" t="str">
        <f>IF(入力!A432="","",入力!A432)</f>
        <v/>
      </c>
      <c r="C429" s="27" t="str">
        <f>IF(入力!B432="","",入力!B432)</f>
        <v/>
      </c>
      <c r="D429" s="26" t="str">
        <f>IF(C429="","",「曜日」!W432)</f>
        <v/>
      </c>
      <c r="E429" s="26" t="str">
        <f>IF(入力!C432="","",入力!C432)</f>
        <v/>
      </c>
      <c r="F429" s="26"/>
      <c r="G429" s="26" t="str">
        <f>IF(入力!D432="","",入力!D432)</f>
        <v/>
      </c>
      <c r="H429" s="26" t="str">
        <f>IF(入力!E432="","",入力!E432)</f>
        <v/>
      </c>
      <c r="I429" s="26" t="str">
        <f>IF(入力!F432="","",入力!F432)</f>
        <v/>
      </c>
      <c r="J429" s="26" t="str">
        <f>IF(入力!G432="","",入力!G432)</f>
        <v/>
      </c>
      <c r="K429" s="26" t="str">
        <f>IF(「ジャンル」!AM432="","",「ジャンル」!AM432)</f>
        <v/>
      </c>
      <c r="L429" s="26" t="str">
        <f>IF(入力!T432="","",入力!T432)</f>
        <v/>
      </c>
      <c r="M429" s="26" t="str">
        <f>IF(入力!U432="","",入力!U432)</f>
        <v/>
      </c>
      <c r="N429" s="26" t="str">
        <f>IF(入力!V432="","",入力!V432)</f>
        <v/>
      </c>
      <c r="O429" s="26" t="str">
        <f>IF(入力!W432="","",入力!W432)</f>
        <v/>
      </c>
      <c r="P429" s="26" t="str">
        <f>IF(入力!X432="","",入力!X432)</f>
        <v/>
      </c>
      <c r="Q429" s="26" t="str">
        <f>IF(入力!Y432="","",入力!Y432)</f>
        <v/>
      </c>
      <c r="R429" s="26" t="str">
        <f>IF(入力!Z432="","",入力!Z432)</f>
        <v/>
      </c>
      <c r="S429" s="26" t="str">
        <f>IF(入力!AA432="","",入力!AA432)</f>
        <v/>
      </c>
      <c r="T429" s="26" t="str">
        <f>IF(入力!AB432="","",入力!AB432)</f>
        <v/>
      </c>
      <c r="U429" s="32"/>
      <c r="V429" s="32"/>
      <c r="W429" s="32" t="str">
        <f>IF(入力!AC432="","",入力!AC432)</f>
        <v/>
      </c>
      <c r="X429" s="26"/>
      <c r="Y429" s="32" t="str">
        <f>IF(入力!AD432="","",入力!AD432)</f>
        <v/>
      </c>
    </row>
    <row r="430" spans="1:25">
      <c r="A430" s="26"/>
      <c r="B430" s="26" t="str">
        <f>IF(入力!A433="","",入力!A433)</f>
        <v/>
      </c>
      <c r="C430" s="27" t="str">
        <f>IF(入力!B433="","",入力!B433)</f>
        <v/>
      </c>
      <c r="D430" s="26" t="str">
        <f>IF(C430="","",「曜日」!W433)</f>
        <v/>
      </c>
      <c r="E430" s="26" t="str">
        <f>IF(入力!C433="","",入力!C433)</f>
        <v/>
      </c>
      <c r="F430" s="26"/>
      <c r="G430" s="26" t="str">
        <f>IF(入力!D433="","",入力!D433)</f>
        <v/>
      </c>
      <c r="H430" s="26" t="str">
        <f>IF(入力!E433="","",入力!E433)</f>
        <v/>
      </c>
      <c r="I430" s="26" t="str">
        <f>IF(入力!F433="","",入力!F433)</f>
        <v/>
      </c>
      <c r="J430" s="26" t="str">
        <f>IF(入力!G433="","",入力!G433)</f>
        <v/>
      </c>
      <c r="K430" s="26" t="str">
        <f>IF(「ジャンル」!AM433="","",「ジャンル」!AM433)</f>
        <v/>
      </c>
      <c r="L430" s="26" t="str">
        <f>IF(入力!T433="","",入力!T433)</f>
        <v/>
      </c>
      <c r="M430" s="26" t="str">
        <f>IF(入力!U433="","",入力!U433)</f>
        <v/>
      </c>
      <c r="N430" s="26" t="str">
        <f>IF(入力!V433="","",入力!V433)</f>
        <v/>
      </c>
      <c r="O430" s="26" t="str">
        <f>IF(入力!W433="","",入力!W433)</f>
        <v/>
      </c>
      <c r="P430" s="26" t="str">
        <f>IF(入力!X433="","",入力!X433)</f>
        <v/>
      </c>
      <c r="Q430" s="26" t="str">
        <f>IF(入力!Y433="","",入力!Y433)</f>
        <v/>
      </c>
      <c r="R430" s="26" t="str">
        <f>IF(入力!Z433="","",入力!Z433)</f>
        <v/>
      </c>
      <c r="S430" s="26" t="str">
        <f>IF(入力!AA433="","",入力!AA433)</f>
        <v/>
      </c>
      <c r="T430" s="26" t="str">
        <f>IF(入力!AB433="","",入力!AB433)</f>
        <v/>
      </c>
      <c r="U430" s="32"/>
      <c r="V430" s="32"/>
      <c r="W430" s="32" t="str">
        <f>IF(入力!AC433="","",入力!AC433)</f>
        <v/>
      </c>
      <c r="X430" s="26"/>
      <c r="Y430" s="32" t="str">
        <f>IF(入力!AD433="","",入力!AD433)</f>
        <v/>
      </c>
    </row>
    <row r="431" spans="1:25">
      <c r="A431" s="26"/>
      <c r="B431" s="26" t="str">
        <f>IF(入力!A434="","",入力!A434)</f>
        <v/>
      </c>
      <c r="C431" s="27" t="str">
        <f>IF(入力!B434="","",入力!B434)</f>
        <v/>
      </c>
      <c r="D431" s="26" t="str">
        <f>IF(C431="","",「曜日」!W434)</f>
        <v/>
      </c>
      <c r="E431" s="26" t="str">
        <f>IF(入力!C434="","",入力!C434)</f>
        <v/>
      </c>
      <c r="F431" s="26"/>
      <c r="G431" s="26" t="str">
        <f>IF(入力!D434="","",入力!D434)</f>
        <v/>
      </c>
      <c r="H431" s="26" t="str">
        <f>IF(入力!E434="","",入力!E434)</f>
        <v/>
      </c>
      <c r="I431" s="26" t="str">
        <f>IF(入力!F434="","",入力!F434)</f>
        <v/>
      </c>
      <c r="J431" s="26" t="str">
        <f>IF(入力!G434="","",入力!G434)</f>
        <v/>
      </c>
      <c r="K431" s="26" t="str">
        <f>IF(「ジャンル」!AM434="","",「ジャンル」!AM434)</f>
        <v/>
      </c>
      <c r="L431" s="26" t="str">
        <f>IF(入力!T434="","",入力!T434)</f>
        <v/>
      </c>
      <c r="M431" s="26" t="str">
        <f>IF(入力!U434="","",入力!U434)</f>
        <v/>
      </c>
      <c r="N431" s="26" t="str">
        <f>IF(入力!V434="","",入力!V434)</f>
        <v/>
      </c>
      <c r="O431" s="26" t="str">
        <f>IF(入力!W434="","",入力!W434)</f>
        <v/>
      </c>
      <c r="P431" s="26" t="str">
        <f>IF(入力!X434="","",入力!X434)</f>
        <v/>
      </c>
      <c r="Q431" s="26" t="str">
        <f>IF(入力!Y434="","",入力!Y434)</f>
        <v/>
      </c>
      <c r="R431" s="26" t="str">
        <f>IF(入力!Z434="","",入力!Z434)</f>
        <v/>
      </c>
      <c r="S431" s="26" t="str">
        <f>IF(入力!AA434="","",入力!AA434)</f>
        <v/>
      </c>
      <c r="T431" s="26" t="str">
        <f>IF(入力!AB434="","",入力!AB434)</f>
        <v/>
      </c>
      <c r="U431" s="32"/>
      <c r="V431" s="32"/>
      <c r="W431" s="32" t="str">
        <f>IF(入力!AC434="","",入力!AC434)</f>
        <v/>
      </c>
      <c r="X431" s="26"/>
      <c r="Y431" s="32" t="str">
        <f>IF(入力!AD434="","",入力!AD434)</f>
        <v/>
      </c>
    </row>
    <row r="432" spans="1:25">
      <c r="A432" s="26"/>
      <c r="B432" s="26" t="str">
        <f>IF(入力!A435="","",入力!A435)</f>
        <v/>
      </c>
      <c r="C432" s="27" t="str">
        <f>IF(入力!B435="","",入力!B435)</f>
        <v/>
      </c>
      <c r="D432" s="26" t="str">
        <f>IF(C432="","",「曜日」!W435)</f>
        <v/>
      </c>
      <c r="E432" s="26" t="str">
        <f>IF(入力!C435="","",入力!C435)</f>
        <v/>
      </c>
      <c r="F432" s="26"/>
      <c r="G432" s="26" t="str">
        <f>IF(入力!D435="","",入力!D435)</f>
        <v/>
      </c>
      <c r="H432" s="26" t="str">
        <f>IF(入力!E435="","",入力!E435)</f>
        <v/>
      </c>
      <c r="I432" s="26" t="str">
        <f>IF(入力!F435="","",入力!F435)</f>
        <v/>
      </c>
      <c r="J432" s="26" t="str">
        <f>IF(入力!G435="","",入力!G435)</f>
        <v/>
      </c>
      <c r="K432" s="26" t="str">
        <f>IF(「ジャンル」!AM435="","",「ジャンル」!AM435)</f>
        <v/>
      </c>
      <c r="L432" s="26" t="str">
        <f>IF(入力!T435="","",入力!T435)</f>
        <v/>
      </c>
      <c r="M432" s="26" t="str">
        <f>IF(入力!U435="","",入力!U435)</f>
        <v/>
      </c>
      <c r="N432" s="26" t="str">
        <f>IF(入力!V435="","",入力!V435)</f>
        <v/>
      </c>
      <c r="O432" s="26" t="str">
        <f>IF(入力!W435="","",入力!W435)</f>
        <v/>
      </c>
      <c r="P432" s="26" t="str">
        <f>IF(入力!X435="","",入力!X435)</f>
        <v/>
      </c>
      <c r="Q432" s="26" t="str">
        <f>IF(入力!Y435="","",入力!Y435)</f>
        <v/>
      </c>
      <c r="R432" s="26" t="str">
        <f>IF(入力!Z435="","",入力!Z435)</f>
        <v/>
      </c>
      <c r="S432" s="26" t="str">
        <f>IF(入力!AA435="","",入力!AA435)</f>
        <v/>
      </c>
      <c r="T432" s="26" t="str">
        <f>IF(入力!AB435="","",入力!AB435)</f>
        <v/>
      </c>
      <c r="U432" s="32"/>
      <c r="V432" s="32"/>
      <c r="W432" s="32" t="str">
        <f>IF(入力!AC435="","",入力!AC435)</f>
        <v/>
      </c>
      <c r="X432" s="26"/>
      <c r="Y432" s="32" t="str">
        <f>IF(入力!AD435="","",入力!AD435)</f>
        <v/>
      </c>
    </row>
    <row r="433" spans="1:25">
      <c r="A433" s="26"/>
      <c r="B433" s="26" t="str">
        <f>IF(入力!A436="","",入力!A436)</f>
        <v/>
      </c>
      <c r="C433" s="27" t="str">
        <f>IF(入力!B436="","",入力!B436)</f>
        <v/>
      </c>
      <c r="D433" s="26" t="str">
        <f>IF(C433="","",「曜日」!W436)</f>
        <v/>
      </c>
      <c r="E433" s="26" t="str">
        <f>IF(入力!C436="","",入力!C436)</f>
        <v/>
      </c>
      <c r="F433" s="26"/>
      <c r="G433" s="26" t="str">
        <f>IF(入力!D436="","",入力!D436)</f>
        <v/>
      </c>
      <c r="H433" s="26" t="str">
        <f>IF(入力!E436="","",入力!E436)</f>
        <v/>
      </c>
      <c r="I433" s="26" t="str">
        <f>IF(入力!F436="","",入力!F436)</f>
        <v/>
      </c>
      <c r="J433" s="26" t="str">
        <f>IF(入力!G436="","",入力!G436)</f>
        <v/>
      </c>
      <c r="K433" s="26" t="str">
        <f>IF(「ジャンル」!AM436="","",「ジャンル」!AM436)</f>
        <v/>
      </c>
      <c r="L433" s="26" t="str">
        <f>IF(入力!T436="","",入力!T436)</f>
        <v/>
      </c>
      <c r="M433" s="26" t="str">
        <f>IF(入力!U436="","",入力!U436)</f>
        <v/>
      </c>
      <c r="N433" s="26" t="str">
        <f>IF(入力!V436="","",入力!V436)</f>
        <v/>
      </c>
      <c r="O433" s="26" t="str">
        <f>IF(入力!W436="","",入力!W436)</f>
        <v/>
      </c>
      <c r="P433" s="26" t="str">
        <f>IF(入力!X436="","",入力!X436)</f>
        <v/>
      </c>
      <c r="Q433" s="26" t="str">
        <f>IF(入力!Y436="","",入力!Y436)</f>
        <v/>
      </c>
      <c r="R433" s="26" t="str">
        <f>IF(入力!Z436="","",入力!Z436)</f>
        <v/>
      </c>
      <c r="S433" s="26" t="str">
        <f>IF(入力!AA436="","",入力!AA436)</f>
        <v/>
      </c>
      <c r="T433" s="26" t="str">
        <f>IF(入力!AB436="","",入力!AB436)</f>
        <v/>
      </c>
      <c r="U433" s="32"/>
      <c r="V433" s="32"/>
      <c r="W433" s="32" t="str">
        <f>IF(入力!AC436="","",入力!AC436)</f>
        <v/>
      </c>
      <c r="X433" s="26"/>
      <c r="Y433" s="32" t="str">
        <f>IF(入力!AD436="","",入力!AD436)</f>
        <v/>
      </c>
    </row>
    <row r="434" spans="1:25">
      <c r="A434" s="26"/>
      <c r="B434" s="26" t="str">
        <f>IF(入力!A437="","",入力!A437)</f>
        <v/>
      </c>
      <c r="C434" s="27" t="str">
        <f>IF(入力!B437="","",入力!B437)</f>
        <v/>
      </c>
      <c r="D434" s="26" t="str">
        <f>IF(C434="","",「曜日」!W437)</f>
        <v/>
      </c>
      <c r="E434" s="26" t="str">
        <f>IF(入力!C437="","",入力!C437)</f>
        <v/>
      </c>
      <c r="F434" s="26"/>
      <c r="G434" s="26" t="str">
        <f>IF(入力!D437="","",入力!D437)</f>
        <v/>
      </c>
      <c r="H434" s="26" t="str">
        <f>IF(入力!E437="","",入力!E437)</f>
        <v/>
      </c>
      <c r="I434" s="26" t="str">
        <f>IF(入力!F437="","",入力!F437)</f>
        <v/>
      </c>
      <c r="J434" s="26" t="str">
        <f>IF(入力!G437="","",入力!G437)</f>
        <v/>
      </c>
      <c r="K434" s="26" t="str">
        <f>IF(「ジャンル」!AM437="","",「ジャンル」!AM437)</f>
        <v/>
      </c>
      <c r="L434" s="26" t="str">
        <f>IF(入力!T437="","",入力!T437)</f>
        <v/>
      </c>
      <c r="M434" s="26" t="str">
        <f>IF(入力!U437="","",入力!U437)</f>
        <v/>
      </c>
      <c r="N434" s="26" t="str">
        <f>IF(入力!V437="","",入力!V437)</f>
        <v/>
      </c>
      <c r="O434" s="26" t="str">
        <f>IF(入力!W437="","",入力!W437)</f>
        <v/>
      </c>
      <c r="P434" s="26" t="str">
        <f>IF(入力!X437="","",入力!X437)</f>
        <v/>
      </c>
      <c r="Q434" s="26" t="str">
        <f>IF(入力!Y437="","",入力!Y437)</f>
        <v/>
      </c>
      <c r="R434" s="26" t="str">
        <f>IF(入力!Z437="","",入力!Z437)</f>
        <v/>
      </c>
      <c r="S434" s="26" t="str">
        <f>IF(入力!AA437="","",入力!AA437)</f>
        <v/>
      </c>
      <c r="T434" s="26" t="str">
        <f>IF(入力!AB437="","",入力!AB437)</f>
        <v/>
      </c>
      <c r="U434" s="32"/>
      <c r="V434" s="32"/>
      <c r="W434" s="32" t="str">
        <f>IF(入力!AC437="","",入力!AC437)</f>
        <v/>
      </c>
      <c r="X434" s="26"/>
      <c r="Y434" s="32" t="str">
        <f>IF(入力!AD437="","",入力!AD437)</f>
        <v/>
      </c>
    </row>
    <row r="435" spans="1:25">
      <c r="A435" s="26"/>
      <c r="B435" s="26" t="str">
        <f>IF(入力!A438="","",入力!A438)</f>
        <v/>
      </c>
      <c r="C435" s="27" t="str">
        <f>IF(入力!B438="","",入力!B438)</f>
        <v/>
      </c>
      <c r="D435" s="26" t="str">
        <f>IF(C435="","",「曜日」!W438)</f>
        <v/>
      </c>
      <c r="E435" s="26" t="str">
        <f>IF(入力!C438="","",入力!C438)</f>
        <v/>
      </c>
      <c r="F435" s="26"/>
      <c r="G435" s="26" t="str">
        <f>IF(入力!D438="","",入力!D438)</f>
        <v/>
      </c>
      <c r="H435" s="26" t="str">
        <f>IF(入力!E438="","",入力!E438)</f>
        <v/>
      </c>
      <c r="I435" s="26" t="str">
        <f>IF(入力!F438="","",入力!F438)</f>
        <v/>
      </c>
      <c r="J435" s="26" t="str">
        <f>IF(入力!G438="","",入力!G438)</f>
        <v/>
      </c>
      <c r="K435" s="26" t="str">
        <f>IF(「ジャンル」!AM438="","",「ジャンル」!AM438)</f>
        <v/>
      </c>
      <c r="L435" s="26" t="str">
        <f>IF(入力!T438="","",入力!T438)</f>
        <v/>
      </c>
      <c r="M435" s="26" t="str">
        <f>IF(入力!U438="","",入力!U438)</f>
        <v/>
      </c>
      <c r="N435" s="26" t="str">
        <f>IF(入力!V438="","",入力!V438)</f>
        <v/>
      </c>
      <c r="O435" s="26" t="str">
        <f>IF(入力!W438="","",入力!W438)</f>
        <v/>
      </c>
      <c r="P435" s="26" t="str">
        <f>IF(入力!X438="","",入力!X438)</f>
        <v/>
      </c>
      <c r="Q435" s="26" t="str">
        <f>IF(入力!Y438="","",入力!Y438)</f>
        <v/>
      </c>
      <c r="R435" s="26" t="str">
        <f>IF(入力!Z438="","",入力!Z438)</f>
        <v/>
      </c>
      <c r="S435" s="26" t="str">
        <f>IF(入力!AA438="","",入力!AA438)</f>
        <v/>
      </c>
      <c r="T435" s="26" t="str">
        <f>IF(入力!AB438="","",入力!AB438)</f>
        <v/>
      </c>
      <c r="U435" s="32"/>
      <c r="V435" s="32"/>
      <c r="W435" s="32" t="str">
        <f>IF(入力!AC438="","",入力!AC438)</f>
        <v/>
      </c>
      <c r="X435" s="26"/>
      <c r="Y435" s="32" t="str">
        <f>IF(入力!AD438="","",入力!AD438)</f>
        <v/>
      </c>
    </row>
    <row r="436" spans="1:25">
      <c r="A436" s="26"/>
      <c r="B436" s="26" t="str">
        <f>IF(入力!A439="","",入力!A439)</f>
        <v/>
      </c>
      <c r="C436" s="27" t="str">
        <f>IF(入力!B439="","",入力!B439)</f>
        <v/>
      </c>
      <c r="D436" s="26" t="str">
        <f>IF(C436="","",「曜日」!W439)</f>
        <v/>
      </c>
      <c r="E436" s="26" t="str">
        <f>IF(入力!C439="","",入力!C439)</f>
        <v/>
      </c>
      <c r="F436" s="26"/>
      <c r="G436" s="26" t="str">
        <f>IF(入力!D439="","",入力!D439)</f>
        <v/>
      </c>
      <c r="H436" s="26" t="str">
        <f>IF(入力!E439="","",入力!E439)</f>
        <v/>
      </c>
      <c r="I436" s="26" t="str">
        <f>IF(入力!F439="","",入力!F439)</f>
        <v/>
      </c>
      <c r="J436" s="26" t="str">
        <f>IF(入力!G439="","",入力!G439)</f>
        <v/>
      </c>
      <c r="K436" s="26" t="str">
        <f>IF(「ジャンル」!AM439="","",「ジャンル」!AM439)</f>
        <v/>
      </c>
      <c r="L436" s="26" t="str">
        <f>IF(入力!T439="","",入力!T439)</f>
        <v/>
      </c>
      <c r="M436" s="26" t="str">
        <f>IF(入力!U439="","",入力!U439)</f>
        <v/>
      </c>
      <c r="N436" s="26" t="str">
        <f>IF(入力!V439="","",入力!V439)</f>
        <v/>
      </c>
      <c r="O436" s="26" t="str">
        <f>IF(入力!W439="","",入力!W439)</f>
        <v/>
      </c>
      <c r="P436" s="26" t="str">
        <f>IF(入力!X439="","",入力!X439)</f>
        <v/>
      </c>
      <c r="Q436" s="26" t="str">
        <f>IF(入力!Y439="","",入力!Y439)</f>
        <v/>
      </c>
      <c r="R436" s="26" t="str">
        <f>IF(入力!Z439="","",入力!Z439)</f>
        <v/>
      </c>
      <c r="S436" s="26" t="str">
        <f>IF(入力!AA439="","",入力!AA439)</f>
        <v/>
      </c>
      <c r="T436" s="26" t="str">
        <f>IF(入力!AB439="","",入力!AB439)</f>
        <v/>
      </c>
      <c r="U436" s="32"/>
      <c r="V436" s="32"/>
      <c r="W436" s="32" t="str">
        <f>IF(入力!AC439="","",入力!AC439)</f>
        <v/>
      </c>
      <c r="X436" s="26"/>
      <c r="Y436" s="32" t="str">
        <f>IF(入力!AD439="","",入力!AD439)</f>
        <v/>
      </c>
    </row>
    <row r="437" spans="1:25">
      <c r="A437" s="26"/>
      <c r="B437" s="26" t="str">
        <f>IF(入力!A440="","",入力!A440)</f>
        <v/>
      </c>
      <c r="C437" s="27" t="str">
        <f>IF(入力!B440="","",入力!B440)</f>
        <v/>
      </c>
      <c r="D437" s="26" t="str">
        <f>IF(C437="","",「曜日」!W440)</f>
        <v/>
      </c>
      <c r="E437" s="26" t="str">
        <f>IF(入力!C440="","",入力!C440)</f>
        <v/>
      </c>
      <c r="F437" s="26"/>
      <c r="G437" s="26" t="str">
        <f>IF(入力!D440="","",入力!D440)</f>
        <v/>
      </c>
      <c r="H437" s="26" t="str">
        <f>IF(入力!E440="","",入力!E440)</f>
        <v/>
      </c>
      <c r="I437" s="26" t="str">
        <f>IF(入力!F440="","",入力!F440)</f>
        <v/>
      </c>
      <c r="J437" s="26" t="str">
        <f>IF(入力!G440="","",入力!G440)</f>
        <v/>
      </c>
      <c r="K437" s="26" t="str">
        <f>IF(「ジャンル」!AM440="","",「ジャンル」!AM440)</f>
        <v/>
      </c>
      <c r="L437" s="26" t="str">
        <f>IF(入力!T440="","",入力!T440)</f>
        <v/>
      </c>
      <c r="M437" s="26" t="str">
        <f>IF(入力!U440="","",入力!U440)</f>
        <v/>
      </c>
      <c r="N437" s="26" t="str">
        <f>IF(入力!V440="","",入力!V440)</f>
        <v/>
      </c>
      <c r="O437" s="26" t="str">
        <f>IF(入力!W440="","",入力!W440)</f>
        <v/>
      </c>
      <c r="P437" s="26" t="str">
        <f>IF(入力!X440="","",入力!X440)</f>
        <v/>
      </c>
      <c r="Q437" s="26" t="str">
        <f>IF(入力!Y440="","",入力!Y440)</f>
        <v/>
      </c>
      <c r="R437" s="26" t="str">
        <f>IF(入力!Z440="","",入力!Z440)</f>
        <v/>
      </c>
      <c r="S437" s="26" t="str">
        <f>IF(入力!AA440="","",入力!AA440)</f>
        <v/>
      </c>
      <c r="T437" s="26" t="str">
        <f>IF(入力!AB440="","",入力!AB440)</f>
        <v/>
      </c>
      <c r="U437" s="32"/>
      <c r="V437" s="32"/>
      <c r="W437" s="32" t="str">
        <f>IF(入力!AC440="","",入力!AC440)</f>
        <v/>
      </c>
      <c r="X437" s="26"/>
      <c r="Y437" s="32" t="str">
        <f>IF(入力!AD440="","",入力!AD440)</f>
        <v/>
      </c>
    </row>
    <row r="438" spans="1:25">
      <c r="A438" s="26"/>
      <c r="B438" s="26" t="str">
        <f>IF(入力!A441="","",入力!A441)</f>
        <v/>
      </c>
      <c r="C438" s="27" t="str">
        <f>IF(入力!B441="","",入力!B441)</f>
        <v/>
      </c>
      <c r="D438" s="26" t="str">
        <f>IF(C438="","",「曜日」!W441)</f>
        <v/>
      </c>
      <c r="E438" s="26" t="str">
        <f>IF(入力!C441="","",入力!C441)</f>
        <v/>
      </c>
      <c r="F438" s="26"/>
      <c r="G438" s="26" t="str">
        <f>IF(入力!D441="","",入力!D441)</f>
        <v/>
      </c>
      <c r="H438" s="26" t="str">
        <f>IF(入力!E441="","",入力!E441)</f>
        <v/>
      </c>
      <c r="I438" s="26" t="str">
        <f>IF(入力!F441="","",入力!F441)</f>
        <v/>
      </c>
      <c r="J438" s="26" t="str">
        <f>IF(入力!G441="","",入力!G441)</f>
        <v/>
      </c>
      <c r="K438" s="26" t="str">
        <f>IF(「ジャンル」!AM441="","",「ジャンル」!AM441)</f>
        <v/>
      </c>
      <c r="L438" s="26" t="str">
        <f>IF(入力!T441="","",入力!T441)</f>
        <v/>
      </c>
      <c r="M438" s="26" t="str">
        <f>IF(入力!U441="","",入力!U441)</f>
        <v/>
      </c>
      <c r="N438" s="26" t="str">
        <f>IF(入力!V441="","",入力!V441)</f>
        <v/>
      </c>
      <c r="O438" s="26" t="str">
        <f>IF(入力!W441="","",入力!W441)</f>
        <v/>
      </c>
      <c r="P438" s="26" t="str">
        <f>IF(入力!X441="","",入力!X441)</f>
        <v/>
      </c>
      <c r="Q438" s="26" t="str">
        <f>IF(入力!Y441="","",入力!Y441)</f>
        <v/>
      </c>
      <c r="R438" s="26" t="str">
        <f>IF(入力!Z441="","",入力!Z441)</f>
        <v/>
      </c>
      <c r="S438" s="26" t="str">
        <f>IF(入力!AA441="","",入力!AA441)</f>
        <v/>
      </c>
      <c r="T438" s="26" t="str">
        <f>IF(入力!AB441="","",入力!AB441)</f>
        <v/>
      </c>
      <c r="U438" s="32"/>
      <c r="V438" s="32"/>
      <c r="W438" s="32" t="str">
        <f>IF(入力!AC441="","",入力!AC441)</f>
        <v/>
      </c>
      <c r="X438" s="26"/>
      <c r="Y438" s="32" t="str">
        <f>IF(入力!AD441="","",入力!AD441)</f>
        <v/>
      </c>
    </row>
    <row r="439" spans="1:25">
      <c r="A439" s="26"/>
      <c r="B439" s="26" t="str">
        <f>IF(入力!A442="","",入力!A442)</f>
        <v/>
      </c>
      <c r="C439" s="27" t="str">
        <f>IF(入力!B442="","",入力!B442)</f>
        <v/>
      </c>
      <c r="D439" s="26" t="str">
        <f>IF(C439="","",「曜日」!W442)</f>
        <v/>
      </c>
      <c r="E439" s="26" t="str">
        <f>IF(入力!C442="","",入力!C442)</f>
        <v/>
      </c>
      <c r="F439" s="26"/>
      <c r="G439" s="26" t="str">
        <f>IF(入力!D442="","",入力!D442)</f>
        <v/>
      </c>
      <c r="H439" s="26" t="str">
        <f>IF(入力!E442="","",入力!E442)</f>
        <v/>
      </c>
      <c r="I439" s="26" t="str">
        <f>IF(入力!F442="","",入力!F442)</f>
        <v/>
      </c>
      <c r="J439" s="26" t="str">
        <f>IF(入力!G442="","",入力!G442)</f>
        <v/>
      </c>
      <c r="K439" s="26" t="str">
        <f>IF(「ジャンル」!AM442="","",「ジャンル」!AM442)</f>
        <v/>
      </c>
      <c r="L439" s="26" t="str">
        <f>IF(入力!T442="","",入力!T442)</f>
        <v/>
      </c>
      <c r="M439" s="26" t="str">
        <f>IF(入力!U442="","",入力!U442)</f>
        <v/>
      </c>
      <c r="N439" s="26" t="str">
        <f>IF(入力!V442="","",入力!V442)</f>
        <v/>
      </c>
      <c r="O439" s="26" t="str">
        <f>IF(入力!W442="","",入力!W442)</f>
        <v/>
      </c>
      <c r="P439" s="26" t="str">
        <f>IF(入力!X442="","",入力!X442)</f>
        <v/>
      </c>
      <c r="Q439" s="26" t="str">
        <f>IF(入力!Y442="","",入力!Y442)</f>
        <v/>
      </c>
      <c r="R439" s="26" t="str">
        <f>IF(入力!Z442="","",入力!Z442)</f>
        <v/>
      </c>
      <c r="S439" s="26" t="str">
        <f>IF(入力!AA442="","",入力!AA442)</f>
        <v/>
      </c>
      <c r="T439" s="26" t="str">
        <f>IF(入力!AB442="","",入力!AB442)</f>
        <v/>
      </c>
      <c r="U439" s="32"/>
      <c r="V439" s="32"/>
      <c r="W439" s="32" t="str">
        <f>IF(入力!AC442="","",入力!AC442)</f>
        <v/>
      </c>
      <c r="X439" s="26"/>
      <c r="Y439" s="32" t="str">
        <f>IF(入力!AD442="","",入力!AD442)</f>
        <v/>
      </c>
    </row>
    <row r="440" spans="1:25">
      <c r="A440" s="26"/>
      <c r="B440" s="26" t="str">
        <f>IF(入力!A443="","",入力!A443)</f>
        <v/>
      </c>
      <c r="C440" s="27" t="str">
        <f>IF(入力!B443="","",入力!B443)</f>
        <v/>
      </c>
      <c r="D440" s="26" t="str">
        <f>IF(C440="","",「曜日」!W443)</f>
        <v/>
      </c>
      <c r="E440" s="26" t="str">
        <f>IF(入力!C443="","",入力!C443)</f>
        <v/>
      </c>
      <c r="F440" s="26"/>
      <c r="G440" s="26" t="str">
        <f>IF(入力!D443="","",入力!D443)</f>
        <v/>
      </c>
      <c r="H440" s="26" t="str">
        <f>IF(入力!E443="","",入力!E443)</f>
        <v/>
      </c>
      <c r="I440" s="26" t="str">
        <f>IF(入力!F443="","",入力!F443)</f>
        <v/>
      </c>
      <c r="J440" s="26" t="str">
        <f>IF(入力!G443="","",入力!G443)</f>
        <v/>
      </c>
      <c r="K440" s="26" t="str">
        <f>IF(「ジャンル」!AM443="","",「ジャンル」!AM443)</f>
        <v/>
      </c>
      <c r="L440" s="26" t="str">
        <f>IF(入力!T443="","",入力!T443)</f>
        <v/>
      </c>
      <c r="M440" s="26" t="str">
        <f>IF(入力!U443="","",入力!U443)</f>
        <v/>
      </c>
      <c r="N440" s="26" t="str">
        <f>IF(入力!V443="","",入力!V443)</f>
        <v/>
      </c>
      <c r="O440" s="26" t="str">
        <f>IF(入力!W443="","",入力!W443)</f>
        <v/>
      </c>
      <c r="P440" s="26" t="str">
        <f>IF(入力!X443="","",入力!X443)</f>
        <v/>
      </c>
      <c r="Q440" s="26" t="str">
        <f>IF(入力!Y443="","",入力!Y443)</f>
        <v/>
      </c>
      <c r="R440" s="26" t="str">
        <f>IF(入力!Z443="","",入力!Z443)</f>
        <v/>
      </c>
      <c r="S440" s="26" t="str">
        <f>IF(入力!AA443="","",入力!AA443)</f>
        <v/>
      </c>
      <c r="T440" s="26" t="str">
        <f>IF(入力!AB443="","",入力!AB443)</f>
        <v/>
      </c>
      <c r="U440" s="32"/>
      <c r="V440" s="32"/>
      <c r="W440" s="32" t="str">
        <f>IF(入力!AC443="","",入力!AC443)</f>
        <v/>
      </c>
      <c r="X440" s="26"/>
      <c r="Y440" s="32" t="str">
        <f>IF(入力!AD443="","",入力!AD443)</f>
        <v/>
      </c>
    </row>
    <row r="441" spans="1:25">
      <c r="A441" s="26"/>
      <c r="B441" s="26" t="str">
        <f>IF(入力!A444="","",入力!A444)</f>
        <v/>
      </c>
      <c r="C441" s="27" t="str">
        <f>IF(入力!B444="","",入力!B444)</f>
        <v/>
      </c>
      <c r="D441" s="26" t="str">
        <f>IF(C441="","",「曜日」!W444)</f>
        <v/>
      </c>
      <c r="E441" s="26" t="str">
        <f>IF(入力!C444="","",入力!C444)</f>
        <v/>
      </c>
      <c r="F441" s="26"/>
      <c r="G441" s="26" t="str">
        <f>IF(入力!D444="","",入力!D444)</f>
        <v/>
      </c>
      <c r="H441" s="26" t="str">
        <f>IF(入力!E444="","",入力!E444)</f>
        <v/>
      </c>
      <c r="I441" s="26" t="str">
        <f>IF(入力!F444="","",入力!F444)</f>
        <v/>
      </c>
      <c r="J441" s="26" t="str">
        <f>IF(入力!G444="","",入力!G444)</f>
        <v/>
      </c>
      <c r="K441" s="26" t="str">
        <f>IF(「ジャンル」!AM444="","",「ジャンル」!AM444)</f>
        <v/>
      </c>
      <c r="L441" s="26" t="str">
        <f>IF(入力!T444="","",入力!T444)</f>
        <v/>
      </c>
      <c r="M441" s="26" t="str">
        <f>IF(入力!U444="","",入力!U444)</f>
        <v/>
      </c>
      <c r="N441" s="26" t="str">
        <f>IF(入力!V444="","",入力!V444)</f>
        <v/>
      </c>
      <c r="O441" s="26" t="str">
        <f>IF(入力!W444="","",入力!W444)</f>
        <v/>
      </c>
      <c r="P441" s="26" t="str">
        <f>IF(入力!X444="","",入力!X444)</f>
        <v/>
      </c>
      <c r="Q441" s="26" t="str">
        <f>IF(入力!Y444="","",入力!Y444)</f>
        <v/>
      </c>
      <c r="R441" s="26" t="str">
        <f>IF(入力!Z444="","",入力!Z444)</f>
        <v/>
      </c>
      <c r="S441" s="26" t="str">
        <f>IF(入力!AA444="","",入力!AA444)</f>
        <v/>
      </c>
      <c r="T441" s="26" t="str">
        <f>IF(入力!AB444="","",入力!AB444)</f>
        <v/>
      </c>
      <c r="U441" s="32"/>
      <c r="V441" s="32"/>
      <c r="W441" s="32" t="str">
        <f>IF(入力!AC444="","",入力!AC444)</f>
        <v/>
      </c>
      <c r="X441" s="26"/>
      <c r="Y441" s="32" t="str">
        <f>IF(入力!AD444="","",入力!AD444)</f>
        <v/>
      </c>
    </row>
    <row r="442" spans="1:25">
      <c r="A442" s="26"/>
      <c r="B442" s="26" t="str">
        <f>IF(入力!A445="","",入力!A445)</f>
        <v/>
      </c>
      <c r="C442" s="27" t="str">
        <f>IF(入力!B445="","",入力!B445)</f>
        <v/>
      </c>
      <c r="D442" s="26" t="str">
        <f>IF(C442="","",「曜日」!W445)</f>
        <v/>
      </c>
      <c r="E442" s="26" t="str">
        <f>IF(入力!C445="","",入力!C445)</f>
        <v/>
      </c>
      <c r="F442" s="26"/>
      <c r="G442" s="26" t="str">
        <f>IF(入力!D445="","",入力!D445)</f>
        <v/>
      </c>
      <c r="H442" s="26" t="str">
        <f>IF(入力!E445="","",入力!E445)</f>
        <v/>
      </c>
      <c r="I442" s="26" t="str">
        <f>IF(入力!F445="","",入力!F445)</f>
        <v/>
      </c>
      <c r="J442" s="26" t="str">
        <f>IF(入力!G445="","",入力!G445)</f>
        <v/>
      </c>
      <c r="K442" s="26" t="str">
        <f>IF(「ジャンル」!AM445="","",「ジャンル」!AM445)</f>
        <v/>
      </c>
      <c r="L442" s="26" t="str">
        <f>IF(入力!T445="","",入力!T445)</f>
        <v/>
      </c>
      <c r="M442" s="26" t="str">
        <f>IF(入力!U445="","",入力!U445)</f>
        <v/>
      </c>
      <c r="N442" s="26" t="str">
        <f>IF(入力!V445="","",入力!V445)</f>
        <v/>
      </c>
      <c r="O442" s="26" t="str">
        <f>IF(入力!W445="","",入力!W445)</f>
        <v/>
      </c>
      <c r="P442" s="26" t="str">
        <f>IF(入力!X445="","",入力!X445)</f>
        <v/>
      </c>
      <c r="Q442" s="26" t="str">
        <f>IF(入力!Y445="","",入力!Y445)</f>
        <v/>
      </c>
      <c r="R442" s="26" t="str">
        <f>IF(入力!Z445="","",入力!Z445)</f>
        <v/>
      </c>
      <c r="S442" s="26" t="str">
        <f>IF(入力!AA445="","",入力!AA445)</f>
        <v/>
      </c>
      <c r="T442" s="26" t="str">
        <f>IF(入力!AB445="","",入力!AB445)</f>
        <v/>
      </c>
      <c r="U442" s="32"/>
      <c r="V442" s="32"/>
      <c r="W442" s="32" t="str">
        <f>IF(入力!AC445="","",入力!AC445)</f>
        <v/>
      </c>
      <c r="X442" s="26"/>
      <c r="Y442" s="32" t="str">
        <f>IF(入力!AD445="","",入力!AD445)</f>
        <v/>
      </c>
    </row>
    <row r="443" spans="1:25">
      <c r="A443" s="26"/>
      <c r="B443" s="26" t="str">
        <f>IF(入力!A446="","",入力!A446)</f>
        <v/>
      </c>
      <c r="C443" s="27" t="str">
        <f>IF(入力!B446="","",入力!B446)</f>
        <v/>
      </c>
      <c r="D443" s="26" t="str">
        <f>IF(C443="","",「曜日」!W446)</f>
        <v/>
      </c>
      <c r="E443" s="26" t="str">
        <f>IF(入力!C446="","",入力!C446)</f>
        <v/>
      </c>
      <c r="F443" s="26"/>
      <c r="G443" s="26" t="str">
        <f>IF(入力!D446="","",入力!D446)</f>
        <v/>
      </c>
      <c r="H443" s="26" t="str">
        <f>IF(入力!E446="","",入力!E446)</f>
        <v/>
      </c>
      <c r="I443" s="26" t="str">
        <f>IF(入力!F446="","",入力!F446)</f>
        <v/>
      </c>
      <c r="J443" s="26" t="str">
        <f>IF(入力!G446="","",入力!G446)</f>
        <v/>
      </c>
      <c r="K443" s="26" t="str">
        <f>IF(「ジャンル」!AM446="","",「ジャンル」!AM446)</f>
        <v/>
      </c>
      <c r="L443" s="26" t="str">
        <f>IF(入力!T446="","",入力!T446)</f>
        <v/>
      </c>
      <c r="M443" s="26" t="str">
        <f>IF(入力!U446="","",入力!U446)</f>
        <v/>
      </c>
      <c r="N443" s="26" t="str">
        <f>IF(入力!V446="","",入力!V446)</f>
        <v/>
      </c>
      <c r="O443" s="26" t="str">
        <f>IF(入力!W446="","",入力!W446)</f>
        <v/>
      </c>
      <c r="P443" s="26" t="str">
        <f>IF(入力!X446="","",入力!X446)</f>
        <v/>
      </c>
      <c r="Q443" s="26" t="str">
        <f>IF(入力!Y446="","",入力!Y446)</f>
        <v/>
      </c>
      <c r="R443" s="26" t="str">
        <f>IF(入力!Z446="","",入力!Z446)</f>
        <v/>
      </c>
      <c r="S443" s="26" t="str">
        <f>IF(入力!AA446="","",入力!AA446)</f>
        <v/>
      </c>
      <c r="T443" s="26" t="str">
        <f>IF(入力!AB446="","",入力!AB446)</f>
        <v/>
      </c>
      <c r="U443" s="32"/>
      <c r="V443" s="32"/>
      <c r="W443" s="32" t="str">
        <f>IF(入力!AC446="","",入力!AC446)</f>
        <v/>
      </c>
      <c r="X443" s="26"/>
      <c r="Y443" s="32" t="str">
        <f>IF(入力!AD446="","",入力!AD446)</f>
        <v/>
      </c>
    </row>
    <row r="444" spans="1:25">
      <c r="A444" s="26"/>
      <c r="B444" s="26" t="str">
        <f>IF(入力!A447="","",入力!A447)</f>
        <v/>
      </c>
      <c r="C444" s="27" t="str">
        <f>IF(入力!B447="","",入力!B447)</f>
        <v/>
      </c>
      <c r="D444" s="26" t="str">
        <f>IF(C444="","",「曜日」!W447)</f>
        <v/>
      </c>
      <c r="E444" s="26" t="str">
        <f>IF(入力!C447="","",入力!C447)</f>
        <v/>
      </c>
      <c r="F444" s="26"/>
      <c r="G444" s="26" t="str">
        <f>IF(入力!D447="","",入力!D447)</f>
        <v/>
      </c>
      <c r="H444" s="26" t="str">
        <f>IF(入力!E447="","",入力!E447)</f>
        <v/>
      </c>
      <c r="I444" s="26" t="str">
        <f>IF(入力!F447="","",入力!F447)</f>
        <v/>
      </c>
      <c r="J444" s="26" t="str">
        <f>IF(入力!G447="","",入力!G447)</f>
        <v/>
      </c>
      <c r="K444" s="26" t="str">
        <f>IF(「ジャンル」!AM447="","",「ジャンル」!AM447)</f>
        <v/>
      </c>
      <c r="L444" s="26" t="str">
        <f>IF(入力!T447="","",入力!T447)</f>
        <v/>
      </c>
      <c r="M444" s="26" t="str">
        <f>IF(入力!U447="","",入力!U447)</f>
        <v/>
      </c>
      <c r="N444" s="26" t="str">
        <f>IF(入力!V447="","",入力!V447)</f>
        <v/>
      </c>
      <c r="O444" s="26" t="str">
        <f>IF(入力!W447="","",入力!W447)</f>
        <v/>
      </c>
      <c r="P444" s="26" t="str">
        <f>IF(入力!X447="","",入力!X447)</f>
        <v/>
      </c>
      <c r="Q444" s="26" t="str">
        <f>IF(入力!Y447="","",入力!Y447)</f>
        <v/>
      </c>
      <c r="R444" s="26" t="str">
        <f>IF(入力!Z447="","",入力!Z447)</f>
        <v/>
      </c>
      <c r="S444" s="26" t="str">
        <f>IF(入力!AA447="","",入力!AA447)</f>
        <v/>
      </c>
      <c r="T444" s="26" t="str">
        <f>IF(入力!AB447="","",入力!AB447)</f>
        <v/>
      </c>
      <c r="U444" s="32"/>
      <c r="V444" s="32"/>
      <c r="W444" s="32" t="str">
        <f>IF(入力!AC447="","",入力!AC447)</f>
        <v/>
      </c>
      <c r="X444" s="26"/>
      <c r="Y444" s="32" t="str">
        <f>IF(入力!AD447="","",入力!AD447)</f>
        <v/>
      </c>
    </row>
    <row r="445" spans="1:25">
      <c r="A445" s="26"/>
      <c r="B445" s="26" t="str">
        <f>IF(入力!A448="","",入力!A448)</f>
        <v/>
      </c>
      <c r="C445" s="27" t="str">
        <f>IF(入力!B448="","",入力!B448)</f>
        <v/>
      </c>
      <c r="D445" s="26" t="str">
        <f>IF(C445="","",「曜日」!W448)</f>
        <v/>
      </c>
      <c r="E445" s="26" t="str">
        <f>IF(入力!C448="","",入力!C448)</f>
        <v/>
      </c>
      <c r="F445" s="26"/>
      <c r="G445" s="26" t="str">
        <f>IF(入力!D448="","",入力!D448)</f>
        <v/>
      </c>
      <c r="H445" s="26" t="str">
        <f>IF(入力!E448="","",入力!E448)</f>
        <v/>
      </c>
      <c r="I445" s="26" t="str">
        <f>IF(入力!F448="","",入力!F448)</f>
        <v/>
      </c>
      <c r="J445" s="26" t="str">
        <f>IF(入力!G448="","",入力!G448)</f>
        <v/>
      </c>
      <c r="K445" s="26" t="str">
        <f>IF(「ジャンル」!AM448="","",「ジャンル」!AM448)</f>
        <v/>
      </c>
      <c r="L445" s="26" t="str">
        <f>IF(入力!T448="","",入力!T448)</f>
        <v/>
      </c>
      <c r="M445" s="26" t="str">
        <f>IF(入力!U448="","",入力!U448)</f>
        <v/>
      </c>
      <c r="N445" s="26" t="str">
        <f>IF(入力!V448="","",入力!V448)</f>
        <v/>
      </c>
      <c r="O445" s="26" t="str">
        <f>IF(入力!W448="","",入力!W448)</f>
        <v/>
      </c>
      <c r="P445" s="26" t="str">
        <f>IF(入力!X448="","",入力!X448)</f>
        <v/>
      </c>
      <c r="Q445" s="26" t="str">
        <f>IF(入力!Y448="","",入力!Y448)</f>
        <v/>
      </c>
      <c r="R445" s="26" t="str">
        <f>IF(入力!Z448="","",入力!Z448)</f>
        <v/>
      </c>
      <c r="S445" s="26" t="str">
        <f>IF(入力!AA448="","",入力!AA448)</f>
        <v/>
      </c>
      <c r="T445" s="26" t="str">
        <f>IF(入力!AB448="","",入力!AB448)</f>
        <v/>
      </c>
      <c r="U445" s="32"/>
      <c r="V445" s="32"/>
      <c r="W445" s="32" t="str">
        <f>IF(入力!AC448="","",入力!AC448)</f>
        <v/>
      </c>
      <c r="X445" s="26"/>
      <c r="Y445" s="32" t="str">
        <f>IF(入力!AD448="","",入力!AD448)</f>
        <v/>
      </c>
    </row>
    <row r="446" spans="1:25">
      <c r="A446" s="26"/>
      <c r="B446" s="26" t="str">
        <f>IF(入力!A449="","",入力!A449)</f>
        <v/>
      </c>
      <c r="C446" s="27" t="str">
        <f>IF(入力!B449="","",入力!B449)</f>
        <v/>
      </c>
      <c r="D446" s="26" t="str">
        <f>IF(C446="","",「曜日」!W449)</f>
        <v/>
      </c>
      <c r="E446" s="26" t="str">
        <f>IF(入力!C449="","",入力!C449)</f>
        <v/>
      </c>
      <c r="F446" s="26"/>
      <c r="G446" s="26" t="str">
        <f>IF(入力!D449="","",入力!D449)</f>
        <v/>
      </c>
      <c r="H446" s="26" t="str">
        <f>IF(入力!E449="","",入力!E449)</f>
        <v/>
      </c>
      <c r="I446" s="26" t="str">
        <f>IF(入力!F449="","",入力!F449)</f>
        <v/>
      </c>
      <c r="J446" s="26" t="str">
        <f>IF(入力!G449="","",入力!G449)</f>
        <v/>
      </c>
      <c r="K446" s="26" t="str">
        <f>IF(「ジャンル」!AM449="","",「ジャンル」!AM449)</f>
        <v/>
      </c>
      <c r="L446" s="26" t="str">
        <f>IF(入力!T449="","",入力!T449)</f>
        <v/>
      </c>
      <c r="M446" s="26" t="str">
        <f>IF(入力!U449="","",入力!U449)</f>
        <v/>
      </c>
      <c r="N446" s="26" t="str">
        <f>IF(入力!V449="","",入力!V449)</f>
        <v/>
      </c>
      <c r="O446" s="26" t="str">
        <f>IF(入力!W449="","",入力!W449)</f>
        <v/>
      </c>
      <c r="P446" s="26" t="str">
        <f>IF(入力!X449="","",入力!X449)</f>
        <v/>
      </c>
      <c r="Q446" s="26" t="str">
        <f>IF(入力!Y449="","",入力!Y449)</f>
        <v/>
      </c>
      <c r="R446" s="26" t="str">
        <f>IF(入力!Z449="","",入力!Z449)</f>
        <v/>
      </c>
      <c r="S446" s="26" t="str">
        <f>IF(入力!AA449="","",入力!AA449)</f>
        <v/>
      </c>
      <c r="T446" s="26" t="str">
        <f>IF(入力!AB449="","",入力!AB449)</f>
        <v/>
      </c>
      <c r="U446" s="32"/>
      <c r="V446" s="32"/>
      <c r="W446" s="32" t="str">
        <f>IF(入力!AC449="","",入力!AC449)</f>
        <v/>
      </c>
      <c r="X446" s="26"/>
      <c r="Y446" s="32" t="str">
        <f>IF(入力!AD449="","",入力!AD449)</f>
        <v/>
      </c>
    </row>
    <row r="447" spans="1:25">
      <c r="A447" s="26"/>
      <c r="B447" s="26" t="str">
        <f>IF(入力!A450="","",入力!A450)</f>
        <v/>
      </c>
      <c r="C447" s="27" t="str">
        <f>IF(入力!B450="","",入力!B450)</f>
        <v/>
      </c>
      <c r="D447" s="26" t="str">
        <f>IF(C447="","",「曜日」!W450)</f>
        <v/>
      </c>
      <c r="E447" s="26" t="str">
        <f>IF(入力!C450="","",入力!C450)</f>
        <v/>
      </c>
      <c r="F447" s="26"/>
      <c r="G447" s="26" t="str">
        <f>IF(入力!D450="","",入力!D450)</f>
        <v/>
      </c>
      <c r="H447" s="26" t="str">
        <f>IF(入力!E450="","",入力!E450)</f>
        <v/>
      </c>
      <c r="I447" s="26" t="str">
        <f>IF(入力!F450="","",入力!F450)</f>
        <v/>
      </c>
      <c r="J447" s="26" t="str">
        <f>IF(入力!G450="","",入力!G450)</f>
        <v/>
      </c>
      <c r="K447" s="26" t="str">
        <f>IF(「ジャンル」!AM450="","",「ジャンル」!AM450)</f>
        <v/>
      </c>
      <c r="L447" s="26" t="str">
        <f>IF(入力!T450="","",入力!T450)</f>
        <v/>
      </c>
      <c r="M447" s="26" t="str">
        <f>IF(入力!U450="","",入力!U450)</f>
        <v/>
      </c>
      <c r="N447" s="26" t="str">
        <f>IF(入力!V450="","",入力!V450)</f>
        <v/>
      </c>
      <c r="O447" s="26" t="str">
        <f>IF(入力!W450="","",入力!W450)</f>
        <v/>
      </c>
      <c r="P447" s="26" t="str">
        <f>IF(入力!X450="","",入力!X450)</f>
        <v/>
      </c>
      <c r="Q447" s="26" t="str">
        <f>IF(入力!Y450="","",入力!Y450)</f>
        <v/>
      </c>
      <c r="R447" s="26" t="str">
        <f>IF(入力!Z450="","",入力!Z450)</f>
        <v/>
      </c>
      <c r="S447" s="26" t="str">
        <f>IF(入力!AA450="","",入力!AA450)</f>
        <v/>
      </c>
      <c r="T447" s="26" t="str">
        <f>IF(入力!AB450="","",入力!AB450)</f>
        <v/>
      </c>
      <c r="U447" s="32"/>
      <c r="V447" s="32"/>
      <c r="W447" s="32" t="str">
        <f>IF(入力!AC450="","",入力!AC450)</f>
        <v/>
      </c>
      <c r="X447" s="26"/>
      <c r="Y447" s="32" t="str">
        <f>IF(入力!AD450="","",入力!AD450)</f>
        <v/>
      </c>
    </row>
    <row r="448" spans="1:25">
      <c r="A448" s="26"/>
      <c r="B448" s="26" t="str">
        <f>IF(入力!A451="","",入力!A451)</f>
        <v/>
      </c>
      <c r="C448" s="27" t="str">
        <f>IF(入力!B451="","",入力!B451)</f>
        <v/>
      </c>
      <c r="D448" s="26" t="str">
        <f>IF(C448="","",「曜日」!W451)</f>
        <v/>
      </c>
      <c r="E448" s="26" t="str">
        <f>IF(入力!C451="","",入力!C451)</f>
        <v/>
      </c>
      <c r="F448" s="26"/>
      <c r="G448" s="26" t="str">
        <f>IF(入力!D451="","",入力!D451)</f>
        <v/>
      </c>
      <c r="H448" s="26" t="str">
        <f>IF(入力!E451="","",入力!E451)</f>
        <v/>
      </c>
      <c r="I448" s="26" t="str">
        <f>IF(入力!F451="","",入力!F451)</f>
        <v/>
      </c>
      <c r="J448" s="26" t="str">
        <f>IF(入力!G451="","",入力!G451)</f>
        <v/>
      </c>
      <c r="K448" s="26" t="str">
        <f>IF(「ジャンル」!AM451="","",「ジャンル」!AM451)</f>
        <v/>
      </c>
      <c r="L448" s="26" t="str">
        <f>IF(入力!T451="","",入力!T451)</f>
        <v/>
      </c>
      <c r="M448" s="26" t="str">
        <f>IF(入力!U451="","",入力!U451)</f>
        <v/>
      </c>
      <c r="N448" s="26" t="str">
        <f>IF(入力!V451="","",入力!V451)</f>
        <v/>
      </c>
      <c r="O448" s="26" t="str">
        <f>IF(入力!W451="","",入力!W451)</f>
        <v/>
      </c>
      <c r="P448" s="26" t="str">
        <f>IF(入力!X451="","",入力!X451)</f>
        <v/>
      </c>
      <c r="Q448" s="26" t="str">
        <f>IF(入力!Y451="","",入力!Y451)</f>
        <v/>
      </c>
      <c r="R448" s="26" t="str">
        <f>IF(入力!Z451="","",入力!Z451)</f>
        <v/>
      </c>
      <c r="S448" s="26" t="str">
        <f>IF(入力!AA451="","",入力!AA451)</f>
        <v/>
      </c>
      <c r="T448" s="26" t="str">
        <f>IF(入力!AB451="","",入力!AB451)</f>
        <v/>
      </c>
      <c r="U448" s="32"/>
      <c r="V448" s="32"/>
      <c r="W448" s="32" t="str">
        <f>IF(入力!AC451="","",入力!AC451)</f>
        <v/>
      </c>
      <c r="X448" s="26"/>
      <c r="Y448" s="32" t="str">
        <f>IF(入力!AD451="","",入力!AD451)</f>
        <v/>
      </c>
    </row>
    <row r="449" spans="1:25">
      <c r="A449" s="26"/>
      <c r="B449" s="26" t="str">
        <f>IF(入力!A452="","",入力!A452)</f>
        <v/>
      </c>
      <c r="C449" s="27" t="str">
        <f>IF(入力!B452="","",入力!B452)</f>
        <v/>
      </c>
      <c r="D449" s="26" t="str">
        <f>IF(C449="","",「曜日」!W452)</f>
        <v/>
      </c>
      <c r="E449" s="26" t="str">
        <f>IF(入力!C452="","",入力!C452)</f>
        <v/>
      </c>
      <c r="F449" s="26"/>
      <c r="G449" s="26" t="str">
        <f>IF(入力!D452="","",入力!D452)</f>
        <v/>
      </c>
      <c r="H449" s="26" t="str">
        <f>IF(入力!E452="","",入力!E452)</f>
        <v/>
      </c>
      <c r="I449" s="26" t="str">
        <f>IF(入力!F452="","",入力!F452)</f>
        <v/>
      </c>
      <c r="J449" s="26" t="str">
        <f>IF(入力!G452="","",入力!G452)</f>
        <v/>
      </c>
      <c r="K449" s="26" t="str">
        <f>IF(「ジャンル」!AM452="","",「ジャンル」!AM452)</f>
        <v/>
      </c>
      <c r="L449" s="26" t="str">
        <f>IF(入力!T452="","",入力!T452)</f>
        <v/>
      </c>
      <c r="M449" s="26" t="str">
        <f>IF(入力!U452="","",入力!U452)</f>
        <v/>
      </c>
      <c r="N449" s="26" t="str">
        <f>IF(入力!V452="","",入力!V452)</f>
        <v/>
      </c>
      <c r="O449" s="26" t="str">
        <f>IF(入力!W452="","",入力!W452)</f>
        <v/>
      </c>
      <c r="P449" s="26" t="str">
        <f>IF(入力!X452="","",入力!X452)</f>
        <v/>
      </c>
      <c r="Q449" s="26" t="str">
        <f>IF(入力!Y452="","",入力!Y452)</f>
        <v/>
      </c>
      <c r="R449" s="26" t="str">
        <f>IF(入力!Z452="","",入力!Z452)</f>
        <v/>
      </c>
      <c r="S449" s="26" t="str">
        <f>IF(入力!AA452="","",入力!AA452)</f>
        <v/>
      </c>
      <c r="T449" s="26" t="str">
        <f>IF(入力!AB452="","",入力!AB452)</f>
        <v/>
      </c>
      <c r="U449" s="32"/>
      <c r="V449" s="32"/>
      <c r="W449" s="32" t="str">
        <f>IF(入力!AC452="","",入力!AC452)</f>
        <v/>
      </c>
      <c r="X449" s="26"/>
      <c r="Y449" s="32" t="str">
        <f>IF(入力!AD452="","",入力!AD452)</f>
        <v/>
      </c>
    </row>
    <row r="450" spans="1:25">
      <c r="A450" s="26"/>
      <c r="B450" s="26" t="str">
        <f>IF(入力!A453="","",入力!A453)</f>
        <v/>
      </c>
      <c r="C450" s="27" t="str">
        <f>IF(入力!B453="","",入力!B453)</f>
        <v/>
      </c>
      <c r="D450" s="26" t="str">
        <f>IF(C450="","",「曜日」!W453)</f>
        <v/>
      </c>
      <c r="E450" s="26" t="str">
        <f>IF(入力!C453="","",入力!C453)</f>
        <v/>
      </c>
      <c r="F450" s="26"/>
      <c r="G450" s="26" t="str">
        <f>IF(入力!D453="","",入力!D453)</f>
        <v/>
      </c>
      <c r="H450" s="26" t="str">
        <f>IF(入力!E453="","",入力!E453)</f>
        <v/>
      </c>
      <c r="I450" s="26" t="str">
        <f>IF(入力!F453="","",入力!F453)</f>
        <v/>
      </c>
      <c r="J450" s="26" t="str">
        <f>IF(入力!G453="","",入力!G453)</f>
        <v/>
      </c>
      <c r="K450" s="26" t="str">
        <f>IF(「ジャンル」!AM453="","",「ジャンル」!AM453)</f>
        <v/>
      </c>
      <c r="L450" s="26" t="str">
        <f>IF(入力!T453="","",入力!T453)</f>
        <v/>
      </c>
      <c r="M450" s="26" t="str">
        <f>IF(入力!U453="","",入力!U453)</f>
        <v/>
      </c>
      <c r="N450" s="26" t="str">
        <f>IF(入力!V453="","",入力!V453)</f>
        <v/>
      </c>
      <c r="O450" s="26" t="str">
        <f>IF(入力!W453="","",入力!W453)</f>
        <v/>
      </c>
      <c r="P450" s="26" t="str">
        <f>IF(入力!X453="","",入力!X453)</f>
        <v/>
      </c>
      <c r="Q450" s="26" t="str">
        <f>IF(入力!Y453="","",入力!Y453)</f>
        <v/>
      </c>
      <c r="R450" s="26" t="str">
        <f>IF(入力!Z453="","",入力!Z453)</f>
        <v/>
      </c>
      <c r="S450" s="26" t="str">
        <f>IF(入力!AA453="","",入力!AA453)</f>
        <v/>
      </c>
      <c r="T450" s="26" t="str">
        <f>IF(入力!AB453="","",入力!AB453)</f>
        <v/>
      </c>
      <c r="U450" s="32"/>
      <c r="V450" s="32"/>
      <c r="W450" s="32" t="str">
        <f>IF(入力!AC453="","",入力!AC453)</f>
        <v/>
      </c>
      <c r="X450" s="26"/>
      <c r="Y450" s="32" t="str">
        <f>IF(入力!AD453="","",入力!AD453)</f>
        <v/>
      </c>
    </row>
    <row r="451" spans="1:25">
      <c r="A451" s="26"/>
      <c r="B451" s="26" t="str">
        <f>IF(入力!A454="","",入力!A454)</f>
        <v/>
      </c>
      <c r="C451" s="27" t="str">
        <f>IF(入力!B454="","",入力!B454)</f>
        <v/>
      </c>
      <c r="D451" s="26" t="str">
        <f>IF(C451="","",「曜日」!W454)</f>
        <v/>
      </c>
      <c r="E451" s="26" t="str">
        <f>IF(入力!C454="","",入力!C454)</f>
        <v/>
      </c>
      <c r="F451" s="26"/>
      <c r="G451" s="26" t="str">
        <f>IF(入力!D454="","",入力!D454)</f>
        <v/>
      </c>
      <c r="H451" s="26" t="str">
        <f>IF(入力!E454="","",入力!E454)</f>
        <v/>
      </c>
      <c r="I451" s="26" t="str">
        <f>IF(入力!F454="","",入力!F454)</f>
        <v/>
      </c>
      <c r="J451" s="26" t="str">
        <f>IF(入力!G454="","",入力!G454)</f>
        <v/>
      </c>
      <c r="K451" s="26" t="str">
        <f>IF(「ジャンル」!AM454="","",「ジャンル」!AM454)</f>
        <v/>
      </c>
      <c r="L451" s="26" t="str">
        <f>IF(入力!T454="","",入力!T454)</f>
        <v/>
      </c>
      <c r="M451" s="26" t="str">
        <f>IF(入力!U454="","",入力!U454)</f>
        <v/>
      </c>
      <c r="N451" s="26" t="str">
        <f>IF(入力!V454="","",入力!V454)</f>
        <v/>
      </c>
      <c r="O451" s="26" t="str">
        <f>IF(入力!W454="","",入力!W454)</f>
        <v/>
      </c>
      <c r="P451" s="26" t="str">
        <f>IF(入力!X454="","",入力!X454)</f>
        <v/>
      </c>
      <c r="Q451" s="26" t="str">
        <f>IF(入力!Y454="","",入力!Y454)</f>
        <v/>
      </c>
      <c r="R451" s="26" t="str">
        <f>IF(入力!Z454="","",入力!Z454)</f>
        <v/>
      </c>
      <c r="S451" s="26" t="str">
        <f>IF(入力!AA454="","",入力!AA454)</f>
        <v/>
      </c>
      <c r="T451" s="26" t="str">
        <f>IF(入力!AB454="","",入力!AB454)</f>
        <v/>
      </c>
      <c r="U451" s="32"/>
      <c r="V451" s="32"/>
      <c r="W451" s="32" t="str">
        <f>IF(入力!AC454="","",入力!AC454)</f>
        <v/>
      </c>
      <c r="X451" s="26"/>
      <c r="Y451" s="32" t="str">
        <f>IF(入力!AD454="","",入力!AD454)</f>
        <v/>
      </c>
    </row>
    <row r="452" spans="1:25">
      <c r="A452" s="26"/>
      <c r="B452" s="26" t="str">
        <f>IF(入力!A455="","",入力!A455)</f>
        <v/>
      </c>
      <c r="C452" s="27" t="str">
        <f>IF(入力!B455="","",入力!B455)</f>
        <v/>
      </c>
      <c r="D452" s="26" t="str">
        <f>IF(C452="","",「曜日」!W455)</f>
        <v/>
      </c>
      <c r="E452" s="26" t="str">
        <f>IF(入力!C455="","",入力!C455)</f>
        <v/>
      </c>
      <c r="F452" s="26"/>
      <c r="G452" s="26" t="str">
        <f>IF(入力!D455="","",入力!D455)</f>
        <v/>
      </c>
      <c r="H452" s="26" t="str">
        <f>IF(入力!E455="","",入力!E455)</f>
        <v/>
      </c>
      <c r="I452" s="26" t="str">
        <f>IF(入力!F455="","",入力!F455)</f>
        <v/>
      </c>
      <c r="J452" s="26" t="str">
        <f>IF(入力!G455="","",入力!G455)</f>
        <v/>
      </c>
      <c r="K452" s="26" t="str">
        <f>IF(「ジャンル」!AM455="","",「ジャンル」!AM455)</f>
        <v/>
      </c>
      <c r="L452" s="26" t="str">
        <f>IF(入力!T455="","",入力!T455)</f>
        <v/>
      </c>
      <c r="M452" s="26" t="str">
        <f>IF(入力!U455="","",入力!U455)</f>
        <v/>
      </c>
      <c r="N452" s="26" t="str">
        <f>IF(入力!V455="","",入力!V455)</f>
        <v/>
      </c>
      <c r="O452" s="26" t="str">
        <f>IF(入力!W455="","",入力!W455)</f>
        <v/>
      </c>
      <c r="P452" s="26" t="str">
        <f>IF(入力!X455="","",入力!X455)</f>
        <v/>
      </c>
      <c r="Q452" s="26" t="str">
        <f>IF(入力!Y455="","",入力!Y455)</f>
        <v/>
      </c>
      <c r="R452" s="26" t="str">
        <f>IF(入力!Z455="","",入力!Z455)</f>
        <v/>
      </c>
      <c r="S452" s="26" t="str">
        <f>IF(入力!AA455="","",入力!AA455)</f>
        <v/>
      </c>
      <c r="T452" s="26" t="str">
        <f>IF(入力!AB455="","",入力!AB455)</f>
        <v/>
      </c>
      <c r="U452" s="32"/>
      <c r="V452" s="32"/>
      <c r="W452" s="32" t="str">
        <f>IF(入力!AC455="","",入力!AC455)</f>
        <v/>
      </c>
      <c r="X452" s="26"/>
      <c r="Y452" s="32" t="str">
        <f>IF(入力!AD455="","",入力!AD455)</f>
        <v/>
      </c>
    </row>
    <row r="453" spans="1:25">
      <c r="A453" s="26"/>
      <c r="B453" s="26" t="str">
        <f>IF(入力!A456="","",入力!A456)</f>
        <v/>
      </c>
      <c r="C453" s="27" t="str">
        <f>IF(入力!B456="","",入力!B456)</f>
        <v/>
      </c>
      <c r="D453" s="26" t="str">
        <f>IF(C453="","",「曜日」!W456)</f>
        <v/>
      </c>
      <c r="E453" s="26" t="str">
        <f>IF(入力!C456="","",入力!C456)</f>
        <v/>
      </c>
      <c r="F453" s="26"/>
      <c r="G453" s="26" t="str">
        <f>IF(入力!D456="","",入力!D456)</f>
        <v/>
      </c>
      <c r="H453" s="26" t="str">
        <f>IF(入力!E456="","",入力!E456)</f>
        <v/>
      </c>
      <c r="I453" s="26" t="str">
        <f>IF(入力!F456="","",入力!F456)</f>
        <v/>
      </c>
      <c r="J453" s="26" t="str">
        <f>IF(入力!G456="","",入力!G456)</f>
        <v/>
      </c>
      <c r="K453" s="26" t="str">
        <f>IF(「ジャンル」!AM456="","",「ジャンル」!AM456)</f>
        <v/>
      </c>
      <c r="L453" s="26" t="str">
        <f>IF(入力!T456="","",入力!T456)</f>
        <v/>
      </c>
      <c r="M453" s="26" t="str">
        <f>IF(入力!U456="","",入力!U456)</f>
        <v/>
      </c>
      <c r="N453" s="26" t="str">
        <f>IF(入力!V456="","",入力!V456)</f>
        <v/>
      </c>
      <c r="O453" s="26" t="str">
        <f>IF(入力!W456="","",入力!W456)</f>
        <v/>
      </c>
      <c r="P453" s="26" t="str">
        <f>IF(入力!X456="","",入力!X456)</f>
        <v/>
      </c>
      <c r="Q453" s="26" t="str">
        <f>IF(入力!Y456="","",入力!Y456)</f>
        <v/>
      </c>
      <c r="R453" s="26" t="str">
        <f>IF(入力!Z456="","",入力!Z456)</f>
        <v/>
      </c>
      <c r="S453" s="26" t="str">
        <f>IF(入力!AA456="","",入力!AA456)</f>
        <v/>
      </c>
      <c r="T453" s="26" t="str">
        <f>IF(入力!AB456="","",入力!AB456)</f>
        <v/>
      </c>
      <c r="U453" s="32"/>
      <c r="V453" s="32"/>
      <c r="W453" s="32" t="str">
        <f>IF(入力!AC456="","",入力!AC456)</f>
        <v/>
      </c>
      <c r="X453" s="26"/>
      <c r="Y453" s="32" t="str">
        <f>IF(入力!AD456="","",入力!AD456)</f>
        <v/>
      </c>
    </row>
    <row r="454" spans="1:25">
      <c r="A454" s="26"/>
      <c r="B454" s="26" t="str">
        <f>IF(入力!A457="","",入力!A457)</f>
        <v/>
      </c>
      <c r="C454" s="27" t="str">
        <f>IF(入力!B457="","",入力!B457)</f>
        <v/>
      </c>
      <c r="D454" s="26" t="str">
        <f>IF(C454="","",「曜日」!W457)</f>
        <v/>
      </c>
      <c r="E454" s="26" t="str">
        <f>IF(入力!C457="","",入力!C457)</f>
        <v/>
      </c>
      <c r="F454" s="26"/>
      <c r="G454" s="26" t="str">
        <f>IF(入力!D457="","",入力!D457)</f>
        <v/>
      </c>
      <c r="H454" s="26" t="str">
        <f>IF(入力!E457="","",入力!E457)</f>
        <v/>
      </c>
      <c r="I454" s="26" t="str">
        <f>IF(入力!F457="","",入力!F457)</f>
        <v/>
      </c>
      <c r="J454" s="26" t="str">
        <f>IF(入力!G457="","",入力!G457)</f>
        <v/>
      </c>
      <c r="K454" s="26" t="str">
        <f>IF(「ジャンル」!AM457="","",「ジャンル」!AM457)</f>
        <v/>
      </c>
      <c r="L454" s="26" t="str">
        <f>IF(入力!T457="","",入力!T457)</f>
        <v/>
      </c>
      <c r="M454" s="26" t="str">
        <f>IF(入力!U457="","",入力!U457)</f>
        <v/>
      </c>
      <c r="N454" s="26" t="str">
        <f>IF(入力!V457="","",入力!V457)</f>
        <v/>
      </c>
      <c r="O454" s="26" t="str">
        <f>IF(入力!W457="","",入力!W457)</f>
        <v/>
      </c>
      <c r="P454" s="26" t="str">
        <f>IF(入力!X457="","",入力!X457)</f>
        <v/>
      </c>
      <c r="Q454" s="26" t="str">
        <f>IF(入力!Y457="","",入力!Y457)</f>
        <v/>
      </c>
      <c r="R454" s="26" t="str">
        <f>IF(入力!Z457="","",入力!Z457)</f>
        <v/>
      </c>
      <c r="S454" s="26" t="str">
        <f>IF(入力!AA457="","",入力!AA457)</f>
        <v/>
      </c>
      <c r="T454" s="26" t="str">
        <f>IF(入力!AB457="","",入力!AB457)</f>
        <v/>
      </c>
      <c r="U454" s="32"/>
      <c r="V454" s="32"/>
      <c r="W454" s="32" t="str">
        <f>IF(入力!AC457="","",入力!AC457)</f>
        <v/>
      </c>
      <c r="X454" s="26"/>
      <c r="Y454" s="32" t="str">
        <f>IF(入力!AD457="","",入力!AD457)</f>
        <v/>
      </c>
    </row>
    <row r="455" spans="1:25">
      <c r="A455" s="26"/>
      <c r="B455" s="26" t="str">
        <f>IF(入力!A458="","",入力!A458)</f>
        <v/>
      </c>
      <c r="C455" s="27" t="str">
        <f>IF(入力!B458="","",入力!B458)</f>
        <v/>
      </c>
      <c r="D455" s="26" t="str">
        <f>IF(C455="","",「曜日」!W458)</f>
        <v/>
      </c>
      <c r="E455" s="26" t="str">
        <f>IF(入力!C458="","",入力!C458)</f>
        <v/>
      </c>
      <c r="F455" s="26"/>
      <c r="G455" s="26" t="str">
        <f>IF(入力!D458="","",入力!D458)</f>
        <v/>
      </c>
      <c r="H455" s="26" t="str">
        <f>IF(入力!E458="","",入力!E458)</f>
        <v/>
      </c>
      <c r="I455" s="26" t="str">
        <f>IF(入力!F458="","",入力!F458)</f>
        <v/>
      </c>
      <c r="J455" s="26" t="str">
        <f>IF(入力!G458="","",入力!G458)</f>
        <v/>
      </c>
      <c r="K455" s="26" t="str">
        <f>IF(「ジャンル」!AM458="","",「ジャンル」!AM458)</f>
        <v/>
      </c>
      <c r="L455" s="26" t="str">
        <f>IF(入力!T458="","",入力!T458)</f>
        <v/>
      </c>
      <c r="M455" s="26" t="str">
        <f>IF(入力!U458="","",入力!U458)</f>
        <v/>
      </c>
      <c r="N455" s="26" t="str">
        <f>IF(入力!V458="","",入力!V458)</f>
        <v/>
      </c>
      <c r="O455" s="26" t="str">
        <f>IF(入力!W458="","",入力!W458)</f>
        <v/>
      </c>
      <c r="P455" s="26" t="str">
        <f>IF(入力!X458="","",入力!X458)</f>
        <v/>
      </c>
      <c r="Q455" s="26" t="str">
        <f>IF(入力!Y458="","",入力!Y458)</f>
        <v/>
      </c>
      <c r="R455" s="26" t="str">
        <f>IF(入力!Z458="","",入力!Z458)</f>
        <v/>
      </c>
      <c r="S455" s="26" t="str">
        <f>IF(入力!AA458="","",入力!AA458)</f>
        <v/>
      </c>
      <c r="T455" s="26" t="str">
        <f>IF(入力!AB458="","",入力!AB458)</f>
        <v/>
      </c>
      <c r="U455" s="32"/>
      <c r="V455" s="32"/>
      <c r="W455" s="32" t="str">
        <f>IF(入力!AC458="","",入力!AC458)</f>
        <v/>
      </c>
      <c r="X455" s="26"/>
      <c r="Y455" s="32" t="str">
        <f>IF(入力!AD458="","",入力!AD458)</f>
        <v/>
      </c>
    </row>
    <row r="456" spans="1:25">
      <c r="A456" s="26"/>
      <c r="B456" s="26" t="str">
        <f>IF(入力!A459="","",入力!A459)</f>
        <v/>
      </c>
      <c r="C456" s="27" t="str">
        <f>IF(入力!B459="","",入力!B459)</f>
        <v/>
      </c>
      <c r="D456" s="26" t="str">
        <f>IF(C456="","",「曜日」!W459)</f>
        <v/>
      </c>
      <c r="E456" s="26" t="str">
        <f>IF(入力!C459="","",入力!C459)</f>
        <v/>
      </c>
      <c r="F456" s="26"/>
      <c r="G456" s="26" t="str">
        <f>IF(入力!D459="","",入力!D459)</f>
        <v/>
      </c>
      <c r="H456" s="26" t="str">
        <f>IF(入力!E459="","",入力!E459)</f>
        <v/>
      </c>
      <c r="I456" s="26" t="str">
        <f>IF(入力!F459="","",入力!F459)</f>
        <v/>
      </c>
      <c r="J456" s="26" t="str">
        <f>IF(入力!G459="","",入力!G459)</f>
        <v/>
      </c>
      <c r="K456" s="26" t="str">
        <f>IF(「ジャンル」!AM459="","",「ジャンル」!AM459)</f>
        <v/>
      </c>
      <c r="L456" s="26" t="str">
        <f>IF(入力!T459="","",入力!T459)</f>
        <v/>
      </c>
      <c r="M456" s="26" t="str">
        <f>IF(入力!U459="","",入力!U459)</f>
        <v/>
      </c>
      <c r="N456" s="26" t="str">
        <f>IF(入力!V459="","",入力!V459)</f>
        <v/>
      </c>
      <c r="O456" s="26" t="str">
        <f>IF(入力!W459="","",入力!W459)</f>
        <v/>
      </c>
      <c r="P456" s="26" t="str">
        <f>IF(入力!X459="","",入力!X459)</f>
        <v/>
      </c>
      <c r="Q456" s="26" t="str">
        <f>IF(入力!Y459="","",入力!Y459)</f>
        <v/>
      </c>
      <c r="R456" s="26" t="str">
        <f>IF(入力!Z459="","",入力!Z459)</f>
        <v/>
      </c>
      <c r="S456" s="26" t="str">
        <f>IF(入力!AA459="","",入力!AA459)</f>
        <v/>
      </c>
      <c r="T456" s="26" t="str">
        <f>IF(入力!AB459="","",入力!AB459)</f>
        <v/>
      </c>
      <c r="U456" s="32"/>
      <c r="V456" s="32"/>
      <c r="W456" s="32" t="str">
        <f>IF(入力!AC459="","",入力!AC459)</f>
        <v/>
      </c>
      <c r="X456" s="26"/>
      <c r="Y456" s="32" t="str">
        <f>IF(入力!AD459="","",入力!AD459)</f>
        <v/>
      </c>
    </row>
    <row r="457" spans="1:25">
      <c r="A457" s="26"/>
      <c r="B457" s="26" t="str">
        <f>IF(入力!A460="","",入力!A460)</f>
        <v/>
      </c>
      <c r="C457" s="27" t="str">
        <f>IF(入力!B460="","",入力!B460)</f>
        <v/>
      </c>
      <c r="D457" s="26" t="str">
        <f>IF(C457="","",「曜日」!W460)</f>
        <v/>
      </c>
      <c r="E457" s="26" t="str">
        <f>IF(入力!C460="","",入力!C460)</f>
        <v/>
      </c>
      <c r="F457" s="26"/>
      <c r="G457" s="26" t="str">
        <f>IF(入力!D460="","",入力!D460)</f>
        <v/>
      </c>
      <c r="H457" s="26" t="str">
        <f>IF(入力!E460="","",入力!E460)</f>
        <v/>
      </c>
      <c r="I457" s="26" t="str">
        <f>IF(入力!F460="","",入力!F460)</f>
        <v/>
      </c>
      <c r="J457" s="26" t="str">
        <f>IF(入力!G460="","",入力!G460)</f>
        <v/>
      </c>
      <c r="K457" s="26" t="str">
        <f>IF(「ジャンル」!AM460="","",「ジャンル」!AM460)</f>
        <v/>
      </c>
      <c r="L457" s="26" t="str">
        <f>IF(入力!T460="","",入力!T460)</f>
        <v/>
      </c>
      <c r="M457" s="26" t="str">
        <f>IF(入力!U460="","",入力!U460)</f>
        <v/>
      </c>
      <c r="N457" s="26" t="str">
        <f>IF(入力!V460="","",入力!V460)</f>
        <v/>
      </c>
      <c r="O457" s="26" t="str">
        <f>IF(入力!W460="","",入力!W460)</f>
        <v/>
      </c>
      <c r="P457" s="26" t="str">
        <f>IF(入力!X460="","",入力!X460)</f>
        <v/>
      </c>
      <c r="Q457" s="26" t="str">
        <f>IF(入力!Y460="","",入力!Y460)</f>
        <v/>
      </c>
      <c r="R457" s="26" t="str">
        <f>IF(入力!Z460="","",入力!Z460)</f>
        <v/>
      </c>
      <c r="S457" s="26" t="str">
        <f>IF(入力!AA460="","",入力!AA460)</f>
        <v/>
      </c>
      <c r="T457" s="26" t="str">
        <f>IF(入力!AB460="","",入力!AB460)</f>
        <v/>
      </c>
      <c r="U457" s="32"/>
      <c r="V457" s="32"/>
      <c r="W457" s="32" t="str">
        <f>IF(入力!AC460="","",入力!AC460)</f>
        <v/>
      </c>
      <c r="X457" s="26"/>
      <c r="Y457" s="32" t="str">
        <f>IF(入力!AD460="","",入力!AD460)</f>
        <v/>
      </c>
    </row>
    <row r="458" spans="1:25">
      <c r="A458" s="26"/>
      <c r="B458" s="26" t="str">
        <f>IF(入力!A461="","",入力!A461)</f>
        <v/>
      </c>
      <c r="C458" s="27" t="str">
        <f>IF(入力!B461="","",入力!B461)</f>
        <v/>
      </c>
      <c r="D458" s="26" t="str">
        <f>IF(C458="","",「曜日」!W461)</f>
        <v/>
      </c>
      <c r="E458" s="26" t="str">
        <f>IF(入力!C461="","",入力!C461)</f>
        <v/>
      </c>
      <c r="F458" s="26"/>
      <c r="G458" s="26" t="str">
        <f>IF(入力!D461="","",入力!D461)</f>
        <v/>
      </c>
      <c r="H458" s="26" t="str">
        <f>IF(入力!E461="","",入力!E461)</f>
        <v/>
      </c>
      <c r="I458" s="26" t="str">
        <f>IF(入力!F461="","",入力!F461)</f>
        <v/>
      </c>
      <c r="J458" s="26" t="str">
        <f>IF(入力!G461="","",入力!G461)</f>
        <v/>
      </c>
      <c r="K458" s="26" t="str">
        <f>IF(「ジャンル」!AM461="","",「ジャンル」!AM461)</f>
        <v/>
      </c>
      <c r="L458" s="26" t="str">
        <f>IF(入力!T461="","",入力!T461)</f>
        <v/>
      </c>
      <c r="M458" s="26" t="str">
        <f>IF(入力!U461="","",入力!U461)</f>
        <v/>
      </c>
      <c r="N458" s="26" t="str">
        <f>IF(入力!V461="","",入力!V461)</f>
        <v/>
      </c>
      <c r="O458" s="26" t="str">
        <f>IF(入力!W461="","",入力!W461)</f>
        <v/>
      </c>
      <c r="P458" s="26" t="str">
        <f>IF(入力!X461="","",入力!X461)</f>
        <v/>
      </c>
      <c r="Q458" s="26" t="str">
        <f>IF(入力!Y461="","",入力!Y461)</f>
        <v/>
      </c>
      <c r="R458" s="26" t="str">
        <f>IF(入力!Z461="","",入力!Z461)</f>
        <v/>
      </c>
      <c r="S458" s="26" t="str">
        <f>IF(入力!AA461="","",入力!AA461)</f>
        <v/>
      </c>
      <c r="T458" s="26" t="str">
        <f>IF(入力!AB461="","",入力!AB461)</f>
        <v/>
      </c>
      <c r="U458" s="32"/>
      <c r="V458" s="32"/>
      <c r="W458" s="32" t="str">
        <f>IF(入力!AC461="","",入力!AC461)</f>
        <v/>
      </c>
      <c r="X458" s="26"/>
      <c r="Y458" s="32" t="str">
        <f>IF(入力!AD461="","",入力!AD461)</f>
        <v/>
      </c>
    </row>
    <row r="459" spans="1:25">
      <c r="A459" s="26"/>
      <c r="B459" s="26" t="str">
        <f>IF(入力!A462="","",入力!A462)</f>
        <v/>
      </c>
      <c r="C459" s="27" t="str">
        <f>IF(入力!B462="","",入力!B462)</f>
        <v/>
      </c>
      <c r="D459" s="26" t="str">
        <f>IF(C459="","",「曜日」!W462)</f>
        <v/>
      </c>
      <c r="E459" s="26" t="str">
        <f>IF(入力!C462="","",入力!C462)</f>
        <v/>
      </c>
      <c r="F459" s="26"/>
      <c r="G459" s="26" t="str">
        <f>IF(入力!D462="","",入力!D462)</f>
        <v/>
      </c>
      <c r="H459" s="26" t="str">
        <f>IF(入力!E462="","",入力!E462)</f>
        <v/>
      </c>
      <c r="I459" s="26" t="str">
        <f>IF(入力!F462="","",入力!F462)</f>
        <v/>
      </c>
      <c r="J459" s="26" t="str">
        <f>IF(入力!G462="","",入力!G462)</f>
        <v/>
      </c>
      <c r="K459" s="26" t="str">
        <f>IF(「ジャンル」!AM462="","",「ジャンル」!AM462)</f>
        <v/>
      </c>
      <c r="L459" s="26" t="str">
        <f>IF(入力!T462="","",入力!T462)</f>
        <v/>
      </c>
      <c r="M459" s="26" t="str">
        <f>IF(入力!U462="","",入力!U462)</f>
        <v/>
      </c>
      <c r="N459" s="26" t="str">
        <f>IF(入力!V462="","",入力!V462)</f>
        <v/>
      </c>
      <c r="O459" s="26" t="str">
        <f>IF(入力!W462="","",入力!W462)</f>
        <v/>
      </c>
      <c r="P459" s="26" t="str">
        <f>IF(入力!X462="","",入力!X462)</f>
        <v/>
      </c>
      <c r="Q459" s="26" t="str">
        <f>IF(入力!Y462="","",入力!Y462)</f>
        <v/>
      </c>
      <c r="R459" s="26" t="str">
        <f>IF(入力!Z462="","",入力!Z462)</f>
        <v/>
      </c>
      <c r="S459" s="26" t="str">
        <f>IF(入力!AA462="","",入力!AA462)</f>
        <v/>
      </c>
      <c r="T459" s="26" t="str">
        <f>IF(入力!AB462="","",入力!AB462)</f>
        <v/>
      </c>
      <c r="U459" s="32"/>
      <c r="V459" s="32"/>
      <c r="W459" s="32" t="str">
        <f>IF(入力!AC462="","",入力!AC462)</f>
        <v/>
      </c>
      <c r="X459" s="26"/>
      <c r="Y459" s="32" t="str">
        <f>IF(入力!AD462="","",入力!AD462)</f>
        <v/>
      </c>
    </row>
    <row r="460" spans="1:25">
      <c r="A460" s="26"/>
      <c r="B460" s="26" t="str">
        <f>IF(入力!A463="","",入力!A463)</f>
        <v/>
      </c>
      <c r="C460" s="27" t="str">
        <f>IF(入力!B463="","",入力!B463)</f>
        <v/>
      </c>
      <c r="D460" s="26" t="str">
        <f>IF(C460="","",「曜日」!W463)</f>
        <v/>
      </c>
      <c r="E460" s="26" t="str">
        <f>IF(入力!C463="","",入力!C463)</f>
        <v/>
      </c>
      <c r="F460" s="26"/>
      <c r="G460" s="26" t="str">
        <f>IF(入力!D463="","",入力!D463)</f>
        <v/>
      </c>
      <c r="H460" s="26" t="str">
        <f>IF(入力!E463="","",入力!E463)</f>
        <v/>
      </c>
      <c r="I460" s="26" t="str">
        <f>IF(入力!F463="","",入力!F463)</f>
        <v/>
      </c>
      <c r="J460" s="26" t="str">
        <f>IF(入力!G463="","",入力!G463)</f>
        <v/>
      </c>
      <c r="K460" s="26" t="str">
        <f>IF(「ジャンル」!AM463="","",「ジャンル」!AM463)</f>
        <v/>
      </c>
      <c r="L460" s="26" t="str">
        <f>IF(入力!T463="","",入力!T463)</f>
        <v/>
      </c>
      <c r="M460" s="26" t="str">
        <f>IF(入力!U463="","",入力!U463)</f>
        <v/>
      </c>
      <c r="N460" s="26" t="str">
        <f>IF(入力!V463="","",入力!V463)</f>
        <v/>
      </c>
      <c r="O460" s="26" t="str">
        <f>IF(入力!W463="","",入力!W463)</f>
        <v/>
      </c>
      <c r="P460" s="26" t="str">
        <f>IF(入力!X463="","",入力!X463)</f>
        <v/>
      </c>
      <c r="Q460" s="26" t="str">
        <f>IF(入力!Y463="","",入力!Y463)</f>
        <v/>
      </c>
      <c r="R460" s="26" t="str">
        <f>IF(入力!Z463="","",入力!Z463)</f>
        <v/>
      </c>
      <c r="S460" s="26" t="str">
        <f>IF(入力!AA463="","",入力!AA463)</f>
        <v/>
      </c>
      <c r="T460" s="26" t="str">
        <f>IF(入力!AB463="","",入力!AB463)</f>
        <v/>
      </c>
      <c r="U460" s="32"/>
      <c r="V460" s="32"/>
      <c r="W460" s="32" t="str">
        <f>IF(入力!AC463="","",入力!AC463)</f>
        <v/>
      </c>
      <c r="X460" s="26"/>
      <c r="Y460" s="32" t="str">
        <f>IF(入力!AD463="","",入力!AD463)</f>
        <v/>
      </c>
    </row>
    <row r="461" spans="1:25">
      <c r="A461" s="26"/>
      <c r="B461" s="26" t="str">
        <f>IF(入力!A464="","",入力!A464)</f>
        <v/>
      </c>
      <c r="C461" s="27" t="str">
        <f>IF(入力!B464="","",入力!B464)</f>
        <v/>
      </c>
      <c r="D461" s="26" t="str">
        <f>IF(C461="","",「曜日」!W464)</f>
        <v/>
      </c>
      <c r="E461" s="26" t="str">
        <f>IF(入力!C464="","",入力!C464)</f>
        <v/>
      </c>
      <c r="F461" s="26"/>
      <c r="G461" s="26" t="str">
        <f>IF(入力!D464="","",入力!D464)</f>
        <v/>
      </c>
      <c r="H461" s="26" t="str">
        <f>IF(入力!E464="","",入力!E464)</f>
        <v/>
      </c>
      <c r="I461" s="26" t="str">
        <f>IF(入力!F464="","",入力!F464)</f>
        <v/>
      </c>
      <c r="J461" s="26" t="str">
        <f>IF(入力!G464="","",入力!G464)</f>
        <v/>
      </c>
      <c r="K461" s="26" t="str">
        <f>IF(「ジャンル」!AM464="","",「ジャンル」!AM464)</f>
        <v/>
      </c>
      <c r="L461" s="26" t="str">
        <f>IF(入力!T464="","",入力!T464)</f>
        <v/>
      </c>
      <c r="M461" s="26" t="str">
        <f>IF(入力!U464="","",入力!U464)</f>
        <v/>
      </c>
      <c r="N461" s="26" t="str">
        <f>IF(入力!V464="","",入力!V464)</f>
        <v/>
      </c>
      <c r="O461" s="26" t="str">
        <f>IF(入力!W464="","",入力!W464)</f>
        <v/>
      </c>
      <c r="P461" s="26" t="str">
        <f>IF(入力!X464="","",入力!X464)</f>
        <v/>
      </c>
      <c r="Q461" s="26" t="str">
        <f>IF(入力!Y464="","",入力!Y464)</f>
        <v/>
      </c>
      <c r="R461" s="26" t="str">
        <f>IF(入力!Z464="","",入力!Z464)</f>
        <v/>
      </c>
      <c r="S461" s="26" t="str">
        <f>IF(入力!AA464="","",入力!AA464)</f>
        <v/>
      </c>
      <c r="T461" s="26" t="str">
        <f>IF(入力!AB464="","",入力!AB464)</f>
        <v/>
      </c>
      <c r="U461" s="32"/>
      <c r="V461" s="32"/>
      <c r="W461" s="32" t="str">
        <f>IF(入力!AC464="","",入力!AC464)</f>
        <v/>
      </c>
      <c r="X461" s="26"/>
      <c r="Y461" s="32" t="str">
        <f>IF(入力!AD464="","",入力!AD464)</f>
        <v/>
      </c>
    </row>
    <row r="462" spans="1:25">
      <c r="A462" s="26"/>
      <c r="B462" s="26" t="str">
        <f>IF(入力!A465="","",入力!A465)</f>
        <v/>
      </c>
      <c r="C462" s="27" t="str">
        <f>IF(入力!B465="","",入力!B465)</f>
        <v/>
      </c>
      <c r="D462" s="26" t="str">
        <f>IF(C462="","",「曜日」!W465)</f>
        <v/>
      </c>
      <c r="E462" s="26" t="str">
        <f>IF(入力!C465="","",入力!C465)</f>
        <v/>
      </c>
      <c r="F462" s="26"/>
      <c r="G462" s="26" t="str">
        <f>IF(入力!D465="","",入力!D465)</f>
        <v/>
      </c>
      <c r="H462" s="26" t="str">
        <f>IF(入力!E465="","",入力!E465)</f>
        <v/>
      </c>
      <c r="I462" s="26" t="str">
        <f>IF(入力!F465="","",入力!F465)</f>
        <v/>
      </c>
      <c r="J462" s="26" t="str">
        <f>IF(入力!G465="","",入力!G465)</f>
        <v/>
      </c>
      <c r="K462" s="26" t="str">
        <f>IF(「ジャンル」!AM465="","",「ジャンル」!AM465)</f>
        <v/>
      </c>
      <c r="L462" s="26" t="str">
        <f>IF(入力!T465="","",入力!T465)</f>
        <v/>
      </c>
      <c r="M462" s="26" t="str">
        <f>IF(入力!U465="","",入力!U465)</f>
        <v/>
      </c>
      <c r="N462" s="26" t="str">
        <f>IF(入力!V465="","",入力!V465)</f>
        <v/>
      </c>
      <c r="O462" s="26" t="str">
        <f>IF(入力!W465="","",入力!W465)</f>
        <v/>
      </c>
      <c r="P462" s="26" t="str">
        <f>IF(入力!X465="","",入力!X465)</f>
        <v/>
      </c>
      <c r="Q462" s="26" t="str">
        <f>IF(入力!Y465="","",入力!Y465)</f>
        <v/>
      </c>
      <c r="R462" s="26" t="str">
        <f>IF(入力!Z465="","",入力!Z465)</f>
        <v/>
      </c>
      <c r="S462" s="26" t="str">
        <f>IF(入力!AA465="","",入力!AA465)</f>
        <v/>
      </c>
      <c r="T462" s="26" t="str">
        <f>IF(入力!AB465="","",入力!AB465)</f>
        <v/>
      </c>
      <c r="U462" s="32"/>
      <c r="V462" s="32"/>
      <c r="W462" s="32" t="str">
        <f>IF(入力!AC465="","",入力!AC465)</f>
        <v/>
      </c>
      <c r="X462" s="26"/>
      <c r="Y462" s="32" t="str">
        <f>IF(入力!AD465="","",入力!AD465)</f>
        <v/>
      </c>
    </row>
    <row r="463" spans="1:25">
      <c r="A463" s="26"/>
      <c r="B463" s="26" t="str">
        <f>IF(入力!A466="","",入力!A466)</f>
        <v/>
      </c>
      <c r="C463" s="27" t="str">
        <f>IF(入力!B466="","",入力!B466)</f>
        <v/>
      </c>
      <c r="D463" s="26" t="str">
        <f>IF(C463="","",「曜日」!W466)</f>
        <v/>
      </c>
      <c r="E463" s="26" t="str">
        <f>IF(入力!C466="","",入力!C466)</f>
        <v/>
      </c>
      <c r="F463" s="26"/>
      <c r="G463" s="26" t="str">
        <f>IF(入力!D466="","",入力!D466)</f>
        <v/>
      </c>
      <c r="H463" s="26" t="str">
        <f>IF(入力!E466="","",入力!E466)</f>
        <v/>
      </c>
      <c r="I463" s="26" t="str">
        <f>IF(入力!F466="","",入力!F466)</f>
        <v/>
      </c>
      <c r="J463" s="26" t="str">
        <f>IF(入力!G466="","",入力!G466)</f>
        <v/>
      </c>
      <c r="K463" s="26" t="str">
        <f>IF(「ジャンル」!AM466="","",「ジャンル」!AM466)</f>
        <v/>
      </c>
      <c r="L463" s="26" t="str">
        <f>IF(入力!T466="","",入力!T466)</f>
        <v/>
      </c>
      <c r="M463" s="26" t="str">
        <f>IF(入力!U466="","",入力!U466)</f>
        <v/>
      </c>
      <c r="N463" s="26" t="str">
        <f>IF(入力!V466="","",入力!V466)</f>
        <v/>
      </c>
      <c r="O463" s="26" t="str">
        <f>IF(入力!W466="","",入力!W466)</f>
        <v/>
      </c>
      <c r="P463" s="26" t="str">
        <f>IF(入力!X466="","",入力!X466)</f>
        <v/>
      </c>
      <c r="Q463" s="26" t="str">
        <f>IF(入力!Y466="","",入力!Y466)</f>
        <v/>
      </c>
      <c r="R463" s="26" t="str">
        <f>IF(入力!Z466="","",入力!Z466)</f>
        <v/>
      </c>
      <c r="S463" s="26" t="str">
        <f>IF(入力!AA466="","",入力!AA466)</f>
        <v/>
      </c>
      <c r="T463" s="26" t="str">
        <f>IF(入力!AB466="","",入力!AB466)</f>
        <v/>
      </c>
      <c r="U463" s="32"/>
      <c r="V463" s="32"/>
      <c r="W463" s="32" t="str">
        <f>IF(入力!AC466="","",入力!AC466)</f>
        <v/>
      </c>
      <c r="X463" s="26"/>
      <c r="Y463" s="32" t="str">
        <f>IF(入力!AD466="","",入力!AD466)</f>
        <v/>
      </c>
    </row>
    <row r="464" spans="1:25">
      <c r="A464" s="26"/>
      <c r="B464" s="26" t="str">
        <f>IF(入力!A467="","",入力!A467)</f>
        <v/>
      </c>
      <c r="C464" s="27" t="str">
        <f>IF(入力!B467="","",入力!B467)</f>
        <v/>
      </c>
      <c r="D464" s="26" t="str">
        <f>IF(C464="","",「曜日」!W467)</f>
        <v/>
      </c>
      <c r="E464" s="26" t="str">
        <f>IF(入力!C467="","",入力!C467)</f>
        <v/>
      </c>
      <c r="F464" s="26"/>
      <c r="G464" s="26" t="str">
        <f>IF(入力!D467="","",入力!D467)</f>
        <v/>
      </c>
      <c r="H464" s="26" t="str">
        <f>IF(入力!E467="","",入力!E467)</f>
        <v/>
      </c>
      <c r="I464" s="26" t="str">
        <f>IF(入力!F467="","",入力!F467)</f>
        <v/>
      </c>
      <c r="J464" s="26" t="str">
        <f>IF(入力!G467="","",入力!G467)</f>
        <v/>
      </c>
      <c r="K464" s="26" t="str">
        <f>IF(「ジャンル」!AM467="","",「ジャンル」!AM467)</f>
        <v/>
      </c>
      <c r="L464" s="26" t="str">
        <f>IF(入力!T467="","",入力!T467)</f>
        <v/>
      </c>
      <c r="M464" s="26" t="str">
        <f>IF(入力!U467="","",入力!U467)</f>
        <v/>
      </c>
      <c r="N464" s="26" t="str">
        <f>IF(入力!V467="","",入力!V467)</f>
        <v/>
      </c>
      <c r="O464" s="26" t="str">
        <f>IF(入力!W467="","",入力!W467)</f>
        <v/>
      </c>
      <c r="P464" s="26" t="str">
        <f>IF(入力!X467="","",入力!X467)</f>
        <v/>
      </c>
      <c r="Q464" s="26" t="str">
        <f>IF(入力!Y467="","",入力!Y467)</f>
        <v/>
      </c>
      <c r="R464" s="26" t="str">
        <f>IF(入力!Z467="","",入力!Z467)</f>
        <v/>
      </c>
      <c r="S464" s="26" t="str">
        <f>IF(入力!AA467="","",入力!AA467)</f>
        <v/>
      </c>
      <c r="T464" s="26" t="str">
        <f>IF(入力!AB467="","",入力!AB467)</f>
        <v/>
      </c>
      <c r="U464" s="32"/>
      <c r="V464" s="32"/>
      <c r="W464" s="32" t="str">
        <f>IF(入力!AC467="","",入力!AC467)</f>
        <v/>
      </c>
      <c r="X464" s="26"/>
      <c r="Y464" s="32" t="str">
        <f>IF(入力!AD467="","",入力!AD467)</f>
        <v/>
      </c>
    </row>
    <row r="465" spans="1:25">
      <c r="A465" s="26"/>
      <c r="B465" s="26" t="str">
        <f>IF(入力!A468="","",入力!A468)</f>
        <v/>
      </c>
      <c r="C465" s="27" t="str">
        <f>IF(入力!B468="","",入力!B468)</f>
        <v/>
      </c>
      <c r="D465" s="26" t="str">
        <f>IF(C465="","",「曜日」!W468)</f>
        <v/>
      </c>
      <c r="E465" s="26" t="str">
        <f>IF(入力!C468="","",入力!C468)</f>
        <v/>
      </c>
      <c r="F465" s="26"/>
      <c r="G465" s="26" t="str">
        <f>IF(入力!D468="","",入力!D468)</f>
        <v/>
      </c>
      <c r="H465" s="26" t="str">
        <f>IF(入力!E468="","",入力!E468)</f>
        <v/>
      </c>
      <c r="I465" s="26" t="str">
        <f>IF(入力!F468="","",入力!F468)</f>
        <v/>
      </c>
      <c r="J465" s="26" t="str">
        <f>IF(入力!G468="","",入力!G468)</f>
        <v/>
      </c>
      <c r="K465" s="26" t="str">
        <f>IF(「ジャンル」!AM468="","",「ジャンル」!AM468)</f>
        <v/>
      </c>
      <c r="L465" s="26" t="str">
        <f>IF(入力!T468="","",入力!T468)</f>
        <v/>
      </c>
      <c r="M465" s="26" t="str">
        <f>IF(入力!U468="","",入力!U468)</f>
        <v/>
      </c>
      <c r="N465" s="26" t="str">
        <f>IF(入力!V468="","",入力!V468)</f>
        <v/>
      </c>
      <c r="O465" s="26" t="str">
        <f>IF(入力!W468="","",入力!W468)</f>
        <v/>
      </c>
      <c r="P465" s="26" t="str">
        <f>IF(入力!X468="","",入力!X468)</f>
        <v/>
      </c>
      <c r="Q465" s="26" t="str">
        <f>IF(入力!Y468="","",入力!Y468)</f>
        <v/>
      </c>
      <c r="R465" s="26" t="str">
        <f>IF(入力!Z468="","",入力!Z468)</f>
        <v/>
      </c>
      <c r="S465" s="26" t="str">
        <f>IF(入力!AA468="","",入力!AA468)</f>
        <v/>
      </c>
      <c r="T465" s="26" t="str">
        <f>IF(入力!AB468="","",入力!AB468)</f>
        <v/>
      </c>
      <c r="U465" s="32"/>
      <c r="V465" s="32"/>
      <c r="W465" s="32" t="str">
        <f>IF(入力!AC468="","",入力!AC468)</f>
        <v/>
      </c>
      <c r="X465" s="26"/>
      <c r="Y465" s="32" t="str">
        <f>IF(入力!AD468="","",入力!AD468)</f>
        <v/>
      </c>
    </row>
    <row r="466" spans="1:25">
      <c r="A466" s="26"/>
      <c r="B466" s="26" t="str">
        <f>IF(入力!A469="","",入力!A469)</f>
        <v/>
      </c>
      <c r="C466" s="27" t="str">
        <f>IF(入力!B469="","",入力!B469)</f>
        <v/>
      </c>
      <c r="D466" s="26" t="str">
        <f>IF(C466="","",「曜日」!W469)</f>
        <v/>
      </c>
      <c r="E466" s="26" t="str">
        <f>IF(入力!C469="","",入力!C469)</f>
        <v/>
      </c>
      <c r="F466" s="26"/>
      <c r="G466" s="26" t="str">
        <f>IF(入力!D469="","",入力!D469)</f>
        <v/>
      </c>
      <c r="H466" s="26" t="str">
        <f>IF(入力!E469="","",入力!E469)</f>
        <v/>
      </c>
      <c r="I466" s="26" t="str">
        <f>IF(入力!F469="","",入力!F469)</f>
        <v/>
      </c>
      <c r="J466" s="26" t="str">
        <f>IF(入力!G469="","",入力!G469)</f>
        <v/>
      </c>
      <c r="K466" s="26" t="str">
        <f>IF(「ジャンル」!AM469="","",「ジャンル」!AM469)</f>
        <v/>
      </c>
      <c r="L466" s="26" t="str">
        <f>IF(入力!T469="","",入力!T469)</f>
        <v/>
      </c>
      <c r="M466" s="26" t="str">
        <f>IF(入力!U469="","",入力!U469)</f>
        <v/>
      </c>
      <c r="N466" s="26" t="str">
        <f>IF(入力!V469="","",入力!V469)</f>
        <v/>
      </c>
      <c r="O466" s="26" t="str">
        <f>IF(入力!W469="","",入力!W469)</f>
        <v/>
      </c>
      <c r="P466" s="26" t="str">
        <f>IF(入力!X469="","",入力!X469)</f>
        <v/>
      </c>
      <c r="Q466" s="26" t="str">
        <f>IF(入力!Y469="","",入力!Y469)</f>
        <v/>
      </c>
      <c r="R466" s="26" t="str">
        <f>IF(入力!Z469="","",入力!Z469)</f>
        <v/>
      </c>
      <c r="S466" s="26" t="str">
        <f>IF(入力!AA469="","",入力!AA469)</f>
        <v/>
      </c>
      <c r="T466" s="26" t="str">
        <f>IF(入力!AB469="","",入力!AB469)</f>
        <v/>
      </c>
      <c r="U466" s="32"/>
      <c r="V466" s="32"/>
      <c r="W466" s="32" t="str">
        <f>IF(入力!AC469="","",入力!AC469)</f>
        <v/>
      </c>
      <c r="X466" s="26"/>
      <c r="Y466" s="32" t="str">
        <f>IF(入力!AD469="","",入力!AD469)</f>
        <v/>
      </c>
    </row>
    <row r="467" spans="1:25">
      <c r="A467" s="26"/>
      <c r="B467" s="26" t="str">
        <f>IF(入力!A470="","",入力!A470)</f>
        <v/>
      </c>
      <c r="C467" s="27" t="str">
        <f>IF(入力!B470="","",入力!B470)</f>
        <v/>
      </c>
      <c r="D467" s="26" t="str">
        <f>IF(C467="","",「曜日」!W470)</f>
        <v/>
      </c>
      <c r="E467" s="26" t="str">
        <f>IF(入力!C470="","",入力!C470)</f>
        <v/>
      </c>
      <c r="F467" s="26"/>
      <c r="G467" s="26" t="str">
        <f>IF(入力!D470="","",入力!D470)</f>
        <v/>
      </c>
      <c r="H467" s="26" t="str">
        <f>IF(入力!E470="","",入力!E470)</f>
        <v/>
      </c>
      <c r="I467" s="26" t="str">
        <f>IF(入力!F470="","",入力!F470)</f>
        <v/>
      </c>
      <c r="J467" s="26" t="str">
        <f>IF(入力!G470="","",入力!G470)</f>
        <v/>
      </c>
      <c r="K467" s="26" t="str">
        <f>IF(「ジャンル」!AM470="","",「ジャンル」!AM470)</f>
        <v/>
      </c>
      <c r="L467" s="26" t="str">
        <f>IF(入力!T470="","",入力!T470)</f>
        <v/>
      </c>
      <c r="M467" s="26" t="str">
        <f>IF(入力!U470="","",入力!U470)</f>
        <v/>
      </c>
      <c r="N467" s="26" t="str">
        <f>IF(入力!V470="","",入力!V470)</f>
        <v/>
      </c>
      <c r="O467" s="26" t="str">
        <f>IF(入力!W470="","",入力!W470)</f>
        <v/>
      </c>
      <c r="P467" s="26" t="str">
        <f>IF(入力!X470="","",入力!X470)</f>
        <v/>
      </c>
      <c r="Q467" s="26" t="str">
        <f>IF(入力!Y470="","",入力!Y470)</f>
        <v/>
      </c>
      <c r="R467" s="26" t="str">
        <f>IF(入力!Z470="","",入力!Z470)</f>
        <v/>
      </c>
      <c r="S467" s="26" t="str">
        <f>IF(入力!AA470="","",入力!AA470)</f>
        <v/>
      </c>
      <c r="T467" s="26" t="str">
        <f>IF(入力!AB470="","",入力!AB470)</f>
        <v/>
      </c>
      <c r="U467" s="32"/>
      <c r="V467" s="32"/>
      <c r="W467" s="32" t="str">
        <f>IF(入力!AC470="","",入力!AC470)</f>
        <v/>
      </c>
      <c r="X467" s="26"/>
      <c r="Y467" s="32" t="str">
        <f>IF(入力!AD470="","",入力!AD470)</f>
        <v/>
      </c>
    </row>
    <row r="468" spans="1:25">
      <c r="A468" s="26"/>
      <c r="B468" s="26" t="str">
        <f>IF(入力!A471="","",入力!A471)</f>
        <v/>
      </c>
      <c r="C468" s="27" t="str">
        <f>IF(入力!B471="","",入力!B471)</f>
        <v/>
      </c>
      <c r="D468" s="26" t="str">
        <f>IF(C468="","",「曜日」!W471)</f>
        <v/>
      </c>
      <c r="E468" s="26" t="str">
        <f>IF(入力!C471="","",入力!C471)</f>
        <v/>
      </c>
      <c r="F468" s="26"/>
      <c r="G468" s="26" t="str">
        <f>IF(入力!D471="","",入力!D471)</f>
        <v/>
      </c>
      <c r="H468" s="26" t="str">
        <f>IF(入力!E471="","",入力!E471)</f>
        <v/>
      </c>
      <c r="I468" s="26" t="str">
        <f>IF(入力!F471="","",入力!F471)</f>
        <v/>
      </c>
      <c r="J468" s="26" t="str">
        <f>IF(入力!G471="","",入力!G471)</f>
        <v/>
      </c>
      <c r="K468" s="26" t="str">
        <f>IF(「ジャンル」!AM471="","",「ジャンル」!AM471)</f>
        <v/>
      </c>
      <c r="L468" s="26" t="str">
        <f>IF(入力!T471="","",入力!T471)</f>
        <v/>
      </c>
      <c r="M468" s="26" t="str">
        <f>IF(入力!U471="","",入力!U471)</f>
        <v/>
      </c>
      <c r="N468" s="26" t="str">
        <f>IF(入力!V471="","",入力!V471)</f>
        <v/>
      </c>
      <c r="O468" s="26" t="str">
        <f>IF(入力!W471="","",入力!W471)</f>
        <v/>
      </c>
      <c r="P468" s="26" t="str">
        <f>IF(入力!X471="","",入力!X471)</f>
        <v/>
      </c>
      <c r="Q468" s="26" t="str">
        <f>IF(入力!Y471="","",入力!Y471)</f>
        <v/>
      </c>
      <c r="R468" s="26" t="str">
        <f>IF(入力!Z471="","",入力!Z471)</f>
        <v/>
      </c>
      <c r="S468" s="26" t="str">
        <f>IF(入力!AA471="","",入力!AA471)</f>
        <v/>
      </c>
      <c r="T468" s="26" t="str">
        <f>IF(入力!AB471="","",入力!AB471)</f>
        <v/>
      </c>
      <c r="U468" s="32"/>
      <c r="V468" s="32"/>
      <c r="W468" s="32" t="str">
        <f>IF(入力!AC471="","",入力!AC471)</f>
        <v/>
      </c>
      <c r="X468" s="26"/>
      <c r="Y468" s="32" t="str">
        <f>IF(入力!AD471="","",入力!AD471)</f>
        <v/>
      </c>
    </row>
    <row r="469" spans="1:25">
      <c r="A469" s="26"/>
      <c r="B469" s="26" t="str">
        <f>IF(入力!A472="","",入力!A472)</f>
        <v/>
      </c>
      <c r="C469" s="27" t="str">
        <f>IF(入力!B472="","",入力!B472)</f>
        <v/>
      </c>
      <c r="D469" s="26" t="str">
        <f>IF(C469="","",「曜日」!W472)</f>
        <v/>
      </c>
      <c r="E469" s="26" t="str">
        <f>IF(入力!C472="","",入力!C472)</f>
        <v/>
      </c>
      <c r="F469" s="26"/>
      <c r="G469" s="26" t="str">
        <f>IF(入力!D472="","",入力!D472)</f>
        <v/>
      </c>
      <c r="H469" s="26" t="str">
        <f>IF(入力!E472="","",入力!E472)</f>
        <v/>
      </c>
      <c r="I469" s="26" t="str">
        <f>IF(入力!F472="","",入力!F472)</f>
        <v/>
      </c>
      <c r="J469" s="26" t="str">
        <f>IF(入力!G472="","",入力!G472)</f>
        <v/>
      </c>
      <c r="K469" s="26" t="str">
        <f>IF(「ジャンル」!AM472="","",「ジャンル」!AM472)</f>
        <v/>
      </c>
      <c r="L469" s="26" t="str">
        <f>IF(入力!T472="","",入力!T472)</f>
        <v/>
      </c>
      <c r="M469" s="26" t="str">
        <f>IF(入力!U472="","",入力!U472)</f>
        <v/>
      </c>
      <c r="N469" s="26" t="str">
        <f>IF(入力!V472="","",入力!V472)</f>
        <v/>
      </c>
      <c r="O469" s="26" t="str">
        <f>IF(入力!W472="","",入力!W472)</f>
        <v/>
      </c>
      <c r="P469" s="26" t="str">
        <f>IF(入力!X472="","",入力!X472)</f>
        <v/>
      </c>
      <c r="Q469" s="26" t="str">
        <f>IF(入力!Y472="","",入力!Y472)</f>
        <v/>
      </c>
      <c r="R469" s="26" t="str">
        <f>IF(入力!Z472="","",入力!Z472)</f>
        <v/>
      </c>
      <c r="S469" s="26" t="str">
        <f>IF(入力!AA472="","",入力!AA472)</f>
        <v/>
      </c>
      <c r="T469" s="26" t="str">
        <f>IF(入力!AB472="","",入力!AB472)</f>
        <v/>
      </c>
      <c r="U469" s="32"/>
      <c r="V469" s="32"/>
      <c r="W469" s="32" t="str">
        <f>IF(入力!AC472="","",入力!AC472)</f>
        <v/>
      </c>
      <c r="X469" s="26"/>
      <c r="Y469" s="32" t="str">
        <f>IF(入力!AD472="","",入力!AD472)</f>
        <v/>
      </c>
    </row>
    <row r="470" spans="1:25">
      <c r="A470" s="26"/>
      <c r="B470" s="26" t="str">
        <f>IF(入力!A473="","",入力!A473)</f>
        <v/>
      </c>
      <c r="C470" s="27" t="str">
        <f>IF(入力!B473="","",入力!B473)</f>
        <v/>
      </c>
      <c r="D470" s="26" t="str">
        <f>IF(C470="","",「曜日」!W473)</f>
        <v/>
      </c>
      <c r="E470" s="26" t="str">
        <f>IF(入力!C473="","",入力!C473)</f>
        <v/>
      </c>
      <c r="F470" s="26"/>
      <c r="G470" s="26" t="str">
        <f>IF(入力!D473="","",入力!D473)</f>
        <v/>
      </c>
      <c r="H470" s="26" t="str">
        <f>IF(入力!E473="","",入力!E473)</f>
        <v/>
      </c>
      <c r="I470" s="26" t="str">
        <f>IF(入力!F473="","",入力!F473)</f>
        <v/>
      </c>
      <c r="J470" s="26" t="str">
        <f>IF(入力!G473="","",入力!G473)</f>
        <v/>
      </c>
      <c r="K470" s="26" t="str">
        <f>IF(「ジャンル」!AM473="","",「ジャンル」!AM473)</f>
        <v/>
      </c>
      <c r="L470" s="26" t="str">
        <f>IF(入力!T473="","",入力!T473)</f>
        <v/>
      </c>
      <c r="M470" s="26" t="str">
        <f>IF(入力!U473="","",入力!U473)</f>
        <v/>
      </c>
      <c r="N470" s="26" t="str">
        <f>IF(入力!V473="","",入力!V473)</f>
        <v/>
      </c>
      <c r="O470" s="26" t="str">
        <f>IF(入力!W473="","",入力!W473)</f>
        <v/>
      </c>
      <c r="P470" s="26" t="str">
        <f>IF(入力!X473="","",入力!X473)</f>
        <v/>
      </c>
      <c r="Q470" s="26" t="str">
        <f>IF(入力!Y473="","",入力!Y473)</f>
        <v/>
      </c>
      <c r="R470" s="26" t="str">
        <f>IF(入力!Z473="","",入力!Z473)</f>
        <v/>
      </c>
      <c r="S470" s="26" t="str">
        <f>IF(入力!AA473="","",入力!AA473)</f>
        <v/>
      </c>
      <c r="T470" s="26" t="str">
        <f>IF(入力!AB473="","",入力!AB473)</f>
        <v/>
      </c>
      <c r="U470" s="32"/>
      <c r="V470" s="32"/>
      <c r="W470" s="32" t="str">
        <f>IF(入力!AC473="","",入力!AC473)</f>
        <v/>
      </c>
      <c r="X470" s="26"/>
      <c r="Y470" s="32" t="str">
        <f>IF(入力!AD473="","",入力!AD473)</f>
        <v/>
      </c>
    </row>
    <row r="471" spans="1:25">
      <c r="A471" s="26"/>
      <c r="B471" s="26" t="str">
        <f>IF(入力!A474="","",入力!A474)</f>
        <v/>
      </c>
      <c r="C471" s="27" t="str">
        <f>IF(入力!B474="","",入力!B474)</f>
        <v/>
      </c>
      <c r="D471" s="26" t="str">
        <f>IF(C471="","",「曜日」!W474)</f>
        <v/>
      </c>
      <c r="E471" s="26" t="str">
        <f>IF(入力!C474="","",入力!C474)</f>
        <v/>
      </c>
      <c r="F471" s="26"/>
      <c r="G471" s="26" t="str">
        <f>IF(入力!D474="","",入力!D474)</f>
        <v/>
      </c>
      <c r="H471" s="26" t="str">
        <f>IF(入力!E474="","",入力!E474)</f>
        <v/>
      </c>
      <c r="I471" s="26" t="str">
        <f>IF(入力!F474="","",入力!F474)</f>
        <v/>
      </c>
      <c r="J471" s="26" t="str">
        <f>IF(入力!G474="","",入力!G474)</f>
        <v/>
      </c>
      <c r="K471" s="26" t="str">
        <f>IF(「ジャンル」!AM474="","",「ジャンル」!AM474)</f>
        <v/>
      </c>
      <c r="L471" s="26" t="str">
        <f>IF(入力!T474="","",入力!T474)</f>
        <v/>
      </c>
      <c r="M471" s="26" t="str">
        <f>IF(入力!U474="","",入力!U474)</f>
        <v/>
      </c>
      <c r="N471" s="26" t="str">
        <f>IF(入力!V474="","",入力!V474)</f>
        <v/>
      </c>
      <c r="O471" s="26" t="str">
        <f>IF(入力!W474="","",入力!W474)</f>
        <v/>
      </c>
      <c r="P471" s="26" t="str">
        <f>IF(入力!X474="","",入力!X474)</f>
        <v/>
      </c>
      <c r="Q471" s="26" t="str">
        <f>IF(入力!Y474="","",入力!Y474)</f>
        <v/>
      </c>
      <c r="R471" s="26" t="str">
        <f>IF(入力!Z474="","",入力!Z474)</f>
        <v/>
      </c>
      <c r="S471" s="26" t="str">
        <f>IF(入力!AA474="","",入力!AA474)</f>
        <v/>
      </c>
      <c r="T471" s="26" t="str">
        <f>IF(入力!AB474="","",入力!AB474)</f>
        <v/>
      </c>
      <c r="U471" s="32"/>
      <c r="V471" s="32"/>
      <c r="W471" s="32" t="str">
        <f>IF(入力!AC474="","",入力!AC474)</f>
        <v/>
      </c>
      <c r="X471" s="26"/>
      <c r="Y471" s="32" t="str">
        <f>IF(入力!AD474="","",入力!AD474)</f>
        <v/>
      </c>
    </row>
    <row r="472" spans="1:25">
      <c r="A472" s="26"/>
      <c r="B472" s="26" t="str">
        <f>IF(入力!A475="","",入力!A475)</f>
        <v/>
      </c>
      <c r="C472" s="27" t="str">
        <f>IF(入力!B475="","",入力!B475)</f>
        <v/>
      </c>
      <c r="D472" s="26" t="str">
        <f>IF(C472="","",「曜日」!W475)</f>
        <v/>
      </c>
      <c r="E472" s="26" t="str">
        <f>IF(入力!C475="","",入力!C475)</f>
        <v/>
      </c>
      <c r="F472" s="26"/>
      <c r="G472" s="26" t="str">
        <f>IF(入力!D475="","",入力!D475)</f>
        <v/>
      </c>
      <c r="H472" s="26" t="str">
        <f>IF(入力!E475="","",入力!E475)</f>
        <v/>
      </c>
      <c r="I472" s="26" t="str">
        <f>IF(入力!F475="","",入力!F475)</f>
        <v/>
      </c>
      <c r="J472" s="26" t="str">
        <f>IF(入力!G475="","",入力!G475)</f>
        <v/>
      </c>
      <c r="K472" s="26" t="str">
        <f>IF(「ジャンル」!AM475="","",「ジャンル」!AM475)</f>
        <v/>
      </c>
      <c r="L472" s="26" t="str">
        <f>IF(入力!T475="","",入力!T475)</f>
        <v/>
      </c>
      <c r="M472" s="26" t="str">
        <f>IF(入力!U475="","",入力!U475)</f>
        <v/>
      </c>
      <c r="N472" s="26" t="str">
        <f>IF(入力!V475="","",入力!V475)</f>
        <v/>
      </c>
      <c r="O472" s="26" t="str">
        <f>IF(入力!W475="","",入力!W475)</f>
        <v/>
      </c>
      <c r="P472" s="26" t="str">
        <f>IF(入力!X475="","",入力!X475)</f>
        <v/>
      </c>
      <c r="Q472" s="26" t="str">
        <f>IF(入力!Y475="","",入力!Y475)</f>
        <v/>
      </c>
      <c r="R472" s="26" t="str">
        <f>IF(入力!Z475="","",入力!Z475)</f>
        <v/>
      </c>
      <c r="S472" s="26" t="str">
        <f>IF(入力!AA475="","",入力!AA475)</f>
        <v/>
      </c>
      <c r="T472" s="26" t="str">
        <f>IF(入力!AB475="","",入力!AB475)</f>
        <v/>
      </c>
      <c r="U472" s="32"/>
      <c r="V472" s="32"/>
      <c r="W472" s="32" t="str">
        <f>IF(入力!AC475="","",入力!AC475)</f>
        <v/>
      </c>
      <c r="X472" s="26"/>
      <c r="Y472" s="32" t="str">
        <f>IF(入力!AD475="","",入力!AD475)</f>
        <v/>
      </c>
    </row>
    <row r="473" spans="1:25">
      <c r="A473" s="26"/>
      <c r="B473" s="26" t="str">
        <f>IF(入力!A476="","",入力!A476)</f>
        <v/>
      </c>
      <c r="C473" s="27" t="str">
        <f>IF(入力!B476="","",入力!B476)</f>
        <v/>
      </c>
      <c r="D473" s="26" t="str">
        <f>IF(C473="","",「曜日」!W476)</f>
        <v/>
      </c>
      <c r="E473" s="26" t="str">
        <f>IF(入力!C476="","",入力!C476)</f>
        <v/>
      </c>
      <c r="F473" s="26"/>
      <c r="G473" s="26" t="str">
        <f>IF(入力!D476="","",入力!D476)</f>
        <v/>
      </c>
      <c r="H473" s="26" t="str">
        <f>IF(入力!E476="","",入力!E476)</f>
        <v/>
      </c>
      <c r="I473" s="26" t="str">
        <f>IF(入力!F476="","",入力!F476)</f>
        <v/>
      </c>
      <c r="J473" s="26" t="str">
        <f>IF(入力!G476="","",入力!G476)</f>
        <v/>
      </c>
      <c r="K473" s="26" t="str">
        <f>IF(「ジャンル」!AM476="","",「ジャンル」!AM476)</f>
        <v/>
      </c>
      <c r="L473" s="26" t="str">
        <f>IF(入力!T476="","",入力!T476)</f>
        <v/>
      </c>
      <c r="M473" s="26" t="str">
        <f>IF(入力!U476="","",入力!U476)</f>
        <v/>
      </c>
      <c r="N473" s="26" t="str">
        <f>IF(入力!V476="","",入力!V476)</f>
        <v/>
      </c>
      <c r="O473" s="26" t="str">
        <f>IF(入力!W476="","",入力!W476)</f>
        <v/>
      </c>
      <c r="P473" s="26" t="str">
        <f>IF(入力!X476="","",入力!X476)</f>
        <v/>
      </c>
      <c r="Q473" s="26" t="str">
        <f>IF(入力!Y476="","",入力!Y476)</f>
        <v/>
      </c>
      <c r="R473" s="26" t="str">
        <f>IF(入力!Z476="","",入力!Z476)</f>
        <v/>
      </c>
      <c r="S473" s="26" t="str">
        <f>IF(入力!AA476="","",入力!AA476)</f>
        <v/>
      </c>
      <c r="T473" s="26" t="str">
        <f>IF(入力!AB476="","",入力!AB476)</f>
        <v/>
      </c>
      <c r="U473" s="32"/>
      <c r="V473" s="32"/>
      <c r="W473" s="32" t="str">
        <f>IF(入力!AC476="","",入力!AC476)</f>
        <v/>
      </c>
      <c r="X473" s="26"/>
      <c r="Y473" s="32" t="str">
        <f>IF(入力!AD476="","",入力!AD476)</f>
        <v/>
      </c>
    </row>
    <row r="474" spans="1:25">
      <c r="A474" s="26"/>
      <c r="B474" s="26" t="str">
        <f>IF(入力!A477="","",入力!A477)</f>
        <v/>
      </c>
      <c r="C474" s="27" t="str">
        <f>IF(入力!B477="","",入力!B477)</f>
        <v/>
      </c>
      <c r="D474" s="26" t="str">
        <f>IF(C474="","",「曜日」!W477)</f>
        <v/>
      </c>
      <c r="E474" s="26" t="str">
        <f>IF(入力!C477="","",入力!C477)</f>
        <v/>
      </c>
      <c r="F474" s="26"/>
      <c r="G474" s="26" t="str">
        <f>IF(入力!D477="","",入力!D477)</f>
        <v/>
      </c>
      <c r="H474" s="26" t="str">
        <f>IF(入力!E477="","",入力!E477)</f>
        <v/>
      </c>
      <c r="I474" s="26" t="str">
        <f>IF(入力!F477="","",入力!F477)</f>
        <v/>
      </c>
      <c r="J474" s="26" t="str">
        <f>IF(入力!G477="","",入力!G477)</f>
        <v/>
      </c>
      <c r="K474" s="26" t="str">
        <f>IF(「ジャンル」!AM477="","",「ジャンル」!AM477)</f>
        <v/>
      </c>
      <c r="L474" s="26" t="str">
        <f>IF(入力!T477="","",入力!T477)</f>
        <v/>
      </c>
      <c r="M474" s="26" t="str">
        <f>IF(入力!U477="","",入力!U477)</f>
        <v/>
      </c>
      <c r="N474" s="26" t="str">
        <f>IF(入力!V477="","",入力!V477)</f>
        <v/>
      </c>
      <c r="O474" s="26" t="str">
        <f>IF(入力!W477="","",入力!W477)</f>
        <v/>
      </c>
      <c r="P474" s="26" t="str">
        <f>IF(入力!X477="","",入力!X477)</f>
        <v/>
      </c>
      <c r="Q474" s="26" t="str">
        <f>IF(入力!Y477="","",入力!Y477)</f>
        <v/>
      </c>
      <c r="R474" s="26" t="str">
        <f>IF(入力!Z477="","",入力!Z477)</f>
        <v/>
      </c>
      <c r="S474" s="26" t="str">
        <f>IF(入力!AA477="","",入力!AA477)</f>
        <v/>
      </c>
      <c r="T474" s="26" t="str">
        <f>IF(入力!AB477="","",入力!AB477)</f>
        <v/>
      </c>
      <c r="U474" s="32"/>
      <c r="V474" s="32"/>
      <c r="W474" s="32" t="str">
        <f>IF(入力!AC477="","",入力!AC477)</f>
        <v/>
      </c>
      <c r="X474" s="26"/>
      <c r="Y474" s="32" t="str">
        <f>IF(入力!AD477="","",入力!AD477)</f>
        <v/>
      </c>
    </row>
    <row r="475" spans="1:25">
      <c r="A475" s="26"/>
      <c r="B475" s="26" t="str">
        <f>IF(入力!A478="","",入力!A478)</f>
        <v/>
      </c>
      <c r="C475" s="27" t="str">
        <f>IF(入力!B478="","",入力!B478)</f>
        <v/>
      </c>
      <c r="D475" s="26" t="str">
        <f>IF(C475="","",「曜日」!W478)</f>
        <v/>
      </c>
      <c r="E475" s="26" t="str">
        <f>IF(入力!C478="","",入力!C478)</f>
        <v/>
      </c>
      <c r="F475" s="26"/>
      <c r="G475" s="26" t="str">
        <f>IF(入力!D478="","",入力!D478)</f>
        <v/>
      </c>
      <c r="H475" s="26" t="str">
        <f>IF(入力!E478="","",入力!E478)</f>
        <v/>
      </c>
      <c r="I475" s="26" t="str">
        <f>IF(入力!F478="","",入力!F478)</f>
        <v/>
      </c>
      <c r="J475" s="26" t="str">
        <f>IF(入力!G478="","",入力!G478)</f>
        <v/>
      </c>
      <c r="K475" s="26" t="str">
        <f>IF(「ジャンル」!AM478="","",「ジャンル」!AM478)</f>
        <v/>
      </c>
      <c r="L475" s="26" t="str">
        <f>IF(入力!T478="","",入力!T478)</f>
        <v/>
      </c>
      <c r="M475" s="26" t="str">
        <f>IF(入力!U478="","",入力!U478)</f>
        <v/>
      </c>
      <c r="N475" s="26" t="str">
        <f>IF(入力!V478="","",入力!V478)</f>
        <v/>
      </c>
      <c r="O475" s="26" t="str">
        <f>IF(入力!W478="","",入力!W478)</f>
        <v/>
      </c>
      <c r="P475" s="26" t="str">
        <f>IF(入力!X478="","",入力!X478)</f>
        <v/>
      </c>
      <c r="Q475" s="26" t="str">
        <f>IF(入力!Y478="","",入力!Y478)</f>
        <v/>
      </c>
      <c r="R475" s="26" t="str">
        <f>IF(入力!Z478="","",入力!Z478)</f>
        <v/>
      </c>
      <c r="S475" s="26" t="str">
        <f>IF(入力!AA478="","",入力!AA478)</f>
        <v/>
      </c>
      <c r="T475" s="26" t="str">
        <f>IF(入力!AB478="","",入力!AB478)</f>
        <v/>
      </c>
      <c r="U475" s="32"/>
      <c r="V475" s="32"/>
      <c r="W475" s="32" t="str">
        <f>IF(入力!AC478="","",入力!AC478)</f>
        <v/>
      </c>
      <c r="X475" s="26"/>
      <c r="Y475" s="32" t="str">
        <f>IF(入力!AD478="","",入力!AD478)</f>
        <v/>
      </c>
    </row>
    <row r="476" spans="1:25">
      <c r="A476" s="26"/>
      <c r="B476" s="26" t="str">
        <f>IF(入力!A479="","",入力!A479)</f>
        <v/>
      </c>
      <c r="C476" s="27" t="str">
        <f>IF(入力!B479="","",入力!B479)</f>
        <v/>
      </c>
      <c r="D476" s="26" t="str">
        <f>IF(C476="","",「曜日」!W479)</f>
        <v/>
      </c>
      <c r="E476" s="26" t="str">
        <f>IF(入力!C479="","",入力!C479)</f>
        <v/>
      </c>
      <c r="F476" s="26"/>
      <c r="G476" s="26" t="str">
        <f>IF(入力!D479="","",入力!D479)</f>
        <v/>
      </c>
      <c r="H476" s="26" t="str">
        <f>IF(入力!E479="","",入力!E479)</f>
        <v/>
      </c>
      <c r="I476" s="26" t="str">
        <f>IF(入力!F479="","",入力!F479)</f>
        <v/>
      </c>
      <c r="J476" s="26" t="str">
        <f>IF(入力!G479="","",入力!G479)</f>
        <v/>
      </c>
      <c r="K476" s="26" t="str">
        <f>IF(「ジャンル」!AM479="","",「ジャンル」!AM479)</f>
        <v/>
      </c>
      <c r="L476" s="26" t="str">
        <f>IF(入力!T479="","",入力!T479)</f>
        <v/>
      </c>
      <c r="M476" s="26" t="str">
        <f>IF(入力!U479="","",入力!U479)</f>
        <v/>
      </c>
      <c r="N476" s="26" t="str">
        <f>IF(入力!V479="","",入力!V479)</f>
        <v/>
      </c>
      <c r="O476" s="26" t="str">
        <f>IF(入力!W479="","",入力!W479)</f>
        <v/>
      </c>
      <c r="P476" s="26" t="str">
        <f>IF(入力!X479="","",入力!X479)</f>
        <v/>
      </c>
      <c r="Q476" s="26" t="str">
        <f>IF(入力!Y479="","",入力!Y479)</f>
        <v/>
      </c>
      <c r="R476" s="26" t="str">
        <f>IF(入力!Z479="","",入力!Z479)</f>
        <v/>
      </c>
      <c r="S476" s="26" t="str">
        <f>IF(入力!AA479="","",入力!AA479)</f>
        <v/>
      </c>
      <c r="T476" s="26" t="str">
        <f>IF(入力!AB479="","",入力!AB479)</f>
        <v/>
      </c>
      <c r="U476" s="32"/>
      <c r="V476" s="32"/>
      <c r="W476" s="32" t="str">
        <f>IF(入力!AC479="","",入力!AC479)</f>
        <v/>
      </c>
      <c r="X476" s="26"/>
      <c r="Y476" s="32" t="str">
        <f>IF(入力!AD479="","",入力!AD479)</f>
        <v/>
      </c>
    </row>
    <row r="477" spans="1:25">
      <c r="A477" s="26"/>
      <c r="B477" s="26" t="str">
        <f>IF(入力!A480="","",入力!A480)</f>
        <v/>
      </c>
      <c r="C477" s="27" t="str">
        <f>IF(入力!B480="","",入力!B480)</f>
        <v/>
      </c>
      <c r="D477" s="26" t="str">
        <f>IF(C477="","",「曜日」!W480)</f>
        <v/>
      </c>
      <c r="E477" s="26" t="str">
        <f>IF(入力!C480="","",入力!C480)</f>
        <v/>
      </c>
      <c r="F477" s="26"/>
      <c r="G477" s="26" t="str">
        <f>IF(入力!D480="","",入力!D480)</f>
        <v/>
      </c>
      <c r="H477" s="26" t="str">
        <f>IF(入力!E480="","",入力!E480)</f>
        <v/>
      </c>
      <c r="I477" s="26" t="str">
        <f>IF(入力!F480="","",入力!F480)</f>
        <v/>
      </c>
      <c r="J477" s="26" t="str">
        <f>IF(入力!G480="","",入力!G480)</f>
        <v/>
      </c>
      <c r="K477" s="26" t="str">
        <f>IF(「ジャンル」!AM480="","",「ジャンル」!AM480)</f>
        <v/>
      </c>
      <c r="L477" s="26" t="str">
        <f>IF(入力!T480="","",入力!T480)</f>
        <v/>
      </c>
      <c r="M477" s="26" t="str">
        <f>IF(入力!U480="","",入力!U480)</f>
        <v/>
      </c>
      <c r="N477" s="26" t="str">
        <f>IF(入力!V480="","",入力!V480)</f>
        <v/>
      </c>
      <c r="O477" s="26" t="str">
        <f>IF(入力!W480="","",入力!W480)</f>
        <v/>
      </c>
      <c r="P477" s="26" t="str">
        <f>IF(入力!X480="","",入力!X480)</f>
        <v/>
      </c>
      <c r="Q477" s="26" t="str">
        <f>IF(入力!Y480="","",入力!Y480)</f>
        <v/>
      </c>
      <c r="R477" s="26" t="str">
        <f>IF(入力!Z480="","",入力!Z480)</f>
        <v/>
      </c>
      <c r="S477" s="26" t="str">
        <f>IF(入力!AA480="","",入力!AA480)</f>
        <v/>
      </c>
      <c r="T477" s="26" t="str">
        <f>IF(入力!AB480="","",入力!AB480)</f>
        <v/>
      </c>
      <c r="U477" s="32"/>
      <c r="V477" s="32"/>
      <c r="W477" s="32" t="str">
        <f>IF(入力!AC480="","",入力!AC480)</f>
        <v/>
      </c>
      <c r="X477" s="26"/>
      <c r="Y477" s="32" t="str">
        <f>IF(入力!AD480="","",入力!AD480)</f>
        <v/>
      </c>
    </row>
    <row r="478" spans="1:25">
      <c r="A478" s="26"/>
      <c r="B478" s="26" t="str">
        <f>IF(入力!A481="","",入力!A481)</f>
        <v/>
      </c>
      <c r="C478" s="27" t="str">
        <f>IF(入力!B481="","",入力!B481)</f>
        <v/>
      </c>
      <c r="D478" s="26" t="str">
        <f>IF(C478="","",「曜日」!W481)</f>
        <v/>
      </c>
      <c r="E478" s="26" t="str">
        <f>IF(入力!C481="","",入力!C481)</f>
        <v/>
      </c>
      <c r="F478" s="26"/>
      <c r="G478" s="26" t="str">
        <f>IF(入力!D481="","",入力!D481)</f>
        <v/>
      </c>
      <c r="H478" s="26" t="str">
        <f>IF(入力!E481="","",入力!E481)</f>
        <v/>
      </c>
      <c r="I478" s="26" t="str">
        <f>IF(入力!F481="","",入力!F481)</f>
        <v/>
      </c>
      <c r="J478" s="26" t="str">
        <f>IF(入力!G481="","",入力!G481)</f>
        <v/>
      </c>
      <c r="K478" s="26" t="str">
        <f>IF(「ジャンル」!AM481="","",「ジャンル」!AM481)</f>
        <v/>
      </c>
      <c r="L478" s="26" t="str">
        <f>IF(入力!T481="","",入力!T481)</f>
        <v/>
      </c>
      <c r="M478" s="26" t="str">
        <f>IF(入力!U481="","",入力!U481)</f>
        <v/>
      </c>
      <c r="N478" s="26" t="str">
        <f>IF(入力!V481="","",入力!V481)</f>
        <v/>
      </c>
      <c r="O478" s="26" t="str">
        <f>IF(入力!W481="","",入力!W481)</f>
        <v/>
      </c>
      <c r="P478" s="26" t="str">
        <f>IF(入力!X481="","",入力!X481)</f>
        <v/>
      </c>
      <c r="Q478" s="26" t="str">
        <f>IF(入力!Y481="","",入力!Y481)</f>
        <v/>
      </c>
      <c r="R478" s="26" t="str">
        <f>IF(入力!Z481="","",入力!Z481)</f>
        <v/>
      </c>
      <c r="S478" s="26" t="str">
        <f>IF(入力!AA481="","",入力!AA481)</f>
        <v/>
      </c>
      <c r="T478" s="26" t="str">
        <f>IF(入力!AB481="","",入力!AB481)</f>
        <v/>
      </c>
      <c r="U478" s="32"/>
      <c r="V478" s="32"/>
      <c r="W478" s="32" t="str">
        <f>IF(入力!AC481="","",入力!AC481)</f>
        <v/>
      </c>
      <c r="X478" s="26"/>
      <c r="Y478" s="32" t="str">
        <f>IF(入力!AD481="","",入力!AD481)</f>
        <v/>
      </c>
    </row>
    <row r="479" spans="1:25">
      <c r="A479" s="26"/>
      <c r="B479" s="26" t="str">
        <f>IF(入力!A482="","",入力!A482)</f>
        <v/>
      </c>
      <c r="C479" s="27" t="str">
        <f>IF(入力!B482="","",入力!B482)</f>
        <v/>
      </c>
      <c r="D479" s="26" t="str">
        <f>IF(C479="","",「曜日」!W482)</f>
        <v/>
      </c>
      <c r="E479" s="26" t="str">
        <f>IF(入力!C482="","",入力!C482)</f>
        <v/>
      </c>
      <c r="F479" s="26"/>
      <c r="G479" s="26" t="str">
        <f>IF(入力!D482="","",入力!D482)</f>
        <v/>
      </c>
      <c r="H479" s="26" t="str">
        <f>IF(入力!E482="","",入力!E482)</f>
        <v/>
      </c>
      <c r="I479" s="26" t="str">
        <f>IF(入力!F482="","",入力!F482)</f>
        <v/>
      </c>
      <c r="J479" s="26" t="str">
        <f>IF(入力!G482="","",入力!G482)</f>
        <v/>
      </c>
      <c r="K479" s="26" t="str">
        <f>IF(「ジャンル」!AM482="","",「ジャンル」!AM482)</f>
        <v/>
      </c>
      <c r="L479" s="26" t="str">
        <f>IF(入力!T482="","",入力!T482)</f>
        <v/>
      </c>
      <c r="M479" s="26" t="str">
        <f>IF(入力!U482="","",入力!U482)</f>
        <v/>
      </c>
      <c r="N479" s="26" t="str">
        <f>IF(入力!V482="","",入力!V482)</f>
        <v/>
      </c>
      <c r="O479" s="26" t="str">
        <f>IF(入力!W482="","",入力!W482)</f>
        <v/>
      </c>
      <c r="P479" s="26" t="str">
        <f>IF(入力!X482="","",入力!X482)</f>
        <v/>
      </c>
      <c r="Q479" s="26" t="str">
        <f>IF(入力!Y482="","",入力!Y482)</f>
        <v/>
      </c>
      <c r="R479" s="26" t="str">
        <f>IF(入力!Z482="","",入力!Z482)</f>
        <v/>
      </c>
      <c r="S479" s="26" t="str">
        <f>IF(入力!AA482="","",入力!AA482)</f>
        <v/>
      </c>
      <c r="T479" s="26" t="str">
        <f>IF(入力!AB482="","",入力!AB482)</f>
        <v/>
      </c>
      <c r="U479" s="32"/>
      <c r="V479" s="32"/>
      <c r="W479" s="32" t="str">
        <f>IF(入力!AC482="","",入力!AC482)</f>
        <v/>
      </c>
      <c r="X479" s="26"/>
      <c r="Y479" s="32" t="str">
        <f>IF(入力!AD482="","",入力!AD482)</f>
        <v/>
      </c>
    </row>
    <row r="480" spans="1:25">
      <c r="A480" s="26"/>
      <c r="B480" s="26" t="str">
        <f>IF(入力!A483="","",入力!A483)</f>
        <v/>
      </c>
      <c r="C480" s="27" t="str">
        <f>IF(入力!B483="","",入力!B483)</f>
        <v/>
      </c>
      <c r="D480" s="26" t="str">
        <f>IF(C480="","",「曜日」!W483)</f>
        <v/>
      </c>
      <c r="E480" s="26" t="str">
        <f>IF(入力!C483="","",入力!C483)</f>
        <v/>
      </c>
      <c r="F480" s="26"/>
      <c r="G480" s="26" t="str">
        <f>IF(入力!D483="","",入力!D483)</f>
        <v/>
      </c>
      <c r="H480" s="26" t="str">
        <f>IF(入力!E483="","",入力!E483)</f>
        <v/>
      </c>
      <c r="I480" s="26" t="str">
        <f>IF(入力!F483="","",入力!F483)</f>
        <v/>
      </c>
      <c r="J480" s="26" t="str">
        <f>IF(入力!G483="","",入力!G483)</f>
        <v/>
      </c>
      <c r="K480" s="26" t="str">
        <f>IF(「ジャンル」!AM483="","",「ジャンル」!AM483)</f>
        <v/>
      </c>
      <c r="L480" s="26" t="str">
        <f>IF(入力!T483="","",入力!T483)</f>
        <v/>
      </c>
      <c r="M480" s="26" t="str">
        <f>IF(入力!U483="","",入力!U483)</f>
        <v/>
      </c>
      <c r="N480" s="26" t="str">
        <f>IF(入力!V483="","",入力!V483)</f>
        <v/>
      </c>
      <c r="O480" s="26" t="str">
        <f>IF(入力!W483="","",入力!W483)</f>
        <v/>
      </c>
      <c r="P480" s="26" t="str">
        <f>IF(入力!X483="","",入力!X483)</f>
        <v/>
      </c>
      <c r="Q480" s="26" t="str">
        <f>IF(入力!Y483="","",入力!Y483)</f>
        <v/>
      </c>
      <c r="R480" s="26" t="str">
        <f>IF(入力!Z483="","",入力!Z483)</f>
        <v/>
      </c>
      <c r="S480" s="26" t="str">
        <f>IF(入力!AA483="","",入力!AA483)</f>
        <v/>
      </c>
      <c r="T480" s="26" t="str">
        <f>IF(入力!AB483="","",入力!AB483)</f>
        <v/>
      </c>
      <c r="U480" s="32"/>
      <c r="V480" s="32"/>
      <c r="W480" s="32" t="str">
        <f>IF(入力!AC483="","",入力!AC483)</f>
        <v/>
      </c>
      <c r="X480" s="26"/>
      <c r="Y480" s="32" t="str">
        <f>IF(入力!AD483="","",入力!AD483)</f>
        <v/>
      </c>
    </row>
    <row r="481" spans="1:25">
      <c r="A481" s="26"/>
      <c r="B481" s="26" t="str">
        <f>IF(入力!A484="","",入力!A484)</f>
        <v/>
      </c>
      <c r="C481" s="27" t="str">
        <f>IF(入力!B484="","",入力!B484)</f>
        <v/>
      </c>
      <c r="D481" s="26" t="str">
        <f>IF(C481="","",「曜日」!W484)</f>
        <v/>
      </c>
      <c r="E481" s="26" t="str">
        <f>IF(入力!C484="","",入力!C484)</f>
        <v/>
      </c>
      <c r="F481" s="26"/>
      <c r="G481" s="26" t="str">
        <f>IF(入力!D484="","",入力!D484)</f>
        <v/>
      </c>
      <c r="H481" s="26" t="str">
        <f>IF(入力!E484="","",入力!E484)</f>
        <v/>
      </c>
      <c r="I481" s="26" t="str">
        <f>IF(入力!F484="","",入力!F484)</f>
        <v/>
      </c>
      <c r="J481" s="26" t="str">
        <f>IF(入力!G484="","",入力!G484)</f>
        <v/>
      </c>
      <c r="K481" s="26" t="str">
        <f>IF(「ジャンル」!AM484="","",「ジャンル」!AM484)</f>
        <v/>
      </c>
      <c r="L481" s="26" t="str">
        <f>IF(入力!T484="","",入力!T484)</f>
        <v/>
      </c>
      <c r="M481" s="26" t="str">
        <f>IF(入力!U484="","",入力!U484)</f>
        <v/>
      </c>
      <c r="N481" s="26" t="str">
        <f>IF(入力!V484="","",入力!V484)</f>
        <v/>
      </c>
      <c r="O481" s="26" t="str">
        <f>IF(入力!W484="","",入力!W484)</f>
        <v/>
      </c>
      <c r="P481" s="26" t="str">
        <f>IF(入力!X484="","",入力!X484)</f>
        <v/>
      </c>
      <c r="Q481" s="26" t="str">
        <f>IF(入力!Y484="","",入力!Y484)</f>
        <v/>
      </c>
      <c r="R481" s="26" t="str">
        <f>IF(入力!Z484="","",入力!Z484)</f>
        <v/>
      </c>
      <c r="S481" s="26" t="str">
        <f>IF(入力!AA484="","",入力!AA484)</f>
        <v/>
      </c>
      <c r="T481" s="26" t="str">
        <f>IF(入力!AB484="","",入力!AB484)</f>
        <v/>
      </c>
      <c r="U481" s="32"/>
      <c r="V481" s="32"/>
      <c r="W481" s="32" t="str">
        <f>IF(入力!AC484="","",入力!AC484)</f>
        <v/>
      </c>
      <c r="X481" s="26"/>
      <c r="Y481" s="32" t="str">
        <f>IF(入力!AD484="","",入力!AD484)</f>
        <v/>
      </c>
    </row>
    <row r="482" spans="1:25">
      <c r="A482" s="26"/>
      <c r="B482" s="26" t="str">
        <f>IF(入力!A485="","",入力!A485)</f>
        <v/>
      </c>
      <c r="C482" s="27" t="str">
        <f>IF(入力!B485="","",入力!B485)</f>
        <v/>
      </c>
      <c r="D482" s="26" t="str">
        <f>IF(C482="","",「曜日」!W485)</f>
        <v/>
      </c>
      <c r="E482" s="26" t="str">
        <f>IF(入力!C485="","",入力!C485)</f>
        <v/>
      </c>
      <c r="F482" s="26"/>
      <c r="G482" s="26" t="str">
        <f>IF(入力!D485="","",入力!D485)</f>
        <v/>
      </c>
      <c r="H482" s="26" t="str">
        <f>IF(入力!E485="","",入力!E485)</f>
        <v/>
      </c>
      <c r="I482" s="26" t="str">
        <f>IF(入力!F485="","",入力!F485)</f>
        <v/>
      </c>
      <c r="J482" s="26" t="str">
        <f>IF(入力!G485="","",入力!G485)</f>
        <v/>
      </c>
      <c r="K482" s="26" t="str">
        <f>IF(「ジャンル」!AM485="","",「ジャンル」!AM485)</f>
        <v/>
      </c>
      <c r="L482" s="26" t="str">
        <f>IF(入力!T485="","",入力!T485)</f>
        <v/>
      </c>
      <c r="M482" s="26" t="str">
        <f>IF(入力!U485="","",入力!U485)</f>
        <v/>
      </c>
      <c r="N482" s="26" t="str">
        <f>IF(入力!V485="","",入力!V485)</f>
        <v/>
      </c>
      <c r="O482" s="26" t="str">
        <f>IF(入力!W485="","",入力!W485)</f>
        <v/>
      </c>
      <c r="P482" s="26" t="str">
        <f>IF(入力!X485="","",入力!X485)</f>
        <v/>
      </c>
      <c r="Q482" s="26" t="str">
        <f>IF(入力!Y485="","",入力!Y485)</f>
        <v/>
      </c>
      <c r="R482" s="26" t="str">
        <f>IF(入力!Z485="","",入力!Z485)</f>
        <v/>
      </c>
      <c r="S482" s="26" t="str">
        <f>IF(入力!AA485="","",入力!AA485)</f>
        <v/>
      </c>
      <c r="T482" s="26" t="str">
        <f>IF(入力!AB485="","",入力!AB485)</f>
        <v/>
      </c>
      <c r="U482" s="32"/>
      <c r="V482" s="32"/>
      <c r="W482" s="32" t="str">
        <f>IF(入力!AC485="","",入力!AC485)</f>
        <v/>
      </c>
      <c r="X482" s="26"/>
      <c r="Y482" s="32" t="str">
        <f>IF(入力!AD485="","",入力!AD485)</f>
        <v/>
      </c>
    </row>
    <row r="483" spans="1:25">
      <c r="A483" s="26"/>
      <c r="B483" s="26" t="str">
        <f>IF(入力!A486="","",入力!A486)</f>
        <v/>
      </c>
      <c r="C483" s="27" t="str">
        <f>IF(入力!B486="","",入力!B486)</f>
        <v/>
      </c>
      <c r="D483" s="26" t="str">
        <f>IF(C483="","",「曜日」!W486)</f>
        <v/>
      </c>
      <c r="E483" s="26" t="str">
        <f>IF(入力!C486="","",入力!C486)</f>
        <v/>
      </c>
      <c r="F483" s="26"/>
      <c r="G483" s="26" t="str">
        <f>IF(入力!D486="","",入力!D486)</f>
        <v/>
      </c>
      <c r="H483" s="26" t="str">
        <f>IF(入力!E486="","",入力!E486)</f>
        <v/>
      </c>
      <c r="I483" s="26" t="str">
        <f>IF(入力!F486="","",入力!F486)</f>
        <v/>
      </c>
      <c r="J483" s="26" t="str">
        <f>IF(入力!G486="","",入力!G486)</f>
        <v/>
      </c>
      <c r="K483" s="26" t="str">
        <f>IF(「ジャンル」!AM486="","",「ジャンル」!AM486)</f>
        <v/>
      </c>
      <c r="L483" s="26" t="str">
        <f>IF(入力!T486="","",入力!T486)</f>
        <v/>
      </c>
      <c r="M483" s="26" t="str">
        <f>IF(入力!U486="","",入力!U486)</f>
        <v/>
      </c>
      <c r="N483" s="26" t="str">
        <f>IF(入力!V486="","",入力!V486)</f>
        <v/>
      </c>
      <c r="O483" s="26" t="str">
        <f>IF(入力!W486="","",入力!W486)</f>
        <v/>
      </c>
      <c r="P483" s="26" t="str">
        <f>IF(入力!X486="","",入力!X486)</f>
        <v/>
      </c>
      <c r="Q483" s="26" t="str">
        <f>IF(入力!Y486="","",入力!Y486)</f>
        <v/>
      </c>
      <c r="R483" s="26" t="str">
        <f>IF(入力!Z486="","",入力!Z486)</f>
        <v/>
      </c>
      <c r="S483" s="26" t="str">
        <f>IF(入力!AA486="","",入力!AA486)</f>
        <v/>
      </c>
      <c r="T483" s="26" t="str">
        <f>IF(入力!AB486="","",入力!AB486)</f>
        <v/>
      </c>
      <c r="U483" s="32"/>
      <c r="V483" s="32"/>
      <c r="W483" s="32" t="str">
        <f>IF(入力!AC486="","",入力!AC486)</f>
        <v/>
      </c>
      <c r="X483" s="26"/>
      <c r="Y483" s="32" t="str">
        <f>IF(入力!AD486="","",入力!AD486)</f>
        <v/>
      </c>
    </row>
    <row r="484" spans="1:25">
      <c r="A484" s="26"/>
      <c r="B484" s="26" t="str">
        <f>IF(入力!A487="","",入力!A487)</f>
        <v/>
      </c>
      <c r="C484" s="27" t="str">
        <f>IF(入力!B487="","",入力!B487)</f>
        <v/>
      </c>
      <c r="D484" s="26" t="str">
        <f>IF(C484="","",「曜日」!W487)</f>
        <v/>
      </c>
      <c r="E484" s="26" t="str">
        <f>IF(入力!C487="","",入力!C487)</f>
        <v/>
      </c>
      <c r="F484" s="26"/>
      <c r="G484" s="26" t="str">
        <f>IF(入力!D487="","",入力!D487)</f>
        <v/>
      </c>
      <c r="H484" s="26" t="str">
        <f>IF(入力!E487="","",入力!E487)</f>
        <v/>
      </c>
      <c r="I484" s="26" t="str">
        <f>IF(入力!F487="","",入力!F487)</f>
        <v/>
      </c>
      <c r="J484" s="26" t="str">
        <f>IF(入力!G487="","",入力!G487)</f>
        <v/>
      </c>
      <c r="K484" s="26" t="str">
        <f>IF(「ジャンル」!AM487="","",「ジャンル」!AM487)</f>
        <v/>
      </c>
      <c r="L484" s="26" t="str">
        <f>IF(入力!T487="","",入力!T487)</f>
        <v/>
      </c>
      <c r="M484" s="26" t="str">
        <f>IF(入力!U487="","",入力!U487)</f>
        <v/>
      </c>
      <c r="N484" s="26" t="str">
        <f>IF(入力!V487="","",入力!V487)</f>
        <v/>
      </c>
      <c r="O484" s="26" t="str">
        <f>IF(入力!W487="","",入力!W487)</f>
        <v/>
      </c>
      <c r="P484" s="26" t="str">
        <f>IF(入力!X487="","",入力!X487)</f>
        <v/>
      </c>
      <c r="Q484" s="26" t="str">
        <f>IF(入力!Y487="","",入力!Y487)</f>
        <v/>
      </c>
      <c r="R484" s="26" t="str">
        <f>IF(入力!Z487="","",入力!Z487)</f>
        <v/>
      </c>
      <c r="S484" s="26" t="str">
        <f>IF(入力!AA487="","",入力!AA487)</f>
        <v/>
      </c>
      <c r="T484" s="26" t="str">
        <f>IF(入力!AB487="","",入力!AB487)</f>
        <v/>
      </c>
      <c r="U484" s="32"/>
      <c r="V484" s="32"/>
      <c r="W484" s="32" t="str">
        <f>IF(入力!AC487="","",入力!AC487)</f>
        <v/>
      </c>
      <c r="X484" s="26"/>
      <c r="Y484" s="32" t="str">
        <f>IF(入力!AD487="","",入力!AD487)</f>
        <v/>
      </c>
    </row>
    <row r="485" spans="1:25">
      <c r="A485" s="26"/>
      <c r="B485" s="26" t="str">
        <f>IF(入力!A488="","",入力!A488)</f>
        <v/>
      </c>
      <c r="C485" s="27" t="str">
        <f>IF(入力!B488="","",入力!B488)</f>
        <v/>
      </c>
      <c r="D485" s="26" t="str">
        <f>IF(C485="","",「曜日」!W488)</f>
        <v/>
      </c>
      <c r="E485" s="26" t="str">
        <f>IF(入力!C488="","",入力!C488)</f>
        <v/>
      </c>
      <c r="F485" s="26"/>
      <c r="G485" s="26" t="str">
        <f>IF(入力!D488="","",入力!D488)</f>
        <v/>
      </c>
      <c r="H485" s="26" t="str">
        <f>IF(入力!E488="","",入力!E488)</f>
        <v/>
      </c>
      <c r="I485" s="26" t="str">
        <f>IF(入力!F488="","",入力!F488)</f>
        <v/>
      </c>
      <c r="J485" s="26" t="str">
        <f>IF(入力!G488="","",入力!G488)</f>
        <v/>
      </c>
      <c r="K485" s="26" t="str">
        <f>IF(「ジャンル」!AM488="","",「ジャンル」!AM488)</f>
        <v/>
      </c>
      <c r="L485" s="26" t="str">
        <f>IF(入力!T488="","",入力!T488)</f>
        <v/>
      </c>
      <c r="M485" s="26" t="str">
        <f>IF(入力!U488="","",入力!U488)</f>
        <v/>
      </c>
      <c r="N485" s="26" t="str">
        <f>IF(入力!V488="","",入力!V488)</f>
        <v/>
      </c>
      <c r="O485" s="26" t="str">
        <f>IF(入力!W488="","",入力!W488)</f>
        <v/>
      </c>
      <c r="P485" s="26" t="str">
        <f>IF(入力!X488="","",入力!X488)</f>
        <v/>
      </c>
      <c r="Q485" s="26" t="str">
        <f>IF(入力!Y488="","",入力!Y488)</f>
        <v/>
      </c>
      <c r="R485" s="26" t="str">
        <f>IF(入力!Z488="","",入力!Z488)</f>
        <v/>
      </c>
      <c r="S485" s="26" t="str">
        <f>IF(入力!AA488="","",入力!AA488)</f>
        <v/>
      </c>
      <c r="T485" s="26" t="str">
        <f>IF(入力!AB488="","",入力!AB488)</f>
        <v/>
      </c>
      <c r="U485" s="32"/>
      <c r="V485" s="32"/>
      <c r="W485" s="32" t="str">
        <f>IF(入力!AC488="","",入力!AC488)</f>
        <v/>
      </c>
      <c r="X485" s="26"/>
      <c r="Y485" s="32" t="str">
        <f>IF(入力!AD488="","",入力!AD488)</f>
        <v/>
      </c>
    </row>
    <row r="486" spans="1:25">
      <c r="A486" s="26"/>
      <c r="B486" s="26" t="str">
        <f>IF(入力!A489="","",入力!A489)</f>
        <v/>
      </c>
      <c r="C486" s="27" t="str">
        <f>IF(入力!B489="","",入力!B489)</f>
        <v/>
      </c>
      <c r="D486" s="26" t="str">
        <f>IF(C486="","",「曜日」!W489)</f>
        <v/>
      </c>
      <c r="E486" s="26" t="str">
        <f>IF(入力!C489="","",入力!C489)</f>
        <v/>
      </c>
      <c r="F486" s="26"/>
      <c r="G486" s="26" t="str">
        <f>IF(入力!D489="","",入力!D489)</f>
        <v/>
      </c>
      <c r="H486" s="26" t="str">
        <f>IF(入力!E489="","",入力!E489)</f>
        <v/>
      </c>
      <c r="I486" s="26" t="str">
        <f>IF(入力!F489="","",入力!F489)</f>
        <v/>
      </c>
      <c r="J486" s="26" t="str">
        <f>IF(入力!G489="","",入力!G489)</f>
        <v/>
      </c>
      <c r="K486" s="26" t="str">
        <f>IF(「ジャンル」!AM489="","",「ジャンル」!AM489)</f>
        <v/>
      </c>
      <c r="L486" s="26" t="str">
        <f>IF(入力!T489="","",入力!T489)</f>
        <v/>
      </c>
      <c r="M486" s="26" t="str">
        <f>IF(入力!U489="","",入力!U489)</f>
        <v/>
      </c>
      <c r="N486" s="26" t="str">
        <f>IF(入力!V489="","",入力!V489)</f>
        <v/>
      </c>
      <c r="O486" s="26" t="str">
        <f>IF(入力!W489="","",入力!W489)</f>
        <v/>
      </c>
      <c r="P486" s="26" t="str">
        <f>IF(入力!X489="","",入力!X489)</f>
        <v/>
      </c>
      <c r="Q486" s="26" t="str">
        <f>IF(入力!Y489="","",入力!Y489)</f>
        <v/>
      </c>
      <c r="R486" s="26" t="str">
        <f>IF(入力!Z489="","",入力!Z489)</f>
        <v/>
      </c>
      <c r="S486" s="26" t="str">
        <f>IF(入力!AA489="","",入力!AA489)</f>
        <v/>
      </c>
      <c r="T486" s="26" t="str">
        <f>IF(入力!AB489="","",入力!AB489)</f>
        <v/>
      </c>
      <c r="U486" s="32"/>
      <c r="V486" s="32"/>
      <c r="W486" s="32" t="str">
        <f>IF(入力!AC489="","",入力!AC489)</f>
        <v/>
      </c>
      <c r="X486" s="26"/>
      <c r="Y486" s="32" t="str">
        <f>IF(入力!AD489="","",入力!AD489)</f>
        <v/>
      </c>
    </row>
    <row r="487" spans="1:25">
      <c r="A487" s="26"/>
      <c r="B487" s="26" t="str">
        <f>IF(入力!A490="","",入力!A490)</f>
        <v/>
      </c>
      <c r="C487" s="27" t="str">
        <f>IF(入力!B490="","",入力!B490)</f>
        <v/>
      </c>
      <c r="D487" s="26" t="str">
        <f>IF(C487="","",「曜日」!W490)</f>
        <v/>
      </c>
      <c r="E487" s="26" t="str">
        <f>IF(入力!C490="","",入力!C490)</f>
        <v/>
      </c>
      <c r="F487" s="26"/>
      <c r="G487" s="26" t="str">
        <f>IF(入力!D490="","",入力!D490)</f>
        <v/>
      </c>
      <c r="H487" s="26" t="str">
        <f>IF(入力!E490="","",入力!E490)</f>
        <v/>
      </c>
      <c r="I487" s="26" t="str">
        <f>IF(入力!F490="","",入力!F490)</f>
        <v/>
      </c>
      <c r="J487" s="26" t="str">
        <f>IF(入力!G490="","",入力!G490)</f>
        <v/>
      </c>
      <c r="K487" s="26" t="str">
        <f>IF(「ジャンル」!AM490="","",「ジャンル」!AM490)</f>
        <v/>
      </c>
      <c r="L487" s="26" t="str">
        <f>IF(入力!T490="","",入力!T490)</f>
        <v/>
      </c>
      <c r="M487" s="26" t="str">
        <f>IF(入力!U490="","",入力!U490)</f>
        <v/>
      </c>
      <c r="N487" s="26" t="str">
        <f>IF(入力!V490="","",入力!V490)</f>
        <v/>
      </c>
      <c r="O487" s="26" t="str">
        <f>IF(入力!W490="","",入力!W490)</f>
        <v/>
      </c>
      <c r="P487" s="26" t="str">
        <f>IF(入力!X490="","",入力!X490)</f>
        <v/>
      </c>
      <c r="Q487" s="26" t="str">
        <f>IF(入力!Y490="","",入力!Y490)</f>
        <v/>
      </c>
      <c r="R487" s="26" t="str">
        <f>IF(入力!Z490="","",入力!Z490)</f>
        <v/>
      </c>
      <c r="S487" s="26" t="str">
        <f>IF(入力!AA490="","",入力!AA490)</f>
        <v/>
      </c>
      <c r="T487" s="26" t="str">
        <f>IF(入力!AB490="","",入力!AB490)</f>
        <v/>
      </c>
      <c r="U487" s="32"/>
      <c r="V487" s="32"/>
      <c r="W487" s="32" t="str">
        <f>IF(入力!AC490="","",入力!AC490)</f>
        <v/>
      </c>
      <c r="X487" s="26"/>
      <c r="Y487" s="32" t="str">
        <f>IF(入力!AD490="","",入力!AD490)</f>
        <v/>
      </c>
    </row>
    <row r="488" spans="1:25">
      <c r="A488" s="26"/>
      <c r="B488" s="26" t="str">
        <f>IF(入力!A491="","",入力!A491)</f>
        <v/>
      </c>
      <c r="C488" s="27" t="str">
        <f>IF(入力!B491="","",入力!B491)</f>
        <v/>
      </c>
      <c r="D488" s="26" t="str">
        <f>IF(C488="","",「曜日」!W491)</f>
        <v/>
      </c>
      <c r="E488" s="26" t="str">
        <f>IF(入力!C491="","",入力!C491)</f>
        <v/>
      </c>
      <c r="F488" s="26"/>
      <c r="G488" s="26" t="str">
        <f>IF(入力!D491="","",入力!D491)</f>
        <v/>
      </c>
      <c r="H488" s="26" t="str">
        <f>IF(入力!E491="","",入力!E491)</f>
        <v/>
      </c>
      <c r="I488" s="26" t="str">
        <f>IF(入力!F491="","",入力!F491)</f>
        <v/>
      </c>
      <c r="J488" s="26" t="str">
        <f>IF(入力!G491="","",入力!G491)</f>
        <v/>
      </c>
      <c r="K488" s="26" t="str">
        <f>IF(「ジャンル」!AM491="","",「ジャンル」!AM491)</f>
        <v/>
      </c>
      <c r="L488" s="26" t="str">
        <f>IF(入力!T491="","",入力!T491)</f>
        <v/>
      </c>
      <c r="M488" s="26" t="str">
        <f>IF(入力!U491="","",入力!U491)</f>
        <v/>
      </c>
      <c r="N488" s="26" t="str">
        <f>IF(入力!V491="","",入力!V491)</f>
        <v/>
      </c>
      <c r="O488" s="26" t="str">
        <f>IF(入力!W491="","",入力!W491)</f>
        <v/>
      </c>
      <c r="P488" s="26" t="str">
        <f>IF(入力!X491="","",入力!X491)</f>
        <v/>
      </c>
      <c r="Q488" s="26" t="str">
        <f>IF(入力!Y491="","",入力!Y491)</f>
        <v/>
      </c>
      <c r="R488" s="26" t="str">
        <f>IF(入力!Z491="","",入力!Z491)</f>
        <v/>
      </c>
      <c r="S488" s="26" t="str">
        <f>IF(入力!AA491="","",入力!AA491)</f>
        <v/>
      </c>
      <c r="T488" s="26" t="str">
        <f>IF(入力!AB491="","",入力!AB491)</f>
        <v/>
      </c>
      <c r="U488" s="32"/>
      <c r="V488" s="32"/>
      <c r="W488" s="32" t="str">
        <f>IF(入力!AC491="","",入力!AC491)</f>
        <v/>
      </c>
      <c r="X488" s="26"/>
      <c r="Y488" s="32" t="str">
        <f>IF(入力!AD491="","",入力!AD491)</f>
        <v/>
      </c>
    </row>
    <row r="489" spans="1:25">
      <c r="A489" s="26"/>
      <c r="B489" s="26" t="str">
        <f>IF(入力!A492="","",入力!A492)</f>
        <v/>
      </c>
      <c r="C489" s="27" t="str">
        <f>IF(入力!B492="","",入力!B492)</f>
        <v/>
      </c>
      <c r="D489" s="26" t="str">
        <f>IF(C489="","",「曜日」!W492)</f>
        <v/>
      </c>
      <c r="E489" s="26" t="str">
        <f>IF(入力!C492="","",入力!C492)</f>
        <v/>
      </c>
      <c r="F489" s="26"/>
      <c r="G489" s="26" t="str">
        <f>IF(入力!D492="","",入力!D492)</f>
        <v/>
      </c>
      <c r="H489" s="26" t="str">
        <f>IF(入力!E492="","",入力!E492)</f>
        <v/>
      </c>
      <c r="I489" s="26" t="str">
        <f>IF(入力!F492="","",入力!F492)</f>
        <v/>
      </c>
      <c r="J489" s="26" t="str">
        <f>IF(入力!G492="","",入力!G492)</f>
        <v/>
      </c>
      <c r="K489" s="26" t="str">
        <f>IF(「ジャンル」!AM492="","",「ジャンル」!AM492)</f>
        <v/>
      </c>
      <c r="L489" s="26" t="str">
        <f>IF(入力!T492="","",入力!T492)</f>
        <v/>
      </c>
      <c r="M489" s="26" t="str">
        <f>IF(入力!U492="","",入力!U492)</f>
        <v/>
      </c>
      <c r="N489" s="26" t="str">
        <f>IF(入力!V492="","",入力!V492)</f>
        <v/>
      </c>
      <c r="O489" s="26" t="str">
        <f>IF(入力!W492="","",入力!W492)</f>
        <v/>
      </c>
      <c r="P489" s="26" t="str">
        <f>IF(入力!X492="","",入力!X492)</f>
        <v/>
      </c>
      <c r="Q489" s="26" t="str">
        <f>IF(入力!Y492="","",入力!Y492)</f>
        <v/>
      </c>
      <c r="R489" s="26" t="str">
        <f>IF(入力!Z492="","",入力!Z492)</f>
        <v/>
      </c>
      <c r="S489" s="26" t="str">
        <f>IF(入力!AA492="","",入力!AA492)</f>
        <v/>
      </c>
      <c r="T489" s="26" t="str">
        <f>IF(入力!AB492="","",入力!AB492)</f>
        <v/>
      </c>
      <c r="U489" s="32"/>
      <c r="V489" s="32"/>
      <c r="W489" s="32" t="str">
        <f>IF(入力!AC492="","",入力!AC492)</f>
        <v/>
      </c>
      <c r="X489" s="26"/>
      <c r="Y489" s="32" t="str">
        <f>IF(入力!AD492="","",入力!AD492)</f>
        <v/>
      </c>
    </row>
    <row r="490" spans="1:25">
      <c r="A490" s="26"/>
      <c r="B490" s="26" t="str">
        <f>IF(入力!A493="","",入力!A493)</f>
        <v/>
      </c>
      <c r="C490" s="27" t="str">
        <f>IF(入力!B493="","",入力!B493)</f>
        <v/>
      </c>
      <c r="D490" s="26" t="str">
        <f>IF(C490="","",「曜日」!W493)</f>
        <v/>
      </c>
      <c r="E490" s="26" t="str">
        <f>IF(入力!C493="","",入力!C493)</f>
        <v/>
      </c>
      <c r="F490" s="26"/>
      <c r="G490" s="26" t="str">
        <f>IF(入力!D493="","",入力!D493)</f>
        <v/>
      </c>
      <c r="H490" s="26" t="str">
        <f>IF(入力!E493="","",入力!E493)</f>
        <v/>
      </c>
      <c r="I490" s="26" t="str">
        <f>IF(入力!F493="","",入力!F493)</f>
        <v/>
      </c>
      <c r="J490" s="26" t="str">
        <f>IF(入力!G493="","",入力!G493)</f>
        <v/>
      </c>
      <c r="K490" s="26" t="str">
        <f>IF(「ジャンル」!AM493="","",「ジャンル」!AM493)</f>
        <v/>
      </c>
      <c r="L490" s="26" t="str">
        <f>IF(入力!T493="","",入力!T493)</f>
        <v/>
      </c>
      <c r="M490" s="26" t="str">
        <f>IF(入力!U493="","",入力!U493)</f>
        <v/>
      </c>
      <c r="N490" s="26" t="str">
        <f>IF(入力!V493="","",入力!V493)</f>
        <v/>
      </c>
      <c r="O490" s="26" t="str">
        <f>IF(入力!W493="","",入力!W493)</f>
        <v/>
      </c>
      <c r="P490" s="26" t="str">
        <f>IF(入力!X493="","",入力!X493)</f>
        <v/>
      </c>
      <c r="Q490" s="26" t="str">
        <f>IF(入力!Y493="","",入力!Y493)</f>
        <v/>
      </c>
      <c r="R490" s="26" t="str">
        <f>IF(入力!Z493="","",入力!Z493)</f>
        <v/>
      </c>
      <c r="S490" s="26" t="str">
        <f>IF(入力!AA493="","",入力!AA493)</f>
        <v/>
      </c>
      <c r="T490" s="26" t="str">
        <f>IF(入力!AB493="","",入力!AB493)</f>
        <v/>
      </c>
      <c r="U490" s="32"/>
      <c r="V490" s="32"/>
      <c r="W490" s="32" t="str">
        <f>IF(入力!AC493="","",入力!AC493)</f>
        <v/>
      </c>
      <c r="X490" s="26"/>
      <c r="Y490" s="32" t="str">
        <f>IF(入力!AD493="","",入力!AD493)</f>
        <v/>
      </c>
    </row>
    <row r="491" spans="1:25">
      <c r="A491" s="26"/>
      <c r="B491" s="26" t="str">
        <f>IF(入力!A494="","",入力!A494)</f>
        <v/>
      </c>
      <c r="C491" s="27" t="str">
        <f>IF(入力!B494="","",入力!B494)</f>
        <v/>
      </c>
      <c r="D491" s="26" t="str">
        <f>IF(C491="","",「曜日」!W494)</f>
        <v/>
      </c>
      <c r="E491" s="26" t="str">
        <f>IF(入力!C494="","",入力!C494)</f>
        <v/>
      </c>
      <c r="F491" s="26"/>
      <c r="G491" s="26" t="str">
        <f>IF(入力!D494="","",入力!D494)</f>
        <v/>
      </c>
      <c r="H491" s="26" t="str">
        <f>IF(入力!E494="","",入力!E494)</f>
        <v/>
      </c>
      <c r="I491" s="26" t="str">
        <f>IF(入力!F494="","",入力!F494)</f>
        <v/>
      </c>
      <c r="J491" s="26" t="str">
        <f>IF(入力!G494="","",入力!G494)</f>
        <v/>
      </c>
      <c r="K491" s="26" t="str">
        <f>IF(「ジャンル」!AM494="","",「ジャンル」!AM494)</f>
        <v/>
      </c>
      <c r="L491" s="26" t="str">
        <f>IF(入力!T494="","",入力!T494)</f>
        <v/>
      </c>
      <c r="M491" s="26" t="str">
        <f>IF(入力!U494="","",入力!U494)</f>
        <v/>
      </c>
      <c r="N491" s="26" t="str">
        <f>IF(入力!V494="","",入力!V494)</f>
        <v/>
      </c>
      <c r="O491" s="26" t="str">
        <f>IF(入力!W494="","",入力!W494)</f>
        <v/>
      </c>
      <c r="P491" s="26" t="str">
        <f>IF(入力!X494="","",入力!X494)</f>
        <v/>
      </c>
      <c r="Q491" s="26" t="str">
        <f>IF(入力!Y494="","",入力!Y494)</f>
        <v/>
      </c>
      <c r="R491" s="26" t="str">
        <f>IF(入力!Z494="","",入力!Z494)</f>
        <v/>
      </c>
      <c r="S491" s="26" t="str">
        <f>IF(入力!AA494="","",入力!AA494)</f>
        <v/>
      </c>
      <c r="T491" s="26" t="str">
        <f>IF(入力!AB494="","",入力!AB494)</f>
        <v/>
      </c>
      <c r="U491" s="32"/>
      <c r="V491" s="32"/>
      <c r="W491" s="32" t="str">
        <f>IF(入力!AC494="","",入力!AC494)</f>
        <v/>
      </c>
      <c r="X491" s="26"/>
      <c r="Y491" s="32" t="str">
        <f>IF(入力!AD494="","",入力!AD494)</f>
        <v/>
      </c>
    </row>
    <row r="492" spans="1:25">
      <c r="A492" s="26"/>
      <c r="B492" s="26" t="str">
        <f>IF(入力!A495="","",入力!A495)</f>
        <v/>
      </c>
      <c r="C492" s="27" t="str">
        <f>IF(入力!B495="","",入力!B495)</f>
        <v/>
      </c>
      <c r="D492" s="26" t="str">
        <f>IF(C492="","",「曜日」!W495)</f>
        <v/>
      </c>
      <c r="E492" s="26" t="str">
        <f>IF(入力!C495="","",入力!C495)</f>
        <v/>
      </c>
      <c r="F492" s="26"/>
      <c r="G492" s="26" t="str">
        <f>IF(入力!D495="","",入力!D495)</f>
        <v/>
      </c>
      <c r="H492" s="26" t="str">
        <f>IF(入力!E495="","",入力!E495)</f>
        <v/>
      </c>
      <c r="I492" s="26" t="str">
        <f>IF(入力!F495="","",入力!F495)</f>
        <v/>
      </c>
      <c r="J492" s="26" t="str">
        <f>IF(入力!G495="","",入力!G495)</f>
        <v/>
      </c>
      <c r="K492" s="26" t="str">
        <f>IF(「ジャンル」!AM495="","",「ジャンル」!AM495)</f>
        <v/>
      </c>
      <c r="L492" s="26" t="str">
        <f>IF(入力!T495="","",入力!T495)</f>
        <v/>
      </c>
      <c r="M492" s="26" t="str">
        <f>IF(入力!U495="","",入力!U495)</f>
        <v/>
      </c>
      <c r="N492" s="26" t="str">
        <f>IF(入力!V495="","",入力!V495)</f>
        <v/>
      </c>
      <c r="O492" s="26" t="str">
        <f>IF(入力!W495="","",入力!W495)</f>
        <v/>
      </c>
      <c r="P492" s="26" t="str">
        <f>IF(入力!X495="","",入力!X495)</f>
        <v/>
      </c>
      <c r="Q492" s="26" t="str">
        <f>IF(入力!Y495="","",入力!Y495)</f>
        <v/>
      </c>
      <c r="R492" s="26" t="str">
        <f>IF(入力!Z495="","",入力!Z495)</f>
        <v/>
      </c>
      <c r="S492" s="26" t="str">
        <f>IF(入力!AA495="","",入力!AA495)</f>
        <v/>
      </c>
      <c r="T492" s="26" t="str">
        <f>IF(入力!AB495="","",入力!AB495)</f>
        <v/>
      </c>
      <c r="U492" s="32"/>
      <c r="V492" s="32"/>
      <c r="W492" s="32" t="str">
        <f>IF(入力!AC495="","",入力!AC495)</f>
        <v/>
      </c>
      <c r="X492" s="26"/>
      <c r="Y492" s="32" t="str">
        <f>IF(入力!AD495="","",入力!AD495)</f>
        <v/>
      </c>
    </row>
    <row r="493" spans="1:25">
      <c r="A493" s="26"/>
      <c r="B493" s="26" t="str">
        <f>IF(入力!A496="","",入力!A496)</f>
        <v/>
      </c>
      <c r="C493" s="27" t="str">
        <f>IF(入力!B496="","",入力!B496)</f>
        <v/>
      </c>
      <c r="D493" s="26" t="str">
        <f>IF(C493="","",「曜日」!W496)</f>
        <v/>
      </c>
      <c r="E493" s="26" t="str">
        <f>IF(入力!C496="","",入力!C496)</f>
        <v/>
      </c>
      <c r="F493" s="26"/>
      <c r="G493" s="26" t="str">
        <f>IF(入力!D496="","",入力!D496)</f>
        <v/>
      </c>
      <c r="H493" s="26" t="str">
        <f>IF(入力!E496="","",入力!E496)</f>
        <v/>
      </c>
      <c r="I493" s="26" t="str">
        <f>IF(入力!F496="","",入力!F496)</f>
        <v/>
      </c>
      <c r="J493" s="26" t="str">
        <f>IF(入力!G496="","",入力!G496)</f>
        <v/>
      </c>
      <c r="K493" s="26" t="str">
        <f>IF(「ジャンル」!AM496="","",「ジャンル」!AM496)</f>
        <v/>
      </c>
      <c r="L493" s="26" t="str">
        <f>IF(入力!T496="","",入力!T496)</f>
        <v/>
      </c>
      <c r="M493" s="26" t="str">
        <f>IF(入力!U496="","",入力!U496)</f>
        <v/>
      </c>
      <c r="N493" s="26" t="str">
        <f>IF(入力!V496="","",入力!V496)</f>
        <v/>
      </c>
      <c r="O493" s="26" t="str">
        <f>IF(入力!W496="","",入力!W496)</f>
        <v/>
      </c>
      <c r="P493" s="26" t="str">
        <f>IF(入力!X496="","",入力!X496)</f>
        <v/>
      </c>
      <c r="Q493" s="26" t="str">
        <f>IF(入力!Y496="","",入力!Y496)</f>
        <v/>
      </c>
      <c r="R493" s="26" t="str">
        <f>IF(入力!Z496="","",入力!Z496)</f>
        <v/>
      </c>
      <c r="S493" s="26" t="str">
        <f>IF(入力!AA496="","",入力!AA496)</f>
        <v/>
      </c>
      <c r="T493" s="26" t="str">
        <f>IF(入力!AB496="","",入力!AB496)</f>
        <v/>
      </c>
      <c r="U493" s="32"/>
      <c r="V493" s="32"/>
      <c r="W493" s="32" t="str">
        <f>IF(入力!AC496="","",入力!AC496)</f>
        <v/>
      </c>
      <c r="X493" s="26"/>
      <c r="Y493" s="32" t="str">
        <f>IF(入力!AD496="","",入力!AD496)</f>
        <v/>
      </c>
    </row>
    <row r="494" spans="1:25">
      <c r="A494" s="26"/>
      <c r="B494" s="26" t="str">
        <f>IF(入力!A497="","",入力!A497)</f>
        <v/>
      </c>
      <c r="C494" s="27" t="str">
        <f>IF(入力!B497="","",入力!B497)</f>
        <v/>
      </c>
      <c r="D494" s="26" t="str">
        <f>IF(C494="","",「曜日」!W497)</f>
        <v/>
      </c>
      <c r="E494" s="26" t="str">
        <f>IF(入力!C497="","",入力!C497)</f>
        <v/>
      </c>
      <c r="F494" s="26"/>
      <c r="G494" s="26" t="str">
        <f>IF(入力!D497="","",入力!D497)</f>
        <v/>
      </c>
      <c r="H494" s="26" t="str">
        <f>IF(入力!E497="","",入力!E497)</f>
        <v/>
      </c>
      <c r="I494" s="26" t="str">
        <f>IF(入力!F497="","",入力!F497)</f>
        <v/>
      </c>
      <c r="J494" s="26" t="str">
        <f>IF(入力!G497="","",入力!G497)</f>
        <v/>
      </c>
      <c r="K494" s="26" t="str">
        <f>IF(「ジャンル」!AM497="","",「ジャンル」!AM497)</f>
        <v/>
      </c>
      <c r="L494" s="26" t="str">
        <f>IF(入力!T497="","",入力!T497)</f>
        <v/>
      </c>
      <c r="M494" s="26" t="str">
        <f>IF(入力!U497="","",入力!U497)</f>
        <v/>
      </c>
      <c r="N494" s="26" t="str">
        <f>IF(入力!V497="","",入力!V497)</f>
        <v/>
      </c>
      <c r="O494" s="26" t="str">
        <f>IF(入力!W497="","",入力!W497)</f>
        <v/>
      </c>
      <c r="P494" s="26" t="str">
        <f>IF(入力!X497="","",入力!X497)</f>
        <v/>
      </c>
      <c r="Q494" s="26" t="str">
        <f>IF(入力!Y497="","",入力!Y497)</f>
        <v/>
      </c>
      <c r="R494" s="26" t="str">
        <f>IF(入力!Z497="","",入力!Z497)</f>
        <v/>
      </c>
      <c r="S494" s="26" t="str">
        <f>IF(入力!AA497="","",入力!AA497)</f>
        <v/>
      </c>
      <c r="T494" s="26" t="str">
        <f>IF(入力!AB497="","",入力!AB497)</f>
        <v/>
      </c>
      <c r="U494" s="32"/>
      <c r="V494" s="32"/>
      <c r="W494" s="32" t="str">
        <f>IF(入力!AC497="","",入力!AC497)</f>
        <v/>
      </c>
      <c r="X494" s="26"/>
      <c r="Y494" s="32" t="str">
        <f>IF(入力!AD497="","",入力!AD497)</f>
        <v/>
      </c>
    </row>
    <row r="495" spans="1:25">
      <c r="A495" s="26"/>
      <c r="B495" s="26" t="str">
        <f>IF(入力!A498="","",入力!A498)</f>
        <v/>
      </c>
      <c r="C495" s="27" t="str">
        <f>IF(入力!B498="","",入力!B498)</f>
        <v/>
      </c>
      <c r="D495" s="26" t="str">
        <f>IF(C495="","",「曜日」!W498)</f>
        <v/>
      </c>
      <c r="E495" s="26" t="str">
        <f>IF(入力!C498="","",入力!C498)</f>
        <v/>
      </c>
      <c r="F495" s="26"/>
      <c r="G495" s="26" t="str">
        <f>IF(入力!D498="","",入力!D498)</f>
        <v/>
      </c>
      <c r="H495" s="26" t="str">
        <f>IF(入力!E498="","",入力!E498)</f>
        <v/>
      </c>
      <c r="I495" s="26" t="str">
        <f>IF(入力!F498="","",入力!F498)</f>
        <v/>
      </c>
      <c r="J495" s="26" t="str">
        <f>IF(入力!G498="","",入力!G498)</f>
        <v/>
      </c>
      <c r="K495" s="26" t="str">
        <f>IF(「ジャンル」!AM498="","",「ジャンル」!AM498)</f>
        <v/>
      </c>
      <c r="L495" s="26" t="str">
        <f>IF(入力!T498="","",入力!T498)</f>
        <v/>
      </c>
      <c r="M495" s="26" t="str">
        <f>IF(入力!U498="","",入力!U498)</f>
        <v/>
      </c>
      <c r="N495" s="26" t="str">
        <f>IF(入力!V498="","",入力!V498)</f>
        <v/>
      </c>
      <c r="O495" s="26" t="str">
        <f>IF(入力!W498="","",入力!W498)</f>
        <v/>
      </c>
      <c r="P495" s="26" t="str">
        <f>IF(入力!X498="","",入力!X498)</f>
        <v/>
      </c>
      <c r="Q495" s="26" t="str">
        <f>IF(入力!Y498="","",入力!Y498)</f>
        <v/>
      </c>
      <c r="R495" s="26" t="str">
        <f>IF(入力!Z498="","",入力!Z498)</f>
        <v/>
      </c>
      <c r="S495" s="26" t="str">
        <f>IF(入力!AA498="","",入力!AA498)</f>
        <v/>
      </c>
      <c r="T495" s="26" t="str">
        <f>IF(入力!AB498="","",入力!AB498)</f>
        <v/>
      </c>
      <c r="U495" s="32"/>
      <c r="V495" s="32"/>
      <c r="W495" s="32" t="str">
        <f>IF(入力!AC498="","",入力!AC498)</f>
        <v/>
      </c>
      <c r="X495" s="26"/>
      <c r="Y495" s="32" t="str">
        <f>IF(入力!AD498="","",入力!AD498)</f>
        <v/>
      </c>
    </row>
    <row r="496" spans="1:25">
      <c r="A496" s="26"/>
      <c r="B496" s="26" t="str">
        <f>IF(入力!A499="","",入力!A499)</f>
        <v/>
      </c>
      <c r="C496" s="27" t="str">
        <f>IF(入力!B499="","",入力!B499)</f>
        <v/>
      </c>
      <c r="D496" s="26" t="str">
        <f>IF(C496="","",「曜日」!W499)</f>
        <v/>
      </c>
      <c r="E496" s="26" t="str">
        <f>IF(入力!C499="","",入力!C499)</f>
        <v/>
      </c>
      <c r="F496" s="26"/>
      <c r="G496" s="26" t="str">
        <f>IF(入力!D499="","",入力!D499)</f>
        <v/>
      </c>
      <c r="H496" s="26" t="str">
        <f>IF(入力!E499="","",入力!E499)</f>
        <v/>
      </c>
      <c r="I496" s="26" t="str">
        <f>IF(入力!F499="","",入力!F499)</f>
        <v/>
      </c>
      <c r="J496" s="26" t="str">
        <f>IF(入力!G499="","",入力!G499)</f>
        <v/>
      </c>
      <c r="K496" s="26" t="str">
        <f>IF(「ジャンル」!AM499="","",「ジャンル」!AM499)</f>
        <v/>
      </c>
      <c r="L496" s="26" t="str">
        <f>IF(入力!T499="","",入力!T499)</f>
        <v/>
      </c>
      <c r="M496" s="26" t="str">
        <f>IF(入力!U499="","",入力!U499)</f>
        <v/>
      </c>
      <c r="N496" s="26" t="str">
        <f>IF(入力!V499="","",入力!V499)</f>
        <v/>
      </c>
      <c r="O496" s="26" t="str">
        <f>IF(入力!W499="","",入力!W499)</f>
        <v/>
      </c>
      <c r="P496" s="26" t="str">
        <f>IF(入力!X499="","",入力!X499)</f>
        <v/>
      </c>
      <c r="Q496" s="26" t="str">
        <f>IF(入力!Y499="","",入力!Y499)</f>
        <v/>
      </c>
      <c r="R496" s="26" t="str">
        <f>IF(入力!Z499="","",入力!Z499)</f>
        <v/>
      </c>
      <c r="S496" s="26" t="str">
        <f>IF(入力!AA499="","",入力!AA499)</f>
        <v/>
      </c>
      <c r="T496" s="26" t="str">
        <f>IF(入力!AB499="","",入力!AB499)</f>
        <v/>
      </c>
      <c r="U496" s="32"/>
      <c r="V496" s="32"/>
      <c r="W496" s="32" t="str">
        <f>IF(入力!AC499="","",入力!AC499)</f>
        <v/>
      </c>
      <c r="X496" s="26"/>
      <c r="Y496" s="32" t="str">
        <f>IF(入力!AD499="","",入力!AD499)</f>
        <v/>
      </c>
    </row>
    <row r="497" spans="1:25">
      <c r="A497" s="26"/>
      <c r="B497" s="26" t="str">
        <f>IF(入力!A500="","",入力!A500)</f>
        <v/>
      </c>
      <c r="C497" s="27" t="str">
        <f>IF(入力!B500="","",入力!B500)</f>
        <v/>
      </c>
      <c r="D497" s="26" t="str">
        <f>IF(C497="","",「曜日」!W500)</f>
        <v/>
      </c>
      <c r="E497" s="26" t="str">
        <f>IF(入力!C500="","",入力!C500)</f>
        <v/>
      </c>
      <c r="F497" s="26"/>
      <c r="G497" s="26" t="str">
        <f>IF(入力!D500="","",入力!D500)</f>
        <v/>
      </c>
      <c r="H497" s="26" t="str">
        <f>IF(入力!E500="","",入力!E500)</f>
        <v/>
      </c>
      <c r="I497" s="26" t="str">
        <f>IF(入力!F500="","",入力!F500)</f>
        <v/>
      </c>
      <c r="J497" s="26" t="str">
        <f>IF(入力!G500="","",入力!G500)</f>
        <v/>
      </c>
      <c r="K497" s="26" t="str">
        <f>IF(「ジャンル」!AM500="","",「ジャンル」!AM500)</f>
        <v/>
      </c>
      <c r="L497" s="26" t="str">
        <f>IF(入力!T500="","",入力!T500)</f>
        <v/>
      </c>
      <c r="M497" s="26" t="str">
        <f>IF(入力!U500="","",入力!U500)</f>
        <v/>
      </c>
      <c r="N497" s="26" t="str">
        <f>IF(入力!V500="","",入力!V500)</f>
        <v/>
      </c>
      <c r="O497" s="26" t="str">
        <f>IF(入力!W500="","",入力!W500)</f>
        <v/>
      </c>
      <c r="P497" s="26" t="str">
        <f>IF(入力!X500="","",入力!X500)</f>
        <v/>
      </c>
      <c r="Q497" s="26" t="str">
        <f>IF(入力!Y500="","",入力!Y500)</f>
        <v/>
      </c>
      <c r="R497" s="26" t="str">
        <f>IF(入力!Z500="","",入力!Z500)</f>
        <v/>
      </c>
      <c r="S497" s="26" t="str">
        <f>IF(入力!AA500="","",入力!AA500)</f>
        <v/>
      </c>
      <c r="T497" s="26" t="str">
        <f>IF(入力!AB500="","",入力!AB500)</f>
        <v/>
      </c>
      <c r="U497" s="32"/>
      <c r="V497" s="32"/>
      <c r="W497" s="32" t="str">
        <f>IF(入力!AC500="","",入力!AC500)</f>
        <v/>
      </c>
      <c r="X497" s="26"/>
      <c r="Y497" s="32" t="str">
        <f>IF(入力!AD500="","",入力!AD500)</f>
        <v/>
      </c>
    </row>
    <row r="498" spans="1:25">
      <c r="A498" s="26"/>
      <c r="B498" s="26" t="str">
        <f>IF(入力!A501="","",入力!A501)</f>
        <v/>
      </c>
      <c r="C498" s="27" t="str">
        <f>IF(入力!B501="","",入力!B501)</f>
        <v/>
      </c>
      <c r="D498" s="26" t="str">
        <f>IF(C498="","",「曜日」!W501)</f>
        <v/>
      </c>
      <c r="E498" s="26" t="str">
        <f>IF(入力!C501="","",入力!C501)</f>
        <v/>
      </c>
      <c r="F498" s="26"/>
      <c r="G498" s="26" t="str">
        <f>IF(入力!D501="","",入力!D501)</f>
        <v/>
      </c>
      <c r="H498" s="26" t="str">
        <f>IF(入力!E501="","",入力!E501)</f>
        <v/>
      </c>
      <c r="I498" s="26" t="str">
        <f>IF(入力!F501="","",入力!F501)</f>
        <v/>
      </c>
      <c r="J498" s="26" t="str">
        <f>IF(入力!G501="","",入力!G501)</f>
        <v/>
      </c>
      <c r="K498" s="26" t="str">
        <f>IF(「ジャンル」!AM501="","",「ジャンル」!AM501)</f>
        <v/>
      </c>
      <c r="L498" s="26" t="str">
        <f>IF(入力!T501="","",入力!T501)</f>
        <v/>
      </c>
      <c r="M498" s="26" t="str">
        <f>IF(入力!U501="","",入力!U501)</f>
        <v/>
      </c>
      <c r="N498" s="26" t="str">
        <f>IF(入力!V501="","",入力!V501)</f>
        <v/>
      </c>
      <c r="O498" s="26" t="str">
        <f>IF(入力!W501="","",入力!W501)</f>
        <v/>
      </c>
      <c r="P498" s="26" t="str">
        <f>IF(入力!X501="","",入力!X501)</f>
        <v/>
      </c>
      <c r="Q498" s="26" t="str">
        <f>IF(入力!Y501="","",入力!Y501)</f>
        <v/>
      </c>
      <c r="R498" s="26" t="str">
        <f>IF(入力!Z501="","",入力!Z501)</f>
        <v/>
      </c>
      <c r="S498" s="26" t="str">
        <f>IF(入力!AA501="","",入力!AA501)</f>
        <v/>
      </c>
      <c r="T498" s="26" t="str">
        <f>IF(入力!AB501="","",入力!AB501)</f>
        <v/>
      </c>
      <c r="U498" s="32"/>
      <c r="V498" s="32"/>
      <c r="W498" s="32" t="str">
        <f>IF(入力!AC501="","",入力!AC501)</f>
        <v/>
      </c>
      <c r="X498" s="26"/>
      <c r="Y498" s="32" t="str">
        <f>IF(入力!AD501="","",入力!AD501)</f>
        <v/>
      </c>
    </row>
    <row r="499" spans="1:25">
      <c r="A499" s="26"/>
      <c r="B499" s="26" t="str">
        <f>IF(入力!A502="","",入力!A502)</f>
        <v/>
      </c>
      <c r="C499" s="27" t="str">
        <f>IF(入力!B502="","",入力!B502)</f>
        <v/>
      </c>
      <c r="D499" s="26" t="str">
        <f>IF(C499="","",「曜日」!W502)</f>
        <v/>
      </c>
      <c r="E499" s="26" t="str">
        <f>IF(入力!C502="","",入力!C502)</f>
        <v/>
      </c>
      <c r="F499" s="26"/>
      <c r="G499" s="26" t="str">
        <f>IF(入力!D502="","",入力!D502)</f>
        <v/>
      </c>
      <c r="H499" s="26" t="str">
        <f>IF(入力!E502="","",入力!E502)</f>
        <v/>
      </c>
      <c r="I499" s="26" t="str">
        <f>IF(入力!F502="","",入力!F502)</f>
        <v/>
      </c>
      <c r="J499" s="26" t="str">
        <f>IF(入力!G502="","",入力!G502)</f>
        <v/>
      </c>
      <c r="K499" s="26" t="str">
        <f>IF(「ジャンル」!AM502="","",「ジャンル」!AM502)</f>
        <v/>
      </c>
      <c r="L499" s="26" t="str">
        <f>IF(入力!T502="","",入力!T502)</f>
        <v/>
      </c>
      <c r="M499" s="26" t="str">
        <f>IF(入力!U502="","",入力!U502)</f>
        <v/>
      </c>
      <c r="N499" s="26" t="str">
        <f>IF(入力!V502="","",入力!V502)</f>
        <v/>
      </c>
      <c r="O499" s="26" t="str">
        <f>IF(入力!W502="","",入力!W502)</f>
        <v/>
      </c>
      <c r="P499" s="26" t="str">
        <f>IF(入力!X502="","",入力!X502)</f>
        <v/>
      </c>
      <c r="Q499" s="26" t="str">
        <f>IF(入力!Y502="","",入力!Y502)</f>
        <v/>
      </c>
      <c r="R499" s="26" t="str">
        <f>IF(入力!Z502="","",入力!Z502)</f>
        <v/>
      </c>
      <c r="S499" s="26" t="str">
        <f>IF(入力!AA502="","",入力!AA502)</f>
        <v/>
      </c>
      <c r="T499" s="26" t="str">
        <f>IF(入力!AB502="","",入力!AB502)</f>
        <v/>
      </c>
      <c r="U499" s="32"/>
      <c r="V499" s="32"/>
      <c r="W499" s="32" t="str">
        <f>IF(入力!AC502="","",入力!AC502)</f>
        <v/>
      </c>
      <c r="X499" s="26"/>
      <c r="Y499" s="32" t="str">
        <f>IF(入力!AD502="","",入力!AD502)</f>
        <v/>
      </c>
    </row>
    <row r="500" spans="1:25">
      <c r="A500" s="26"/>
      <c r="B500" s="26" t="str">
        <f>IF(入力!A503="","",入力!A503)</f>
        <v/>
      </c>
      <c r="C500" s="27" t="str">
        <f>IF(入力!B503="","",入力!B503)</f>
        <v/>
      </c>
      <c r="D500" s="26" t="str">
        <f>IF(C500="","",「曜日」!W503)</f>
        <v/>
      </c>
      <c r="E500" s="26" t="str">
        <f>IF(入力!C503="","",入力!C503)</f>
        <v/>
      </c>
      <c r="F500" s="26"/>
      <c r="G500" s="26" t="str">
        <f>IF(入力!D503="","",入力!D503)</f>
        <v/>
      </c>
      <c r="H500" s="26" t="str">
        <f>IF(入力!E503="","",入力!E503)</f>
        <v/>
      </c>
      <c r="I500" s="26" t="str">
        <f>IF(入力!F503="","",入力!F503)</f>
        <v/>
      </c>
      <c r="J500" s="26" t="str">
        <f>IF(入力!G503="","",入力!G503)</f>
        <v/>
      </c>
      <c r="K500" s="26" t="str">
        <f>IF(「ジャンル」!AM503="","",「ジャンル」!AM503)</f>
        <v/>
      </c>
      <c r="L500" s="26" t="str">
        <f>IF(入力!T503="","",入力!T503)</f>
        <v/>
      </c>
      <c r="M500" s="26" t="str">
        <f>IF(入力!U503="","",入力!U503)</f>
        <v/>
      </c>
      <c r="N500" s="26" t="str">
        <f>IF(入力!V503="","",入力!V503)</f>
        <v/>
      </c>
      <c r="O500" s="26" t="str">
        <f>IF(入力!W503="","",入力!W503)</f>
        <v/>
      </c>
      <c r="P500" s="26" t="str">
        <f>IF(入力!X503="","",入力!X503)</f>
        <v/>
      </c>
      <c r="Q500" s="26" t="str">
        <f>IF(入力!Y503="","",入力!Y503)</f>
        <v/>
      </c>
      <c r="R500" s="26" t="str">
        <f>IF(入力!Z503="","",入力!Z503)</f>
        <v/>
      </c>
      <c r="S500" s="26" t="str">
        <f>IF(入力!AA503="","",入力!AA503)</f>
        <v/>
      </c>
      <c r="T500" s="26" t="str">
        <f>IF(入力!AB503="","",入力!AB503)</f>
        <v/>
      </c>
      <c r="U500" s="32"/>
      <c r="V500" s="32"/>
      <c r="W500" s="32" t="str">
        <f>IF(入力!AC503="","",入力!AC503)</f>
        <v/>
      </c>
      <c r="X500" s="26"/>
      <c r="Y500" s="32" t="str">
        <f>IF(入力!AD503="","",入力!AD503)</f>
        <v/>
      </c>
    </row>
    <row r="501" spans="1:25">
      <c r="A501" s="26"/>
      <c r="B501" s="26" t="str">
        <f>IF(入力!A504="","",入力!A504)</f>
        <v/>
      </c>
      <c r="C501" s="27" t="str">
        <f>IF(入力!B504="","",入力!B504)</f>
        <v/>
      </c>
      <c r="D501" s="26" t="str">
        <f>IF(C501="","",「曜日」!W504)</f>
        <v/>
      </c>
      <c r="E501" s="26" t="str">
        <f>IF(入力!C504="","",入力!C504)</f>
        <v/>
      </c>
      <c r="F501" s="26"/>
      <c r="G501" s="26" t="str">
        <f>IF(入力!D504="","",入力!D504)</f>
        <v/>
      </c>
      <c r="H501" s="26" t="str">
        <f>IF(入力!E504="","",入力!E504)</f>
        <v/>
      </c>
      <c r="I501" s="26" t="str">
        <f>IF(入力!F504="","",入力!F504)</f>
        <v/>
      </c>
      <c r="J501" s="26" t="str">
        <f>IF(入力!G504="","",入力!G504)</f>
        <v/>
      </c>
      <c r="K501" s="26" t="str">
        <f>IF(「ジャンル」!AM504="","",「ジャンル」!AM504)</f>
        <v/>
      </c>
      <c r="L501" s="26" t="str">
        <f>IF(入力!T504="","",入力!T504)</f>
        <v/>
      </c>
      <c r="M501" s="26" t="str">
        <f>IF(入力!U504="","",入力!U504)</f>
        <v/>
      </c>
      <c r="N501" s="26" t="str">
        <f>IF(入力!V504="","",入力!V504)</f>
        <v/>
      </c>
      <c r="O501" s="26" t="str">
        <f>IF(入力!W504="","",入力!W504)</f>
        <v/>
      </c>
      <c r="P501" s="26" t="str">
        <f>IF(入力!X504="","",入力!X504)</f>
        <v/>
      </c>
      <c r="Q501" s="26" t="str">
        <f>IF(入力!Y504="","",入力!Y504)</f>
        <v/>
      </c>
      <c r="R501" s="26" t="str">
        <f>IF(入力!Z504="","",入力!Z504)</f>
        <v/>
      </c>
      <c r="S501" s="26" t="str">
        <f>IF(入力!AA504="","",入力!AA504)</f>
        <v/>
      </c>
      <c r="T501" s="26" t="str">
        <f>IF(入力!AB504="","",入力!AB504)</f>
        <v/>
      </c>
      <c r="U501" s="32"/>
      <c r="V501" s="32"/>
      <c r="W501" s="32" t="str">
        <f>IF(入力!AC504="","",入力!AC504)</f>
        <v/>
      </c>
      <c r="X501" s="26"/>
      <c r="Y501" s="32" t="str">
        <f>IF(入力!AD504="","",入力!AD504)</f>
        <v/>
      </c>
    </row>
    <row r="502" spans="1:25">
      <c r="A502" s="26"/>
      <c r="B502" s="26" t="str">
        <f>IF(入力!A505="","",入力!A505)</f>
        <v/>
      </c>
      <c r="C502" s="27" t="str">
        <f>IF(入力!B505="","",入力!B505)</f>
        <v/>
      </c>
      <c r="D502" s="26" t="str">
        <f>IF(C502="","",「曜日」!W505)</f>
        <v/>
      </c>
      <c r="E502" s="26" t="str">
        <f>IF(入力!C505="","",入力!C505)</f>
        <v/>
      </c>
      <c r="F502" s="26"/>
      <c r="G502" s="26" t="str">
        <f>IF(入力!D505="","",入力!D505)</f>
        <v/>
      </c>
      <c r="H502" s="26" t="str">
        <f>IF(入力!E505="","",入力!E505)</f>
        <v/>
      </c>
      <c r="I502" s="26" t="str">
        <f>IF(入力!F505="","",入力!F505)</f>
        <v/>
      </c>
      <c r="J502" s="26" t="str">
        <f>IF(入力!G505="","",入力!G505)</f>
        <v/>
      </c>
      <c r="K502" s="26" t="str">
        <f>IF(「ジャンル」!AM505="","",「ジャンル」!AM505)</f>
        <v/>
      </c>
      <c r="L502" s="26" t="str">
        <f>IF(入力!T505="","",入力!T505)</f>
        <v/>
      </c>
      <c r="M502" s="26" t="str">
        <f>IF(入力!U505="","",入力!U505)</f>
        <v/>
      </c>
      <c r="N502" s="26" t="str">
        <f>IF(入力!V505="","",入力!V505)</f>
        <v/>
      </c>
      <c r="O502" s="26" t="str">
        <f>IF(入力!W505="","",入力!W505)</f>
        <v/>
      </c>
      <c r="P502" s="26" t="str">
        <f>IF(入力!X505="","",入力!X505)</f>
        <v/>
      </c>
      <c r="Q502" s="26" t="str">
        <f>IF(入力!Y505="","",入力!Y505)</f>
        <v/>
      </c>
      <c r="R502" s="26" t="str">
        <f>IF(入力!Z505="","",入力!Z505)</f>
        <v/>
      </c>
      <c r="S502" s="26" t="str">
        <f>IF(入力!AA505="","",入力!AA505)</f>
        <v/>
      </c>
      <c r="T502" s="26" t="str">
        <f>IF(入力!AB505="","",入力!AB505)</f>
        <v/>
      </c>
      <c r="U502" s="32"/>
      <c r="V502" s="32"/>
      <c r="W502" s="32" t="str">
        <f>IF(入力!AC505="","",入力!AC505)</f>
        <v/>
      </c>
      <c r="X502" s="26"/>
      <c r="Y502" s="32" t="str">
        <f>IF(入力!AD505="","",入力!AD505)</f>
        <v/>
      </c>
    </row>
    <row r="503" spans="1:25">
      <c r="A503" s="26"/>
      <c r="B503" s="26" t="str">
        <f>IF(入力!A506="","",入力!A506)</f>
        <v/>
      </c>
      <c r="C503" s="27" t="str">
        <f>IF(入力!B506="","",入力!B506)</f>
        <v/>
      </c>
      <c r="D503" s="26" t="str">
        <f>IF(C503="","",「曜日」!W506)</f>
        <v/>
      </c>
      <c r="E503" s="26" t="str">
        <f>IF(入力!C506="","",入力!C506)</f>
        <v/>
      </c>
      <c r="F503" s="26"/>
      <c r="G503" s="26" t="str">
        <f>IF(入力!D506="","",入力!D506)</f>
        <v/>
      </c>
      <c r="H503" s="26" t="str">
        <f>IF(入力!E506="","",入力!E506)</f>
        <v/>
      </c>
      <c r="I503" s="26" t="str">
        <f>IF(入力!F506="","",入力!F506)</f>
        <v/>
      </c>
      <c r="J503" s="26" t="str">
        <f>IF(入力!G506="","",入力!G506)</f>
        <v/>
      </c>
      <c r="K503" s="26" t="str">
        <f>IF(「ジャンル」!AM506="","",「ジャンル」!AM506)</f>
        <v/>
      </c>
      <c r="L503" s="26" t="str">
        <f>IF(入力!T506="","",入力!T506)</f>
        <v/>
      </c>
      <c r="M503" s="26" t="str">
        <f>IF(入力!U506="","",入力!U506)</f>
        <v/>
      </c>
      <c r="N503" s="26" t="str">
        <f>IF(入力!V506="","",入力!V506)</f>
        <v/>
      </c>
      <c r="O503" s="26" t="str">
        <f>IF(入力!W506="","",入力!W506)</f>
        <v/>
      </c>
      <c r="P503" s="26" t="str">
        <f>IF(入力!X506="","",入力!X506)</f>
        <v/>
      </c>
      <c r="Q503" s="26" t="str">
        <f>IF(入力!Y506="","",入力!Y506)</f>
        <v/>
      </c>
      <c r="R503" s="26" t="str">
        <f>IF(入力!Z506="","",入力!Z506)</f>
        <v/>
      </c>
      <c r="S503" s="26" t="str">
        <f>IF(入力!AA506="","",入力!AA506)</f>
        <v/>
      </c>
      <c r="T503" s="26" t="str">
        <f>IF(入力!AB506="","",入力!AB506)</f>
        <v/>
      </c>
      <c r="U503" s="32"/>
      <c r="V503" s="32"/>
      <c r="W503" s="32" t="str">
        <f>IF(入力!AC506="","",入力!AC506)</f>
        <v/>
      </c>
      <c r="X503" s="26"/>
      <c r="Y503" s="32" t="str">
        <f>IF(入力!AD506="","",入力!AD506)</f>
        <v/>
      </c>
    </row>
    <row r="504" spans="1:25">
      <c r="A504" s="26"/>
      <c r="B504" s="26" t="str">
        <f>IF(入力!A507="","",入力!A507)</f>
        <v/>
      </c>
      <c r="C504" s="27" t="str">
        <f>IF(入力!B507="","",入力!B507)</f>
        <v/>
      </c>
      <c r="D504" s="26" t="str">
        <f>IF(C504="","",「曜日」!W507)</f>
        <v/>
      </c>
      <c r="E504" s="26" t="str">
        <f>IF(入力!C507="","",入力!C507)</f>
        <v/>
      </c>
      <c r="F504" s="26"/>
      <c r="G504" s="26" t="str">
        <f>IF(入力!D507="","",入力!D507)</f>
        <v/>
      </c>
      <c r="H504" s="26" t="str">
        <f>IF(入力!E507="","",入力!E507)</f>
        <v/>
      </c>
      <c r="I504" s="26" t="str">
        <f>IF(入力!F507="","",入力!F507)</f>
        <v/>
      </c>
      <c r="J504" s="26" t="str">
        <f>IF(入力!G507="","",入力!G507)</f>
        <v/>
      </c>
      <c r="K504" s="26" t="str">
        <f>IF(「ジャンル」!AM507="","",「ジャンル」!AM507)</f>
        <v/>
      </c>
      <c r="L504" s="26" t="str">
        <f>IF(入力!T507="","",入力!T507)</f>
        <v/>
      </c>
      <c r="M504" s="26" t="str">
        <f>IF(入力!U507="","",入力!U507)</f>
        <v/>
      </c>
      <c r="N504" s="26" t="str">
        <f>IF(入力!V507="","",入力!V507)</f>
        <v/>
      </c>
      <c r="O504" s="26" t="str">
        <f>IF(入力!W507="","",入力!W507)</f>
        <v/>
      </c>
      <c r="P504" s="26" t="str">
        <f>IF(入力!X507="","",入力!X507)</f>
        <v/>
      </c>
      <c r="Q504" s="26" t="str">
        <f>IF(入力!Y507="","",入力!Y507)</f>
        <v/>
      </c>
      <c r="R504" s="26" t="str">
        <f>IF(入力!Z507="","",入力!Z507)</f>
        <v/>
      </c>
      <c r="S504" s="26" t="str">
        <f>IF(入力!AA507="","",入力!AA507)</f>
        <v/>
      </c>
      <c r="T504" s="26" t="str">
        <f>IF(入力!AB507="","",入力!AB507)</f>
        <v/>
      </c>
      <c r="U504" s="32"/>
      <c r="V504" s="32"/>
      <c r="W504" s="32" t="str">
        <f>IF(入力!AC507="","",入力!AC507)</f>
        <v/>
      </c>
      <c r="X504" s="26"/>
      <c r="Y504" s="32" t="str">
        <f>IF(入力!AD507="","",入力!AD507)</f>
        <v/>
      </c>
    </row>
    <row r="505" spans="1:25">
      <c r="A505" s="26"/>
      <c r="B505" s="26" t="str">
        <f>IF(入力!A508="","",入力!A508)</f>
        <v/>
      </c>
      <c r="C505" s="27" t="str">
        <f>IF(入力!B508="","",入力!B508)</f>
        <v/>
      </c>
      <c r="D505" s="26" t="str">
        <f>IF(C505="","",「曜日」!W508)</f>
        <v/>
      </c>
      <c r="E505" s="26" t="str">
        <f>IF(入力!C508="","",入力!C508)</f>
        <v/>
      </c>
      <c r="F505" s="26"/>
      <c r="G505" s="26" t="str">
        <f>IF(入力!D508="","",入力!D508)</f>
        <v/>
      </c>
      <c r="H505" s="26" t="str">
        <f>IF(入力!E508="","",入力!E508)</f>
        <v/>
      </c>
      <c r="I505" s="26" t="str">
        <f>IF(入力!F508="","",入力!F508)</f>
        <v/>
      </c>
      <c r="J505" s="26" t="str">
        <f>IF(入力!G508="","",入力!G508)</f>
        <v/>
      </c>
      <c r="K505" s="26" t="str">
        <f>IF(「ジャンル」!AM508="","",「ジャンル」!AM508)</f>
        <v/>
      </c>
      <c r="L505" s="26" t="str">
        <f>IF(入力!T508="","",入力!T508)</f>
        <v/>
      </c>
      <c r="M505" s="26" t="str">
        <f>IF(入力!U508="","",入力!U508)</f>
        <v/>
      </c>
      <c r="N505" s="26" t="str">
        <f>IF(入力!V508="","",入力!V508)</f>
        <v/>
      </c>
      <c r="O505" s="26" t="str">
        <f>IF(入力!W508="","",入力!W508)</f>
        <v/>
      </c>
      <c r="P505" s="26" t="str">
        <f>IF(入力!X508="","",入力!X508)</f>
        <v/>
      </c>
      <c r="Q505" s="26" t="str">
        <f>IF(入力!Y508="","",入力!Y508)</f>
        <v/>
      </c>
      <c r="R505" s="26" t="str">
        <f>IF(入力!Z508="","",入力!Z508)</f>
        <v/>
      </c>
      <c r="S505" s="26" t="str">
        <f>IF(入力!AA508="","",入力!AA508)</f>
        <v/>
      </c>
      <c r="T505" s="26" t="str">
        <f>IF(入力!AB508="","",入力!AB508)</f>
        <v/>
      </c>
      <c r="U505" s="32"/>
      <c r="V505" s="32"/>
      <c r="W505" s="32" t="str">
        <f>IF(入力!AC508="","",入力!AC508)</f>
        <v/>
      </c>
      <c r="X505" s="26"/>
      <c r="Y505" s="32" t="str">
        <f>IF(入力!AD508="","",入力!AD508)</f>
        <v/>
      </c>
    </row>
    <row r="506" spans="1:25">
      <c r="A506" s="26"/>
      <c r="B506" s="26" t="str">
        <f>IF(入力!A509="","",入力!A509)</f>
        <v/>
      </c>
      <c r="C506" s="27" t="str">
        <f>IF(入力!B509="","",入力!B509)</f>
        <v/>
      </c>
      <c r="D506" s="26" t="str">
        <f>IF(C506="","",「曜日」!W509)</f>
        <v/>
      </c>
      <c r="E506" s="26" t="str">
        <f>IF(入力!C509="","",入力!C509)</f>
        <v/>
      </c>
      <c r="F506" s="26"/>
      <c r="G506" s="26" t="str">
        <f>IF(入力!D509="","",入力!D509)</f>
        <v/>
      </c>
      <c r="H506" s="26" t="str">
        <f>IF(入力!E509="","",入力!E509)</f>
        <v/>
      </c>
      <c r="I506" s="26" t="str">
        <f>IF(入力!F509="","",入力!F509)</f>
        <v/>
      </c>
      <c r="J506" s="26" t="str">
        <f>IF(入力!G509="","",入力!G509)</f>
        <v/>
      </c>
      <c r="K506" s="26" t="str">
        <f>IF(「ジャンル」!AM509="","",「ジャンル」!AM509)</f>
        <v/>
      </c>
      <c r="L506" s="26" t="str">
        <f>IF(入力!T509="","",入力!T509)</f>
        <v/>
      </c>
      <c r="M506" s="26" t="str">
        <f>IF(入力!U509="","",入力!U509)</f>
        <v/>
      </c>
      <c r="N506" s="26" t="str">
        <f>IF(入力!V509="","",入力!V509)</f>
        <v/>
      </c>
      <c r="O506" s="26" t="str">
        <f>IF(入力!W509="","",入力!W509)</f>
        <v/>
      </c>
      <c r="P506" s="26" t="str">
        <f>IF(入力!X509="","",入力!X509)</f>
        <v/>
      </c>
      <c r="Q506" s="26" t="str">
        <f>IF(入力!Y509="","",入力!Y509)</f>
        <v/>
      </c>
      <c r="R506" s="26" t="str">
        <f>IF(入力!Z509="","",入力!Z509)</f>
        <v/>
      </c>
      <c r="S506" s="26" t="str">
        <f>IF(入力!AA509="","",入力!AA509)</f>
        <v/>
      </c>
      <c r="T506" s="26" t="str">
        <f>IF(入力!AB509="","",入力!AB509)</f>
        <v/>
      </c>
      <c r="U506" s="32"/>
      <c r="V506" s="32"/>
      <c r="W506" s="32" t="str">
        <f>IF(入力!AC509="","",入力!AC509)</f>
        <v/>
      </c>
      <c r="X506" s="26"/>
      <c r="Y506" s="32" t="str">
        <f>IF(入力!AD509="","",入力!AD509)</f>
        <v/>
      </c>
    </row>
    <row r="507" spans="1:25">
      <c r="A507" s="26"/>
      <c r="B507" s="26" t="str">
        <f>IF(入力!A510="","",入力!A510)</f>
        <v/>
      </c>
      <c r="C507" s="27" t="str">
        <f>IF(入力!B510="","",入力!B510)</f>
        <v/>
      </c>
      <c r="D507" s="26" t="str">
        <f>IF(C507="","",「曜日」!W510)</f>
        <v/>
      </c>
      <c r="E507" s="26" t="str">
        <f>IF(入力!C510="","",入力!C510)</f>
        <v/>
      </c>
      <c r="F507" s="26"/>
      <c r="G507" s="26" t="str">
        <f>IF(入力!D510="","",入力!D510)</f>
        <v/>
      </c>
      <c r="H507" s="26" t="str">
        <f>IF(入力!E510="","",入力!E510)</f>
        <v/>
      </c>
      <c r="I507" s="26" t="str">
        <f>IF(入力!F510="","",入力!F510)</f>
        <v/>
      </c>
      <c r="J507" s="26" t="str">
        <f>IF(入力!G510="","",入力!G510)</f>
        <v/>
      </c>
      <c r="K507" s="26" t="str">
        <f>IF(「ジャンル」!AM510="","",「ジャンル」!AM510)</f>
        <v/>
      </c>
      <c r="L507" s="26" t="str">
        <f>IF(入力!T510="","",入力!T510)</f>
        <v/>
      </c>
      <c r="M507" s="26" t="str">
        <f>IF(入力!U510="","",入力!U510)</f>
        <v/>
      </c>
      <c r="N507" s="26" t="str">
        <f>IF(入力!V510="","",入力!V510)</f>
        <v/>
      </c>
      <c r="O507" s="26" t="str">
        <f>IF(入力!W510="","",入力!W510)</f>
        <v/>
      </c>
      <c r="P507" s="26" t="str">
        <f>IF(入力!X510="","",入力!X510)</f>
        <v/>
      </c>
      <c r="Q507" s="26" t="str">
        <f>IF(入力!Y510="","",入力!Y510)</f>
        <v/>
      </c>
      <c r="R507" s="26" t="str">
        <f>IF(入力!Z510="","",入力!Z510)</f>
        <v/>
      </c>
      <c r="S507" s="26" t="str">
        <f>IF(入力!AA510="","",入力!AA510)</f>
        <v/>
      </c>
      <c r="T507" s="26" t="str">
        <f>IF(入力!AB510="","",入力!AB510)</f>
        <v/>
      </c>
      <c r="U507" s="32"/>
      <c r="V507" s="32"/>
      <c r="W507" s="32" t="str">
        <f>IF(入力!AC510="","",入力!AC510)</f>
        <v/>
      </c>
      <c r="X507" s="26"/>
      <c r="Y507" s="32" t="str">
        <f>IF(入力!AD510="","",入力!AD510)</f>
        <v/>
      </c>
    </row>
    <row r="508" spans="1:25">
      <c r="A508" s="26"/>
      <c r="B508" s="26" t="str">
        <f>IF(入力!A511="","",入力!A511)</f>
        <v/>
      </c>
      <c r="C508" s="27" t="str">
        <f>IF(入力!B511="","",入力!B511)</f>
        <v/>
      </c>
      <c r="D508" s="26" t="str">
        <f>IF(C508="","",「曜日」!W511)</f>
        <v/>
      </c>
      <c r="E508" s="26" t="str">
        <f>IF(入力!C511="","",入力!C511)</f>
        <v/>
      </c>
      <c r="F508" s="26"/>
      <c r="G508" s="26" t="str">
        <f>IF(入力!D511="","",入力!D511)</f>
        <v/>
      </c>
      <c r="H508" s="26" t="str">
        <f>IF(入力!E511="","",入力!E511)</f>
        <v/>
      </c>
      <c r="I508" s="26" t="str">
        <f>IF(入力!F511="","",入力!F511)</f>
        <v/>
      </c>
      <c r="J508" s="26" t="str">
        <f>IF(入力!G511="","",入力!G511)</f>
        <v/>
      </c>
      <c r="K508" s="26" t="str">
        <f>IF(「ジャンル」!AM511="","",「ジャンル」!AM511)</f>
        <v/>
      </c>
      <c r="L508" s="26" t="str">
        <f>IF(入力!T511="","",入力!T511)</f>
        <v/>
      </c>
      <c r="M508" s="26" t="str">
        <f>IF(入力!U511="","",入力!U511)</f>
        <v/>
      </c>
      <c r="N508" s="26" t="str">
        <f>IF(入力!V511="","",入力!V511)</f>
        <v/>
      </c>
      <c r="O508" s="26" t="str">
        <f>IF(入力!W511="","",入力!W511)</f>
        <v/>
      </c>
      <c r="P508" s="26" t="str">
        <f>IF(入力!X511="","",入力!X511)</f>
        <v/>
      </c>
      <c r="Q508" s="26" t="str">
        <f>IF(入力!Y511="","",入力!Y511)</f>
        <v/>
      </c>
      <c r="R508" s="26" t="str">
        <f>IF(入力!Z511="","",入力!Z511)</f>
        <v/>
      </c>
      <c r="S508" s="26" t="str">
        <f>IF(入力!AA511="","",入力!AA511)</f>
        <v/>
      </c>
      <c r="T508" s="26" t="str">
        <f>IF(入力!AB511="","",入力!AB511)</f>
        <v/>
      </c>
      <c r="U508" s="32"/>
      <c r="V508" s="32"/>
      <c r="W508" s="32" t="str">
        <f>IF(入力!AC511="","",入力!AC511)</f>
        <v/>
      </c>
      <c r="X508" s="26"/>
      <c r="Y508" s="32" t="str">
        <f>IF(入力!AD511="","",入力!AD511)</f>
        <v/>
      </c>
    </row>
    <row r="509" spans="1:25">
      <c r="A509" s="26"/>
      <c r="B509" s="26" t="str">
        <f>IF(入力!A512="","",入力!A512)</f>
        <v/>
      </c>
      <c r="C509" s="27" t="str">
        <f>IF(入力!B512="","",入力!B512)</f>
        <v/>
      </c>
      <c r="D509" s="26" t="str">
        <f>IF(C509="","",「曜日」!W512)</f>
        <v/>
      </c>
      <c r="E509" s="26" t="str">
        <f>IF(入力!C512="","",入力!C512)</f>
        <v/>
      </c>
      <c r="F509" s="26"/>
      <c r="G509" s="26" t="str">
        <f>IF(入力!D512="","",入力!D512)</f>
        <v/>
      </c>
      <c r="H509" s="26" t="str">
        <f>IF(入力!E512="","",入力!E512)</f>
        <v/>
      </c>
      <c r="I509" s="26" t="str">
        <f>IF(入力!F512="","",入力!F512)</f>
        <v/>
      </c>
      <c r="J509" s="26" t="str">
        <f>IF(入力!G512="","",入力!G512)</f>
        <v/>
      </c>
      <c r="K509" s="26" t="str">
        <f>IF(「ジャンル」!AM512="","",「ジャンル」!AM512)</f>
        <v/>
      </c>
      <c r="L509" s="26" t="str">
        <f>IF(入力!T512="","",入力!T512)</f>
        <v/>
      </c>
      <c r="M509" s="26" t="str">
        <f>IF(入力!U512="","",入力!U512)</f>
        <v/>
      </c>
      <c r="N509" s="26" t="str">
        <f>IF(入力!V512="","",入力!V512)</f>
        <v/>
      </c>
      <c r="O509" s="26" t="str">
        <f>IF(入力!W512="","",入力!W512)</f>
        <v/>
      </c>
      <c r="P509" s="26" t="str">
        <f>IF(入力!X512="","",入力!X512)</f>
        <v/>
      </c>
      <c r="Q509" s="26" t="str">
        <f>IF(入力!Y512="","",入力!Y512)</f>
        <v/>
      </c>
      <c r="R509" s="26" t="str">
        <f>IF(入力!Z512="","",入力!Z512)</f>
        <v/>
      </c>
      <c r="S509" s="26" t="str">
        <f>IF(入力!AA512="","",入力!AA512)</f>
        <v/>
      </c>
      <c r="T509" s="26" t="str">
        <f>IF(入力!AB512="","",入力!AB512)</f>
        <v/>
      </c>
      <c r="U509" s="32"/>
      <c r="V509" s="32"/>
      <c r="W509" s="32" t="str">
        <f>IF(入力!AC512="","",入力!AC512)</f>
        <v/>
      </c>
      <c r="X509" s="26"/>
      <c r="Y509" s="32" t="str">
        <f>IF(入力!AD512="","",入力!AD512)</f>
        <v/>
      </c>
    </row>
    <row r="510" spans="1:25">
      <c r="A510" s="26"/>
      <c r="B510" s="26" t="str">
        <f>IF(入力!A513="","",入力!A513)</f>
        <v/>
      </c>
      <c r="C510" s="27" t="str">
        <f>IF(入力!B513="","",入力!B513)</f>
        <v/>
      </c>
      <c r="D510" s="26" t="str">
        <f>IF(C510="","",「曜日」!W513)</f>
        <v/>
      </c>
      <c r="E510" s="26" t="str">
        <f>IF(入力!C513="","",入力!C513)</f>
        <v/>
      </c>
      <c r="F510" s="26"/>
      <c r="G510" s="26" t="str">
        <f>IF(入力!D513="","",入力!D513)</f>
        <v/>
      </c>
      <c r="H510" s="26" t="str">
        <f>IF(入力!E513="","",入力!E513)</f>
        <v/>
      </c>
      <c r="I510" s="26" t="str">
        <f>IF(入力!F513="","",入力!F513)</f>
        <v/>
      </c>
      <c r="J510" s="26" t="str">
        <f>IF(入力!G513="","",入力!G513)</f>
        <v/>
      </c>
      <c r="K510" s="26" t="str">
        <f>IF(「ジャンル」!AM513="","",「ジャンル」!AM513)</f>
        <v/>
      </c>
      <c r="L510" s="26" t="str">
        <f>IF(入力!T513="","",入力!T513)</f>
        <v/>
      </c>
      <c r="M510" s="26" t="str">
        <f>IF(入力!U513="","",入力!U513)</f>
        <v/>
      </c>
      <c r="N510" s="26" t="str">
        <f>IF(入力!V513="","",入力!V513)</f>
        <v/>
      </c>
      <c r="O510" s="26" t="str">
        <f>IF(入力!W513="","",入力!W513)</f>
        <v/>
      </c>
      <c r="P510" s="26" t="str">
        <f>IF(入力!X513="","",入力!X513)</f>
        <v/>
      </c>
      <c r="Q510" s="26" t="str">
        <f>IF(入力!Y513="","",入力!Y513)</f>
        <v/>
      </c>
      <c r="R510" s="26" t="str">
        <f>IF(入力!Z513="","",入力!Z513)</f>
        <v/>
      </c>
      <c r="S510" s="26" t="str">
        <f>IF(入力!AA513="","",入力!AA513)</f>
        <v/>
      </c>
      <c r="T510" s="26" t="str">
        <f>IF(入力!AB513="","",入力!AB513)</f>
        <v/>
      </c>
      <c r="U510" s="32"/>
      <c r="V510" s="32"/>
      <c r="W510" s="32" t="str">
        <f>IF(入力!AC513="","",入力!AC513)</f>
        <v/>
      </c>
      <c r="X510" s="26"/>
      <c r="Y510" s="32" t="str">
        <f>IF(入力!AD513="","",入力!AD513)</f>
        <v/>
      </c>
    </row>
    <row r="511" spans="1:25">
      <c r="A511" s="26"/>
      <c r="B511" s="26" t="str">
        <f>IF(入力!A514="","",入力!A514)</f>
        <v/>
      </c>
      <c r="C511" s="27" t="str">
        <f>IF(入力!B514="","",入力!B514)</f>
        <v/>
      </c>
      <c r="D511" s="26" t="str">
        <f>IF(C511="","",「曜日」!W514)</f>
        <v/>
      </c>
      <c r="E511" s="26" t="str">
        <f>IF(入力!C514="","",入力!C514)</f>
        <v/>
      </c>
      <c r="F511" s="26"/>
      <c r="G511" s="26" t="str">
        <f>IF(入力!D514="","",入力!D514)</f>
        <v/>
      </c>
      <c r="H511" s="26" t="str">
        <f>IF(入力!E514="","",入力!E514)</f>
        <v/>
      </c>
      <c r="I511" s="26" t="str">
        <f>IF(入力!F514="","",入力!F514)</f>
        <v/>
      </c>
      <c r="J511" s="26" t="str">
        <f>IF(入力!G514="","",入力!G514)</f>
        <v/>
      </c>
      <c r="K511" s="26" t="str">
        <f>IF(「ジャンル」!AM514="","",「ジャンル」!AM514)</f>
        <v/>
      </c>
      <c r="L511" s="26" t="str">
        <f>IF(入力!T514="","",入力!T514)</f>
        <v/>
      </c>
      <c r="M511" s="26" t="str">
        <f>IF(入力!U514="","",入力!U514)</f>
        <v/>
      </c>
      <c r="N511" s="26" t="str">
        <f>IF(入力!V514="","",入力!V514)</f>
        <v/>
      </c>
      <c r="O511" s="26" t="str">
        <f>IF(入力!W514="","",入力!W514)</f>
        <v/>
      </c>
      <c r="P511" s="26" t="str">
        <f>IF(入力!X514="","",入力!X514)</f>
        <v/>
      </c>
      <c r="Q511" s="26" t="str">
        <f>IF(入力!Y514="","",入力!Y514)</f>
        <v/>
      </c>
      <c r="R511" s="26" t="str">
        <f>IF(入力!Z514="","",入力!Z514)</f>
        <v/>
      </c>
      <c r="S511" s="26" t="str">
        <f>IF(入力!AA514="","",入力!AA514)</f>
        <v/>
      </c>
      <c r="T511" s="26" t="str">
        <f>IF(入力!AB514="","",入力!AB514)</f>
        <v/>
      </c>
      <c r="U511" s="32"/>
      <c r="V511" s="32"/>
      <c r="W511" s="32" t="str">
        <f>IF(入力!AC514="","",入力!AC514)</f>
        <v/>
      </c>
      <c r="X511" s="26"/>
      <c r="Y511" s="32" t="str">
        <f>IF(入力!AD514="","",入力!AD514)</f>
        <v/>
      </c>
    </row>
    <row r="512" spans="1:25">
      <c r="A512" s="26"/>
      <c r="B512" s="26" t="str">
        <f>IF(入力!A515="","",入力!A515)</f>
        <v/>
      </c>
      <c r="C512" s="27" t="str">
        <f>IF(入力!B515="","",入力!B515)</f>
        <v/>
      </c>
      <c r="D512" s="26" t="str">
        <f>IF(C512="","",「曜日」!W515)</f>
        <v/>
      </c>
      <c r="E512" s="26" t="str">
        <f>IF(入力!C515="","",入力!C515)</f>
        <v/>
      </c>
      <c r="F512" s="26"/>
      <c r="G512" s="26" t="str">
        <f>IF(入力!D515="","",入力!D515)</f>
        <v/>
      </c>
      <c r="H512" s="26" t="str">
        <f>IF(入力!E515="","",入力!E515)</f>
        <v/>
      </c>
      <c r="I512" s="26" t="str">
        <f>IF(入力!F515="","",入力!F515)</f>
        <v/>
      </c>
      <c r="J512" s="26" t="str">
        <f>IF(入力!G515="","",入力!G515)</f>
        <v/>
      </c>
      <c r="K512" s="26" t="str">
        <f>IF(「ジャンル」!AM515="","",「ジャンル」!AM515)</f>
        <v/>
      </c>
      <c r="L512" s="26" t="str">
        <f>IF(入力!T515="","",入力!T515)</f>
        <v/>
      </c>
      <c r="M512" s="26" t="str">
        <f>IF(入力!U515="","",入力!U515)</f>
        <v/>
      </c>
      <c r="N512" s="26" t="str">
        <f>IF(入力!V515="","",入力!V515)</f>
        <v/>
      </c>
      <c r="O512" s="26" t="str">
        <f>IF(入力!W515="","",入力!W515)</f>
        <v/>
      </c>
      <c r="P512" s="26" t="str">
        <f>IF(入力!X515="","",入力!X515)</f>
        <v/>
      </c>
      <c r="Q512" s="26" t="str">
        <f>IF(入力!Y515="","",入力!Y515)</f>
        <v/>
      </c>
      <c r="R512" s="26" t="str">
        <f>IF(入力!Z515="","",入力!Z515)</f>
        <v/>
      </c>
      <c r="S512" s="26" t="str">
        <f>IF(入力!AA515="","",入力!AA515)</f>
        <v/>
      </c>
      <c r="T512" s="26" t="str">
        <f>IF(入力!AB515="","",入力!AB515)</f>
        <v/>
      </c>
      <c r="U512" s="32"/>
      <c r="V512" s="32"/>
      <c r="W512" s="32" t="str">
        <f>IF(入力!AC515="","",入力!AC515)</f>
        <v/>
      </c>
      <c r="X512" s="26"/>
      <c r="Y512" s="32" t="str">
        <f>IF(入力!AD515="","",入力!AD515)</f>
        <v/>
      </c>
    </row>
    <row r="513" spans="1:25">
      <c r="A513" s="26"/>
      <c r="B513" s="26" t="str">
        <f>IF(入力!A516="","",入力!A516)</f>
        <v/>
      </c>
      <c r="C513" s="27" t="str">
        <f>IF(入力!B516="","",入力!B516)</f>
        <v/>
      </c>
      <c r="D513" s="26" t="str">
        <f>IF(C513="","",「曜日」!W516)</f>
        <v/>
      </c>
      <c r="E513" s="26" t="str">
        <f>IF(入力!C516="","",入力!C516)</f>
        <v/>
      </c>
      <c r="F513" s="26"/>
      <c r="G513" s="26" t="str">
        <f>IF(入力!D516="","",入力!D516)</f>
        <v/>
      </c>
      <c r="H513" s="26" t="str">
        <f>IF(入力!E516="","",入力!E516)</f>
        <v/>
      </c>
      <c r="I513" s="26" t="str">
        <f>IF(入力!F516="","",入力!F516)</f>
        <v/>
      </c>
      <c r="J513" s="26" t="str">
        <f>IF(入力!G516="","",入力!G516)</f>
        <v/>
      </c>
      <c r="K513" s="26" t="str">
        <f>IF(「ジャンル」!AM516="","",「ジャンル」!AM516)</f>
        <v/>
      </c>
      <c r="L513" s="26" t="str">
        <f>IF(入力!T516="","",入力!T516)</f>
        <v/>
      </c>
      <c r="M513" s="26" t="str">
        <f>IF(入力!U516="","",入力!U516)</f>
        <v/>
      </c>
      <c r="N513" s="26" t="str">
        <f>IF(入力!V516="","",入力!V516)</f>
        <v/>
      </c>
      <c r="O513" s="26" t="str">
        <f>IF(入力!W516="","",入力!W516)</f>
        <v/>
      </c>
      <c r="P513" s="26" t="str">
        <f>IF(入力!X516="","",入力!X516)</f>
        <v/>
      </c>
      <c r="Q513" s="26" t="str">
        <f>IF(入力!Y516="","",入力!Y516)</f>
        <v/>
      </c>
      <c r="R513" s="26" t="str">
        <f>IF(入力!Z516="","",入力!Z516)</f>
        <v/>
      </c>
      <c r="S513" s="26" t="str">
        <f>IF(入力!AA516="","",入力!AA516)</f>
        <v/>
      </c>
      <c r="T513" s="26" t="str">
        <f>IF(入力!AB516="","",入力!AB516)</f>
        <v/>
      </c>
      <c r="U513" s="32"/>
      <c r="V513" s="32"/>
      <c r="W513" s="32" t="str">
        <f>IF(入力!AC516="","",入力!AC516)</f>
        <v/>
      </c>
      <c r="X513" s="26"/>
      <c r="Y513" s="32" t="str">
        <f>IF(入力!AD516="","",入力!AD516)</f>
        <v/>
      </c>
    </row>
    <row r="514" spans="1:25">
      <c r="A514" s="26"/>
      <c r="B514" s="26" t="str">
        <f>IF(入力!A517="","",入力!A517)</f>
        <v/>
      </c>
      <c r="C514" s="27" t="str">
        <f>IF(入力!B517="","",入力!B517)</f>
        <v/>
      </c>
      <c r="D514" s="26" t="str">
        <f>IF(C514="","",「曜日」!W517)</f>
        <v/>
      </c>
      <c r="E514" s="26" t="str">
        <f>IF(入力!C517="","",入力!C517)</f>
        <v/>
      </c>
      <c r="F514" s="26"/>
      <c r="G514" s="26" t="str">
        <f>IF(入力!D517="","",入力!D517)</f>
        <v/>
      </c>
      <c r="H514" s="26" t="str">
        <f>IF(入力!E517="","",入力!E517)</f>
        <v/>
      </c>
      <c r="I514" s="26" t="str">
        <f>IF(入力!F517="","",入力!F517)</f>
        <v/>
      </c>
      <c r="J514" s="26" t="str">
        <f>IF(入力!G517="","",入力!G517)</f>
        <v/>
      </c>
      <c r="K514" s="26" t="str">
        <f>IF(「ジャンル」!AM517="","",「ジャンル」!AM517)</f>
        <v/>
      </c>
      <c r="L514" s="26" t="str">
        <f>IF(入力!T517="","",入力!T517)</f>
        <v/>
      </c>
      <c r="M514" s="26" t="str">
        <f>IF(入力!U517="","",入力!U517)</f>
        <v/>
      </c>
      <c r="N514" s="26" t="str">
        <f>IF(入力!V517="","",入力!V517)</f>
        <v/>
      </c>
      <c r="O514" s="26" t="str">
        <f>IF(入力!W517="","",入力!W517)</f>
        <v/>
      </c>
      <c r="P514" s="26" t="str">
        <f>IF(入力!X517="","",入力!X517)</f>
        <v/>
      </c>
      <c r="Q514" s="26" t="str">
        <f>IF(入力!Y517="","",入力!Y517)</f>
        <v/>
      </c>
      <c r="R514" s="26" t="str">
        <f>IF(入力!Z517="","",入力!Z517)</f>
        <v/>
      </c>
      <c r="S514" s="26" t="str">
        <f>IF(入力!AA517="","",入力!AA517)</f>
        <v/>
      </c>
      <c r="T514" s="26" t="str">
        <f>IF(入力!AB517="","",入力!AB517)</f>
        <v/>
      </c>
      <c r="U514" s="32"/>
      <c r="V514" s="32"/>
      <c r="W514" s="32" t="str">
        <f>IF(入力!AC517="","",入力!AC517)</f>
        <v/>
      </c>
      <c r="X514" s="26"/>
      <c r="Y514" s="32" t="str">
        <f>IF(入力!AD517="","",入力!AD517)</f>
        <v/>
      </c>
    </row>
    <row r="515" spans="1:25">
      <c r="A515" s="26"/>
      <c r="B515" s="26" t="str">
        <f>IF(入力!A518="","",入力!A518)</f>
        <v/>
      </c>
      <c r="C515" s="27" t="str">
        <f>IF(入力!B518="","",入力!B518)</f>
        <v/>
      </c>
      <c r="D515" s="26" t="str">
        <f>IF(C515="","",「曜日」!W518)</f>
        <v/>
      </c>
      <c r="E515" s="26" t="str">
        <f>IF(入力!C518="","",入力!C518)</f>
        <v/>
      </c>
      <c r="F515" s="26"/>
      <c r="G515" s="26" t="str">
        <f>IF(入力!D518="","",入力!D518)</f>
        <v/>
      </c>
      <c r="H515" s="26" t="str">
        <f>IF(入力!E518="","",入力!E518)</f>
        <v/>
      </c>
      <c r="I515" s="26" t="str">
        <f>IF(入力!F518="","",入力!F518)</f>
        <v/>
      </c>
      <c r="J515" s="26" t="str">
        <f>IF(入力!G518="","",入力!G518)</f>
        <v/>
      </c>
      <c r="K515" s="26" t="str">
        <f>IF(「ジャンル」!AM518="","",「ジャンル」!AM518)</f>
        <v/>
      </c>
      <c r="L515" s="26" t="str">
        <f>IF(入力!T518="","",入力!T518)</f>
        <v/>
      </c>
      <c r="M515" s="26" t="str">
        <f>IF(入力!U518="","",入力!U518)</f>
        <v/>
      </c>
      <c r="N515" s="26" t="str">
        <f>IF(入力!V518="","",入力!V518)</f>
        <v/>
      </c>
      <c r="O515" s="26" t="str">
        <f>IF(入力!W518="","",入力!W518)</f>
        <v/>
      </c>
      <c r="P515" s="26" t="str">
        <f>IF(入力!X518="","",入力!X518)</f>
        <v/>
      </c>
      <c r="Q515" s="26" t="str">
        <f>IF(入力!Y518="","",入力!Y518)</f>
        <v/>
      </c>
      <c r="R515" s="26" t="str">
        <f>IF(入力!Z518="","",入力!Z518)</f>
        <v/>
      </c>
      <c r="S515" s="26" t="str">
        <f>IF(入力!AA518="","",入力!AA518)</f>
        <v/>
      </c>
      <c r="T515" s="26" t="str">
        <f>IF(入力!AB518="","",入力!AB518)</f>
        <v/>
      </c>
      <c r="U515" s="32"/>
      <c r="V515" s="32"/>
      <c r="W515" s="32" t="str">
        <f>IF(入力!AC518="","",入力!AC518)</f>
        <v/>
      </c>
      <c r="X515" s="26"/>
      <c r="Y515" s="32" t="str">
        <f>IF(入力!AD518="","",入力!AD518)</f>
        <v/>
      </c>
    </row>
    <row r="516" spans="1:25">
      <c r="A516" s="26"/>
      <c r="B516" s="26" t="str">
        <f>IF(入力!A519="","",入力!A519)</f>
        <v/>
      </c>
      <c r="C516" s="27" t="str">
        <f>IF(入力!B519="","",入力!B519)</f>
        <v/>
      </c>
      <c r="D516" s="26" t="str">
        <f>IF(C516="","",「曜日」!W519)</f>
        <v/>
      </c>
      <c r="E516" s="26" t="str">
        <f>IF(入力!C519="","",入力!C519)</f>
        <v/>
      </c>
      <c r="F516" s="26"/>
      <c r="G516" s="26" t="str">
        <f>IF(入力!D519="","",入力!D519)</f>
        <v/>
      </c>
      <c r="H516" s="26" t="str">
        <f>IF(入力!E519="","",入力!E519)</f>
        <v/>
      </c>
      <c r="I516" s="26" t="str">
        <f>IF(入力!F519="","",入力!F519)</f>
        <v/>
      </c>
      <c r="J516" s="26" t="str">
        <f>IF(入力!G519="","",入力!G519)</f>
        <v/>
      </c>
      <c r="K516" s="26" t="str">
        <f>IF(「ジャンル」!AM519="","",「ジャンル」!AM519)</f>
        <v/>
      </c>
      <c r="L516" s="26" t="str">
        <f>IF(入力!T519="","",入力!T519)</f>
        <v/>
      </c>
      <c r="M516" s="26" t="str">
        <f>IF(入力!U519="","",入力!U519)</f>
        <v/>
      </c>
      <c r="N516" s="26" t="str">
        <f>IF(入力!V519="","",入力!V519)</f>
        <v/>
      </c>
      <c r="O516" s="26" t="str">
        <f>IF(入力!W519="","",入力!W519)</f>
        <v/>
      </c>
      <c r="P516" s="26" t="str">
        <f>IF(入力!X519="","",入力!X519)</f>
        <v/>
      </c>
      <c r="Q516" s="26" t="str">
        <f>IF(入力!Y519="","",入力!Y519)</f>
        <v/>
      </c>
      <c r="R516" s="26" t="str">
        <f>IF(入力!Z519="","",入力!Z519)</f>
        <v/>
      </c>
      <c r="S516" s="26" t="str">
        <f>IF(入力!AA519="","",入力!AA519)</f>
        <v/>
      </c>
      <c r="T516" s="26" t="str">
        <f>IF(入力!AB519="","",入力!AB519)</f>
        <v/>
      </c>
      <c r="U516" s="32"/>
      <c r="V516" s="32"/>
      <c r="W516" s="32" t="str">
        <f>IF(入力!AC519="","",入力!AC519)</f>
        <v/>
      </c>
      <c r="X516" s="26"/>
      <c r="Y516" s="32" t="str">
        <f>IF(入力!AD519="","",入力!AD519)</f>
        <v/>
      </c>
    </row>
    <row r="517" spans="1:25">
      <c r="A517" s="26"/>
      <c r="B517" s="26" t="str">
        <f>IF(入力!A520="","",入力!A520)</f>
        <v/>
      </c>
      <c r="C517" s="27" t="str">
        <f>IF(入力!B520="","",入力!B520)</f>
        <v/>
      </c>
      <c r="D517" s="26" t="str">
        <f>IF(C517="","",「曜日」!W520)</f>
        <v/>
      </c>
      <c r="E517" s="26" t="str">
        <f>IF(入力!C520="","",入力!C520)</f>
        <v/>
      </c>
      <c r="F517" s="26"/>
      <c r="G517" s="26" t="str">
        <f>IF(入力!D520="","",入力!D520)</f>
        <v/>
      </c>
      <c r="H517" s="26" t="str">
        <f>IF(入力!E520="","",入力!E520)</f>
        <v/>
      </c>
      <c r="I517" s="26" t="str">
        <f>IF(入力!F520="","",入力!F520)</f>
        <v/>
      </c>
      <c r="J517" s="26" t="str">
        <f>IF(入力!G520="","",入力!G520)</f>
        <v/>
      </c>
      <c r="K517" s="26" t="str">
        <f>IF(「ジャンル」!AM520="","",「ジャンル」!AM520)</f>
        <v/>
      </c>
      <c r="L517" s="26" t="str">
        <f>IF(入力!T520="","",入力!T520)</f>
        <v/>
      </c>
      <c r="M517" s="26" t="str">
        <f>IF(入力!U520="","",入力!U520)</f>
        <v/>
      </c>
      <c r="N517" s="26" t="str">
        <f>IF(入力!V520="","",入力!V520)</f>
        <v/>
      </c>
      <c r="O517" s="26" t="str">
        <f>IF(入力!W520="","",入力!W520)</f>
        <v/>
      </c>
      <c r="P517" s="26" t="str">
        <f>IF(入力!X520="","",入力!X520)</f>
        <v/>
      </c>
      <c r="Q517" s="26" t="str">
        <f>IF(入力!Y520="","",入力!Y520)</f>
        <v/>
      </c>
      <c r="R517" s="26" t="str">
        <f>IF(入力!Z520="","",入力!Z520)</f>
        <v/>
      </c>
      <c r="S517" s="26" t="str">
        <f>IF(入力!AA520="","",入力!AA520)</f>
        <v/>
      </c>
      <c r="T517" s="26" t="str">
        <f>IF(入力!AB520="","",入力!AB520)</f>
        <v/>
      </c>
      <c r="U517" s="32"/>
      <c r="V517" s="32"/>
      <c r="W517" s="32" t="str">
        <f>IF(入力!AC520="","",入力!AC520)</f>
        <v/>
      </c>
      <c r="X517" s="26"/>
      <c r="Y517" s="32" t="str">
        <f>IF(入力!AD520="","",入力!AD520)</f>
        <v/>
      </c>
    </row>
    <row r="518" spans="1:25">
      <c r="A518" s="26"/>
      <c r="B518" s="26" t="str">
        <f>IF(入力!A521="","",入力!A521)</f>
        <v/>
      </c>
      <c r="C518" s="27" t="str">
        <f>IF(入力!B521="","",入力!B521)</f>
        <v/>
      </c>
      <c r="D518" s="26" t="str">
        <f>IF(C518="","",「曜日」!W521)</f>
        <v/>
      </c>
      <c r="E518" s="26" t="str">
        <f>IF(入力!C521="","",入力!C521)</f>
        <v/>
      </c>
      <c r="F518" s="26"/>
      <c r="G518" s="26" t="str">
        <f>IF(入力!D521="","",入力!D521)</f>
        <v/>
      </c>
      <c r="H518" s="26" t="str">
        <f>IF(入力!E521="","",入力!E521)</f>
        <v/>
      </c>
      <c r="I518" s="26" t="str">
        <f>IF(入力!F521="","",入力!F521)</f>
        <v/>
      </c>
      <c r="J518" s="26" t="str">
        <f>IF(入力!G521="","",入力!G521)</f>
        <v/>
      </c>
      <c r="K518" s="26" t="str">
        <f>IF(「ジャンル」!AM521="","",「ジャンル」!AM521)</f>
        <v/>
      </c>
      <c r="L518" s="26" t="str">
        <f>IF(入力!T521="","",入力!T521)</f>
        <v/>
      </c>
      <c r="M518" s="26" t="str">
        <f>IF(入力!U521="","",入力!U521)</f>
        <v/>
      </c>
      <c r="N518" s="26" t="str">
        <f>IF(入力!V521="","",入力!V521)</f>
        <v/>
      </c>
      <c r="O518" s="26" t="str">
        <f>IF(入力!W521="","",入力!W521)</f>
        <v/>
      </c>
      <c r="P518" s="26" t="str">
        <f>IF(入力!X521="","",入力!X521)</f>
        <v/>
      </c>
      <c r="Q518" s="26" t="str">
        <f>IF(入力!Y521="","",入力!Y521)</f>
        <v/>
      </c>
      <c r="R518" s="26" t="str">
        <f>IF(入力!Z521="","",入力!Z521)</f>
        <v/>
      </c>
      <c r="S518" s="26" t="str">
        <f>IF(入力!AA521="","",入力!AA521)</f>
        <v/>
      </c>
      <c r="T518" s="26" t="str">
        <f>IF(入力!AB521="","",入力!AB521)</f>
        <v/>
      </c>
      <c r="U518" s="32"/>
      <c r="V518" s="32"/>
      <c r="W518" s="32" t="str">
        <f>IF(入力!AC521="","",入力!AC521)</f>
        <v/>
      </c>
      <c r="X518" s="26"/>
      <c r="Y518" s="32" t="str">
        <f>IF(入力!AD521="","",入力!AD521)</f>
        <v/>
      </c>
    </row>
    <row r="519" spans="1:25">
      <c r="A519" s="26"/>
      <c r="B519" s="26" t="str">
        <f>IF(入力!A522="","",入力!A522)</f>
        <v/>
      </c>
      <c r="C519" s="27" t="str">
        <f>IF(入力!B522="","",入力!B522)</f>
        <v/>
      </c>
      <c r="D519" s="26" t="str">
        <f>IF(C519="","",「曜日」!W522)</f>
        <v/>
      </c>
      <c r="E519" s="26" t="str">
        <f>IF(入力!C522="","",入力!C522)</f>
        <v/>
      </c>
      <c r="F519" s="26"/>
      <c r="G519" s="26" t="str">
        <f>IF(入力!D522="","",入力!D522)</f>
        <v/>
      </c>
      <c r="H519" s="26" t="str">
        <f>IF(入力!E522="","",入力!E522)</f>
        <v/>
      </c>
      <c r="I519" s="26" t="str">
        <f>IF(入力!F522="","",入力!F522)</f>
        <v/>
      </c>
      <c r="J519" s="26" t="str">
        <f>IF(入力!G522="","",入力!G522)</f>
        <v/>
      </c>
      <c r="K519" s="26" t="str">
        <f>IF(「ジャンル」!AM522="","",「ジャンル」!AM522)</f>
        <v/>
      </c>
      <c r="L519" s="26" t="str">
        <f>IF(入力!T522="","",入力!T522)</f>
        <v/>
      </c>
      <c r="M519" s="26" t="str">
        <f>IF(入力!U522="","",入力!U522)</f>
        <v/>
      </c>
      <c r="N519" s="26" t="str">
        <f>IF(入力!V522="","",入力!V522)</f>
        <v/>
      </c>
      <c r="O519" s="26" t="str">
        <f>IF(入力!W522="","",入力!W522)</f>
        <v/>
      </c>
      <c r="P519" s="26" t="str">
        <f>IF(入力!X522="","",入力!X522)</f>
        <v/>
      </c>
      <c r="Q519" s="26" t="str">
        <f>IF(入力!Y522="","",入力!Y522)</f>
        <v/>
      </c>
      <c r="R519" s="26" t="str">
        <f>IF(入力!Z522="","",入力!Z522)</f>
        <v/>
      </c>
      <c r="S519" s="26" t="str">
        <f>IF(入力!AA522="","",入力!AA522)</f>
        <v/>
      </c>
      <c r="T519" s="26" t="str">
        <f>IF(入力!AB522="","",入力!AB522)</f>
        <v/>
      </c>
      <c r="U519" s="32"/>
      <c r="V519" s="32"/>
      <c r="W519" s="32" t="str">
        <f>IF(入力!AC522="","",入力!AC522)</f>
        <v/>
      </c>
      <c r="X519" s="26"/>
      <c r="Y519" s="32" t="str">
        <f>IF(入力!AD522="","",入力!AD522)</f>
        <v/>
      </c>
    </row>
    <row r="520" spans="1:25">
      <c r="A520" s="26"/>
      <c r="B520" s="26" t="str">
        <f>IF(入力!A523="","",入力!A523)</f>
        <v/>
      </c>
      <c r="C520" s="27" t="str">
        <f>IF(入力!B523="","",入力!B523)</f>
        <v/>
      </c>
      <c r="D520" s="26" t="str">
        <f>IF(C520="","",「曜日」!W523)</f>
        <v/>
      </c>
      <c r="E520" s="26" t="str">
        <f>IF(入力!C523="","",入力!C523)</f>
        <v/>
      </c>
      <c r="F520" s="26"/>
      <c r="G520" s="26" t="str">
        <f>IF(入力!D523="","",入力!D523)</f>
        <v/>
      </c>
      <c r="H520" s="26" t="str">
        <f>IF(入力!E523="","",入力!E523)</f>
        <v/>
      </c>
      <c r="I520" s="26" t="str">
        <f>IF(入力!F523="","",入力!F523)</f>
        <v/>
      </c>
      <c r="J520" s="26" t="str">
        <f>IF(入力!G523="","",入力!G523)</f>
        <v/>
      </c>
      <c r="K520" s="26" t="str">
        <f>IF(「ジャンル」!AM523="","",「ジャンル」!AM523)</f>
        <v/>
      </c>
      <c r="L520" s="26" t="str">
        <f>IF(入力!T523="","",入力!T523)</f>
        <v/>
      </c>
      <c r="M520" s="26" t="str">
        <f>IF(入力!U523="","",入力!U523)</f>
        <v/>
      </c>
      <c r="N520" s="26" t="str">
        <f>IF(入力!V523="","",入力!V523)</f>
        <v/>
      </c>
      <c r="O520" s="26" t="str">
        <f>IF(入力!W523="","",入力!W523)</f>
        <v/>
      </c>
      <c r="P520" s="26" t="str">
        <f>IF(入力!X523="","",入力!X523)</f>
        <v/>
      </c>
      <c r="Q520" s="26" t="str">
        <f>IF(入力!Y523="","",入力!Y523)</f>
        <v/>
      </c>
      <c r="R520" s="26" t="str">
        <f>IF(入力!Z523="","",入力!Z523)</f>
        <v/>
      </c>
      <c r="S520" s="26" t="str">
        <f>IF(入力!AA523="","",入力!AA523)</f>
        <v/>
      </c>
      <c r="T520" s="26" t="str">
        <f>IF(入力!AB523="","",入力!AB523)</f>
        <v/>
      </c>
      <c r="U520" s="32"/>
      <c r="V520" s="32"/>
      <c r="W520" s="32" t="str">
        <f>IF(入力!AC523="","",入力!AC523)</f>
        <v/>
      </c>
      <c r="X520" s="26"/>
      <c r="Y520" s="32" t="str">
        <f>IF(入力!AD523="","",入力!AD523)</f>
        <v/>
      </c>
    </row>
    <row r="521" spans="1:25">
      <c r="A521" s="26"/>
      <c r="B521" s="26" t="str">
        <f>IF(入力!A524="","",入力!A524)</f>
        <v/>
      </c>
      <c r="C521" s="27" t="str">
        <f>IF(入力!B524="","",入力!B524)</f>
        <v/>
      </c>
      <c r="D521" s="26" t="str">
        <f>IF(C521="","",「曜日」!W524)</f>
        <v/>
      </c>
      <c r="E521" s="26" t="str">
        <f>IF(入力!C524="","",入力!C524)</f>
        <v/>
      </c>
      <c r="F521" s="26"/>
      <c r="G521" s="26" t="str">
        <f>IF(入力!D524="","",入力!D524)</f>
        <v/>
      </c>
      <c r="H521" s="26" t="str">
        <f>IF(入力!E524="","",入力!E524)</f>
        <v/>
      </c>
      <c r="I521" s="26" t="str">
        <f>IF(入力!F524="","",入力!F524)</f>
        <v/>
      </c>
      <c r="J521" s="26" t="str">
        <f>IF(入力!G524="","",入力!G524)</f>
        <v/>
      </c>
      <c r="K521" s="26" t="str">
        <f>IF(「ジャンル」!AM524="","",「ジャンル」!AM524)</f>
        <v/>
      </c>
      <c r="L521" s="26" t="str">
        <f>IF(入力!T524="","",入力!T524)</f>
        <v/>
      </c>
      <c r="M521" s="26" t="str">
        <f>IF(入力!U524="","",入力!U524)</f>
        <v/>
      </c>
      <c r="N521" s="26" t="str">
        <f>IF(入力!V524="","",入力!V524)</f>
        <v/>
      </c>
      <c r="O521" s="26" t="str">
        <f>IF(入力!W524="","",入力!W524)</f>
        <v/>
      </c>
      <c r="P521" s="26" t="str">
        <f>IF(入力!X524="","",入力!X524)</f>
        <v/>
      </c>
      <c r="Q521" s="26" t="str">
        <f>IF(入力!Y524="","",入力!Y524)</f>
        <v/>
      </c>
      <c r="R521" s="26" t="str">
        <f>IF(入力!Z524="","",入力!Z524)</f>
        <v/>
      </c>
      <c r="S521" s="26" t="str">
        <f>IF(入力!AA524="","",入力!AA524)</f>
        <v/>
      </c>
      <c r="T521" s="26" t="str">
        <f>IF(入力!AB524="","",入力!AB524)</f>
        <v/>
      </c>
      <c r="U521" s="32"/>
      <c r="V521" s="32"/>
      <c r="W521" s="32" t="str">
        <f>IF(入力!AC524="","",入力!AC524)</f>
        <v/>
      </c>
      <c r="X521" s="26"/>
      <c r="Y521" s="32" t="str">
        <f>IF(入力!AD524="","",入力!AD524)</f>
        <v/>
      </c>
    </row>
    <row r="522" spans="1:25">
      <c r="A522" s="26"/>
      <c r="B522" s="26" t="str">
        <f>IF(入力!A525="","",入力!A525)</f>
        <v/>
      </c>
      <c r="C522" s="27" t="str">
        <f>IF(入力!B525="","",入力!B525)</f>
        <v/>
      </c>
      <c r="D522" s="26" t="str">
        <f>IF(C522="","",「曜日」!W525)</f>
        <v/>
      </c>
      <c r="E522" s="26" t="str">
        <f>IF(入力!C525="","",入力!C525)</f>
        <v/>
      </c>
      <c r="F522" s="26"/>
      <c r="G522" s="26" t="str">
        <f>IF(入力!D525="","",入力!D525)</f>
        <v/>
      </c>
      <c r="H522" s="26" t="str">
        <f>IF(入力!E525="","",入力!E525)</f>
        <v/>
      </c>
      <c r="I522" s="26" t="str">
        <f>IF(入力!F525="","",入力!F525)</f>
        <v/>
      </c>
      <c r="J522" s="26" t="str">
        <f>IF(入力!G525="","",入力!G525)</f>
        <v/>
      </c>
      <c r="K522" s="26" t="str">
        <f>IF(「ジャンル」!AM525="","",「ジャンル」!AM525)</f>
        <v/>
      </c>
      <c r="L522" s="26" t="str">
        <f>IF(入力!T525="","",入力!T525)</f>
        <v/>
      </c>
      <c r="M522" s="26" t="str">
        <f>IF(入力!U525="","",入力!U525)</f>
        <v/>
      </c>
      <c r="N522" s="26" t="str">
        <f>IF(入力!V525="","",入力!V525)</f>
        <v/>
      </c>
      <c r="O522" s="26" t="str">
        <f>IF(入力!W525="","",入力!W525)</f>
        <v/>
      </c>
      <c r="P522" s="26" t="str">
        <f>IF(入力!X525="","",入力!X525)</f>
        <v/>
      </c>
      <c r="Q522" s="26" t="str">
        <f>IF(入力!Y525="","",入力!Y525)</f>
        <v/>
      </c>
      <c r="R522" s="26" t="str">
        <f>IF(入力!Z525="","",入力!Z525)</f>
        <v/>
      </c>
      <c r="S522" s="26" t="str">
        <f>IF(入力!AA525="","",入力!AA525)</f>
        <v/>
      </c>
      <c r="T522" s="26" t="str">
        <f>IF(入力!AB525="","",入力!AB525)</f>
        <v/>
      </c>
      <c r="U522" s="32"/>
      <c r="V522" s="32"/>
      <c r="W522" s="32" t="str">
        <f>IF(入力!AC525="","",入力!AC525)</f>
        <v/>
      </c>
      <c r="X522" s="26"/>
      <c r="Y522" s="32" t="str">
        <f>IF(入力!AD525="","",入力!AD525)</f>
        <v/>
      </c>
    </row>
    <row r="523" spans="1:25">
      <c r="A523" s="26"/>
      <c r="B523" s="26" t="str">
        <f>IF(入力!A526="","",入力!A526)</f>
        <v/>
      </c>
      <c r="C523" s="27" t="str">
        <f>IF(入力!B526="","",入力!B526)</f>
        <v/>
      </c>
      <c r="D523" s="26" t="str">
        <f>IF(C523="","",「曜日」!W526)</f>
        <v/>
      </c>
      <c r="E523" s="26" t="str">
        <f>IF(入力!C526="","",入力!C526)</f>
        <v/>
      </c>
      <c r="F523" s="26"/>
      <c r="G523" s="26" t="str">
        <f>IF(入力!D526="","",入力!D526)</f>
        <v/>
      </c>
      <c r="H523" s="26" t="str">
        <f>IF(入力!E526="","",入力!E526)</f>
        <v/>
      </c>
      <c r="I523" s="26" t="str">
        <f>IF(入力!F526="","",入力!F526)</f>
        <v/>
      </c>
      <c r="J523" s="26" t="str">
        <f>IF(入力!G526="","",入力!G526)</f>
        <v/>
      </c>
      <c r="K523" s="26" t="str">
        <f>IF(「ジャンル」!AM526="","",「ジャンル」!AM526)</f>
        <v/>
      </c>
      <c r="L523" s="26" t="str">
        <f>IF(入力!T526="","",入力!T526)</f>
        <v/>
      </c>
      <c r="M523" s="26" t="str">
        <f>IF(入力!U526="","",入力!U526)</f>
        <v/>
      </c>
      <c r="N523" s="26" t="str">
        <f>IF(入力!V526="","",入力!V526)</f>
        <v/>
      </c>
      <c r="O523" s="26" t="str">
        <f>IF(入力!W526="","",入力!W526)</f>
        <v/>
      </c>
      <c r="P523" s="26" t="str">
        <f>IF(入力!X526="","",入力!X526)</f>
        <v/>
      </c>
      <c r="Q523" s="26" t="str">
        <f>IF(入力!Y526="","",入力!Y526)</f>
        <v/>
      </c>
      <c r="R523" s="26" t="str">
        <f>IF(入力!Z526="","",入力!Z526)</f>
        <v/>
      </c>
      <c r="S523" s="26" t="str">
        <f>IF(入力!AA526="","",入力!AA526)</f>
        <v/>
      </c>
      <c r="T523" s="26" t="str">
        <f>IF(入力!AB526="","",入力!AB526)</f>
        <v/>
      </c>
      <c r="U523" s="32"/>
      <c r="V523" s="32"/>
      <c r="W523" s="32" t="str">
        <f>IF(入力!AC526="","",入力!AC526)</f>
        <v/>
      </c>
      <c r="X523" s="26"/>
      <c r="Y523" s="32" t="str">
        <f>IF(入力!AD526="","",入力!AD526)</f>
        <v/>
      </c>
    </row>
    <row r="524" spans="1:25">
      <c r="A524" s="26"/>
      <c r="B524" s="26" t="str">
        <f>IF(入力!A527="","",入力!A527)</f>
        <v/>
      </c>
      <c r="C524" s="27" t="str">
        <f>IF(入力!B527="","",入力!B527)</f>
        <v/>
      </c>
      <c r="D524" s="26" t="str">
        <f>IF(C524="","",「曜日」!W527)</f>
        <v/>
      </c>
      <c r="E524" s="26" t="str">
        <f>IF(入力!C527="","",入力!C527)</f>
        <v/>
      </c>
      <c r="F524" s="26"/>
      <c r="G524" s="26" t="str">
        <f>IF(入力!D527="","",入力!D527)</f>
        <v/>
      </c>
      <c r="H524" s="26" t="str">
        <f>IF(入力!E527="","",入力!E527)</f>
        <v/>
      </c>
      <c r="I524" s="26" t="str">
        <f>IF(入力!F527="","",入力!F527)</f>
        <v/>
      </c>
      <c r="J524" s="26" t="str">
        <f>IF(入力!G527="","",入力!G527)</f>
        <v/>
      </c>
      <c r="K524" s="26" t="str">
        <f>IF(「ジャンル」!AM527="","",「ジャンル」!AM527)</f>
        <v/>
      </c>
      <c r="L524" s="26" t="str">
        <f>IF(入力!T527="","",入力!T527)</f>
        <v/>
      </c>
      <c r="M524" s="26" t="str">
        <f>IF(入力!U527="","",入力!U527)</f>
        <v/>
      </c>
      <c r="N524" s="26" t="str">
        <f>IF(入力!V527="","",入力!V527)</f>
        <v/>
      </c>
      <c r="O524" s="26" t="str">
        <f>IF(入力!W527="","",入力!W527)</f>
        <v/>
      </c>
      <c r="P524" s="26" t="str">
        <f>IF(入力!X527="","",入力!X527)</f>
        <v/>
      </c>
      <c r="Q524" s="26" t="str">
        <f>IF(入力!Y527="","",入力!Y527)</f>
        <v/>
      </c>
      <c r="R524" s="26" t="str">
        <f>IF(入力!Z527="","",入力!Z527)</f>
        <v/>
      </c>
      <c r="S524" s="26" t="str">
        <f>IF(入力!AA527="","",入力!AA527)</f>
        <v/>
      </c>
      <c r="T524" s="26" t="str">
        <f>IF(入力!AB527="","",入力!AB527)</f>
        <v/>
      </c>
      <c r="U524" s="32"/>
      <c r="V524" s="32"/>
      <c r="W524" s="32" t="str">
        <f>IF(入力!AC527="","",入力!AC527)</f>
        <v/>
      </c>
      <c r="X524" s="26"/>
      <c r="Y524" s="32" t="str">
        <f>IF(入力!AD527="","",入力!AD527)</f>
        <v/>
      </c>
    </row>
    <row r="525" spans="1:25">
      <c r="A525" s="26"/>
      <c r="B525" s="26" t="str">
        <f>IF(入力!A528="","",入力!A528)</f>
        <v/>
      </c>
      <c r="C525" s="27" t="str">
        <f>IF(入力!B528="","",入力!B528)</f>
        <v/>
      </c>
      <c r="D525" s="26" t="str">
        <f>IF(C525="","",「曜日」!W528)</f>
        <v/>
      </c>
      <c r="E525" s="26" t="str">
        <f>IF(入力!C528="","",入力!C528)</f>
        <v/>
      </c>
      <c r="F525" s="26"/>
      <c r="G525" s="26" t="str">
        <f>IF(入力!D528="","",入力!D528)</f>
        <v/>
      </c>
      <c r="H525" s="26" t="str">
        <f>IF(入力!E528="","",入力!E528)</f>
        <v/>
      </c>
      <c r="I525" s="26" t="str">
        <f>IF(入力!F528="","",入力!F528)</f>
        <v/>
      </c>
      <c r="J525" s="26" t="str">
        <f>IF(入力!G528="","",入力!G528)</f>
        <v/>
      </c>
      <c r="K525" s="26" t="str">
        <f>IF(「ジャンル」!AM528="","",「ジャンル」!AM528)</f>
        <v/>
      </c>
      <c r="L525" s="26" t="str">
        <f>IF(入力!T528="","",入力!T528)</f>
        <v/>
      </c>
      <c r="M525" s="26" t="str">
        <f>IF(入力!U528="","",入力!U528)</f>
        <v/>
      </c>
      <c r="N525" s="26" t="str">
        <f>IF(入力!V528="","",入力!V528)</f>
        <v/>
      </c>
      <c r="O525" s="26" t="str">
        <f>IF(入力!W528="","",入力!W528)</f>
        <v/>
      </c>
      <c r="P525" s="26" t="str">
        <f>IF(入力!X528="","",入力!X528)</f>
        <v/>
      </c>
      <c r="Q525" s="26" t="str">
        <f>IF(入力!Y528="","",入力!Y528)</f>
        <v/>
      </c>
      <c r="R525" s="26" t="str">
        <f>IF(入力!Z528="","",入力!Z528)</f>
        <v/>
      </c>
      <c r="S525" s="26" t="str">
        <f>IF(入力!AA528="","",入力!AA528)</f>
        <v/>
      </c>
      <c r="T525" s="26" t="str">
        <f>IF(入力!AB528="","",入力!AB528)</f>
        <v/>
      </c>
      <c r="U525" s="32"/>
      <c r="V525" s="32"/>
      <c r="W525" s="32" t="str">
        <f>IF(入力!AC528="","",入力!AC528)</f>
        <v/>
      </c>
      <c r="X525" s="26"/>
      <c r="Y525" s="32" t="str">
        <f>IF(入力!AD528="","",入力!AD528)</f>
        <v/>
      </c>
    </row>
    <row r="526" spans="1:25">
      <c r="A526" s="26"/>
      <c r="B526" s="26" t="str">
        <f>IF(入力!A529="","",入力!A529)</f>
        <v/>
      </c>
      <c r="C526" s="27" t="str">
        <f>IF(入力!B529="","",入力!B529)</f>
        <v/>
      </c>
      <c r="D526" s="26" t="str">
        <f>IF(C526="","",「曜日」!W529)</f>
        <v/>
      </c>
      <c r="E526" s="26" t="str">
        <f>IF(入力!C529="","",入力!C529)</f>
        <v/>
      </c>
      <c r="F526" s="26"/>
      <c r="G526" s="26" t="str">
        <f>IF(入力!D529="","",入力!D529)</f>
        <v/>
      </c>
      <c r="H526" s="26" t="str">
        <f>IF(入力!E529="","",入力!E529)</f>
        <v/>
      </c>
      <c r="I526" s="26" t="str">
        <f>IF(入力!F529="","",入力!F529)</f>
        <v/>
      </c>
      <c r="J526" s="26" t="str">
        <f>IF(入力!G529="","",入力!G529)</f>
        <v/>
      </c>
      <c r="K526" s="26" t="str">
        <f>IF(「ジャンル」!AM529="","",「ジャンル」!AM529)</f>
        <v/>
      </c>
      <c r="L526" s="26" t="str">
        <f>IF(入力!T529="","",入力!T529)</f>
        <v/>
      </c>
      <c r="M526" s="26" t="str">
        <f>IF(入力!U529="","",入力!U529)</f>
        <v/>
      </c>
      <c r="N526" s="26" t="str">
        <f>IF(入力!V529="","",入力!V529)</f>
        <v/>
      </c>
      <c r="O526" s="26" t="str">
        <f>IF(入力!W529="","",入力!W529)</f>
        <v/>
      </c>
      <c r="P526" s="26" t="str">
        <f>IF(入力!X529="","",入力!X529)</f>
        <v/>
      </c>
      <c r="Q526" s="26" t="str">
        <f>IF(入力!Y529="","",入力!Y529)</f>
        <v/>
      </c>
      <c r="R526" s="26" t="str">
        <f>IF(入力!Z529="","",入力!Z529)</f>
        <v/>
      </c>
      <c r="S526" s="26" t="str">
        <f>IF(入力!AA529="","",入力!AA529)</f>
        <v/>
      </c>
      <c r="T526" s="26" t="str">
        <f>IF(入力!AB529="","",入力!AB529)</f>
        <v/>
      </c>
      <c r="U526" s="32"/>
      <c r="V526" s="32"/>
      <c r="W526" s="32" t="str">
        <f>IF(入力!AC529="","",入力!AC529)</f>
        <v/>
      </c>
      <c r="X526" s="26"/>
      <c r="Y526" s="32" t="str">
        <f>IF(入力!AD529="","",入力!AD529)</f>
        <v/>
      </c>
    </row>
    <row r="527" spans="1:25">
      <c r="A527" s="26"/>
      <c r="B527" s="26" t="str">
        <f>IF(入力!A530="","",入力!A530)</f>
        <v/>
      </c>
      <c r="C527" s="27" t="str">
        <f>IF(入力!B530="","",入力!B530)</f>
        <v/>
      </c>
      <c r="D527" s="26" t="str">
        <f>IF(C527="","",「曜日」!W530)</f>
        <v/>
      </c>
      <c r="E527" s="26" t="str">
        <f>IF(入力!C530="","",入力!C530)</f>
        <v/>
      </c>
      <c r="F527" s="26"/>
      <c r="G527" s="26" t="str">
        <f>IF(入力!D530="","",入力!D530)</f>
        <v/>
      </c>
      <c r="H527" s="26" t="str">
        <f>IF(入力!E530="","",入力!E530)</f>
        <v/>
      </c>
      <c r="I527" s="26" t="str">
        <f>IF(入力!F530="","",入力!F530)</f>
        <v/>
      </c>
      <c r="J527" s="26" t="str">
        <f>IF(入力!G530="","",入力!G530)</f>
        <v/>
      </c>
      <c r="K527" s="26" t="str">
        <f>IF(「ジャンル」!AM530="","",「ジャンル」!AM530)</f>
        <v/>
      </c>
      <c r="L527" s="26" t="str">
        <f>IF(入力!T530="","",入力!T530)</f>
        <v/>
      </c>
      <c r="M527" s="26" t="str">
        <f>IF(入力!U530="","",入力!U530)</f>
        <v/>
      </c>
      <c r="N527" s="26" t="str">
        <f>IF(入力!V530="","",入力!V530)</f>
        <v/>
      </c>
      <c r="O527" s="26" t="str">
        <f>IF(入力!W530="","",入力!W530)</f>
        <v/>
      </c>
      <c r="P527" s="26" t="str">
        <f>IF(入力!X530="","",入力!X530)</f>
        <v/>
      </c>
      <c r="Q527" s="26" t="str">
        <f>IF(入力!Y530="","",入力!Y530)</f>
        <v/>
      </c>
      <c r="R527" s="26" t="str">
        <f>IF(入力!Z530="","",入力!Z530)</f>
        <v/>
      </c>
      <c r="S527" s="26" t="str">
        <f>IF(入力!AA530="","",入力!AA530)</f>
        <v/>
      </c>
      <c r="T527" s="26" t="str">
        <f>IF(入力!AB530="","",入力!AB530)</f>
        <v/>
      </c>
      <c r="U527" s="32"/>
      <c r="V527" s="32"/>
      <c r="W527" s="32" t="str">
        <f>IF(入力!AC530="","",入力!AC530)</f>
        <v/>
      </c>
      <c r="X527" s="26"/>
      <c r="Y527" s="32" t="str">
        <f>IF(入力!AD530="","",入力!AD530)</f>
        <v/>
      </c>
    </row>
    <row r="528" spans="1:25">
      <c r="A528" s="26"/>
      <c r="B528" s="26" t="str">
        <f>IF(入力!A531="","",入力!A531)</f>
        <v/>
      </c>
      <c r="C528" s="27" t="str">
        <f>IF(入力!B531="","",入力!B531)</f>
        <v/>
      </c>
      <c r="D528" s="26" t="str">
        <f>IF(C528="","",「曜日」!W531)</f>
        <v/>
      </c>
      <c r="E528" s="26" t="str">
        <f>IF(入力!C531="","",入力!C531)</f>
        <v/>
      </c>
      <c r="F528" s="26"/>
      <c r="G528" s="26" t="str">
        <f>IF(入力!D531="","",入力!D531)</f>
        <v/>
      </c>
      <c r="H528" s="26" t="str">
        <f>IF(入力!E531="","",入力!E531)</f>
        <v/>
      </c>
      <c r="I528" s="26" t="str">
        <f>IF(入力!F531="","",入力!F531)</f>
        <v/>
      </c>
      <c r="J528" s="26" t="str">
        <f>IF(入力!G531="","",入力!G531)</f>
        <v/>
      </c>
      <c r="K528" s="26" t="str">
        <f>IF(「ジャンル」!AM531="","",「ジャンル」!AM531)</f>
        <v/>
      </c>
      <c r="L528" s="26" t="str">
        <f>IF(入力!T531="","",入力!T531)</f>
        <v/>
      </c>
      <c r="M528" s="26" t="str">
        <f>IF(入力!U531="","",入力!U531)</f>
        <v/>
      </c>
      <c r="N528" s="26" t="str">
        <f>IF(入力!V531="","",入力!V531)</f>
        <v/>
      </c>
      <c r="O528" s="26" t="str">
        <f>IF(入力!W531="","",入力!W531)</f>
        <v/>
      </c>
      <c r="P528" s="26" t="str">
        <f>IF(入力!X531="","",入力!X531)</f>
        <v/>
      </c>
      <c r="Q528" s="26" t="str">
        <f>IF(入力!Y531="","",入力!Y531)</f>
        <v/>
      </c>
      <c r="R528" s="26" t="str">
        <f>IF(入力!Z531="","",入力!Z531)</f>
        <v/>
      </c>
      <c r="S528" s="26" t="str">
        <f>IF(入力!AA531="","",入力!AA531)</f>
        <v/>
      </c>
      <c r="T528" s="26" t="str">
        <f>IF(入力!AB531="","",入力!AB531)</f>
        <v/>
      </c>
      <c r="U528" s="32"/>
      <c r="V528" s="32"/>
      <c r="W528" s="32" t="str">
        <f>IF(入力!AC531="","",入力!AC531)</f>
        <v/>
      </c>
      <c r="X528" s="26"/>
      <c r="Y528" s="32" t="str">
        <f>IF(入力!AD531="","",入力!AD531)</f>
        <v/>
      </c>
    </row>
    <row r="529" spans="1:25">
      <c r="A529" s="26"/>
      <c r="B529" s="26" t="str">
        <f>IF(入力!A532="","",入力!A532)</f>
        <v/>
      </c>
      <c r="C529" s="27" t="str">
        <f>IF(入力!B532="","",入力!B532)</f>
        <v/>
      </c>
      <c r="D529" s="26" t="str">
        <f>IF(C529="","",「曜日」!W532)</f>
        <v/>
      </c>
      <c r="E529" s="26" t="str">
        <f>IF(入力!C532="","",入力!C532)</f>
        <v/>
      </c>
      <c r="F529" s="26"/>
      <c r="G529" s="26" t="str">
        <f>IF(入力!D532="","",入力!D532)</f>
        <v/>
      </c>
      <c r="H529" s="26" t="str">
        <f>IF(入力!E532="","",入力!E532)</f>
        <v/>
      </c>
      <c r="I529" s="26" t="str">
        <f>IF(入力!F532="","",入力!F532)</f>
        <v/>
      </c>
      <c r="J529" s="26" t="str">
        <f>IF(入力!G532="","",入力!G532)</f>
        <v/>
      </c>
      <c r="K529" s="26" t="str">
        <f>IF(「ジャンル」!AM532="","",「ジャンル」!AM532)</f>
        <v/>
      </c>
      <c r="L529" s="26" t="str">
        <f>IF(入力!T532="","",入力!T532)</f>
        <v/>
      </c>
      <c r="M529" s="26" t="str">
        <f>IF(入力!U532="","",入力!U532)</f>
        <v/>
      </c>
      <c r="N529" s="26" t="str">
        <f>IF(入力!V532="","",入力!V532)</f>
        <v/>
      </c>
      <c r="O529" s="26" t="str">
        <f>IF(入力!W532="","",入力!W532)</f>
        <v/>
      </c>
      <c r="P529" s="26" t="str">
        <f>IF(入力!X532="","",入力!X532)</f>
        <v/>
      </c>
      <c r="Q529" s="26" t="str">
        <f>IF(入力!Y532="","",入力!Y532)</f>
        <v/>
      </c>
      <c r="R529" s="26" t="str">
        <f>IF(入力!Z532="","",入力!Z532)</f>
        <v/>
      </c>
      <c r="S529" s="26" t="str">
        <f>IF(入力!AA532="","",入力!AA532)</f>
        <v/>
      </c>
      <c r="T529" s="26" t="str">
        <f>IF(入力!AB532="","",入力!AB532)</f>
        <v/>
      </c>
      <c r="U529" s="32"/>
      <c r="V529" s="32"/>
      <c r="W529" s="32" t="str">
        <f>IF(入力!AC532="","",入力!AC532)</f>
        <v/>
      </c>
      <c r="X529" s="26"/>
      <c r="Y529" s="32" t="str">
        <f>IF(入力!AD532="","",入力!AD532)</f>
        <v/>
      </c>
    </row>
    <row r="530" spans="1:25">
      <c r="A530" s="26"/>
      <c r="B530" s="26" t="str">
        <f>IF(入力!A533="","",入力!A533)</f>
        <v/>
      </c>
      <c r="C530" s="27" t="str">
        <f>IF(入力!B533="","",入力!B533)</f>
        <v/>
      </c>
      <c r="D530" s="26" t="str">
        <f>IF(C530="","",「曜日」!W533)</f>
        <v/>
      </c>
      <c r="E530" s="26" t="str">
        <f>IF(入力!C533="","",入力!C533)</f>
        <v/>
      </c>
      <c r="F530" s="26"/>
      <c r="G530" s="26" t="str">
        <f>IF(入力!D533="","",入力!D533)</f>
        <v/>
      </c>
      <c r="H530" s="26" t="str">
        <f>IF(入力!E533="","",入力!E533)</f>
        <v/>
      </c>
      <c r="I530" s="26" t="str">
        <f>IF(入力!F533="","",入力!F533)</f>
        <v/>
      </c>
      <c r="J530" s="26" t="str">
        <f>IF(入力!G533="","",入力!G533)</f>
        <v/>
      </c>
      <c r="K530" s="26" t="str">
        <f>IF(「ジャンル」!AM533="","",「ジャンル」!AM533)</f>
        <v/>
      </c>
      <c r="L530" s="26" t="str">
        <f>IF(入力!T533="","",入力!T533)</f>
        <v/>
      </c>
      <c r="M530" s="26" t="str">
        <f>IF(入力!U533="","",入力!U533)</f>
        <v/>
      </c>
      <c r="N530" s="26" t="str">
        <f>IF(入力!V533="","",入力!V533)</f>
        <v/>
      </c>
      <c r="O530" s="26" t="str">
        <f>IF(入力!W533="","",入力!W533)</f>
        <v/>
      </c>
      <c r="P530" s="26" t="str">
        <f>IF(入力!X533="","",入力!X533)</f>
        <v/>
      </c>
      <c r="Q530" s="26" t="str">
        <f>IF(入力!Y533="","",入力!Y533)</f>
        <v/>
      </c>
      <c r="R530" s="26" t="str">
        <f>IF(入力!Z533="","",入力!Z533)</f>
        <v/>
      </c>
      <c r="S530" s="26" t="str">
        <f>IF(入力!AA533="","",入力!AA533)</f>
        <v/>
      </c>
      <c r="T530" s="26" t="str">
        <f>IF(入力!AB533="","",入力!AB533)</f>
        <v/>
      </c>
      <c r="U530" s="32"/>
      <c r="V530" s="32"/>
      <c r="W530" s="32" t="str">
        <f>IF(入力!AC533="","",入力!AC533)</f>
        <v/>
      </c>
      <c r="X530" s="26"/>
      <c r="Y530" s="32" t="str">
        <f>IF(入力!AD533="","",入力!AD533)</f>
        <v/>
      </c>
    </row>
    <row r="531" spans="1:25">
      <c r="A531" s="26"/>
      <c r="B531" s="26" t="str">
        <f>IF(入力!A534="","",入力!A534)</f>
        <v/>
      </c>
      <c r="C531" s="27" t="str">
        <f>IF(入力!B534="","",入力!B534)</f>
        <v/>
      </c>
      <c r="D531" s="26" t="str">
        <f>IF(C531="","",「曜日」!W534)</f>
        <v/>
      </c>
      <c r="E531" s="26" t="str">
        <f>IF(入力!C534="","",入力!C534)</f>
        <v/>
      </c>
      <c r="F531" s="26"/>
      <c r="G531" s="26" t="str">
        <f>IF(入力!D534="","",入力!D534)</f>
        <v/>
      </c>
      <c r="H531" s="26" t="str">
        <f>IF(入力!E534="","",入力!E534)</f>
        <v/>
      </c>
      <c r="I531" s="26" t="str">
        <f>IF(入力!F534="","",入力!F534)</f>
        <v/>
      </c>
      <c r="J531" s="26" t="str">
        <f>IF(入力!G534="","",入力!G534)</f>
        <v/>
      </c>
      <c r="K531" s="26" t="str">
        <f>IF(「ジャンル」!AM534="","",「ジャンル」!AM534)</f>
        <v/>
      </c>
      <c r="L531" s="26" t="str">
        <f>IF(入力!T534="","",入力!T534)</f>
        <v/>
      </c>
      <c r="M531" s="26" t="str">
        <f>IF(入力!U534="","",入力!U534)</f>
        <v/>
      </c>
      <c r="N531" s="26" t="str">
        <f>IF(入力!V534="","",入力!V534)</f>
        <v/>
      </c>
      <c r="O531" s="26" t="str">
        <f>IF(入力!W534="","",入力!W534)</f>
        <v/>
      </c>
      <c r="P531" s="26" t="str">
        <f>IF(入力!X534="","",入力!X534)</f>
        <v/>
      </c>
      <c r="Q531" s="26" t="str">
        <f>IF(入力!Y534="","",入力!Y534)</f>
        <v/>
      </c>
      <c r="R531" s="26" t="str">
        <f>IF(入力!Z534="","",入力!Z534)</f>
        <v/>
      </c>
      <c r="S531" s="26" t="str">
        <f>IF(入力!AA534="","",入力!AA534)</f>
        <v/>
      </c>
      <c r="T531" s="26" t="str">
        <f>IF(入力!AB534="","",入力!AB534)</f>
        <v/>
      </c>
      <c r="U531" s="32"/>
      <c r="V531" s="32"/>
      <c r="W531" s="32" t="str">
        <f>IF(入力!AC534="","",入力!AC534)</f>
        <v/>
      </c>
      <c r="X531" s="26"/>
      <c r="Y531" s="32" t="str">
        <f>IF(入力!AD534="","",入力!AD534)</f>
        <v/>
      </c>
    </row>
    <row r="532" spans="1:25">
      <c r="A532" s="26"/>
      <c r="B532" s="26" t="str">
        <f>IF(入力!A535="","",入力!A535)</f>
        <v/>
      </c>
      <c r="C532" s="27" t="str">
        <f>IF(入力!B535="","",入力!B535)</f>
        <v/>
      </c>
      <c r="D532" s="26" t="str">
        <f>IF(C532="","",「曜日」!W535)</f>
        <v/>
      </c>
      <c r="E532" s="26" t="str">
        <f>IF(入力!C535="","",入力!C535)</f>
        <v/>
      </c>
      <c r="F532" s="26"/>
      <c r="G532" s="26" t="str">
        <f>IF(入力!D535="","",入力!D535)</f>
        <v/>
      </c>
      <c r="H532" s="26" t="str">
        <f>IF(入力!E535="","",入力!E535)</f>
        <v/>
      </c>
      <c r="I532" s="26" t="str">
        <f>IF(入力!F535="","",入力!F535)</f>
        <v/>
      </c>
      <c r="J532" s="26" t="str">
        <f>IF(入力!G535="","",入力!G535)</f>
        <v/>
      </c>
      <c r="K532" s="26" t="str">
        <f>IF(「ジャンル」!AM535="","",「ジャンル」!AM535)</f>
        <v/>
      </c>
      <c r="L532" s="26" t="str">
        <f>IF(入力!T535="","",入力!T535)</f>
        <v/>
      </c>
      <c r="M532" s="26" t="str">
        <f>IF(入力!U535="","",入力!U535)</f>
        <v/>
      </c>
      <c r="N532" s="26" t="str">
        <f>IF(入力!V535="","",入力!V535)</f>
        <v/>
      </c>
      <c r="O532" s="26" t="str">
        <f>IF(入力!W535="","",入力!W535)</f>
        <v/>
      </c>
      <c r="P532" s="26" t="str">
        <f>IF(入力!X535="","",入力!X535)</f>
        <v/>
      </c>
      <c r="Q532" s="26" t="str">
        <f>IF(入力!Y535="","",入力!Y535)</f>
        <v/>
      </c>
      <c r="R532" s="26" t="str">
        <f>IF(入力!Z535="","",入力!Z535)</f>
        <v/>
      </c>
      <c r="S532" s="26" t="str">
        <f>IF(入力!AA535="","",入力!AA535)</f>
        <v/>
      </c>
      <c r="T532" s="26" t="str">
        <f>IF(入力!AB535="","",入力!AB535)</f>
        <v/>
      </c>
      <c r="U532" s="32"/>
      <c r="V532" s="32"/>
      <c r="W532" s="32" t="str">
        <f>IF(入力!AC535="","",入力!AC535)</f>
        <v/>
      </c>
      <c r="X532" s="26"/>
      <c r="Y532" s="32" t="str">
        <f>IF(入力!AD535="","",入力!AD535)</f>
        <v/>
      </c>
    </row>
    <row r="533" spans="1:25">
      <c r="A533" s="26"/>
      <c r="B533" s="26" t="str">
        <f>IF(入力!A536="","",入力!A536)</f>
        <v/>
      </c>
      <c r="C533" s="27" t="str">
        <f>IF(入力!B536="","",入力!B536)</f>
        <v/>
      </c>
      <c r="D533" s="26" t="str">
        <f>IF(C533="","",「曜日」!W536)</f>
        <v/>
      </c>
      <c r="E533" s="26" t="str">
        <f>IF(入力!C536="","",入力!C536)</f>
        <v/>
      </c>
      <c r="F533" s="26"/>
      <c r="G533" s="26" t="str">
        <f>IF(入力!D536="","",入力!D536)</f>
        <v/>
      </c>
      <c r="H533" s="26" t="str">
        <f>IF(入力!E536="","",入力!E536)</f>
        <v/>
      </c>
      <c r="I533" s="26" t="str">
        <f>IF(入力!F536="","",入力!F536)</f>
        <v/>
      </c>
      <c r="J533" s="26" t="str">
        <f>IF(入力!G536="","",入力!G536)</f>
        <v/>
      </c>
      <c r="K533" s="26" t="str">
        <f>IF(「ジャンル」!AM536="","",「ジャンル」!AM536)</f>
        <v/>
      </c>
      <c r="L533" s="26" t="str">
        <f>IF(入力!T536="","",入力!T536)</f>
        <v/>
      </c>
      <c r="M533" s="26" t="str">
        <f>IF(入力!U536="","",入力!U536)</f>
        <v/>
      </c>
      <c r="N533" s="26" t="str">
        <f>IF(入力!V536="","",入力!V536)</f>
        <v/>
      </c>
      <c r="O533" s="26" t="str">
        <f>IF(入力!W536="","",入力!W536)</f>
        <v/>
      </c>
      <c r="P533" s="26" t="str">
        <f>IF(入力!X536="","",入力!X536)</f>
        <v/>
      </c>
      <c r="Q533" s="26" t="str">
        <f>IF(入力!Y536="","",入力!Y536)</f>
        <v/>
      </c>
      <c r="R533" s="26" t="str">
        <f>IF(入力!Z536="","",入力!Z536)</f>
        <v/>
      </c>
      <c r="S533" s="26" t="str">
        <f>IF(入力!AA536="","",入力!AA536)</f>
        <v/>
      </c>
      <c r="T533" s="26" t="str">
        <f>IF(入力!AB536="","",入力!AB536)</f>
        <v/>
      </c>
      <c r="U533" s="32"/>
      <c r="V533" s="32"/>
      <c r="W533" s="32" t="str">
        <f>IF(入力!AC536="","",入力!AC536)</f>
        <v/>
      </c>
      <c r="X533" s="26"/>
      <c r="Y533" s="32" t="str">
        <f>IF(入力!AD536="","",入力!AD536)</f>
        <v/>
      </c>
    </row>
    <row r="534" spans="1:25">
      <c r="A534" s="26"/>
      <c r="B534" s="26" t="str">
        <f>IF(入力!A537="","",入力!A537)</f>
        <v/>
      </c>
      <c r="C534" s="27" t="str">
        <f>IF(入力!B537="","",入力!B537)</f>
        <v/>
      </c>
      <c r="D534" s="26" t="str">
        <f>IF(C534="","",「曜日」!W537)</f>
        <v/>
      </c>
      <c r="E534" s="26" t="str">
        <f>IF(入力!C537="","",入力!C537)</f>
        <v/>
      </c>
      <c r="F534" s="26"/>
      <c r="G534" s="26" t="str">
        <f>IF(入力!D537="","",入力!D537)</f>
        <v/>
      </c>
      <c r="H534" s="26" t="str">
        <f>IF(入力!E537="","",入力!E537)</f>
        <v/>
      </c>
      <c r="I534" s="26" t="str">
        <f>IF(入力!F537="","",入力!F537)</f>
        <v/>
      </c>
      <c r="J534" s="26" t="str">
        <f>IF(入力!G537="","",入力!G537)</f>
        <v/>
      </c>
      <c r="K534" s="26" t="str">
        <f>IF(「ジャンル」!AM537="","",「ジャンル」!AM537)</f>
        <v/>
      </c>
      <c r="L534" s="26" t="str">
        <f>IF(入力!T537="","",入力!T537)</f>
        <v/>
      </c>
      <c r="M534" s="26" t="str">
        <f>IF(入力!U537="","",入力!U537)</f>
        <v/>
      </c>
      <c r="N534" s="26" t="str">
        <f>IF(入力!V537="","",入力!V537)</f>
        <v/>
      </c>
      <c r="O534" s="26" t="str">
        <f>IF(入力!W537="","",入力!W537)</f>
        <v/>
      </c>
      <c r="P534" s="26" t="str">
        <f>IF(入力!X537="","",入力!X537)</f>
        <v/>
      </c>
      <c r="Q534" s="26" t="str">
        <f>IF(入力!Y537="","",入力!Y537)</f>
        <v/>
      </c>
      <c r="R534" s="26" t="str">
        <f>IF(入力!Z537="","",入力!Z537)</f>
        <v/>
      </c>
      <c r="S534" s="26" t="str">
        <f>IF(入力!AA537="","",入力!AA537)</f>
        <v/>
      </c>
      <c r="T534" s="26" t="str">
        <f>IF(入力!AB537="","",入力!AB537)</f>
        <v/>
      </c>
      <c r="U534" s="32"/>
      <c r="V534" s="32"/>
      <c r="W534" s="32" t="str">
        <f>IF(入力!AC537="","",入力!AC537)</f>
        <v/>
      </c>
      <c r="X534" s="26"/>
      <c r="Y534" s="32" t="str">
        <f>IF(入力!AD537="","",入力!AD537)</f>
        <v/>
      </c>
    </row>
    <row r="535" spans="1:25">
      <c r="A535" s="26"/>
      <c r="B535" s="26" t="str">
        <f>IF(入力!A538="","",入力!A538)</f>
        <v/>
      </c>
      <c r="C535" s="27" t="str">
        <f>IF(入力!B538="","",入力!B538)</f>
        <v/>
      </c>
      <c r="D535" s="26" t="str">
        <f>IF(C535="","",「曜日」!W538)</f>
        <v/>
      </c>
      <c r="E535" s="26" t="str">
        <f>IF(入力!C538="","",入力!C538)</f>
        <v/>
      </c>
      <c r="F535" s="26"/>
      <c r="G535" s="26" t="str">
        <f>IF(入力!D538="","",入力!D538)</f>
        <v/>
      </c>
      <c r="H535" s="26" t="str">
        <f>IF(入力!E538="","",入力!E538)</f>
        <v/>
      </c>
      <c r="I535" s="26" t="str">
        <f>IF(入力!F538="","",入力!F538)</f>
        <v/>
      </c>
      <c r="J535" s="26" t="str">
        <f>IF(入力!G538="","",入力!G538)</f>
        <v/>
      </c>
      <c r="K535" s="26" t="str">
        <f>IF(「ジャンル」!AM538="","",「ジャンル」!AM538)</f>
        <v/>
      </c>
      <c r="L535" s="26" t="str">
        <f>IF(入力!T538="","",入力!T538)</f>
        <v/>
      </c>
      <c r="M535" s="26" t="str">
        <f>IF(入力!U538="","",入力!U538)</f>
        <v/>
      </c>
      <c r="N535" s="26" t="str">
        <f>IF(入力!V538="","",入力!V538)</f>
        <v/>
      </c>
      <c r="O535" s="26" t="str">
        <f>IF(入力!W538="","",入力!W538)</f>
        <v/>
      </c>
      <c r="P535" s="26" t="str">
        <f>IF(入力!X538="","",入力!X538)</f>
        <v/>
      </c>
      <c r="Q535" s="26" t="str">
        <f>IF(入力!Y538="","",入力!Y538)</f>
        <v/>
      </c>
      <c r="R535" s="26" t="str">
        <f>IF(入力!Z538="","",入力!Z538)</f>
        <v/>
      </c>
      <c r="S535" s="26" t="str">
        <f>IF(入力!AA538="","",入力!AA538)</f>
        <v/>
      </c>
      <c r="T535" s="26" t="str">
        <f>IF(入力!AB538="","",入力!AB538)</f>
        <v/>
      </c>
      <c r="U535" s="32"/>
      <c r="V535" s="32"/>
      <c r="W535" s="32" t="str">
        <f>IF(入力!AC538="","",入力!AC538)</f>
        <v/>
      </c>
      <c r="X535" s="26"/>
      <c r="Y535" s="32" t="str">
        <f>IF(入力!AD538="","",入力!AD538)</f>
        <v/>
      </c>
    </row>
    <row r="536" spans="1:25">
      <c r="A536" s="26"/>
      <c r="B536" s="26" t="str">
        <f>IF(入力!A539="","",入力!A539)</f>
        <v/>
      </c>
      <c r="C536" s="27" t="str">
        <f>IF(入力!B539="","",入力!B539)</f>
        <v/>
      </c>
      <c r="D536" s="26" t="str">
        <f>IF(C536="","",「曜日」!W539)</f>
        <v/>
      </c>
      <c r="E536" s="26" t="str">
        <f>IF(入力!C539="","",入力!C539)</f>
        <v/>
      </c>
      <c r="F536" s="26"/>
      <c r="G536" s="26" t="str">
        <f>IF(入力!D539="","",入力!D539)</f>
        <v/>
      </c>
      <c r="H536" s="26" t="str">
        <f>IF(入力!E539="","",入力!E539)</f>
        <v/>
      </c>
      <c r="I536" s="26" t="str">
        <f>IF(入力!F539="","",入力!F539)</f>
        <v/>
      </c>
      <c r="J536" s="26" t="str">
        <f>IF(入力!G539="","",入力!G539)</f>
        <v/>
      </c>
      <c r="K536" s="26" t="str">
        <f>IF(「ジャンル」!AM539="","",「ジャンル」!AM539)</f>
        <v/>
      </c>
      <c r="L536" s="26" t="str">
        <f>IF(入力!T539="","",入力!T539)</f>
        <v/>
      </c>
      <c r="M536" s="26" t="str">
        <f>IF(入力!U539="","",入力!U539)</f>
        <v/>
      </c>
      <c r="N536" s="26" t="str">
        <f>IF(入力!V539="","",入力!V539)</f>
        <v/>
      </c>
      <c r="O536" s="26" t="str">
        <f>IF(入力!W539="","",入力!W539)</f>
        <v/>
      </c>
      <c r="P536" s="26" t="str">
        <f>IF(入力!X539="","",入力!X539)</f>
        <v/>
      </c>
      <c r="Q536" s="26" t="str">
        <f>IF(入力!Y539="","",入力!Y539)</f>
        <v/>
      </c>
      <c r="R536" s="26" t="str">
        <f>IF(入力!Z539="","",入力!Z539)</f>
        <v/>
      </c>
      <c r="S536" s="26" t="str">
        <f>IF(入力!AA539="","",入力!AA539)</f>
        <v/>
      </c>
      <c r="T536" s="26" t="str">
        <f>IF(入力!AB539="","",入力!AB539)</f>
        <v/>
      </c>
      <c r="U536" s="32"/>
      <c r="V536" s="32"/>
      <c r="W536" s="32" t="str">
        <f>IF(入力!AC539="","",入力!AC539)</f>
        <v/>
      </c>
      <c r="X536" s="26"/>
      <c r="Y536" s="32" t="str">
        <f>IF(入力!AD539="","",入力!AD539)</f>
        <v/>
      </c>
    </row>
    <row r="537" spans="1:25">
      <c r="A537" s="26"/>
      <c r="B537" s="26" t="str">
        <f>IF(入力!A540="","",入力!A540)</f>
        <v/>
      </c>
      <c r="C537" s="27" t="str">
        <f>IF(入力!B540="","",入力!B540)</f>
        <v/>
      </c>
      <c r="D537" s="26" t="str">
        <f>IF(C537="","",「曜日」!W540)</f>
        <v/>
      </c>
      <c r="E537" s="26" t="str">
        <f>IF(入力!C540="","",入力!C540)</f>
        <v/>
      </c>
      <c r="F537" s="26"/>
      <c r="G537" s="26" t="str">
        <f>IF(入力!D540="","",入力!D540)</f>
        <v/>
      </c>
      <c r="H537" s="26" t="str">
        <f>IF(入力!E540="","",入力!E540)</f>
        <v/>
      </c>
      <c r="I537" s="26" t="str">
        <f>IF(入力!F540="","",入力!F540)</f>
        <v/>
      </c>
      <c r="J537" s="26" t="str">
        <f>IF(入力!G540="","",入力!G540)</f>
        <v/>
      </c>
      <c r="K537" s="26" t="str">
        <f>IF(「ジャンル」!AM540="","",「ジャンル」!AM540)</f>
        <v/>
      </c>
      <c r="L537" s="26" t="str">
        <f>IF(入力!T540="","",入力!T540)</f>
        <v/>
      </c>
      <c r="M537" s="26" t="str">
        <f>IF(入力!U540="","",入力!U540)</f>
        <v/>
      </c>
      <c r="N537" s="26" t="str">
        <f>IF(入力!V540="","",入力!V540)</f>
        <v/>
      </c>
      <c r="O537" s="26" t="str">
        <f>IF(入力!W540="","",入力!W540)</f>
        <v/>
      </c>
      <c r="P537" s="26" t="str">
        <f>IF(入力!X540="","",入力!X540)</f>
        <v/>
      </c>
      <c r="Q537" s="26" t="str">
        <f>IF(入力!Y540="","",入力!Y540)</f>
        <v/>
      </c>
      <c r="R537" s="26" t="str">
        <f>IF(入力!Z540="","",入力!Z540)</f>
        <v/>
      </c>
      <c r="S537" s="26" t="str">
        <f>IF(入力!AA540="","",入力!AA540)</f>
        <v/>
      </c>
      <c r="T537" s="26" t="str">
        <f>IF(入力!AB540="","",入力!AB540)</f>
        <v/>
      </c>
      <c r="U537" s="32"/>
      <c r="V537" s="32"/>
      <c r="W537" s="32" t="str">
        <f>IF(入力!AC540="","",入力!AC540)</f>
        <v/>
      </c>
      <c r="X537" s="26"/>
      <c r="Y537" s="32" t="str">
        <f>IF(入力!AD540="","",入力!AD540)</f>
        <v/>
      </c>
    </row>
    <row r="538" spans="1:25">
      <c r="A538" s="26"/>
      <c r="B538" s="26" t="str">
        <f>IF(入力!A541="","",入力!A541)</f>
        <v/>
      </c>
      <c r="C538" s="27" t="str">
        <f>IF(入力!B541="","",入力!B541)</f>
        <v/>
      </c>
      <c r="D538" s="26" t="str">
        <f>IF(C538="","",「曜日」!W541)</f>
        <v/>
      </c>
      <c r="E538" s="26" t="str">
        <f>IF(入力!C541="","",入力!C541)</f>
        <v/>
      </c>
      <c r="F538" s="26"/>
      <c r="G538" s="26" t="str">
        <f>IF(入力!D541="","",入力!D541)</f>
        <v/>
      </c>
      <c r="H538" s="26" t="str">
        <f>IF(入力!E541="","",入力!E541)</f>
        <v/>
      </c>
      <c r="I538" s="26" t="str">
        <f>IF(入力!F541="","",入力!F541)</f>
        <v/>
      </c>
      <c r="J538" s="26" t="str">
        <f>IF(入力!G541="","",入力!G541)</f>
        <v/>
      </c>
      <c r="K538" s="26" t="str">
        <f>IF(「ジャンル」!AM541="","",「ジャンル」!AM541)</f>
        <v/>
      </c>
      <c r="L538" s="26" t="str">
        <f>IF(入力!T541="","",入力!T541)</f>
        <v/>
      </c>
      <c r="M538" s="26" t="str">
        <f>IF(入力!U541="","",入力!U541)</f>
        <v/>
      </c>
      <c r="N538" s="26" t="str">
        <f>IF(入力!V541="","",入力!V541)</f>
        <v/>
      </c>
      <c r="O538" s="26" t="str">
        <f>IF(入力!W541="","",入力!W541)</f>
        <v/>
      </c>
      <c r="P538" s="26" t="str">
        <f>IF(入力!X541="","",入力!X541)</f>
        <v/>
      </c>
      <c r="Q538" s="26" t="str">
        <f>IF(入力!Y541="","",入力!Y541)</f>
        <v/>
      </c>
      <c r="R538" s="26" t="str">
        <f>IF(入力!Z541="","",入力!Z541)</f>
        <v/>
      </c>
      <c r="S538" s="26" t="str">
        <f>IF(入力!AA541="","",入力!AA541)</f>
        <v/>
      </c>
      <c r="T538" s="26" t="str">
        <f>IF(入力!AB541="","",入力!AB541)</f>
        <v/>
      </c>
      <c r="U538" s="32"/>
      <c r="V538" s="32"/>
      <c r="W538" s="32" t="str">
        <f>IF(入力!AC541="","",入力!AC541)</f>
        <v/>
      </c>
      <c r="X538" s="26"/>
      <c r="Y538" s="32" t="str">
        <f>IF(入力!AD541="","",入力!AD541)</f>
        <v/>
      </c>
    </row>
    <row r="539" spans="1:25">
      <c r="A539" s="26"/>
      <c r="B539" s="26" t="str">
        <f>IF(入力!A542="","",入力!A542)</f>
        <v/>
      </c>
      <c r="C539" s="27" t="str">
        <f>IF(入力!B542="","",入力!B542)</f>
        <v/>
      </c>
      <c r="D539" s="26" t="str">
        <f>IF(C539="","",「曜日」!W542)</f>
        <v/>
      </c>
      <c r="E539" s="26" t="str">
        <f>IF(入力!C542="","",入力!C542)</f>
        <v/>
      </c>
      <c r="F539" s="26"/>
      <c r="G539" s="26" t="str">
        <f>IF(入力!D542="","",入力!D542)</f>
        <v/>
      </c>
      <c r="H539" s="26" t="str">
        <f>IF(入力!E542="","",入力!E542)</f>
        <v/>
      </c>
      <c r="I539" s="26" t="str">
        <f>IF(入力!F542="","",入力!F542)</f>
        <v/>
      </c>
      <c r="J539" s="26" t="str">
        <f>IF(入力!G542="","",入力!G542)</f>
        <v/>
      </c>
      <c r="K539" s="26" t="str">
        <f>IF(「ジャンル」!AM542="","",「ジャンル」!AM542)</f>
        <v/>
      </c>
      <c r="L539" s="26" t="str">
        <f>IF(入力!T542="","",入力!T542)</f>
        <v/>
      </c>
      <c r="M539" s="26" t="str">
        <f>IF(入力!U542="","",入力!U542)</f>
        <v/>
      </c>
      <c r="N539" s="26" t="str">
        <f>IF(入力!V542="","",入力!V542)</f>
        <v/>
      </c>
      <c r="O539" s="26" t="str">
        <f>IF(入力!W542="","",入力!W542)</f>
        <v/>
      </c>
      <c r="P539" s="26" t="str">
        <f>IF(入力!X542="","",入力!X542)</f>
        <v/>
      </c>
      <c r="Q539" s="26" t="str">
        <f>IF(入力!Y542="","",入力!Y542)</f>
        <v/>
      </c>
      <c r="R539" s="26" t="str">
        <f>IF(入力!Z542="","",入力!Z542)</f>
        <v/>
      </c>
      <c r="S539" s="26" t="str">
        <f>IF(入力!AA542="","",入力!AA542)</f>
        <v/>
      </c>
      <c r="T539" s="26" t="str">
        <f>IF(入力!AB542="","",入力!AB542)</f>
        <v/>
      </c>
      <c r="U539" s="32"/>
      <c r="V539" s="32"/>
      <c r="W539" s="32" t="str">
        <f>IF(入力!AC542="","",入力!AC542)</f>
        <v/>
      </c>
      <c r="X539" s="26"/>
      <c r="Y539" s="32" t="str">
        <f>IF(入力!AD542="","",入力!AD542)</f>
        <v/>
      </c>
    </row>
    <row r="540" spans="1:25">
      <c r="A540" s="26"/>
      <c r="B540" s="26" t="str">
        <f>IF(入力!A543="","",入力!A543)</f>
        <v/>
      </c>
      <c r="C540" s="27" t="str">
        <f>IF(入力!B543="","",入力!B543)</f>
        <v/>
      </c>
      <c r="D540" s="26" t="str">
        <f>IF(C540="","",「曜日」!W543)</f>
        <v/>
      </c>
      <c r="E540" s="26" t="str">
        <f>IF(入力!C543="","",入力!C543)</f>
        <v/>
      </c>
      <c r="F540" s="26"/>
      <c r="G540" s="26" t="str">
        <f>IF(入力!D543="","",入力!D543)</f>
        <v/>
      </c>
      <c r="H540" s="26" t="str">
        <f>IF(入力!E543="","",入力!E543)</f>
        <v/>
      </c>
      <c r="I540" s="26" t="str">
        <f>IF(入力!F543="","",入力!F543)</f>
        <v/>
      </c>
      <c r="J540" s="26" t="str">
        <f>IF(入力!G543="","",入力!G543)</f>
        <v/>
      </c>
      <c r="K540" s="26" t="str">
        <f>IF(「ジャンル」!AM543="","",「ジャンル」!AM543)</f>
        <v/>
      </c>
      <c r="L540" s="26" t="str">
        <f>IF(入力!T543="","",入力!T543)</f>
        <v/>
      </c>
      <c r="M540" s="26" t="str">
        <f>IF(入力!U543="","",入力!U543)</f>
        <v/>
      </c>
      <c r="N540" s="26" t="str">
        <f>IF(入力!V543="","",入力!V543)</f>
        <v/>
      </c>
      <c r="O540" s="26" t="str">
        <f>IF(入力!W543="","",入力!W543)</f>
        <v/>
      </c>
      <c r="P540" s="26" t="str">
        <f>IF(入力!X543="","",入力!X543)</f>
        <v/>
      </c>
      <c r="Q540" s="26" t="str">
        <f>IF(入力!Y543="","",入力!Y543)</f>
        <v/>
      </c>
      <c r="R540" s="26" t="str">
        <f>IF(入力!Z543="","",入力!Z543)</f>
        <v/>
      </c>
      <c r="S540" s="26" t="str">
        <f>IF(入力!AA543="","",入力!AA543)</f>
        <v/>
      </c>
      <c r="T540" s="26" t="str">
        <f>IF(入力!AB543="","",入力!AB543)</f>
        <v/>
      </c>
      <c r="U540" s="32"/>
      <c r="V540" s="32"/>
      <c r="W540" s="32" t="str">
        <f>IF(入力!AC543="","",入力!AC543)</f>
        <v/>
      </c>
      <c r="X540" s="26"/>
      <c r="Y540" s="32" t="str">
        <f>IF(入力!AD543="","",入力!AD543)</f>
        <v/>
      </c>
    </row>
    <row r="541" spans="1:25">
      <c r="A541" s="26"/>
      <c r="B541" s="26" t="str">
        <f>IF(入力!A544="","",入力!A544)</f>
        <v/>
      </c>
      <c r="C541" s="27" t="str">
        <f>IF(入力!B544="","",入力!B544)</f>
        <v/>
      </c>
      <c r="D541" s="26" t="str">
        <f>IF(C541="","",「曜日」!W544)</f>
        <v/>
      </c>
      <c r="E541" s="26" t="str">
        <f>IF(入力!C544="","",入力!C544)</f>
        <v/>
      </c>
      <c r="F541" s="26"/>
      <c r="G541" s="26" t="str">
        <f>IF(入力!D544="","",入力!D544)</f>
        <v/>
      </c>
      <c r="H541" s="26" t="str">
        <f>IF(入力!E544="","",入力!E544)</f>
        <v/>
      </c>
      <c r="I541" s="26" t="str">
        <f>IF(入力!F544="","",入力!F544)</f>
        <v/>
      </c>
      <c r="J541" s="26" t="str">
        <f>IF(入力!G544="","",入力!G544)</f>
        <v/>
      </c>
      <c r="K541" s="26" t="str">
        <f>IF(「ジャンル」!AM544="","",「ジャンル」!AM544)</f>
        <v/>
      </c>
      <c r="L541" s="26" t="str">
        <f>IF(入力!T544="","",入力!T544)</f>
        <v/>
      </c>
      <c r="M541" s="26" t="str">
        <f>IF(入力!U544="","",入力!U544)</f>
        <v/>
      </c>
      <c r="N541" s="26" t="str">
        <f>IF(入力!V544="","",入力!V544)</f>
        <v/>
      </c>
      <c r="O541" s="26" t="str">
        <f>IF(入力!W544="","",入力!W544)</f>
        <v/>
      </c>
      <c r="P541" s="26" t="str">
        <f>IF(入力!X544="","",入力!X544)</f>
        <v/>
      </c>
      <c r="Q541" s="26" t="str">
        <f>IF(入力!Y544="","",入力!Y544)</f>
        <v/>
      </c>
      <c r="R541" s="26" t="str">
        <f>IF(入力!Z544="","",入力!Z544)</f>
        <v/>
      </c>
      <c r="S541" s="26" t="str">
        <f>IF(入力!AA544="","",入力!AA544)</f>
        <v/>
      </c>
      <c r="T541" s="26" t="str">
        <f>IF(入力!AB544="","",入力!AB544)</f>
        <v/>
      </c>
      <c r="U541" s="32"/>
      <c r="V541" s="32"/>
      <c r="W541" s="32" t="str">
        <f>IF(入力!AC544="","",入力!AC544)</f>
        <v/>
      </c>
      <c r="X541" s="26"/>
      <c r="Y541" s="32" t="str">
        <f>IF(入力!AD544="","",入力!AD544)</f>
        <v/>
      </c>
    </row>
    <row r="542" spans="1:25">
      <c r="A542" s="26"/>
      <c r="B542" s="26" t="str">
        <f>IF(入力!A545="","",入力!A545)</f>
        <v/>
      </c>
      <c r="C542" s="27" t="str">
        <f>IF(入力!B545="","",入力!B545)</f>
        <v/>
      </c>
      <c r="D542" s="26" t="str">
        <f>IF(C542="","",「曜日」!W545)</f>
        <v/>
      </c>
      <c r="E542" s="26" t="str">
        <f>IF(入力!C545="","",入力!C545)</f>
        <v/>
      </c>
      <c r="F542" s="26"/>
      <c r="G542" s="26" t="str">
        <f>IF(入力!D545="","",入力!D545)</f>
        <v/>
      </c>
      <c r="H542" s="26" t="str">
        <f>IF(入力!E545="","",入力!E545)</f>
        <v/>
      </c>
      <c r="I542" s="26" t="str">
        <f>IF(入力!F545="","",入力!F545)</f>
        <v/>
      </c>
      <c r="J542" s="26" t="str">
        <f>IF(入力!G545="","",入力!G545)</f>
        <v/>
      </c>
      <c r="K542" s="26" t="str">
        <f>IF(「ジャンル」!AM545="","",「ジャンル」!AM545)</f>
        <v/>
      </c>
      <c r="L542" s="26" t="str">
        <f>IF(入力!T545="","",入力!T545)</f>
        <v/>
      </c>
      <c r="M542" s="26" t="str">
        <f>IF(入力!U545="","",入力!U545)</f>
        <v/>
      </c>
      <c r="N542" s="26" t="str">
        <f>IF(入力!V545="","",入力!V545)</f>
        <v/>
      </c>
      <c r="O542" s="26" t="str">
        <f>IF(入力!W545="","",入力!W545)</f>
        <v/>
      </c>
      <c r="P542" s="26" t="str">
        <f>IF(入力!X545="","",入力!X545)</f>
        <v/>
      </c>
      <c r="Q542" s="26" t="str">
        <f>IF(入力!Y545="","",入力!Y545)</f>
        <v/>
      </c>
      <c r="R542" s="26" t="str">
        <f>IF(入力!Z545="","",入力!Z545)</f>
        <v/>
      </c>
      <c r="S542" s="26" t="str">
        <f>IF(入力!AA545="","",入力!AA545)</f>
        <v/>
      </c>
      <c r="T542" s="26" t="str">
        <f>IF(入力!AB545="","",入力!AB545)</f>
        <v/>
      </c>
      <c r="U542" s="32"/>
      <c r="V542" s="32"/>
      <c r="W542" s="32" t="str">
        <f>IF(入力!AC545="","",入力!AC545)</f>
        <v/>
      </c>
      <c r="X542" s="26"/>
      <c r="Y542" s="32" t="str">
        <f>IF(入力!AD545="","",入力!AD545)</f>
        <v/>
      </c>
    </row>
    <row r="543" spans="1:25">
      <c r="A543" s="26"/>
      <c r="B543" s="26" t="str">
        <f>IF(入力!A546="","",入力!A546)</f>
        <v/>
      </c>
      <c r="C543" s="27" t="str">
        <f>IF(入力!B546="","",入力!B546)</f>
        <v/>
      </c>
      <c r="D543" s="26" t="str">
        <f>IF(C543="","",「曜日」!W546)</f>
        <v/>
      </c>
      <c r="E543" s="26" t="str">
        <f>IF(入力!C546="","",入力!C546)</f>
        <v/>
      </c>
      <c r="F543" s="26"/>
      <c r="G543" s="26" t="str">
        <f>IF(入力!D546="","",入力!D546)</f>
        <v/>
      </c>
      <c r="H543" s="26" t="str">
        <f>IF(入力!E546="","",入力!E546)</f>
        <v/>
      </c>
      <c r="I543" s="26" t="str">
        <f>IF(入力!F546="","",入力!F546)</f>
        <v/>
      </c>
      <c r="J543" s="26" t="str">
        <f>IF(入力!G546="","",入力!G546)</f>
        <v/>
      </c>
      <c r="K543" s="26" t="str">
        <f>IF(「ジャンル」!AM546="","",「ジャンル」!AM546)</f>
        <v/>
      </c>
      <c r="L543" s="26" t="str">
        <f>IF(入力!T546="","",入力!T546)</f>
        <v/>
      </c>
      <c r="M543" s="26" t="str">
        <f>IF(入力!U546="","",入力!U546)</f>
        <v/>
      </c>
      <c r="N543" s="26" t="str">
        <f>IF(入力!V546="","",入力!V546)</f>
        <v/>
      </c>
      <c r="O543" s="26" t="str">
        <f>IF(入力!W546="","",入力!W546)</f>
        <v/>
      </c>
      <c r="P543" s="26" t="str">
        <f>IF(入力!X546="","",入力!X546)</f>
        <v/>
      </c>
      <c r="Q543" s="26" t="str">
        <f>IF(入力!Y546="","",入力!Y546)</f>
        <v/>
      </c>
      <c r="R543" s="26" t="str">
        <f>IF(入力!Z546="","",入力!Z546)</f>
        <v/>
      </c>
      <c r="S543" s="26" t="str">
        <f>IF(入力!AA546="","",入力!AA546)</f>
        <v/>
      </c>
      <c r="T543" s="26" t="str">
        <f>IF(入力!AB546="","",入力!AB546)</f>
        <v/>
      </c>
      <c r="U543" s="32"/>
      <c r="V543" s="32"/>
      <c r="W543" s="32" t="str">
        <f>IF(入力!AC546="","",入力!AC546)</f>
        <v/>
      </c>
      <c r="X543" s="26"/>
      <c r="Y543" s="32" t="str">
        <f>IF(入力!AD546="","",入力!AD546)</f>
        <v/>
      </c>
    </row>
    <row r="544" spans="1:25">
      <c r="A544" s="26"/>
      <c r="B544" s="26" t="str">
        <f>IF(入力!A547="","",入力!A547)</f>
        <v/>
      </c>
      <c r="C544" s="27" t="str">
        <f>IF(入力!B547="","",入力!B547)</f>
        <v/>
      </c>
      <c r="D544" s="26" t="str">
        <f>IF(C544="","",「曜日」!W547)</f>
        <v/>
      </c>
      <c r="E544" s="26" t="str">
        <f>IF(入力!C547="","",入力!C547)</f>
        <v/>
      </c>
      <c r="F544" s="26"/>
      <c r="G544" s="26" t="str">
        <f>IF(入力!D547="","",入力!D547)</f>
        <v/>
      </c>
      <c r="H544" s="26" t="str">
        <f>IF(入力!E547="","",入力!E547)</f>
        <v/>
      </c>
      <c r="I544" s="26" t="str">
        <f>IF(入力!F547="","",入力!F547)</f>
        <v/>
      </c>
      <c r="J544" s="26" t="str">
        <f>IF(入力!G547="","",入力!G547)</f>
        <v/>
      </c>
      <c r="K544" s="26" t="str">
        <f>IF(「ジャンル」!AM547="","",「ジャンル」!AM547)</f>
        <v/>
      </c>
      <c r="L544" s="26" t="str">
        <f>IF(入力!T547="","",入力!T547)</f>
        <v/>
      </c>
      <c r="M544" s="26" t="str">
        <f>IF(入力!U547="","",入力!U547)</f>
        <v/>
      </c>
      <c r="N544" s="26" t="str">
        <f>IF(入力!V547="","",入力!V547)</f>
        <v/>
      </c>
      <c r="O544" s="26" t="str">
        <f>IF(入力!W547="","",入力!W547)</f>
        <v/>
      </c>
      <c r="P544" s="26" t="str">
        <f>IF(入力!X547="","",入力!X547)</f>
        <v/>
      </c>
      <c r="Q544" s="26" t="str">
        <f>IF(入力!Y547="","",入力!Y547)</f>
        <v/>
      </c>
      <c r="R544" s="26" t="str">
        <f>IF(入力!Z547="","",入力!Z547)</f>
        <v/>
      </c>
      <c r="S544" s="26" t="str">
        <f>IF(入力!AA547="","",入力!AA547)</f>
        <v/>
      </c>
      <c r="T544" s="26" t="str">
        <f>IF(入力!AB547="","",入力!AB547)</f>
        <v/>
      </c>
      <c r="U544" s="32"/>
      <c r="V544" s="32"/>
      <c r="W544" s="32" t="str">
        <f>IF(入力!AC547="","",入力!AC547)</f>
        <v/>
      </c>
      <c r="X544" s="26"/>
      <c r="Y544" s="32" t="str">
        <f>IF(入力!AD547="","",入力!AD547)</f>
        <v/>
      </c>
    </row>
    <row r="545" spans="1:25">
      <c r="A545" s="26"/>
      <c r="B545" s="26" t="str">
        <f>IF(入力!A548="","",入力!A548)</f>
        <v/>
      </c>
      <c r="C545" s="27" t="str">
        <f>IF(入力!B548="","",入力!B548)</f>
        <v/>
      </c>
      <c r="D545" s="26" t="str">
        <f>IF(C545="","",「曜日」!W548)</f>
        <v/>
      </c>
      <c r="E545" s="26" t="str">
        <f>IF(入力!C548="","",入力!C548)</f>
        <v/>
      </c>
      <c r="F545" s="26"/>
      <c r="G545" s="26" t="str">
        <f>IF(入力!D548="","",入力!D548)</f>
        <v/>
      </c>
      <c r="H545" s="26" t="str">
        <f>IF(入力!E548="","",入力!E548)</f>
        <v/>
      </c>
      <c r="I545" s="26" t="str">
        <f>IF(入力!F548="","",入力!F548)</f>
        <v/>
      </c>
      <c r="J545" s="26" t="str">
        <f>IF(入力!G548="","",入力!G548)</f>
        <v/>
      </c>
      <c r="K545" s="26" t="str">
        <f>IF(「ジャンル」!AM548="","",「ジャンル」!AM548)</f>
        <v/>
      </c>
      <c r="L545" s="26" t="str">
        <f>IF(入力!T548="","",入力!T548)</f>
        <v/>
      </c>
      <c r="M545" s="26" t="str">
        <f>IF(入力!U548="","",入力!U548)</f>
        <v/>
      </c>
      <c r="N545" s="26" t="str">
        <f>IF(入力!V548="","",入力!V548)</f>
        <v/>
      </c>
      <c r="O545" s="26" t="str">
        <f>IF(入力!W548="","",入力!W548)</f>
        <v/>
      </c>
      <c r="P545" s="26" t="str">
        <f>IF(入力!X548="","",入力!X548)</f>
        <v/>
      </c>
      <c r="Q545" s="26" t="str">
        <f>IF(入力!Y548="","",入力!Y548)</f>
        <v/>
      </c>
      <c r="R545" s="26" t="str">
        <f>IF(入力!Z548="","",入力!Z548)</f>
        <v/>
      </c>
      <c r="S545" s="26" t="str">
        <f>IF(入力!AA548="","",入力!AA548)</f>
        <v/>
      </c>
      <c r="T545" s="26" t="str">
        <f>IF(入力!AB548="","",入力!AB548)</f>
        <v/>
      </c>
      <c r="U545" s="32"/>
      <c r="V545" s="32"/>
      <c r="W545" s="32" t="str">
        <f>IF(入力!AC548="","",入力!AC548)</f>
        <v/>
      </c>
      <c r="X545" s="26"/>
      <c r="Y545" s="32" t="str">
        <f>IF(入力!AD548="","",入力!AD548)</f>
        <v/>
      </c>
    </row>
    <row r="546" spans="1:25">
      <c r="A546" s="26"/>
      <c r="B546" s="26" t="str">
        <f>IF(入力!A549="","",入力!A549)</f>
        <v/>
      </c>
      <c r="C546" s="27" t="str">
        <f>IF(入力!B549="","",入力!B549)</f>
        <v/>
      </c>
      <c r="D546" s="26" t="str">
        <f>IF(C546="","",「曜日」!W549)</f>
        <v/>
      </c>
      <c r="E546" s="26" t="str">
        <f>IF(入力!C549="","",入力!C549)</f>
        <v/>
      </c>
      <c r="F546" s="26"/>
      <c r="G546" s="26" t="str">
        <f>IF(入力!D549="","",入力!D549)</f>
        <v/>
      </c>
      <c r="H546" s="26" t="str">
        <f>IF(入力!E549="","",入力!E549)</f>
        <v/>
      </c>
      <c r="I546" s="26" t="str">
        <f>IF(入力!F549="","",入力!F549)</f>
        <v/>
      </c>
      <c r="J546" s="26" t="str">
        <f>IF(入力!G549="","",入力!G549)</f>
        <v/>
      </c>
      <c r="K546" s="26" t="str">
        <f>IF(「ジャンル」!AM549="","",「ジャンル」!AM549)</f>
        <v/>
      </c>
      <c r="L546" s="26" t="str">
        <f>IF(入力!T549="","",入力!T549)</f>
        <v/>
      </c>
      <c r="M546" s="26" t="str">
        <f>IF(入力!U549="","",入力!U549)</f>
        <v/>
      </c>
      <c r="N546" s="26" t="str">
        <f>IF(入力!V549="","",入力!V549)</f>
        <v/>
      </c>
      <c r="O546" s="26" t="str">
        <f>IF(入力!W549="","",入力!W549)</f>
        <v/>
      </c>
      <c r="P546" s="26" t="str">
        <f>IF(入力!X549="","",入力!X549)</f>
        <v/>
      </c>
      <c r="Q546" s="26" t="str">
        <f>IF(入力!Y549="","",入力!Y549)</f>
        <v/>
      </c>
      <c r="R546" s="26" t="str">
        <f>IF(入力!Z549="","",入力!Z549)</f>
        <v/>
      </c>
      <c r="S546" s="26" t="str">
        <f>IF(入力!AA549="","",入力!AA549)</f>
        <v/>
      </c>
      <c r="T546" s="26" t="str">
        <f>IF(入力!AB549="","",入力!AB549)</f>
        <v/>
      </c>
      <c r="U546" s="32"/>
      <c r="V546" s="32"/>
      <c r="W546" s="32" t="str">
        <f>IF(入力!AC549="","",入力!AC549)</f>
        <v/>
      </c>
      <c r="X546" s="26"/>
      <c r="Y546" s="32" t="str">
        <f>IF(入力!AD549="","",入力!AD549)</f>
        <v/>
      </c>
    </row>
    <row r="547" spans="1:25">
      <c r="A547" s="26"/>
      <c r="B547" s="26" t="str">
        <f>IF(入力!A550="","",入力!A550)</f>
        <v/>
      </c>
      <c r="C547" s="27" t="str">
        <f>IF(入力!B550="","",入力!B550)</f>
        <v/>
      </c>
      <c r="D547" s="26" t="str">
        <f>IF(C547="","",「曜日」!W550)</f>
        <v/>
      </c>
      <c r="E547" s="26" t="str">
        <f>IF(入力!C550="","",入力!C550)</f>
        <v/>
      </c>
      <c r="F547" s="26"/>
      <c r="G547" s="26" t="str">
        <f>IF(入力!D550="","",入力!D550)</f>
        <v/>
      </c>
      <c r="H547" s="26" t="str">
        <f>IF(入力!E550="","",入力!E550)</f>
        <v/>
      </c>
      <c r="I547" s="26" t="str">
        <f>IF(入力!F550="","",入力!F550)</f>
        <v/>
      </c>
      <c r="J547" s="26" t="str">
        <f>IF(入力!G550="","",入力!G550)</f>
        <v/>
      </c>
      <c r="K547" s="26" t="str">
        <f>IF(「ジャンル」!AM550="","",「ジャンル」!AM550)</f>
        <v/>
      </c>
      <c r="L547" s="26" t="str">
        <f>IF(入力!T550="","",入力!T550)</f>
        <v/>
      </c>
      <c r="M547" s="26" t="str">
        <f>IF(入力!U550="","",入力!U550)</f>
        <v/>
      </c>
      <c r="N547" s="26" t="str">
        <f>IF(入力!V550="","",入力!V550)</f>
        <v/>
      </c>
      <c r="O547" s="26" t="str">
        <f>IF(入力!W550="","",入力!W550)</f>
        <v/>
      </c>
      <c r="P547" s="26" t="str">
        <f>IF(入力!X550="","",入力!X550)</f>
        <v/>
      </c>
      <c r="Q547" s="26" t="str">
        <f>IF(入力!Y550="","",入力!Y550)</f>
        <v/>
      </c>
      <c r="R547" s="26" t="str">
        <f>IF(入力!Z550="","",入力!Z550)</f>
        <v/>
      </c>
      <c r="S547" s="26" t="str">
        <f>IF(入力!AA550="","",入力!AA550)</f>
        <v/>
      </c>
      <c r="T547" s="26" t="str">
        <f>IF(入力!AB550="","",入力!AB550)</f>
        <v/>
      </c>
      <c r="U547" s="32"/>
      <c r="V547" s="32"/>
      <c r="W547" s="32" t="str">
        <f>IF(入力!AC550="","",入力!AC550)</f>
        <v/>
      </c>
      <c r="X547" s="26"/>
      <c r="Y547" s="32" t="str">
        <f>IF(入力!AD550="","",入力!AD550)</f>
        <v/>
      </c>
    </row>
    <row r="548" spans="1:25">
      <c r="A548" s="26"/>
      <c r="B548" s="26" t="str">
        <f>IF(入力!A551="","",入力!A551)</f>
        <v/>
      </c>
      <c r="C548" s="27" t="str">
        <f>IF(入力!B551="","",入力!B551)</f>
        <v/>
      </c>
      <c r="D548" s="26" t="str">
        <f>IF(C548="","",「曜日」!W551)</f>
        <v/>
      </c>
      <c r="E548" s="26" t="str">
        <f>IF(入力!C551="","",入力!C551)</f>
        <v/>
      </c>
      <c r="F548" s="26"/>
      <c r="G548" s="26" t="str">
        <f>IF(入力!D551="","",入力!D551)</f>
        <v/>
      </c>
      <c r="H548" s="26" t="str">
        <f>IF(入力!E551="","",入力!E551)</f>
        <v/>
      </c>
      <c r="I548" s="26" t="str">
        <f>IF(入力!F551="","",入力!F551)</f>
        <v/>
      </c>
      <c r="J548" s="26" t="str">
        <f>IF(入力!G551="","",入力!G551)</f>
        <v/>
      </c>
      <c r="K548" s="26" t="str">
        <f>IF(「ジャンル」!AM551="","",「ジャンル」!AM551)</f>
        <v/>
      </c>
      <c r="L548" s="26" t="str">
        <f>IF(入力!T551="","",入力!T551)</f>
        <v/>
      </c>
      <c r="M548" s="26" t="str">
        <f>IF(入力!U551="","",入力!U551)</f>
        <v/>
      </c>
      <c r="N548" s="26" t="str">
        <f>IF(入力!V551="","",入力!V551)</f>
        <v/>
      </c>
      <c r="O548" s="26" t="str">
        <f>IF(入力!W551="","",入力!W551)</f>
        <v/>
      </c>
      <c r="P548" s="26" t="str">
        <f>IF(入力!X551="","",入力!X551)</f>
        <v/>
      </c>
      <c r="Q548" s="26" t="str">
        <f>IF(入力!Y551="","",入力!Y551)</f>
        <v/>
      </c>
      <c r="R548" s="26" t="str">
        <f>IF(入力!Z551="","",入力!Z551)</f>
        <v/>
      </c>
      <c r="S548" s="26" t="str">
        <f>IF(入力!AA551="","",入力!AA551)</f>
        <v/>
      </c>
      <c r="T548" s="26" t="str">
        <f>IF(入力!AB551="","",入力!AB551)</f>
        <v/>
      </c>
      <c r="U548" s="32"/>
      <c r="V548" s="32"/>
      <c r="W548" s="32" t="str">
        <f>IF(入力!AC551="","",入力!AC551)</f>
        <v/>
      </c>
      <c r="X548" s="26"/>
      <c r="Y548" s="32" t="str">
        <f>IF(入力!AD551="","",入力!AD551)</f>
        <v/>
      </c>
    </row>
    <row r="549" spans="1:25">
      <c r="A549" s="26"/>
      <c r="B549" s="26" t="str">
        <f>IF(入力!A552="","",入力!A552)</f>
        <v/>
      </c>
      <c r="C549" s="27" t="str">
        <f>IF(入力!B552="","",入力!B552)</f>
        <v/>
      </c>
      <c r="D549" s="26" t="str">
        <f>IF(C549="","",「曜日」!W552)</f>
        <v/>
      </c>
      <c r="E549" s="26" t="str">
        <f>IF(入力!C552="","",入力!C552)</f>
        <v/>
      </c>
      <c r="F549" s="26"/>
      <c r="G549" s="26" t="str">
        <f>IF(入力!D552="","",入力!D552)</f>
        <v/>
      </c>
      <c r="H549" s="26" t="str">
        <f>IF(入力!E552="","",入力!E552)</f>
        <v/>
      </c>
      <c r="I549" s="26" t="str">
        <f>IF(入力!F552="","",入力!F552)</f>
        <v/>
      </c>
      <c r="J549" s="26" t="str">
        <f>IF(入力!G552="","",入力!G552)</f>
        <v/>
      </c>
      <c r="K549" s="26" t="str">
        <f>IF(「ジャンル」!AM552="","",「ジャンル」!AM552)</f>
        <v/>
      </c>
      <c r="L549" s="26" t="str">
        <f>IF(入力!T552="","",入力!T552)</f>
        <v/>
      </c>
      <c r="M549" s="26" t="str">
        <f>IF(入力!U552="","",入力!U552)</f>
        <v/>
      </c>
      <c r="N549" s="26" t="str">
        <f>IF(入力!V552="","",入力!V552)</f>
        <v/>
      </c>
      <c r="O549" s="26" t="str">
        <f>IF(入力!W552="","",入力!W552)</f>
        <v/>
      </c>
      <c r="P549" s="26" t="str">
        <f>IF(入力!X552="","",入力!X552)</f>
        <v/>
      </c>
      <c r="Q549" s="26" t="str">
        <f>IF(入力!Y552="","",入力!Y552)</f>
        <v/>
      </c>
      <c r="R549" s="26" t="str">
        <f>IF(入力!Z552="","",入力!Z552)</f>
        <v/>
      </c>
      <c r="S549" s="26" t="str">
        <f>IF(入力!AA552="","",入力!AA552)</f>
        <v/>
      </c>
      <c r="T549" s="26" t="str">
        <f>IF(入力!AB552="","",入力!AB552)</f>
        <v/>
      </c>
      <c r="U549" s="32"/>
      <c r="V549" s="32"/>
      <c r="W549" s="32" t="str">
        <f>IF(入力!AC552="","",入力!AC552)</f>
        <v/>
      </c>
      <c r="X549" s="26"/>
      <c r="Y549" s="32" t="str">
        <f>IF(入力!AD552="","",入力!AD552)</f>
        <v/>
      </c>
    </row>
    <row r="550" spans="1:25">
      <c r="A550" s="26"/>
      <c r="B550" s="26" t="str">
        <f>IF(入力!A553="","",入力!A553)</f>
        <v/>
      </c>
      <c r="C550" s="27" t="str">
        <f>IF(入力!B553="","",入力!B553)</f>
        <v/>
      </c>
      <c r="D550" s="26" t="str">
        <f>IF(C550="","",「曜日」!W553)</f>
        <v/>
      </c>
      <c r="E550" s="26" t="str">
        <f>IF(入力!C553="","",入力!C553)</f>
        <v/>
      </c>
      <c r="F550" s="26"/>
      <c r="G550" s="26" t="str">
        <f>IF(入力!D553="","",入力!D553)</f>
        <v/>
      </c>
      <c r="H550" s="26" t="str">
        <f>IF(入力!E553="","",入力!E553)</f>
        <v/>
      </c>
      <c r="I550" s="26" t="str">
        <f>IF(入力!F553="","",入力!F553)</f>
        <v/>
      </c>
      <c r="J550" s="26" t="str">
        <f>IF(入力!G553="","",入力!G553)</f>
        <v/>
      </c>
      <c r="K550" s="26" t="str">
        <f>IF(「ジャンル」!AM553="","",「ジャンル」!AM553)</f>
        <v/>
      </c>
      <c r="L550" s="26" t="str">
        <f>IF(入力!T553="","",入力!T553)</f>
        <v/>
      </c>
      <c r="M550" s="26" t="str">
        <f>IF(入力!U553="","",入力!U553)</f>
        <v/>
      </c>
      <c r="N550" s="26" t="str">
        <f>IF(入力!V553="","",入力!V553)</f>
        <v/>
      </c>
      <c r="O550" s="26" t="str">
        <f>IF(入力!W553="","",入力!W553)</f>
        <v/>
      </c>
      <c r="P550" s="26" t="str">
        <f>IF(入力!X553="","",入力!X553)</f>
        <v/>
      </c>
      <c r="Q550" s="26" t="str">
        <f>IF(入力!Y553="","",入力!Y553)</f>
        <v/>
      </c>
      <c r="R550" s="26" t="str">
        <f>IF(入力!Z553="","",入力!Z553)</f>
        <v/>
      </c>
      <c r="S550" s="26" t="str">
        <f>IF(入力!AA553="","",入力!AA553)</f>
        <v/>
      </c>
      <c r="T550" s="26" t="str">
        <f>IF(入力!AB553="","",入力!AB553)</f>
        <v/>
      </c>
      <c r="U550" s="32"/>
      <c r="V550" s="32"/>
      <c r="W550" s="32" t="str">
        <f>IF(入力!AC553="","",入力!AC553)</f>
        <v/>
      </c>
      <c r="X550" s="26"/>
      <c r="Y550" s="32" t="str">
        <f>IF(入力!AD553="","",入力!AD553)</f>
        <v/>
      </c>
    </row>
    <row r="551" spans="1:25">
      <c r="A551" s="26"/>
      <c r="B551" s="26" t="str">
        <f>IF(入力!A554="","",入力!A554)</f>
        <v/>
      </c>
      <c r="C551" s="27" t="str">
        <f>IF(入力!B554="","",入力!B554)</f>
        <v/>
      </c>
      <c r="D551" s="26" t="str">
        <f>IF(C551="","",「曜日」!W554)</f>
        <v/>
      </c>
      <c r="E551" s="26" t="str">
        <f>IF(入力!C554="","",入力!C554)</f>
        <v/>
      </c>
      <c r="F551" s="26"/>
      <c r="G551" s="26" t="str">
        <f>IF(入力!D554="","",入力!D554)</f>
        <v/>
      </c>
      <c r="H551" s="26" t="str">
        <f>IF(入力!E554="","",入力!E554)</f>
        <v/>
      </c>
      <c r="I551" s="26" t="str">
        <f>IF(入力!F554="","",入力!F554)</f>
        <v/>
      </c>
      <c r="J551" s="26" t="str">
        <f>IF(入力!G554="","",入力!G554)</f>
        <v/>
      </c>
      <c r="K551" s="26" t="str">
        <f>IF(「ジャンル」!AM554="","",「ジャンル」!AM554)</f>
        <v/>
      </c>
      <c r="L551" s="26" t="str">
        <f>IF(入力!T554="","",入力!T554)</f>
        <v/>
      </c>
      <c r="M551" s="26" t="str">
        <f>IF(入力!U554="","",入力!U554)</f>
        <v/>
      </c>
      <c r="N551" s="26" t="str">
        <f>IF(入力!V554="","",入力!V554)</f>
        <v/>
      </c>
      <c r="O551" s="26" t="str">
        <f>IF(入力!W554="","",入力!W554)</f>
        <v/>
      </c>
      <c r="P551" s="26" t="str">
        <f>IF(入力!X554="","",入力!X554)</f>
        <v/>
      </c>
      <c r="Q551" s="26" t="str">
        <f>IF(入力!Y554="","",入力!Y554)</f>
        <v/>
      </c>
      <c r="R551" s="26" t="str">
        <f>IF(入力!Z554="","",入力!Z554)</f>
        <v/>
      </c>
      <c r="S551" s="26" t="str">
        <f>IF(入力!AA554="","",入力!AA554)</f>
        <v/>
      </c>
      <c r="T551" s="26" t="str">
        <f>IF(入力!AB554="","",入力!AB554)</f>
        <v/>
      </c>
      <c r="U551" s="32"/>
      <c r="V551" s="32"/>
      <c r="W551" s="32" t="str">
        <f>IF(入力!AC554="","",入力!AC554)</f>
        <v/>
      </c>
      <c r="X551" s="26"/>
      <c r="Y551" s="32" t="str">
        <f>IF(入力!AD554="","",入力!AD554)</f>
        <v/>
      </c>
    </row>
    <row r="552" spans="1:25">
      <c r="A552" s="26"/>
      <c r="B552" s="26" t="str">
        <f>IF(入力!A555="","",入力!A555)</f>
        <v/>
      </c>
      <c r="C552" s="27" t="str">
        <f>IF(入力!B555="","",入力!B555)</f>
        <v/>
      </c>
      <c r="D552" s="26" t="str">
        <f>IF(C552="","",「曜日」!W555)</f>
        <v/>
      </c>
      <c r="E552" s="26" t="str">
        <f>IF(入力!C555="","",入力!C555)</f>
        <v/>
      </c>
      <c r="F552" s="26"/>
      <c r="G552" s="26" t="str">
        <f>IF(入力!D555="","",入力!D555)</f>
        <v/>
      </c>
      <c r="H552" s="26" t="str">
        <f>IF(入力!E555="","",入力!E555)</f>
        <v/>
      </c>
      <c r="I552" s="26" t="str">
        <f>IF(入力!F555="","",入力!F555)</f>
        <v/>
      </c>
      <c r="J552" s="26" t="str">
        <f>IF(入力!G555="","",入力!G555)</f>
        <v/>
      </c>
      <c r="K552" s="26" t="str">
        <f>IF(「ジャンル」!AM555="","",「ジャンル」!AM555)</f>
        <v/>
      </c>
      <c r="L552" s="26" t="str">
        <f>IF(入力!T555="","",入力!T555)</f>
        <v/>
      </c>
      <c r="M552" s="26" t="str">
        <f>IF(入力!U555="","",入力!U555)</f>
        <v/>
      </c>
      <c r="N552" s="26" t="str">
        <f>IF(入力!V555="","",入力!V555)</f>
        <v/>
      </c>
      <c r="O552" s="26" t="str">
        <f>IF(入力!W555="","",入力!W555)</f>
        <v/>
      </c>
      <c r="P552" s="26" t="str">
        <f>IF(入力!X555="","",入力!X555)</f>
        <v/>
      </c>
      <c r="Q552" s="26" t="str">
        <f>IF(入力!Y555="","",入力!Y555)</f>
        <v/>
      </c>
      <c r="R552" s="26" t="str">
        <f>IF(入力!Z555="","",入力!Z555)</f>
        <v/>
      </c>
      <c r="S552" s="26" t="str">
        <f>IF(入力!AA555="","",入力!AA555)</f>
        <v/>
      </c>
      <c r="T552" s="26" t="str">
        <f>IF(入力!AB555="","",入力!AB555)</f>
        <v/>
      </c>
      <c r="U552" s="32"/>
      <c r="V552" s="32"/>
      <c r="W552" s="32" t="str">
        <f>IF(入力!AC555="","",入力!AC555)</f>
        <v/>
      </c>
      <c r="X552" s="26"/>
      <c r="Y552" s="32" t="str">
        <f>IF(入力!AD555="","",入力!AD555)</f>
        <v/>
      </c>
    </row>
    <row r="553" spans="1:25">
      <c r="A553" s="26"/>
      <c r="B553" s="26" t="str">
        <f>IF(入力!A556="","",入力!A556)</f>
        <v/>
      </c>
      <c r="C553" s="27" t="str">
        <f>IF(入力!B556="","",入力!B556)</f>
        <v/>
      </c>
      <c r="D553" s="26" t="str">
        <f>IF(C553="","",「曜日」!W556)</f>
        <v/>
      </c>
      <c r="E553" s="26" t="str">
        <f>IF(入力!C556="","",入力!C556)</f>
        <v/>
      </c>
      <c r="F553" s="26"/>
      <c r="G553" s="26" t="str">
        <f>IF(入力!D556="","",入力!D556)</f>
        <v/>
      </c>
      <c r="H553" s="26" t="str">
        <f>IF(入力!E556="","",入力!E556)</f>
        <v/>
      </c>
      <c r="I553" s="26" t="str">
        <f>IF(入力!F556="","",入力!F556)</f>
        <v/>
      </c>
      <c r="J553" s="26" t="str">
        <f>IF(入力!G556="","",入力!G556)</f>
        <v/>
      </c>
      <c r="K553" s="26" t="str">
        <f>IF(「ジャンル」!AM556="","",「ジャンル」!AM556)</f>
        <v/>
      </c>
      <c r="L553" s="26" t="str">
        <f>IF(入力!T556="","",入力!T556)</f>
        <v/>
      </c>
      <c r="M553" s="26" t="str">
        <f>IF(入力!U556="","",入力!U556)</f>
        <v/>
      </c>
      <c r="N553" s="26" t="str">
        <f>IF(入力!V556="","",入力!V556)</f>
        <v/>
      </c>
      <c r="O553" s="26" t="str">
        <f>IF(入力!W556="","",入力!W556)</f>
        <v/>
      </c>
      <c r="P553" s="26" t="str">
        <f>IF(入力!X556="","",入力!X556)</f>
        <v/>
      </c>
      <c r="Q553" s="26" t="str">
        <f>IF(入力!Y556="","",入力!Y556)</f>
        <v/>
      </c>
      <c r="R553" s="26" t="str">
        <f>IF(入力!Z556="","",入力!Z556)</f>
        <v/>
      </c>
      <c r="S553" s="26" t="str">
        <f>IF(入力!AA556="","",入力!AA556)</f>
        <v/>
      </c>
      <c r="T553" s="26" t="str">
        <f>IF(入力!AB556="","",入力!AB556)</f>
        <v/>
      </c>
      <c r="U553" s="32"/>
      <c r="V553" s="32"/>
      <c r="W553" s="32" t="str">
        <f>IF(入力!AC556="","",入力!AC556)</f>
        <v/>
      </c>
      <c r="X553" s="26"/>
      <c r="Y553" s="32" t="str">
        <f>IF(入力!AD556="","",入力!AD556)</f>
        <v/>
      </c>
    </row>
    <row r="554" spans="1:25">
      <c r="A554" s="26"/>
      <c r="B554" s="26" t="str">
        <f>IF(入力!A557="","",入力!A557)</f>
        <v/>
      </c>
      <c r="C554" s="27" t="str">
        <f>IF(入力!B557="","",入力!B557)</f>
        <v/>
      </c>
      <c r="D554" s="26" t="str">
        <f>IF(C554="","",「曜日」!W557)</f>
        <v/>
      </c>
      <c r="E554" s="26" t="str">
        <f>IF(入力!C557="","",入力!C557)</f>
        <v/>
      </c>
      <c r="F554" s="26"/>
      <c r="G554" s="26" t="str">
        <f>IF(入力!D557="","",入力!D557)</f>
        <v/>
      </c>
      <c r="H554" s="26" t="str">
        <f>IF(入力!E557="","",入力!E557)</f>
        <v/>
      </c>
      <c r="I554" s="26" t="str">
        <f>IF(入力!F557="","",入力!F557)</f>
        <v/>
      </c>
      <c r="J554" s="26" t="str">
        <f>IF(入力!G557="","",入力!G557)</f>
        <v/>
      </c>
      <c r="K554" s="26" t="str">
        <f>IF(「ジャンル」!AM557="","",「ジャンル」!AM557)</f>
        <v/>
      </c>
      <c r="L554" s="26" t="str">
        <f>IF(入力!T557="","",入力!T557)</f>
        <v/>
      </c>
      <c r="M554" s="26" t="str">
        <f>IF(入力!U557="","",入力!U557)</f>
        <v/>
      </c>
      <c r="N554" s="26" t="str">
        <f>IF(入力!V557="","",入力!V557)</f>
        <v/>
      </c>
      <c r="O554" s="26" t="str">
        <f>IF(入力!W557="","",入力!W557)</f>
        <v/>
      </c>
      <c r="P554" s="26" t="str">
        <f>IF(入力!X557="","",入力!X557)</f>
        <v/>
      </c>
      <c r="Q554" s="26" t="str">
        <f>IF(入力!Y557="","",入力!Y557)</f>
        <v/>
      </c>
      <c r="R554" s="26" t="str">
        <f>IF(入力!Z557="","",入力!Z557)</f>
        <v/>
      </c>
      <c r="S554" s="26" t="str">
        <f>IF(入力!AA557="","",入力!AA557)</f>
        <v/>
      </c>
      <c r="T554" s="26" t="str">
        <f>IF(入力!AB557="","",入力!AB557)</f>
        <v/>
      </c>
      <c r="U554" s="32"/>
      <c r="V554" s="32"/>
      <c r="W554" s="32" t="str">
        <f>IF(入力!AC557="","",入力!AC557)</f>
        <v/>
      </c>
      <c r="X554" s="26"/>
      <c r="Y554" s="32" t="str">
        <f>IF(入力!AD557="","",入力!AD557)</f>
        <v/>
      </c>
    </row>
    <row r="555" spans="1:25">
      <c r="A555" s="26"/>
      <c r="B555" s="26" t="str">
        <f>IF(入力!A558="","",入力!A558)</f>
        <v/>
      </c>
      <c r="C555" s="27" t="str">
        <f>IF(入力!B558="","",入力!B558)</f>
        <v/>
      </c>
      <c r="D555" s="26" t="str">
        <f>IF(C555="","",「曜日」!W558)</f>
        <v/>
      </c>
      <c r="E555" s="26" t="str">
        <f>IF(入力!C558="","",入力!C558)</f>
        <v/>
      </c>
      <c r="F555" s="26"/>
      <c r="G555" s="26" t="str">
        <f>IF(入力!D558="","",入力!D558)</f>
        <v/>
      </c>
      <c r="H555" s="26" t="str">
        <f>IF(入力!E558="","",入力!E558)</f>
        <v/>
      </c>
      <c r="I555" s="26" t="str">
        <f>IF(入力!F558="","",入力!F558)</f>
        <v/>
      </c>
      <c r="J555" s="26" t="str">
        <f>IF(入力!G558="","",入力!G558)</f>
        <v/>
      </c>
      <c r="K555" s="26" t="str">
        <f>IF(「ジャンル」!AM558="","",「ジャンル」!AM558)</f>
        <v/>
      </c>
      <c r="L555" s="26" t="str">
        <f>IF(入力!T558="","",入力!T558)</f>
        <v/>
      </c>
      <c r="M555" s="26" t="str">
        <f>IF(入力!U558="","",入力!U558)</f>
        <v/>
      </c>
      <c r="N555" s="26" t="str">
        <f>IF(入力!V558="","",入力!V558)</f>
        <v/>
      </c>
      <c r="O555" s="26" t="str">
        <f>IF(入力!W558="","",入力!W558)</f>
        <v/>
      </c>
      <c r="P555" s="26" t="str">
        <f>IF(入力!X558="","",入力!X558)</f>
        <v/>
      </c>
      <c r="Q555" s="26" t="str">
        <f>IF(入力!Y558="","",入力!Y558)</f>
        <v/>
      </c>
      <c r="R555" s="26" t="str">
        <f>IF(入力!Z558="","",入力!Z558)</f>
        <v/>
      </c>
      <c r="S555" s="26" t="str">
        <f>IF(入力!AA558="","",入力!AA558)</f>
        <v/>
      </c>
      <c r="T555" s="26" t="str">
        <f>IF(入力!AB558="","",入力!AB558)</f>
        <v/>
      </c>
      <c r="U555" s="32"/>
      <c r="V555" s="32"/>
      <c r="W555" s="32" t="str">
        <f>IF(入力!AC558="","",入力!AC558)</f>
        <v/>
      </c>
      <c r="X555" s="26"/>
      <c r="Y555" s="32" t="str">
        <f>IF(入力!AD558="","",入力!AD558)</f>
        <v/>
      </c>
    </row>
    <row r="556" spans="1:25">
      <c r="A556" s="26"/>
      <c r="B556" s="26" t="str">
        <f>IF(入力!A559="","",入力!A559)</f>
        <v/>
      </c>
      <c r="C556" s="27" t="str">
        <f>IF(入力!B559="","",入力!B559)</f>
        <v/>
      </c>
      <c r="D556" s="26" t="str">
        <f>IF(C556="","",「曜日」!W559)</f>
        <v/>
      </c>
      <c r="E556" s="26" t="str">
        <f>IF(入力!C559="","",入力!C559)</f>
        <v/>
      </c>
      <c r="F556" s="26"/>
      <c r="G556" s="26" t="str">
        <f>IF(入力!D559="","",入力!D559)</f>
        <v/>
      </c>
      <c r="H556" s="26" t="str">
        <f>IF(入力!E559="","",入力!E559)</f>
        <v/>
      </c>
      <c r="I556" s="26" t="str">
        <f>IF(入力!F559="","",入力!F559)</f>
        <v/>
      </c>
      <c r="J556" s="26" t="str">
        <f>IF(入力!G559="","",入力!G559)</f>
        <v/>
      </c>
      <c r="K556" s="26" t="str">
        <f>IF(「ジャンル」!AM559="","",「ジャンル」!AM559)</f>
        <v/>
      </c>
      <c r="L556" s="26" t="str">
        <f>IF(入力!T559="","",入力!T559)</f>
        <v/>
      </c>
      <c r="M556" s="26" t="str">
        <f>IF(入力!U559="","",入力!U559)</f>
        <v/>
      </c>
      <c r="N556" s="26" t="str">
        <f>IF(入力!V559="","",入力!V559)</f>
        <v/>
      </c>
      <c r="O556" s="26" t="str">
        <f>IF(入力!W559="","",入力!W559)</f>
        <v/>
      </c>
      <c r="P556" s="26" t="str">
        <f>IF(入力!X559="","",入力!X559)</f>
        <v/>
      </c>
      <c r="Q556" s="26" t="str">
        <f>IF(入力!Y559="","",入力!Y559)</f>
        <v/>
      </c>
      <c r="R556" s="26" t="str">
        <f>IF(入力!Z559="","",入力!Z559)</f>
        <v/>
      </c>
      <c r="S556" s="26" t="str">
        <f>IF(入力!AA559="","",入力!AA559)</f>
        <v/>
      </c>
      <c r="T556" s="26" t="str">
        <f>IF(入力!AB559="","",入力!AB559)</f>
        <v/>
      </c>
      <c r="U556" s="32"/>
      <c r="V556" s="32"/>
      <c r="W556" s="32" t="str">
        <f>IF(入力!AC559="","",入力!AC559)</f>
        <v/>
      </c>
      <c r="X556" s="26"/>
      <c r="Y556" s="32" t="str">
        <f>IF(入力!AD559="","",入力!AD559)</f>
        <v/>
      </c>
    </row>
    <row r="557" spans="1:25">
      <c r="A557" s="26"/>
      <c r="B557" s="26" t="str">
        <f>IF(入力!A560="","",入力!A560)</f>
        <v/>
      </c>
      <c r="C557" s="27" t="str">
        <f>IF(入力!B560="","",入力!B560)</f>
        <v/>
      </c>
      <c r="D557" s="26" t="str">
        <f>IF(C557="","",「曜日」!W560)</f>
        <v/>
      </c>
      <c r="E557" s="26" t="str">
        <f>IF(入力!C560="","",入力!C560)</f>
        <v/>
      </c>
      <c r="F557" s="26"/>
      <c r="G557" s="26" t="str">
        <f>IF(入力!D560="","",入力!D560)</f>
        <v/>
      </c>
      <c r="H557" s="26" t="str">
        <f>IF(入力!E560="","",入力!E560)</f>
        <v/>
      </c>
      <c r="I557" s="26" t="str">
        <f>IF(入力!F560="","",入力!F560)</f>
        <v/>
      </c>
      <c r="J557" s="26" t="str">
        <f>IF(入力!G560="","",入力!G560)</f>
        <v/>
      </c>
      <c r="K557" s="26" t="str">
        <f>IF(「ジャンル」!AM560="","",「ジャンル」!AM560)</f>
        <v/>
      </c>
      <c r="L557" s="26" t="str">
        <f>IF(入力!T560="","",入力!T560)</f>
        <v/>
      </c>
      <c r="M557" s="26" t="str">
        <f>IF(入力!U560="","",入力!U560)</f>
        <v/>
      </c>
      <c r="N557" s="26" t="str">
        <f>IF(入力!V560="","",入力!V560)</f>
        <v/>
      </c>
      <c r="O557" s="26" t="str">
        <f>IF(入力!W560="","",入力!W560)</f>
        <v/>
      </c>
      <c r="P557" s="26" t="str">
        <f>IF(入力!X560="","",入力!X560)</f>
        <v/>
      </c>
      <c r="Q557" s="26" t="str">
        <f>IF(入力!Y560="","",入力!Y560)</f>
        <v/>
      </c>
      <c r="R557" s="26" t="str">
        <f>IF(入力!Z560="","",入力!Z560)</f>
        <v/>
      </c>
      <c r="S557" s="26" t="str">
        <f>IF(入力!AA560="","",入力!AA560)</f>
        <v/>
      </c>
      <c r="T557" s="26" t="str">
        <f>IF(入力!AB560="","",入力!AB560)</f>
        <v/>
      </c>
      <c r="U557" s="32"/>
      <c r="V557" s="32"/>
      <c r="W557" s="32" t="str">
        <f>IF(入力!AC560="","",入力!AC560)</f>
        <v/>
      </c>
      <c r="X557" s="26"/>
      <c r="Y557" s="32" t="str">
        <f>IF(入力!AD560="","",入力!AD560)</f>
        <v/>
      </c>
    </row>
    <row r="558" spans="1:25">
      <c r="A558" s="26"/>
      <c r="B558" s="26" t="str">
        <f>IF(入力!A561="","",入力!A561)</f>
        <v/>
      </c>
      <c r="C558" s="27" t="str">
        <f>IF(入力!B561="","",入力!B561)</f>
        <v/>
      </c>
      <c r="D558" s="26" t="str">
        <f>IF(C558="","",「曜日」!W561)</f>
        <v/>
      </c>
      <c r="E558" s="26" t="str">
        <f>IF(入力!C561="","",入力!C561)</f>
        <v/>
      </c>
      <c r="F558" s="26"/>
      <c r="G558" s="26" t="str">
        <f>IF(入力!D561="","",入力!D561)</f>
        <v/>
      </c>
      <c r="H558" s="26" t="str">
        <f>IF(入力!E561="","",入力!E561)</f>
        <v/>
      </c>
      <c r="I558" s="26" t="str">
        <f>IF(入力!F561="","",入力!F561)</f>
        <v/>
      </c>
      <c r="J558" s="26" t="str">
        <f>IF(入力!G561="","",入力!G561)</f>
        <v/>
      </c>
      <c r="K558" s="26" t="str">
        <f>IF(「ジャンル」!AM561="","",「ジャンル」!AM561)</f>
        <v/>
      </c>
      <c r="L558" s="26" t="str">
        <f>IF(入力!T561="","",入力!T561)</f>
        <v/>
      </c>
      <c r="M558" s="26" t="str">
        <f>IF(入力!U561="","",入力!U561)</f>
        <v/>
      </c>
      <c r="N558" s="26" t="str">
        <f>IF(入力!V561="","",入力!V561)</f>
        <v/>
      </c>
      <c r="O558" s="26" t="str">
        <f>IF(入力!W561="","",入力!W561)</f>
        <v/>
      </c>
      <c r="P558" s="26" t="str">
        <f>IF(入力!X561="","",入力!X561)</f>
        <v/>
      </c>
      <c r="Q558" s="26" t="str">
        <f>IF(入力!Y561="","",入力!Y561)</f>
        <v/>
      </c>
      <c r="R558" s="26" t="str">
        <f>IF(入力!Z561="","",入力!Z561)</f>
        <v/>
      </c>
      <c r="S558" s="26" t="str">
        <f>IF(入力!AA561="","",入力!AA561)</f>
        <v/>
      </c>
      <c r="T558" s="26" t="str">
        <f>IF(入力!AB561="","",入力!AB561)</f>
        <v/>
      </c>
      <c r="U558" s="32"/>
      <c r="V558" s="32"/>
      <c r="W558" s="32" t="str">
        <f>IF(入力!AC561="","",入力!AC561)</f>
        <v/>
      </c>
      <c r="X558" s="26"/>
      <c r="Y558" s="32" t="str">
        <f>IF(入力!AD561="","",入力!AD561)</f>
        <v/>
      </c>
    </row>
    <row r="559" spans="1:25">
      <c r="A559" s="26"/>
      <c r="B559" s="26" t="str">
        <f>IF(入力!A562="","",入力!A562)</f>
        <v/>
      </c>
      <c r="C559" s="27" t="str">
        <f>IF(入力!B562="","",入力!B562)</f>
        <v/>
      </c>
      <c r="D559" s="26" t="str">
        <f>IF(C559="","",「曜日」!W562)</f>
        <v/>
      </c>
      <c r="E559" s="26" t="str">
        <f>IF(入力!C562="","",入力!C562)</f>
        <v/>
      </c>
      <c r="F559" s="26"/>
      <c r="G559" s="26" t="str">
        <f>IF(入力!D562="","",入力!D562)</f>
        <v/>
      </c>
      <c r="H559" s="26" t="str">
        <f>IF(入力!E562="","",入力!E562)</f>
        <v/>
      </c>
      <c r="I559" s="26" t="str">
        <f>IF(入力!F562="","",入力!F562)</f>
        <v/>
      </c>
      <c r="J559" s="26" t="str">
        <f>IF(入力!G562="","",入力!G562)</f>
        <v/>
      </c>
      <c r="K559" s="26" t="str">
        <f>IF(「ジャンル」!AM562="","",「ジャンル」!AM562)</f>
        <v/>
      </c>
      <c r="L559" s="26" t="str">
        <f>IF(入力!T562="","",入力!T562)</f>
        <v/>
      </c>
      <c r="M559" s="26" t="str">
        <f>IF(入力!U562="","",入力!U562)</f>
        <v/>
      </c>
      <c r="N559" s="26" t="str">
        <f>IF(入力!V562="","",入力!V562)</f>
        <v/>
      </c>
      <c r="O559" s="26" t="str">
        <f>IF(入力!W562="","",入力!W562)</f>
        <v/>
      </c>
      <c r="P559" s="26" t="str">
        <f>IF(入力!X562="","",入力!X562)</f>
        <v/>
      </c>
      <c r="Q559" s="26" t="str">
        <f>IF(入力!Y562="","",入力!Y562)</f>
        <v/>
      </c>
      <c r="R559" s="26" t="str">
        <f>IF(入力!Z562="","",入力!Z562)</f>
        <v/>
      </c>
      <c r="S559" s="26" t="str">
        <f>IF(入力!AA562="","",入力!AA562)</f>
        <v/>
      </c>
      <c r="T559" s="26" t="str">
        <f>IF(入力!AB562="","",入力!AB562)</f>
        <v/>
      </c>
      <c r="U559" s="32"/>
      <c r="V559" s="32"/>
      <c r="W559" s="32" t="str">
        <f>IF(入力!AC562="","",入力!AC562)</f>
        <v/>
      </c>
      <c r="X559" s="26"/>
      <c r="Y559" s="32" t="str">
        <f>IF(入力!AD562="","",入力!AD562)</f>
        <v/>
      </c>
    </row>
    <row r="560" spans="1:25">
      <c r="A560" s="26"/>
      <c r="B560" s="26" t="str">
        <f>IF(入力!A563="","",入力!A563)</f>
        <v/>
      </c>
      <c r="C560" s="27" t="str">
        <f>IF(入力!B563="","",入力!B563)</f>
        <v/>
      </c>
      <c r="D560" s="26" t="str">
        <f>IF(C560="","",「曜日」!W563)</f>
        <v/>
      </c>
      <c r="E560" s="26" t="str">
        <f>IF(入力!C563="","",入力!C563)</f>
        <v/>
      </c>
      <c r="F560" s="26"/>
      <c r="G560" s="26" t="str">
        <f>IF(入力!D563="","",入力!D563)</f>
        <v/>
      </c>
      <c r="H560" s="26" t="str">
        <f>IF(入力!E563="","",入力!E563)</f>
        <v/>
      </c>
      <c r="I560" s="26" t="str">
        <f>IF(入力!F563="","",入力!F563)</f>
        <v/>
      </c>
      <c r="J560" s="26" t="str">
        <f>IF(入力!G563="","",入力!G563)</f>
        <v/>
      </c>
      <c r="K560" s="26" t="str">
        <f>IF(「ジャンル」!AM563="","",「ジャンル」!AM563)</f>
        <v/>
      </c>
      <c r="L560" s="26" t="str">
        <f>IF(入力!T563="","",入力!T563)</f>
        <v/>
      </c>
      <c r="M560" s="26" t="str">
        <f>IF(入力!U563="","",入力!U563)</f>
        <v/>
      </c>
      <c r="N560" s="26" t="str">
        <f>IF(入力!V563="","",入力!V563)</f>
        <v/>
      </c>
      <c r="O560" s="26" t="str">
        <f>IF(入力!W563="","",入力!W563)</f>
        <v/>
      </c>
      <c r="P560" s="26" t="str">
        <f>IF(入力!X563="","",入力!X563)</f>
        <v/>
      </c>
      <c r="Q560" s="26" t="str">
        <f>IF(入力!Y563="","",入力!Y563)</f>
        <v/>
      </c>
      <c r="R560" s="26" t="str">
        <f>IF(入力!Z563="","",入力!Z563)</f>
        <v/>
      </c>
      <c r="S560" s="26" t="str">
        <f>IF(入力!AA563="","",入力!AA563)</f>
        <v/>
      </c>
      <c r="T560" s="26" t="str">
        <f>IF(入力!AB563="","",入力!AB563)</f>
        <v/>
      </c>
      <c r="U560" s="32"/>
      <c r="V560" s="32"/>
      <c r="W560" s="32" t="str">
        <f>IF(入力!AC563="","",入力!AC563)</f>
        <v/>
      </c>
      <c r="X560" s="26"/>
      <c r="Y560" s="32" t="str">
        <f>IF(入力!AD563="","",入力!AD563)</f>
        <v/>
      </c>
    </row>
    <row r="561" spans="1:25">
      <c r="A561" s="26"/>
      <c r="B561" s="26" t="str">
        <f>IF(入力!A564="","",入力!A564)</f>
        <v/>
      </c>
      <c r="C561" s="27" t="str">
        <f>IF(入力!B564="","",入力!B564)</f>
        <v/>
      </c>
      <c r="D561" s="26" t="str">
        <f>IF(C561="","",「曜日」!W564)</f>
        <v/>
      </c>
      <c r="E561" s="26" t="str">
        <f>IF(入力!C564="","",入力!C564)</f>
        <v/>
      </c>
      <c r="F561" s="26"/>
      <c r="G561" s="26" t="str">
        <f>IF(入力!D564="","",入力!D564)</f>
        <v/>
      </c>
      <c r="H561" s="26" t="str">
        <f>IF(入力!E564="","",入力!E564)</f>
        <v/>
      </c>
      <c r="I561" s="26" t="str">
        <f>IF(入力!F564="","",入力!F564)</f>
        <v/>
      </c>
      <c r="J561" s="26" t="str">
        <f>IF(入力!G564="","",入力!G564)</f>
        <v/>
      </c>
      <c r="K561" s="26" t="str">
        <f>IF(「ジャンル」!AM564="","",「ジャンル」!AM564)</f>
        <v/>
      </c>
      <c r="L561" s="26" t="str">
        <f>IF(入力!T564="","",入力!T564)</f>
        <v/>
      </c>
      <c r="M561" s="26" t="str">
        <f>IF(入力!U564="","",入力!U564)</f>
        <v/>
      </c>
      <c r="N561" s="26" t="str">
        <f>IF(入力!V564="","",入力!V564)</f>
        <v/>
      </c>
      <c r="O561" s="26" t="str">
        <f>IF(入力!W564="","",入力!W564)</f>
        <v/>
      </c>
      <c r="P561" s="26" t="str">
        <f>IF(入力!X564="","",入力!X564)</f>
        <v/>
      </c>
      <c r="Q561" s="26" t="str">
        <f>IF(入力!Y564="","",入力!Y564)</f>
        <v/>
      </c>
      <c r="R561" s="26" t="str">
        <f>IF(入力!Z564="","",入力!Z564)</f>
        <v/>
      </c>
      <c r="S561" s="26" t="str">
        <f>IF(入力!AA564="","",入力!AA564)</f>
        <v/>
      </c>
      <c r="T561" s="26" t="str">
        <f>IF(入力!AB564="","",入力!AB564)</f>
        <v/>
      </c>
      <c r="U561" s="32"/>
      <c r="V561" s="32"/>
      <c r="W561" s="32" t="str">
        <f>IF(入力!AC564="","",入力!AC564)</f>
        <v/>
      </c>
      <c r="X561" s="26"/>
      <c r="Y561" s="32" t="str">
        <f>IF(入力!AD564="","",入力!AD564)</f>
        <v/>
      </c>
    </row>
    <row r="562" spans="1:25">
      <c r="A562" s="26"/>
      <c r="B562" s="26" t="str">
        <f>IF(入力!A565="","",入力!A565)</f>
        <v/>
      </c>
      <c r="C562" s="27" t="str">
        <f>IF(入力!B565="","",入力!B565)</f>
        <v/>
      </c>
      <c r="D562" s="26" t="str">
        <f>IF(C562="","",「曜日」!W565)</f>
        <v/>
      </c>
      <c r="E562" s="26" t="str">
        <f>IF(入力!C565="","",入力!C565)</f>
        <v/>
      </c>
      <c r="F562" s="26"/>
      <c r="G562" s="26" t="str">
        <f>IF(入力!D565="","",入力!D565)</f>
        <v/>
      </c>
      <c r="H562" s="26" t="str">
        <f>IF(入力!E565="","",入力!E565)</f>
        <v/>
      </c>
      <c r="I562" s="26" t="str">
        <f>IF(入力!F565="","",入力!F565)</f>
        <v/>
      </c>
      <c r="J562" s="26" t="str">
        <f>IF(入力!G565="","",入力!G565)</f>
        <v/>
      </c>
      <c r="K562" s="26" t="str">
        <f>IF(「ジャンル」!AM565="","",「ジャンル」!AM565)</f>
        <v/>
      </c>
      <c r="L562" s="26" t="str">
        <f>IF(入力!T565="","",入力!T565)</f>
        <v/>
      </c>
      <c r="M562" s="26" t="str">
        <f>IF(入力!U565="","",入力!U565)</f>
        <v/>
      </c>
      <c r="N562" s="26" t="str">
        <f>IF(入力!V565="","",入力!V565)</f>
        <v/>
      </c>
      <c r="O562" s="26" t="str">
        <f>IF(入力!W565="","",入力!W565)</f>
        <v/>
      </c>
      <c r="P562" s="26" t="str">
        <f>IF(入力!X565="","",入力!X565)</f>
        <v/>
      </c>
      <c r="Q562" s="26" t="str">
        <f>IF(入力!Y565="","",入力!Y565)</f>
        <v/>
      </c>
      <c r="R562" s="26" t="str">
        <f>IF(入力!Z565="","",入力!Z565)</f>
        <v/>
      </c>
      <c r="S562" s="26" t="str">
        <f>IF(入力!AA565="","",入力!AA565)</f>
        <v/>
      </c>
      <c r="T562" s="26" t="str">
        <f>IF(入力!AB565="","",入力!AB565)</f>
        <v/>
      </c>
      <c r="U562" s="32"/>
      <c r="V562" s="32"/>
      <c r="W562" s="32" t="str">
        <f>IF(入力!AC565="","",入力!AC565)</f>
        <v/>
      </c>
      <c r="X562" s="26"/>
      <c r="Y562" s="32" t="str">
        <f>IF(入力!AD565="","",入力!AD565)</f>
        <v/>
      </c>
    </row>
    <row r="563" spans="1:25">
      <c r="A563" s="26"/>
      <c r="B563" s="26" t="str">
        <f>IF(入力!A566="","",入力!A566)</f>
        <v/>
      </c>
      <c r="C563" s="27" t="str">
        <f>IF(入力!B566="","",入力!B566)</f>
        <v/>
      </c>
      <c r="D563" s="26" t="str">
        <f>IF(C563="","",「曜日」!W566)</f>
        <v/>
      </c>
      <c r="E563" s="26" t="str">
        <f>IF(入力!C566="","",入力!C566)</f>
        <v/>
      </c>
      <c r="F563" s="26"/>
      <c r="G563" s="26" t="str">
        <f>IF(入力!D566="","",入力!D566)</f>
        <v/>
      </c>
      <c r="H563" s="26" t="str">
        <f>IF(入力!E566="","",入力!E566)</f>
        <v/>
      </c>
      <c r="I563" s="26" t="str">
        <f>IF(入力!F566="","",入力!F566)</f>
        <v/>
      </c>
      <c r="J563" s="26" t="str">
        <f>IF(入力!G566="","",入力!G566)</f>
        <v/>
      </c>
      <c r="K563" s="26" t="str">
        <f>IF(「ジャンル」!AM566="","",「ジャンル」!AM566)</f>
        <v/>
      </c>
      <c r="L563" s="26" t="str">
        <f>IF(入力!T566="","",入力!T566)</f>
        <v/>
      </c>
      <c r="M563" s="26" t="str">
        <f>IF(入力!U566="","",入力!U566)</f>
        <v/>
      </c>
      <c r="N563" s="26" t="str">
        <f>IF(入力!V566="","",入力!V566)</f>
        <v/>
      </c>
      <c r="O563" s="26" t="str">
        <f>IF(入力!W566="","",入力!W566)</f>
        <v/>
      </c>
      <c r="P563" s="26" t="str">
        <f>IF(入力!X566="","",入力!X566)</f>
        <v/>
      </c>
      <c r="Q563" s="26" t="str">
        <f>IF(入力!Y566="","",入力!Y566)</f>
        <v/>
      </c>
      <c r="R563" s="26" t="str">
        <f>IF(入力!Z566="","",入力!Z566)</f>
        <v/>
      </c>
      <c r="S563" s="26" t="str">
        <f>IF(入力!AA566="","",入力!AA566)</f>
        <v/>
      </c>
      <c r="T563" s="26" t="str">
        <f>IF(入力!AB566="","",入力!AB566)</f>
        <v/>
      </c>
      <c r="U563" s="32"/>
      <c r="V563" s="32"/>
      <c r="W563" s="32" t="str">
        <f>IF(入力!AC566="","",入力!AC566)</f>
        <v/>
      </c>
      <c r="X563" s="26"/>
      <c r="Y563" s="32" t="str">
        <f>IF(入力!AD566="","",入力!AD566)</f>
        <v/>
      </c>
    </row>
    <row r="564" spans="1:25">
      <c r="A564" s="26"/>
      <c r="B564" s="26" t="str">
        <f>IF(入力!A567="","",入力!A567)</f>
        <v/>
      </c>
      <c r="C564" s="27" t="str">
        <f>IF(入力!B567="","",入力!B567)</f>
        <v/>
      </c>
      <c r="D564" s="26" t="str">
        <f>IF(C564="","",「曜日」!W567)</f>
        <v/>
      </c>
      <c r="E564" s="26" t="str">
        <f>IF(入力!C567="","",入力!C567)</f>
        <v/>
      </c>
      <c r="F564" s="26"/>
      <c r="G564" s="26" t="str">
        <f>IF(入力!D567="","",入力!D567)</f>
        <v/>
      </c>
      <c r="H564" s="26" t="str">
        <f>IF(入力!E567="","",入力!E567)</f>
        <v/>
      </c>
      <c r="I564" s="26" t="str">
        <f>IF(入力!F567="","",入力!F567)</f>
        <v/>
      </c>
      <c r="J564" s="26" t="str">
        <f>IF(入力!G567="","",入力!G567)</f>
        <v/>
      </c>
      <c r="K564" s="26" t="str">
        <f>IF(「ジャンル」!AM567="","",「ジャンル」!AM567)</f>
        <v/>
      </c>
      <c r="L564" s="26" t="str">
        <f>IF(入力!T567="","",入力!T567)</f>
        <v/>
      </c>
      <c r="M564" s="26" t="str">
        <f>IF(入力!U567="","",入力!U567)</f>
        <v/>
      </c>
      <c r="N564" s="26" t="str">
        <f>IF(入力!V567="","",入力!V567)</f>
        <v/>
      </c>
      <c r="O564" s="26" t="str">
        <f>IF(入力!W567="","",入力!W567)</f>
        <v/>
      </c>
      <c r="P564" s="26" t="str">
        <f>IF(入力!X567="","",入力!X567)</f>
        <v/>
      </c>
      <c r="Q564" s="26" t="str">
        <f>IF(入力!Y567="","",入力!Y567)</f>
        <v/>
      </c>
      <c r="R564" s="26" t="str">
        <f>IF(入力!Z567="","",入力!Z567)</f>
        <v/>
      </c>
      <c r="S564" s="26" t="str">
        <f>IF(入力!AA567="","",入力!AA567)</f>
        <v/>
      </c>
      <c r="T564" s="26" t="str">
        <f>IF(入力!AB567="","",入力!AB567)</f>
        <v/>
      </c>
      <c r="U564" s="32"/>
      <c r="V564" s="32"/>
      <c r="W564" s="32" t="str">
        <f>IF(入力!AC567="","",入力!AC567)</f>
        <v/>
      </c>
      <c r="X564" s="26"/>
      <c r="Y564" s="32" t="str">
        <f>IF(入力!AD567="","",入力!AD567)</f>
        <v/>
      </c>
    </row>
    <row r="565" spans="1:25">
      <c r="A565" s="26"/>
      <c r="B565" s="26" t="str">
        <f>IF(入力!A568="","",入力!A568)</f>
        <v/>
      </c>
      <c r="C565" s="27" t="str">
        <f>IF(入力!B568="","",入力!B568)</f>
        <v/>
      </c>
      <c r="D565" s="26" t="str">
        <f>IF(C565="","",「曜日」!W568)</f>
        <v/>
      </c>
      <c r="E565" s="26" t="str">
        <f>IF(入力!C568="","",入力!C568)</f>
        <v/>
      </c>
      <c r="F565" s="26"/>
      <c r="G565" s="26" t="str">
        <f>IF(入力!D568="","",入力!D568)</f>
        <v/>
      </c>
      <c r="H565" s="26" t="str">
        <f>IF(入力!E568="","",入力!E568)</f>
        <v/>
      </c>
      <c r="I565" s="26" t="str">
        <f>IF(入力!F568="","",入力!F568)</f>
        <v/>
      </c>
      <c r="J565" s="26" t="str">
        <f>IF(入力!G568="","",入力!G568)</f>
        <v/>
      </c>
      <c r="K565" s="26" t="str">
        <f>IF(「ジャンル」!AM568="","",「ジャンル」!AM568)</f>
        <v/>
      </c>
      <c r="L565" s="26" t="str">
        <f>IF(入力!T568="","",入力!T568)</f>
        <v/>
      </c>
      <c r="M565" s="26" t="str">
        <f>IF(入力!U568="","",入力!U568)</f>
        <v/>
      </c>
      <c r="N565" s="26" t="str">
        <f>IF(入力!V568="","",入力!V568)</f>
        <v/>
      </c>
      <c r="O565" s="26" t="str">
        <f>IF(入力!W568="","",入力!W568)</f>
        <v/>
      </c>
      <c r="P565" s="26" t="str">
        <f>IF(入力!X568="","",入力!X568)</f>
        <v/>
      </c>
      <c r="Q565" s="26" t="str">
        <f>IF(入力!Y568="","",入力!Y568)</f>
        <v/>
      </c>
      <c r="R565" s="26" t="str">
        <f>IF(入力!Z568="","",入力!Z568)</f>
        <v/>
      </c>
      <c r="S565" s="26" t="str">
        <f>IF(入力!AA568="","",入力!AA568)</f>
        <v/>
      </c>
      <c r="T565" s="26" t="str">
        <f>IF(入力!AB568="","",入力!AB568)</f>
        <v/>
      </c>
      <c r="U565" s="32"/>
      <c r="V565" s="32"/>
      <c r="W565" s="32" t="str">
        <f>IF(入力!AC568="","",入力!AC568)</f>
        <v/>
      </c>
      <c r="X565" s="26"/>
      <c r="Y565" s="32" t="str">
        <f>IF(入力!AD568="","",入力!AD568)</f>
        <v/>
      </c>
    </row>
    <row r="566" spans="1:25">
      <c r="A566" s="26"/>
      <c r="B566" s="26" t="str">
        <f>IF(入力!A569="","",入力!A569)</f>
        <v/>
      </c>
      <c r="C566" s="27" t="str">
        <f>IF(入力!B569="","",入力!B569)</f>
        <v/>
      </c>
      <c r="D566" s="26" t="str">
        <f>IF(C566="","",「曜日」!W569)</f>
        <v/>
      </c>
      <c r="E566" s="26" t="str">
        <f>IF(入力!C569="","",入力!C569)</f>
        <v/>
      </c>
      <c r="F566" s="26"/>
      <c r="G566" s="26" t="str">
        <f>IF(入力!D569="","",入力!D569)</f>
        <v/>
      </c>
      <c r="H566" s="26" t="str">
        <f>IF(入力!E569="","",入力!E569)</f>
        <v/>
      </c>
      <c r="I566" s="26" t="str">
        <f>IF(入力!F569="","",入力!F569)</f>
        <v/>
      </c>
      <c r="J566" s="26" t="str">
        <f>IF(入力!G569="","",入力!G569)</f>
        <v/>
      </c>
      <c r="K566" s="26" t="str">
        <f>IF(「ジャンル」!AM569="","",「ジャンル」!AM569)</f>
        <v/>
      </c>
      <c r="L566" s="26" t="str">
        <f>IF(入力!T569="","",入力!T569)</f>
        <v/>
      </c>
      <c r="M566" s="26" t="str">
        <f>IF(入力!U569="","",入力!U569)</f>
        <v/>
      </c>
      <c r="N566" s="26" t="str">
        <f>IF(入力!V569="","",入力!V569)</f>
        <v/>
      </c>
      <c r="O566" s="26" t="str">
        <f>IF(入力!W569="","",入力!W569)</f>
        <v/>
      </c>
      <c r="P566" s="26" t="str">
        <f>IF(入力!X569="","",入力!X569)</f>
        <v/>
      </c>
      <c r="Q566" s="26" t="str">
        <f>IF(入力!Y569="","",入力!Y569)</f>
        <v/>
      </c>
      <c r="R566" s="26" t="str">
        <f>IF(入力!Z569="","",入力!Z569)</f>
        <v/>
      </c>
      <c r="S566" s="26" t="str">
        <f>IF(入力!AA569="","",入力!AA569)</f>
        <v/>
      </c>
      <c r="T566" s="26" t="str">
        <f>IF(入力!AB569="","",入力!AB569)</f>
        <v/>
      </c>
      <c r="U566" s="32"/>
      <c r="V566" s="32"/>
      <c r="W566" s="32" t="str">
        <f>IF(入力!AC569="","",入力!AC569)</f>
        <v/>
      </c>
      <c r="X566" s="26"/>
      <c r="Y566" s="32" t="str">
        <f>IF(入力!AD569="","",入力!AD569)</f>
        <v/>
      </c>
    </row>
    <row r="567" spans="1:25">
      <c r="A567" s="26"/>
      <c r="B567" s="26" t="str">
        <f>IF(入力!A570="","",入力!A570)</f>
        <v/>
      </c>
      <c r="C567" s="27" t="str">
        <f>IF(入力!B570="","",入力!B570)</f>
        <v/>
      </c>
      <c r="D567" s="26" t="str">
        <f>IF(C567="","",「曜日」!W570)</f>
        <v/>
      </c>
      <c r="E567" s="26" t="str">
        <f>IF(入力!C570="","",入力!C570)</f>
        <v/>
      </c>
      <c r="F567" s="26"/>
      <c r="G567" s="26" t="str">
        <f>IF(入力!D570="","",入力!D570)</f>
        <v/>
      </c>
      <c r="H567" s="26" t="str">
        <f>IF(入力!E570="","",入力!E570)</f>
        <v/>
      </c>
      <c r="I567" s="26" t="str">
        <f>IF(入力!F570="","",入力!F570)</f>
        <v/>
      </c>
      <c r="J567" s="26" t="str">
        <f>IF(入力!G570="","",入力!G570)</f>
        <v/>
      </c>
      <c r="K567" s="26" t="str">
        <f>IF(「ジャンル」!AM570="","",「ジャンル」!AM570)</f>
        <v/>
      </c>
      <c r="L567" s="26" t="str">
        <f>IF(入力!T570="","",入力!T570)</f>
        <v/>
      </c>
      <c r="M567" s="26" t="str">
        <f>IF(入力!U570="","",入力!U570)</f>
        <v/>
      </c>
      <c r="N567" s="26" t="str">
        <f>IF(入力!V570="","",入力!V570)</f>
        <v/>
      </c>
      <c r="O567" s="26" t="str">
        <f>IF(入力!W570="","",入力!W570)</f>
        <v/>
      </c>
      <c r="P567" s="26" t="str">
        <f>IF(入力!X570="","",入力!X570)</f>
        <v/>
      </c>
      <c r="Q567" s="26" t="str">
        <f>IF(入力!Y570="","",入力!Y570)</f>
        <v/>
      </c>
      <c r="R567" s="26" t="str">
        <f>IF(入力!Z570="","",入力!Z570)</f>
        <v/>
      </c>
      <c r="S567" s="26" t="str">
        <f>IF(入力!AA570="","",入力!AA570)</f>
        <v/>
      </c>
      <c r="T567" s="26" t="str">
        <f>IF(入力!AB570="","",入力!AB570)</f>
        <v/>
      </c>
      <c r="U567" s="32"/>
      <c r="V567" s="32"/>
      <c r="W567" s="32" t="str">
        <f>IF(入力!AC570="","",入力!AC570)</f>
        <v/>
      </c>
      <c r="X567" s="26"/>
      <c r="Y567" s="32" t="str">
        <f>IF(入力!AD570="","",入力!AD570)</f>
        <v/>
      </c>
    </row>
    <row r="568" spans="1:25">
      <c r="A568" s="26"/>
      <c r="B568" s="26" t="str">
        <f>IF(入力!A571="","",入力!A571)</f>
        <v/>
      </c>
      <c r="C568" s="27" t="str">
        <f>IF(入力!B571="","",入力!B571)</f>
        <v/>
      </c>
      <c r="D568" s="26" t="str">
        <f>IF(C568="","",「曜日」!W571)</f>
        <v/>
      </c>
      <c r="E568" s="26" t="str">
        <f>IF(入力!C571="","",入力!C571)</f>
        <v/>
      </c>
      <c r="F568" s="26"/>
      <c r="G568" s="26" t="str">
        <f>IF(入力!D571="","",入力!D571)</f>
        <v/>
      </c>
      <c r="H568" s="26" t="str">
        <f>IF(入力!E571="","",入力!E571)</f>
        <v/>
      </c>
      <c r="I568" s="26" t="str">
        <f>IF(入力!F571="","",入力!F571)</f>
        <v/>
      </c>
      <c r="J568" s="26" t="str">
        <f>IF(入力!G571="","",入力!G571)</f>
        <v/>
      </c>
      <c r="K568" s="26" t="str">
        <f>IF(「ジャンル」!AM571="","",「ジャンル」!AM571)</f>
        <v/>
      </c>
      <c r="L568" s="26" t="str">
        <f>IF(入力!T571="","",入力!T571)</f>
        <v/>
      </c>
      <c r="M568" s="26" t="str">
        <f>IF(入力!U571="","",入力!U571)</f>
        <v/>
      </c>
      <c r="N568" s="26" t="str">
        <f>IF(入力!V571="","",入力!V571)</f>
        <v/>
      </c>
      <c r="O568" s="26" t="str">
        <f>IF(入力!W571="","",入力!W571)</f>
        <v/>
      </c>
      <c r="P568" s="26" t="str">
        <f>IF(入力!X571="","",入力!X571)</f>
        <v/>
      </c>
      <c r="Q568" s="26" t="str">
        <f>IF(入力!Y571="","",入力!Y571)</f>
        <v/>
      </c>
      <c r="R568" s="26" t="str">
        <f>IF(入力!Z571="","",入力!Z571)</f>
        <v/>
      </c>
      <c r="S568" s="26" t="str">
        <f>IF(入力!AA571="","",入力!AA571)</f>
        <v/>
      </c>
      <c r="T568" s="26" t="str">
        <f>IF(入力!AB571="","",入力!AB571)</f>
        <v/>
      </c>
      <c r="U568" s="32"/>
      <c r="V568" s="32"/>
      <c r="W568" s="32" t="str">
        <f>IF(入力!AC571="","",入力!AC571)</f>
        <v/>
      </c>
      <c r="X568" s="26"/>
      <c r="Y568" s="32" t="str">
        <f>IF(入力!AD571="","",入力!AD571)</f>
        <v/>
      </c>
    </row>
    <row r="569" spans="1:25">
      <c r="A569" s="26"/>
      <c r="B569" s="26" t="str">
        <f>IF(入力!A572="","",入力!A572)</f>
        <v/>
      </c>
      <c r="C569" s="27" t="str">
        <f>IF(入力!B572="","",入力!B572)</f>
        <v/>
      </c>
      <c r="D569" s="26" t="str">
        <f>IF(C569="","",「曜日」!W572)</f>
        <v/>
      </c>
      <c r="E569" s="26" t="str">
        <f>IF(入力!C572="","",入力!C572)</f>
        <v/>
      </c>
      <c r="F569" s="26"/>
      <c r="G569" s="26" t="str">
        <f>IF(入力!D572="","",入力!D572)</f>
        <v/>
      </c>
      <c r="H569" s="26" t="str">
        <f>IF(入力!E572="","",入力!E572)</f>
        <v/>
      </c>
      <c r="I569" s="26" t="str">
        <f>IF(入力!F572="","",入力!F572)</f>
        <v/>
      </c>
      <c r="J569" s="26" t="str">
        <f>IF(入力!G572="","",入力!G572)</f>
        <v/>
      </c>
      <c r="K569" s="26" t="str">
        <f>IF(「ジャンル」!AM572="","",「ジャンル」!AM572)</f>
        <v/>
      </c>
      <c r="L569" s="26" t="str">
        <f>IF(入力!T572="","",入力!T572)</f>
        <v/>
      </c>
      <c r="M569" s="26" t="str">
        <f>IF(入力!U572="","",入力!U572)</f>
        <v/>
      </c>
      <c r="N569" s="26" t="str">
        <f>IF(入力!V572="","",入力!V572)</f>
        <v/>
      </c>
      <c r="O569" s="26" t="str">
        <f>IF(入力!W572="","",入力!W572)</f>
        <v/>
      </c>
      <c r="P569" s="26" t="str">
        <f>IF(入力!X572="","",入力!X572)</f>
        <v/>
      </c>
      <c r="Q569" s="26" t="str">
        <f>IF(入力!Y572="","",入力!Y572)</f>
        <v/>
      </c>
      <c r="R569" s="26" t="str">
        <f>IF(入力!Z572="","",入力!Z572)</f>
        <v/>
      </c>
      <c r="S569" s="26" t="str">
        <f>IF(入力!AA572="","",入力!AA572)</f>
        <v/>
      </c>
      <c r="T569" s="26" t="str">
        <f>IF(入力!AB572="","",入力!AB572)</f>
        <v/>
      </c>
      <c r="U569" s="32"/>
      <c r="V569" s="32"/>
      <c r="W569" s="32" t="str">
        <f>IF(入力!AC572="","",入力!AC572)</f>
        <v/>
      </c>
      <c r="X569" s="26"/>
      <c r="Y569" s="32" t="str">
        <f>IF(入力!AD572="","",入力!AD572)</f>
        <v/>
      </c>
    </row>
    <row r="570" spans="1:25">
      <c r="A570" s="26"/>
      <c r="B570" s="26" t="str">
        <f>IF(入力!A573="","",入力!A573)</f>
        <v/>
      </c>
      <c r="C570" s="27" t="str">
        <f>IF(入力!B573="","",入力!B573)</f>
        <v/>
      </c>
      <c r="D570" s="26" t="str">
        <f>IF(C570="","",「曜日」!W573)</f>
        <v/>
      </c>
      <c r="E570" s="26" t="str">
        <f>IF(入力!C573="","",入力!C573)</f>
        <v/>
      </c>
      <c r="F570" s="26"/>
      <c r="G570" s="26" t="str">
        <f>IF(入力!D573="","",入力!D573)</f>
        <v/>
      </c>
      <c r="H570" s="26" t="str">
        <f>IF(入力!E573="","",入力!E573)</f>
        <v/>
      </c>
      <c r="I570" s="26" t="str">
        <f>IF(入力!F573="","",入力!F573)</f>
        <v/>
      </c>
      <c r="J570" s="26" t="str">
        <f>IF(入力!G573="","",入力!G573)</f>
        <v/>
      </c>
      <c r="K570" s="26" t="str">
        <f>IF(「ジャンル」!AM573="","",「ジャンル」!AM573)</f>
        <v/>
      </c>
      <c r="L570" s="26" t="str">
        <f>IF(入力!T573="","",入力!T573)</f>
        <v/>
      </c>
      <c r="M570" s="26" t="str">
        <f>IF(入力!U573="","",入力!U573)</f>
        <v/>
      </c>
      <c r="N570" s="26" t="str">
        <f>IF(入力!V573="","",入力!V573)</f>
        <v/>
      </c>
      <c r="O570" s="26" t="str">
        <f>IF(入力!W573="","",入力!W573)</f>
        <v/>
      </c>
      <c r="P570" s="26" t="str">
        <f>IF(入力!X573="","",入力!X573)</f>
        <v/>
      </c>
      <c r="Q570" s="26" t="str">
        <f>IF(入力!Y573="","",入力!Y573)</f>
        <v/>
      </c>
      <c r="R570" s="26" t="str">
        <f>IF(入力!Z573="","",入力!Z573)</f>
        <v/>
      </c>
      <c r="S570" s="26" t="str">
        <f>IF(入力!AA573="","",入力!AA573)</f>
        <v/>
      </c>
      <c r="T570" s="26" t="str">
        <f>IF(入力!AB573="","",入力!AB573)</f>
        <v/>
      </c>
      <c r="U570" s="32"/>
      <c r="V570" s="32"/>
      <c r="W570" s="32" t="str">
        <f>IF(入力!AC573="","",入力!AC573)</f>
        <v/>
      </c>
      <c r="X570" s="26"/>
      <c r="Y570" s="32" t="str">
        <f>IF(入力!AD573="","",入力!AD573)</f>
        <v/>
      </c>
    </row>
    <row r="571" spans="1:25">
      <c r="A571" s="26"/>
      <c r="B571" s="26" t="str">
        <f>IF(入力!A574="","",入力!A574)</f>
        <v/>
      </c>
      <c r="C571" s="27" t="str">
        <f>IF(入力!B574="","",入力!B574)</f>
        <v/>
      </c>
      <c r="D571" s="26" t="str">
        <f>IF(C571="","",「曜日」!W574)</f>
        <v/>
      </c>
      <c r="E571" s="26" t="str">
        <f>IF(入力!C574="","",入力!C574)</f>
        <v/>
      </c>
      <c r="F571" s="26"/>
      <c r="G571" s="26" t="str">
        <f>IF(入力!D574="","",入力!D574)</f>
        <v/>
      </c>
      <c r="H571" s="26" t="str">
        <f>IF(入力!E574="","",入力!E574)</f>
        <v/>
      </c>
      <c r="I571" s="26" t="str">
        <f>IF(入力!F574="","",入力!F574)</f>
        <v/>
      </c>
      <c r="J571" s="26" t="str">
        <f>IF(入力!G574="","",入力!G574)</f>
        <v/>
      </c>
      <c r="K571" s="26" t="str">
        <f>IF(「ジャンル」!AM574="","",「ジャンル」!AM574)</f>
        <v/>
      </c>
      <c r="L571" s="26" t="str">
        <f>IF(入力!T574="","",入力!T574)</f>
        <v/>
      </c>
      <c r="M571" s="26" t="str">
        <f>IF(入力!U574="","",入力!U574)</f>
        <v/>
      </c>
      <c r="N571" s="26" t="str">
        <f>IF(入力!V574="","",入力!V574)</f>
        <v/>
      </c>
      <c r="O571" s="26" t="str">
        <f>IF(入力!W574="","",入力!W574)</f>
        <v/>
      </c>
      <c r="P571" s="26" t="str">
        <f>IF(入力!X574="","",入力!X574)</f>
        <v/>
      </c>
      <c r="Q571" s="26" t="str">
        <f>IF(入力!Y574="","",入力!Y574)</f>
        <v/>
      </c>
      <c r="R571" s="26" t="str">
        <f>IF(入力!Z574="","",入力!Z574)</f>
        <v/>
      </c>
      <c r="S571" s="26" t="str">
        <f>IF(入力!AA574="","",入力!AA574)</f>
        <v/>
      </c>
      <c r="T571" s="26" t="str">
        <f>IF(入力!AB574="","",入力!AB574)</f>
        <v/>
      </c>
      <c r="U571" s="32"/>
      <c r="V571" s="32"/>
      <c r="W571" s="32" t="str">
        <f>IF(入力!AC574="","",入力!AC574)</f>
        <v/>
      </c>
      <c r="X571" s="26"/>
      <c r="Y571" s="32" t="str">
        <f>IF(入力!AD574="","",入力!AD574)</f>
        <v/>
      </c>
    </row>
    <row r="572" spans="1:25">
      <c r="A572" s="26"/>
      <c r="B572" s="26" t="str">
        <f>IF(入力!A575="","",入力!A575)</f>
        <v/>
      </c>
      <c r="C572" s="27" t="str">
        <f>IF(入力!B575="","",入力!B575)</f>
        <v/>
      </c>
      <c r="D572" s="26" t="str">
        <f>IF(C572="","",「曜日」!W575)</f>
        <v/>
      </c>
      <c r="E572" s="26" t="str">
        <f>IF(入力!C575="","",入力!C575)</f>
        <v/>
      </c>
      <c r="F572" s="26"/>
      <c r="G572" s="26" t="str">
        <f>IF(入力!D575="","",入力!D575)</f>
        <v/>
      </c>
      <c r="H572" s="26" t="str">
        <f>IF(入力!E575="","",入力!E575)</f>
        <v/>
      </c>
      <c r="I572" s="26" t="str">
        <f>IF(入力!F575="","",入力!F575)</f>
        <v/>
      </c>
      <c r="J572" s="26" t="str">
        <f>IF(入力!G575="","",入力!G575)</f>
        <v/>
      </c>
      <c r="K572" s="26" t="str">
        <f>IF(「ジャンル」!AM575="","",「ジャンル」!AM575)</f>
        <v/>
      </c>
      <c r="L572" s="26" t="str">
        <f>IF(入力!T575="","",入力!T575)</f>
        <v/>
      </c>
      <c r="M572" s="26" t="str">
        <f>IF(入力!U575="","",入力!U575)</f>
        <v/>
      </c>
      <c r="N572" s="26" t="str">
        <f>IF(入力!V575="","",入力!V575)</f>
        <v/>
      </c>
      <c r="O572" s="26" t="str">
        <f>IF(入力!W575="","",入力!W575)</f>
        <v/>
      </c>
      <c r="P572" s="26" t="str">
        <f>IF(入力!X575="","",入力!X575)</f>
        <v/>
      </c>
      <c r="Q572" s="26" t="str">
        <f>IF(入力!Y575="","",入力!Y575)</f>
        <v/>
      </c>
      <c r="R572" s="26" t="str">
        <f>IF(入力!Z575="","",入力!Z575)</f>
        <v/>
      </c>
      <c r="S572" s="26" t="str">
        <f>IF(入力!AA575="","",入力!AA575)</f>
        <v/>
      </c>
      <c r="T572" s="26" t="str">
        <f>IF(入力!AB575="","",入力!AB575)</f>
        <v/>
      </c>
      <c r="U572" s="32"/>
      <c r="V572" s="32"/>
      <c r="W572" s="32" t="str">
        <f>IF(入力!AC575="","",入力!AC575)</f>
        <v/>
      </c>
      <c r="X572" s="26"/>
      <c r="Y572" s="32" t="str">
        <f>IF(入力!AD575="","",入力!AD575)</f>
        <v/>
      </c>
    </row>
    <row r="573" spans="1:25">
      <c r="A573" s="26"/>
      <c r="B573" s="26" t="str">
        <f>IF(入力!A576="","",入力!A576)</f>
        <v/>
      </c>
      <c r="C573" s="27" t="str">
        <f>IF(入力!B576="","",入力!B576)</f>
        <v/>
      </c>
      <c r="D573" s="26" t="str">
        <f>IF(C573="","",「曜日」!W576)</f>
        <v/>
      </c>
      <c r="E573" s="26" t="str">
        <f>IF(入力!C576="","",入力!C576)</f>
        <v/>
      </c>
      <c r="F573" s="26"/>
      <c r="G573" s="26" t="str">
        <f>IF(入力!D576="","",入力!D576)</f>
        <v/>
      </c>
      <c r="H573" s="26" t="str">
        <f>IF(入力!E576="","",入力!E576)</f>
        <v/>
      </c>
      <c r="I573" s="26" t="str">
        <f>IF(入力!F576="","",入力!F576)</f>
        <v/>
      </c>
      <c r="J573" s="26" t="str">
        <f>IF(入力!G576="","",入力!G576)</f>
        <v/>
      </c>
      <c r="K573" s="26" t="str">
        <f>IF(「ジャンル」!AM576="","",「ジャンル」!AM576)</f>
        <v/>
      </c>
      <c r="L573" s="26" t="str">
        <f>IF(入力!T576="","",入力!T576)</f>
        <v/>
      </c>
      <c r="M573" s="26" t="str">
        <f>IF(入力!U576="","",入力!U576)</f>
        <v/>
      </c>
      <c r="N573" s="26" t="str">
        <f>IF(入力!V576="","",入力!V576)</f>
        <v/>
      </c>
      <c r="O573" s="26" t="str">
        <f>IF(入力!W576="","",入力!W576)</f>
        <v/>
      </c>
      <c r="P573" s="26" t="str">
        <f>IF(入力!X576="","",入力!X576)</f>
        <v/>
      </c>
      <c r="Q573" s="26" t="str">
        <f>IF(入力!Y576="","",入力!Y576)</f>
        <v/>
      </c>
      <c r="R573" s="26" t="str">
        <f>IF(入力!Z576="","",入力!Z576)</f>
        <v/>
      </c>
      <c r="S573" s="26" t="str">
        <f>IF(入力!AA576="","",入力!AA576)</f>
        <v/>
      </c>
      <c r="T573" s="26" t="str">
        <f>IF(入力!AB576="","",入力!AB576)</f>
        <v/>
      </c>
      <c r="U573" s="32"/>
      <c r="V573" s="32"/>
      <c r="W573" s="32" t="str">
        <f>IF(入力!AC576="","",入力!AC576)</f>
        <v/>
      </c>
      <c r="X573" s="26"/>
      <c r="Y573" s="32" t="str">
        <f>IF(入力!AD576="","",入力!AD576)</f>
        <v/>
      </c>
    </row>
    <row r="574" spans="1:25">
      <c r="A574" s="26"/>
      <c r="B574" s="26" t="str">
        <f>IF(入力!A577="","",入力!A577)</f>
        <v/>
      </c>
      <c r="C574" s="27" t="str">
        <f>IF(入力!B577="","",入力!B577)</f>
        <v/>
      </c>
      <c r="D574" s="26" t="str">
        <f>IF(C574="","",「曜日」!W577)</f>
        <v/>
      </c>
      <c r="E574" s="26" t="str">
        <f>IF(入力!C577="","",入力!C577)</f>
        <v/>
      </c>
      <c r="F574" s="26"/>
      <c r="G574" s="26" t="str">
        <f>IF(入力!D577="","",入力!D577)</f>
        <v/>
      </c>
      <c r="H574" s="26" t="str">
        <f>IF(入力!E577="","",入力!E577)</f>
        <v/>
      </c>
      <c r="I574" s="26" t="str">
        <f>IF(入力!F577="","",入力!F577)</f>
        <v/>
      </c>
      <c r="J574" s="26" t="str">
        <f>IF(入力!G577="","",入力!G577)</f>
        <v/>
      </c>
      <c r="K574" s="26" t="str">
        <f>IF(「ジャンル」!AM577="","",「ジャンル」!AM577)</f>
        <v/>
      </c>
      <c r="L574" s="26" t="str">
        <f>IF(入力!T577="","",入力!T577)</f>
        <v/>
      </c>
      <c r="M574" s="26" t="str">
        <f>IF(入力!U577="","",入力!U577)</f>
        <v/>
      </c>
      <c r="N574" s="26" t="str">
        <f>IF(入力!V577="","",入力!V577)</f>
        <v/>
      </c>
      <c r="O574" s="26" t="str">
        <f>IF(入力!W577="","",入力!W577)</f>
        <v/>
      </c>
      <c r="P574" s="26" t="str">
        <f>IF(入力!X577="","",入力!X577)</f>
        <v/>
      </c>
      <c r="Q574" s="26" t="str">
        <f>IF(入力!Y577="","",入力!Y577)</f>
        <v/>
      </c>
      <c r="R574" s="26" t="str">
        <f>IF(入力!Z577="","",入力!Z577)</f>
        <v/>
      </c>
      <c r="S574" s="26" t="str">
        <f>IF(入力!AA577="","",入力!AA577)</f>
        <v/>
      </c>
      <c r="T574" s="26" t="str">
        <f>IF(入力!AB577="","",入力!AB577)</f>
        <v/>
      </c>
      <c r="U574" s="32"/>
      <c r="V574" s="32"/>
      <c r="W574" s="32" t="str">
        <f>IF(入力!AC577="","",入力!AC577)</f>
        <v/>
      </c>
      <c r="X574" s="26"/>
      <c r="Y574" s="32" t="str">
        <f>IF(入力!AD577="","",入力!AD577)</f>
        <v/>
      </c>
    </row>
    <row r="575" spans="1:25">
      <c r="A575" s="26"/>
      <c r="B575" s="26" t="str">
        <f>IF(入力!A578="","",入力!A578)</f>
        <v/>
      </c>
      <c r="C575" s="27" t="str">
        <f>IF(入力!B578="","",入力!B578)</f>
        <v/>
      </c>
      <c r="D575" s="26" t="str">
        <f>IF(C575="","",「曜日」!W578)</f>
        <v/>
      </c>
      <c r="E575" s="26" t="str">
        <f>IF(入力!C578="","",入力!C578)</f>
        <v/>
      </c>
      <c r="F575" s="26"/>
      <c r="G575" s="26" t="str">
        <f>IF(入力!D578="","",入力!D578)</f>
        <v/>
      </c>
      <c r="H575" s="26" t="str">
        <f>IF(入力!E578="","",入力!E578)</f>
        <v/>
      </c>
      <c r="I575" s="26" t="str">
        <f>IF(入力!F578="","",入力!F578)</f>
        <v/>
      </c>
      <c r="J575" s="26" t="str">
        <f>IF(入力!G578="","",入力!G578)</f>
        <v/>
      </c>
      <c r="K575" s="26" t="str">
        <f>IF(「ジャンル」!AM578="","",「ジャンル」!AM578)</f>
        <v/>
      </c>
      <c r="L575" s="26" t="str">
        <f>IF(入力!T578="","",入力!T578)</f>
        <v/>
      </c>
      <c r="M575" s="26" t="str">
        <f>IF(入力!U578="","",入力!U578)</f>
        <v/>
      </c>
      <c r="N575" s="26" t="str">
        <f>IF(入力!V578="","",入力!V578)</f>
        <v/>
      </c>
      <c r="O575" s="26" t="str">
        <f>IF(入力!W578="","",入力!W578)</f>
        <v/>
      </c>
      <c r="P575" s="26" t="str">
        <f>IF(入力!X578="","",入力!X578)</f>
        <v/>
      </c>
      <c r="Q575" s="26" t="str">
        <f>IF(入力!Y578="","",入力!Y578)</f>
        <v/>
      </c>
      <c r="R575" s="26" t="str">
        <f>IF(入力!Z578="","",入力!Z578)</f>
        <v/>
      </c>
      <c r="S575" s="26" t="str">
        <f>IF(入力!AA578="","",入力!AA578)</f>
        <v/>
      </c>
      <c r="T575" s="26" t="str">
        <f>IF(入力!AB578="","",入力!AB578)</f>
        <v/>
      </c>
      <c r="U575" s="32"/>
      <c r="V575" s="32"/>
      <c r="W575" s="32" t="str">
        <f>IF(入力!AC578="","",入力!AC578)</f>
        <v/>
      </c>
      <c r="X575" s="26"/>
      <c r="Y575" s="32" t="str">
        <f>IF(入力!AD578="","",入力!AD578)</f>
        <v/>
      </c>
    </row>
    <row r="576" spans="1:25">
      <c r="A576" s="26"/>
      <c r="B576" s="26" t="str">
        <f>IF(入力!A579="","",入力!A579)</f>
        <v/>
      </c>
      <c r="C576" s="27" t="str">
        <f>IF(入力!B579="","",入力!B579)</f>
        <v/>
      </c>
      <c r="D576" s="26" t="str">
        <f>IF(C576="","",「曜日」!W579)</f>
        <v/>
      </c>
      <c r="E576" s="26" t="str">
        <f>IF(入力!C579="","",入力!C579)</f>
        <v/>
      </c>
      <c r="F576" s="26"/>
      <c r="G576" s="26" t="str">
        <f>IF(入力!D579="","",入力!D579)</f>
        <v/>
      </c>
      <c r="H576" s="26" t="str">
        <f>IF(入力!E579="","",入力!E579)</f>
        <v/>
      </c>
      <c r="I576" s="26" t="str">
        <f>IF(入力!F579="","",入力!F579)</f>
        <v/>
      </c>
      <c r="J576" s="26" t="str">
        <f>IF(入力!G579="","",入力!G579)</f>
        <v/>
      </c>
      <c r="K576" s="26" t="str">
        <f>IF(「ジャンル」!AM579="","",「ジャンル」!AM579)</f>
        <v/>
      </c>
      <c r="L576" s="26" t="str">
        <f>IF(入力!T579="","",入力!T579)</f>
        <v/>
      </c>
      <c r="M576" s="26" t="str">
        <f>IF(入力!U579="","",入力!U579)</f>
        <v/>
      </c>
      <c r="N576" s="26" t="str">
        <f>IF(入力!V579="","",入力!V579)</f>
        <v/>
      </c>
      <c r="O576" s="26" t="str">
        <f>IF(入力!W579="","",入力!W579)</f>
        <v/>
      </c>
      <c r="P576" s="26" t="str">
        <f>IF(入力!X579="","",入力!X579)</f>
        <v/>
      </c>
      <c r="Q576" s="26" t="str">
        <f>IF(入力!Y579="","",入力!Y579)</f>
        <v/>
      </c>
      <c r="R576" s="26" t="str">
        <f>IF(入力!Z579="","",入力!Z579)</f>
        <v/>
      </c>
      <c r="S576" s="26" t="str">
        <f>IF(入力!AA579="","",入力!AA579)</f>
        <v/>
      </c>
      <c r="T576" s="26" t="str">
        <f>IF(入力!AB579="","",入力!AB579)</f>
        <v/>
      </c>
      <c r="U576" s="32"/>
      <c r="V576" s="32"/>
      <c r="W576" s="32" t="str">
        <f>IF(入力!AC579="","",入力!AC579)</f>
        <v/>
      </c>
      <c r="X576" s="26"/>
      <c r="Y576" s="32" t="str">
        <f>IF(入力!AD579="","",入力!AD579)</f>
        <v/>
      </c>
    </row>
    <row r="577" spans="1:25">
      <c r="A577" s="26"/>
      <c r="B577" s="26" t="str">
        <f>IF(入力!A580="","",入力!A580)</f>
        <v/>
      </c>
      <c r="C577" s="27" t="str">
        <f>IF(入力!B580="","",入力!B580)</f>
        <v/>
      </c>
      <c r="D577" s="26" t="str">
        <f>IF(C577="","",「曜日」!W580)</f>
        <v/>
      </c>
      <c r="E577" s="26" t="str">
        <f>IF(入力!C580="","",入力!C580)</f>
        <v/>
      </c>
      <c r="F577" s="26"/>
      <c r="G577" s="26" t="str">
        <f>IF(入力!D580="","",入力!D580)</f>
        <v/>
      </c>
      <c r="H577" s="26" t="str">
        <f>IF(入力!E580="","",入力!E580)</f>
        <v/>
      </c>
      <c r="I577" s="26" t="str">
        <f>IF(入力!F580="","",入力!F580)</f>
        <v/>
      </c>
      <c r="J577" s="26" t="str">
        <f>IF(入力!G580="","",入力!G580)</f>
        <v/>
      </c>
      <c r="K577" s="26" t="str">
        <f>IF(「ジャンル」!AM580="","",「ジャンル」!AM580)</f>
        <v/>
      </c>
      <c r="L577" s="26" t="str">
        <f>IF(入力!T580="","",入力!T580)</f>
        <v/>
      </c>
      <c r="M577" s="26" t="str">
        <f>IF(入力!U580="","",入力!U580)</f>
        <v/>
      </c>
      <c r="N577" s="26" t="str">
        <f>IF(入力!V580="","",入力!V580)</f>
        <v/>
      </c>
      <c r="O577" s="26" t="str">
        <f>IF(入力!W580="","",入力!W580)</f>
        <v/>
      </c>
      <c r="P577" s="26" t="str">
        <f>IF(入力!X580="","",入力!X580)</f>
        <v/>
      </c>
      <c r="Q577" s="26" t="str">
        <f>IF(入力!Y580="","",入力!Y580)</f>
        <v/>
      </c>
      <c r="R577" s="26" t="str">
        <f>IF(入力!Z580="","",入力!Z580)</f>
        <v/>
      </c>
      <c r="S577" s="26" t="str">
        <f>IF(入力!AA580="","",入力!AA580)</f>
        <v/>
      </c>
      <c r="T577" s="26" t="str">
        <f>IF(入力!AB580="","",入力!AB580)</f>
        <v/>
      </c>
      <c r="U577" s="32"/>
      <c r="V577" s="32"/>
      <c r="W577" s="32" t="str">
        <f>IF(入力!AC580="","",入力!AC580)</f>
        <v/>
      </c>
      <c r="X577" s="26"/>
      <c r="Y577" s="32" t="str">
        <f>IF(入力!AD580="","",入力!AD580)</f>
        <v/>
      </c>
    </row>
    <row r="578" spans="1:25">
      <c r="A578" s="26"/>
      <c r="B578" s="26" t="str">
        <f>IF(入力!A581="","",入力!A581)</f>
        <v/>
      </c>
      <c r="C578" s="27" t="str">
        <f>IF(入力!B581="","",入力!B581)</f>
        <v/>
      </c>
      <c r="D578" s="26" t="str">
        <f>IF(C578="","",「曜日」!W581)</f>
        <v/>
      </c>
      <c r="E578" s="26" t="str">
        <f>IF(入力!C581="","",入力!C581)</f>
        <v/>
      </c>
      <c r="F578" s="26"/>
      <c r="G578" s="26" t="str">
        <f>IF(入力!D581="","",入力!D581)</f>
        <v/>
      </c>
      <c r="H578" s="26" t="str">
        <f>IF(入力!E581="","",入力!E581)</f>
        <v/>
      </c>
      <c r="I578" s="26" t="str">
        <f>IF(入力!F581="","",入力!F581)</f>
        <v/>
      </c>
      <c r="J578" s="26" t="str">
        <f>IF(入力!G581="","",入力!G581)</f>
        <v/>
      </c>
      <c r="K578" s="26" t="str">
        <f>IF(「ジャンル」!AM581="","",「ジャンル」!AM581)</f>
        <v/>
      </c>
      <c r="L578" s="26" t="str">
        <f>IF(入力!T581="","",入力!T581)</f>
        <v/>
      </c>
      <c r="M578" s="26" t="str">
        <f>IF(入力!U581="","",入力!U581)</f>
        <v/>
      </c>
      <c r="N578" s="26" t="str">
        <f>IF(入力!V581="","",入力!V581)</f>
        <v/>
      </c>
      <c r="O578" s="26" t="str">
        <f>IF(入力!W581="","",入力!W581)</f>
        <v/>
      </c>
      <c r="P578" s="26" t="str">
        <f>IF(入力!X581="","",入力!X581)</f>
        <v/>
      </c>
      <c r="Q578" s="26" t="str">
        <f>IF(入力!Y581="","",入力!Y581)</f>
        <v/>
      </c>
      <c r="R578" s="26" t="str">
        <f>IF(入力!Z581="","",入力!Z581)</f>
        <v/>
      </c>
      <c r="S578" s="26" t="str">
        <f>IF(入力!AA581="","",入力!AA581)</f>
        <v/>
      </c>
      <c r="T578" s="26" t="str">
        <f>IF(入力!AB581="","",入力!AB581)</f>
        <v/>
      </c>
      <c r="U578" s="32"/>
      <c r="V578" s="32"/>
      <c r="W578" s="32" t="str">
        <f>IF(入力!AC581="","",入力!AC581)</f>
        <v/>
      </c>
      <c r="X578" s="26"/>
      <c r="Y578" s="32" t="str">
        <f>IF(入力!AD581="","",入力!AD581)</f>
        <v/>
      </c>
    </row>
    <row r="579" spans="1:25">
      <c r="A579" s="26"/>
      <c r="B579" s="26" t="str">
        <f>IF(入力!A582="","",入力!A582)</f>
        <v/>
      </c>
      <c r="C579" s="27" t="str">
        <f>IF(入力!B582="","",入力!B582)</f>
        <v/>
      </c>
      <c r="D579" s="26" t="str">
        <f>IF(C579="","",「曜日」!W582)</f>
        <v/>
      </c>
      <c r="E579" s="26" t="str">
        <f>IF(入力!C582="","",入力!C582)</f>
        <v/>
      </c>
      <c r="F579" s="26"/>
      <c r="G579" s="26" t="str">
        <f>IF(入力!D582="","",入力!D582)</f>
        <v/>
      </c>
      <c r="H579" s="26" t="str">
        <f>IF(入力!E582="","",入力!E582)</f>
        <v/>
      </c>
      <c r="I579" s="26" t="str">
        <f>IF(入力!F582="","",入力!F582)</f>
        <v/>
      </c>
      <c r="J579" s="26" t="str">
        <f>IF(入力!G582="","",入力!G582)</f>
        <v/>
      </c>
      <c r="K579" s="26" t="str">
        <f>IF(「ジャンル」!AM582="","",「ジャンル」!AM582)</f>
        <v/>
      </c>
      <c r="L579" s="26" t="str">
        <f>IF(入力!T582="","",入力!T582)</f>
        <v/>
      </c>
      <c r="M579" s="26" t="str">
        <f>IF(入力!U582="","",入力!U582)</f>
        <v/>
      </c>
      <c r="N579" s="26" t="str">
        <f>IF(入力!V582="","",入力!V582)</f>
        <v/>
      </c>
      <c r="O579" s="26" t="str">
        <f>IF(入力!W582="","",入力!W582)</f>
        <v/>
      </c>
      <c r="P579" s="26" t="str">
        <f>IF(入力!X582="","",入力!X582)</f>
        <v/>
      </c>
      <c r="Q579" s="26" t="str">
        <f>IF(入力!Y582="","",入力!Y582)</f>
        <v/>
      </c>
      <c r="R579" s="26" t="str">
        <f>IF(入力!Z582="","",入力!Z582)</f>
        <v/>
      </c>
      <c r="S579" s="26" t="str">
        <f>IF(入力!AA582="","",入力!AA582)</f>
        <v/>
      </c>
      <c r="T579" s="26" t="str">
        <f>IF(入力!AB582="","",入力!AB582)</f>
        <v/>
      </c>
      <c r="U579" s="32"/>
      <c r="V579" s="32"/>
      <c r="W579" s="32" t="str">
        <f>IF(入力!AC582="","",入力!AC582)</f>
        <v/>
      </c>
      <c r="X579" s="26"/>
      <c r="Y579" s="32" t="str">
        <f>IF(入力!AD582="","",入力!AD582)</f>
        <v/>
      </c>
    </row>
    <row r="580" spans="1:25">
      <c r="A580" s="26"/>
      <c r="B580" s="26" t="str">
        <f>IF(入力!A583="","",入力!A583)</f>
        <v/>
      </c>
      <c r="C580" s="27" t="str">
        <f>IF(入力!B583="","",入力!B583)</f>
        <v/>
      </c>
      <c r="D580" s="26" t="str">
        <f>IF(C580="","",「曜日」!W583)</f>
        <v/>
      </c>
      <c r="E580" s="26" t="str">
        <f>IF(入力!C583="","",入力!C583)</f>
        <v/>
      </c>
      <c r="F580" s="26"/>
      <c r="G580" s="26" t="str">
        <f>IF(入力!D583="","",入力!D583)</f>
        <v/>
      </c>
      <c r="H580" s="26" t="str">
        <f>IF(入力!E583="","",入力!E583)</f>
        <v/>
      </c>
      <c r="I580" s="26" t="str">
        <f>IF(入力!F583="","",入力!F583)</f>
        <v/>
      </c>
      <c r="J580" s="26" t="str">
        <f>IF(入力!G583="","",入力!G583)</f>
        <v/>
      </c>
      <c r="K580" s="26" t="str">
        <f>IF(「ジャンル」!AM583="","",「ジャンル」!AM583)</f>
        <v/>
      </c>
      <c r="L580" s="26" t="str">
        <f>IF(入力!T583="","",入力!T583)</f>
        <v/>
      </c>
      <c r="M580" s="26" t="str">
        <f>IF(入力!U583="","",入力!U583)</f>
        <v/>
      </c>
      <c r="N580" s="26" t="str">
        <f>IF(入力!V583="","",入力!V583)</f>
        <v/>
      </c>
      <c r="O580" s="26" t="str">
        <f>IF(入力!W583="","",入力!W583)</f>
        <v/>
      </c>
      <c r="P580" s="26" t="str">
        <f>IF(入力!X583="","",入力!X583)</f>
        <v/>
      </c>
      <c r="Q580" s="26" t="str">
        <f>IF(入力!Y583="","",入力!Y583)</f>
        <v/>
      </c>
      <c r="R580" s="26" t="str">
        <f>IF(入力!Z583="","",入力!Z583)</f>
        <v/>
      </c>
      <c r="S580" s="26" t="str">
        <f>IF(入力!AA583="","",入力!AA583)</f>
        <v/>
      </c>
      <c r="T580" s="26" t="str">
        <f>IF(入力!AB583="","",入力!AB583)</f>
        <v/>
      </c>
      <c r="U580" s="32"/>
      <c r="V580" s="32"/>
      <c r="W580" s="32" t="str">
        <f>IF(入力!AC583="","",入力!AC583)</f>
        <v/>
      </c>
      <c r="X580" s="26"/>
      <c r="Y580" s="32" t="str">
        <f>IF(入力!AD583="","",入力!AD583)</f>
        <v/>
      </c>
    </row>
    <row r="581" spans="1:25">
      <c r="A581" s="26"/>
      <c r="B581" s="26" t="str">
        <f>IF(入力!A584="","",入力!A584)</f>
        <v/>
      </c>
      <c r="C581" s="27" t="str">
        <f>IF(入力!B584="","",入力!B584)</f>
        <v/>
      </c>
      <c r="D581" s="26" t="str">
        <f>IF(C581="","",「曜日」!W584)</f>
        <v/>
      </c>
      <c r="E581" s="26" t="str">
        <f>IF(入力!C584="","",入力!C584)</f>
        <v/>
      </c>
      <c r="F581" s="26"/>
      <c r="G581" s="26" t="str">
        <f>IF(入力!D584="","",入力!D584)</f>
        <v/>
      </c>
      <c r="H581" s="26" t="str">
        <f>IF(入力!E584="","",入力!E584)</f>
        <v/>
      </c>
      <c r="I581" s="26" t="str">
        <f>IF(入力!F584="","",入力!F584)</f>
        <v/>
      </c>
      <c r="J581" s="26" t="str">
        <f>IF(入力!G584="","",入力!G584)</f>
        <v/>
      </c>
      <c r="K581" s="26" t="str">
        <f>IF(「ジャンル」!AM584="","",「ジャンル」!AM584)</f>
        <v/>
      </c>
      <c r="L581" s="26" t="str">
        <f>IF(入力!T584="","",入力!T584)</f>
        <v/>
      </c>
      <c r="M581" s="26" t="str">
        <f>IF(入力!U584="","",入力!U584)</f>
        <v/>
      </c>
      <c r="N581" s="26" t="str">
        <f>IF(入力!V584="","",入力!V584)</f>
        <v/>
      </c>
      <c r="O581" s="26" t="str">
        <f>IF(入力!W584="","",入力!W584)</f>
        <v/>
      </c>
      <c r="P581" s="26" t="str">
        <f>IF(入力!X584="","",入力!X584)</f>
        <v/>
      </c>
      <c r="Q581" s="26" t="str">
        <f>IF(入力!Y584="","",入力!Y584)</f>
        <v/>
      </c>
      <c r="R581" s="26" t="str">
        <f>IF(入力!Z584="","",入力!Z584)</f>
        <v/>
      </c>
      <c r="S581" s="26" t="str">
        <f>IF(入力!AA584="","",入力!AA584)</f>
        <v/>
      </c>
      <c r="T581" s="26" t="str">
        <f>IF(入力!AB584="","",入力!AB584)</f>
        <v/>
      </c>
      <c r="U581" s="32"/>
      <c r="V581" s="32"/>
      <c r="W581" s="32" t="str">
        <f>IF(入力!AC584="","",入力!AC584)</f>
        <v/>
      </c>
      <c r="X581" s="26"/>
      <c r="Y581" s="32" t="str">
        <f>IF(入力!AD584="","",入力!AD584)</f>
        <v/>
      </c>
    </row>
    <row r="582" spans="1:25">
      <c r="A582" s="26"/>
      <c r="B582" s="26" t="str">
        <f>IF(入力!A585="","",入力!A585)</f>
        <v/>
      </c>
      <c r="C582" s="27" t="str">
        <f>IF(入力!B585="","",入力!B585)</f>
        <v/>
      </c>
      <c r="D582" s="26" t="str">
        <f>IF(C582="","",「曜日」!W585)</f>
        <v/>
      </c>
      <c r="E582" s="26" t="str">
        <f>IF(入力!C585="","",入力!C585)</f>
        <v/>
      </c>
      <c r="F582" s="26"/>
      <c r="G582" s="26" t="str">
        <f>IF(入力!D585="","",入力!D585)</f>
        <v/>
      </c>
      <c r="H582" s="26" t="str">
        <f>IF(入力!E585="","",入力!E585)</f>
        <v/>
      </c>
      <c r="I582" s="26" t="str">
        <f>IF(入力!F585="","",入力!F585)</f>
        <v/>
      </c>
      <c r="J582" s="26" t="str">
        <f>IF(入力!G585="","",入力!G585)</f>
        <v/>
      </c>
      <c r="K582" s="26" t="str">
        <f>IF(「ジャンル」!AM585="","",「ジャンル」!AM585)</f>
        <v/>
      </c>
      <c r="L582" s="26" t="str">
        <f>IF(入力!T585="","",入力!T585)</f>
        <v/>
      </c>
      <c r="M582" s="26" t="str">
        <f>IF(入力!U585="","",入力!U585)</f>
        <v/>
      </c>
      <c r="N582" s="26" t="str">
        <f>IF(入力!V585="","",入力!V585)</f>
        <v/>
      </c>
      <c r="O582" s="26" t="str">
        <f>IF(入力!W585="","",入力!W585)</f>
        <v/>
      </c>
      <c r="P582" s="26" t="str">
        <f>IF(入力!X585="","",入力!X585)</f>
        <v/>
      </c>
      <c r="Q582" s="26" t="str">
        <f>IF(入力!Y585="","",入力!Y585)</f>
        <v/>
      </c>
      <c r="R582" s="26" t="str">
        <f>IF(入力!Z585="","",入力!Z585)</f>
        <v/>
      </c>
      <c r="S582" s="26" t="str">
        <f>IF(入力!AA585="","",入力!AA585)</f>
        <v/>
      </c>
      <c r="T582" s="26" t="str">
        <f>IF(入力!AB585="","",入力!AB585)</f>
        <v/>
      </c>
      <c r="U582" s="32"/>
      <c r="V582" s="32"/>
      <c r="W582" s="32" t="str">
        <f>IF(入力!AC585="","",入力!AC585)</f>
        <v/>
      </c>
      <c r="X582" s="26"/>
      <c r="Y582" s="32" t="str">
        <f>IF(入力!AD585="","",入力!AD585)</f>
        <v/>
      </c>
    </row>
    <row r="583" spans="1:25">
      <c r="A583" s="26"/>
      <c r="B583" s="26" t="str">
        <f>IF(入力!A586="","",入力!A586)</f>
        <v/>
      </c>
      <c r="C583" s="27" t="str">
        <f>IF(入力!B586="","",入力!B586)</f>
        <v/>
      </c>
      <c r="D583" s="26" t="str">
        <f>IF(C583="","",「曜日」!W586)</f>
        <v/>
      </c>
      <c r="E583" s="26" t="str">
        <f>IF(入力!C586="","",入力!C586)</f>
        <v/>
      </c>
      <c r="F583" s="26"/>
      <c r="G583" s="26" t="str">
        <f>IF(入力!D586="","",入力!D586)</f>
        <v/>
      </c>
      <c r="H583" s="26" t="str">
        <f>IF(入力!E586="","",入力!E586)</f>
        <v/>
      </c>
      <c r="I583" s="26" t="str">
        <f>IF(入力!F586="","",入力!F586)</f>
        <v/>
      </c>
      <c r="J583" s="26" t="str">
        <f>IF(入力!G586="","",入力!G586)</f>
        <v/>
      </c>
      <c r="K583" s="26" t="str">
        <f>IF(「ジャンル」!AM586="","",「ジャンル」!AM586)</f>
        <v/>
      </c>
      <c r="L583" s="26" t="str">
        <f>IF(入力!T586="","",入力!T586)</f>
        <v/>
      </c>
      <c r="M583" s="26" t="str">
        <f>IF(入力!U586="","",入力!U586)</f>
        <v/>
      </c>
      <c r="N583" s="26" t="str">
        <f>IF(入力!V586="","",入力!V586)</f>
        <v/>
      </c>
      <c r="O583" s="26" t="str">
        <f>IF(入力!W586="","",入力!W586)</f>
        <v/>
      </c>
      <c r="P583" s="26" t="str">
        <f>IF(入力!X586="","",入力!X586)</f>
        <v/>
      </c>
      <c r="Q583" s="26" t="str">
        <f>IF(入力!Y586="","",入力!Y586)</f>
        <v/>
      </c>
      <c r="R583" s="26" t="str">
        <f>IF(入力!Z586="","",入力!Z586)</f>
        <v/>
      </c>
      <c r="S583" s="26" t="str">
        <f>IF(入力!AA586="","",入力!AA586)</f>
        <v/>
      </c>
      <c r="T583" s="26" t="str">
        <f>IF(入力!AB586="","",入力!AB586)</f>
        <v/>
      </c>
      <c r="U583" s="32"/>
      <c r="V583" s="32"/>
      <c r="W583" s="32" t="str">
        <f>IF(入力!AC586="","",入力!AC586)</f>
        <v/>
      </c>
      <c r="X583" s="26"/>
      <c r="Y583" s="32" t="str">
        <f>IF(入力!AD586="","",入力!AD586)</f>
        <v/>
      </c>
    </row>
    <row r="584" spans="1:25">
      <c r="A584" s="26"/>
      <c r="B584" s="26" t="str">
        <f>IF(入力!A587="","",入力!A587)</f>
        <v/>
      </c>
      <c r="C584" s="27" t="str">
        <f>IF(入力!B587="","",入力!B587)</f>
        <v/>
      </c>
      <c r="D584" s="26" t="str">
        <f>IF(C584="","",「曜日」!W587)</f>
        <v/>
      </c>
      <c r="E584" s="26" t="str">
        <f>IF(入力!C587="","",入力!C587)</f>
        <v/>
      </c>
      <c r="F584" s="26"/>
      <c r="G584" s="26" t="str">
        <f>IF(入力!D587="","",入力!D587)</f>
        <v/>
      </c>
      <c r="H584" s="26" t="str">
        <f>IF(入力!E587="","",入力!E587)</f>
        <v/>
      </c>
      <c r="I584" s="26" t="str">
        <f>IF(入力!F587="","",入力!F587)</f>
        <v/>
      </c>
      <c r="J584" s="26" t="str">
        <f>IF(入力!G587="","",入力!G587)</f>
        <v/>
      </c>
      <c r="K584" s="26" t="str">
        <f>IF(「ジャンル」!AM587="","",「ジャンル」!AM587)</f>
        <v/>
      </c>
      <c r="L584" s="26" t="str">
        <f>IF(入力!T587="","",入力!T587)</f>
        <v/>
      </c>
      <c r="M584" s="26" t="str">
        <f>IF(入力!U587="","",入力!U587)</f>
        <v/>
      </c>
      <c r="N584" s="26" t="str">
        <f>IF(入力!V587="","",入力!V587)</f>
        <v/>
      </c>
      <c r="O584" s="26" t="str">
        <f>IF(入力!W587="","",入力!W587)</f>
        <v/>
      </c>
      <c r="P584" s="26" t="str">
        <f>IF(入力!X587="","",入力!X587)</f>
        <v/>
      </c>
      <c r="Q584" s="26" t="str">
        <f>IF(入力!Y587="","",入力!Y587)</f>
        <v/>
      </c>
      <c r="R584" s="26" t="str">
        <f>IF(入力!Z587="","",入力!Z587)</f>
        <v/>
      </c>
      <c r="S584" s="26" t="str">
        <f>IF(入力!AA587="","",入力!AA587)</f>
        <v/>
      </c>
      <c r="T584" s="26" t="str">
        <f>IF(入力!AB587="","",入力!AB587)</f>
        <v/>
      </c>
      <c r="U584" s="32"/>
      <c r="V584" s="32"/>
      <c r="W584" s="32" t="str">
        <f>IF(入力!AC587="","",入力!AC587)</f>
        <v/>
      </c>
      <c r="X584" s="26"/>
      <c r="Y584" s="32" t="str">
        <f>IF(入力!AD587="","",入力!AD587)</f>
        <v/>
      </c>
    </row>
    <row r="585" spans="1:25">
      <c r="A585" s="26"/>
      <c r="B585" s="26" t="str">
        <f>IF(入力!A588="","",入力!A588)</f>
        <v/>
      </c>
      <c r="C585" s="27" t="str">
        <f>IF(入力!B588="","",入力!B588)</f>
        <v/>
      </c>
      <c r="D585" s="26" t="str">
        <f>IF(C585="","",「曜日」!W588)</f>
        <v/>
      </c>
      <c r="E585" s="26" t="str">
        <f>IF(入力!C588="","",入力!C588)</f>
        <v/>
      </c>
      <c r="F585" s="26"/>
      <c r="G585" s="26" t="str">
        <f>IF(入力!D588="","",入力!D588)</f>
        <v/>
      </c>
      <c r="H585" s="26" t="str">
        <f>IF(入力!E588="","",入力!E588)</f>
        <v/>
      </c>
      <c r="I585" s="26" t="str">
        <f>IF(入力!F588="","",入力!F588)</f>
        <v/>
      </c>
      <c r="J585" s="26" t="str">
        <f>IF(入力!G588="","",入力!G588)</f>
        <v/>
      </c>
      <c r="K585" s="26" t="str">
        <f>IF(「ジャンル」!AM588="","",「ジャンル」!AM588)</f>
        <v/>
      </c>
      <c r="L585" s="26" t="str">
        <f>IF(入力!T588="","",入力!T588)</f>
        <v/>
      </c>
      <c r="M585" s="26" t="str">
        <f>IF(入力!U588="","",入力!U588)</f>
        <v/>
      </c>
      <c r="N585" s="26" t="str">
        <f>IF(入力!V588="","",入力!V588)</f>
        <v/>
      </c>
      <c r="O585" s="26" t="str">
        <f>IF(入力!W588="","",入力!W588)</f>
        <v/>
      </c>
      <c r="P585" s="26" t="str">
        <f>IF(入力!X588="","",入力!X588)</f>
        <v/>
      </c>
      <c r="Q585" s="26" t="str">
        <f>IF(入力!Y588="","",入力!Y588)</f>
        <v/>
      </c>
      <c r="R585" s="26" t="str">
        <f>IF(入力!Z588="","",入力!Z588)</f>
        <v/>
      </c>
      <c r="S585" s="26" t="str">
        <f>IF(入力!AA588="","",入力!AA588)</f>
        <v/>
      </c>
      <c r="T585" s="26" t="str">
        <f>IF(入力!AB588="","",入力!AB588)</f>
        <v/>
      </c>
      <c r="U585" s="32"/>
      <c r="V585" s="32"/>
      <c r="W585" s="32" t="str">
        <f>IF(入力!AC588="","",入力!AC588)</f>
        <v/>
      </c>
      <c r="X585" s="26"/>
      <c r="Y585" s="32" t="str">
        <f>IF(入力!AD588="","",入力!AD588)</f>
        <v/>
      </c>
    </row>
    <row r="586" spans="1:25">
      <c r="A586" s="26"/>
      <c r="B586" s="26" t="str">
        <f>IF(入力!A589="","",入力!A589)</f>
        <v/>
      </c>
      <c r="C586" s="27" t="str">
        <f>IF(入力!B589="","",入力!B589)</f>
        <v/>
      </c>
      <c r="D586" s="26" t="str">
        <f>IF(C586="","",「曜日」!W589)</f>
        <v/>
      </c>
      <c r="E586" s="26" t="str">
        <f>IF(入力!C589="","",入力!C589)</f>
        <v/>
      </c>
      <c r="F586" s="26"/>
      <c r="G586" s="26" t="str">
        <f>IF(入力!D589="","",入力!D589)</f>
        <v/>
      </c>
      <c r="H586" s="26" t="str">
        <f>IF(入力!E589="","",入力!E589)</f>
        <v/>
      </c>
      <c r="I586" s="26" t="str">
        <f>IF(入力!F589="","",入力!F589)</f>
        <v/>
      </c>
      <c r="J586" s="26" t="str">
        <f>IF(入力!G589="","",入力!G589)</f>
        <v/>
      </c>
      <c r="K586" s="26" t="str">
        <f>IF(「ジャンル」!AM589="","",「ジャンル」!AM589)</f>
        <v/>
      </c>
      <c r="L586" s="26" t="str">
        <f>IF(入力!T589="","",入力!T589)</f>
        <v/>
      </c>
      <c r="M586" s="26" t="str">
        <f>IF(入力!U589="","",入力!U589)</f>
        <v/>
      </c>
      <c r="N586" s="26" t="str">
        <f>IF(入力!V589="","",入力!V589)</f>
        <v/>
      </c>
      <c r="O586" s="26" t="str">
        <f>IF(入力!W589="","",入力!W589)</f>
        <v/>
      </c>
      <c r="P586" s="26" t="str">
        <f>IF(入力!X589="","",入力!X589)</f>
        <v/>
      </c>
      <c r="Q586" s="26" t="str">
        <f>IF(入力!Y589="","",入力!Y589)</f>
        <v/>
      </c>
      <c r="R586" s="26" t="str">
        <f>IF(入力!Z589="","",入力!Z589)</f>
        <v/>
      </c>
      <c r="S586" s="26" t="str">
        <f>IF(入力!AA589="","",入力!AA589)</f>
        <v/>
      </c>
      <c r="T586" s="26" t="str">
        <f>IF(入力!AB589="","",入力!AB589)</f>
        <v/>
      </c>
      <c r="U586" s="32"/>
      <c r="V586" s="32"/>
      <c r="W586" s="32" t="str">
        <f>IF(入力!AC589="","",入力!AC589)</f>
        <v/>
      </c>
      <c r="X586" s="26"/>
      <c r="Y586" s="32" t="str">
        <f>IF(入力!AD589="","",入力!AD589)</f>
        <v/>
      </c>
    </row>
    <row r="587" spans="1:25">
      <c r="A587" s="26"/>
      <c r="B587" s="26" t="str">
        <f>IF(入力!A590="","",入力!A590)</f>
        <v/>
      </c>
      <c r="C587" s="27" t="str">
        <f>IF(入力!B590="","",入力!B590)</f>
        <v/>
      </c>
      <c r="D587" s="26" t="str">
        <f>IF(C587="","",「曜日」!W590)</f>
        <v/>
      </c>
      <c r="E587" s="26" t="str">
        <f>IF(入力!C590="","",入力!C590)</f>
        <v/>
      </c>
      <c r="F587" s="26"/>
      <c r="G587" s="26" t="str">
        <f>IF(入力!D590="","",入力!D590)</f>
        <v/>
      </c>
      <c r="H587" s="26" t="str">
        <f>IF(入力!E590="","",入力!E590)</f>
        <v/>
      </c>
      <c r="I587" s="26" t="str">
        <f>IF(入力!F590="","",入力!F590)</f>
        <v/>
      </c>
      <c r="J587" s="26" t="str">
        <f>IF(入力!G590="","",入力!G590)</f>
        <v/>
      </c>
      <c r="K587" s="26" t="str">
        <f>IF(「ジャンル」!AM590="","",「ジャンル」!AM590)</f>
        <v/>
      </c>
      <c r="L587" s="26" t="str">
        <f>IF(入力!T590="","",入力!T590)</f>
        <v/>
      </c>
      <c r="M587" s="26" t="str">
        <f>IF(入力!U590="","",入力!U590)</f>
        <v/>
      </c>
      <c r="N587" s="26" t="str">
        <f>IF(入力!V590="","",入力!V590)</f>
        <v/>
      </c>
      <c r="O587" s="26" t="str">
        <f>IF(入力!W590="","",入力!W590)</f>
        <v/>
      </c>
      <c r="P587" s="26" t="str">
        <f>IF(入力!X590="","",入力!X590)</f>
        <v/>
      </c>
      <c r="Q587" s="26" t="str">
        <f>IF(入力!Y590="","",入力!Y590)</f>
        <v/>
      </c>
      <c r="R587" s="26" t="str">
        <f>IF(入力!Z590="","",入力!Z590)</f>
        <v/>
      </c>
      <c r="S587" s="26" t="str">
        <f>IF(入力!AA590="","",入力!AA590)</f>
        <v/>
      </c>
      <c r="T587" s="26" t="str">
        <f>IF(入力!AB590="","",入力!AB590)</f>
        <v/>
      </c>
      <c r="U587" s="32"/>
      <c r="V587" s="32"/>
      <c r="W587" s="32" t="str">
        <f>IF(入力!AC590="","",入力!AC590)</f>
        <v/>
      </c>
      <c r="X587" s="26"/>
      <c r="Y587" s="32" t="str">
        <f>IF(入力!AD590="","",入力!AD590)</f>
        <v/>
      </c>
    </row>
    <row r="588" spans="1:25">
      <c r="A588" s="26"/>
      <c r="B588" s="26" t="str">
        <f>IF(入力!A591="","",入力!A591)</f>
        <v/>
      </c>
      <c r="C588" s="27" t="str">
        <f>IF(入力!B591="","",入力!B591)</f>
        <v/>
      </c>
      <c r="D588" s="26" t="str">
        <f>IF(C588="","",「曜日」!W591)</f>
        <v/>
      </c>
      <c r="E588" s="26" t="str">
        <f>IF(入力!C591="","",入力!C591)</f>
        <v/>
      </c>
      <c r="F588" s="26"/>
      <c r="G588" s="26" t="str">
        <f>IF(入力!D591="","",入力!D591)</f>
        <v/>
      </c>
      <c r="H588" s="26" t="str">
        <f>IF(入力!E591="","",入力!E591)</f>
        <v/>
      </c>
      <c r="I588" s="26" t="str">
        <f>IF(入力!F591="","",入力!F591)</f>
        <v/>
      </c>
      <c r="J588" s="26" t="str">
        <f>IF(入力!G591="","",入力!G591)</f>
        <v/>
      </c>
      <c r="K588" s="26" t="str">
        <f>IF(「ジャンル」!AM591="","",「ジャンル」!AM591)</f>
        <v/>
      </c>
      <c r="L588" s="26" t="str">
        <f>IF(入力!T591="","",入力!T591)</f>
        <v/>
      </c>
      <c r="M588" s="26" t="str">
        <f>IF(入力!U591="","",入力!U591)</f>
        <v/>
      </c>
      <c r="N588" s="26" t="str">
        <f>IF(入力!V591="","",入力!V591)</f>
        <v/>
      </c>
      <c r="O588" s="26" t="str">
        <f>IF(入力!W591="","",入力!W591)</f>
        <v/>
      </c>
      <c r="P588" s="26" t="str">
        <f>IF(入力!X591="","",入力!X591)</f>
        <v/>
      </c>
      <c r="Q588" s="26" t="str">
        <f>IF(入力!Y591="","",入力!Y591)</f>
        <v/>
      </c>
      <c r="R588" s="26" t="str">
        <f>IF(入力!Z591="","",入力!Z591)</f>
        <v/>
      </c>
      <c r="S588" s="26" t="str">
        <f>IF(入力!AA591="","",入力!AA591)</f>
        <v/>
      </c>
      <c r="T588" s="26" t="str">
        <f>IF(入力!AB591="","",入力!AB591)</f>
        <v/>
      </c>
      <c r="U588" s="32"/>
      <c r="V588" s="32"/>
      <c r="W588" s="32" t="str">
        <f>IF(入力!AC591="","",入力!AC591)</f>
        <v/>
      </c>
      <c r="X588" s="26"/>
      <c r="Y588" s="32" t="str">
        <f>IF(入力!AD591="","",入力!AD591)</f>
        <v/>
      </c>
    </row>
    <row r="589" spans="1:25">
      <c r="A589" s="26"/>
      <c r="B589" s="26" t="str">
        <f>IF(入力!A592="","",入力!A592)</f>
        <v/>
      </c>
      <c r="C589" s="27" t="str">
        <f>IF(入力!B592="","",入力!B592)</f>
        <v/>
      </c>
      <c r="D589" s="26" t="str">
        <f>IF(C589="","",「曜日」!W592)</f>
        <v/>
      </c>
      <c r="E589" s="26" t="str">
        <f>IF(入力!C592="","",入力!C592)</f>
        <v/>
      </c>
      <c r="F589" s="26"/>
      <c r="G589" s="26" t="str">
        <f>IF(入力!D592="","",入力!D592)</f>
        <v/>
      </c>
      <c r="H589" s="26" t="str">
        <f>IF(入力!E592="","",入力!E592)</f>
        <v/>
      </c>
      <c r="I589" s="26" t="str">
        <f>IF(入力!F592="","",入力!F592)</f>
        <v/>
      </c>
      <c r="J589" s="26" t="str">
        <f>IF(入力!G592="","",入力!G592)</f>
        <v/>
      </c>
      <c r="K589" s="26" t="str">
        <f>IF(「ジャンル」!AM592="","",「ジャンル」!AM592)</f>
        <v/>
      </c>
      <c r="L589" s="26" t="str">
        <f>IF(入力!T592="","",入力!T592)</f>
        <v/>
      </c>
      <c r="M589" s="26" t="str">
        <f>IF(入力!U592="","",入力!U592)</f>
        <v/>
      </c>
      <c r="N589" s="26" t="str">
        <f>IF(入力!V592="","",入力!V592)</f>
        <v/>
      </c>
      <c r="O589" s="26" t="str">
        <f>IF(入力!W592="","",入力!W592)</f>
        <v/>
      </c>
      <c r="P589" s="26" t="str">
        <f>IF(入力!X592="","",入力!X592)</f>
        <v/>
      </c>
      <c r="Q589" s="26" t="str">
        <f>IF(入力!Y592="","",入力!Y592)</f>
        <v/>
      </c>
      <c r="R589" s="26" t="str">
        <f>IF(入力!Z592="","",入力!Z592)</f>
        <v/>
      </c>
      <c r="S589" s="26" t="str">
        <f>IF(入力!AA592="","",入力!AA592)</f>
        <v/>
      </c>
      <c r="T589" s="26" t="str">
        <f>IF(入力!AB592="","",入力!AB592)</f>
        <v/>
      </c>
      <c r="U589" s="32"/>
      <c r="V589" s="32"/>
      <c r="W589" s="32" t="str">
        <f>IF(入力!AC592="","",入力!AC592)</f>
        <v/>
      </c>
      <c r="X589" s="26"/>
      <c r="Y589" s="32" t="str">
        <f>IF(入力!AD592="","",入力!AD592)</f>
        <v/>
      </c>
    </row>
    <row r="590" spans="1:25">
      <c r="A590" s="26"/>
      <c r="B590" s="26" t="str">
        <f>IF(入力!A593="","",入力!A593)</f>
        <v/>
      </c>
      <c r="C590" s="27" t="str">
        <f>IF(入力!B593="","",入力!B593)</f>
        <v/>
      </c>
      <c r="D590" s="26" t="str">
        <f>IF(C590="","",「曜日」!W593)</f>
        <v/>
      </c>
      <c r="E590" s="26" t="str">
        <f>IF(入力!C593="","",入力!C593)</f>
        <v/>
      </c>
      <c r="F590" s="26"/>
      <c r="G590" s="26" t="str">
        <f>IF(入力!D593="","",入力!D593)</f>
        <v/>
      </c>
      <c r="H590" s="26" t="str">
        <f>IF(入力!E593="","",入力!E593)</f>
        <v/>
      </c>
      <c r="I590" s="26" t="str">
        <f>IF(入力!F593="","",入力!F593)</f>
        <v/>
      </c>
      <c r="J590" s="26" t="str">
        <f>IF(入力!G593="","",入力!G593)</f>
        <v/>
      </c>
      <c r="K590" s="26" t="str">
        <f>IF(「ジャンル」!AM593="","",「ジャンル」!AM593)</f>
        <v/>
      </c>
      <c r="L590" s="26" t="str">
        <f>IF(入力!T593="","",入力!T593)</f>
        <v/>
      </c>
      <c r="M590" s="26" t="str">
        <f>IF(入力!U593="","",入力!U593)</f>
        <v/>
      </c>
      <c r="N590" s="26" t="str">
        <f>IF(入力!V593="","",入力!V593)</f>
        <v/>
      </c>
      <c r="O590" s="26" t="str">
        <f>IF(入力!W593="","",入力!W593)</f>
        <v/>
      </c>
      <c r="P590" s="26" t="str">
        <f>IF(入力!X593="","",入力!X593)</f>
        <v/>
      </c>
      <c r="Q590" s="26" t="str">
        <f>IF(入力!Y593="","",入力!Y593)</f>
        <v/>
      </c>
      <c r="R590" s="26" t="str">
        <f>IF(入力!Z593="","",入力!Z593)</f>
        <v/>
      </c>
      <c r="S590" s="26" t="str">
        <f>IF(入力!AA593="","",入力!AA593)</f>
        <v/>
      </c>
      <c r="T590" s="26" t="str">
        <f>IF(入力!AB593="","",入力!AB593)</f>
        <v/>
      </c>
      <c r="U590" s="32"/>
      <c r="V590" s="32"/>
      <c r="W590" s="32" t="str">
        <f>IF(入力!AC593="","",入力!AC593)</f>
        <v/>
      </c>
      <c r="X590" s="26"/>
      <c r="Y590" s="32" t="str">
        <f>IF(入力!AD593="","",入力!AD593)</f>
        <v/>
      </c>
    </row>
    <row r="591" spans="1:25">
      <c r="A591" s="26"/>
      <c r="B591" s="26" t="str">
        <f>IF(入力!A594="","",入力!A594)</f>
        <v/>
      </c>
      <c r="C591" s="27" t="str">
        <f>IF(入力!B594="","",入力!B594)</f>
        <v/>
      </c>
      <c r="D591" s="26" t="str">
        <f>IF(C591="","",「曜日」!W594)</f>
        <v/>
      </c>
      <c r="E591" s="26" t="str">
        <f>IF(入力!C594="","",入力!C594)</f>
        <v/>
      </c>
      <c r="F591" s="26"/>
      <c r="G591" s="26" t="str">
        <f>IF(入力!D594="","",入力!D594)</f>
        <v/>
      </c>
      <c r="H591" s="26" t="str">
        <f>IF(入力!E594="","",入力!E594)</f>
        <v/>
      </c>
      <c r="I591" s="26" t="str">
        <f>IF(入力!F594="","",入力!F594)</f>
        <v/>
      </c>
      <c r="J591" s="26" t="str">
        <f>IF(入力!G594="","",入力!G594)</f>
        <v/>
      </c>
      <c r="K591" s="26" t="str">
        <f>IF(「ジャンル」!AM594="","",「ジャンル」!AM594)</f>
        <v/>
      </c>
      <c r="L591" s="26" t="str">
        <f>IF(入力!T594="","",入力!T594)</f>
        <v/>
      </c>
      <c r="M591" s="26" t="str">
        <f>IF(入力!U594="","",入力!U594)</f>
        <v/>
      </c>
      <c r="N591" s="26" t="str">
        <f>IF(入力!V594="","",入力!V594)</f>
        <v/>
      </c>
      <c r="O591" s="26" t="str">
        <f>IF(入力!W594="","",入力!W594)</f>
        <v/>
      </c>
      <c r="P591" s="26" t="str">
        <f>IF(入力!X594="","",入力!X594)</f>
        <v/>
      </c>
      <c r="Q591" s="26" t="str">
        <f>IF(入力!Y594="","",入力!Y594)</f>
        <v/>
      </c>
      <c r="R591" s="26" t="str">
        <f>IF(入力!Z594="","",入力!Z594)</f>
        <v/>
      </c>
      <c r="S591" s="26" t="str">
        <f>IF(入力!AA594="","",入力!AA594)</f>
        <v/>
      </c>
      <c r="T591" s="26" t="str">
        <f>IF(入力!AB594="","",入力!AB594)</f>
        <v/>
      </c>
      <c r="U591" s="32"/>
      <c r="V591" s="32"/>
      <c r="W591" s="32" t="str">
        <f>IF(入力!AC594="","",入力!AC594)</f>
        <v/>
      </c>
      <c r="X591" s="26"/>
      <c r="Y591" s="32" t="str">
        <f>IF(入力!AD594="","",入力!AD594)</f>
        <v/>
      </c>
    </row>
    <row r="592" spans="1:25">
      <c r="A592" s="26"/>
      <c r="B592" s="26" t="str">
        <f>IF(入力!A595="","",入力!A595)</f>
        <v/>
      </c>
      <c r="C592" s="27" t="str">
        <f>IF(入力!B595="","",入力!B595)</f>
        <v/>
      </c>
      <c r="D592" s="26" t="str">
        <f>IF(C592="","",「曜日」!W595)</f>
        <v/>
      </c>
      <c r="E592" s="26" t="str">
        <f>IF(入力!C595="","",入力!C595)</f>
        <v/>
      </c>
      <c r="F592" s="26"/>
      <c r="G592" s="26" t="str">
        <f>IF(入力!D595="","",入力!D595)</f>
        <v/>
      </c>
      <c r="H592" s="26" t="str">
        <f>IF(入力!E595="","",入力!E595)</f>
        <v/>
      </c>
      <c r="I592" s="26" t="str">
        <f>IF(入力!F595="","",入力!F595)</f>
        <v/>
      </c>
      <c r="J592" s="26" t="str">
        <f>IF(入力!G595="","",入力!G595)</f>
        <v/>
      </c>
      <c r="K592" s="26" t="str">
        <f>IF(「ジャンル」!AM595="","",「ジャンル」!AM595)</f>
        <v/>
      </c>
      <c r="L592" s="26" t="str">
        <f>IF(入力!T595="","",入力!T595)</f>
        <v/>
      </c>
      <c r="M592" s="26" t="str">
        <f>IF(入力!U595="","",入力!U595)</f>
        <v/>
      </c>
      <c r="N592" s="26" t="str">
        <f>IF(入力!V595="","",入力!V595)</f>
        <v/>
      </c>
      <c r="O592" s="26" t="str">
        <f>IF(入力!W595="","",入力!W595)</f>
        <v/>
      </c>
      <c r="P592" s="26" t="str">
        <f>IF(入力!X595="","",入力!X595)</f>
        <v/>
      </c>
      <c r="Q592" s="26" t="str">
        <f>IF(入力!Y595="","",入力!Y595)</f>
        <v/>
      </c>
      <c r="R592" s="26" t="str">
        <f>IF(入力!Z595="","",入力!Z595)</f>
        <v/>
      </c>
      <c r="S592" s="26" t="str">
        <f>IF(入力!AA595="","",入力!AA595)</f>
        <v/>
      </c>
      <c r="T592" s="26" t="str">
        <f>IF(入力!AB595="","",入力!AB595)</f>
        <v/>
      </c>
      <c r="U592" s="32"/>
      <c r="V592" s="32"/>
      <c r="W592" s="32" t="str">
        <f>IF(入力!AC595="","",入力!AC595)</f>
        <v/>
      </c>
      <c r="X592" s="26"/>
      <c r="Y592" s="32" t="str">
        <f>IF(入力!AD595="","",入力!AD595)</f>
        <v/>
      </c>
    </row>
    <row r="593" spans="1:25">
      <c r="A593" s="26"/>
      <c r="B593" s="26" t="str">
        <f>IF(入力!A596="","",入力!A596)</f>
        <v/>
      </c>
      <c r="C593" s="27" t="str">
        <f>IF(入力!B596="","",入力!B596)</f>
        <v/>
      </c>
      <c r="D593" s="26" t="str">
        <f>IF(C593="","",「曜日」!W596)</f>
        <v/>
      </c>
      <c r="E593" s="26" t="str">
        <f>IF(入力!C596="","",入力!C596)</f>
        <v/>
      </c>
      <c r="F593" s="26"/>
      <c r="G593" s="26" t="str">
        <f>IF(入力!D596="","",入力!D596)</f>
        <v/>
      </c>
      <c r="H593" s="26" t="str">
        <f>IF(入力!E596="","",入力!E596)</f>
        <v/>
      </c>
      <c r="I593" s="26" t="str">
        <f>IF(入力!F596="","",入力!F596)</f>
        <v/>
      </c>
      <c r="J593" s="26" t="str">
        <f>IF(入力!G596="","",入力!G596)</f>
        <v/>
      </c>
      <c r="K593" s="26" t="str">
        <f>IF(「ジャンル」!AM596="","",「ジャンル」!AM596)</f>
        <v/>
      </c>
      <c r="L593" s="26" t="str">
        <f>IF(入力!T596="","",入力!T596)</f>
        <v/>
      </c>
      <c r="M593" s="26" t="str">
        <f>IF(入力!U596="","",入力!U596)</f>
        <v/>
      </c>
      <c r="N593" s="26" t="str">
        <f>IF(入力!V596="","",入力!V596)</f>
        <v/>
      </c>
      <c r="O593" s="26" t="str">
        <f>IF(入力!W596="","",入力!W596)</f>
        <v/>
      </c>
      <c r="P593" s="26" t="str">
        <f>IF(入力!X596="","",入力!X596)</f>
        <v/>
      </c>
      <c r="Q593" s="26" t="str">
        <f>IF(入力!Y596="","",入力!Y596)</f>
        <v/>
      </c>
      <c r="R593" s="26" t="str">
        <f>IF(入力!Z596="","",入力!Z596)</f>
        <v/>
      </c>
      <c r="S593" s="26" t="str">
        <f>IF(入力!AA596="","",入力!AA596)</f>
        <v/>
      </c>
      <c r="T593" s="26" t="str">
        <f>IF(入力!AB596="","",入力!AB596)</f>
        <v/>
      </c>
      <c r="U593" s="32"/>
      <c r="V593" s="32"/>
      <c r="W593" s="32" t="str">
        <f>IF(入力!AC596="","",入力!AC596)</f>
        <v/>
      </c>
      <c r="X593" s="26"/>
      <c r="Y593" s="32" t="str">
        <f>IF(入力!AD596="","",入力!AD596)</f>
        <v/>
      </c>
    </row>
    <row r="594" spans="1:25">
      <c r="A594" s="26"/>
      <c r="B594" s="26" t="str">
        <f>IF(入力!A597="","",入力!A597)</f>
        <v/>
      </c>
      <c r="C594" s="27" t="str">
        <f>IF(入力!B597="","",入力!B597)</f>
        <v/>
      </c>
      <c r="D594" s="26" t="str">
        <f>IF(C594="","",「曜日」!W597)</f>
        <v/>
      </c>
      <c r="E594" s="26" t="str">
        <f>IF(入力!C597="","",入力!C597)</f>
        <v/>
      </c>
      <c r="F594" s="26"/>
      <c r="G594" s="26" t="str">
        <f>IF(入力!D597="","",入力!D597)</f>
        <v/>
      </c>
      <c r="H594" s="26" t="str">
        <f>IF(入力!E597="","",入力!E597)</f>
        <v/>
      </c>
      <c r="I594" s="26" t="str">
        <f>IF(入力!F597="","",入力!F597)</f>
        <v/>
      </c>
      <c r="J594" s="26" t="str">
        <f>IF(入力!G597="","",入力!G597)</f>
        <v/>
      </c>
      <c r="K594" s="26" t="str">
        <f>IF(「ジャンル」!AM597="","",「ジャンル」!AM597)</f>
        <v/>
      </c>
      <c r="L594" s="26" t="str">
        <f>IF(入力!T597="","",入力!T597)</f>
        <v/>
      </c>
      <c r="M594" s="26" t="str">
        <f>IF(入力!U597="","",入力!U597)</f>
        <v/>
      </c>
      <c r="N594" s="26" t="str">
        <f>IF(入力!V597="","",入力!V597)</f>
        <v/>
      </c>
      <c r="O594" s="26" t="str">
        <f>IF(入力!W597="","",入力!W597)</f>
        <v/>
      </c>
      <c r="P594" s="26" t="str">
        <f>IF(入力!X597="","",入力!X597)</f>
        <v/>
      </c>
      <c r="Q594" s="26" t="str">
        <f>IF(入力!Y597="","",入力!Y597)</f>
        <v/>
      </c>
      <c r="R594" s="26" t="str">
        <f>IF(入力!Z597="","",入力!Z597)</f>
        <v/>
      </c>
      <c r="S594" s="26" t="str">
        <f>IF(入力!AA597="","",入力!AA597)</f>
        <v/>
      </c>
      <c r="T594" s="26" t="str">
        <f>IF(入力!AB597="","",入力!AB597)</f>
        <v/>
      </c>
      <c r="U594" s="32"/>
      <c r="V594" s="32"/>
      <c r="W594" s="32" t="str">
        <f>IF(入力!AC597="","",入力!AC597)</f>
        <v/>
      </c>
      <c r="X594" s="26"/>
      <c r="Y594" s="32" t="str">
        <f>IF(入力!AD597="","",入力!AD597)</f>
        <v/>
      </c>
    </row>
    <row r="595" spans="1:25">
      <c r="A595" s="26"/>
      <c r="B595" s="26" t="str">
        <f>IF(入力!A598="","",入力!A598)</f>
        <v/>
      </c>
      <c r="C595" s="27" t="str">
        <f>IF(入力!B598="","",入力!B598)</f>
        <v/>
      </c>
      <c r="D595" s="26" t="str">
        <f>IF(C595="","",「曜日」!W598)</f>
        <v/>
      </c>
      <c r="E595" s="26" t="str">
        <f>IF(入力!C598="","",入力!C598)</f>
        <v/>
      </c>
      <c r="F595" s="26"/>
      <c r="G595" s="26" t="str">
        <f>IF(入力!D598="","",入力!D598)</f>
        <v/>
      </c>
      <c r="H595" s="26" t="str">
        <f>IF(入力!E598="","",入力!E598)</f>
        <v/>
      </c>
      <c r="I595" s="26" t="str">
        <f>IF(入力!F598="","",入力!F598)</f>
        <v/>
      </c>
      <c r="J595" s="26" t="str">
        <f>IF(入力!G598="","",入力!G598)</f>
        <v/>
      </c>
      <c r="K595" s="26" t="str">
        <f>IF(「ジャンル」!AM598="","",「ジャンル」!AM598)</f>
        <v/>
      </c>
      <c r="L595" s="26" t="str">
        <f>IF(入力!T598="","",入力!T598)</f>
        <v/>
      </c>
      <c r="M595" s="26" t="str">
        <f>IF(入力!U598="","",入力!U598)</f>
        <v/>
      </c>
      <c r="N595" s="26" t="str">
        <f>IF(入力!V598="","",入力!V598)</f>
        <v/>
      </c>
      <c r="O595" s="26" t="str">
        <f>IF(入力!W598="","",入力!W598)</f>
        <v/>
      </c>
      <c r="P595" s="26" t="str">
        <f>IF(入力!X598="","",入力!X598)</f>
        <v/>
      </c>
      <c r="Q595" s="26" t="str">
        <f>IF(入力!Y598="","",入力!Y598)</f>
        <v/>
      </c>
      <c r="R595" s="26" t="str">
        <f>IF(入力!Z598="","",入力!Z598)</f>
        <v/>
      </c>
      <c r="S595" s="26" t="str">
        <f>IF(入力!AA598="","",入力!AA598)</f>
        <v/>
      </c>
      <c r="T595" s="26" t="str">
        <f>IF(入力!AB598="","",入力!AB598)</f>
        <v/>
      </c>
      <c r="U595" s="32"/>
      <c r="V595" s="32"/>
      <c r="W595" s="32" t="str">
        <f>IF(入力!AC598="","",入力!AC598)</f>
        <v/>
      </c>
      <c r="X595" s="26"/>
      <c r="Y595" s="32" t="str">
        <f>IF(入力!AD598="","",入力!AD598)</f>
        <v/>
      </c>
    </row>
    <row r="596" spans="1:25">
      <c r="A596" s="26"/>
      <c r="B596" s="26" t="str">
        <f>IF(入力!A599="","",入力!A599)</f>
        <v/>
      </c>
      <c r="C596" s="27" t="str">
        <f>IF(入力!B599="","",入力!B599)</f>
        <v/>
      </c>
      <c r="D596" s="26" t="str">
        <f>IF(C596="","",「曜日」!W599)</f>
        <v/>
      </c>
      <c r="E596" s="26" t="str">
        <f>IF(入力!C599="","",入力!C599)</f>
        <v/>
      </c>
      <c r="F596" s="26"/>
      <c r="G596" s="26" t="str">
        <f>IF(入力!D599="","",入力!D599)</f>
        <v/>
      </c>
      <c r="H596" s="26" t="str">
        <f>IF(入力!E599="","",入力!E599)</f>
        <v/>
      </c>
      <c r="I596" s="26" t="str">
        <f>IF(入力!F599="","",入力!F599)</f>
        <v/>
      </c>
      <c r="J596" s="26" t="str">
        <f>IF(入力!G599="","",入力!G599)</f>
        <v/>
      </c>
      <c r="K596" s="26" t="str">
        <f>IF(「ジャンル」!AM599="","",「ジャンル」!AM599)</f>
        <v/>
      </c>
      <c r="L596" s="26" t="str">
        <f>IF(入力!T599="","",入力!T599)</f>
        <v/>
      </c>
      <c r="M596" s="26" t="str">
        <f>IF(入力!U599="","",入力!U599)</f>
        <v/>
      </c>
      <c r="N596" s="26" t="str">
        <f>IF(入力!V599="","",入力!V599)</f>
        <v/>
      </c>
      <c r="O596" s="26" t="str">
        <f>IF(入力!W599="","",入力!W599)</f>
        <v/>
      </c>
      <c r="P596" s="26" t="str">
        <f>IF(入力!X599="","",入力!X599)</f>
        <v/>
      </c>
      <c r="Q596" s="26" t="str">
        <f>IF(入力!Y599="","",入力!Y599)</f>
        <v/>
      </c>
      <c r="R596" s="26" t="str">
        <f>IF(入力!Z599="","",入力!Z599)</f>
        <v/>
      </c>
      <c r="S596" s="26" t="str">
        <f>IF(入力!AA599="","",入力!AA599)</f>
        <v/>
      </c>
      <c r="T596" s="26" t="str">
        <f>IF(入力!AB599="","",入力!AB599)</f>
        <v/>
      </c>
      <c r="U596" s="32"/>
      <c r="V596" s="32"/>
      <c r="W596" s="32" t="str">
        <f>IF(入力!AC599="","",入力!AC599)</f>
        <v/>
      </c>
      <c r="X596" s="26"/>
      <c r="Y596" s="32" t="str">
        <f>IF(入力!AD599="","",入力!AD599)</f>
        <v/>
      </c>
    </row>
    <row r="597" spans="1:25">
      <c r="A597" s="26"/>
      <c r="B597" s="26" t="str">
        <f>IF(入力!A600="","",入力!A600)</f>
        <v/>
      </c>
      <c r="C597" s="27" t="str">
        <f>IF(入力!B600="","",入力!B600)</f>
        <v/>
      </c>
      <c r="D597" s="26" t="str">
        <f>IF(C597="","",「曜日」!W600)</f>
        <v/>
      </c>
      <c r="E597" s="26" t="str">
        <f>IF(入力!C600="","",入力!C600)</f>
        <v/>
      </c>
      <c r="F597" s="26"/>
      <c r="G597" s="26" t="str">
        <f>IF(入力!D600="","",入力!D600)</f>
        <v/>
      </c>
      <c r="H597" s="26" t="str">
        <f>IF(入力!E600="","",入力!E600)</f>
        <v/>
      </c>
      <c r="I597" s="26" t="str">
        <f>IF(入力!F600="","",入力!F600)</f>
        <v/>
      </c>
      <c r="J597" s="26" t="str">
        <f>IF(入力!G600="","",入力!G600)</f>
        <v/>
      </c>
      <c r="K597" s="26" t="str">
        <f>IF(「ジャンル」!AM600="","",「ジャンル」!AM600)</f>
        <v/>
      </c>
      <c r="L597" s="26" t="str">
        <f>IF(入力!T600="","",入力!T600)</f>
        <v/>
      </c>
      <c r="M597" s="26" t="str">
        <f>IF(入力!U600="","",入力!U600)</f>
        <v/>
      </c>
      <c r="N597" s="26" t="str">
        <f>IF(入力!V600="","",入力!V600)</f>
        <v/>
      </c>
      <c r="O597" s="26" t="str">
        <f>IF(入力!W600="","",入力!W600)</f>
        <v/>
      </c>
      <c r="P597" s="26" t="str">
        <f>IF(入力!X600="","",入力!X600)</f>
        <v/>
      </c>
      <c r="Q597" s="26" t="str">
        <f>IF(入力!Y600="","",入力!Y600)</f>
        <v/>
      </c>
      <c r="R597" s="26" t="str">
        <f>IF(入力!Z600="","",入力!Z600)</f>
        <v/>
      </c>
      <c r="S597" s="26" t="str">
        <f>IF(入力!AA600="","",入力!AA600)</f>
        <v/>
      </c>
      <c r="T597" s="26" t="str">
        <f>IF(入力!AB600="","",入力!AB600)</f>
        <v/>
      </c>
      <c r="U597" s="32"/>
      <c r="V597" s="32"/>
      <c r="W597" s="32" t="str">
        <f>IF(入力!AC600="","",入力!AC600)</f>
        <v/>
      </c>
      <c r="X597" s="26"/>
      <c r="Y597" s="32" t="str">
        <f>IF(入力!AD600="","",入力!AD600)</f>
        <v/>
      </c>
    </row>
    <row r="598" spans="1:25">
      <c r="A598" s="26"/>
      <c r="B598" s="26" t="str">
        <f>IF(入力!A601="","",入力!A601)</f>
        <v/>
      </c>
      <c r="C598" s="27" t="str">
        <f>IF(入力!B601="","",入力!B601)</f>
        <v/>
      </c>
      <c r="D598" s="26" t="str">
        <f>IF(C598="","",「曜日」!W601)</f>
        <v/>
      </c>
      <c r="E598" s="26" t="str">
        <f>IF(入力!C601="","",入力!C601)</f>
        <v/>
      </c>
      <c r="F598" s="26"/>
      <c r="G598" s="26" t="str">
        <f>IF(入力!D601="","",入力!D601)</f>
        <v/>
      </c>
      <c r="H598" s="26" t="str">
        <f>IF(入力!E601="","",入力!E601)</f>
        <v/>
      </c>
      <c r="I598" s="26" t="str">
        <f>IF(入力!F601="","",入力!F601)</f>
        <v/>
      </c>
      <c r="J598" s="26" t="str">
        <f>IF(入力!G601="","",入力!G601)</f>
        <v/>
      </c>
      <c r="K598" s="26" t="str">
        <f>IF(「ジャンル」!AM601="","",「ジャンル」!AM601)</f>
        <v/>
      </c>
      <c r="L598" s="26" t="str">
        <f>IF(入力!T601="","",入力!T601)</f>
        <v/>
      </c>
      <c r="M598" s="26" t="str">
        <f>IF(入力!U601="","",入力!U601)</f>
        <v/>
      </c>
      <c r="N598" s="26" t="str">
        <f>IF(入力!V601="","",入力!V601)</f>
        <v/>
      </c>
      <c r="O598" s="26" t="str">
        <f>IF(入力!W601="","",入力!W601)</f>
        <v/>
      </c>
      <c r="P598" s="26" t="str">
        <f>IF(入力!X601="","",入力!X601)</f>
        <v/>
      </c>
      <c r="Q598" s="26" t="str">
        <f>IF(入力!Y601="","",入力!Y601)</f>
        <v/>
      </c>
      <c r="R598" s="26" t="str">
        <f>IF(入力!Z601="","",入力!Z601)</f>
        <v/>
      </c>
      <c r="S598" s="26" t="str">
        <f>IF(入力!AA601="","",入力!AA601)</f>
        <v/>
      </c>
      <c r="T598" s="26" t="str">
        <f>IF(入力!AB601="","",入力!AB601)</f>
        <v/>
      </c>
      <c r="U598" s="32"/>
      <c r="V598" s="32"/>
      <c r="W598" s="32" t="str">
        <f>IF(入力!AC601="","",入力!AC601)</f>
        <v/>
      </c>
      <c r="X598" s="26"/>
      <c r="Y598" s="32" t="str">
        <f>IF(入力!AD601="","",入力!AD601)</f>
        <v/>
      </c>
    </row>
    <row r="599" spans="1:25">
      <c r="A599" s="26"/>
      <c r="B599" s="26" t="str">
        <f>IF(入力!A602="","",入力!A602)</f>
        <v/>
      </c>
      <c r="C599" s="27" t="str">
        <f>IF(入力!B602="","",入力!B602)</f>
        <v/>
      </c>
      <c r="D599" s="26" t="str">
        <f>IF(C599="","",「曜日」!W602)</f>
        <v/>
      </c>
      <c r="E599" s="26" t="str">
        <f>IF(入力!C602="","",入力!C602)</f>
        <v/>
      </c>
      <c r="F599" s="26"/>
      <c r="G599" s="26" t="str">
        <f>IF(入力!D602="","",入力!D602)</f>
        <v/>
      </c>
      <c r="H599" s="26" t="str">
        <f>IF(入力!E602="","",入力!E602)</f>
        <v/>
      </c>
      <c r="I599" s="26" t="str">
        <f>IF(入力!F602="","",入力!F602)</f>
        <v/>
      </c>
      <c r="J599" s="26" t="str">
        <f>IF(入力!G602="","",入力!G602)</f>
        <v/>
      </c>
      <c r="K599" s="26" t="str">
        <f>IF(「ジャンル」!AM602="","",「ジャンル」!AM602)</f>
        <v/>
      </c>
      <c r="L599" s="26" t="str">
        <f>IF(入力!T602="","",入力!T602)</f>
        <v/>
      </c>
      <c r="M599" s="26" t="str">
        <f>IF(入力!U602="","",入力!U602)</f>
        <v/>
      </c>
      <c r="N599" s="26" t="str">
        <f>IF(入力!V602="","",入力!V602)</f>
        <v/>
      </c>
      <c r="O599" s="26" t="str">
        <f>IF(入力!W602="","",入力!W602)</f>
        <v/>
      </c>
      <c r="P599" s="26" t="str">
        <f>IF(入力!X602="","",入力!X602)</f>
        <v/>
      </c>
      <c r="Q599" s="26" t="str">
        <f>IF(入力!Y602="","",入力!Y602)</f>
        <v/>
      </c>
      <c r="R599" s="26" t="str">
        <f>IF(入力!Z602="","",入力!Z602)</f>
        <v/>
      </c>
      <c r="S599" s="26" t="str">
        <f>IF(入力!AA602="","",入力!AA602)</f>
        <v/>
      </c>
      <c r="T599" s="26" t="str">
        <f>IF(入力!AB602="","",入力!AB602)</f>
        <v/>
      </c>
      <c r="U599" s="32"/>
      <c r="V599" s="32"/>
      <c r="W599" s="32" t="str">
        <f>IF(入力!AC602="","",入力!AC602)</f>
        <v/>
      </c>
      <c r="X599" s="26"/>
      <c r="Y599" s="32" t="str">
        <f>IF(入力!AD602="","",入力!AD602)</f>
        <v/>
      </c>
    </row>
    <row r="600" spans="1:25">
      <c r="A600" s="26"/>
      <c r="B600" s="26" t="str">
        <f>IF(入力!A603="","",入力!A603)</f>
        <v/>
      </c>
      <c r="C600" s="27" t="str">
        <f>IF(入力!B603="","",入力!B603)</f>
        <v/>
      </c>
      <c r="D600" s="26" t="str">
        <f>IF(C600="","",「曜日」!W603)</f>
        <v/>
      </c>
      <c r="E600" s="26" t="str">
        <f>IF(入力!C603="","",入力!C603)</f>
        <v/>
      </c>
      <c r="F600" s="26"/>
      <c r="G600" s="26" t="str">
        <f>IF(入力!D603="","",入力!D603)</f>
        <v/>
      </c>
      <c r="H600" s="26" t="str">
        <f>IF(入力!E603="","",入力!E603)</f>
        <v/>
      </c>
      <c r="I600" s="26" t="str">
        <f>IF(入力!F603="","",入力!F603)</f>
        <v/>
      </c>
      <c r="J600" s="26" t="str">
        <f>IF(入力!G603="","",入力!G603)</f>
        <v/>
      </c>
      <c r="K600" s="26" t="str">
        <f>IF(「ジャンル」!AM603="","",「ジャンル」!AM603)</f>
        <v/>
      </c>
      <c r="L600" s="26" t="str">
        <f>IF(入力!T603="","",入力!T603)</f>
        <v/>
      </c>
      <c r="M600" s="26" t="str">
        <f>IF(入力!U603="","",入力!U603)</f>
        <v/>
      </c>
      <c r="N600" s="26" t="str">
        <f>IF(入力!V603="","",入力!V603)</f>
        <v/>
      </c>
      <c r="O600" s="26" t="str">
        <f>IF(入力!W603="","",入力!W603)</f>
        <v/>
      </c>
      <c r="P600" s="26" t="str">
        <f>IF(入力!X603="","",入力!X603)</f>
        <v/>
      </c>
      <c r="Q600" s="26" t="str">
        <f>IF(入力!Y603="","",入力!Y603)</f>
        <v/>
      </c>
      <c r="R600" s="26" t="str">
        <f>IF(入力!Z603="","",入力!Z603)</f>
        <v/>
      </c>
      <c r="S600" s="26" t="str">
        <f>IF(入力!AA603="","",入力!AA603)</f>
        <v/>
      </c>
      <c r="T600" s="26" t="str">
        <f>IF(入力!AB603="","",入力!AB603)</f>
        <v/>
      </c>
      <c r="U600" s="32"/>
      <c r="V600" s="32"/>
      <c r="W600" s="32" t="str">
        <f>IF(入力!AC603="","",入力!AC603)</f>
        <v/>
      </c>
      <c r="X600" s="26"/>
      <c r="Y600" s="32" t="str">
        <f>IF(入力!AD603="","",入力!AD603)</f>
        <v/>
      </c>
    </row>
    <row r="601" spans="1:25">
      <c r="A601" s="26"/>
      <c r="B601" s="26" t="str">
        <f>IF(入力!A604="","",入力!A604)</f>
        <v/>
      </c>
      <c r="C601" s="27" t="str">
        <f>IF(入力!B604="","",入力!B604)</f>
        <v/>
      </c>
      <c r="D601" s="26" t="str">
        <f>IF(C601="","",「曜日」!W604)</f>
        <v/>
      </c>
      <c r="E601" s="26" t="str">
        <f>IF(入力!C604="","",入力!C604)</f>
        <v/>
      </c>
      <c r="F601" s="26"/>
      <c r="G601" s="26" t="str">
        <f>IF(入力!D604="","",入力!D604)</f>
        <v/>
      </c>
      <c r="H601" s="26" t="str">
        <f>IF(入力!E604="","",入力!E604)</f>
        <v/>
      </c>
      <c r="I601" s="26" t="str">
        <f>IF(入力!F604="","",入力!F604)</f>
        <v/>
      </c>
      <c r="J601" s="26" t="str">
        <f>IF(入力!G604="","",入力!G604)</f>
        <v/>
      </c>
      <c r="K601" s="26" t="str">
        <f>IF(「ジャンル」!AM604="","",「ジャンル」!AM604)</f>
        <v/>
      </c>
      <c r="L601" s="26" t="str">
        <f>IF(入力!T604="","",入力!T604)</f>
        <v/>
      </c>
      <c r="M601" s="26" t="str">
        <f>IF(入力!U604="","",入力!U604)</f>
        <v/>
      </c>
      <c r="N601" s="26" t="str">
        <f>IF(入力!V604="","",入力!V604)</f>
        <v/>
      </c>
      <c r="O601" s="26" t="str">
        <f>IF(入力!W604="","",入力!W604)</f>
        <v/>
      </c>
      <c r="P601" s="26" t="str">
        <f>IF(入力!X604="","",入力!X604)</f>
        <v/>
      </c>
      <c r="Q601" s="26" t="str">
        <f>IF(入力!Y604="","",入力!Y604)</f>
        <v/>
      </c>
      <c r="R601" s="26" t="str">
        <f>IF(入力!Z604="","",入力!Z604)</f>
        <v/>
      </c>
      <c r="S601" s="26" t="str">
        <f>IF(入力!AA604="","",入力!AA604)</f>
        <v/>
      </c>
      <c r="T601" s="26" t="str">
        <f>IF(入力!AB604="","",入力!AB604)</f>
        <v/>
      </c>
      <c r="U601" s="32"/>
      <c r="V601" s="32"/>
      <c r="W601" s="32" t="str">
        <f>IF(入力!AC604="","",入力!AC604)</f>
        <v/>
      </c>
      <c r="X601" s="26"/>
      <c r="Y601" s="32" t="str">
        <f>IF(入力!AD604="","",入力!AD604)</f>
        <v/>
      </c>
    </row>
    <row r="602" spans="1:25">
      <c r="A602" s="26"/>
      <c r="B602" s="26" t="str">
        <f>IF(入力!A605="","",入力!A605)</f>
        <v/>
      </c>
      <c r="C602" s="27" t="str">
        <f>IF(入力!B605="","",入力!B605)</f>
        <v/>
      </c>
      <c r="D602" s="26" t="str">
        <f>IF(C602="","",「曜日」!W605)</f>
        <v/>
      </c>
      <c r="E602" s="26" t="str">
        <f>IF(入力!C605="","",入力!C605)</f>
        <v/>
      </c>
      <c r="F602" s="26"/>
      <c r="G602" s="26" t="str">
        <f>IF(入力!D605="","",入力!D605)</f>
        <v/>
      </c>
      <c r="H602" s="26" t="str">
        <f>IF(入力!E605="","",入力!E605)</f>
        <v/>
      </c>
      <c r="I602" s="26" t="str">
        <f>IF(入力!F605="","",入力!F605)</f>
        <v/>
      </c>
      <c r="J602" s="26" t="str">
        <f>IF(入力!G605="","",入力!G605)</f>
        <v/>
      </c>
      <c r="K602" s="26" t="str">
        <f>IF(「ジャンル」!AM605="","",「ジャンル」!AM605)</f>
        <v/>
      </c>
      <c r="L602" s="26" t="str">
        <f>IF(入力!T605="","",入力!T605)</f>
        <v/>
      </c>
      <c r="M602" s="26" t="str">
        <f>IF(入力!U605="","",入力!U605)</f>
        <v/>
      </c>
      <c r="N602" s="26" t="str">
        <f>IF(入力!V605="","",入力!V605)</f>
        <v/>
      </c>
      <c r="O602" s="26" t="str">
        <f>IF(入力!W605="","",入力!W605)</f>
        <v/>
      </c>
      <c r="P602" s="26" t="str">
        <f>IF(入力!X605="","",入力!X605)</f>
        <v/>
      </c>
      <c r="Q602" s="26" t="str">
        <f>IF(入力!Y605="","",入力!Y605)</f>
        <v/>
      </c>
      <c r="R602" s="26" t="str">
        <f>IF(入力!Z605="","",入力!Z605)</f>
        <v/>
      </c>
      <c r="S602" s="26" t="str">
        <f>IF(入力!AA605="","",入力!AA605)</f>
        <v/>
      </c>
      <c r="T602" s="26" t="str">
        <f>IF(入力!AB605="","",入力!AB605)</f>
        <v/>
      </c>
      <c r="U602" s="32"/>
      <c r="V602" s="32"/>
      <c r="W602" s="32" t="str">
        <f>IF(入力!AC605="","",入力!AC605)</f>
        <v/>
      </c>
      <c r="X602" s="26"/>
      <c r="Y602" s="32" t="str">
        <f>IF(入力!AD605="","",入力!AD605)</f>
        <v/>
      </c>
    </row>
    <row r="603" spans="1:25">
      <c r="A603" s="26"/>
      <c r="B603" s="26" t="str">
        <f>IF(入力!A606="","",入力!A606)</f>
        <v/>
      </c>
      <c r="C603" s="27" t="str">
        <f>IF(入力!B606="","",入力!B606)</f>
        <v/>
      </c>
      <c r="D603" s="26" t="str">
        <f>IF(C603="","",「曜日」!W606)</f>
        <v/>
      </c>
      <c r="E603" s="26" t="str">
        <f>IF(入力!C606="","",入力!C606)</f>
        <v/>
      </c>
      <c r="F603" s="26"/>
      <c r="G603" s="26" t="str">
        <f>IF(入力!D606="","",入力!D606)</f>
        <v/>
      </c>
      <c r="H603" s="26" t="str">
        <f>IF(入力!E606="","",入力!E606)</f>
        <v/>
      </c>
      <c r="I603" s="26" t="str">
        <f>IF(入力!F606="","",入力!F606)</f>
        <v/>
      </c>
      <c r="J603" s="26" t="str">
        <f>IF(入力!G606="","",入力!G606)</f>
        <v/>
      </c>
      <c r="K603" s="26" t="str">
        <f>IF(「ジャンル」!AM606="","",「ジャンル」!AM606)</f>
        <v/>
      </c>
      <c r="L603" s="26" t="str">
        <f>IF(入力!T606="","",入力!T606)</f>
        <v/>
      </c>
      <c r="M603" s="26" t="str">
        <f>IF(入力!U606="","",入力!U606)</f>
        <v/>
      </c>
      <c r="N603" s="26" t="str">
        <f>IF(入力!V606="","",入力!V606)</f>
        <v/>
      </c>
      <c r="O603" s="26" t="str">
        <f>IF(入力!W606="","",入力!W606)</f>
        <v/>
      </c>
      <c r="P603" s="26" t="str">
        <f>IF(入力!X606="","",入力!X606)</f>
        <v/>
      </c>
      <c r="Q603" s="26" t="str">
        <f>IF(入力!Y606="","",入力!Y606)</f>
        <v/>
      </c>
      <c r="R603" s="26" t="str">
        <f>IF(入力!Z606="","",入力!Z606)</f>
        <v/>
      </c>
      <c r="S603" s="26" t="str">
        <f>IF(入力!AA606="","",入力!AA606)</f>
        <v/>
      </c>
      <c r="T603" s="26" t="str">
        <f>IF(入力!AB606="","",入力!AB606)</f>
        <v/>
      </c>
      <c r="U603" s="32"/>
      <c r="V603" s="32"/>
      <c r="W603" s="32" t="str">
        <f>IF(入力!AC606="","",入力!AC606)</f>
        <v/>
      </c>
      <c r="X603" s="26"/>
      <c r="Y603" s="32" t="str">
        <f>IF(入力!AD606="","",入力!AD606)</f>
        <v/>
      </c>
    </row>
    <row r="604" spans="1:25">
      <c r="A604" s="26"/>
      <c r="B604" s="26" t="str">
        <f>IF(入力!A607="","",入力!A607)</f>
        <v/>
      </c>
      <c r="C604" s="27" t="str">
        <f>IF(入力!B607="","",入力!B607)</f>
        <v/>
      </c>
      <c r="D604" s="26" t="str">
        <f>IF(C604="","",「曜日」!W607)</f>
        <v/>
      </c>
      <c r="E604" s="26" t="str">
        <f>IF(入力!C607="","",入力!C607)</f>
        <v/>
      </c>
      <c r="F604" s="26"/>
      <c r="G604" s="26" t="str">
        <f>IF(入力!D607="","",入力!D607)</f>
        <v/>
      </c>
      <c r="H604" s="26" t="str">
        <f>IF(入力!E607="","",入力!E607)</f>
        <v/>
      </c>
      <c r="I604" s="26" t="str">
        <f>IF(入力!F607="","",入力!F607)</f>
        <v/>
      </c>
      <c r="J604" s="26" t="str">
        <f>IF(入力!G607="","",入力!G607)</f>
        <v/>
      </c>
      <c r="K604" s="26" t="str">
        <f>IF(「ジャンル」!AM607="","",「ジャンル」!AM607)</f>
        <v/>
      </c>
      <c r="L604" s="26" t="str">
        <f>IF(入力!T607="","",入力!T607)</f>
        <v/>
      </c>
      <c r="M604" s="26" t="str">
        <f>IF(入力!U607="","",入力!U607)</f>
        <v/>
      </c>
      <c r="N604" s="26" t="str">
        <f>IF(入力!V607="","",入力!V607)</f>
        <v/>
      </c>
      <c r="O604" s="26" t="str">
        <f>IF(入力!W607="","",入力!W607)</f>
        <v/>
      </c>
      <c r="P604" s="26" t="str">
        <f>IF(入力!X607="","",入力!X607)</f>
        <v/>
      </c>
      <c r="Q604" s="26" t="str">
        <f>IF(入力!Y607="","",入力!Y607)</f>
        <v/>
      </c>
      <c r="R604" s="26" t="str">
        <f>IF(入力!Z607="","",入力!Z607)</f>
        <v/>
      </c>
      <c r="S604" s="26" t="str">
        <f>IF(入力!AA607="","",入力!AA607)</f>
        <v/>
      </c>
      <c r="T604" s="26" t="str">
        <f>IF(入力!AB607="","",入力!AB607)</f>
        <v/>
      </c>
      <c r="U604" s="32"/>
      <c r="V604" s="32"/>
      <c r="W604" s="32" t="str">
        <f>IF(入力!AC607="","",入力!AC607)</f>
        <v/>
      </c>
      <c r="X604" s="26"/>
      <c r="Y604" s="32" t="str">
        <f>IF(入力!AD607="","",入力!AD607)</f>
        <v/>
      </c>
    </row>
    <row r="605" spans="1:25">
      <c r="A605" s="26"/>
      <c r="B605" s="26" t="str">
        <f>IF(入力!A608="","",入力!A608)</f>
        <v/>
      </c>
      <c r="C605" s="27" t="str">
        <f>IF(入力!B608="","",入力!B608)</f>
        <v/>
      </c>
      <c r="D605" s="26" t="str">
        <f>IF(C605="","",「曜日」!W608)</f>
        <v/>
      </c>
      <c r="E605" s="26" t="str">
        <f>IF(入力!C608="","",入力!C608)</f>
        <v/>
      </c>
      <c r="F605" s="26"/>
      <c r="G605" s="26" t="str">
        <f>IF(入力!D608="","",入力!D608)</f>
        <v/>
      </c>
      <c r="H605" s="26" t="str">
        <f>IF(入力!E608="","",入力!E608)</f>
        <v/>
      </c>
      <c r="I605" s="26" t="str">
        <f>IF(入力!F608="","",入力!F608)</f>
        <v/>
      </c>
      <c r="J605" s="26" t="str">
        <f>IF(入力!G608="","",入力!G608)</f>
        <v/>
      </c>
      <c r="K605" s="26" t="str">
        <f>IF(「ジャンル」!AM608="","",「ジャンル」!AM608)</f>
        <v/>
      </c>
      <c r="L605" s="26" t="str">
        <f>IF(入力!T608="","",入力!T608)</f>
        <v/>
      </c>
      <c r="M605" s="26" t="str">
        <f>IF(入力!U608="","",入力!U608)</f>
        <v/>
      </c>
      <c r="N605" s="26" t="str">
        <f>IF(入力!V608="","",入力!V608)</f>
        <v/>
      </c>
      <c r="O605" s="26" t="str">
        <f>IF(入力!W608="","",入力!W608)</f>
        <v/>
      </c>
      <c r="P605" s="26" t="str">
        <f>IF(入力!X608="","",入力!X608)</f>
        <v/>
      </c>
      <c r="Q605" s="26" t="str">
        <f>IF(入力!Y608="","",入力!Y608)</f>
        <v/>
      </c>
      <c r="R605" s="26" t="str">
        <f>IF(入力!Z608="","",入力!Z608)</f>
        <v/>
      </c>
      <c r="S605" s="26" t="str">
        <f>IF(入力!AA608="","",入力!AA608)</f>
        <v/>
      </c>
      <c r="T605" s="26" t="str">
        <f>IF(入力!AB608="","",入力!AB608)</f>
        <v/>
      </c>
      <c r="U605" s="32"/>
      <c r="V605" s="32"/>
      <c r="W605" s="32" t="str">
        <f>IF(入力!AC608="","",入力!AC608)</f>
        <v/>
      </c>
      <c r="X605" s="26"/>
      <c r="Y605" s="32" t="str">
        <f>IF(入力!AD608="","",入力!AD608)</f>
        <v/>
      </c>
    </row>
    <row r="606" spans="1:25">
      <c r="A606" s="26"/>
      <c r="B606" s="26" t="str">
        <f>IF(入力!A609="","",入力!A609)</f>
        <v/>
      </c>
      <c r="C606" s="27" t="str">
        <f>IF(入力!B609="","",入力!B609)</f>
        <v/>
      </c>
      <c r="D606" s="26" t="str">
        <f>IF(C606="","",「曜日」!W609)</f>
        <v/>
      </c>
      <c r="E606" s="26" t="str">
        <f>IF(入力!C609="","",入力!C609)</f>
        <v/>
      </c>
      <c r="F606" s="26"/>
      <c r="G606" s="26" t="str">
        <f>IF(入力!D609="","",入力!D609)</f>
        <v/>
      </c>
      <c r="H606" s="26" t="str">
        <f>IF(入力!E609="","",入力!E609)</f>
        <v/>
      </c>
      <c r="I606" s="26" t="str">
        <f>IF(入力!F609="","",入力!F609)</f>
        <v/>
      </c>
      <c r="J606" s="26" t="str">
        <f>IF(入力!G609="","",入力!G609)</f>
        <v/>
      </c>
      <c r="K606" s="26" t="str">
        <f>IF(「ジャンル」!AM609="","",「ジャンル」!AM609)</f>
        <v/>
      </c>
      <c r="L606" s="26" t="str">
        <f>IF(入力!T609="","",入力!T609)</f>
        <v/>
      </c>
      <c r="M606" s="26" t="str">
        <f>IF(入力!U609="","",入力!U609)</f>
        <v/>
      </c>
      <c r="N606" s="26" t="str">
        <f>IF(入力!V609="","",入力!V609)</f>
        <v/>
      </c>
      <c r="O606" s="26" t="str">
        <f>IF(入力!W609="","",入力!W609)</f>
        <v/>
      </c>
      <c r="P606" s="26" t="str">
        <f>IF(入力!X609="","",入力!X609)</f>
        <v/>
      </c>
      <c r="Q606" s="26" t="str">
        <f>IF(入力!Y609="","",入力!Y609)</f>
        <v/>
      </c>
      <c r="R606" s="26" t="str">
        <f>IF(入力!Z609="","",入力!Z609)</f>
        <v/>
      </c>
      <c r="S606" s="26" t="str">
        <f>IF(入力!AA609="","",入力!AA609)</f>
        <v/>
      </c>
      <c r="T606" s="26" t="str">
        <f>IF(入力!AB609="","",入力!AB609)</f>
        <v/>
      </c>
      <c r="U606" s="32"/>
      <c r="V606" s="32"/>
      <c r="W606" s="32" t="str">
        <f>IF(入力!AC609="","",入力!AC609)</f>
        <v/>
      </c>
      <c r="X606" s="26"/>
      <c r="Y606" s="32" t="str">
        <f>IF(入力!AD609="","",入力!AD609)</f>
        <v/>
      </c>
    </row>
    <row r="607" spans="1:25">
      <c r="A607" s="26"/>
      <c r="B607" s="26" t="str">
        <f>IF(入力!A610="","",入力!A610)</f>
        <v/>
      </c>
      <c r="C607" s="27" t="str">
        <f>IF(入力!B610="","",入力!B610)</f>
        <v/>
      </c>
      <c r="D607" s="26" t="str">
        <f>IF(C607="","",「曜日」!W610)</f>
        <v/>
      </c>
      <c r="E607" s="26" t="str">
        <f>IF(入力!C610="","",入力!C610)</f>
        <v/>
      </c>
      <c r="F607" s="26"/>
      <c r="G607" s="26" t="str">
        <f>IF(入力!D610="","",入力!D610)</f>
        <v/>
      </c>
      <c r="H607" s="26" t="str">
        <f>IF(入力!E610="","",入力!E610)</f>
        <v/>
      </c>
      <c r="I607" s="26" t="str">
        <f>IF(入力!F610="","",入力!F610)</f>
        <v/>
      </c>
      <c r="J607" s="26" t="str">
        <f>IF(入力!G610="","",入力!G610)</f>
        <v/>
      </c>
      <c r="K607" s="26" t="str">
        <f>IF(「ジャンル」!AM610="","",「ジャンル」!AM610)</f>
        <v/>
      </c>
      <c r="L607" s="26" t="str">
        <f>IF(入力!T610="","",入力!T610)</f>
        <v/>
      </c>
      <c r="M607" s="26" t="str">
        <f>IF(入力!U610="","",入力!U610)</f>
        <v/>
      </c>
      <c r="N607" s="26" t="str">
        <f>IF(入力!V610="","",入力!V610)</f>
        <v/>
      </c>
      <c r="O607" s="26" t="str">
        <f>IF(入力!W610="","",入力!W610)</f>
        <v/>
      </c>
      <c r="P607" s="26" t="str">
        <f>IF(入力!X610="","",入力!X610)</f>
        <v/>
      </c>
      <c r="Q607" s="26" t="str">
        <f>IF(入力!Y610="","",入力!Y610)</f>
        <v/>
      </c>
      <c r="R607" s="26" t="str">
        <f>IF(入力!Z610="","",入力!Z610)</f>
        <v/>
      </c>
      <c r="S607" s="26" t="str">
        <f>IF(入力!AA610="","",入力!AA610)</f>
        <v/>
      </c>
      <c r="T607" s="26" t="str">
        <f>IF(入力!AB610="","",入力!AB610)</f>
        <v/>
      </c>
      <c r="U607" s="32"/>
      <c r="V607" s="32"/>
      <c r="W607" s="32" t="str">
        <f>IF(入力!AC610="","",入力!AC610)</f>
        <v/>
      </c>
      <c r="X607" s="26"/>
      <c r="Y607" s="32" t="str">
        <f>IF(入力!AD610="","",入力!AD610)</f>
        <v/>
      </c>
    </row>
    <row r="608" spans="1:25">
      <c r="A608" s="26"/>
      <c r="B608" s="26" t="str">
        <f>IF(入力!A611="","",入力!A611)</f>
        <v/>
      </c>
      <c r="C608" s="27" t="str">
        <f>IF(入力!B611="","",入力!B611)</f>
        <v/>
      </c>
      <c r="D608" s="26" t="str">
        <f>IF(C608="","",「曜日」!W611)</f>
        <v/>
      </c>
      <c r="E608" s="26" t="str">
        <f>IF(入力!C611="","",入力!C611)</f>
        <v/>
      </c>
      <c r="F608" s="26"/>
      <c r="G608" s="26" t="str">
        <f>IF(入力!D611="","",入力!D611)</f>
        <v/>
      </c>
      <c r="H608" s="26" t="str">
        <f>IF(入力!E611="","",入力!E611)</f>
        <v/>
      </c>
      <c r="I608" s="26" t="str">
        <f>IF(入力!F611="","",入力!F611)</f>
        <v/>
      </c>
      <c r="J608" s="26" t="str">
        <f>IF(入力!G611="","",入力!G611)</f>
        <v/>
      </c>
      <c r="K608" s="26" t="str">
        <f>IF(「ジャンル」!AM611="","",「ジャンル」!AM611)</f>
        <v/>
      </c>
      <c r="L608" s="26" t="str">
        <f>IF(入力!T611="","",入力!T611)</f>
        <v/>
      </c>
      <c r="M608" s="26" t="str">
        <f>IF(入力!U611="","",入力!U611)</f>
        <v/>
      </c>
      <c r="N608" s="26" t="str">
        <f>IF(入力!V611="","",入力!V611)</f>
        <v/>
      </c>
      <c r="O608" s="26" t="str">
        <f>IF(入力!W611="","",入力!W611)</f>
        <v/>
      </c>
      <c r="P608" s="26" t="str">
        <f>IF(入力!X611="","",入力!X611)</f>
        <v/>
      </c>
      <c r="Q608" s="26" t="str">
        <f>IF(入力!Y611="","",入力!Y611)</f>
        <v/>
      </c>
      <c r="R608" s="26" t="str">
        <f>IF(入力!Z611="","",入力!Z611)</f>
        <v/>
      </c>
      <c r="S608" s="26" t="str">
        <f>IF(入力!AA611="","",入力!AA611)</f>
        <v/>
      </c>
      <c r="T608" s="26" t="str">
        <f>IF(入力!AB611="","",入力!AB611)</f>
        <v/>
      </c>
      <c r="U608" s="32"/>
      <c r="V608" s="32"/>
      <c r="W608" s="32" t="str">
        <f>IF(入力!AC611="","",入力!AC611)</f>
        <v/>
      </c>
      <c r="X608" s="26"/>
      <c r="Y608" s="32" t="str">
        <f>IF(入力!AD611="","",入力!AD611)</f>
        <v/>
      </c>
    </row>
    <row r="609" spans="1:25">
      <c r="A609" s="26"/>
      <c r="B609" s="26" t="str">
        <f>IF(入力!A612="","",入力!A612)</f>
        <v/>
      </c>
      <c r="C609" s="27" t="str">
        <f>IF(入力!B612="","",入力!B612)</f>
        <v/>
      </c>
      <c r="D609" s="26" t="str">
        <f>IF(C609="","",「曜日」!W612)</f>
        <v/>
      </c>
      <c r="E609" s="26" t="str">
        <f>IF(入力!C612="","",入力!C612)</f>
        <v/>
      </c>
      <c r="F609" s="26"/>
      <c r="G609" s="26" t="str">
        <f>IF(入力!D612="","",入力!D612)</f>
        <v/>
      </c>
      <c r="H609" s="26" t="str">
        <f>IF(入力!E612="","",入力!E612)</f>
        <v/>
      </c>
      <c r="I609" s="26" t="str">
        <f>IF(入力!F612="","",入力!F612)</f>
        <v/>
      </c>
      <c r="J609" s="26" t="str">
        <f>IF(入力!G612="","",入力!G612)</f>
        <v/>
      </c>
      <c r="K609" s="26" t="str">
        <f>IF(「ジャンル」!AM612="","",「ジャンル」!AM612)</f>
        <v/>
      </c>
      <c r="L609" s="26" t="str">
        <f>IF(入力!T612="","",入力!T612)</f>
        <v/>
      </c>
      <c r="M609" s="26" t="str">
        <f>IF(入力!U612="","",入力!U612)</f>
        <v/>
      </c>
      <c r="N609" s="26" t="str">
        <f>IF(入力!V612="","",入力!V612)</f>
        <v/>
      </c>
      <c r="O609" s="26" t="str">
        <f>IF(入力!W612="","",入力!W612)</f>
        <v/>
      </c>
      <c r="P609" s="26" t="str">
        <f>IF(入力!X612="","",入力!X612)</f>
        <v/>
      </c>
      <c r="Q609" s="26" t="str">
        <f>IF(入力!Y612="","",入力!Y612)</f>
        <v/>
      </c>
      <c r="R609" s="26" t="str">
        <f>IF(入力!Z612="","",入力!Z612)</f>
        <v/>
      </c>
      <c r="S609" s="26" t="str">
        <f>IF(入力!AA612="","",入力!AA612)</f>
        <v/>
      </c>
      <c r="T609" s="26" t="str">
        <f>IF(入力!AB612="","",入力!AB612)</f>
        <v/>
      </c>
      <c r="U609" s="32"/>
      <c r="V609" s="32"/>
      <c r="W609" s="32" t="str">
        <f>IF(入力!AC612="","",入力!AC612)</f>
        <v/>
      </c>
      <c r="X609" s="26"/>
      <c r="Y609" s="32" t="str">
        <f>IF(入力!AD612="","",入力!AD612)</f>
        <v/>
      </c>
    </row>
    <row r="610" spans="1:25">
      <c r="A610" s="26"/>
      <c r="B610" s="26" t="str">
        <f>IF(入力!A613="","",入力!A613)</f>
        <v/>
      </c>
      <c r="C610" s="27" t="str">
        <f>IF(入力!B613="","",入力!B613)</f>
        <v/>
      </c>
      <c r="D610" s="26" t="str">
        <f>IF(C610="","",「曜日」!W613)</f>
        <v/>
      </c>
      <c r="E610" s="26" t="str">
        <f>IF(入力!C613="","",入力!C613)</f>
        <v/>
      </c>
      <c r="F610" s="26"/>
      <c r="G610" s="26" t="str">
        <f>IF(入力!D613="","",入力!D613)</f>
        <v/>
      </c>
      <c r="H610" s="26" t="str">
        <f>IF(入力!E613="","",入力!E613)</f>
        <v/>
      </c>
      <c r="I610" s="26" t="str">
        <f>IF(入力!F613="","",入力!F613)</f>
        <v/>
      </c>
      <c r="J610" s="26" t="str">
        <f>IF(入力!G613="","",入力!G613)</f>
        <v/>
      </c>
      <c r="K610" s="26" t="str">
        <f>IF(「ジャンル」!AM613="","",「ジャンル」!AM613)</f>
        <v/>
      </c>
      <c r="L610" s="26" t="str">
        <f>IF(入力!T613="","",入力!T613)</f>
        <v/>
      </c>
      <c r="M610" s="26" t="str">
        <f>IF(入力!U613="","",入力!U613)</f>
        <v/>
      </c>
      <c r="N610" s="26" t="str">
        <f>IF(入力!V613="","",入力!V613)</f>
        <v/>
      </c>
      <c r="O610" s="26" t="str">
        <f>IF(入力!W613="","",入力!W613)</f>
        <v/>
      </c>
      <c r="P610" s="26" t="str">
        <f>IF(入力!X613="","",入力!X613)</f>
        <v/>
      </c>
      <c r="Q610" s="26" t="str">
        <f>IF(入力!Y613="","",入力!Y613)</f>
        <v/>
      </c>
      <c r="R610" s="26" t="str">
        <f>IF(入力!Z613="","",入力!Z613)</f>
        <v/>
      </c>
      <c r="S610" s="26" t="str">
        <f>IF(入力!AA613="","",入力!AA613)</f>
        <v/>
      </c>
      <c r="T610" s="26" t="str">
        <f>IF(入力!AB613="","",入力!AB613)</f>
        <v/>
      </c>
      <c r="U610" s="32"/>
      <c r="V610" s="32"/>
      <c r="W610" s="32" t="str">
        <f>IF(入力!AC613="","",入力!AC613)</f>
        <v/>
      </c>
      <c r="X610" s="26"/>
      <c r="Y610" s="32" t="str">
        <f>IF(入力!AD613="","",入力!AD613)</f>
        <v/>
      </c>
    </row>
    <row r="611" spans="1:25">
      <c r="A611" s="26"/>
      <c r="B611" s="26" t="str">
        <f>IF(入力!A614="","",入力!A614)</f>
        <v/>
      </c>
      <c r="C611" s="27" t="str">
        <f>IF(入力!B614="","",入力!B614)</f>
        <v/>
      </c>
      <c r="D611" s="26" t="str">
        <f>IF(C611="","",「曜日」!W614)</f>
        <v/>
      </c>
      <c r="E611" s="26" t="str">
        <f>IF(入力!C614="","",入力!C614)</f>
        <v/>
      </c>
      <c r="F611" s="26"/>
      <c r="G611" s="26" t="str">
        <f>IF(入力!D614="","",入力!D614)</f>
        <v/>
      </c>
      <c r="H611" s="26" t="str">
        <f>IF(入力!E614="","",入力!E614)</f>
        <v/>
      </c>
      <c r="I611" s="26" t="str">
        <f>IF(入力!F614="","",入力!F614)</f>
        <v/>
      </c>
      <c r="J611" s="26" t="str">
        <f>IF(入力!G614="","",入力!G614)</f>
        <v/>
      </c>
      <c r="K611" s="26" t="str">
        <f>IF(「ジャンル」!AM614="","",「ジャンル」!AM614)</f>
        <v/>
      </c>
      <c r="L611" s="26" t="str">
        <f>IF(入力!T614="","",入力!T614)</f>
        <v/>
      </c>
      <c r="M611" s="26" t="str">
        <f>IF(入力!U614="","",入力!U614)</f>
        <v/>
      </c>
      <c r="N611" s="26" t="str">
        <f>IF(入力!V614="","",入力!V614)</f>
        <v/>
      </c>
      <c r="O611" s="26" t="str">
        <f>IF(入力!W614="","",入力!W614)</f>
        <v/>
      </c>
      <c r="P611" s="26" t="str">
        <f>IF(入力!X614="","",入力!X614)</f>
        <v/>
      </c>
      <c r="Q611" s="26" t="str">
        <f>IF(入力!Y614="","",入力!Y614)</f>
        <v/>
      </c>
      <c r="R611" s="26" t="str">
        <f>IF(入力!Z614="","",入力!Z614)</f>
        <v/>
      </c>
      <c r="S611" s="26" t="str">
        <f>IF(入力!AA614="","",入力!AA614)</f>
        <v/>
      </c>
      <c r="T611" s="26" t="str">
        <f>IF(入力!AB614="","",入力!AB614)</f>
        <v/>
      </c>
      <c r="U611" s="32"/>
      <c r="V611" s="32"/>
      <c r="W611" s="32" t="str">
        <f>IF(入力!AC614="","",入力!AC614)</f>
        <v/>
      </c>
      <c r="X611" s="26"/>
      <c r="Y611" s="32" t="str">
        <f>IF(入力!AD614="","",入力!AD614)</f>
        <v/>
      </c>
    </row>
    <row r="612" spans="1:25">
      <c r="A612" s="26"/>
      <c r="B612" s="26" t="str">
        <f>IF(入力!A615="","",入力!A615)</f>
        <v/>
      </c>
      <c r="C612" s="27" t="str">
        <f>IF(入力!B615="","",入力!B615)</f>
        <v/>
      </c>
      <c r="D612" s="26" t="str">
        <f>IF(C612="","",「曜日」!W615)</f>
        <v/>
      </c>
      <c r="E612" s="26" t="str">
        <f>IF(入力!C615="","",入力!C615)</f>
        <v/>
      </c>
      <c r="F612" s="26"/>
      <c r="G612" s="26" t="str">
        <f>IF(入力!D615="","",入力!D615)</f>
        <v/>
      </c>
      <c r="H612" s="26" t="str">
        <f>IF(入力!E615="","",入力!E615)</f>
        <v/>
      </c>
      <c r="I612" s="26" t="str">
        <f>IF(入力!F615="","",入力!F615)</f>
        <v/>
      </c>
      <c r="J612" s="26" t="str">
        <f>IF(入力!G615="","",入力!G615)</f>
        <v/>
      </c>
      <c r="K612" s="26" t="str">
        <f>IF(「ジャンル」!AM615="","",「ジャンル」!AM615)</f>
        <v/>
      </c>
      <c r="L612" s="26" t="str">
        <f>IF(入力!T615="","",入力!T615)</f>
        <v/>
      </c>
      <c r="M612" s="26" t="str">
        <f>IF(入力!U615="","",入力!U615)</f>
        <v/>
      </c>
      <c r="N612" s="26" t="str">
        <f>IF(入力!V615="","",入力!V615)</f>
        <v/>
      </c>
      <c r="O612" s="26" t="str">
        <f>IF(入力!W615="","",入力!W615)</f>
        <v/>
      </c>
      <c r="P612" s="26" t="str">
        <f>IF(入力!X615="","",入力!X615)</f>
        <v/>
      </c>
      <c r="Q612" s="26" t="str">
        <f>IF(入力!Y615="","",入力!Y615)</f>
        <v/>
      </c>
      <c r="R612" s="26" t="str">
        <f>IF(入力!Z615="","",入力!Z615)</f>
        <v/>
      </c>
      <c r="S612" s="26" t="str">
        <f>IF(入力!AA615="","",入力!AA615)</f>
        <v/>
      </c>
      <c r="T612" s="26" t="str">
        <f>IF(入力!AB615="","",入力!AB615)</f>
        <v/>
      </c>
      <c r="U612" s="32"/>
      <c r="V612" s="32"/>
      <c r="W612" s="32" t="str">
        <f>IF(入力!AC615="","",入力!AC615)</f>
        <v/>
      </c>
      <c r="X612" s="26"/>
      <c r="Y612" s="32" t="str">
        <f>IF(入力!AD615="","",入力!AD615)</f>
        <v/>
      </c>
    </row>
    <row r="613" spans="1:25">
      <c r="A613" s="26"/>
      <c r="B613" s="26" t="str">
        <f>IF(入力!A616="","",入力!A616)</f>
        <v/>
      </c>
      <c r="C613" s="27" t="str">
        <f>IF(入力!B616="","",入力!B616)</f>
        <v/>
      </c>
      <c r="D613" s="26" t="str">
        <f>IF(C613="","",「曜日」!W616)</f>
        <v/>
      </c>
      <c r="E613" s="26" t="str">
        <f>IF(入力!C616="","",入力!C616)</f>
        <v/>
      </c>
      <c r="F613" s="26"/>
      <c r="G613" s="26" t="str">
        <f>IF(入力!D616="","",入力!D616)</f>
        <v/>
      </c>
      <c r="H613" s="26" t="str">
        <f>IF(入力!E616="","",入力!E616)</f>
        <v/>
      </c>
      <c r="I613" s="26" t="str">
        <f>IF(入力!F616="","",入力!F616)</f>
        <v/>
      </c>
      <c r="J613" s="26" t="str">
        <f>IF(入力!G616="","",入力!G616)</f>
        <v/>
      </c>
      <c r="K613" s="26" t="str">
        <f>IF(「ジャンル」!AM616="","",「ジャンル」!AM616)</f>
        <v/>
      </c>
      <c r="L613" s="26" t="str">
        <f>IF(入力!T616="","",入力!T616)</f>
        <v/>
      </c>
      <c r="M613" s="26" t="str">
        <f>IF(入力!U616="","",入力!U616)</f>
        <v/>
      </c>
      <c r="N613" s="26" t="str">
        <f>IF(入力!V616="","",入力!V616)</f>
        <v/>
      </c>
      <c r="O613" s="26" t="str">
        <f>IF(入力!W616="","",入力!W616)</f>
        <v/>
      </c>
      <c r="P613" s="26" t="str">
        <f>IF(入力!X616="","",入力!X616)</f>
        <v/>
      </c>
      <c r="Q613" s="26" t="str">
        <f>IF(入力!Y616="","",入力!Y616)</f>
        <v/>
      </c>
      <c r="R613" s="26" t="str">
        <f>IF(入力!Z616="","",入力!Z616)</f>
        <v/>
      </c>
      <c r="S613" s="26" t="str">
        <f>IF(入力!AA616="","",入力!AA616)</f>
        <v/>
      </c>
      <c r="T613" s="26" t="str">
        <f>IF(入力!AB616="","",入力!AB616)</f>
        <v/>
      </c>
      <c r="U613" s="32"/>
      <c r="V613" s="32"/>
      <c r="W613" s="32" t="str">
        <f>IF(入力!AC616="","",入力!AC616)</f>
        <v/>
      </c>
      <c r="X613" s="26"/>
      <c r="Y613" s="32" t="str">
        <f>IF(入力!AD616="","",入力!AD616)</f>
        <v/>
      </c>
    </row>
    <row r="614" spans="1:25">
      <c r="A614" s="26"/>
      <c r="B614" s="26" t="str">
        <f>IF(入力!A617="","",入力!A617)</f>
        <v/>
      </c>
      <c r="C614" s="27" t="str">
        <f>IF(入力!B617="","",入力!B617)</f>
        <v/>
      </c>
      <c r="D614" s="26" t="str">
        <f>IF(C614="","",「曜日」!W617)</f>
        <v/>
      </c>
      <c r="E614" s="26" t="str">
        <f>IF(入力!C617="","",入力!C617)</f>
        <v/>
      </c>
      <c r="F614" s="26"/>
      <c r="G614" s="26" t="str">
        <f>IF(入力!D617="","",入力!D617)</f>
        <v/>
      </c>
      <c r="H614" s="26" t="str">
        <f>IF(入力!E617="","",入力!E617)</f>
        <v/>
      </c>
      <c r="I614" s="26" t="str">
        <f>IF(入力!F617="","",入力!F617)</f>
        <v/>
      </c>
      <c r="J614" s="26" t="str">
        <f>IF(入力!G617="","",入力!G617)</f>
        <v/>
      </c>
      <c r="K614" s="26" t="str">
        <f>IF(「ジャンル」!AM617="","",「ジャンル」!AM617)</f>
        <v/>
      </c>
      <c r="L614" s="26" t="str">
        <f>IF(入力!T617="","",入力!T617)</f>
        <v/>
      </c>
      <c r="M614" s="26" t="str">
        <f>IF(入力!U617="","",入力!U617)</f>
        <v/>
      </c>
      <c r="N614" s="26" t="str">
        <f>IF(入力!V617="","",入力!V617)</f>
        <v/>
      </c>
      <c r="O614" s="26" t="str">
        <f>IF(入力!W617="","",入力!W617)</f>
        <v/>
      </c>
      <c r="P614" s="26" t="str">
        <f>IF(入力!X617="","",入力!X617)</f>
        <v/>
      </c>
      <c r="Q614" s="26" t="str">
        <f>IF(入力!Y617="","",入力!Y617)</f>
        <v/>
      </c>
      <c r="R614" s="26" t="str">
        <f>IF(入力!Z617="","",入力!Z617)</f>
        <v/>
      </c>
      <c r="S614" s="26" t="str">
        <f>IF(入力!AA617="","",入力!AA617)</f>
        <v/>
      </c>
      <c r="T614" s="26" t="str">
        <f>IF(入力!AB617="","",入力!AB617)</f>
        <v/>
      </c>
      <c r="U614" s="32"/>
      <c r="V614" s="32"/>
      <c r="W614" s="32" t="str">
        <f>IF(入力!AC617="","",入力!AC617)</f>
        <v/>
      </c>
      <c r="X614" s="26"/>
      <c r="Y614" s="32" t="str">
        <f>IF(入力!AD617="","",入力!AD617)</f>
        <v/>
      </c>
    </row>
    <row r="615" spans="1:25">
      <c r="A615" s="26"/>
      <c r="B615" s="26" t="str">
        <f>IF(入力!A618="","",入力!A618)</f>
        <v/>
      </c>
      <c r="C615" s="27" t="str">
        <f>IF(入力!B618="","",入力!B618)</f>
        <v/>
      </c>
      <c r="D615" s="26" t="str">
        <f>IF(C615="","",「曜日」!W618)</f>
        <v/>
      </c>
      <c r="E615" s="26" t="str">
        <f>IF(入力!C618="","",入力!C618)</f>
        <v/>
      </c>
      <c r="F615" s="26"/>
      <c r="G615" s="26" t="str">
        <f>IF(入力!D618="","",入力!D618)</f>
        <v/>
      </c>
      <c r="H615" s="26" t="str">
        <f>IF(入力!E618="","",入力!E618)</f>
        <v/>
      </c>
      <c r="I615" s="26" t="str">
        <f>IF(入力!F618="","",入力!F618)</f>
        <v/>
      </c>
      <c r="J615" s="26" t="str">
        <f>IF(入力!G618="","",入力!G618)</f>
        <v/>
      </c>
      <c r="K615" s="26" t="str">
        <f>IF(「ジャンル」!AM618="","",「ジャンル」!AM618)</f>
        <v/>
      </c>
      <c r="L615" s="26" t="str">
        <f>IF(入力!T618="","",入力!T618)</f>
        <v/>
      </c>
      <c r="M615" s="26" t="str">
        <f>IF(入力!U618="","",入力!U618)</f>
        <v/>
      </c>
      <c r="N615" s="26" t="str">
        <f>IF(入力!V618="","",入力!V618)</f>
        <v/>
      </c>
      <c r="O615" s="26" t="str">
        <f>IF(入力!W618="","",入力!W618)</f>
        <v/>
      </c>
      <c r="P615" s="26" t="str">
        <f>IF(入力!X618="","",入力!X618)</f>
        <v/>
      </c>
      <c r="Q615" s="26" t="str">
        <f>IF(入力!Y618="","",入力!Y618)</f>
        <v/>
      </c>
      <c r="R615" s="26" t="str">
        <f>IF(入力!Z618="","",入力!Z618)</f>
        <v/>
      </c>
      <c r="S615" s="26" t="str">
        <f>IF(入力!AA618="","",入力!AA618)</f>
        <v/>
      </c>
      <c r="T615" s="26" t="str">
        <f>IF(入力!AB618="","",入力!AB618)</f>
        <v/>
      </c>
      <c r="U615" s="32"/>
      <c r="V615" s="32"/>
      <c r="W615" s="32" t="str">
        <f>IF(入力!AC618="","",入力!AC618)</f>
        <v/>
      </c>
      <c r="X615" s="26"/>
      <c r="Y615" s="32" t="str">
        <f>IF(入力!AD618="","",入力!AD618)</f>
        <v/>
      </c>
    </row>
    <row r="616" spans="1:25">
      <c r="A616" s="26"/>
      <c r="B616" s="26" t="str">
        <f>IF(入力!A619="","",入力!A619)</f>
        <v/>
      </c>
      <c r="C616" s="27" t="str">
        <f>IF(入力!B619="","",入力!B619)</f>
        <v/>
      </c>
      <c r="D616" s="26" t="str">
        <f>IF(C616="","",「曜日」!W619)</f>
        <v/>
      </c>
      <c r="E616" s="26" t="str">
        <f>IF(入力!C619="","",入力!C619)</f>
        <v/>
      </c>
      <c r="F616" s="26"/>
      <c r="G616" s="26" t="str">
        <f>IF(入力!D619="","",入力!D619)</f>
        <v/>
      </c>
      <c r="H616" s="26" t="str">
        <f>IF(入力!E619="","",入力!E619)</f>
        <v/>
      </c>
      <c r="I616" s="26" t="str">
        <f>IF(入力!F619="","",入力!F619)</f>
        <v/>
      </c>
      <c r="J616" s="26" t="str">
        <f>IF(入力!G619="","",入力!G619)</f>
        <v/>
      </c>
      <c r="K616" s="26" t="str">
        <f>IF(「ジャンル」!AM619="","",「ジャンル」!AM619)</f>
        <v/>
      </c>
      <c r="L616" s="26" t="str">
        <f>IF(入力!T619="","",入力!T619)</f>
        <v/>
      </c>
      <c r="M616" s="26" t="str">
        <f>IF(入力!U619="","",入力!U619)</f>
        <v/>
      </c>
      <c r="N616" s="26" t="str">
        <f>IF(入力!V619="","",入力!V619)</f>
        <v/>
      </c>
      <c r="O616" s="26" t="str">
        <f>IF(入力!W619="","",入力!W619)</f>
        <v/>
      </c>
      <c r="P616" s="26" t="str">
        <f>IF(入力!X619="","",入力!X619)</f>
        <v/>
      </c>
      <c r="Q616" s="26" t="str">
        <f>IF(入力!Y619="","",入力!Y619)</f>
        <v/>
      </c>
      <c r="R616" s="26" t="str">
        <f>IF(入力!Z619="","",入力!Z619)</f>
        <v/>
      </c>
      <c r="S616" s="26" t="str">
        <f>IF(入力!AA619="","",入力!AA619)</f>
        <v/>
      </c>
      <c r="T616" s="26" t="str">
        <f>IF(入力!AB619="","",入力!AB619)</f>
        <v/>
      </c>
      <c r="U616" s="32"/>
      <c r="V616" s="32"/>
      <c r="W616" s="32" t="str">
        <f>IF(入力!AC619="","",入力!AC619)</f>
        <v/>
      </c>
      <c r="X616" s="26"/>
      <c r="Y616" s="32" t="str">
        <f>IF(入力!AD619="","",入力!AD619)</f>
        <v/>
      </c>
    </row>
    <row r="617" spans="1:25">
      <c r="A617" s="26"/>
      <c r="B617" s="26" t="str">
        <f>IF(入力!A620="","",入力!A620)</f>
        <v/>
      </c>
      <c r="C617" s="27" t="str">
        <f>IF(入力!B620="","",入力!B620)</f>
        <v/>
      </c>
      <c r="D617" s="26" t="str">
        <f>IF(C617="","",「曜日」!W620)</f>
        <v/>
      </c>
      <c r="E617" s="26" t="str">
        <f>IF(入力!C620="","",入力!C620)</f>
        <v/>
      </c>
      <c r="F617" s="26"/>
      <c r="G617" s="26" t="str">
        <f>IF(入力!D620="","",入力!D620)</f>
        <v/>
      </c>
      <c r="H617" s="26" t="str">
        <f>IF(入力!E620="","",入力!E620)</f>
        <v/>
      </c>
      <c r="I617" s="26" t="str">
        <f>IF(入力!F620="","",入力!F620)</f>
        <v/>
      </c>
      <c r="J617" s="26" t="str">
        <f>IF(入力!G620="","",入力!G620)</f>
        <v/>
      </c>
      <c r="K617" s="26" t="str">
        <f>IF(「ジャンル」!AM620="","",「ジャンル」!AM620)</f>
        <v/>
      </c>
      <c r="L617" s="26" t="str">
        <f>IF(入力!T620="","",入力!T620)</f>
        <v/>
      </c>
      <c r="M617" s="26" t="str">
        <f>IF(入力!U620="","",入力!U620)</f>
        <v/>
      </c>
      <c r="N617" s="26" t="str">
        <f>IF(入力!V620="","",入力!V620)</f>
        <v/>
      </c>
      <c r="O617" s="26" t="str">
        <f>IF(入力!W620="","",入力!W620)</f>
        <v/>
      </c>
      <c r="P617" s="26" t="str">
        <f>IF(入力!X620="","",入力!X620)</f>
        <v/>
      </c>
      <c r="Q617" s="26" t="str">
        <f>IF(入力!Y620="","",入力!Y620)</f>
        <v/>
      </c>
      <c r="R617" s="26" t="str">
        <f>IF(入力!Z620="","",入力!Z620)</f>
        <v/>
      </c>
      <c r="S617" s="26" t="str">
        <f>IF(入力!AA620="","",入力!AA620)</f>
        <v/>
      </c>
      <c r="T617" s="26" t="str">
        <f>IF(入力!AB620="","",入力!AB620)</f>
        <v/>
      </c>
      <c r="U617" s="32"/>
      <c r="V617" s="32"/>
      <c r="W617" s="32" t="str">
        <f>IF(入力!AC620="","",入力!AC620)</f>
        <v/>
      </c>
      <c r="X617" s="26"/>
      <c r="Y617" s="32" t="str">
        <f>IF(入力!AD620="","",入力!AD620)</f>
        <v/>
      </c>
    </row>
    <row r="618" spans="1:25">
      <c r="A618" s="26"/>
      <c r="B618" s="26" t="str">
        <f>IF(入力!A621="","",入力!A621)</f>
        <v/>
      </c>
      <c r="C618" s="27" t="str">
        <f>IF(入力!B621="","",入力!B621)</f>
        <v/>
      </c>
      <c r="D618" s="26" t="str">
        <f>IF(C618="","",「曜日」!W621)</f>
        <v/>
      </c>
      <c r="E618" s="26" t="str">
        <f>IF(入力!C621="","",入力!C621)</f>
        <v/>
      </c>
      <c r="F618" s="26"/>
      <c r="G618" s="26" t="str">
        <f>IF(入力!D621="","",入力!D621)</f>
        <v/>
      </c>
      <c r="H618" s="26" t="str">
        <f>IF(入力!E621="","",入力!E621)</f>
        <v/>
      </c>
      <c r="I618" s="26" t="str">
        <f>IF(入力!F621="","",入力!F621)</f>
        <v/>
      </c>
      <c r="J618" s="26" t="str">
        <f>IF(入力!G621="","",入力!G621)</f>
        <v/>
      </c>
      <c r="K618" s="26" t="str">
        <f>IF(「ジャンル」!AM621="","",「ジャンル」!AM621)</f>
        <v/>
      </c>
      <c r="L618" s="26" t="str">
        <f>IF(入力!T621="","",入力!T621)</f>
        <v/>
      </c>
      <c r="M618" s="26" t="str">
        <f>IF(入力!U621="","",入力!U621)</f>
        <v/>
      </c>
      <c r="N618" s="26" t="str">
        <f>IF(入力!V621="","",入力!V621)</f>
        <v/>
      </c>
      <c r="O618" s="26" t="str">
        <f>IF(入力!W621="","",入力!W621)</f>
        <v/>
      </c>
      <c r="P618" s="26" t="str">
        <f>IF(入力!X621="","",入力!X621)</f>
        <v/>
      </c>
      <c r="Q618" s="26" t="str">
        <f>IF(入力!Y621="","",入力!Y621)</f>
        <v/>
      </c>
      <c r="R618" s="26" t="str">
        <f>IF(入力!Z621="","",入力!Z621)</f>
        <v/>
      </c>
      <c r="S618" s="26" t="str">
        <f>IF(入力!AA621="","",入力!AA621)</f>
        <v/>
      </c>
      <c r="T618" s="26" t="str">
        <f>IF(入力!AB621="","",入力!AB621)</f>
        <v/>
      </c>
      <c r="U618" s="32"/>
      <c r="V618" s="32"/>
      <c r="W618" s="32" t="str">
        <f>IF(入力!AC621="","",入力!AC621)</f>
        <v/>
      </c>
      <c r="X618" s="26"/>
      <c r="Y618" s="32" t="str">
        <f>IF(入力!AD621="","",入力!AD621)</f>
        <v/>
      </c>
    </row>
    <row r="619" spans="1:25">
      <c r="A619" s="26"/>
      <c r="B619" s="26" t="str">
        <f>IF(入力!A622="","",入力!A622)</f>
        <v/>
      </c>
      <c r="C619" s="27" t="str">
        <f>IF(入力!B622="","",入力!B622)</f>
        <v/>
      </c>
      <c r="D619" s="26" t="str">
        <f>IF(C619="","",「曜日」!W622)</f>
        <v/>
      </c>
      <c r="E619" s="26" t="str">
        <f>IF(入力!C622="","",入力!C622)</f>
        <v/>
      </c>
      <c r="F619" s="26"/>
      <c r="G619" s="26" t="str">
        <f>IF(入力!D622="","",入力!D622)</f>
        <v/>
      </c>
      <c r="H619" s="26" t="str">
        <f>IF(入力!E622="","",入力!E622)</f>
        <v/>
      </c>
      <c r="I619" s="26" t="str">
        <f>IF(入力!F622="","",入力!F622)</f>
        <v/>
      </c>
      <c r="J619" s="26" t="str">
        <f>IF(入力!G622="","",入力!G622)</f>
        <v/>
      </c>
      <c r="K619" s="26" t="str">
        <f>IF(「ジャンル」!AM622="","",「ジャンル」!AM622)</f>
        <v/>
      </c>
      <c r="L619" s="26" t="str">
        <f>IF(入力!T622="","",入力!T622)</f>
        <v/>
      </c>
      <c r="M619" s="26" t="str">
        <f>IF(入力!U622="","",入力!U622)</f>
        <v/>
      </c>
      <c r="N619" s="26" t="str">
        <f>IF(入力!V622="","",入力!V622)</f>
        <v/>
      </c>
      <c r="O619" s="26" t="str">
        <f>IF(入力!W622="","",入力!W622)</f>
        <v/>
      </c>
      <c r="P619" s="26" t="str">
        <f>IF(入力!X622="","",入力!X622)</f>
        <v/>
      </c>
      <c r="Q619" s="26" t="str">
        <f>IF(入力!Y622="","",入力!Y622)</f>
        <v/>
      </c>
      <c r="R619" s="26" t="str">
        <f>IF(入力!Z622="","",入力!Z622)</f>
        <v/>
      </c>
      <c r="S619" s="26" t="str">
        <f>IF(入力!AA622="","",入力!AA622)</f>
        <v/>
      </c>
      <c r="T619" s="26" t="str">
        <f>IF(入力!AB622="","",入力!AB622)</f>
        <v/>
      </c>
      <c r="U619" s="32"/>
      <c r="V619" s="32"/>
      <c r="W619" s="32" t="str">
        <f>IF(入力!AC622="","",入力!AC622)</f>
        <v/>
      </c>
      <c r="X619" s="26"/>
      <c r="Y619" s="32" t="str">
        <f>IF(入力!AD622="","",入力!AD622)</f>
        <v/>
      </c>
    </row>
    <row r="620" spans="1:25">
      <c r="A620" s="26"/>
      <c r="B620" s="26" t="str">
        <f>IF(入力!A623="","",入力!A623)</f>
        <v/>
      </c>
      <c r="C620" s="27" t="str">
        <f>IF(入力!B623="","",入力!B623)</f>
        <v/>
      </c>
      <c r="D620" s="26" t="str">
        <f>IF(C620="","",「曜日」!W623)</f>
        <v/>
      </c>
      <c r="E620" s="26" t="str">
        <f>IF(入力!C623="","",入力!C623)</f>
        <v/>
      </c>
      <c r="F620" s="26"/>
      <c r="G620" s="26" t="str">
        <f>IF(入力!D623="","",入力!D623)</f>
        <v/>
      </c>
      <c r="H620" s="26" t="str">
        <f>IF(入力!E623="","",入力!E623)</f>
        <v/>
      </c>
      <c r="I620" s="26" t="str">
        <f>IF(入力!F623="","",入力!F623)</f>
        <v/>
      </c>
      <c r="J620" s="26" t="str">
        <f>IF(入力!G623="","",入力!G623)</f>
        <v/>
      </c>
      <c r="K620" s="26" t="str">
        <f>IF(「ジャンル」!AM623="","",「ジャンル」!AM623)</f>
        <v/>
      </c>
      <c r="L620" s="26" t="str">
        <f>IF(入力!T623="","",入力!T623)</f>
        <v/>
      </c>
      <c r="M620" s="26" t="str">
        <f>IF(入力!U623="","",入力!U623)</f>
        <v/>
      </c>
      <c r="N620" s="26" t="str">
        <f>IF(入力!V623="","",入力!V623)</f>
        <v/>
      </c>
      <c r="O620" s="26" t="str">
        <f>IF(入力!W623="","",入力!W623)</f>
        <v/>
      </c>
      <c r="P620" s="26" t="str">
        <f>IF(入力!X623="","",入力!X623)</f>
        <v/>
      </c>
      <c r="Q620" s="26" t="str">
        <f>IF(入力!Y623="","",入力!Y623)</f>
        <v/>
      </c>
      <c r="R620" s="26" t="str">
        <f>IF(入力!Z623="","",入力!Z623)</f>
        <v/>
      </c>
      <c r="S620" s="26" t="str">
        <f>IF(入力!AA623="","",入力!AA623)</f>
        <v/>
      </c>
      <c r="T620" s="26" t="str">
        <f>IF(入力!AB623="","",入力!AB623)</f>
        <v/>
      </c>
      <c r="U620" s="32"/>
      <c r="V620" s="32"/>
      <c r="W620" s="32" t="str">
        <f>IF(入力!AC623="","",入力!AC623)</f>
        <v/>
      </c>
      <c r="X620" s="26"/>
      <c r="Y620" s="32" t="str">
        <f>IF(入力!AD623="","",入力!AD623)</f>
        <v/>
      </c>
    </row>
    <row r="621" spans="1:25">
      <c r="A621" s="26"/>
      <c r="B621" s="26" t="str">
        <f>IF(入力!A624="","",入力!A624)</f>
        <v/>
      </c>
      <c r="C621" s="27" t="str">
        <f>IF(入力!B624="","",入力!B624)</f>
        <v/>
      </c>
      <c r="D621" s="26" t="str">
        <f>IF(C621="","",「曜日」!W624)</f>
        <v/>
      </c>
      <c r="E621" s="26" t="str">
        <f>IF(入力!C624="","",入力!C624)</f>
        <v/>
      </c>
      <c r="F621" s="26"/>
      <c r="G621" s="26" t="str">
        <f>IF(入力!D624="","",入力!D624)</f>
        <v/>
      </c>
      <c r="H621" s="26" t="str">
        <f>IF(入力!E624="","",入力!E624)</f>
        <v/>
      </c>
      <c r="I621" s="26" t="str">
        <f>IF(入力!F624="","",入力!F624)</f>
        <v/>
      </c>
      <c r="J621" s="26" t="str">
        <f>IF(入力!G624="","",入力!G624)</f>
        <v/>
      </c>
      <c r="K621" s="26" t="str">
        <f>IF(「ジャンル」!AM624="","",「ジャンル」!AM624)</f>
        <v/>
      </c>
      <c r="L621" s="26" t="str">
        <f>IF(入力!T624="","",入力!T624)</f>
        <v/>
      </c>
      <c r="M621" s="26" t="str">
        <f>IF(入力!U624="","",入力!U624)</f>
        <v/>
      </c>
      <c r="N621" s="26" t="str">
        <f>IF(入力!V624="","",入力!V624)</f>
        <v/>
      </c>
      <c r="O621" s="26" t="str">
        <f>IF(入力!W624="","",入力!W624)</f>
        <v/>
      </c>
      <c r="P621" s="26" t="str">
        <f>IF(入力!X624="","",入力!X624)</f>
        <v/>
      </c>
      <c r="Q621" s="26" t="str">
        <f>IF(入力!Y624="","",入力!Y624)</f>
        <v/>
      </c>
      <c r="R621" s="26" t="str">
        <f>IF(入力!Z624="","",入力!Z624)</f>
        <v/>
      </c>
      <c r="S621" s="26" t="str">
        <f>IF(入力!AA624="","",入力!AA624)</f>
        <v/>
      </c>
      <c r="T621" s="26" t="str">
        <f>IF(入力!AB624="","",入力!AB624)</f>
        <v/>
      </c>
      <c r="U621" s="32"/>
      <c r="V621" s="32"/>
      <c r="W621" s="32" t="str">
        <f>IF(入力!AC624="","",入力!AC624)</f>
        <v/>
      </c>
      <c r="X621" s="26"/>
      <c r="Y621" s="32" t="str">
        <f>IF(入力!AD624="","",入力!AD624)</f>
        <v/>
      </c>
    </row>
    <row r="622" spans="1:25">
      <c r="A622" s="26"/>
      <c r="B622" s="26" t="str">
        <f>IF(入力!A625="","",入力!A625)</f>
        <v/>
      </c>
      <c r="C622" s="27" t="str">
        <f>IF(入力!B625="","",入力!B625)</f>
        <v/>
      </c>
      <c r="D622" s="26" t="str">
        <f>IF(C622="","",「曜日」!W625)</f>
        <v/>
      </c>
      <c r="E622" s="26" t="str">
        <f>IF(入力!C625="","",入力!C625)</f>
        <v/>
      </c>
      <c r="F622" s="26"/>
      <c r="G622" s="26" t="str">
        <f>IF(入力!D625="","",入力!D625)</f>
        <v/>
      </c>
      <c r="H622" s="26" t="str">
        <f>IF(入力!E625="","",入力!E625)</f>
        <v/>
      </c>
      <c r="I622" s="26" t="str">
        <f>IF(入力!F625="","",入力!F625)</f>
        <v/>
      </c>
      <c r="J622" s="26" t="str">
        <f>IF(入力!G625="","",入力!G625)</f>
        <v/>
      </c>
      <c r="K622" s="26" t="str">
        <f>IF(「ジャンル」!AM625="","",「ジャンル」!AM625)</f>
        <v/>
      </c>
      <c r="L622" s="26" t="str">
        <f>IF(入力!T625="","",入力!T625)</f>
        <v/>
      </c>
      <c r="M622" s="26" t="str">
        <f>IF(入力!U625="","",入力!U625)</f>
        <v/>
      </c>
      <c r="N622" s="26" t="str">
        <f>IF(入力!V625="","",入力!V625)</f>
        <v/>
      </c>
      <c r="O622" s="26" t="str">
        <f>IF(入力!W625="","",入力!W625)</f>
        <v/>
      </c>
      <c r="P622" s="26" t="str">
        <f>IF(入力!X625="","",入力!X625)</f>
        <v/>
      </c>
      <c r="Q622" s="26" t="str">
        <f>IF(入力!Y625="","",入力!Y625)</f>
        <v/>
      </c>
      <c r="R622" s="26" t="str">
        <f>IF(入力!Z625="","",入力!Z625)</f>
        <v/>
      </c>
      <c r="S622" s="26" t="str">
        <f>IF(入力!AA625="","",入力!AA625)</f>
        <v/>
      </c>
      <c r="T622" s="26" t="str">
        <f>IF(入力!AB625="","",入力!AB625)</f>
        <v/>
      </c>
      <c r="U622" s="32"/>
      <c r="V622" s="32"/>
      <c r="W622" s="32" t="str">
        <f>IF(入力!AC625="","",入力!AC625)</f>
        <v/>
      </c>
      <c r="X622" s="26"/>
      <c r="Y622" s="32" t="str">
        <f>IF(入力!AD625="","",入力!AD625)</f>
        <v/>
      </c>
    </row>
    <row r="623" spans="1:25">
      <c r="A623" s="26"/>
      <c r="B623" s="26" t="str">
        <f>IF(入力!A626="","",入力!A626)</f>
        <v/>
      </c>
      <c r="C623" s="27" t="str">
        <f>IF(入力!B626="","",入力!B626)</f>
        <v/>
      </c>
      <c r="D623" s="26" t="str">
        <f>IF(C623="","",「曜日」!W626)</f>
        <v/>
      </c>
      <c r="E623" s="26" t="str">
        <f>IF(入力!C626="","",入力!C626)</f>
        <v/>
      </c>
      <c r="F623" s="26"/>
      <c r="G623" s="26" t="str">
        <f>IF(入力!D626="","",入力!D626)</f>
        <v/>
      </c>
      <c r="H623" s="26" t="str">
        <f>IF(入力!E626="","",入力!E626)</f>
        <v/>
      </c>
      <c r="I623" s="26" t="str">
        <f>IF(入力!F626="","",入力!F626)</f>
        <v/>
      </c>
      <c r="J623" s="26" t="str">
        <f>IF(入力!G626="","",入力!G626)</f>
        <v/>
      </c>
      <c r="K623" s="26" t="str">
        <f>IF(「ジャンル」!AM626="","",「ジャンル」!AM626)</f>
        <v/>
      </c>
      <c r="L623" s="26" t="str">
        <f>IF(入力!T626="","",入力!T626)</f>
        <v/>
      </c>
      <c r="M623" s="26" t="str">
        <f>IF(入力!U626="","",入力!U626)</f>
        <v/>
      </c>
      <c r="N623" s="26" t="str">
        <f>IF(入力!V626="","",入力!V626)</f>
        <v/>
      </c>
      <c r="O623" s="26" t="str">
        <f>IF(入力!W626="","",入力!W626)</f>
        <v/>
      </c>
      <c r="P623" s="26" t="str">
        <f>IF(入力!X626="","",入力!X626)</f>
        <v/>
      </c>
      <c r="Q623" s="26" t="str">
        <f>IF(入力!Y626="","",入力!Y626)</f>
        <v/>
      </c>
      <c r="R623" s="26" t="str">
        <f>IF(入力!Z626="","",入力!Z626)</f>
        <v/>
      </c>
      <c r="S623" s="26" t="str">
        <f>IF(入力!AA626="","",入力!AA626)</f>
        <v/>
      </c>
      <c r="T623" s="26" t="str">
        <f>IF(入力!AB626="","",入力!AB626)</f>
        <v/>
      </c>
      <c r="U623" s="32"/>
      <c r="V623" s="32"/>
      <c r="W623" s="32" t="str">
        <f>IF(入力!AC626="","",入力!AC626)</f>
        <v/>
      </c>
      <c r="X623" s="26"/>
      <c r="Y623" s="32" t="str">
        <f>IF(入力!AD626="","",入力!AD626)</f>
        <v/>
      </c>
    </row>
    <row r="624" spans="1:25">
      <c r="A624" s="26"/>
      <c r="B624" s="26" t="str">
        <f>IF(入力!A627="","",入力!A627)</f>
        <v/>
      </c>
      <c r="C624" s="27" t="str">
        <f>IF(入力!B627="","",入力!B627)</f>
        <v/>
      </c>
      <c r="D624" s="26" t="str">
        <f>IF(C624="","",「曜日」!W627)</f>
        <v/>
      </c>
      <c r="E624" s="26" t="str">
        <f>IF(入力!C627="","",入力!C627)</f>
        <v/>
      </c>
      <c r="F624" s="26"/>
      <c r="G624" s="26" t="str">
        <f>IF(入力!D627="","",入力!D627)</f>
        <v/>
      </c>
      <c r="H624" s="26" t="str">
        <f>IF(入力!E627="","",入力!E627)</f>
        <v/>
      </c>
      <c r="I624" s="26" t="str">
        <f>IF(入力!F627="","",入力!F627)</f>
        <v/>
      </c>
      <c r="J624" s="26" t="str">
        <f>IF(入力!G627="","",入力!G627)</f>
        <v/>
      </c>
      <c r="K624" s="26" t="str">
        <f>IF(「ジャンル」!AM627="","",「ジャンル」!AM627)</f>
        <v/>
      </c>
      <c r="L624" s="26" t="str">
        <f>IF(入力!T627="","",入力!T627)</f>
        <v/>
      </c>
      <c r="M624" s="26" t="str">
        <f>IF(入力!U627="","",入力!U627)</f>
        <v/>
      </c>
      <c r="N624" s="26" t="str">
        <f>IF(入力!V627="","",入力!V627)</f>
        <v/>
      </c>
      <c r="O624" s="26" t="str">
        <f>IF(入力!W627="","",入力!W627)</f>
        <v/>
      </c>
      <c r="P624" s="26" t="str">
        <f>IF(入力!X627="","",入力!X627)</f>
        <v/>
      </c>
      <c r="Q624" s="26" t="str">
        <f>IF(入力!Y627="","",入力!Y627)</f>
        <v/>
      </c>
      <c r="R624" s="26" t="str">
        <f>IF(入力!Z627="","",入力!Z627)</f>
        <v/>
      </c>
      <c r="S624" s="26" t="str">
        <f>IF(入力!AA627="","",入力!AA627)</f>
        <v/>
      </c>
      <c r="T624" s="26" t="str">
        <f>IF(入力!AB627="","",入力!AB627)</f>
        <v/>
      </c>
      <c r="U624" s="32"/>
      <c r="V624" s="32"/>
      <c r="W624" s="32" t="str">
        <f>IF(入力!AC627="","",入力!AC627)</f>
        <v/>
      </c>
      <c r="X624" s="26"/>
      <c r="Y624" s="32" t="str">
        <f>IF(入力!AD627="","",入力!AD627)</f>
        <v/>
      </c>
    </row>
    <row r="625" spans="1:25">
      <c r="A625" s="26"/>
      <c r="B625" s="26" t="str">
        <f>IF(入力!A628="","",入力!A628)</f>
        <v/>
      </c>
      <c r="C625" s="27" t="str">
        <f>IF(入力!B628="","",入力!B628)</f>
        <v/>
      </c>
      <c r="D625" s="26" t="str">
        <f>IF(C625="","",「曜日」!W628)</f>
        <v/>
      </c>
      <c r="E625" s="26" t="str">
        <f>IF(入力!C628="","",入力!C628)</f>
        <v/>
      </c>
      <c r="F625" s="26"/>
      <c r="G625" s="26" t="str">
        <f>IF(入力!D628="","",入力!D628)</f>
        <v/>
      </c>
      <c r="H625" s="26" t="str">
        <f>IF(入力!E628="","",入力!E628)</f>
        <v/>
      </c>
      <c r="I625" s="26" t="str">
        <f>IF(入力!F628="","",入力!F628)</f>
        <v/>
      </c>
      <c r="J625" s="26" t="str">
        <f>IF(入力!G628="","",入力!G628)</f>
        <v/>
      </c>
      <c r="K625" s="26" t="str">
        <f>IF(「ジャンル」!AM628="","",「ジャンル」!AM628)</f>
        <v/>
      </c>
      <c r="L625" s="26" t="str">
        <f>IF(入力!T628="","",入力!T628)</f>
        <v/>
      </c>
      <c r="M625" s="26" t="str">
        <f>IF(入力!U628="","",入力!U628)</f>
        <v/>
      </c>
      <c r="N625" s="26" t="str">
        <f>IF(入力!V628="","",入力!V628)</f>
        <v/>
      </c>
      <c r="O625" s="26" t="str">
        <f>IF(入力!W628="","",入力!W628)</f>
        <v/>
      </c>
      <c r="P625" s="26" t="str">
        <f>IF(入力!X628="","",入力!X628)</f>
        <v/>
      </c>
      <c r="Q625" s="26" t="str">
        <f>IF(入力!Y628="","",入力!Y628)</f>
        <v/>
      </c>
      <c r="R625" s="26" t="str">
        <f>IF(入力!Z628="","",入力!Z628)</f>
        <v/>
      </c>
      <c r="S625" s="26" t="str">
        <f>IF(入力!AA628="","",入力!AA628)</f>
        <v/>
      </c>
      <c r="T625" s="26" t="str">
        <f>IF(入力!AB628="","",入力!AB628)</f>
        <v/>
      </c>
      <c r="U625" s="32"/>
      <c r="V625" s="32"/>
      <c r="W625" s="32" t="str">
        <f>IF(入力!AC628="","",入力!AC628)</f>
        <v/>
      </c>
      <c r="X625" s="26"/>
      <c r="Y625" s="32" t="str">
        <f>IF(入力!AD628="","",入力!AD628)</f>
        <v/>
      </c>
    </row>
    <row r="626" spans="1:25">
      <c r="A626" s="26"/>
      <c r="B626" s="26" t="str">
        <f>IF(入力!A629="","",入力!A629)</f>
        <v/>
      </c>
      <c r="C626" s="27" t="str">
        <f>IF(入力!B629="","",入力!B629)</f>
        <v/>
      </c>
      <c r="D626" s="26" t="str">
        <f>IF(C626="","",「曜日」!W629)</f>
        <v/>
      </c>
      <c r="E626" s="26" t="str">
        <f>IF(入力!C629="","",入力!C629)</f>
        <v/>
      </c>
      <c r="F626" s="26"/>
      <c r="G626" s="26" t="str">
        <f>IF(入力!D629="","",入力!D629)</f>
        <v/>
      </c>
      <c r="H626" s="26" t="str">
        <f>IF(入力!E629="","",入力!E629)</f>
        <v/>
      </c>
      <c r="I626" s="26" t="str">
        <f>IF(入力!F629="","",入力!F629)</f>
        <v/>
      </c>
      <c r="J626" s="26" t="str">
        <f>IF(入力!G629="","",入力!G629)</f>
        <v/>
      </c>
      <c r="K626" s="26" t="str">
        <f>IF(「ジャンル」!AM629="","",「ジャンル」!AM629)</f>
        <v/>
      </c>
      <c r="L626" s="26" t="str">
        <f>IF(入力!T629="","",入力!T629)</f>
        <v/>
      </c>
      <c r="M626" s="26" t="str">
        <f>IF(入力!U629="","",入力!U629)</f>
        <v/>
      </c>
      <c r="N626" s="26" t="str">
        <f>IF(入力!V629="","",入力!V629)</f>
        <v/>
      </c>
      <c r="O626" s="26" t="str">
        <f>IF(入力!W629="","",入力!W629)</f>
        <v/>
      </c>
      <c r="P626" s="26" t="str">
        <f>IF(入力!X629="","",入力!X629)</f>
        <v/>
      </c>
      <c r="Q626" s="26" t="str">
        <f>IF(入力!Y629="","",入力!Y629)</f>
        <v/>
      </c>
      <c r="R626" s="26" t="str">
        <f>IF(入力!Z629="","",入力!Z629)</f>
        <v/>
      </c>
      <c r="S626" s="26" t="str">
        <f>IF(入力!AA629="","",入力!AA629)</f>
        <v/>
      </c>
      <c r="T626" s="26" t="str">
        <f>IF(入力!AB629="","",入力!AB629)</f>
        <v/>
      </c>
      <c r="U626" s="32"/>
      <c r="V626" s="32"/>
      <c r="W626" s="32" t="str">
        <f>IF(入力!AC629="","",入力!AC629)</f>
        <v/>
      </c>
      <c r="X626" s="26"/>
      <c r="Y626" s="32" t="str">
        <f>IF(入力!AD629="","",入力!AD629)</f>
        <v/>
      </c>
    </row>
    <row r="627" spans="1:25">
      <c r="A627" s="26"/>
      <c r="B627" s="26" t="str">
        <f>IF(入力!A630="","",入力!A630)</f>
        <v/>
      </c>
      <c r="C627" s="27" t="str">
        <f>IF(入力!B630="","",入力!B630)</f>
        <v/>
      </c>
      <c r="D627" s="26" t="str">
        <f>IF(C627="","",「曜日」!W630)</f>
        <v/>
      </c>
      <c r="E627" s="26" t="str">
        <f>IF(入力!C630="","",入力!C630)</f>
        <v/>
      </c>
      <c r="F627" s="26"/>
      <c r="G627" s="26" t="str">
        <f>IF(入力!D630="","",入力!D630)</f>
        <v/>
      </c>
      <c r="H627" s="26" t="str">
        <f>IF(入力!E630="","",入力!E630)</f>
        <v/>
      </c>
      <c r="I627" s="26" t="str">
        <f>IF(入力!F630="","",入力!F630)</f>
        <v/>
      </c>
      <c r="J627" s="26" t="str">
        <f>IF(入力!G630="","",入力!G630)</f>
        <v/>
      </c>
      <c r="K627" s="26" t="str">
        <f>IF(「ジャンル」!AM630="","",「ジャンル」!AM630)</f>
        <v/>
      </c>
      <c r="L627" s="26" t="str">
        <f>IF(入力!T630="","",入力!T630)</f>
        <v/>
      </c>
      <c r="M627" s="26" t="str">
        <f>IF(入力!U630="","",入力!U630)</f>
        <v/>
      </c>
      <c r="N627" s="26" t="str">
        <f>IF(入力!V630="","",入力!V630)</f>
        <v/>
      </c>
      <c r="O627" s="26" t="str">
        <f>IF(入力!W630="","",入力!W630)</f>
        <v/>
      </c>
      <c r="P627" s="26" t="str">
        <f>IF(入力!X630="","",入力!X630)</f>
        <v/>
      </c>
      <c r="Q627" s="26" t="str">
        <f>IF(入力!Y630="","",入力!Y630)</f>
        <v/>
      </c>
      <c r="R627" s="26" t="str">
        <f>IF(入力!Z630="","",入力!Z630)</f>
        <v/>
      </c>
      <c r="S627" s="26" t="str">
        <f>IF(入力!AA630="","",入力!AA630)</f>
        <v/>
      </c>
      <c r="T627" s="26" t="str">
        <f>IF(入力!AB630="","",入力!AB630)</f>
        <v/>
      </c>
      <c r="U627" s="32"/>
      <c r="V627" s="32"/>
      <c r="W627" s="32" t="str">
        <f>IF(入力!AC630="","",入力!AC630)</f>
        <v/>
      </c>
      <c r="X627" s="26"/>
      <c r="Y627" s="32" t="str">
        <f>IF(入力!AD630="","",入力!AD630)</f>
        <v/>
      </c>
    </row>
    <row r="628" spans="1:25">
      <c r="A628" s="26"/>
      <c r="B628" s="26" t="str">
        <f>IF(入力!A631="","",入力!A631)</f>
        <v/>
      </c>
      <c r="C628" s="27" t="str">
        <f>IF(入力!B631="","",入力!B631)</f>
        <v/>
      </c>
      <c r="D628" s="26" t="str">
        <f>IF(C628="","",「曜日」!W631)</f>
        <v/>
      </c>
      <c r="E628" s="26" t="str">
        <f>IF(入力!C631="","",入力!C631)</f>
        <v/>
      </c>
      <c r="F628" s="26"/>
      <c r="G628" s="26" t="str">
        <f>IF(入力!D631="","",入力!D631)</f>
        <v/>
      </c>
      <c r="H628" s="26" t="str">
        <f>IF(入力!E631="","",入力!E631)</f>
        <v/>
      </c>
      <c r="I628" s="26" t="str">
        <f>IF(入力!F631="","",入力!F631)</f>
        <v/>
      </c>
      <c r="J628" s="26" t="str">
        <f>IF(入力!G631="","",入力!G631)</f>
        <v/>
      </c>
      <c r="K628" s="26" t="str">
        <f>IF(「ジャンル」!AM631="","",「ジャンル」!AM631)</f>
        <v/>
      </c>
      <c r="L628" s="26" t="str">
        <f>IF(入力!T631="","",入力!T631)</f>
        <v/>
      </c>
      <c r="M628" s="26" t="str">
        <f>IF(入力!U631="","",入力!U631)</f>
        <v/>
      </c>
      <c r="N628" s="26" t="str">
        <f>IF(入力!V631="","",入力!V631)</f>
        <v/>
      </c>
      <c r="O628" s="26" t="str">
        <f>IF(入力!W631="","",入力!W631)</f>
        <v/>
      </c>
      <c r="P628" s="26" t="str">
        <f>IF(入力!X631="","",入力!X631)</f>
        <v/>
      </c>
      <c r="Q628" s="26" t="str">
        <f>IF(入力!Y631="","",入力!Y631)</f>
        <v/>
      </c>
      <c r="R628" s="26" t="str">
        <f>IF(入力!Z631="","",入力!Z631)</f>
        <v/>
      </c>
      <c r="S628" s="26" t="str">
        <f>IF(入力!AA631="","",入力!AA631)</f>
        <v/>
      </c>
      <c r="T628" s="26" t="str">
        <f>IF(入力!AB631="","",入力!AB631)</f>
        <v/>
      </c>
      <c r="U628" s="32"/>
      <c r="V628" s="32"/>
      <c r="W628" s="32" t="str">
        <f>IF(入力!AC631="","",入力!AC631)</f>
        <v/>
      </c>
      <c r="X628" s="26"/>
      <c r="Y628" s="32" t="str">
        <f>IF(入力!AD631="","",入力!AD631)</f>
        <v/>
      </c>
    </row>
    <row r="629" spans="1:25">
      <c r="A629" s="26"/>
      <c r="B629" s="26" t="str">
        <f>IF(入力!A632="","",入力!A632)</f>
        <v/>
      </c>
      <c r="C629" s="27" t="str">
        <f>IF(入力!B632="","",入力!B632)</f>
        <v/>
      </c>
      <c r="D629" s="26" t="str">
        <f>IF(C629="","",「曜日」!W632)</f>
        <v/>
      </c>
      <c r="E629" s="26" t="str">
        <f>IF(入力!C632="","",入力!C632)</f>
        <v/>
      </c>
      <c r="F629" s="26"/>
      <c r="G629" s="26" t="str">
        <f>IF(入力!D632="","",入力!D632)</f>
        <v/>
      </c>
      <c r="H629" s="26" t="str">
        <f>IF(入力!E632="","",入力!E632)</f>
        <v/>
      </c>
      <c r="I629" s="26" t="str">
        <f>IF(入力!F632="","",入力!F632)</f>
        <v/>
      </c>
      <c r="J629" s="26" t="str">
        <f>IF(入力!G632="","",入力!G632)</f>
        <v/>
      </c>
      <c r="K629" s="26" t="str">
        <f>IF(「ジャンル」!AM632="","",「ジャンル」!AM632)</f>
        <v/>
      </c>
      <c r="L629" s="26" t="str">
        <f>IF(入力!T632="","",入力!T632)</f>
        <v/>
      </c>
      <c r="M629" s="26" t="str">
        <f>IF(入力!U632="","",入力!U632)</f>
        <v/>
      </c>
      <c r="N629" s="26" t="str">
        <f>IF(入力!V632="","",入力!V632)</f>
        <v/>
      </c>
      <c r="O629" s="26" t="str">
        <f>IF(入力!W632="","",入力!W632)</f>
        <v/>
      </c>
      <c r="P629" s="26" t="str">
        <f>IF(入力!X632="","",入力!X632)</f>
        <v/>
      </c>
      <c r="Q629" s="26" t="str">
        <f>IF(入力!Y632="","",入力!Y632)</f>
        <v/>
      </c>
      <c r="R629" s="26" t="str">
        <f>IF(入力!Z632="","",入力!Z632)</f>
        <v/>
      </c>
      <c r="S629" s="26" t="str">
        <f>IF(入力!AA632="","",入力!AA632)</f>
        <v/>
      </c>
      <c r="T629" s="26" t="str">
        <f>IF(入力!AB632="","",入力!AB632)</f>
        <v/>
      </c>
      <c r="U629" s="32"/>
      <c r="V629" s="32"/>
      <c r="W629" s="32" t="str">
        <f>IF(入力!AC632="","",入力!AC632)</f>
        <v/>
      </c>
      <c r="X629" s="26"/>
      <c r="Y629" s="32" t="str">
        <f>IF(入力!AD632="","",入力!AD632)</f>
        <v/>
      </c>
    </row>
    <row r="630" spans="1:25">
      <c r="A630" s="26"/>
      <c r="B630" s="26" t="str">
        <f>IF(入力!A633="","",入力!A633)</f>
        <v/>
      </c>
      <c r="C630" s="27" t="str">
        <f>IF(入力!B633="","",入力!B633)</f>
        <v/>
      </c>
      <c r="D630" s="26" t="str">
        <f>IF(C630="","",「曜日」!W633)</f>
        <v/>
      </c>
      <c r="E630" s="26" t="str">
        <f>IF(入力!C633="","",入力!C633)</f>
        <v/>
      </c>
      <c r="F630" s="26"/>
      <c r="G630" s="26" t="str">
        <f>IF(入力!D633="","",入力!D633)</f>
        <v/>
      </c>
      <c r="H630" s="26" t="str">
        <f>IF(入力!E633="","",入力!E633)</f>
        <v/>
      </c>
      <c r="I630" s="26" t="str">
        <f>IF(入力!F633="","",入力!F633)</f>
        <v/>
      </c>
      <c r="J630" s="26" t="str">
        <f>IF(入力!G633="","",入力!G633)</f>
        <v/>
      </c>
      <c r="K630" s="26" t="str">
        <f>IF(「ジャンル」!AM633="","",「ジャンル」!AM633)</f>
        <v/>
      </c>
      <c r="L630" s="26" t="str">
        <f>IF(入力!T633="","",入力!T633)</f>
        <v/>
      </c>
      <c r="M630" s="26" t="str">
        <f>IF(入力!U633="","",入力!U633)</f>
        <v/>
      </c>
      <c r="N630" s="26" t="str">
        <f>IF(入力!V633="","",入力!V633)</f>
        <v/>
      </c>
      <c r="O630" s="26" t="str">
        <f>IF(入力!W633="","",入力!W633)</f>
        <v/>
      </c>
      <c r="P630" s="26" t="str">
        <f>IF(入力!X633="","",入力!X633)</f>
        <v/>
      </c>
      <c r="Q630" s="26" t="str">
        <f>IF(入力!Y633="","",入力!Y633)</f>
        <v/>
      </c>
      <c r="R630" s="26" t="str">
        <f>IF(入力!Z633="","",入力!Z633)</f>
        <v/>
      </c>
      <c r="S630" s="26" t="str">
        <f>IF(入力!AA633="","",入力!AA633)</f>
        <v/>
      </c>
      <c r="T630" s="26" t="str">
        <f>IF(入力!AB633="","",入力!AB633)</f>
        <v/>
      </c>
      <c r="U630" s="32"/>
      <c r="V630" s="32"/>
      <c r="W630" s="32" t="str">
        <f>IF(入力!AC633="","",入力!AC633)</f>
        <v/>
      </c>
      <c r="X630" s="26"/>
      <c r="Y630" s="32" t="str">
        <f>IF(入力!AD633="","",入力!AD633)</f>
        <v/>
      </c>
    </row>
    <row r="631" spans="1:25">
      <c r="A631" s="26"/>
      <c r="B631" s="26" t="str">
        <f>IF(入力!A634="","",入力!A634)</f>
        <v/>
      </c>
      <c r="C631" s="27" t="str">
        <f>IF(入力!B634="","",入力!B634)</f>
        <v/>
      </c>
      <c r="D631" s="26" t="str">
        <f>IF(C631="","",「曜日」!W634)</f>
        <v/>
      </c>
      <c r="E631" s="26" t="str">
        <f>IF(入力!C634="","",入力!C634)</f>
        <v/>
      </c>
      <c r="F631" s="26"/>
      <c r="G631" s="26" t="str">
        <f>IF(入力!D634="","",入力!D634)</f>
        <v/>
      </c>
      <c r="H631" s="26" t="str">
        <f>IF(入力!E634="","",入力!E634)</f>
        <v/>
      </c>
      <c r="I631" s="26" t="str">
        <f>IF(入力!F634="","",入力!F634)</f>
        <v/>
      </c>
      <c r="J631" s="26" t="str">
        <f>IF(入力!G634="","",入力!G634)</f>
        <v/>
      </c>
      <c r="K631" s="26" t="str">
        <f>IF(「ジャンル」!AM634="","",「ジャンル」!AM634)</f>
        <v/>
      </c>
      <c r="L631" s="26" t="str">
        <f>IF(入力!T634="","",入力!T634)</f>
        <v/>
      </c>
      <c r="M631" s="26" t="str">
        <f>IF(入力!U634="","",入力!U634)</f>
        <v/>
      </c>
      <c r="N631" s="26" t="str">
        <f>IF(入力!V634="","",入力!V634)</f>
        <v/>
      </c>
      <c r="O631" s="26" t="str">
        <f>IF(入力!W634="","",入力!W634)</f>
        <v/>
      </c>
      <c r="P631" s="26" t="str">
        <f>IF(入力!X634="","",入力!X634)</f>
        <v/>
      </c>
      <c r="Q631" s="26" t="str">
        <f>IF(入力!Y634="","",入力!Y634)</f>
        <v/>
      </c>
      <c r="R631" s="26" t="str">
        <f>IF(入力!Z634="","",入力!Z634)</f>
        <v/>
      </c>
      <c r="S631" s="26" t="str">
        <f>IF(入力!AA634="","",入力!AA634)</f>
        <v/>
      </c>
      <c r="T631" s="26" t="str">
        <f>IF(入力!AB634="","",入力!AB634)</f>
        <v/>
      </c>
      <c r="U631" s="32"/>
      <c r="V631" s="32"/>
      <c r="W631" s="32" t="str">
        <f>IF(入力!AC634="","",入力!AC634)</f>
        <v/>
      </c>
      <c r="X631" s="26"/>
      <c r="Y631" s="32" t="str">
        <f>IF(入力!AD634="","",入力!AD634)</f>
        <v/>
      </c>
    </row>
    <row r="632" spans="1:25">
      <c r="A632" s="26"/>
      <c r="B632" s="26" t="str">
        <f>IF(入力!A635="","",入力!A635)</f>
        <v/>
      </c>
      <c r="C632" s="27" t="str">
        <f>IF(入力!B635="","",入力!B635)</f>
        <v/>
      </c>
      <c r="D632" s="26" t="str">
        <f>IF(C632="","",「曜日」!W635)</f>
        <v/>
      </c>
      <c r="E632" s="26" t="str">
        <f>IF(入力!C635="","",入力!C635)</f>
        <v/>
      </c>
      <c r="F632" s="26"/>
      <c r="G632" s="26" t="str">
        <f>IF(入力!D635="","",入力!D635)</f>
        <v/>
      </c>
      <c r="H632" s="26" t="str">
        <f>IF(入力!E635="","",入力!E635)</f>
        <v/>
      </c>
      <c r="I632" s="26" t="str">
        <f>IF(入力!F635="","",入力!F635)</f>
        <v/>
      </c>
      <c r="J632" s="26" t="str">
        <f>IF(入力!G635="","",入力!G635)</f>
        <v/>
      </c>
      <c r="K632" s="26" t="str">
        <f>IF(「ジャンル」!AM635="","",「ジャンル」!AM635)</f>
        <v/>
      </c>
      <c r="L632" s="26" t="str">
        <f>IF(入力!T635="","",入力!T635)</f>
        <v/>
      </c>
      <c r="M632" s="26" t="str">
        <f>IF(入力!U635="","",入力!U635)</f>
        <v/>
      </c>
      <c r="N632" s="26" t="str">
        <f>IF(入力!V635="","",入力!V635)</f>
        <v/>
      </c>
      <c r="O632" s="26" t="str">
        <f>IF(入力!W635="","",入力!W635)</f>
        <v/>
      </c>
      <c r="P632" s="26" t="str">
        <f>IF(入力!X635="","",入力!X635)</f>
        <v/>
      </c>
      <c r="Q632" s="26" t="str">
        <f>IF(入力!Y635="","",入力!Y635)</f>
        <v/>
      </c>
      <c r="R632" s="26" t="str">
        <f>IF(入力!Z635="","",入力!Z635)</f>
        <v/>
      </c>
      <c r="S632" s="26" t="str">
        <f>IF(入力!AA635="","",入力!AA635)</f>
        <v/>
      </c>
      <c r="T632" s="26" t="str">
        <f>IF(入力!AB635="","",入力!AB635)</f>
        <v/>
      </c>
      <c r="U632" s="32"/>
      <c r="V632" s="32"/>
      <c r="W632" s="32" t="str">
        <f>IF(入力!AC635="","",入力!AC635)</f>
        <v/>
      </c>
      <c r="X632" s="26"/>
      <c r="Y632" s="32" t="str">
        <f>IF(入力!AD635="","",入力!AD635)</f>
        <v/>
      </c>
    </row>
    <row r="633" spans="1:25">
      <c r="A633" s="26"/>
      <c r="B633" s="26" t="str">
        <f>IF(入力!A636="","",入力!A636)</f>
        <v/>
      </c>
      <c r="C633" s="27" t="str">
        <f>IF(入力!B636="","",入力!B636)</f>
        <v/>
      </c>
      <c r="D633" s="26" t="str">
        <f>IF(C633="","",「曜日」!W636)</f>
        <v/>
      </c>
      <c r="E633" s="26" t="str">
        <f>IF(入力!C636="","",入力!C636)</f>
        <v/>
      </c>
      <c r="F633" s="26"/>
      <c r="G633" s="26" t="str">
        <f>IF(入力!D636="","",入力!D636)</f>
        <v/>
      </c>
      <c r="H633" s="26" t="str">
        <f>IF(入力!E636="","",入力!E636)</f>
        <v/>
      </c>
      <c r="I633" s="26" t="str">
        <f>IF(入力!F636="","",入力!F636)</f>
        <v/>
      </c>
      <c r="J633" s="26" t="str">
        <f>IF(入力!G636="","",入力!G636)</f>
        <v/>
      </c>
      <c r="K633" s="26" t="str">
        <f>IF(「ジャンル」!AM636="","",「ジャンル」!AM636)</f>
        <v/>
      </c>
      <c r="L633" s="26" t="str">
        <f>IF(入力!T636="","",入力!T636)</f>
        <v/>
      </c>
      <c r="M633" s="26" t="str">
        <f>IF(入力!U636="","",入力!U636)</f>
        <v/>
      </c>
      <c r="N633" s="26" t="str">
        <f>IF(入力!V636="","",入力!V636)</f>
        <v/>
      </c>
      <c r="O633" s="26" t="str">
        <f>IF(入力!W636="","",入力!W636)</f>
        <v/>
      </c>
      <c r="P633" s="26" t="str">
        <f>IF(入力!X636="","",入力!X636)</f>
        <v/>
      </c>
      <c r="Q633" s="26" t="str">
        <f>IF(入力!Y636="","",入力!Y636)</f>
        <v/>
      </c>
      <c r="R633" s="26" t="str">
        <f>IF(入力!Z636="","",入力!Z636)</f>
        <v/>
      </c>
      <c r="S633" s="26" t="str">
        <f>IF(入力!AA636="","",入力!AA636)</f>
        <v/>
      </c>
      <c r="T633" s="26" t="str">
        <f>IF(入力!AB636="","",入力!AB636)</f>
        <v/>
      </c>
      <c r="U633" s="32"/>
      <c r="V633" s="32"/>
      <c r="W633" s="32" t="str">
        <f>IF(入力!AC636="","",入力!AC636)</f>
        <v/>
      </c>
      <c r="X633" s="26"/>
      <c r="Y633" s="32" t="str">
        <f>IF(入力!AD636="","",入力!AD636)</f>
        <v/>
      </c>
    </row>
    <row r="634" spans="1:25">
      <c r="A634" s="26"/>
      <c r="B634" s="26" t="str">
        <f>IF(入力!A637="","",入力!A637)</f>
        <v/>
      </c>
      <c r="C634" s="27" t="str">
        <f>IF(入力!B637="","",入力!B637)</f>
        <v/>
      </c>
      <c r="D634" s="26" t="str">
        <f>IF(C634="","",「曜日」!W637)</f>
        <v/>
      </c>
      <c r="E634" s="26" t="str">
        <f>IF(入力!C637="","",入力!C637)</f>
        <v/>
      </c>
      <c r="F634" s="26"/>
      <c r="G634" s="26" t="str">
        <f>IF(入力!D637="","",入力!D637)</f>
        <v/>
      </c>
      <c r="H634" s="26" t="str">
        <f>IF(入力!E637="","",入力!E637)</f>
        <v/>
      </c>
      <c r="I634" s="26" t="str">
        <f>IF(入力!F637="","",入力!F637)</f>
        <v/>
      </c>
      <c r="J634" s="26" t="str">
        <f>IF(入力!G637="","",入力!G637)</f>
        <v/>
      </c>
      <c r="K634" s="26" t="str">
        <f>IF(「ジャンル」!AM637="","",「ジャンル」!AM637)</f>
        <v/>
      </c>
      <c r="L634" s="26" t="str">
        <f>IF(入力!T637="","",入力!T637)</f>
        <v/>
      </c>
      <c r="M634" s="26" t="str">
        <f>IF(入力!U637="","",入力!U637)</f>
        <v/>
      </c>
      <c r="N634" s="26" t="str">
        <f>IF(入力!V637="","",入力!V637)</f>
        <v/>
      </c>
      <c r="O634" s="26" t="str">
        <f>IF(入力!W637="","",入力!W637)</f>
        <v/>
      </c>
      <c r="P634" s="26" t="str">
        <f>IF(入力!X637="","",入力!X637)</f>
        <v/>
      </c>
      <c r="Q634" s="26" t="str">
        <f>IF(入力!Y637="","",入力!Y637)</f>
        <v/>
      </c>
      <c r="R634" s="26" t="str">
        <f>IF(入力!Z637="","",入力!Z637)</f>
        <v/>
      </c>
      <c r="S634" s="26" t="str">
        <f>IF(入力!AA637="","",入力!AA637)</f>
        <v/>
      </c>
      <c r="T634" s="26" t="str">
        <f>IF(入力!AB637="","",入力!AB637)</f>
        <v/>
      </c>
      <c r="U634" s="32"/>
      <c r="V634" s="32"/>
      <c r="W634" s="32" t="str">
        <f>IF(入力!AC637="","",入力!AC637)</f>
        <v/>
      </c>
      <c r="X634" s="26"/>
      <c r="Y634" s="32" t="str">
        <f>IF(入力!AD637="","",入力!AD637)</f>
        <v/>
      </c>
    </row>
    <row r="635" spans="1:25">
      <c r="A635" s="26"/>
      <c r="B635" s="26" t="str">
        <f>IF(入力!A638="","",入力!A638)</f>
        <v/>
      </c>
      <c r="C635" s="27" t="str">
        <f>IF(入力!B638="","",入力!B638)</f>
        <v/>
      </c>
      <c r="D635" s="26" t="str">
        <f>IF(C635="","",「曜日」!W638)</f>
        <v/>
      </c>
      <c r="E635" s="26" t="str">
        <f>IF(入力!C638="","",入力!C638)</f>
        <v/>
      </c>
      <c r="F635" s="26"/>
      <c r="G635" s="26" t="str">
        <f>IF(入力!D638="","",入力!D638)</f>
        <v/>
      </c>
      <c r="H635" s="26" t="str">
        <f>IF(入力!E638="","",入力!E638)</f>
        <v/>
      </c>
      <c r="I635" s="26" t="str">
        <f>IF(入力!F638="","",入力!F638)</f>
        <v/>
      </c>
      <c r="J635" s="26" t="str">
        <f>IF(入力!G638="","",入力!G638)</f>
        <v/>
      </c>
      <c r="K635" s="26" t="str">
        <f>IF(「ジャンル」!AM638="","",「ジャンル」!AM638)</f>
        <v/>
      </c>
      <c r="L635" s="26" t="str">
        <f>IF(入力!T638="","",入力!T638)</f>
        <v/>
      </c>
      <c r="M635" s="26" t="str">
        <f>IF(入力!U638="","",入力!U638)</f>
        <v/>
      </c>
      <c r="N635" s="26" t="str">
        <f>IF(入力!V638="","",入力!V638)</f>
        <v/>
      </c>
      <c r="O635" s="26" t="str">
        <f>IF(入力!W638="","",入力!W638)</f>
        <v/>
      </c>
      <c r="P635" s="26" t="str">
        <f>IF(入力!X638="","",入力!X638)</f>
        <v/>
      </c>
      <c r="Q635" s="26" t="str">
        <f>IF(入力!Y638="","",入力!Y638)</f>
        <v/>
      </c>
      <c r="R635" s="26" t="str">
        <f>IF(入力!Z638="","",入力!Z638)</f>
        <v/>
      </c>
      <c r="S635" s="26" t="str">
        <f>IF(入力!AA638="","",入力!AA638)</f>
        <v/>
      </c>
      <c r="T635" s="26" t="str">
        <f>IF(入力!AB638="","",入力!AB638)</f>
        <v/>
      </c>
      <c r="U635" s="32"/>
      <c r="V635" s="32"/>
      <c r="W635" s="32" t="str">
        <f>IF(入力!AC638="","",入力!AC638)</f>
        <v/>
      </c>
      <c r="X635" s="26"/>
      <c r="Y635" s="32" t="str">
        <f>IF(入力!AD638="","",入力!AD638)</f>
        <v/>
      </c>
    </row>
    <row r="636" spans="1:25">
      <c r="A636" s="26"/>
      <c r="B636" s="26" t="str">
        <f>IF(入力!A639="","",入力!A639)</f>
        <v/>
      </c>
      <c r="C636" s="27" t="str">
        <f>IF(入力!B639="","",入力!B639)</f>
        <v/>
      </c>
      <c r="D636" s="26" t="str">
        <f>IF(C636="","",「曜日」!W639)</f>
        <v/>
      </c>
      <c r="E636" s="26" t="str">
        <f>IF(入力!C639="","",入力!C639)</f>
        <v/>
      </c>
      <c r="F636" s="26"/>
      <c r="G636" s="26" t="str">
        <f>IF(入力!D639="","",入力!D639)</f>
        <v/>
      </c>
      <c r="H636" s="26" t="str">
        <f>IF(入力!E639="","",入力!E639)</f>
        <v/>
      </c>
      <c r="I636" s="26" t="str">
        <f>IF(入力!F639="","",入力!F639)</f>
        <v/>
      </c>
      <c r="J636" s="26" t="str">
        <f>IF(入力!G639="","",入力!G639)</f>
        <v/>
      </c>
      <c r="K636" s="26" t="str">
        <f>IF(「ジャンル」!AM639="","",「ジャンル」!AM639)</f>
        <v/>
      </c>
      <c r="L636" s="26" t="str">
        <f>IF(入力!T639="","",入力!T639)</f>
        <v/>
      </c>
      <c r="M636" s="26" t="str">
        <f>IF(入力!U639="","",入力!U639)</f>
        <v/>
      </c>
      <c r="N636" s="26" t="str">
        <f>IF(入力!V639="","",入力!V639)</f>
        <v/>
      </c>
      <c r="O636" s="26" t="str">
        <f>IF(入力!W639="","",入力!W639)</f>
        <v/>
      </c>
      <c r="P636" s="26" t="str">
        <f>IF(入力!X639="","",入力!X639)</f>
        <v/>
      </c>
      <c r="Q636" s="26" t="str">
        <f>IF(入力!Y639="","",入力!Y639)</f>
        <v/>
      </c>
      <c r="R636" s="26" t="str">
        <f>IF(入力!Z639="","",入力!Z639)</f>
        <v/>
      </c>
      <c r="S636" s="26" t="str">
        <f>IF(入力!AA639="","",入力!AA639)</f>
        <v/>
      </c>
      <c r="T636" s="26" t="str">
        <f>IF(入力!AB639="","",入力!AB639)</f>
        <v/>
      </c>
      <c r="U636" s="32"/>
      <c r="V636" s="32"/>
      <c r="W636" s="32" t="str">
        <f>IF(入力!AC639="","",入力!AC639)</f>
        <v/>
      </c>
      <c r="X636" s="26"/>
      <c r="Y636" s="32" t="str">
        <f>IF(入力!AD639="","",入力!AD639)</f>
        <v/>
      </c>
    </row>
    <row r="637" spans="1:25">
      <c r="A637" s="26"/>
      <c r="B637" s="26" t="str">
        <f>IF(入力!A640="","",入力!A640)</f>
        <v/>
      </c>
      <c r="C637" s="27" t="str">
        <f>IF(入力!B640="","",入力!B640)</f>
        <v/>
      </c>
      <c r="D637" s="26" t="str">
        <f>IF(C637="","",「曜日」!W640)</f>
        <v/>
      </c>
      <c r="E637" s="26" t="str">
        <f>IF(入力!C640="","",入力!C640)</f>
        <v/>
      </c>
      <c r="F637" s="26"/>
      <c r="G637" s="26" t="str">
        <f>IF(入力!D640="","",入力!D640)</f>
        <v/>
      </c>
      <c r="H637" s="26" t="str">
        <f>IF(入力!E640="","",入力!E640)</f>
        <v/>
      </c>
      <c r="I637" s="26" t="str">
        <f>IF(入力!F640="","",入力!F640)</f>
        <v/>
      </c>
      <c r="J637" s="26" t="str">
        <f>IF(入力!G640="","",入力!G640)</f>
        <v/>
      </c>
      <c r="K637" s="26" t="str">
        <f>IF(「ジャンル」!AM640="","",「ジャンル」!AM640)</f>
        <v/>
      </c>
      <c r="L637" s="26" t="str">
        <f>IF(入力!T640="","",入力!T640)</f>
        <v/>
      </c>
      <c r="M637" s="26" t="str">
        <f>IF(入力!U640="","",入力!U640)</f>
        <v/>
      </c>
      <c r="N637" s="26" t="str">
        <f>IF(入力!V640="","",入力!V640)</f>
        <v/>
      </c>
      <c r="O637" s="26" t="str">
        <f>IF(入力!W640="","",入力!W640)</f>
        <v/>
      </c>
      <c r="P637" s="26" t="str">
        <f>IF(入力!X640="","",入力!X640)</f>
        <v/>
      </c>
      <c r="Q637" s="26" t="str">
        <f>IF(入力!Y640="","",入力!Y640)</f>
        <v/>
      </c>
      <c r="R637" s="26" t="str">
        <f>IF(入力!Z640="","",入力!Z640)</f>
        <v/>
      </c>
      <c r="S637" s="26" t="str">
        <f>IF(入力!AA640="","",入力!AA640)</f>
        <v/>
      </c>
      <c r="T637" s="26" t="str">
        <f>IF(入力!AB640="","",入力!AB640)</f>
        <v/>
      </c>
      <c r="U637" s="32"/>
      <c r="V637" s="32"/>
      <c r="W637" s="32" t="str">
        <f>IF(入力!AC640="","",入力!AC640)</f>
        <v/>
      </c>
      <c r="X637" s="26"/>
      <c r="Y637" s="32" t="str">
        <f>IF(入力!AD640="","",入力!AD640)</f>
        <v/>
      </c>
    </row>
    <row r="638" spans="1:25">
      <c r="A638" s="26"/>
      <c r="B638" s="26" t="str">
        <f>IF(入力!A641="","",入力!A641)</f>
        <v/>
      </c>
      <c r="C638" s="27" t="str">
        <f>IF(入力!B641="","",入力!B641)</f>
        <v/>
      </c>
      <c r="D638" s="26" t="str">
        <f>IF(C638="","",「曜日」!W641)</f>
        <v/>
      </c>
      <c r="E638" s="26" t="str">
        <f>IF(入力!C641="","",入力!C641)</f>
        <v/>
      </c>
      <c r="F638" s="26"/>
      <c r="G638" s="26" t="str">
        <f>IF(入力!D641="","",入力!D641)</f>
        <v/>
      </c>
      <c r="H638" s="26" t="str">
        <f>IF(入力!E641="","",入力!E641)</f>
        <v/>
      </c>
      <c r="I638" s="26" t="str">
        <f>IF(入力!F641="","",入力!F641)</f>
        <v/>
      </c>
      <c r="J638" s="26" t="str">
        <f>IF(入力!G641="","",入力!G641)</f>
        <v/>
      </c>
      <c r="K638" s="26" t="str">
        <f>IF(「ジャンル」!AM641="","",「ジャンル」!AM641)</f>
        <v/>
      </c>
      <c r="L638" s="26" t="str">
        <f>IF(入力!T641="","",入力!T641)</f>
        <v/>
      </c>
      <c r="M638" s="26" t="str">
        <f>IF(入力!U641="","",入力!U641)</f>
        <v/>
      </c>
      <c r="N638" s="26" t="str">
        <f>IF(入力!V641="","",入力!V641)</f>
        <v/>
      </c>
      <c r="O638" s="26" t="str">
        <f>IF(入力!W641="","",入力!W641)</f>
        <v/>
      </c>
      <c r="P638" s="26" t="str">
        <f>IF(入力!X641="","",入力!X641)</f>
        <v/>
      </c>
      <c r="Q638" s="26" t="str">
        <f>IF(入力!Y641="","",入力!Y641)</f>
        <v/>
      </c>
      <c r="R638" s="26" t="str">
        <f>IF(入力!Z641="","",入力!Z641)</f>
        <v/>
      </c>
      <c r="S638" s="26" t="str">
        <f>IF(入力!AA641="","",入力!AA641)</f>
        <v/>
      </c>
      <c r="T638" s="26" t="str">
        <f>IF(入力!AB641="","",入力!AB641)</f>
        <v/>
      </c>
      <c r="U638" s="32"/>
      <c r="V638" s="32"/>
      <c r="W638" s="32" t="str">
        <f>IF(入力!AC641="","",入力!AC641)</f>
        <v/>
      </c>
      <c r="X638" s="26"/>
      <c r="Y638" s="32" t="str">
        <f>IF(入力!AD641="","",入力!AD641)</f>
        <v/>
      </c>
    </row>
    <row r="639" spans="1:25">
      <c r="A639" s="26"/>
      <c r="B639" s="26" t="str">
        <f>IF(入力!A642="","",入力!A642)</f>
        <v/>
      </c>
      <c r="C639" s="27" t="str">
        <f>IF(入力!B642="","",入力!B642)</f>
        <v/>
      </c>
      <c r="D639" s="26" t="str">
        <f>IF(C639="","",「曜日」!W642)</f>
        <v/>
      </c>
      <c r="E639" s="26" t="str">
        <f>IF(入力!C642="","",入力!C642)</f>
        <v/>
      </c>
      <c r="F639" s="26"/>
      <c r="G639" s="26" t="str">
        <f>IF(入力!D642="","",入力!D642)</f>
        <v/>
      </c>
      <c r="H639" s="26" t="str">
        <f>IF(入力!E642="","",入力!E642)</f>
        <v/>
      </c>
      <c r="I639" s="26" t="str">
        <f>IF(入力!F642="","",入力!F642)</f>
        <v/>
      </c>
      <c r="J639" s="26" t="str">
        <f>IF(入力!G642="","",入力!G642)</f>
        <v/>
      </c>
      <c r="K639" s="26" t="str">
        <f>IF(「ジャンル」!AM642="","",「ジャンル」!AM642)</f>
        <v/>
      </c>
      <c r="L639" s="26" t="str">
        <f>IF(入力!T642="","",入力!T642)</f>
        <v/>
      </c>
      <c r="M639" s="26" t="str">
        <f>IF(入力!U642="","",入力!U642)</f>
        <v/>
      </c>
      <c r="N639" s="26" t="str">
        <f>IF(入力!V642="","",入力!V642)</f>
        <v/>
      </c>
      <c r="O639" s="26" t="str">
        <f>IF(入力!W642="","",入力!W642)</f>
        <v/>
      </c>
      <c r="P639" s="26" t="str">
        <f>IF(入力!X642="","",入力!X642)</f>
        <v/>
      </c>
      <c r="Q639" s="26" t="str">
        <f>IF(入力!Y642="","",入力!Y642)</f>
        <v/>
      </c>
      <c r="R639" s="26" t="str">
        <f>IF(入力!Z642="","",入力!Z642)</f>
        <v/>
      </c>
      <c r="S639" s="26" t="str">
        <f>IF(入力!AA642="","",入力!AA642)</f>
        <v/>
      </c>
      <c r="T639" s="26" t="str">
        <f>IF(入力!AB642="","",入力!AB642)</f>
        <v/>
      </c>
      <c r="U639" s="32"/>
      <c r="V639" s="32"/>
      <c r="W639" s="32" t="str">
        <f>IF(入力!AC642="","",入力!AC642)</f>
        <v/>
      </c>
      <c r="X639" s="26"/>
      <c r="Y639" s="32" t="str">
        <f>IF(入力!AD642="","",入力!AD642)</f>
        <v/>
      </c>
    </row>
    <row r="640" spans="1:25">
      <c r="A640" s="26"/>
      <c r="B640" s="26" t="str">
        <f>IF(入力!A643="","",入力!A643)</f>
        <v/>
      </c>
      <c r="C640" s="27" t="str">
        <f>IF(入力!B643="","",入力!B643)</f>
        <v/>
      </c>
      <c r="D640" s="26" t="str">
        <f>IF(C640="","",「曜日」!W643)</f>
        <v/>
      </c>
      <c r="E640" s="26" t="str">
        <f>IF(入力!C643="","",入力!C643)</f>
        <v/>
      </c>
      <c r="F640" s="26"/>
      <c r="G640" s="26" t="str">
        <f>IF(入力!D643="","",入力!D643)</f>
        <v/>
      </c>
      <c r="H640" s="26" t="str">
        <f>IF(入力!E643="","",入力!E643)</f>
        <v/>
      </c>
      <c r="I640" s="26" t="str">
        <f>IF(入力!F643="","",入力!F643)</f>
        <v/>
      </c>
      <c r="J640" s="26" t="str">
        <f>IF(入力!G643="","",入力!G643)</f>
        <v/>
      </c>
      <c r="K640" s="26" t="str">
        <f>IF(「ジャンル」!AM643="","",「ジャンル」!AM643)</f>
        <v/>
      </c>
      <c r="L640" s="26" t="str">
        <f>IF(入力!T643="","",入力!T643)</f>
        <v/>
      </c>
      <c r="M640" s="26" t="str">
        <f>IF(入力!U643="","",入力!U643)</f>
        <v/>
      </c>
      <c r="N640" s="26" t="str">
        <f>IF(入力!V643="","",入力!V643)</f>
        <v/>
      </c>
      <c r="O640" s="26" t="str">
        <f>IF(入力!W643="","",入力!W643)</f>
        <v/>
      </c>
      <c r="P640" s="26" t="str">
        <f>IF(入力!X643="","",入力!X643)</f>
        <v/>
      </c>
      <c r="Q640" s="26" t="str">
        <f>IF(入力!Y643="","",入力!Y643)</f>
        <v/>
      </c>
      <c r="R640" s="26" t="str">
        <f>IF(入力!Z643="","",入力!Z643)</f>
        <v/>
      </c>
      <c r="S640" s="26" t="str">
        <f>IF(入力!AA643="","",入力!AA643)</f>
        <v/>
      </c>
      <c r="T640" s="26" t="str">
        <f>IF(入力!AB643="","",入力!AB643)</f>
        <v/>
      </c>
      <c r="U640" s="32"/>
      <c r="V640" s="32"/>
      <c r="W640" s="32" t="str">
        <f>IF(入力!AC643="","",入力!AC643)</f>
        <v/>
      </c>
      <c r="X640" s="26"/>
      <c r="Y640" s="32" t="str">
        <f>IF(入力!AD643="","",入力!AD643)</f>
        <v/>
      </c>
    </row>
    <row r="641" spans="1:25">
      <c r="A641" s="26"/>
      <c r="B641" s="26" t="str">
        <f>IF(入力!A644="","",入力!A644)</f>
        <v/>
      </c>
      <c r="C641" s="27" t="str">
        <f>IF(入力!B644="","",入力!B644)</f>
        <v/>
      </c>
      <c r="D641" s="26" t="str">
        <f>IF(C641="","",「曜日」!W644)</f>
        <v/>
      </c>
      <c r="E641" s="26" t="str">
        <f>IF(入力!C644="","",入力!C644)</f>
        <v/>
      </c>
      <c r="F641" s="26"/>
      <c r="G641" s="26" t="str">
        <f>IF(入力!D644="","",入力!D644)</f>
        <v/>
      </c>
      <c r="H641" s="26" t="str">
        <f>IF(入力!E644="","",入力!E644)</f>
        <v/>
      </c>
      <c r="I641" s="26" t="str">
        <f>IF(入力!F644="","",入力!F644)</f>
        <v/>
      </c>
      <c r="J641" s="26" t="str">
        <f>IF(入力!G644="","",入力!G644)</f>
        <v/>
      </c>
      <c r="K641" s="26" t="str">
        <f>IF(「ジャンル」!AM644="","",「ジャンル」!AM644)</f>
        <v/>
      </c>
      <c r="L641" s="26" t="str">
        <f>IF(入力!T644="","",入力!T644)</f>
        <v/>
      </c>
      <c r="M641" s="26" t="str">
        <f>IF(入力!U644="","",入力!U644)</f>
        <v/>
      </c>
      <c r="N641" s="26" t="str">
        <f>IF(入力!V644="","",入力!V644)</f>
        <v/>
      </c>
      <c r="O641" s="26" t="str">
        <f>IF(入力!W644="","",入力!W644)</f>
        <v/>
      </c>
      <c r="P641" s="26" t="str">
        <f>IF(入力!X644="","",入力!X644)</f>
        <v/>
      </c>
      <c r="Q641" s="26" t="str">
        <f>IF(入力!Y644="","",入力!Y644)</f>
        <v/>
      </c>
      <c r="R641" s="26" t="str">
        <f>IF(入力!Z644="","",入力!Z644)</f>
        <v/>
      </c>
      <c r="S641" s="26" t="str">
        <f>IF(入力!AA644="","",入力!AA644)</f>
        <v/>
      </c>
      <c r="T641" s="26" t="str">
        <f>IF(入力!AB644="","",入力!AB644)</f>
        <v/>
      </c>
      <c r="U641" s="32"/>
      <c r="V641" s="32"/>
      <c r="W641" s="32" t="str">
        <f>IF(入力!AC644="","",入力!AC644)</f>
        <v/>
      </c>
      <c r="X641" s="26"/>
      <c r="Y641" s="32" t="str">
        <f>IF(入力!AD644="","",入力!AD644)</f>
        <v/>
      </c>
    </row>
    <row r="642" spans="1:25">
      <c r="A642" s="26"/>
      <c r="B642" s="26" t="str">
        <f>IF(入力!A645="","",入力!A645)</f>
        <v/>
      </c>
      <c r="C642" s="27" t="str">
        <f>IF(入力!B645="","",入力!B645)</f>
        <v/>
      </c>
      <c r="D642" s="26" t="str">
        <f>IF(C642="","",「曜日」!W645)</f>
        <v/>
      </c>
      <c r="E642" s="26" t="str">
        <f>IF(入力!C645="","",入力!C645)</f>
        <v/>
      </c>
      <c r="F642" s="26"/>
      <c r="G642" s="26" t="str">
        <f>IF(入力!D645="","",入力!D645)</f>
        <v/>
      </c>
      <c r="H642" s="26" t="str">
        <f>IF(入力!E645="","",入力!E645)</f>
        <v/>
      </c>
      <c r="I642" s="26" t="str">
        <f>IF(入力!F645="","",入力!F645)</f>
        <v/>
      </c>
      <c r="J642" s="26" t="str">
        <f>IF(入力!G645="","",入力!G645)</f>
        <v/>
      </c>
      <c r="K642" s="26" t="str">
        <f>IF(「ジャンル」!AM645="","",「ジャンル」!AM645)</f>
        <v/>
      </c>
      <c r="L642" s="26" t="str">
        <f>IF(入力!T645="","",入力!T645)</f>
        <v/>
      </c>
      <c r="M642" s="26" t="str">
        <f>IF(入力!U645="","",入力!U645)</f>
        <v/>
      </c>
      <c r="N642" s="26" t="str">
        <f>IF(入力!V645="","",入力!V645)</f>
        <v/>
      </c>
      <c r="O642" s="26" t="str">
        <f>IF(入力!W645="","",入力!W645)</f>
        <v/>
      </c>
      <c r="P642" s="26" t="str">
        <f>IF(入力!X645="","",入力!X645)</f>
        <v/>
      </c>
      <c r="Q642" s="26" t="str">
        <f>IF(入力!Y645="","",入力!Y645)</f>
        <v/>
      </c>
      <c r="R642" s="26" t="str">
        <f>IF(入力!Z645="","",入力!Z645)</f>
        <v/>
      </c>
      <c r="S642" s="26" t="str">
        <f>IF(入力!AA645="","",入力!AA645)</f>
        <v/>
      </c>
      <c r="T642" s="26" t="str">
        <f>IF(入力!AB645="","",入力!AB645)</f>
        <v/>
      </c>
      <c r="U642" s="32"/>
      <c r="V642" s="32"/>
      <c r="W642" s="32" t="str">
        <f>IF(入力!AC645="","",入力!AC645)</f>
        <v/>
      </c>
      <c r="X642" s="26"/>
      <c r="Y642" s="32" t="str">
        <f>IF(入力!AD645="","",入力!AD645)</f>
        <v/>
      </c>
    </row>
    <row r="643" spans="1:25">
      <c r="A643" s="26"/>
      <c r="B643" s="26" t="str">
        <f>IF(入力!A646="","",入力!A646)</f>
        <v/>
      </c>
      <c r="C643" s="27" t="str">
        <f>IF(入力!B646="","",入力!B646)</f>
        <v/>
      </c>
      <c r="D643" s="26" t="str">
        <f>IF(C643="","",「曜日」!W646)</f>
        <v/>
      </c>
      <c r="E643" s="26" t="str">
        <f>IF(入力!C646="","",入力!C646)</f>
        <v/>
      </c>
      <c r="F643" s="26"/>
      <c r="G643" s="26" t="str">
        <f>IF(入力!D646="","",入力!D646)</f>
        <v/>
      </c>
      <c r="H643" s="26" t="str">
        <f>IF(入力!E646="","",入力!E646)</f>
        <v/>
      </c>
      <c r="I643" s="26" t="str">
        <f>IF(入力!F646="","",入力!F646)</f>
        <v/>
      </c>
      <c r="J643" s="26" t="str">
        <f>IF(入力!G646="","",入力!G646)</f>
        <v/>
      </c>
      <c r="K643" s="26" t="str">
        <f>IF(「ジャンル」!AM646="","",「ジャンル」!AM646)</f>
        <v/>
      </c>
      <c r="L643" s="26" t="str">
        <f>IF(入力!T646="","",入力!T646)</f>
        <v/>
      </c>
      <c r="M643" s="26" t="str">
        <f>IF(入力!U646="","",入力!U646)</f>
        <v/>
      </c>
      <c r="N643" s="26" t="str">
        <f>IF(入力!V646="","",入力!V646)</f>
        <v/>
      </c>
      <c r="O643" s="26" t="str">
        <f>IF(入力!W646="","",入力!W646)</f>
        <v/>
      </c>
      <c r="P643" s="26" t="str">
        <f>IF(入力!X646="","",入力!X646)</f>
        <v/>
      </c>
      <c r="Q643" s="26" t="str">
        <f>IF(入力!Y646="","",入力!Y646)</f>
        <v/>
      </c>
      <c r="R643" s="26" t="str">
        <f>IF(入力!Z646="","",入力!Z646)</f>
        <v/>
      </c>
      <c r="S643" s="26" t="str">
        <f>IF(入力!AA646="","",入力!AA646)</f>
        <v/>
      </c>
      <c r="T643" s="26" t="str">
        <f>IF(入力!AB646="","",入力!AB646)</f>
        <v/>
      </c>
      <c r="U643" s="32"/>
      <c r="V643" s="32"/>
      <c r="W643" s="32" t="str">
        <f>IF(入力!AC646="","",入力!AC646)</f>
        <v/>
      </c>
      <c r="X643" s="26"/>
      <c r="Y643" s="32" t="str">
        <f>IF(入力!AD646="","",入力!AD646)</f>
        <v/>
      </c>
    </row>
    <row r="644" spans="1:25">
      <c r="A644" s="26"/>
      <c r="B644" s="26" t="str">
        <f>IF(入力!A647="","",入力!A647)</f>
        <v/>
      </c>
      <c r="C644" s="27" t="str">
        <f>IF(入力!B647="","",入力!B647)</f>
        <v/>
      </c>
      <c r="D644" s="26" t="str">
        <f>IF(C644="","",「曜日」!W647)</f>
        <v/>
      </c>
      <c r="E644" s="26" t="str">
        <f>IF(入力!C647="","",入力!C647)</f>
        <v/>
      </c>
      <c r="F644" s="26"/>
      <c r="G644" s="26" t="str">
        <f>IF(入力!D647="","",入力!D647)</f>
        <v/>
      </c>
      <c r="H644" s="26" t="str">
        <f>IF(入力!E647="","",入力!E647)</f>
        <v/>
      </c>
      <c r="I644" s="26" t="str">
        <f>IF(入力!F647="","",入力!F647)</f>
        <v/>
      </c>
      <c r="J644" s="26" t="str">
        <f>IF(入力!G647="","",入力!G647)</f>
        <v/>
      </c>
      <c r="K644" s="26" t="str">
        <f>IF(「ジャンル」!AM647="","",「ジャンル」!AM647)</f>
        <v/>
      </c>
      <c r="L644" s="26" t="str">
        <f>IF(入力!T647="","",入力!T647)</f>
        <v/>
      </c>
      <c r="M644" s="26" t="str">
        <f>IF(入力!U647="","",入力!U647)</f>
        <v/>
      </c>
      <c r="N644" s="26" t="str">
        <f>IF(入力!V647="","",入力!V647)</f>
        <v/>
      </c>
      <c r="O644" s="26" t="str">
        <f>IF(入力!W647="","",入力!W647)</f>
        <v/>
      </c>
      <c r="P644" s="26" t="str">
        <f>IF(入力!X647="","",入力!X647)</f>
        <v/>
      </c>
      <c r="Q644" s="26" t="str">
        <f>IF(入力!Y647="","",入力!Y647)</f>
        <v/>
      </c>
      <c r="R644" s="26" t="str">
        <f>IF(入力!Z647="","",入力!Z647)</f>
        <v/>
      </c>
      <c r="S644" s="26" t="str">
        <f>IF(入力!AA647="","",入力!AA647)</f>
        <v/>
      </c>
      <c r="T644" s="26" t="str">
        <f>IF(入力!AB647="","",入力!AB647)</f>
        <v/>
      </c>
      <c r="U644" s="32"/>
      <c r="V644" s="32"/>
      <c r="W644" s="32" t="str">
        <f>IF(入力!AC647="","",入力!AC647)</f>
        <v/>
      </c>
      <c r="X644" s="26"/>
      <c r="Y644" s="32" t="str">
        <f>IF(入力!AD647="","",入力!AD647)</f>
        <v/>
      </c>
    </row>
    <row r="645" spans="1:25">
      <c r="A645" s="26"/>
      <c r="B645" s="26" t="str">
        <f>IF(入力!A648="","",入力!A648)</f>
        <v/>
      </c>
      <c r="C645" s="27" t="str">
        <f>IF(入力!B648="","",入力!B648)</f>
        <v/>
      </c>
      <c r="D645" s="26" t="str">
        <f>IF(C645="","",「曜日」!W648)</f>
        <v/>
      </c>
      <c r="E645" s="26" t="str">
        <f>IF(入力!C648="","",入力!C648)</f>
        <v/>
      </c>
      <c r="F645" s="26"/>
      <c r="G645" s="26" t="str">
        <f>IF(入力!D648="","",入力!D648)</f>
        <v/>
      </c>
      <c r="H645" s="26" t="str">
        <f>IF(入力!E648="","",入力!E648)</f>
        <v/>
      </c>
      <c r="I645" s="26" t="str">
        <f>IF(入力!F648="","",入力!F648)</f>
        <v/>
      </c>
      <c r="J645" s="26" t="str">
        <f>IF(入力!G648="","",入力!G648)</f>
        <v/>
      </c>
      <c r="K645" s="26" t="str">
        <f>IF(「ジャンル」!AM648="","",「ジャンル」!AM648)</f>
        <v/>
      </c>
      <c r="L645" s="26" t="str">
        <f>IF(入力!T648="","",入力!T648)</f>
        <v/>
      </c>
      <c r="M645" s="26" t="str">
        <f>IF(入力!U648="","",入力!U648)</f>
        <v/>
      </c>
      <c r="N645" s="26" t="str">
        <f>IF(入力!V648="","",入力!V648)</f>
        <v/>
      </c>
      <c r="O645" s="26" t="str">
        <f>IF(入力!W648="","",入力!W648)</f>
        <v/>
      </c>
      <c r="P645" s="26" t="str">
        <f>IF(入力!X648="","",入力!X648)</f>
        <v/>
      </c>
      <c r="Q645" s="26" t="str">
        <f>IF(入力!Y648="","",入力!Y648)</f>
        <v/>
      </c>
      <c r="R645" s="26" t="str">
        <f>IF(入力!Z648="","",入力!Z648)</f>
        <v/>
      </c>
      <c r="S645" s="26" t="str">
        <f>IF(入力!AA648="","",入力!AA648)</f>
        <v/>
      </c>
      <c r="T645" s="26" t="str">
        <f>IF(入力!AB648="","",入力!AB648)</f>
        <v/>
      </c>
      <c r="U645" s="32"/>
      <c r="V645" s="32"/>
      <c r="W645" s="32" t="str">
        <f>IF(入力!AC648="","",入力!AC648)</f>
        <v/>
      </c>
      <c r="X645" s="26"/>
      <c r="Y645" s="32" t="str">
        <f>IF(入力!AD648="","",入力!AD648)</f>
        <v/>
      </c>
    </row>
    <row r="646" spans="1:25">
      <c r="A646" s="26"/>
      <c r="B646" s="26" t="str">
        <f>IF(入力!A649="","",入力!A649)</f>
        <v/>
      </c>
      <c r="C646" s="27" t="str">
        <f>IF(入力!B649="","",入力!B649)</f>
        <v/>
      </c>
      <c r="D646" s="26" t="str">
        <f>IF(C646="","",「曜日」!W649)</f>
        <v/>
      </c>
      <c r="E646" s="26" t="str">
        <f>IF(入力!C649="","",入力!C649)</f>
        <v/>
      </c>
      <c r="F646" s="26"/>
      <c r="G646" s="26" t="str">
        <f>IF(入力!D649="","",入力!D649)</f>
        <v/>
      </c>
      <c r="H646" s="26" t="str">
        <f>IF(入力!E649="","",入力!E649)</f>
        <v/>
      </c>
      <c r="I646" s="26" t="str">
        <f>IF(入力!F649="","",入力!F649)</f>
        <v/>
      </c>
      <c r="J646" s="26" t="str">
        <f>IF(入力!G649="","",入力!G649)</f>
        <v/>
      </c>
      <c r="K646" s="26" t="str">
        <f>IF(「ジャンル」!AM649="","",「ジャンル」!AM649)</f>
        <v/>
      </c>
      <c r="L646" s="26" t="str">
        <f>IF(入力!T649="","",入力!T649)</f>
        <v/>
      </c>
      <c r="M646" s="26" t="str">
        <f>IF(入力!U649="","",入力!U649)</f>
        <v/>
      </c>
      <c r="N646" s="26" t="str">
        <f>IF(入力!V649="","",入力!V649)</f>
        <v/>
      </c>
      <c r="O646" s="26" t="str">
        <f>IF(入力!W649="","",入力!W649)</f>
        <v/>
      </c>
      <c r="P646" s="26" t="str">
        <f>IF(入力!X649="","",入力!X649)</f>
        <v/>
      </c>
      <c r="Q646" s="26" t="str">
        <f>IF(入力!Y649="","",入力!Y649)</f>
        <v/>
      </c>
      <c r="R646" s="26" t="str">
        <f>IF(入力!Z649="","",入力!Z649)</f>
        <v/>
      </c>
      <c r="S646" s="26" t="str">
        <f>IF(入力!AA649="","",入力!AA649)</f>
        <v/>
      </c>
      <c r="T646" s="26" t="str">
        <f>IF(入力!AB649="","",入力!AB649)</f>
        <v/>
      </c>
      <c r="U646" s="32"/>
      <c r="V646" s="32"/>
      <c r="W646" s="32" t="str">
        <f>IF(入力!AC649="","",入力!AC649)</f>
        <v/>
      </c>
      <c r="X646" s="26"/>
      <c r="Y646" s="32" t="str">
        <f>IF(入力!AD649="","",入力!AD649)</f>
        <v/>
      </c>
    </row>
    <row r="647" spans="1:25">
      <c r="A647" s="26"/>
      <c r="B647" s="26" t="str">
        <f>IF(入力!A650="","",入力!A650)</f>
        <v/>
      </c>
      <c r="C647" s="27" t="str">
        <f>IF(入力!B650="","",入力!B650)</f>
        <v/>
      </c>
      <c r="D647" s="26" t="str">
        <f>IF(C647="","",「曜日」!W650)</f>
        <v/>
      </c>
      <c r="E647" s="26" t="str">
        <f>IF(入力!C650="","",入力!C650)</f>
        <v/>
      </c>
      <c r="F647" s="26"/>
      <c r="G647" s="26" t="str">
        <f>IF(入力!D650="","",入力!D650)</f>
        <v/>
      </c>
      <c r="H647" s="26" t="str">
        <f>IF(入力!E650="","",入力!E650)</f>
        <v/>
      </c>
      <c r="I647" s="26" t="str">
        <f>IF(入力!F650="","",入力!F650)</f>
        <v/>
      </c>
      <c r="J647" s="26" t="str">
        <f>IF(入力!G650="","",入力!G650)</f>
        <v/>
      </c>
      <c r="K647" s="26" t="str">
        <f>IF(「ジャンル」!AM650="","",「ジャンル」!AM650)</f>
        <v/>
      </c>
      <c r="L647" s="26" t="str">
        <f>IF(入力!T650="","",入力!T650)</f>
        <v/>
      </c>
      <c r="M647" s="26" t="str">
        <f>IF(入力!U650="","",入力!U650)</f>
        <v/>
      </c>
      <c r="N647" s="26" t="str">
        <f>IF(入力!V650="","",入力!V650)</f>
        <v/>
      </c>
      <c r="O647" s="26" t="str">
        <f>IF(入力!W650="","",入力!W650)</f>
        <v/>
      </c>
      <c r="P647" s="26" t="str">
        <f>IF(入力!X650="","",入力!X650)</f>
        <v/>
      </c>
      <c r="Q647" s="26" t="str">
        <f>IF(入力!Y650="","",入力!Y650)</f>
        <v/>
      </c>
      <c r="R647" s="26" t="str">
        <f>IF(入力!Z650="","",入力!Z650)</f>
        <v/>
      </c>
      <c r="S647" s="26" t="str">
        <f>IF(入力!AA650="","",入力!AA650)</f>
        <v/>
      </c>
      <c r="T647" s="26" t="str">
        <f>IF(入力!AB650="","",入力!AB650)</f>
        <v/>
      </c>
      <c r="U647" s="32"/>
      <c r="V647" s="32"/>
      <c r="W647" s="32" t="str">
        <f>IF(入力!AC650="","",入力!AC650)</f>
        <v/>
      </c>
      <c r="X647" s="26"/>
      <c r="Y647" s="32" t="str">
        <f>IF(入力!AD650="","",入力!AD650)</f>
        <v/>
      </c>
    </row>
    <row r="648" spans="1:25">
      <c r="A648" s="26"/>
      <c r="B648" s="26" t="str">
        <f>IF(入力!A651="","",入力!A651)</f>
        <v/>
      </c>
      <c r="C648" s="27" t="str">
        <f>IF(入力!B651="","",入力!B651)</f>
        <v/>
      </c>
      <c r="D648" s="26" t="str">
        <f>IF(C648="","",「曜日」!W651)</f>
        <v/>
      </c>
      <c r="E648" s="26" t="str">
        <f>IF(入力!C651="","",入力!C651)</f>
        <v/>
      </c>
      <c r="F648" s="26"/>
      <c r="G648" s="26" t="str">
        <f>IF(入力!D651="","",入力!D651)</f>
        <v/>
      </c>
      <c r="H648" s="26" t="str">
        <f>IF(入力!E651="","",入力!E651)</f>
        <v/>
      </c>
      <c r="I648" s="26" t="str">
        <f>IF(入力!F651="","",入力!F651)</f>
        <v/>
      </c>
      <c r="J648" s="26" t="str">
        <f>IF(入力!G651="","",入力!G651)</f>
        <v/>
      </c>
      <c r="K648" s="26" t="str">
        <f>IF(「ジャンル」!AM651="","",「ジャンル」!AM651)</f>
        <v/>
      </c>
      <c r="L648" s="26" t="str">
        <f>IF(入力!T651="","",入力!T651)</f>
        <v/>
      </c>
      <c r="M648" s="26" t="str">
        <f>IF(入力!U651="","",入力!U651)</f>
        <v/>
      </c>
      <c r="N648" s="26" t="str">
        <f>IF(入力!V651="","",入力!V651)</f>
        <v/>
      </c>
      <c r="O648" s="26" t="str">
        <f>IF(入力!W651="","",入力!W651)</f>
        <v/>
      </c>
      <c r="P648" s="26" t="str">
        <f>IF(入力!X651="","",入力!X651)</f>
        <v/>
      </c>
      <c r="Q648" s="26" t="str">
        <f>IF(入力!Y651="","",入力!Y651)</f>
        <v/>
      </c>
      <c r="R648" s="26" t="str">
        <f>IF(入力!Z651="","",入力!Z651)</f>
        <v/>
      </c>
      <c r="S648" s="26" t="str">
        <f>IF(入力!AA651="","",入力!AA651)</f>
        <v/>
      </c>
      <c r="T648" s="26" t="str">
        <f>IF(入力!AB651="","",入力!AB651)</f>
        <v/>
      </c>
      <c r="U648" s="32"/>
      <c r="V648" s="32"/>
      <c r="W648" s="32" t="str">
        <f>IF(入力!AC651="","",入力!AC651)</f>
        <v/>
      </c>
      <c r="X648" s="26"/>
      <c r="Y648" s="32" t="str">
        <f>IF(入力!AD651="","",入力!AD651)</f>
        <v/>
      </c>
    </row>
    <row r="649" spans="1:25">
      <c r="A649" s="26"/>
      <c r="B649" s="26" t="str">
        <f>IF(入力!A652="","",入力!A652)</f>
        <v/>
      </c>
      <c r="C649" s="27" t="str">
        <f>IF(入力!B652="","",入力!B652)</f>
        <v/>
      </c>
      <c r="D649" s="26" t="str">
        <f>IF(C649="","",「曜日」!W652)</f>
        <v/>
      </c>
      <c r="E649" s="26" t="str">
        <f>IF(入力!C652="","",入力!C652)</f>
        <v/>
      </c>
      <c r="F649" s="26"/>
      <c r="G649" s="26" t="str">
        <f>IF(入力!D652="","",入力!D652)</f>
        <v/>
      </c>
      <c r="H649" s="26" t="str">
        <f>IF(入力!E652="","",入力!E652)</f>
        <v/>
      </c>
      <c r="I649" s="26" t="str">
        <f>IF(入力!F652="","",入力!F652)</f>
        <v/>
      </c>
      <c r="J649" s="26" t="str">
        <f>IF(入力!G652="","",入力!G652)</f>
        <v/>
      </c>
      <c r="K649" s="26" t="str">
        <f>IF(「ジャンル」!AM652="","",「ジャンル」!AM652)</f>
        <v/>
      </c>
      <c r="L649" s="26" t="str">
        <f>IF(入力!T652="","",入力!T652)</f>
        <v/>
      </c>
      <c r="M649" s="26" t="str">
        <f>IF(入力!U652="","",入力!U652)</f>
        <v/>
      </c>
      <c r="N649" s="26" t="str">
        <f>IF(入力!V652="","",入力!V652)</f>
        <v/>
      </c>
      <c r="O649" s="26" t="str">
        <f>IF(入力!W652="","",入力!W652)</f>
        <v/>
      </c>
      <c r="P649" s="26" t="str">
        <f>IF(入力!X652="","",入力!X652)</f>
        <v/>
      </c>
      <c r="Q649" s="26" t="str">
        <f>IF(入力!Y652="","",入力!Y652)</f>
        <v/>
      </c>
      <c r="R649" s="26" t="str">
        <f>IF(入力!Z652="","",入力!Z652)</f>
        <v/>
      </c>
      <c r="S649" s="26" t="str">
        <f>IF(入力!AA652="","",入力!AA652)</f>
        <v/>
      </c>
      <c r="T649" s="26" t="str">
        <f>IF(入力!AB652="","",入力!AB652)</f>
        <v/>
      </c>
      <c r="U649" s="32"/>
      <c r="V649" s="32"/>
      <c r="W649" s="32" t="str">
        <f>IF(入力!AC652="","",入力!AC652)</f>
        <v/>
      </c>
      <c r="X649" s="26"/>
      <c r="Y649" s="32" t="str">
        <f>IF(入力!AD652="","",入力!AD652)</f>
        <v/>
      </c>
    </row>
    <row r="650" spans="1:25">
      <c r="A650" s="26"/>
      <c r="B650" s="26" t="str">
        <f>IF(入力!A653="","",入力!A653)</f>
        <v/>
      </c>
      <c r="C650" s="27" t="str">
        <f>IF(入力!B653="","",入力!B653)</f>
        <v/>
      </c>
      <c r="D650" s="26" t="str">
        <f>IF(C650="","",「曜日」!W653)</f>
        <v/>
      </c>
      <c r="E650" s="26" t="str">
        <f>IF(入力!C653="","",入力!C653)</f>
        <v/>
      </c>
      <c r="F650" s="26"/>
      <c r="G650" s="26" t="str">
        <f>IF(入力!D653="","",入力!D653)</f>
        <v/>
      </c>
      <c r="H650" s="26" t="str">
        <f>IF(入力!E653="","",入力!E653)</f>
        <v/>
      </c>
      <c r="I650" s="26" t="str">
        <f>IF(入力!F653="","",入力!F653)</f>
        <v/>
      </c>
      <c r="J650" s="26" t="str">
        <f>IF(入力!G653="","",入力!G653)</f>
        <v/>
      </c>
      <c r="K650" s="26" t="str">
        <f>IF(「ジャンル」!AM653="","",「ジャンル」!AM653)</f>
        <v/>
      </c>
      <c r="L650" s="26" t="str">
        <f>IF(入力!T653="","",入力!T653)</f>
        <v/>
      </c>
      <c r="M650" s="26" t="str">
        <f>IF(入力!U653="","",入力!U653)</f>
        <v/>
      </c>
      <c r="N650" s="26" t="str">
        <f>IF(入力!V653="","",入力!V653)</f>
        <v/>
      </c>
      <c r="O650" s="26" t="str">
        <f>IF(入力!W653="","",入力!W653)</f>
        <v/>
      </c>
      <c r="P650" s="26" t="str">
        <f>IF(入力!X653="","",入力!X653)</f>
        <v/>
      </c>
      <c r="Q650" s="26" t="str">
        <f>IF(入力!Y653="","",入力!Y653)</f>
        <v/>
      </c>
      <c r="R650" s="26" t="str">
        <f>IF(入力!Z653="","",入力!Z653)</f>
        <v/>
      </c>
      <c r="S650" s="26" t="str">
        <f>IF(入力!AA653="","",入力!AA653)</f>
        <v/>
      </c>
      <c r="T650" s="26" t="str">
        <f>IF(入力!AB653="","",入力!AB653)</f>
        <v/>
      </c>
      <c r="U650" s="32"/>
      <c r="V650" s="32"/>
      <c r="W650" s="32" t="str">
        <f>IF(入力!AC653="","",入力!AC653)</f>
        <v/>
      </c>
      <c r="X650" s="26"/>
      <c r="Y650" s="32" t="str">
        <f>IF(入力!AD653="","",入力!AD653)</f>
        <v/>
      </c>
    </row>
    <row r="651" spans="1:25">
      <c r="A651" s="26"/>
      <c r="B651" s="26" t="str">
        <f>IF(入力!A654="","",入力!A654)</f>
        <v/>
      </c>
      <c r="C651" s="27" t="str">
        <f>IF(入力!B654="","",入力!B654)</f>
        <v/>
      </c>
      <c r="D651" s="26" t="str">
        <f>IF(C651="","",「曜日」!W654)</f>
        <v/>
      </c>
      <c r="E651" s="26" t="str">
        <f>IF(入力!C654="","",入力!C654)</f>
        <v/>
      </c>
      <c r="F651" s="26"/>
      <c r="G651" s="26" t="str">
        <f>IF(入力!D654="","",入力!D654)</f>
        <v/>
      </c>
      <c r="H651" s="26" t="str">
        <f>IF(入力!E654="","",入力!E654)</f>
        <v/>
      </c>
      <c r="I651" s="26" t="str">
        <f>IF(入力!F654="","",入力!F654)</f>
        <v/>
      </c>
      <c r="J651" s="26" t="str">
        <f>IF(入力!G654="","",入力!G654)</f>
        <v/>
      </c>
      <c r="K651" s="26" t="str">
        <f>IF(「ジャンル」!AM654="","",「ジャンル」!AM654)</f>
        <v/>
      </c>
      <c r="L651" s="26" t="str">
        <f>IF(入力!T654="","",入力!T654)</f>
        <v/>
      </c>
      <c r="M651" s="26" t="str">
        <f>IF(入力!U654="","",入力!U654)</f>
        <v/>
      </c>
      <c r="N651" s="26" t="str">
        <f>IF(入力!V654="","",入力!V654)</f>
        <v/>
      </c>
      <c r="O651" s="26" t="str">
        <f>IF(入力!W654="","",入力!W654)</f>
        <v/>
      </c>
      <c r="P651" s="26" t="str">
        <f>IF(入力!X654="","",入力!X654)</f>
        <v/>
      </c>
      <c r="Q651" s="26" t="str">
        <f>IF(入力!Y654="","",入力!Y654)</f>
        <v/>
      </c>
      <c r="R651" s="26" t="str">
        <f>IF(入力!Z654="","",入力!Z654)</f>
        <v/>
      </c>
      <c r="S651" s="26" t="str">
        <f>IF(入力!AA654="","",入力!AA654)</f>
        <v/>
      </c>
      <c r="T651" s="26" t="str">
        <f>IF(入力!AB654="","",入力!AB654)</f>
        <v/>
      </c>
      <c r="U651" s="32"/>
      <c r="V651" s="32"/>
      <c r="W651" s="32" t="str">
        <f>IF(入力!AC654="","",入力!AC654)</f>
        <v/>
      </c>
      <c r="X651" s="26"/>
      <c r="Y651" s="32" t="str">
        <f>IF(入力!AD654="","",入力!AD654)</f>
        <v/>
      </c>
    </row>
    <row r="652" spans="1:25">
      <c r="A652" s="26"/>
      <c r="B652" s="26" t="str">
        <f>IF(入力!A655="","",入力!A655)</f>
        <v/>
      </c>
      <c r="C652" s="27" t="str">
        <f>IF(入力!B655="","",入力!B655)</f>
        <v/>
      </c>
      <c r="D652" s="26" t="str">
        <f>IF(C652="","",「曜日」!W655)</f>
        <v/>
      </c>
      <c r="E652" s="26" t="str">
        <f>IF(入力!C655="","",入力!C655)</f>
        <v/>
      </c>
      <c r="F652" s="26"/>
      <c r="G652" s="26" t="str">
        <f>IF(入力!D655="","",入力!D655)</f>
        <v/>
      </c>
      <c r="H652" s="26" t="str">
        <f>IF(入力!E655="","",入力!E655)</f>
        <v/>
      </c>
      <c r="I652" s="26" t="str">
        <f>IF(入力!F655="","",入力!F655)</f>
        <v/>
      </c>
      <c r="J652" s="26" t="str">
        <f>IF(入力!G655="","",入力!G655)</f>
        <v/>
      </c>
      <c r="K652" s="26" t="str">
        <f>IF(「ジャンル」!AM655="","",「ジャンル」!AM655)</f>
        <v/>
      </c>
      <c r="L652" s="26" t="str">
        <f>IF(入力!T655="","",入力!T655)</f>
        <v/>
      </c>
      <c r="M652" s="26" t="str">
        <f>IF(入力!U655="","",入力!U655)</f>
        <v/>
      </c>
      <c r="N652" s="26" t="str">
        <f>IF(入力!V655="","",入力!V655)</f>
        <v/>
      </c>
      <c r="O652" s="26" t="str">
        <f>IF(入力!W655="","",入力!W655)</f>
        <v/>
      </c>
      <c r="P652" s="26" t="str">
        <f>IF(入力!X655="","",入力!X655)</f>
        <v/>
      </c>
      <c r="Q652" s="26" t="str">
        <f>IF(入力!Y655="","",入力!Y655)</f>
        <v/>
      </c>
      <c r="R652" s="26" t="str">
        <f>IF(入力!Z655="","",入力!Z655)</f>
        <v/>
      </c>
      <c r="S652" s="26" t="str">
        <f>IF(入力!AA655="","",入力!AA655)</f>
        <v/>
      </c>
      <c r="T652" s="26" t="str">
        <f>IF(入力!AB655="","",入力!AB655)</f>
        <v/>
      </c>
      <c r="U652" s="32"/>
      <c r="V652" s="32"/>
      <c r="W652" s="32" t="str">
        <f>IF(入力!AC655="","",入力!AC655)</f>
        <v/>
      </c>
      <c r="X652" s="26"/>
      <c r="Y652" s="32" t="str">
        <f>IF(入力!AD655="","",入力!AD655)</f>
        <v/>
      </c>
    </row>
    <row r="653" spans="1:25">
      <c r="A653" s="26"/>
      <c r="B653" s="26" t="str">
        <f>IF(入力!A656="","",入力!A656)</f>
        <v/>
      </c>
      <c r="C653" s="27" t="str">
        <f>IF(入力!B656="","",入力!B656)</f>
        <v/>
      </c>
      <c r="D653" s="26" t="str">
        <f>IF(C653="","",「曜日」!W656)</f>
        <v/>
      </c>
      <c r="E653" s="26" t="str">
        <f>IF(入力!C656="","",入力!C656)</f>
        <v/>
      </c>
      <c r="F653" s="26"/>
      <c r="G653" s="26" t="str">
        <f>IF(入力!D656="","",入力!D656)</f>
        <v/>
      </c>
      <c r="H653" s="26" t="str">
        <f>IF(入力!E656="","",入力!E656)</f>
        <v/>
      </c>
      <c r="I653" s="26" t="str">
        <f>IF(入力!F656="","",入力!F656)</f>
        <v/>
      </c>
      <c r="J653" s="26" t="str">
        <f>IF(入力!G656="","",入力!G656)</f>
        <v/>
      </c>
      <c r="K653" s="26" t="str">
        <f>IF(「ジャンル」!AM656="","",「ジャンル」!AM656)</f>
        <v/>
      </c>
      <c r="L653" s="26" t="str">
        <f>IF(入力!T656="","",入力!T656)</f>
        <v/>
      </c>
      <c r="M653" s="26" t="str">
        <f>IF(入力!U656="","",入力!U656)</f>
        <v/>
      </c>
      <c r="N653" s="26" t="str">
        <f>IF(入力!V656="","",入力!V656)</f>
        <v/>
      </c>
      <c r="O653" s="26" t="str">
        <f>IF(入力!W656="","",入力!W656)</f>
        <v/>
      </c>
      <c r="P653" s="26" t="str">
        <f>IF(入力!X656="","",入力!X656)</f>
        <v/>
      </c>
      <c r="Q653" s="26" t="str">
        <f>IF(入力!Y656="","",入力!Y656)</f>
        <v/>
      </c>
      <c r="R653" s="26" t="str">
        <f>IF(入力!Z656="","",入力!Z656)</f>
        <v/>
      </c>
      <c r="S653" s="26" t="str">
        <f>IF(入力!AA656="","",入力!AA656)</f>
        <v/>
      </c>
      <c r="T653" s="26" t="str">
        <f>IF(入力!AB656="","",入力!AB656)</f>
        <v/>
      </c>
      <c r="U653" s="32"/>
      <c r="V653" s="32"/>
      <c r="W653" s="32" t="str">
        <f>IF(入力!AC656="","",入力!AC656)</f>
        <v/>
      </c>
      <c r="X653" s="26"/>
      <c r="Y653" s="32" t="str">
        <f>IF(入力!AD656="","",入力!AD656)</f>
        <v/>
      </c>
    </row>
    <row r="654" spans="1:25">
      <c r="A654" s="26"/>
      <c r="B654" s="26" t="str">
        <f>IF(入力!A657="","",入力!A657)</f>
        <v/>
      </c>
      <c r="C654" s="27" t="str">
        <f>IF(入力!B657="","",入力!B657)</f>
        <v/>
      </c>
      <c r="D654" s="26" t="str">
        <f>IF(C654="","",「曜日」!W657)</f>
        <v/>
      </c>
      <c r="E654" s="26" t="str">
        <f>IF(入力!C657="","",入力!C657)</f>
        <v/>
      </c>
      <c r="F654" s="26"/>
      <c r="G654" s="26" t="str">
        <f>IF(入力!D657="","",入力!D657)</f>
        <v/>
      </c>
      <c r="H654" s="26" t="str">
        <f>IF(入力!E657="","",入力!E657)</f>
        <v/>
      </c>
      <c r="I654" s="26" t="str">
        <f>IF(入力!F657="","",入力!F657)</f>
        <v/>
      </c>
      <c r="J654" s="26" t="str">
        <f>IF(入力!G657="","",入力!G657)</f>
        <v/>
      </c>
      <c r="K654" s="26" t="str">
        <f>IF(「ジャンル」!AM657="","",「ジャンル」!AM657)</f>
        <v/>
      </c>
      <c r="L654" s="26" t="str">
        <f>IF(入力!T657="","",入力!T657)</f>
        <v/>
      </c>
      <c r="M654" s="26" t="str">
        <f>IF(入力!U657="","",入力!U657)</f>
        <v/>
      </c>
      <c r="N654" s="26" t="str">
        <f>IF(入力!V657="","",入力!V657)</f>
        <v/>
      </c>
      <c r="O654" s="26" t="str">
        <f>IF(入力!W657="","",入力!W657)</f>
        <v/>
      </c>
      <c r="P654" s="26" t="str">
        <f>IF(入力!X657="","",入力!X657)</f>
        <v/>
      </c>
      <c r="Q654" s="26" t="str">
        <f>IF(入力!Y657="","",入力!Y657)</f>
        <v/>
      </c>
      <c r="R654" s="26" t="str">
        <f>IF(入力!Z657="","",入力!Z657)</f>
        <v/>
      </c>
      <c r="S654" s="26" t="str">
        <f>IF(入力!AA657="","",入力!AA657)</f>
        <v/>
      </c>
      <c r="T654" s="26" t="str">
        <f>IF(入力!AB657="","",入力!AB657)</f>
        <v/>
      </c>
      <c r="U654" s="32"/>
      <c r="V654" s="32"/>
      <c r="W654" s="32" t="str">
        <f>IF(入力!AC657="","",入力!AC657)</f>
        <v/>
      </c>
      <c r="X654" s="26"/>
      <c r="Y654" s="32" t="str">
        <f>IF(入力!AD657="","",入力!AD657)</f>
        <v/>
      </c>
    </row>
    <row r="655" spans="1:25">
      <c r="A655" s="26"/>
      <c r="B655" s="26" t="str">
        <f>IF(入力!A658="","",入力!A658)</f>
        <v/>
      </c>
      <c r="C655" s="27" t="str">
        <f>IF(入力!B658="","",入力!B658)</f>
        <v/>
      </c>
      <c r="D655" s="26" t="str">
        <f>IF(C655="","",「曜日」!W658)</f>
        <v/>
      </c>
      <c r="E655" s="26" t="str">
        <f>IF(入力!C658="","",入力!C658)</f>
        <v/>
      </c>
      <c r="F655" s="26"/>
      <c r="G655" s="26" t="str">
        <f>IF(入力!D658="","",入力!D658)</f>
        <v/>
      </c>
      <c r="H655" s="26" t="str">
        <f>IF(入力!E658="","",入力!E658)</f>
        <v/>
      </c>
      <c r="I655" s="26" t="str">
        <f>IF(入力!F658="","",入力!F658)</f>
        <v/>
      </c>
      <c r="J655" s="26" t="str">
        <f>IF(入力!G658="","",入力!G658)</f>
        <v/>
      </c>
      <c r="K655" s="26" t="str">
        <f>IF(「ジャンル」!AM658="","",「ジャンル」!AM658)</f>
        <v/>
      </c>
      <c r="L655" s="26" t="str">
        <f>IF(入力!T658="","",入力!T658)</f>
        <v/>
      </c>
      <c r="M655" s="26" t="str">
        <f>IF(入力!U658="","",入力!U658)</f>
        <v/>
      </c>
      <c r="N655" s="26" t="str">
        <f>IF(入力!V658="","",入力!V658)</f>
        <v/>
      </c>
      <c r="O655" s="26" t="str">
        <f>IF(入力!W658="","",入力!W658)</f>
        <v/>
      </c>
      <c r="P655" s="26" t="str">
        <f>IF(入力!X658="","",入力!X658)</f>
        <v/>
      </c>
      <c r="Q655" s="26" t="str">
        <f>IF(入力!Y658="","",入力!Y658)</f>
        <v/>
      </c>
      <c r="R655" s="26" t="str">
        <f>IF(入力!Z658="","",入力!Z658)</f>
        <v/>
      </c>
      <c r="S655" s="26" t="str">
        <f>IF(入力!AA658="","",入力!AA658)</f>
        <v/>
      </c>
      <c r="T655" s="26" t="str">
        <f>IF(入力!AB658="","",入力!AB658)</f>
        <v/>
      </c>
      <c r="U655" s="32"/>
      <c r="V655" s="32"/>
      <c r="W655" s="32" t="str">
        <f>IF(入力!AC658="","",入力!AC658)</f>
        <v/>
      </c>
      <c r="X655" s="26"/>
      <c r="Y655" s="32" t="str">
        <f>IF(入力!AD658="","",入力!AD658)</f>
        <v/>
      </c>
    </row>
    <row r="656" spans="1:25">
      <c r="A656" s="26"/>
      <c r="B656" s="26" t="str">
        <f>IF(入力!A659="","",入力!A659)</f>
        <v/>
      </c>
      <c r="C656" s="27" t="str">
        <f>IF(入力!B659="","",入力!B659)</f>
        <v/>
      </c>
      <c r="D656" s="26" t="str">
        <f>IF(C656="","",「曜日」!W659)</f>
        <v/>
      </c>
      <c r="E656" s="26" t="str">
        <f>IF(入力!C659="","",入力!C659)</f>
        <v/>
      </c>
      <c r="F656" s="26"/>
      <c r="G656" s="26" t="str">
        <f>IF(入力!D659="","",入力!D659)</f>
        <v/>
      </c>
      <c r="H656" s="26" t="str">
        <f>IF(入力!E659="","",入力!E659)</f>
        <v/>
      </c>
      <c r="I656" s="26" t="str">
        <f>IF(入力!F659="","",入力!F659)</f>
        <v/>
      </c>
      <c r="J656" s="26" t="str">
        <f>IF(入力!G659="","",入力!G659)</f>
        <v/>
      </c>
      <c r="K656" s="26" t="str">
        <f>IF(「ジャンル」!AM659="","",「ジャンル」!AM659)</f>
        <v/>
      </c>
      <c r="L656" s="26" t="str">
        <f>IF(入力!T659="","",入力!T659)</f>
        <v/>
      </c>
      <c r="M656" s="26" t="str">
        <f>IF(入力!U659="","",入力!U659)</f>
        <v/>
      </c>
      <c r="N656" s="26" t="str">
        <f>IF(入力!V659="","",入力!V659)</f>
        <v/>
      </c>
      <c r="O656" s="26" t="str">
        <f>IF(入力!W659="","",入力!W659)</f>
        <v/>
      </c>
      <c r="P656" s="26" t="str">
        <f>IF(入力!X659="","",入力!X659)</f>
        <v/>
      </c>
      <c r="Q656" s="26" t="str">
        <f>IF(入力!Y659="","",入力!Y659)</f>
        <v/>
      </c>
      <c r="R656" s="26" t="str">
        <f>IF(入力!Z659="","",入力!Z659)</f>
        <v/>
      </c>
      <c r="S656" s="26" t="str">
        <f>IF(入力!AA659="","",入力!AA659)</f>
        <v/>
      </c>
      <c r="T656" s="26" t="str">
        <f>IF(入力!AB659="","",入力!AB659)</f>
        <v/>
      </c>
      <c r="U656" s="32"/>
      <c r="V656" s="32"/>
      <c r="W656" s="32" t="str">
        <f>IF(入力!AC659="","",入力!AC659)</f>
        <v/>
      </c>
      <c r="X656" s="26"/>
      <c r="Y656" s="32" t="str">
        <f>IF(入力!AD659="","",入力!AD659)</f>
        <v/>
      </c>
    </row>
    <row r="657" spans="1:25">
      <c r="A657" s="26"/>
      <c r="B657" s="26" t="str">
        <f>IF(入力!A660="","",入力!A660)</f>
        <v/>
      </c>
      <c r="C657" s="27" t="str">
        <f>IF(入力!B660="","",入力!B660)</f>
        <v/>
      </c>
      <c r="D657" s="26" t="str">
        <f>IF(C657="","",「曜日」!W660)</f>
        <v/>
      </c>
      <c r="E657" s="26" t="str">
        <f>IF(入力!C660="","",入力!C660)</f>
        <v/>
      </c>
      <c r="F657" s="26"/>
      <c r="G657" s="26" t="str">
        <f>IF(入力!D660="","",入力!D660)</f>
        <v/>
      </c>
      <c r="H657" s="26" t="str">
        <f>IF(入力!E660="","",入力!E660)</f>
        <v/>
      </c>
      <c r="I657" s="26" t="str">
        <f>IF(入力!F660="","",入力!F660)</f>
        <v/>
      </c>
      <c r="J657" s="26" t="str">
        <f>IF(入力!G660="","",入力!G660)</f>
        <v/>
      </c>
      <c r="K657" s="26" t="str">
        <f>IF(「ジャンル」!AM660="","",「ジャンル」!AM660)</f>
        <v/>
      </c>
      <c r="L657" s="26" t="str">
        <f>IF(入力!T660="","",入力!T660)</f>
        <v/>
      </c>
      <c r="M657" s="26" t="str">
        <f>IF(入力!U660="","",入力!U660)</f>
        <v/>
      </c>
      <c r="N657" s="26" t="str">
        <f>IF(入力!V660="","",入力!V660)</f>
        <v/>
      </c>
      <c r="O657" s="26" t="str">
        <f>IF(入力!W660="","",入力!W660)</f>
        <v/>
      </c>
      <c r="P657" s="26" t="str">
        <f>IF(入力!X660="","",入力!X660)</f>
        <v/>
      </c>
      <c r="Q657" s="26" t="str">
        <f>IF(入力!Y660="","",入力!Y660)</f>
        <v/>
      </c>
      <c r="R657" s="26" t="str">
        <f>IF(入力!Z660="","",入力!Z660)</f>
        <v/>
      </c>
      <c r="S657" s="26" t="str">
        <f>IF(入力!AA660="","",入力!AA660)</f>
        <v/>
      </c>
      <c r="T657" s="26" t="str">
        <f>IF(入力!AB660="","",入力!AB660)</f>
        <v/>
      </c>
      <c r="U657" s="32"/>
      <c r="V657" s="32"/>
      <c r="W657" s="32" t="str">
        <f>IF(入力!AC660="","",入力!AC660)</f>
        <v/>
      </c>
      <c r="X657" s="26"/>
      <c r="Y657" s="32" t="str">
        <f>IF(入力!AD660="","",入力!AD660)</f>
        <v/>
      </c>
    </row>
    <row r="658" spans="1:25">
      <c r="A658" s="26"/>
      <c r="B658" s="26" t="str">
        <f>IF(入力!A661="","",入力!A661)</f>
        <v/>
      </c>
      <c r="C658" s="27" t="str">
        <f>IF(入力!B661="","",入力!B661)</f>
        <v/>
      </c>
      <c r="D658" s="26" t="str">
        <f>IF(C658="","",「曜日」!W661)</f>
        <v/>
      </c>
      <c r="E658" s="26" t="str">
        <f>IF(入力!C661="","",入力!C661)</f>
        <v/>
      </c>
      <c r="F658" s="26"/>
      <c r="G658" s="26" t="str">
        <f>IF(入力!D661="","",入力!D661)</f>
        <v/>
      </c>
      <c r="H658" s="26" t="str">
        <f>IF(入力!E661="","",入力!E661)</f>
        <v/>
      </c>
      <c r="I658" s="26" t="str">
        <f>IF(入力!F661="","",入力!F661)</f>
        <v/>
      </c>
      <c r="J658" s="26" t="str">
        <f>IF(入力!G661="","",入力!G661)</f>
        <v/>
      </c>
      <c r="K658" s="26" t="str">
        <f>IF(「ジャンル」!AM661="","",「ジャンル」!AM661)</f>
        <v/>
      </c>
      <c r="L658" s="26" t="str">
        <f>IF(入力!T661="","",入力!T661)</f>
        <v/>
      </c>
      <c r="M658" s="26" t="str">
        <f>IF(入力!U661="","",入力!U661)</f>
        <v/>
      </c>
      <c r="N658" s="26" t="str">
        <f>IF(入力!V661="","",入力!V661)</f>
        <v/>
      </c>
      <c r="O658" s="26" t="str">
        <f>IF(入力!W661="","",入力!W661)</f>
        <v/>
      </c>
      <c r="P658" s="26" t="str">
        <f>IF(入力!X661="","",入力!X661)</f>
        <v/>
      </c>
      <c r="Q658" s="26" t="str">
        <f>IF(入力!Y661="","",入力!Y661)</f>
        <v/>
      </c>
      <c r="R658" s="26" t="str">
        <f>IF(入力!Z661="","",入力!Z661)</f>
        <v/>
      </c>
      <c r="S658" s="26" t="str">
        <f>IF(入力!AA661="","",入力!AA661)</f>
        <v/>
      </c>
      <c r="T658" s="26" t="str">
        <f>IF(入力!AB661="","",入力!AB661)</f>
        <v/>
      </c>
      <c r="U658" s="32"/>
      <c r="V658" s="32"/>
      <c r="W658" s="32" t="str">
        <f>IF(入力!AC661="","",入力!AC661)</f>
        <v/>
      </c>
      <c r="X658" s="26"/>
      <c r="Y658" s="32" t="str">
        <f>IF(入力!AD661="","",入力!AD661)</f>
        <v/>
      </c>
    </row>
    <row r="659" spans="1:25">
      <c r="A659" s="26"/>
      <c r="B659" s="26" t="str">
        <f>IF(入力!A662="","",入力!A662)</f>
        <v/>
      </c>
      <c r="C659" s="27" t="str">
        <f>IF(入力!B662="","",入力!B662)</f>
        <v/>
      </c>
      <c r="D659" s="26" t="str">
        <f>IF(C659="","",「曜日」!W662)</f>
        <v/>
      </c>
      <c r="E659" s="26" t="str">
        <f>IF(入力!C662="","",入力!C662)</f>
        <v/>
      </c>
      <c r="F659" s="26"/>
      <c r="G659" s="26" t="str">
        <f>IF(入力!D662="","",入力!D662)</f>
        <v/>
      </c>
      <c r="H659" s="26" t="str">
        <f>IF(入力!E662="","",入力!E662)</f>
        <v/>
      </c>
      <c r="I659" s="26" t="str">
        <f>IF(入力!F662="","",入力!F662)</f>
        <v/>
      </c>
      <c r="J659" s="26" t="str">
        <f>IF(入力!G662="","",入力!G662)</f>
        <v/>
      </c>
      <c r="K659" s="26" t="str">
        <f>IF(「ジャンル」!AM662="","",「ジャンル」!AM662)</f>
        <v/>
      </c>
      <c r="L659" s="26" t="str">
        <f>IF(入力!T662="","",入力!T662)</f>
        <v/>
      </c>
      <c r="M659" s="26" t="str">
        <f>IF(入力!U662="","",入力!U662)</f>
        <v/>
      </c>
      <c r="N659" s="26" t="str">
        <f>IF(入力!V662="","",入力!V662)</f>
        <v/>
      </c>
      <c r="O659" s="26" t="str">
        <f>IF(入力!W662="","",入力!W662)</f>
        <v/>
      </c>
      <c r="P659" s="26" t="str">
        <f>IF(入力!X662="","",入力!X662)</f>
        <v/>
      </c>
      <c r="Q659" s="26" t="str">
        <f>IF(入力!Y662="","",入力!Y662)</f>
        <v/>
      </c>
      <c r="R659" s="26" t="str">
        <f>IF(入力!Z662="","",入力!Z662)</f>
        <v/>
      </c>
      <c r="S659" s="26" t="str">
        <f>IF(入力!AA662="","",入力!AA662)</f>
        <v/>
      </c>
      <c r="T659" s="26" t="str">
        <f>IF(入力!AB662="","",入力!AB662)</f>
        <v/>
      </c>
      <c r="U659" s="32"/>
      <c r="V659" s="32"/>
      <c r="W659" s="32" t="str">
        <f>IF(入力!AC662="","",入力!AC662)</f>
        <v/>
      </c>
      <c r="X659" s="26"/>
      <c r="Y659" s="32" t="str">
        <f>IF(入力!AD662="","",入力!AD662)</f>
        <v/>
      </c>
    </row>
    <row r="660" spans="1:25">
      <c r="A660" s="26"/>
      <c r="B660" s="26" t="str">
        <f>IF(入力!A663="","",入力!A663)</f>
        <v/>
      </c>
      <c r="C660" s="27" t="str">
        <f>IF(入力!B663="","",入力!B663)</f>
        <v/>
      </c>
      <c r="D660" s="26" t="str">
        <f>IF(C660="","",「曜日」!W663)</f>
        <v/>
      </c>
      <c r="E660" s="26" t="str">
        <f>IF(入力!C663="","",入力!C663)</f>
        <v/>
      </c>
      <c r="F660" s="26"/>
      <c r="G660" s="26" t="str">
        <f>IF(入力!D663="","",入力!D663)</f>
        <v/>
      </c>
      <c r="H660" s="26" t="str">
        <f>IF(入力!E663="","",入力!E663)</f>
        <v/>
      </c>
      <c r="I660" s="26" t="str">
        <f>IF(入力!F663="","",入力!F663)</f>
        <v/>
      </c>
      <c r="J660" s="26" t="str">
        <f>IF(入力!G663="","",入力!G663)</f>
        <v/>
      </c>
      <c r="K660" s="26" t="str">
        <f>IF(「ジャンル」!AM663="","",「ジャンル」!AM663)</f>
        <v/>
      </c>
      <c r="L660" s="26" t="str">
        <f>IF(入力!T663="","",入力!T663)</f>
        <v/>
      </c>
      <c r="M660" s="26" t="str">
        <f>IF(入力!U663="","",入力!U663)</f>
        <v/>
      </c>
      <c r="N660" s="26" t="str">
        <f>IF(入力!V663="","",入力!V663)</f>
        <v/>
      </c>
      <c r="O660" s="26" t="str">
        <f>IF(入力!W663="","",入力!W663)</f>
        <v/>
      </c>
      <c r="P660" s="26" t="str">
        <f>IF(入力!X663="","",入力!X663)</f>
        <v/>
      </c>
      <c r="Q660" s="26" t="str">
        <f>IF(入力!Y663="","",入力!Y663)</f>
        <v/>
      </c>
      <c r="R660" s="26" t="str">
        <f>IF(入力!Z663="","",入力!Z663)</f>
        <v/>
      </c>
      <c r="S660" s="26" t="str">
        <f>IF(入力!AA663="","",入力!AA663)</f>
        <v/>
      </c>
      <c r="T660" s="26" t="str">
        <f>IF(入力!AB663="","",入力!AB663)</f>
        <v/>
      </c>
      <c r="U660" s="32"/>
      <c r="V660" s="32"/>
      <c r="W660" s="32" t="str">
        <f>IF(入力!AC663="","",入力!AC663)</f>
        <v/>
      </c>
      <c r="X660" s="26"/>
      <c r="Y660" s="32" t="str">
        <f>IF(入力!AD663="","",入力!AD663)</f>
        <v/>
      </c>
    </row>
    <row r="661" spans="1:25">
      <c r="A661" s="26"/>
      <c r="B661" s="26" t="str">
        <f>IF(入力!A664="","",入力!A664)</f>
        <v/>
      </c>
      <c r="C661" s="27" t="str">
        <f>IF(入力!B664="","",入力!B664)</f>
        <v/>
      </c>
      <c r="D661" s="26" t="str">
        <f>IF(C661="","",「曜日」!W664)</f>
        <v/>
      </c>
      <c r="E661" s="26" t="str">
        <f>IF(入力!C664="","",入力!C664)</f>
        <v/>
      </c>
      <c r="F661" s="26"/>
      <c r="G661" s="26" t="str">
        <f>IF(入力!D664="","",入力!D664)</f>
        <v/>
      </c>
      <c r="H661" s="26" t="str">
        <f>IF(入力!E664="","",入力!E664)</f>
        <v/>
      </c>
      <c r="I661" s="26" t="str">
        <f>IF(入力!F664="","",入力!F664)</f>
        <v/>
      </c>
      <c r="J661" s="26" t="str">
        <f>IF(入力!G664="","",入力!G664)</f>
        <v/>
      </c>
      <c r="K661" s="26" t="str">
        <f>IF(「ジャンル」!AM664="","",「ジャンル」!AM664)</f>
        <v/>
      </c>
      <c r="L661" s="26" t="str">
        <f>IF(入力!T664="","",入力!T664)</f>
        <v/>
      </c>
      <c r="M661" s="26" t="str">
        <f>IF(入力!U664="","",入力!U664)</f>
        <v/>
      </c>
      <c r="N661" s="26" t="str">
        <f>IF(入力!V664="","",入力!V664)</f>
        <v/>
      </c>
      <c r="O661" s="26" t="str">
        <f>IF(入力!W664="","",入力!W664)</f>
        <v/>
      </c>
      <c r="P661" s="26" t="str">
        <f>IF(入力!X664="","",入力!X664)</f>
        <v/>
      </c>
      <c r="Q661" s="26" t="str">
        <f>IF(入力!Y664="","",入力!Y664)</f>
        <v/>
      </c>
      <c r="R661" s="26" t="str">
        <f>IF(入力!Z664="","",入力!Z664)</f>
        <v/>
      </c>
      <c r="S661" s="26" t="str">
        <f>IF(入力!AA664="","",入力!AA664)</f>
        <v/>
      </c>
      <c r="T661" s="26" t="str">
        <f>IF(入力!AB664="","",入力!AB664)</f>
        <v/>
      </c>
      <c r="U661" s="32"/>
      <c r="V661" s="32"/>
      <c r="W661" s="32" t="str">
        <f>IF(入力!AC664="","",入力!AC664)</f>
        <v/>
      </c>
      <c r="X661" s="26"/>
      <c r="Y661" s="32" t="str">
        <f>IF(入力!AD664="","",入力!AD664)</f>
        <v/>
      </c>
    </row>
    <row r="662" spans="1:25">
      <c r="A662" s="26"/>
      <c r="B662" s="26" t="str">
        <f>IF(入力!A665="","",入力!A665)</f>
        <v/>
      </c>
      <c r="C662" s="27" t="str">
        <f>IF(入力!B665="","",入力!B665)</f>
        <v/>
      </c>
      <c r="D662" s="26" t="str">
        <f>IF(C662="","",「曜日」!W665)</f>
        <v/>
      </c>
      <c r="E662" s="26" t="str">
        <f>IF(入力!C665="","",入力!C665)</f>
        <v/>
      </c>
      <c r="F662" s="26"/>
      <c r="G662" s="26" t="str">
        <f>IF(入力!D665="","",入力!D665)</f>
        <v/>
      </c>
      <c r="H662" s="26" t="str">
        <f>IF(入力!E665="","",入力!E665)</f>
        <v/>
      </c>
      <c r="I662" s="26" t="str">
        <f>IF(入力!F665="","",入力!F665)</f>
        <v/>
      </c>
      <c r="J662" s="26" t="str">
        <f>IF(入力!G665="","",入力!G665)</f>
        <v/>
      </c>
      <c r="K662" s="26" t="str">
        <f>IF(「ジャンル」!AM665="","",「ジャンル」!AM665)</f>
        <v/>
      </c>
      <c r="L662" s="26" t="str">
        <f>IF(入力!T665="","",入力!T665)</f>
        <v/>
      </c>
      <c r="M662" s="26" t="str">
        <f>IF(入力!U665="","",入力!U665)</f>
        <v/>
      </c>
      <c r="N662" s="26" t="str">
        <f>IF(入力!V665="","",入力!V665)</f>
        <v/>
      </c>
      <c r="O662" s="26" t="str">
        <f>IF(入力!W665="","",入力!W665)</f>
        <v/>
      </c>
      <c r="P662" s="26" t="str">
        <f>IF(入力!X665="","",入力!X665)</f>
        <v/>
      </c>
      <c r="Q662" s="26" t="str">
        <f>IF(入力!Y665="","",入力!Y665)</f>
        <v/>
      </c>
      <c r="R662" s="26" t="str">
        <f>IF(入力!Z665="","",入力!Z665)</f>
        <v/>
      </c>
      <c r="S662" s="26" t="str">
        <f>IF(入力!AA665="","",入力!AA665)</f>
        <v/>
      </c>
      <c r="T662" s="26" t="str">
        <f>IF(入力!AB665="","",入力!AB665)</f>
        <v/>
      </c>
      <c r="U662" s="32"/>
      <c r="V662" s="32"/>
      <c r="W662" s="32" t="str">
        <f>IF(入力!AC665="","",入力!AC665)</f>
        <v/>
      </c>
      <c r="X662" s="26"/>
      <c r="Y662" s="32" t="str">
        <f>IF(入力!AD665="","",入力!AD665)</f>
        <v/>
      </c>
    </row>
    <row r="663" spans="1:25">
      <c r="A663" s="26"/>
      <c r="B663" s="26" t="str">
        <f>IF(入力!A666="","",入力!A666)</f>
        <v/>
      </c>
      <c r="C663" s="27" t="str">
        <f>IF(入力!B666="","",入力!B666)</f>
        <v/>
      </c>
      <c r="D663" s="26" t="str">
        <f>IF(C663="","",「曜日」!W666)</f>
        <v/>
      </c>
      <c r="E663" s="26" t="str">
        <f>IF(入力!C666="","",入力!C666)</f>
        <v/>
      </c>
      <c r="F663" s="26"/>
      <c r="G663" s="26" t="str">
        <f>IF(入力!D666="","",入力!D666)</f>
        <v/>
      </c>
      <c r="H663" s="26" t="str">
        <f>IF(入力!E666="","",入力!E666)</f>
        <v/>
      </c>
      <c r="I663" s="26" t="str">
        <f>IF(入力!F666="","",入力!F666)</f>
        <v/>
      </c>
      <c r="J663" s="26" t="str">
        <f>IF(入力!G666="","",入力!G666)</f>
        <v/>
      </c>
      <c r="K663" s="26" t="str">
        <f>IF(「ジャンル」!AM666="","",「ジャンル」!AM666)</f>
        <v/>
      </c>
      <c r="L663" s="26" t="str">
        <f>IF(入力!T666="","",入力!T666)</f>
        <v/>
      </c>
      <c r="M663" s="26" t="str">
        <f>IF(入力!U666="","",入力!U666)</f>
        <v/>
      </c>
      <c r="N663" s="26" t="str">
        <f>IF(入力!V666="","",入力!V666)</f>
        <v/>
      </c>
      <c r="O663" s="26" t="str">
        <f>IF(入力!W666="","",入力!W666)</f>
        <v/>
      </c>
      <c r="P663" s="26" t="str">
        <f>IF(入力!X666="","",入力!X666)</f>
        <v/>
      </c>
      <c r="Q663" s="26" t="str">
        <f>IF(入力!Y666="","",入力!Y666)</f>
        <v/>
      </c>
      <c r="R663" s="26" t="str">
        <f>IF(入力!Z666="","",入力!Z666)</f>
        <v/>
      </c>
      <c r="S663" s="26" t="str">
        <f>IF(入力!AA666="","",入力!AA666)</f>
        <v/>
      </c>
      <c r="T663" s="26" t="str">
        <f>IF(入力!AB666="","",入力!AB666)</f>
        <v/>
      </c>
      <c r="U663" s="32"/>
      <c r="V663" s="32"/>
      <c r="W663" s="32" t="str">
        <f>IF(入力!AC666="","",入力!AC666)</f>
        <v/>
      </c>
      <c r="X663" s="26"/>
      <c r="Y663" s="32" t="str">
        <f>IF(入力!AD666="","",入力!AD666)</f>
        <v/>
      </c>
    </row>
    <row r="664" spans="1:25">
      <c r="A664" s="26"/>
      <c r="B664" s="26" t="str">
        <f>IF(入力!A667="","",入力!A667)</f>
        <v/>
      </c>
      <c r="C664" s="27" t="str">
        <f>IF(入力!B667="","",入力!B667)</f>
        <v/>
      </c>
      <c r="D664" s="26" t="str">
        <f>IF(C664="","",「曜日」!W667)</f>
        <v/>
      </c>
      <c r="E664" s="26" t="str">
        <f>IF(入力!C667="","",入力!C667)</f>
        <v/>
      </c>
      <c r="F664" s="26"/>
      <c r="G664" s="26" t="str">
        <f>IF(入力!D667="","",入力!D667)</f>
        <v/>
      </c>
      <c r="H664" s="26" t="str">
        <f>IF(入力!E667="","",入力!E667)</f>
        <v/>
      </c>
      <c r="I664" s="26" t="str">
        <f>IF(入力!F667="","",入力!F667)</f>
        <v/>
      </c>
      <c r="J664" s="26" t="str">
        <f>IF(入力!G667="","",入力!G667)</f>
        <v/>
      </c>
      <c r="K664" s="26" t="str">
        <f>IF(「ジャンル」!AM667="","",「ジャンル」!AM667)</f>
        <v/>
      </c>
      <c r="L664" s="26" t="str">
        <f>IF(入力!T667="","",入力!T667)</f>
        <v/>
      </c>
      <c r="M664" s="26" t="str">
        <f>IF(入力!U667="","",入力!U667)</f>
        <v/>
      </c>
      <c r="N664" s="26" t="str">
        <f>IF(入力!V667="","",入力!V667)</f>
        <v/>
      </c>
      <c r="O664" s="26" t="str">
        <f>IF(入力!W667="","",入力!W667)</f>
        <v/>
      </c>
      <c r="P664" s="26" t="str">
        <f>IF(入力!X667="","",入力!X667)</f>
        <v/>
      </c>
      <c r="Q664" s="26" t="str">
        <f>IF(入力!Y667="","",入力!Y667)</f>
        <v/>
      </c>
      <c r="R664" s="26" t="str">
        <f>IF(入力!Z667="","",入力!Z667)</f>
        <v/>
      </c>
      <c r="S664" s="26" t="str">
        <f>IF(入力!AA667="","",入力!AA667)</f>
        <v/>
      </c>
      <c r="T664" s="26" t="str">
        <f>IF(入力!AB667="","",入力!AB667)</f>
        <v/>
      </c>
      <c r="U664" s="32"/>
      <c r="V664" s="32"/>
      <c r="W664" s="32" t="str">
        <f>IF(入力!AC667="","",入力!AC667)</f>
        <v/>
      </c>
      <c r="X664" s="26"/>
      <c r="Y664" s="32" t="str">
        <f>IF(入力!AD667="","",入力!AD667)</f>
        <v/>
      </c>
    </row>
    <row r="665" spans="1:25">
      <c r="A665" s="26"/>
      <c r="B665" s="26" t="str">
        <f>IF(入力!A668="","",入力!A668)</f>
        <v/>
      </c>
      <c r="C665" s="27" t="str">
        <f>IF(入力!B668="","",入力!B668)</f>
        <v/>
      </c>
      <c r="D665" s="26" t="str">
        <f>IF(C665="","",「曜日」!W668)</f>
        <v/>
      </c>
      <c r="E665" s="26" t="str">
        <f>IF(入力!C668="","",入力!C668)</f>
        <v/>
      </c>
      <c r="F665" s="26"/>
      <c r="G665" s="26" t="str">
        <f>IF(入力!D668="","",入力!D668)</f>
        <v/>
      </c>
      <c r="H665" s="26" t="str">
        <f>IF(入力!E668="","",入力!E668)</f>
        <v/>
      </c>
      <c r="I665" s="26" t="str">
        <f>IF(入力!F668="","",入力!F668)</f>
        <v/>
      </c>
      <c r="J665" s="26" t="str">
        <f>IF(入力!G668="","",入力!G668)</f>
        <v/>
      </c>
      <c r="K665" s="26" t="str">
        <f>IF(「ジャンル」!AM668="","",「ジャンル」!AM668)</f>
        <v/>
      </c>
      <c r="L665" s="26" t="str">
        <f>IF(入力!T668="","",入力!T668)</f>
        <v/>
      </c>
      <c r="M665" s="26" t="str">
        <f>IF(入力!U668="","",入力!U668)</f>
        <v/>
      </c>
      <c r="N665" s="26" t="str">
        <f>IF(入力!V668="","",入力!V668)</f>
        <v/>
      </c>
      <c r="O665" s="26" t="str">
        <f>IF(入力!W668="","",入力!W668)</f>
        <v/>
      </c>
      <c r="P665" s="26" t="str">
        <f>IF(入力!X668="","",入力!X668)</f>
        <v/>
      </c>
      <c r="Q665" s="26" t="str">
        <f>IF(入力!Y668="","",入力!Y668)</f>
        <v/>
      </c>
      <c r="R665" s="26" t="str">
        <f>IF(入力!Z668="","",入力!Z668)</f>
        <v/>
      </c>
      <c r="S665" s="26" t="str">
        <f>IF(入力!AA668="","",入力!AA668)</f>
        <v/>
      </c>
      <c r="T665" s="26" t="str">
        <f>IF(入力!AB668="","",入力!AB668)</f>
        <v/>
      </c>
      <c r="U665" s="32"/>
      <c r="V665" s="32"/>
      <c r="W665" s="32" t="str">
        <f>IF(入力!AC668="","",入力!AC668)</f>
        <v/>
      </c>
      <c r="X665" s="26"/>
      <c r="Y665" s="32" t="str">
        <f>IF(入力!AD668="","",入力!AD668)</f>
        <v/>
      </c>
    </row>
    <row r="666" spans="1:25">
      <c r="A666" s="26"/>
      <c r="B666" s="26" t="str">
        <f>IF(入力!A669="","",入力!A669)</f>
        <v/>
      </c>
      <c r="C666" s="27" t="str">
        <f>IF(入力!B669="","",入力!B669)</f>
        <v/>
      </c>
      <c r="D666" s="26" t="str">
        <f>IF(C666="","",「曜日」!W669)</f>
        <v/>
      </c>
      <c r="E666" s="26" t="str">
        <f>IF(入力!C669="","",入力!C669)</f>
        <v/>
      </c>
      <c r="F666" s="26"/>
      <c r="G666" s="26" t="str">
        <f>IF(入力!D669="","",入力!D669)</f>
        <v/>
      </c>
      <c r="H666" s="26" t="str">
        <f>IF(入力!E669="","",入力!E669)</f>
        <v/>
      </c>
      <c r="I666" s="26" t="str">
        <f>IF(入力!F669="","",入力!F669)</f>
        <v/>
      </c>
      <c r="J666" s="26" t="str">
        <f>IF(入力!G669="","",入力!G669)</f>
        <v/>
      </c>
      <c r="K666" s="26" t="str">
        <f>IF(「ジャンル」!AM669="","",「ジャンル」!AM669)</f>
        <v/>
      </c>
      <c r="L666" s="26" t="str">
        <f>IF(入力!T669="","",入力!T669)</f>
        <v/>
      </c>
      <c r="M666" s="26" t="str">
        <f>IF(入力!U669="","",入力!U669)</f>
        <v/>
      </c>
      <c r="N666" s="26" t="str">
        <f>IF(入力!V669="","",入力!V669)</f>
        <v/>
      </c>
      <c r="O666" s="26" t="str">
        <f>IF(入力!W669="","",入力!W669)</f>
        <v/>
      </c>
      <c r="P666" s="26" t="str">
        <f>IF(入力!X669="","",入力!X669)</f>
        <v/>
      </c>
      <c r="Q666" s="26" t="str">
        <f>IF(入力!Y669="","",入力!Y669)</f>
        <v/>
      </c>
      <c r="R666" s="26" t="str">
        <f>IF(入力!Z669="","",入力!Z669)</f>
        <v/>
      </c>
      <c r="S666" s="26" t="str">
        <f>IF(入力!AA669="","",入力!AA669)</f>
        <v/>
      </c>
      <c r="T666" s="26" t="str">
        <f>IF(入力!AB669="","",入力!AB669)</f>
        <v/>
      </c>
      <c r="U666" s="32"/>
      <c r="V666" s="32"/>
      <c r="W666" s="32" t="str">
        <f>IF(入力!AC669="","",入力!AC669)</f>
        <v/>
      </c>
      <c r="X666" s="26"/>
      <c r="Y666" s="32" t="str">
        <f>IF(入力!AD669="","",入力!AD669)</f>
        <v/>
      </c>
    </row>
    <row r="667" spans="1:25">
      <c r="A667" s="26"/>
      <c r="B667" s="26" t="str">
        <f>IF(入力!A670="","",入力!A670)</f>
        <v/>
      </c>
      <c r="C667" s="27" t="str">
        <f>IF(入力!B670="","",入力!B670)</f>
        <v/>
      </c>
      <c r="D667" s="26" t="str">
        <f>IF(C667="","",「曜日」!W670)</f>
        <v/>
      </c>
      <c r="E667" s="26" t="str">
        <f>IF(入力!C670="","",入力!C670)</f>
        <v/>
      </c>
      <c r="F667" s="26"/>
      <c r="G667" s="26" t="str">
        <f>IF(入力!D670="","",入力!D670)</f>
        <v/>
      </c>
      <c r="H667" s="26" t="str">
        <f>IF(入力!E670="","",入力!E670)</f>
        <v/>
      </c>
      <c r="I667" s="26" t="str">
        <f>IF(入力!F670="","",入力!F670)</f>
        <v/>
      </c>
      <c r="J667" s="26" t="str">
        <f>IF(入力!G670="","",入力!G670)</f>
        <v/>
      </c>
      <c r="K667" s="26" t="str">
        <f>IF(「ジャンル」!AM670="","",「ジャンル」!AM670)</f>
        <v/>
      </c>
      <c r="L667" s="26" t="str">
        <f>IF(入力!T670="","",入力!T670)</f>
        <v/>
      </c>
      <c r="M667" s="26" t="str">
        <f>IF(入力!U670="","",入力!U670)</f>
        <v/>
      </c>
      <c r="N667" s="26" t="str">
        <f>IF(入力!V670="","",入力!V670)</f>
        <v/>
      </c>
      <c r="O667" s="26" t="str">
        <f>IF(入力!W670="","",入力!W670)</f>
        <v/>
      </c>
      <c r="P667" s="26" t="str">
        <f>IF(入力!X670="","",入力!X670)</f>
        <v/>
      </c>
      <c r="Q667" s="26" t="str">
        <f>IF(入力!Y670="","",入力!Y670)</f>
        <v/>
      </c>
      <c r="R667" s="26" t="str">
        <f>IF(入力!Z670="","",入力!Z670)</f>
        <v/>
      </c>
      <c r="S667" s="26" t="str">
        <f>IF(入力!AA670="","",入力!AA670)</f>
        <v/>
      </c>
      <c r="T667" s="26" t="str">
        <f>IF(入力!AB670="","",入力!AB670)</f>
        <v/>
      </c>
      <c r="U667" s="32"/>
      <c r="V667" s="32"/>
      <c r="W667" s="32" t="str">
        <f>IF(入力!AC670="","",入力!AC670)</f>
        <v/>
      </c>
      <c r="X667" s="26"/>
      <c r="Y667" s="32" t="str">
        <f>IF(入力!AD670="","",入力!AD670)</f>
        <v/>
      </c>
    </row>
    <row r="668" spans="1:25">
      <c r="A668" s="26"/>
      <c r="B668" s="26" t="str">
        <f>IF(入力!A671="","",入力!A671)</f>
        <v/>
      </c>
      <c r="C668" s="27" t="str">
        <f>IF(入力!B671="","",入力!B671)</f>
        <v/>
      </c>
      <c r="D668" s="26" t="str">
        <f>IF(C668="","",「曜日」!W671)</f>
        <v/>
      </c>
      <c r="E668" s="26" t="str">
        <f>IF(入力!C671="","",入力!C671)</f>
        <v/>
      </c>
      <c r="F668" s="26"/>
      <c r="G668" s="26" t="str">
        <f>IF(入力!D671="","",入力!D671)</f>
        <v/>
      </c>
      <c r="H668" s="26" t="str">
        <f>IF(入力!E671="","",入力!E671)</f>
        <v/>
      </c>
      <c r="I668" s="26" t="str">
        <f>IF(入力!F671="","",入力!F671)</f>
        <v/>
      </c>
      <c r="J668" s="26" t="str">
        <f>IF(入力!G671="","",入力!G671)</f>
        <v/>
      </c>
      <c r="K668" s="26" t="str">
        <f>IF(「ジャンル」!AM671="","",「ジャンル」!AM671)</f>
        <v/>
      </c>
      <c r="L668" s="26" t="str">
        <f>IF(入力!T671="","",入力!T671)</f>
        <v/>
      </c>
      <c r="M668" s="26" t="str">
        <f>IF(入力!U671="","",入力!U671)</f>
        <v/>
      </c>
      <c r="N668" s="26" t="str">
        <f>IF(入力!V671="","",入力!V671)</f>
        <v/>
      </c>
      <c r="O668" s="26" t="str">
        <f>IF(入力!W671="","",入力!W671)</f>
        <v/>
      </c>
      <c r="P668" s="26" t="str">
        <f>IF(入力!X671="","",入力!X671)</f>
        <v/>
      </c>
      <c r="Q668" s="26" t="str">
        <f>IF(入力!Y671="","",入力!Y671)</f>
        <v/>
      </c>
      <c r="R668" s="26" t="str">
        <f>IF(入力!Z671="","",入力!Z671)</f>
        <v/>
      </c>
      <c r="S668" s="26" t="str">
        <f>IF(入力!AA671="","",入力!AA671)</f>
        <v/>
      </c>
      <c r="T668" s="26" t="str">
        <f>IF(入力!AB671="","",入力!AB671)</f>
        <v/>
      </c>
      <c r="U668" s="32"/>
      <c r="V668" s="32"/>
      <c r="W668" s="32" t="str">
        <f>IF(入力!AC671="","",入力!AC671)</f>
        <v/>
      </c>
      <c r="X668" s="26"/>
      <c r="Y668" s="32" t="str">
        <f>IF(入力!AD671="","",入力!AD671)</f>
        <v/>
      </c>
    </row>
    <row r="669" spans="1:25">
      <c r="A669" s="26"/>
      <c r="B669" s="26" t="str">
        <f>IF(入力!A672="","",入力!A672)</f>
        <v/>
      </c>
      <c r="C669" s="27" t="str">
        <f>IF(入力!B672="","",入力!B672)</f>
        <v/>
      </c>
      <c r="D669" s="26" t="str">
        <f>IF(C669="","",「曜日」!W672)</f>
        <v/>
      </c>
      <c r="E669" s="26" t="str">
        <f>IF(入力!C672="","",入力!C672)</f>
        <v/>
      </c>
      <c r="F669" s="26"/>
      <c r="G669" s="26" t="str">
        <f>IF(入力!D672="","",入力!D672)</f>
        <v/>
      </c>
      <c r="H669" s="26" t="str">
        <f>IF(入力!E672="","",入力!E672)</f>
        <v/>
      </c>
      <c r="I669" s="26" t="str">
        <f>IF(入力!F672="","",入力!F672)</f>
        <v/>
      </c>
      <c r="J669" s="26" t="str">
        <f>IF(入力!G672="","",入力!G672)</f>
        <v/>
      </c>
      <c r="K669" s="26" t="str">
        <f>IF(「ジャンル」!AM672="","",「ジャンル」!AM672)</f>
        <v/>
      </c>
      <c r="L669" s="26" t="str">
        <f>IF(入力!T672="","",入力!T672)</f>
        <v/>
      </c>
      <c r="M669" s="26" t="str">
        <f>IF(入力!U672="","",入力!U672)</f>
        <v/>
      </c>
      <c r="N669" s="26" t="str">
        <f>IF(入力!V672="","",入力!V672)</f>
        <v/>
      </c>
      <c r="O669" s="26" t="str">
        <f>IF(入力!W672="","",入力!W672)</f>
        <v/>
      </c>
      <c r="P669" s="26" t="str">
        <f>IF(入力!X672="","",入力!X672)</f>
        <v/>
      </c>
      <c r="Q669" s="26" t="str">
        <f>IF(入力!Y672="","",入力!Y672)</f>
        <v/>
      </c>
      <c r="R669" s="26" t="str">
        <f>IF(入力!Z672="","",入力!Z672)</f>
        <v/>
      </c>
      <c r="S669" s="26" t="str">
        <f>IF(入力!AA672="","",入力!AA672)</f>
        <v/>
      </c>
      <c r="T669" s="26" t="str">
        <f>IF(入力!AB672="","",入力!AB672)</f>
        <v/>
      </c>
      <c r="U669" s="32"/>
      <c r="V669" s="32"/>
      <c r="W669" s="32" t="str">
        <f>IF(入力!AC672="","",入力!AC672)</f>
        <v/>
      </c>
      <c r="X669" s="26"/>
      <c r="Y669" s="32" t="str">
        <f>IF(入力!AD672="","",入力!AD672)</f>
        <v/>
      </c>
    </row>
    <row r="670" spans="1:25">
      <c r="A670" s="26"/>
      <c r="B670" s="26" t="str">
        <f>IF(入力!A673="","",入力!A673)</f>
        <v/>
      </c>
      <c r="C670" s="27" t="str">
        <f>IF(入力!B673="","",入力!B673)</f>
        <v/>
      </c>
      <c r="D670" s="26" t="str">
        <f>IF(C670="","",「曜日」!W673)</f>
        <v/>
      </c>
      <c r="E670" s="26" t="str">
        <f>IF(入力!C673="","",入力!C673)</f>
        <v/>
      </c>
      <c r="F670" s="26"/>
      <c r="G670" s="26" t="str">
        <f>IF(入力!D673="","",入力!D673)</f>
        <v/>
      </c>
      <c r="H670" s="26" t="str">
        <f>IF(入力!E673="","",入力!E673)</f>
        <v/>
      </c>
      <c r="I670" s="26" t="str">
        <f>IF(入力!F673="","",入力!F673)</f>
        <v/>
      </c>
      <c r="J670" s="26" t="str">
        <f>IF(入力!G673="","",入力!G673)</f>
        <v/>
      </c>
      <c r="K670" s="26" t="str">
        <f>IF(「ジャンル」!AM673="","",「ジャンル」!AM673)</f>
        <v/>
      </c>
      <c r="L670" s="26" t="str">
        <f>IF(入力!T673="","",入力!T673)</f>
        <v/>
      </c>
      <c r="M670" s="26" t="str">
        <f>IF(入力!U673="","",入力!U673)</f>
        <v/>
      </c>
      <c r="N670" s="26" t="str">
        <f>IF(入力!V673="","",入力!V673)</f>
        <v/>
      </c>
      <c r="O670" s="26" t="str">
        <f>IF(入力!W673="","",入力!W673)</f>
        <v/>
      </c>
      <c r="P670" s="26" t="str">
        <f>IF(入力!X673="","",入力!X673)</f>
        <v/>
      </c>
      <c r="Q670" s="26" t="str">
        <f>IF(入力!Y673="","",入力!Y673)</f>
        <v/>
      </c>
      <c r="R670" s="26" t="str">
        <f>IF(入力!Z673="","",入力!Z673)</f>
        <v/>
      </c>
      <c r="S670" s="26" t="str">
        <f>IF(入力!AA673="","",入力!AA673)</f>
        <v/>
      </c>
      <c r="T670" s="26" t="str">
        <f>IF(入力!AB673="","",入力!AB673)</f>
        <v/>
      </c>
      <c r="U670" s="32"/>
      <c r="V670" s="32"/>
      <c r="W670" s="32" t="str">
        <f>IF(入力!AC673="","",入力!AC673)</f>
        <v/>
      </c>
      <c r="X670" s="26"/>
      <c r="Y670" s="32" t="str">
        <f>IF(入力!AD673="","",入力!AD673)</f>
        <v/>
      </c>
    </row>
    <row r="671" spans="1:25">
      <c r="A671" s="26"/>
      <c r="B671" s="26" t="str">
        <f>IF(入力!A674="","",入力!A674)</f>
        <v/>
      </c>
      <c r="C671" s="27" t="str">
        <f>IF(入力!B674="","",入力!B674)</f>
        <v/>
      </c>
      <c r="D671" s="26" t="str">
        <f>IF(C671="","",「曜日」!W674)</f>
        <v/>
      </c>
      <c r="E671" s="26" t="str">
        <f>IF(入力!C674="","",入力!C674)</f>
        <v/>
      </c>
      <c r="F671" s="26"/>
      <c r="G671" s="26" t="str">
        <f>IF(入力!D674="","",入力!D674)</f>
        <v/>
      </c>
      <c r="H671" s="26" t="str">
        <f>IF(入力!E674="","",入力!E674)</f>
        <v/>
      </c>
      <c r="I671" s="26" t="str">
        <f>IF(入力!F674="","",入力!F674)</f>
        <v/>
      </c>
      <c r="J671" s="26" t="str">
        <f>IF(入力!G674="","",入力!G674)</f>
        <v/>
      </c>
      <c r="K671" s="26" t="str">
        <f>IF(「ジャンル」!AM674="","",「ジャンル」!AM674)</f>
        <v/>
      </c>
      <c r="L671" s="26" t="str">
        <f>IF(入力!T674="","",入力!T674)</f>
        <v/>
      </c>
      <c r="M671" s="26" t="str">
        <f>IF(入力!U674="","",入力!U674)</f>
        <v/>
      </c>
      <c r="N671" s="26" t="str">
        <f>IF(入力!V674="","",入力!V674)</f>
        <v/>
      </c>
      <c r="O671" s="26" t="str">
        <f>IF(入力!W674="","",入力!W674)</f>
        <v/>
      </c>
      <c r="P671" s="26" t="str">
        <f>IF(入力!X674="","",入力!X674)</f>
        <v/>
      </c>
      <c r="Q671" s="26" t="str">
        <f>IF(入力!Y674="","",入力!Y674)</f>
        <v/>
      </c>
      <c r="R671" s="26" t="str">
        <f>IF(入力!Z674="","",入力!Z674)</f>
        <v/>
      </c>
      <c r="S671" s="26" t="str">
        <f>IF(入力!AA674="","",入力!AA674)</f>
        <v/>
      </c>
      <c r="T671" s="26" t="str">
        <f>IF(入力!AB674="","",入力!AB674)</f>
        <v/>
      </c>
      <c r="U671" s="32"/>
      <c r="V671" s="32"/>
      <c r="W671" s="32" t="str">
        <f>IF(入力!AC674="","",入力!AC674)</f>
        <v/>
      </c>
      <c r="X671" s="26"/>
      <c r="Y671" s="32" t="str">
        <f>IF(入力!AD674="","",入力!AD674)</f>
        <v/>
      </c>
    </row>
    <row r="672" spans="1:25">
      <c r="A672" s="26"/>
      <c r="B672" s="26" t="str">
        <f>IF(入力!A675="","",入力!A675)</f>
        <v/>
      </c>
      <c r="C672" s="27" t="str">
        <f>IF(入力!B675="","",入力!B675)</f>
        <v/>
      </c>
      <c r="D672" s="26" t="str">
        <f>IF(C672="","",「曜日」!W675)</f>
        <v/>
      </c>
      <c r="E672" s="26" t="str">
        <f>IF(入力!C675="","",入力!C675)</f>
        <v/>
      </c>
      <c r="F672" s="26"/>
      <c r="G672" s="26" t="str">
        <f>IF(入力!D675="","",入力!D675)</f>
        <v/>
      </c>
      <c r="H672" s="26" t="str">
        <f>IF(入力!E675="","",入力!E675)</f>
        <v/>
      </c>
      <c r="I672" s="26" t="str">
        <f>IF(入力!F675="","",入力!F675)</f>
        <v/>
      </c>
      <c r="J672" s="26" t="str">
        <f>IF(入力!G675="","",入力!G675)</f>
        <v/>
      </c>
      <c r="K672" s="26" t="str">
        <f>IF(「ジャンル」!AM675="","",「ジャンル」!AM675)</f>
        <v/>
      </c>
      <c r="L672" s="26" t="str">
        <f>IF(入力!T675="","",入力!T675)</f>
        <v/>
      </c>
      <c r="M672" s="26" t="str">
        <f>IF(入力!U675="","",入力!U675)</f>
        <v/>
      </c>
      <c r="N672" s="26" t="str">
        <f>IF(入力!V675="","",入力!V675)</f>
        <v/>
      </c>
      <c r="O672" s="26" t="str">
        <f>IF(入力!W675="","",入力!W675)</f>
        <v/>
      </c>
      <c r="P672" s="26" t="str">
        <f>IF(入力!X675="","",入力!X675)</f>
        <v/>
      </c>
      <c r="Q672" s="26" t="str">
        <f>IF(入力!Y675="","",入力!Y675)</f>
        <v/>
      </c>
      <c r="R672" s="26" t="str">
        <f>IF(入力!Z675="","",入力!Z675)</f>
        <v/>
      </c>
      <c r="S672" s="26" t="str">
        <f>IF(入力!AA675="","",入力!AA675)</f>
        <v/>
      </c>
      <c r="T672" s="26" t="str">
        <f>IF(入力!AB675="","",入力!AB675)</f>
        <v/>
      </c>
      <c r="U672" s="32"/>
      <c r="V672" s="32"/>
      <c r="W672" s="32" t="str">
        <f>IF(入力!AC675="","",入力!AC675)</f>
        <v/>
      </c>
      <c r="X672" s="26"/>
      <c r="Y672" s="32" t="str">
        <f>IF(入力!AD675="","",入力!AD675)</f>
        <v/>
      </c>
    </row>
    <row r="673" spans="1:25">
      <c r="A673" s="26"/>
      <c r="B673" s="26" t="str">
        <f>IF(入力!A676="","",入力!A676)</f>
        <v/>
      </c>
      <c r="C673" s="27" t="str">
        <f>IF(入力!B676="","",入力!B676)</f>
        <v/>
      </c>
      <c r="D673" s="26" t="str">
        <f>IF(C673="","",「曜日」!W676)</f>
        <v/>
      </c>
      <c r="E673" s="26" t="str">
        <f>IF(入力!C676="","",入力!C676)</f>
        <v/>
      </c>
      <c r="F673" s="26"/>
      <c r="G673" s="26" t="str">
        <f>IF(入力!D676="","",入力!D676)</f>
        <v/>
      </c>
      <c r="H673" s="26" t="str">
        <f>IF(入力!E676="","",入力!E676)</f>
        <v/>
      </c>
      <c r="I673" s="26" t="str">
        <f>IF(入力!F676="","",入力!F676)</f>
        <v/>
      </c>
      <c r="J673" s="26" t="str">
        <f>IF(入力!G676="","",入力!G676)</f>
        <v/>
      </c>
      <c r="K673" s="26" t="str">
        <f>IF(「ジャンル」!AM676="","",「ジャンル」!AM676)</f>
        <v/>
      </c>
      <c r="L673" s="26" t="str">
        <f>IF(入力!T676="","",入力!T676)</f>
        <v/>
      </c>
      <c r="M673" s="26" t="str">
        <f>IF(入力!U676="","",入力!U676)</f>
        <v/>
      </c>
      <c r="N673" s="26" t="str">
        <f>IF(入力!V676="","",入力!V676)</f>
        <v/>
      </c>
      <c r="O673" s="26" t="str">
        <f>IF(入力!W676="","",入力!W676)</f>
        <v/>
      </c>
      <c r="P673" s="26" t="str">
        <f>IF(入力!X676="","",入力!X676)</f>
        <v/>
      </c>
      <c r="Q673" s="26" t="str">
        <f>IF(入力!Y676="","",入力!Y676)</f>
        <v/>
      </c>
      <c r="R673" s="26" t="str">
        <f>IF(入力!Z676="","",入力!Z676)</f>
        <v/>
      </c>
      <c r="S673" s="26" t="str">
        <f>IF(入力!AA676="","",入力!AA676)</f>
        <v/>
      </c>
      <c r="T673" s="26" t="str">
        <f>IF(入力!AB676="","",入力!AB676)</f>
        <v/>
      </c>
      <c r="U673" s="32"/>
      <c r="V673" s="32"/>
      <c r="W673" s="32" t="str">
        <f>IF(入力!AC676="","",入力!AC676)</f>
        <v/>
      </c>
      <c r="X673" s="26"/>
      <c r="Y673" s="32" t="str">
        <f>IF(入力!AD676="","",入力!AD676)</f>
        <v/>
      </c>
    </row>
    <row r="674" spans="1:25">
      <c r="A674" s="26"/>
      <c r="B674" s="26" t="str">
        <f>IF(入力!A677="","",入力!A677)</f>
        <v/>
      </c>
      <c r="C674" s="27" t="str">
        <f>IF(入力!B677="","",入力!B677)</f>
        <v/>
      </c>
      <c r="D674" s="26" t="str">
        <f>IF(C674="","",「曜日」!W677)</f>
        <v/>
      </c>
      <c r="E674" s="26" t="str">
        <f>IF(入力!C677="","",入力!C677)</f>
        <v/>
      </c>
      <c r="F674" s="26"/>
      <c r="G674" s="26" t="str">
        <f>IF(入力!D677="","",入力!D677)</f>
        <v/>
      </c>
      <c r="H674" s="26" t="str">
        <f>IF(入力!E677="","",入力!E677)</f>
        <v/>
      </c>
      <c r="I674" s="26" t="str">
        <f>IF(入力!F677="","",入力!F677)</f>
        <v/>
      </c>
      <c r="J674" s="26" t="str">
        <f>IF(入力!G677="","",入力!G677)</f>
        <v/>
      </c>
      <c r="K674" s="26" t="str">
        <f>IF(「ジャンル」!AM677="","",「ジャンル」!AM677)</f>
        <v/>
      </c>
      <c r="L674" s="26" t="str">
        <f>IF(入力!T677="","",入力!T677)</f>
        <v/>
      </c>
      <c r="M674" s="26" t="str">
        <f>IF(入力!U677="","",入力!U677)</f>
        <v/>
      </c>
      <c r="N674" s="26" t="str">
        <f>IF(入力!V677="","",入力!V677)</f>
        <v/>
      </c>
      <c r="O674" s="26" t="str">
        <f>IF(入力!W677="","",入力!W677)</f>
        <v/>
      </c>
      <c r="P674" s="26" t="str">
        <f>IF(入力!X677="","",入力!X677)</f>
        <v/>
      </c>
      <c r="Q674" s="26" t="str">
        <f>IF(入力!Y677="","",入力!Y677)</f>
        <v/>
      </c>
      <c r="R674" s="26" t="str">
        <f>IF(入力!Z677="","",入力!Z677)</f>
        <v/>
      </c>
      <c r="S674" s="26" t="str">
        <f>IF(入力!AA677="","",入力!AA677)</f>
        <v/>
      </c>
      <c r="T674" s="26" t="str">
        <f>IF(入力!AB677="","",入力!AB677)</f>
        <v/>
      </c>
      <c r="U674" s="32"/>
      <c r="V674" s="32"/>
      <c r="W674" s="32" t="str">
        <f>IF(入力!AC677="","",入力!AC677)</f>
        <v/>
      </c>
      <c r="X674" s="26"/>
      <c r="Y674" s="32" t="str">
        <f>IF(入力!AD677="","",入力!AD677)</f>
        <v/>
      </c>
    </row>
    <row r="675" spans="1:25">
      <c r="A675" s="26"/>
      <c r="B675" s="26" t="str">
        <f>IF(入力!A678="","",入力!A678)</f>
        <v/>
      </c>
      <c r="C675" s="27" t="str">
        <f>IF(入力!B678="","",入力!B678)</f>
        <v/>
      </c>
      <c r="D675" s="26" t="str">
        <f>IF(C675="","",「曜日」!W678)</f>
        <v/>
      </c>
      <c r="E675" s="26" t="str">
        <f>IF(入力!C678="","",入力!C678)</f>
        <v/>
      </c>
      <c r="F675" s="26"/>
      <c r="G675" s="26" t="str">
        <f>IF(入力!D678="","",入力!D678)</f>
        <v/>
      </c>
      <c r="H675" s="26" t="str">
        <f>IF(入力!E678="","",入力!E678)</f>
        <v/>
      </c>
      <c r="I675" s="26" t="str">
        <f>IF(入力!F678="","",入力!F678)</f>
        <v/>
      </c>
      <c r="J675" s="26" t="str">
        <f>IF(入力!G678="","",入力!G678)</f>
        <v/>
      </c>
      <c r="K675" s="26" t="str">
        <f>IF(「ジャンル」!AM678="","",「ジャンル」!AM678)</f>
        <v/>
      </c>
      <c r="L675" s="26" t="str">
        <f>IF(入力!T678="","",入力!T678)</f>
        <v/>
      </c>
      <c r="M675" s="26" t="str">
        <f>IF(入力!U678="","",入力!U678)</f>
        <v/>
      </c>
      <c r="N675" s="26" t="str">
        <f>IF(入力!V678="","",入力!V678)</f>
        <v/>
      </c>
      <c r="O675" s="26" t="str">
        <f>IF(入力!W678="","",入力!W678)</f>
        <v/>
      </c>
      <c r="P675" s="26" t="str">
        <f>IF(入力!X678="","",入力!X678)</f>
        <v/>
      </c>
      <c r="Q675" s="26" t="str">
        <f>IF(入力!Y678="","",入力!Y678)</f>
        <v/>
      </c>
      <c r="R675" s="26" t="str">
        <f>IF(入力!Z678="","",入力!Z678)</f>
        <v/>
      </c>
      <c r="S675" s="26" t="str">
        <f>IF(入力!AA678="","",入力!AA678)</f>
        <v/>
      </c>
      <c r="T675" s="26" t="str">
        <f>IF(入力!AB678="","",入力!AB678)</f>
        <v/>
      </c>
      <c r="U675" s="32"/>
      <c r="V675" s="32"/>
      <c r="W675" s="32" t="str">
        <f>IF(入力!AC678="","",入力!AC678)</f>
        <v/>
      </c>
      <c r="X675" s="26"/>
      <c r="Y675" s="32" t="str">
        <f>IF(入力!AD678="","",入力!AD678)</f>
        <v/>
      </c>
    </row>
    <row r="676" spans="1:25">
      <c r="A676" s="26"/>
      <c r="B676" s="26" t="str">
        <f>IF(入力!A679="","",入力!A679)</f>
        <v/>
      </c>
      <c r="C676" s="27" t="str">
        <f>IF(入力!B679="","",入力!B679)</f>
        <v/>
      </c>
      <c r="D676" s="26" t="str">
        <f>IF(C676="","",「曜日」!W679)</f>
        <v/>
      </c>
      <c r="E676" s="26" t="str">
        <f>IF(入力!C679="","",入力!C679)</f>
        <v/>
      </c>
      <c r="F676" s="26"/>
      <c r="G676" s="26" t="str">
        <f>IF(入力!D679="","",入力!D679)</f>
        <v/>
      </c>
      <c r="H676" s="26" t="str">
        <f>IF(入力!E679="","",入力!E679)</f>
        <v/>
      </c>
      <c r="I676" s="26" t="str">
        <f>IF(入力!F679="","",入力!F679)</f>
        <v/>
      </c>
      <c r="J676" s="26" t="str">
        <f>IF(入力!G679="","",入力!G679)</f>
        <v/>
      </c>
      <c r="K676" s="26" t="str">
        <f>IF(「ジャンル」!AM679="","",「ジャンル」!AM679)</f>
        <v/>
      </c>
      <c r="L676" s="26" t="str">
        <f>IF(入力!T679="","",入力!T679)</f>
        <v/>
      </c>
      <c r="M676" s="26" t="str">
        <f>IF(入力!U679="","",入力!U679)</f>
        <v/>
      </c>
      <c r="N676" s="26" t="str">
        <f>IF(入力!V679="","",入力!V679)</f>
        <v/>
      </c>
      <c r="O676" s="26" t="str">
        <f>IF(入力!W679="","",入力!W679)</f>
        <v/>
      </c>
      <c r="P676" s="26" t="str">
        <f>IF(入力!X679="","",入力!X679)</f>
        <v/>
      </c>
      <c r="Q676" s="26" t="str">
        <f>IF(入力!Y679="","",入力!Y679)</f>
        <v/>
      </c>
      <c r="R676" s="26" t="str">
        <f>IF(入力!Z679="","",入力!Z679)</f>
        <v/>
      </c>
      <c r="S676" s="26" t="str">
        <f>IF(入力!AA679="","",入力!AA679)</f>
        <v/>
      </c>
      <c r="T676" s="26" t="str">
        <f>IF(入力!AB679="","",入力!AB679)</f>
        <v/>
      </c>
      <c r="U676" s="32"/>
      <c r="V676" s="32"/>
      <c r="W676" s="32" t="str">
        <f>IF(入力!AC679="","",入力!AC679)</f>
        <v/>
      </c>
      <c r="X676" s="26"/>
      <c r="Y676" s="32" t="str">
        <f>IF(入力!AD679="","",入力!AD679)</f>
        <v/>
      </c>
    </row>
    <row r="677" spans="1:25">
      <c r="A677" s="26"/>
      <c r="B677" s="26" t="str">
        <f>IF(入力!A680="","",入力!A680)</f>
        <v/>
      </c>
      <c r="C677" s="27" t="str">
        <f>IF(入力!B680="","",入力!B680)</f>
        <v/>
      </c>
      <c r="D677" s="26" t="str">
        <f>IF(C677="","",「曜日」!W680)</f>
        <v/>
      </c>
      <c r="E677" s="26" t="str">
        <f>IF(入力!C680="","",入力!C680)</f>
        <v/>
      </c>
      <c r="F677" s="26"/>
      <c r="G677" s="26" t="str">
        <f>IF(入力!D680="","",入力!D680)</f>
        <v/>
      </c>
      <c r="H677" s="26" t="str">
        <f>IF(入力!E680="","",入力!E680)</f>
        <v/>
      </c>
      <c r="I677" s="26" t="str">
        <f>IF(入力!F680="","",入力!F680)</f>
        <v/>
      </c>
      <c r="J677" s="26" t="str">
        <f>IF(入力!G680="","",入力!G680)</f>
        <v/>
      </c>
      <c r="K677" s="26" t="str">
        <f>IF(「ジャンル」!AM680="","",「ジャンル」!AM680)</f>
        <v/>
      </c>
      <c r="L677" s="26" t="str">
        <f>IF(入力!T680="","",入力!T680)</f>
        <v/>
      </c>
      <c r="M677" s="26" t="str">
        <f>IF(入力!U680="","",入力!U680)</f>
        <v/>
      </c>
      <c r="N677" s="26" t="str">
        <f>IF(入力!V680="","",入力!V680)</f>
        <v/>
      </c>
      <c r="O677" s="26" t="str">
        <f>IF(入力!W680="","",入力!W680)</f>
        <v/>
      </c>
      <c r="P677" s="26" t="str">
        <f>IF(入力!X680="","",入力!X680)</f>
        <v/>
      </c>
      <c r="Q677" s="26" t="str">
        <f>IF(入力!Y680="","",入力!Y680)</f>
        <v/>
      </c>
      <c r="R677" s="26" t="str">
        <f>IF(入力!Z680="","",入力!Z680)</f>
        <v/>
      </c>
      <c r="S677" s="26" t="str">
        <f>IF(入力!AA680="","",入力!AA680)</f>
        <v/>
      </c>
      <c r="T677" s="26" t="str">
        <f>IF(入力!AB680="","",入力!AB680)</f>
        <v/>
      </c>
      <c r="U677" s="32"/>
      <c r="V677" s="32"/>
      <c r="W677" s="32" t="str">
        <f>IF(入力!AC680="","",入力!AC680)</f>
        <v/>
      </c>
      <c r="X677" s="26"/>
      <c r="Y677" s="32" t="str">
        <f>IF(入力!AD680="","",入力!AD680)</f>
        <v/>
      </c>
    </row>
    <row r="678" spans="1:25">
      <c r="A678" s="26"/>
      <c r="B678" s="26" t="str">
        <f>IF(入力!A681="","",入力!A681)</f>
        <v/>
      </c>
      <c r="C678" s="27" t="str">
        <f>IF(入力!B681="","",入力!B681)</f>
        <v/>
      </c>
      <c r="D678" s="26" t="str">
        <f>IF(C678="","",「曜日」!W681)</f>
        <v/>
      </c>
      <c r="E678" s="26" t="str">
        <f>IF(入力!C681="","",入力!C681)</f>
        <v/>
      </c>
      <c r="F678" s="26"/>
      <c r="G678" s="26" t="str">
        <f>IF(入力!D681="","",入力!D681)</f>
        <v/>
      </c>
      <c r="H678" s="26" t="str">
        <f>IF(入力!E681="","",入力!E681)</f>
        <v/>
      </c>
      <c r="I678" s="26" t="str">
        <f>IF(入力!F681="","",入力!F681)</f>
        <v/>
      </c>
      <c r="J678" s="26" t="str">
        <f>IF(入力!G681="","",入力!G681)</f>
        <v/>
      </c>
      <c r="K678" s="26" t="str">
        <f>IF(「ジャンル」!AM681="","",「ジャンル」!AM681)</f>
        <v/>
      </c>
      <c r="L678" s="26" t="str">
        <f>IF(入力!T681="","",入力!T681)</f>
        <v/>
      </c>
      <c r="M678" s="26" t="str">
        <f>IF(入力!U681="","",入力!U681)</f>
        <v/>
      </c>
      <c r="N678" s="26" t="str">
        <f>IF(入力!V681="","",入力!V681)</f>
        <v/>
      </c>
      <c r="O678" s="26" t="str">
        <f>IF(入力!W681="","",入力!W681)</f>
        <v/>
      </c>
      <c r="P678" s="26" t="str">
        <f>IF(入力!X681="","",入力!X681)</f>
        <v/>
      </c>
      <c r="Q678" s="26" t="str">
        <f>IF(入力!Y681="","",入力!Y681)</f>
        <v/>
      </c>
      <c r="R678" s="26" t="str">
        <f>IF(入力!Z681="","",入力!Z681)</f>
        <v/>
      </c>
      <c r="S678" s="26" t="str">
        <f>IF(入力!AA681="","",入力!AA681)</f>
        <v/>
      </c>
      <c r="T678" s="26" t="str">
        <f>IF(入力!AB681="","",入力!AB681)</f>
        <v/>
      </c>
      <c r="U678" s="32"/>
      <c r="V678" s="32"/>
      <c r="W678" s="32" t="str">
        <f>IF(入力!AC681="","",入力!AC681)</f>
        <v/>
      </c>
      <c r="X678" s="26"/>
      <c r="Y678" s="32" t="str">
        <f>IF(入力!AD681="","",入力!AD681)</f>
        <v/>
      </c>
    </row>
    <row r="679" spans="1:25">
      <c r="A679" s="26"/>
      <c r="B679" s="26" t="str">
        <f>IF(入力!A682="","",入力!A682)</f>
        <v/>
      </c>
      <c r="C679" s="27" t="str">
        <f>IF(入力!B682="","",入力!B682)</f>
        <v/>
      </c>
      <c r="D679" s="26" t="str">
        <f>IF(C679="","",「曜日」!W682)</f>
        <v/>
      </c>
      <c r="E679" s="26" t="str">
        <f>IF(入力!C682="","",入力!C682)</f>
        <v/>
      </c>
      <c r="F679" s="26"/>
      <c r="G679" s="26" t="str">
        <f>IF(入力!D682="","",入力!D682)</f>
        <v/>
      </c>
      <c r="H679" s="26" t="str">
        <f>IF(入力!E682="","",入力!E682)</f>
        <v/>
      </c>
      <c r="I679" s="26" t="str">
        <f>IF(入力!F682="","",入力!F682)</f>
        <v/>
      </c>
      <c r="J679" s="26" t="str">
        <f>IF(入力!G682="","",入力!G682)</f>
        <v/>
      </c>
      <c r="K679" s="26" t="str">
        <f>IF(「ジャンル」!AM682="","",「ジャンル」!AM682)</f>
        <v/>
      </c>
      <c r="L679" s="26" t="str">
        <f>IF(入力!T682="","",入力!T682)</f>
        <v/>
      </c>
      <c r="M679" s="26" t="str">
        <f>IF(入力!U682="","",入力!U682)</f>
        <v/>
      </c>
      <c r="N679" s="26" t="str">
        <f>IF(入力!V682="","",入力!V682)</f>
        <v/>
      </c>
      <c r="O679" s="26" t="str">
        <f>IF(入力!W682="","",入力!W682)</f>
        <v/>
      </c>
      <c r="P679" s="26" t="str">
        <f>IF(入力!X682="","",入力!X682)</f>
        <v/>
      </c>
      <c r="Q679" s="26" t="str">
        <f>IF(入力!Y682="","",入力!Y682)</f>
        <v/>
      </c>
      <c r="R679" s="26" t="str">
        <f>IF(入力!Z682="","",入力!Z682)</f>
        <v/>
      </c>
      <c r="S679" s="26" t="str">
        <f>IF(入力!AA682="","",入力!AA682)</f>
        <v/>
      </c>
      <c r="T679" s="26" t="str">
        <f>IF(入力!AB682="","",入力!AB682)</f>
        <v/>
      </c>
      <c r="U679" s="32"/>
      <c r="V679" s="32"/>
      <c r="W679" s="32" t="str">
        <f>IF(入力!AC682="","",入力!AC682)</f>
        <v/>
      </c>
      <c r="X679" s="26"/>
      <c r="Y679" s="32" t="str">
        <f>IF(入力!AD682="","",入力!AD682)</f>
        <v/>
      </c>
    </row>
    <row r="680" spans="1:25">
      <c r="A680" s="26"/>
      <c r="B680" s="26" t="str">
        <f>IF(入力!A683="","",入力!A683)</f>
        <v/>
      </c>
      <c r="C680" s="27" t="str">
        <f>IF(入力!B683="","",入力!B683)</f>
        <v/>
      </c>
      <c r="D680" s="26" t="str">
        <f>IF(C680="","",「曜日」!W683)</f>
        <v/>
      </c>
      <c r="E680" s="26" t="str">
        <f>IF(入力!C683="","",入力!C683)</f>
        <v/>
      </c>
      <c r="F680" s="26"/>
      <c r="G680" s="26" t="str">
        <f>IF(入力!D683="","",入力!D683)</f>
        <v/>
      </c>
      <c r="H680" s="26" t="str">
        <f>IF(入力!E683="","",入力!E683)</f>
        <v/>
      </c>
      <c r="I680" s="26" t="str">
        <f>IF(入力!F683="","",入力!F683)</f>
        <v/>
      </c>
      <c r="J680" s="26" t="str">
        <f>IF(入力!G683="","",入力!G683)</f>
        <v/>
      </c>
      <c r="K680" s="26" t="str">
        <f>IF(「ジャンル」!AM683="","",「ジャンル」!AM683)</f>
        <v/>
      </c>
      <c r="L680" s="26" t="str">
        <f>IF(入力!T683="","",入力!T683)</f>
        <v/>
      </c>
      <c r="M680" s="26" t="str">
        <f>IF(入力!U683="","",入力!U683)</f>
        <v/>
      </c>
      <c r="N680" s="26" t="str">
        <f>IF(入力!V683="","",入力!V683)</f>
        <v/>
      </c>
      <c r="O680" s="26" t="str">
        <f>IF(入力!W683="","",入力!W683)</f>
        <v/>
      </c>
      <c r="P680" s="26" t="str">
        <f>IF(入力!X683="","",入力!X683)</f>
        <v/>
      </c>
      <c r="Q680" s="26" t="str">
        <f>IF(入力!Y683="","",入力!Y683)</f>
        <v/>
      </c>
      <c r="R680" s="26" t="str">
        <f>IF(入力!Z683="","",入力!Z683)</f>
        <v/>
      </c>
      <c r="S680" s="26" t="str">
        <f>IF(入力!AA683="","",入力!AA683)</f>
        <v/>
      </c>
      <c r="T680" s="26" t="str">
        <f>IF(入力!AB683="","",入力!AB683)</f>
        <v/>
      </c>
      <c r="U680" s="32"/>
      <c r="V680" s="32"/>
      <c r="W680" s="32" t="str">
        <f>IF(入力!AC683="","",入力!AC683)</f>
        <v/>
      </c>
      <c r="X680" s="26"/>
      <c r="Y680" s="32" t="str">
        <f>IF(入力!AD683="","",入力!AD683)</f>
        <v/>
      </c>
    </row>
    <row r="681" spans="1:25">
      <c r="A681" s="26"/>
      <c r="B681" s="26" t="str">
        <f>IF(入力!A684="","",入力!A684)</f>
        <v/>
      </c>
      <c r="C681" s="27" t="str">
        <f>IF(入力!B684="","",入力!B684)</f>
        <v/>
      </c>
      <c r="D681" s="26" t="str">
        <f>IF(C681="","",「曜日」!W684)</f>
        <v/>
      </c>
      <c r="E681" s="26" t="str">
        <f>IF(入力!C684="","",入力!C684)</f>
        <v/>
      </c>
      <c r="F681" s="26"/>
      <c r="G681" s="26" t="str">
        <f>IF(入力!D684="","",入力!D684)</f>
        <v/>
      </c>
      <c r="H681" s="26" t="str">
        <f>IF(入力!E684="","",入力!E684)</f>
        <v/>
      </c>
      <c r="I681" s="26" t="str">
        <f>IF(入力!F684="","",入力!F684)</f>
        <v/>
      </c>
      <c r="J681" s="26" t="str">
        <f>IF(入力!G684="","",入力!G684)</f>
        <v/>
      </c>
      <c r="K681" s="26" t="str">
        <f>IF(「ジャンル」!AM684="","",「ジャンル」!AM684)</f>
        <v/>
      </c>
      <c r="L681" s="26" t="str">
        <f>IF(入力!T684="","",入力!T684)</f>
        <v/>
      </c>
      <c r="M681" s="26" t="str">
        <f>IF(入力!U684="","",入力!U684)</f>
        <v/>
      </c>
      <c r="N681" s="26" t="str">
        <f>IF(入力!V684="","",入力!V684)</f>
        <v/>
      </c>
      <c r="O681" s="26" t="str">
        <f>IF(入力!W684="","",入力!W684)</f>
        <v/>
      </c>
      <c r="P681" s="26" t="str">
        <f>IF(入力!X684="","",入力!X684)</f>
        <v/>
      </c>
      <c r="Q681" s="26" t="str">
        <f>IF(入力!Y684="","",入力!Y684)</f>
        <v/>
      </c>
      <c r="R681" s="26" t="str">
        <f>IF(入力!Z684="","",入力!Z684)</f>
        <v/>
      </c>
      <c r="S681" s="26" t="str">
        <f>IF(入力!AA684="","",入力!AA684)</f>
        <v/>
      </c>
      <c r="T681" s="26" t="str">
        <f>IF(入力!AB684="","",入力!AB684)</f>
        <v/>
      </c>
      <c r="U681" s="32"/>
      <c r="V681" s="32"/>
      <c r="W681" s="32" t="str">
        <f>IF(入力!AC684="","",入力!AC684)</f>
        <v/>
      </c>
      <c r="X681" s="26"/>
      <c r="Y681" s="32" t="str">
        <f>IF(入力!AD684="","",入力!AD684)</f>
        <v/>
      </c>
    </row>
    <row r="682" spans="1:25">
      <c r="A682" s="26"/>
      <c r="B682" s="26" t="str">
        <f>IF(入力!A685="","",入力!A685)</f>
        <v/>
      </c>
      <c r="C682" s="27" t="str">
        <f>IF(入力!B685="","",入力!B685)</f>
        <v/>
      </c>
      <c r="D682" s="26" t="str">
        <f>IF(C682="","",「曜日」!W685)</f>
        <v/>
      </c>
      <c r="E682" s="26" t="str">
        <f>IF(入力!C685="","",入力!C685)</f>
        <v/>
      </c>
      <c r="F682" s="26"/>
      <c r="G682" s="26" t="str">
        <f>IF(入力!D685="","",入力!D685)</f>
        <v/>
      </c>
      <c r="H682" s="26" t="str">
        <f>IF(入力!E685="","",入力!E685)</f>
        <v/>
      </c>
      <c r="I682" s="26" t="str">
        <f>IF(入力!F685="","",入力!F685)</f>
        <v/>
      </c>
      <c r="J682" s="26" t="str">
        <f>IF(入力!G685="","",入力!G685)</f>
        <v/>
      </c>
      <c r="K682" s="26" t="str">
        <f>IF(「ジャンル」!AM685="","",「ジャンル」!AM685)</f>
        <v/>
      </c>
      <c r="L682" s="26" t="str">
        <f>IF(入力!T685="","",入力!T685)</f>
        <v/>
      </c>
      <c r="M682" s="26" t="str">
        <f>IF(入力!U685="","",入力!U685)</f>
        <v/>
      </c>
      <c r="N682" s="26" t="str">
        <f>IF(入力!V685="","",入力!V685)</f>
        <v/>
      </c>
      <c r="O682" s="26" t="str">
        <f>IF(入力!W685="","",入力!W685)</f>
        <v/>
      </c>
      <c r="P682" s="26" t="str">
        <f>IF(入力!X685="","",入力!X685)</f>
        <v/>
      </c>
      <c r="Q682" s="26" t="str">
        <f>IF(入力!Y685="","",入力!Y685)</f>
        <v/>
      </c>
      <c r="R682" s="26" t="str">
        <f>IF(入力!Z685="","",入力!Z685)</f>
        <v/>
      </c>
      <c r="S682" s="26" t="str">
        <f>IF(入力!AA685="","",入力!AA685)</f>
        <v/>
      </c>
      <c r="T682" s="26" t="str">
        <f>IF(入力!AB685="","",入力!AB685)</f>
        <v/>
      </c>
      <c r="U682" s="32"/>
      <c r="V682" s="32"/>
      <c r="W682" s="32" t="str">
        <f>IF(入力!AC685="","",入力!AC685)</f>
        <v/>
      </c>
      <c r="X682" s="26"/>
      <c r="Y682" s="32" t="str">
        <f>IF(入力!AD685="","",入力!AD685)</f>
        <v/>
      </c>
    </row>
    <row r="683" spans="1:25">
      <c r="A683" s="26"/>
      <c r="B683" s="26" t="str">
        <f>IF(入力!A686="","",入力!A686)</f>
        <v/>
      </c>
      <c r="C683" s="27" t="str">
        <f>IF(入力!B686="","",入力!B686)</f>
        <v/>
      </c>
      <c r="D683" s="26" t="str">
        <f>IF(C683="","",「曜日」!W686)</f>
        <v/>
      </c>
      <c r="E683" s="26" t="str">
        <f>IF(入力!C686="","",入力!C686)</f>
        <v/>
      </c>
      <c r="F683" s="26"/>
      <c r="G683" s="26" t="str">
        <f>IF(入力!D686="","",入力!D686)</f>
        <v/>
      </c>
      <c r="H683" s="26" t="str">
        <f>IF(入力!E686="","",入力!E686)</f>
        <v/>
      </c>
      <c r="I683" s="26" t="str">
        <f>IF(入力!F686="","",入力!F686)</f>
        <v/>
      </c>
      <c r="J683" s="26" t="str">
        <f>IF(入力!G686="","",入力!G686)</f>
        <v/>
      </c>
      <c r="K683" s="26" t="str">
        <f>IF(「ジャンル」!AM686="","",「ジャンル」!AM686)</f>
        <v/>
      </c>
      <c r="L683" s="26" t="str">
        <f>IF(入力!T686="","",入力!T686)</f>
        <v/>
      </c>
      <c r="M683" s="26" t="str">
        <f>IF(入力!U686="","",入力!U686)</f>
        <v/>
      </c>
      <c r="N683" s="26" t="str">
        <f>IF(入力!V686="","",入力!V686)</f>
        <v/>
      </c>
      <c r="O683" s="26" t="str">
        <f>IF(入力!W686="","",入力!W686)</f>
        <v/>
      </c>
      <c r="P683" s="26" t="str">
        <f>IF(入力!X686="","",入力!X686)</f>
        <v/>
      </c>
      <c r="Q683" s="26" t="str">
        <f>IF(入力!Y686="","",入力!Y686)</f>
        <v/>
      </c>
      <c r="R683" s="26" t="str">
        <f>IF(入力!Z686="","",入力!Z686)</f>
        <v/>
      </c>
      <c r="S683" s="26" t="str">
        <f>IF(入力!AA686="","",入力!AA686)</f>
        <v/>
      </c>
      <c r="T683" s="26" t="str">
        <f>IF(入力!AB686="","",入力!AB686)</f>
        <v/>
      </c>
      <c r="U683" s="32"/>
      <c r="V683" s="32"/>
      <c r="W683" s="32" t="str">
        <f>IF(入力!AC686="","",入力!AC686)</f>
        <v/>
      </c>
      <c r="X683" s="26"/>
      <c r="Y683" s="32" t="str">
        <f>IF(入力!AD686="","",入力!AD686)</f>
        <v/>
      </c>
    </row>
    <row r="684" spans="1:25">
      <c r="A684" s="26"/>
      <c r="B684" s="26" t="str">
        <f>IF(入力!A687="","",入力!A687)</f>
        <v/>
      </c>
      <c r="C684" s="27" t="str">
        <f>IF(入力!B687="","",入力!B687)</f>
        <v/>
      </c>
      <c r="D684" s="26" t="str">
        <f>IF(C684="","",「曜日」!W687)</f>
        <v/>
      </c>
      <c r="E684" s="26" t="str">
        <f>IF(入力!C687="","",入力!C687)</f>
        <v/>
      </c>
      <c r="F684" s="26"/>
      <c r="G684" s="26" t="str">
        <f>IF(入力!D687="","",入力!D687)</f>
        <v/>
      </c>
      <c r="H684" s="26" t="str">
        <f>IF(入力!E687="","",入力!E687)</f>
        <v/>
      </c>
      <c r="I684" s="26" t="str">
        <f>IF(入力!F687="","",入力!F687)</f>
        <v/>
      </c>
      <c r="J684" s="26" t="str">
        <f>IF(入力!G687="","",入力!G687)</f>
        <v/>
      </c>
      <c r="K684" s="26" t="str">
        <f>IF(「ジャンル」!AM687="","",「ジャンル」!AM687)</f>
        <v/>
      </c>
      <c r="L684" s="26" t="str">
        <f>IF(入力!T687="","",入力!T687)</f>
        <v/>
      </c>
      <c r="M684" s="26" t="str">
        <f>IF(入力!U687="","",入力!U687)</f>
        <v/>
      </c>
      <c r="N684" s="26" t="str">
        <f>IF(入力!V687="","",入力!V687)</f>
        <v/>
      </c>
      <c r="O684" s="26" t="str">
        <f>IF(入力!W687="","",入力!W687)</f>
        <v/>
      </c>
      <c r="P684" s="26" t="str">
        <f>IF(入力!X687="","",入力!X687)</f>
        <v/>
      </c>
      <c r="Q684" s="26" t="str">
        <f>IF(入力!Y687="","",入力!Y687)</f>
        <v/>
      </c>
      <c r="R684" s="26" t="str">
        <f>IF(入力!Z687="","",入力!Z687)</f>
        <v/>
      </c>
      <c r="S684" s="26" t="str">
        <f>IF(入力!AA687="","",入力!AA687)</f>
        <v/>
      </c>
      <c r="T684" s="26" t="str">
        <f>IF(入力!AB687="","",入力!AB687)</f>
        <v/>
      </c>
      <c r="U684" s="32"/>
      <c r="V684" s="32"/>
      <c r="W684" s="32" t="str">
        <f>IF(入力!AC687="","",入力!AC687)</f>
        <v/>
      </c>
      <c r="X684" s="26"/>
      <c r="Y684" s="32" t="str">
        <f>IF(入力!AD687="","",入力!AD687)</f>
        <v/>
      </c>
    </row>
    <row r="685" spans="1:25">
      <c r="A685" s="26"/>
      <c r="B685" s="26" t="str">
        <f>IF(入力!A688="","",入力!A688)</f>
        <v/>
      </c>
      <c r="C685" s="27" t="str">
        <f>IF(入力!B688="","",入力!B688)</f>
        <v/>
      </c>
      <c r="D685" s="26" t="str">
        <f>IF(C685="","",「曜日」!W688)</f>
        <v/>
      </c>
      <c r="E685" s="26" t="str">
        <f>IF(入力!C688="","",入力!C688)</f>
        <v/>
      </c>
      <c r="F685" s="26"/>
      <c r="G685" s="26" t="str">
        <f>IF(入力!D688="","",入力!D688)</f>
        <v/>
      </c>
      <c r="H685" s="26" t="str">
        <f>IF(入力!E688="","",入力!E688)</f>
        <v/>
      </c>
      <c r="I685" s="26" t="str">
        <f>IF(入力!F688="","",入力!F688)</f>
        <v/>
      </c>
      <c r="J685" s="26" t="str">
        <f>IF(入力!G688="","",入力!G688)</f>
        <v/>
      </c>
      <c r="K685" s="26" t="str">
        <f>IF(「ジャンル」!AM688="","",「ジャンル」!AM688)</f>
        <v/>
      </c>
      <c r="L685" s="26" t="str">
        <f>IF(入力!T688="","",入力!T688)</f>
        <v/>
      </c>
      <c r="M685" s="26" t="str">
        <f>IF(入力!U688="","",入力!U688)</f>
        <v/>
      </c>
      <c r="N685" s="26" t="str">
        <f>IF(入力!V688="","",入力!V688)</f>
        <v/>
      </c>
      <c r="O685" s="26" t="str">
        <f>IF(入力!W688="","",入力!W688)</f>
        <v/>
      </c>
      <c r="P685" s="26" t="str">
        <f>IF(入力!X688="","",入力!X688)</f>
        <v/>
      </c>
      <c r="Q685" s="26" t="str">
        <f>IF(入力!Y688="","",入力!Y688)</f>
        <v/>
      </c>
      <c r="R685" s="26" t="str">
        <f>IF(入力!Z688="","",入力!Z688)</f>
        <v/>
      </c>
      <c r="S685" s="26" t="str">
        <f>IF(入力!AA688="","",入力!AA688)</f>
        <v/>
      </c>
      <c r="T685" s="26" t="str">
        <f>IF(入力!AB688="","",入力!AB688)</f>
        <v/>
      </c>
      <c r="U685" s="32"/>
      <c r="V685" s="32"/>
      <c r="W685" s="32" t="str">
        <f>IF(入力!AC688="","",入力!AC688)</f>
        <v/>
      </c>
      <c r="X685" s="26"/>
      <c r="Y685" s="32" t="str">
        <f>IF(入力!AD688="","",入力!AD688)</f>
        <v/>
      </c>
    </row>
    <row r="686" spans="1:25">
      <c r="A686" s="26"/>
      <c r="B686" s="26" t="str">
        <f>IF(入力!A689="","",入力!A689)</f>
        <v/>
      </c>
      <c r="C686" s="27" t="str">
        <f>IF(入力!B689="","",入力!B689)</f>
        <v/>
      </c>
      <c r="D686" s="26" t="str">
        <f>IF(C686="","",「曜日」!W689)</f>
        <v/>
      </c>
      <c r="E686" s="26" t="str">
        <f>IF(入力!C689="","",入力!C689)</f>
        <v/>
      </c>
      <c r="F686" s="26"/>
      <c r="G686" s="26" t="str">
        <f>IF(入力!D689="","",入力!D689)</f>
        <v/>
      </c>
      <c r="H686" s="26" t="str">
        <f>IF(入力!E689="","",入力!E689)</f>
        <v/>
      </c>
      <c r="I686" s="26" t="str">
        <f>IF(入力!F689="","",入力!F689)</f>
        <v/>
      </c>
      <c r="J686" s="26" t="str">
        <f>IF(入力!G689="","",入力!G689)</f>
        <v/>
      </c>
      <c r="K686" s="26" t="str">
        <f>IF(「ジャンル」!AM689="","",「ジャンル」!AM689)</f>
        <v/>
      </c>
      <c r="L686" s="26" t="str">
        <f>IF(入力!T689="","",入力!T689)</f>
        <v/>
      </c>
      <c r="M686" s="26" t="str">
        <f>IF(入力!U689="","",入力!U689)</f>
        <v/>
      </c>
      <c r="N686" s="26" t="str">
        <f>IF(入力!V689="","",入力!V689)</f>
        <v/>
      </c>
      <c r="O686" s="26" t="str">
        <f>IF(入力!W689="","",入力!W689)</f>
        <v/>
      </c>
      <c r="P686" s="26" t="str">
        <f>IF(入力!X689="","",入力!X689)</f>
        <v/>
      </c>
      <c r="Q686" s="26" t="str">
        <f>IF(入力!Y689="","",入力!Y689)</f>
        <v/>
      </c>
      <c r="R686" s="26" t="str">
        <f>IF(入力!Z689="","",入力!Z689)</f>
        <v/>
      </c>
      <c r="S686" s="26" t="str">
        <f>IF(入力!AA689="","",入力!AA689)</f>
        <v/>
      </c>
      <c r="T686" s="26" t="str">
        <f>IF(入力!AB689="","",入力!AB689)</f>
        <v/>
      </c>
      <c r="U686" s="32"/>
      <c r="V686" s="32"/>
      <c r="W686" s="32" t="str">
        <f>IF(入力!AC689="","",入力!AC689)</f>
        <v/>
      </c>
      <c r="X686" s="26"/>
      <c r="Y686" s="32" t="str">
        <f>IF(入力!AD689="","",入力!AD689)</f>
        <v/>
      </c>
    </row>
    <row r="687" spans="1:25">
      <c r="A687" s="26"/>
      <c r="B687" s="26" t="str">
        <f>IF(入力!A690="","",入力!A690)</f>
        <v/>
      </c>
      <c r="C687" s="27" t="str">
        <f>IF(入力!B690="","",入力!B690)</f>
        <v/>
      </c>
      <c r="D687" s="26" t="str">
        <f>IF(C687="","",「曜日」!W690)</f>
        <v/>
      </c>
      <c r="E687" s="26" t="str">
        <f>IF(入力!C690="","",入力!C690)</f>
        <v/>
      </c>
      <c r="F687" s="26"/>
      <c r="G687" s="26" t="str">
        <f>IF(入力!D690="","",入力!D690)</f>
        <v/>
      </c>
      <c r="H687" s="26" t="str">
        <f>IF(入力!E690="","",入力!E690)</f>
        <v/>
      </c>
      <c r="I687" s="26" t="str">
        <f>IF(入力!F690="","",入力!F690)</f>
        <v/>
      </c>
      <c r="J687" s="26" t="str">
        <f>IF(入力!G690="","",入力!G690)</f>
        <v/>
      </c>
      <c r="K687" s="26" t="str">
        <f>IF(「ジャンル」!AM690="","",「ジャンル」!AM690)</f>
        <v/>
      </c>
      <c r="L687" s="26" t="str">
        <f>IF(入力!T690="","",入力!T690)</f>
        <v/>
      </c>
      <c r="M687" s="26" t="str">
        <f>IF(入力!U690="","",入力!U690)</f>
        <v/>
      </c>
      <c r="N687" s="26" t="str">
        <f>IF(入力!V690="","",入力!V690)</f>
        <v/>
      </c>
      <c r="O687" s="26" t="str">
        <f>IF(入力!W690="","",入力!W690)</f>
        <v/>
      </c>
      <c r="P687" s="26" t="str">
        <f>IF(入力!X690="","",入力!X690)</f>
        <v/>
      </c>
      <c r="Q687" s="26" t="str">
        <f>IF(入力!Y690="","",入力!Y690)</f>
        <v/>
      </c>
      <c r="R687" s="26" t="str">
        <f>IF(入力!Z690="","",入力!Z690)</f>
        <v/>
      </c>
      <c r="S687" s="26" t="str">
        <f>IF(入力!AA690="","",入力!AA690)</f>
        <v/>
      </c>
      <c r="T687" s="26" t="str">
        <f>IF(入力!AB690="","",入力!AB690)</f>
        <v/>
      </c>
      <c r="U687" s="32"/>
      <c r="V687" s="32"/>
      <c r="W687" s="32" t="str">
        <f>IF(入力!AC690="","",入力!AC690)</f>
        <v/>
      </c>
      <c r="X687" s="26"/>
      <c r="Y687" s="32" t="str">
        <f>IF(入力!AD690="","",入力!AD690)</f>
        <v/>
      </c>
    </row>
    <row r="688" spans="1:25">
      <c r="A688" s="26"/>
      <c r="B688" s="26" t="str">
        <f>IF(入力!A691="","",入力!A691)</f>
        <v/>
      </c>
      <c r="C688" s="27" t="str">
        <f>IF(入力!B691="","",入力!B691)</f>
        <v/>
      </c>
      <c r="D688" s="26" t="str">
        <f>IF(C688="","",「曜日」!W691)</f>
        <v/>
      </c>
      <c r="E688" s="26" t="str">
        <f>IF(入力!C691="","",入力!C691)</f>
        <v/>
      </c>
      <c r="F688" s="26"/>
      <c r="G688" s="26" t="str">
        <f>IF(入力!D691="","",入力!D691)</f>
        <v/>
      </c>
      <c r="H688" s="26" t="str">
        <f>IF(入力!E691="","",入力!E691)</f>
        <v/>
      </c>
      <c r="I688" s="26" t="str">
        <f>IF(入力!F691="","",入力!F691)</f>
        <v/>
      </c>
      <c r="J688" s="26" t="str">
        <f>IF(入力!G691="","",入力!G691)</f>
        <v/>
      </c>
      <c r="K688" s="26" t="str">
        <f>IF(「ジャンル」!AM691="","",「ジャンル」!AM691)</f>
        <v/>
      </c>
      <c r="L688" s="26" t="str">
        <f>IF(入力!T691="","",入力!T691)</f>
        <v/>
      </c>
      <c r="M688" s="26" t="str">
        <f>IF(入力!U691="","",入力!U691)</f>
        <v/>
      </c>
      <c r="N688" s="26" t="str">
        <f>IF(入力!V691="","",入力!V691)</f>
        <v/>
      </c>
      <c r="O688" s="26" t="str">
        <f>IF(入力!W691="","",入力!W691)</f>
        <v/>
      </c>
      <c r="P688" s="26" t="str">
        <f>IF(入力!X691="","",入力!X691)</f>
        <v/>
      </c>
      <c r="Q688" s="26" t="str">
        <f>IF(入力!Y691="","",入力!Y691)</f>
        <v/>
      </c>
      <c r="R688" s="26" t="str">
        <f>IF(入力!Z691="","",入力!Z691)</f>
        <v/>
      </c>
      <c r="S688" s="26" t="str">
        <f>IF(入力!AA691="","",入力!AA691)</f>
        <v/>
      </c>
      <c r="T688" s="26" t="str">
        <f>IF(入力!AB691="","",入力!AB691)</f>
        <v/>
      </c>
      <c r="U688" s="32"/>
      <c r="V688" s="32"/>
      <c r="W688" s="32" t="str">
        <f>IF(入力!AC691="","",入力!AC691)</f>
        <v/>
      </c>
      <c r="X688" s="26"/>
      <c r="Y688" s="32" t="str">
        <f>IF(入力!AD691="","",入力!AD691)</f>
        <v/>
      </c>
    </row>
    <row r="689" spans="1:25">
      <c r="A689" s="26"/>
      <c r="B689" s="26" t="str">
        <f>IF(入力!A692="","",入力!A692)</f>
        <v/>
      </c>
      <c r="C689" s="27" t="str">
        <f>IF(入力!B692="","",入力!B692)</f>
        <v/>
      </c>
      <c r="D689" s="26" t="str">
        <f>IF(C689="","",「曜日」!W692)</f>
        <v/>
      </c>
      <c r="E689" s="26" t="str">
        <f>IF(入力!C692="","",入力!C692)</f>
        <v/>
      </c>
      <c r="F689" s="26"/>
      <c r="G689" s="26" t="str">
        <f>IF(入力!D692="","",入力!D692)</f>
        <v/>
      </c>
      <c r="H689" s="26" t="str">
        <f>IF(入力!E692="","",入力!E692)</f>
        <v/>
      </c>
      <c r="I689" s="26" t="str">
        <f>IF(入力!F692="","",入力!F692)</f>
        <v/>
      </c>
      <c r="J689" s="26" t="str">
        <f>IF(入力!G692="","",入力!G692)</f>
        <v/>
      </c>
      <c r="K689" s="26" t="str">
        <f>IF(「ジャンル」!AM692="","",「ジャンル」!AM692)</f>
        <v/>
      </c>
      <c r="L689" s="26" t="str">
        <f>IF(入力!T692="","",入力!T692)</f>
        <v/>
      </c>
      <c r="M689" s="26" t="str">
        <f>IF(入力!U692="","",入力!U692)</f>
        <v/>
      </c>
      <c r="N689" s="26" t="str">
        <f>IF(入力!V692="","",入力!V692)</f>
        <v/>
      </c>
      <c r="O689" s="26" t="str">
        <f>IF(入力!W692="","",入力!W692)</f>
        <v/>
      </c>
      <c r="P689" s="26" t="str">
        <f>IF(入力!X692="","",入力!X692)</f>
        <v/>
      </c>
      <c r="Q689" s="26" t="str">
        <f>IF(入力!Y692="","",入力!Y692)</f>
        <v/>
      </c>
      <c r="R689" s="26" t="str">
        <f>IF(入力!Z692="","",入力!Z692)</f>
        <v/>
      </c>
      <c r="S689" s="26" t="str">
        <f>IF(入力!AA692="","",入力!AA692)</f>
        <v/>
      </c>
      <c r="T689" s="26" t="str">
        <f>IF(入力!AB692="","",入力!AB692)</f>
        <v/>
      </c>
      <c r="U689" s="32"/>
      <c r="V689" s="32"/>
      <c r="W689" s="32" t="str">
        <f>IF(入力!AC692="","",入力!AC692)</f>
        <v/>
      </c>
      <c r="X689" s="26"/>
      <c r="Y689" s="32" t="str">
        <f>IF(入力!AD692="","",入力!AD692)</f>
        <v/>
      </c>
    </row>
    <row r="690" spans="1:25">
      <c r="A690" s="26"/>
      <c r="B690" s="26" t="str">
        <f>IF(入力!A693="","",入力!A693)</f>
        <v/>
      </c>
      <c r="C690" s="27" t="str">
        <f>IF(入力!B693="","",入力!B693)</f>
        <v/>
      </c>
      <c r="D690" s="26" t="str">
        <f>IF(C690="","",「曜日」!W693)</f>
        <v/>
      </c>
      <c r="E690" s="26" t="str">
        <f>IF(入力!C693="","",入力!C693)</f>
        <v/>
      </c>
      <c r="F690" s="26"/>
      <c r="G690" s="26" t="str">
        <f>IF(入力!D693="","",入力!D693)</f>
        <v/>
      </c>
      <c r="H690" s="26" t="str">
        <f>IF(入力!E693="","",入力!E693)</f>
        <v/>
      </c>
      <c r="I690" s="26" t="str">
        <f>IF(入力!F693="","",入力!F693)</f>
        <v/>
      </c>
      <c r="J690" s="26" t="str">
        <f>IF(入力!G693="","",入力!G693)</f>
        <v/>
      </c>
      <c r="K690" s="26" t="str">
        <f>IF(「ジャンル」!AM693="","",「ジャンル」!AM693)</f>
        <v/>
      </c>
      <c r="L690" s="26" t="str">
        <f>IF(入力!T693="","",入力!T693)</f>
        <v/>
      </c>
      <c r="M690" s="26" t="str">
        <f>IF(入力!U693="","",入力!U693)</f>
        <v/>
      </c>
      <c r="N690" s="26" t="str">
        <f>IF(入力!V693="","",入力!V693)</f>
        <v/>
      </c>
      <c r="O690" s="26" t="str">
        <f>IF(入力!W693="","",入力!W693)</f>
        <v/>
      </c>
      <c r="P690" s="26" t="str">
        <f>IF(入力!X693="","",入力!X693)</f>
        <v/>
      </c>
      <c r="Q690" s="26" t="str">
        <f>IF(入力!Y693="","",入力!Y693)</f>
        <v/>
      </c>
      <c r="R690" s="26" t="str">
        <f>IF(入力!Z693="","",入力!Z693)</f>
        <v/>
      </c>
      <c r="S690" s="26" t="str">
        <f>IF(入力!AA693="","",入力!AA693)</f>
        <v/>
      </c>
      <c r="T690" s="26" t="str">
        <f>IF(入力!AB693="","",入力!AB693)</f>
        <v/>
      </c>
      <c r="U690" s="32"/>
      <c r="V690" s="32"/>
      <c r="W690" s="32" t="str">
        <f>IF(入力!AC693="","",入力!AC693)</f>
        <v/>
      </c>
      <c r="X690" s="26"/>
      <c r="Y690" s="32" t="str">
        <f>IF(入力!AD693="","",入力!AD693)</f>
        <v/>
      </c>
    </row>
    <row r="691" spans="1:25">
      <c r="A691" s="26"/>
      <c r="B691" s="26" t="str">
        <f>IF(入力!A694="","",入力!A694)</f>
        <v/>
      </c>
      <c r="C691" s="27" t="str">
        <f>IF(入力!B694="","",入力!B694)</f>
        <v/>
      </c>
      <c r="D691" s="26" t="str">
        <f>IF(C691="","",「曜日」!W694)</f>
        <v/>
      </c>
      <c r="E691" s="26" t="str">
        <f>IF(入力!C694="","",入力!C694)</f>
        <v/>
      </c>
      <c r="F691" s="26"/>
      <c r="G691" s="26" t="str">
        <f>IF(入力!D694="","",入力!D694)</f>
        <v/>
      </c>
      <c r="H691" s="26" t="str">
        <f>IF(入力!E694="","",入力!E694)</f>
        <v/>
      </c>
      <c r="I691" s="26" t="str">
        <f>IF(入力!F694="","",入力!F694)</f>
        <v/>
      </c>
      <c r="J691" s="26" t="str">
        <f>IF(入力!G694="","",入力!G694)</f>
        <v/>
      </c>
      <c r="K691" s="26" t="str">
        <f>IF(「ジャンル」!AM694="","",「ジャンル」!AM694)</f>
        <v/>
      </c>
      <c r="L691" s="26" t="str">
        <f>IF(入力!T694="","",入力!T694)</f>
        <v/>
      </c>
      <c r="M691" s="26" t="str">
        <f>IF(入力!U694="","",入力!U694)</f>
        <v/>
      </c>
      <c r="N691" s="26" t="str">
        <f>IF(入力!V694="","",入力!V694)</f>
        <v/>
      </c>
      <c r="O691" s="26" t="str">
        <f>IF(入力!W694="","",入力!W694)</f>
        <v/>
      </c>
      <c r="P691" s="26" t="str">
        <f>IF(入力!X694="","",入力!X694)</f>
        <v/>
      </c>
      <c r="Q691" s="26" t="str">
        <f>IF(入力!Y694="","",入力!Y694)</f>
        <v/>
      </c>
      <c r="R691" s="26" t="str">
        <f>IF(入力!Z694="","",入力!Z694)</f>
        <v/>
      </c>
      <c r="S691" s="26" t="str">
        <f>IF(入力!AA694="","",入力!AA694)</f>
        <v/>
      </c>
      <c r="T691" s="26" t="str">
        <f>IF(入力!AB694="","",入力!AB694)</f>
        <v/>
      </c>
      <c r="U691" s="32"/>
      <c r="V691" s="32"/>
      <c r="W691" s="32" t="str">
        <f>IF(入力!AC694="","",入力!AC694)</f>
        <v/>
      </c>
      <c r="X691" s="26"/>
      <c r="Y691" s="32" t="str">
        <f>IF(入力!AD694="","",入力!AD694)</f>
        <v/>
      </c>
    </row>
    <row r="692" spans="1:25">
      <c r="A692" s="26"/>
      <c r="B692" s="26" t="str">
        <f>IF(入力!A695="","",入力!A695)</f>
        <v/>
      </c>
      <c r="C692" s="27" t="str">
        <f>IF(入力!B695="","",入力!B695)</f>
        <v/>
      </c>
      <c r="D692" s="26" t="str">
        <f>IF(C692="","",「曜日」!W695)</f>
        <v/>
      </c>
      <c r="E692" s="26" t="str">
        <f>IF(入力!C695="","",入力!C695)</f>
        <v/>
      </c>
      <c r="F692" s="26"/>
      <c r="G692" s="26" t="str">
        <f>IF(入力!D695="","",入力!D695)</f>
        <v/>
      </c>
      <c r="H692" s="26" t="str">
        <f>IF(入力!E695="","",入力!E695)</f>
        <v/>
      </c>
      <c r="I692" s="26" t="str">
        <f>IF(入力!F695="","",入力!F695)</f>
        <v/>
      </c>
      <c r="J692" s="26" t="str">
        <f>IF(入力!G695="","",入力!G695)</f>
        <v/>
      </c>
      <c r="K692" s="26" t="str">
        <f>IF(「ジャンル」!AM695="","",「ジャンル」!AM695)</f>
        <v/>
      </c>
      <c r="L692" s="26" t="str">
        <f>IF(入力!T695="","",入力!T695)</f>
        <v/>
      </c>
      <c r="M692" s="26" t="str">
        <f>IF(入力!U695="","",入力!U695)</f>
        <v/>
      </c>
      <c r="N692" s="26" t="str">
        <f>IF(入力!V695="","",入力!V695)</f>
        <v/>
      </c>
      <c r="O692" s="26" t="str">
        <f>IF(入力!W695="","",入力!W695)</f>
        <v/>
      </c>
      <c r="P692" s="26" t="str">
        <f>IF(入力!X695="","",入力!X695)</f>
        <v/>
      </c>
      <c r="Q692" s="26" t="str">
        <f>IF(入力!Y695="","",入力!Y695)</f>
        <v/>
      </c>
      <c r="R692" s="26" t="str">
        <f>IF(入力!Z695="","",入力!Z695)</f>
        <v/>
      </c>
      <c r="S692" s="26" t="str">
        <f>IF(入力!AA695="","",入力!AA695)</f>
        <v/>
      </c>
      <c r="T692" s="26" t="str">
        <f>IF(入力!AB695="","",入力!AB695)</f>
        <v/>
      </c>
      <c r="U692" s="32"/>
      <c r="V692" s="32"/>
      <c r="W692" s="32" t="str">
        <f>IF(入力!AC695="","",入力!AC695)</f>
        <v/>
      </c>
      <c r="X692" s="26"/>
      <c r="Y692" s="32" t="str">
        <f>IF(入力!AD695="","",入力!AD695)</f>
        <v/>
      </c>
    </row>
    <row r="693" spans="1:25">
      <c r="A693" s="26"/>
      <c r="B693" s="26" t="str">
        <f>IF(入力!A696="","",入力!A696)</f>
        <v/>
      </c>
      <c r="C693" s="27" t="str">
        <f>IF(入力!B696="","",入力!B696)</f>
        <v/>
      </c>
      <c r="D693" s="26" t="str">
        <f>IF(C693="","",「曜日」!W696)</f>
        <v/>
      </c>
      <c r="E693" s="26" t="str">
        <f>IF(入力!C696="","",入力!C696)</f>
        <v/>
      </c>
      <c r="F693" s="26"/>
      <c r="G693" s="26" t="str">
        <f>IF(入力!D696="","",入力!D696)</f>
        <v/>
      </c>
      <c r="H693" s="26" t="str">
        <f>IF(入力!E696="","",入力!E696)</f>
        <v/>
      </c>
      <c r="I693" s="26" t="str">
        <f>IF(入力!F696="","",入力!F696)</f>
        <v/>
      </c>
      <c r="J693" s="26" t="str">
        <f>IF(入力!G696="","",入力!G696)</f>
        <v/>
      </c>
      <c r="K693" s="26" t="str">
        <f>IF(「ジャンル」!AM696="","",「ジャンル」!AM696)</f>
        <v/>
      </c>
      <c r="L693" s="26" t="str">
        <f>IF(入力!T696="","",入力!T696)</f>
        <v/>
      </c>
      <c r="M693" s="26" t="str">
        <f>IF(入力!U696="","",入力!U696)</f>
        <v/>
      </c>
      <c r="N693" s="26" t="str">
        <f>IF(入力!V696="","",入力!V696)</f>
        <v/>
      </c>
      <c r="O693" s="26" t="str">
        <f>IF(入力!W696="","",入力!W696)</f>
        <v/>
      </c>
      <c r="P693" s="26" t="str">
        <f>IF(入力!X696="","",入力!X696)</f>
        <v/>
      </c>
      <c r="Q693" s="26" t="str">
        <f>IF(入力!Y696="","",入力!Y696)</f>
        <v/>
      </c>
      <c r="R693" s="26" t="str">
        <f>IF(入力!Z696="","",入力!Z696)</f>
        <v/>
      </c>
      <c r="S693" s="26" t="str">
        <f>IF(入力!AA696="","",入力!AA696)</f>
        <v/>
      </c>
      <c r="T693" s="26" t="str">
        <f>IF(入力!AB696="","",入力!AB696)</f>
        <v/>
      </c>
      <c r="U693" s="32"/>
      <c r="V693" s="32"/>
      <c r="W693" s="32" t="str">
        <f>IF(入力!AC696="","",入力!AC696)</f>
        <v/>
      </c>
      <c r="X693" s="26"/>
      <c r="Y693" s="32" t="str">
        <f>IF(入力!AD696="","",入力!AD696)</f>
        <v/>
      </c>
    </row>
    <row r="694" spans="1:25">
      <c r="A694" s="26"/>
      <c r="B694" s="26" t="str">
        <f>IF(入力!A697="","",入力!A697)</f>
        <v/>
      </c>
      <c r="C694" s="27" t="str">
        <f>IF(入力!B697="","",入力!B697)</f>
        <v/>
      </c>
      <c r="D694" s="26" t="str">
        <f>IF(C694="","",「曜日」!W697)</f>
        <v/>
      </c>
      <c r="E694" s="26" t="str">
        <f>IF(入力!C697="","",入力!C697)</f>
        <v/>
      </c>
      <c r="F694" s="26"/>
      <c r="G694" s="26" t="str">
        <f>IF(入力!D697="","",入力!D697)</f>
        <v/>
      </c>
      <c r="H694" s="26" t="str">
        <f>IF(入力!E697="","",入力!E697)</f>
        <v/>
      </c>
      <c r="I694" s="26" t="str">
        <f>IF(入力!F697="","",入力!F697)</f>
        <v/>
      </c>
      <c r="J694" s="26" t="str">
        <f>IF(入力!G697="","",入力!G697)</f>
        <v/>
      </c>
      <c r="K694" s="26" t="str">
        <f>IF(「ジャンル」!AM697="","",「ジャンル」!AM697)</f>
        <v/>
      </c>
      <c r="L694" s="26" t="str">
        <f>IF(入力!T697="","",入力!T697)</f>
        <v/>
      </c>
      <c r="M694" s="26" t="str">
        <f>IF(入力!U697="","",入力!U697)</f>
        <v/>
      </c>
      <c r="N694" s="26" t="str">
        <f>IF(入力!V697="","",入力!V697)</f>
        <v/>
      </c>
      <c r="O694" s="26" t="str">
        <f>IF(入力!W697="","",入力!W697)</f>
        <v/>
      </c>
      <c r="P694" s="26" t="str">
        <f>IF(入力!X697="","",入力!X697)</f>
        <v/>
      </c>
      <c r="Q694" s="26" t="str">
        <f>IF(入力!Y697="","",入力!Y697)</f>
        <v/>
      </c>
      <c r="R694" s="26" t="str">
        <f>IF(入力!Z697="","",入力!Z697)</f>
        <v/>
      </c>
      <c r="S694" s="26" t="str">
        <f>IF(入力!AA697="","",入力!AA697)</f>
        <v/>
      </c>
      <c r="T694" s="26" t="str">
        <f>IF(入力!AB697="","",入力!AB697)</f>
        <v/>
      </c>
      <c r="U694" s="32"/>
      <c r="V694" s="32"/>
      <c r="W694" s="32" t="str">
        <f>IF(入力!AC697="","",入力!AC697)</f>
        <v/>
      </c>
      <c r="X694" s="26"/>
      <c r="Y694" s="32" t="str">
        <f>IF(入力!AD697="","",入力!AD697)</f>
        <v/>
      </c>
    </row>
    <row r="695" spans="1:25">
      <c r="A695" s="26"/>
      <c r="B695" s="26" t="str">
        <f>IF(入力!A698="","",入力!A698)</f>
        <v/>
      </c>
      <c r="C695" s="27" t="str">
        <f>IF(入力!B698="","",入力!B698)</f>
        <v/>
      </c>
      <c r="D695" s="26" t="str">
        <f>IF(C695="","",「曜日」!W698)</f>
        <v/>
      </c>
      <c r="E695" s="26" t="str">
        <f>IF(入力!C698="","",入力!C698)</f>
        <v/>
      </c>
      <c r="F695" s="26"/>
      <c r="G695" s="26" t="str">
        <f>IF(入力!D698="","",入力!D698)</f>
        <v/>
      </c>
      <c r="H695" s="26" t="str">
        <f>IF(入力!E698="","",入力!E698)</f>
        <v/>
      </c>
      <c r="I695" s="26" t="str">
        <f>IF(入力!F698="","",入力!F698)</f>
        <v/>
      </c>
      <c r="J695" s="26" t="str">
        <f>IF(入力!G698="","",入力!G698)</f>
        <v/>
      </c>
      <c r="K695" s="26" t="str">
        <f>IF(「ジャンル」!AM698="","",「ジャンル」!AM698)</f>
        <v/>
      </c>
      <c r="L695" s="26" t="str">
        <f>IF(入力!T698="","",入力!T698)</f>
        <v/>
      </c>
      <c r="M695" s="26" t="str">
        <f>IF(入力!U698="","",入力!U698)</f>
        <v/>
      </c>
      <c r="N695" s="26" t="str">
        <f>IF(入力!V698="","",入力!V698)</f>
        <v/>
      </c>
      <c r="O695" s="26" t="str">
        <f>IF(入力!W698="","",入力!W698)</f>
        <v/>
      </c>
      <c r="P695" s="26" t="str">
        <f>IF(入力!X698="","",入力!X698)</f>
        <v/>
      </c>
      <c r="Q695" s="26" t="str">
        <f>IF(入力!Y698="","",入力!Y698)</f>
        <v/>
      </c>
      <c r="R695" s="26" t="str">
        <f>IF(入力!Z698="","",入力!Z698)</f>
        <v/>
      </c>
      <c r="S695" s="26" t="str">
        <f>IF(入力!AA698="","",入力!AA698)</f>
        <v/>
      </c>
      <c r="T695" s="26" t="str">
        <f>IF(入力!AB698="","",入力!AB698)</f>
        <v/>
      </c>
      <c r="U695" s="32"/>
      <c r="V695" s="32"/>
      <c r="W695" s="32" t="str">
        <f>IF(入力!AC698="","",入力!AC698)</f>
        <v/>
      </c>
      <c r="X695" s="26"/>
      <c r="Y695" s="32" t="str">
        <f>IF(入力!AD698="","",入力!AD698)</f>
        <v/>
      </c>
    </row>
    <row r="696" spans="1:25">
      <c r="A696" s="26"/>
      <c r="B696" s="26" t="str">
        <f>IF(入力!A699="","",入力!A699)</f>
        <v/>
      </c>
      <c r="C696" s="27" t="str">
        <f>IF(入力!B699="","",入力!B699)</f>
        <v/>
      </c>
      <c r="D696" s="26" t="str">
        <f>IF(C696="","",「曜日」!W699)</f>
        <v/>
      </c>
      <c r="E696" s="26" t="str">
        <f>IF(入力!C699="","",入力!C699)</f>
        <v/>
      </c>
      <c r="F696" s="26"/>
      <c r="G696" s="26" t="str">
        <f>IF(入力!D699="","",入力!D699)</f>
        <v/>
      </c>
      <c r="H696" s="26" t="str">
        <f>IF(入力!E699="","",入力!E699)</f>
        <v/>
      </c>
      <c r="I696" s="26" t="str">
        <f>IF(入力!F699="","",入力!F699)</f>
        <v/>
      </c>
      <c r="J696" s="26" t="str">
        <f>IF(入力!G699="","",入力!G699)</f>
        <v/>
      </c>
      <c r="K696" s="26" t="str">
        <f>IF(「ジャンル」!AM699="","",「ジャンル」!AM699)</f>
        <v/>
      </c>
      <c r="L696" s="26" t="str">
        <f>IF(入力!T699="","",入力!T699)</f>
        <v/>
      </c>
      <c r="M696" s="26" t="str">
        <f>IF(入力!U699="","",入力!U699)</f>
        <v/>
      </c>
      <c r="N696" s="26" t="str">
        <f>IF(入力!V699="","",入力!V699)</f>
        <v/>
      </c>
      <c r="O696" s="26" t="str">
        <f>IF(入力!W699="","",入力!W699)</f>
        <v/>
      </c>
      <c r="P696" s="26" t="str">
        <f>IF(入力!X699="","",入力!X699)</f>
        <v/>
      </c>
      <c r="Q696" s="26" t="str">
        <f>IF(入力!Y699="","",入力!Y699)</f>
        <v/>
      </c>
      <c r="R696" s="26" t="str">
        <f>IF(入力!Z699="","",入力!Z699)</f>
        <v/>
      </c>
      <c r="S696" s="26" t="str">
        <f>IF(入力!AA699="","",入力!AA699)</f>
        <v/>
      </c>
      <c r="T696" s="26" t="str">
        <f>IF(入力!AB699="","",入力!AB699)</f>
        <v/>
      </c>
      <c r="U696" s="32"/>
      <c r="V696" s="32"/>
      <c r="W696" s="32" t="str">
        <f>IF(入力!AC699="","",入力!AC699)</f>
        <v/>
      </c>
      <c r="X696" s="26"/>
      <c r="Y696" s="32" t="str">
        <f>IF(入力!AD699="","",入力!AD699)</f>
        <v/>
      </c>
    </row>
    <row r="697" spans="1:25">
      <c r="A697" s="26"/>
      <c r="B697" s="26" t="str">
        <f>IF(入力!A700="","",入力!A700)</f>
        <v/>
      </c>
      <c r="C697" s="27" t="str">
        <f>IF(入力!B700="","",入力!B700)</f>
        <v/>
      </c>
      <c r="D697" s="26" t="str">
        <f>IF(C697="","",「曜日」!W700)</f>
        <v/>
      </c>
      <c r="E697" s="26" t="str">
        <f>IF(入力!C700="","",入力!C700)</f>
        <v/>
      </c>
      <c r="F697" s="26"/>
      <c r="G697" s="26" t="str">
        <f>IF(入力!D700="","",入力!D700)</f>
        <v/>
      </c>
      <c r="H697" s="26" t="str">
        <f>IF(入力!E700="","",入力!E700)</f>
        <v/>
      </c>
      <c r="I697" s="26" t="str">
        <f>IF(入力!F700="","",入力!F700)</f>
        <v/>
      </c>
      <c r="J697" s="26" t="str">
        <f>IF(入力!G700="","",入力!G700)</f>
        <v/>
      </c>
      <c r="K697" s="26" t="str">
        <f>IF(「ジャンル」!AM700="","",「ジャンル」!AM700)</f>
        <v/>
      </c>
      <c r="L697" s="26" t="str">
        <f>IF(入力!T700="","",入力!T700)</f>
        <v/>
      </c>
      <c r="M697" s="26" t="str">
        <f>IF(入力!U700="","",入力!U700)</f>
        <v/>
      </c>
      <c r="N697" s="26" t="str">
        <f>IF(入力!V700="","",入力!V700)</f>
        <v/>
      </c>
      <c r="O697" s="26" t="str">
        <f>IF(入力!W700="","",入力!W700)</f>
        <v/>
      </c>
      <c r="P697" s="26" t="str">
        <f>IF(入力!X700="","",入力!X700)</f>
        <v/>
      </c>
      <c r="Q697" s="26" t="str">
        <f>IF(入力!Y700="","",入力!Y700)</f>
        <v/>
      </c>
      <c r="R697" s="26" t="str">
        <f>IF(入力!Z700="","",入力!Z700)</f>
        <v/>
      </c>
      <c r="S697" s="26" t="str">
        <f>IF(入力!AA700="","",入力!AA700)</f>
        <v/>
      </c>
      <c r="T697" s="26" t="str">
        <f>IF(入力!AB700="","",入力!AB700)</f>
        <v/>
      </c>
      <c r="U697" s="32"/>
      <c r="V697" s="32"/>
      <c r="W697" s="32" t="str">
        <f>IF(入力!AC700="","",入力!AC700)</f>
        <v/>
      </c>
      <c r="X697" s="26"/>
      <c r="Y697" s="32" t="str">
        <f>IF(入力!AD700="","",入力!AD700)</f>
        <v/>
      </c>
    </row>
    <row r="698" spans="1:25">
      <c r="A698" s="26"/>
      <c r="B698" s="26" t="str">
        <f>IF(入力!A701="","",入力!A701)</f>
        <v/>
      </c>
      <c r="C698" s="27" t="str">
        <f>IF(入力!B701="","",入力!B701)</f>
        <v/>
      </c>
      <c r="D698" s="26" t="str">
        <f>IF(C698="","",「曜日」!W701)</f>
        <v/>
      </c>
      <c r="E698" s="26" t="str">
        <f>IF(入力!C701="","",入力!C701)</f>
        <v/>
      </c>
      <c r="F698" s="26"/>
      <c r="G698" s="26" t="str">
        <f>IF(入力!D701="","",入力!D701)</f>
        <v/>
      </c>
      <c r="H698" s="26" t="str">
        <f>IF(入力!E701="","",入力!E701)</f>
        <v/>
      </c>
      <c r="I698" s="26" t="str">
        <f>IF(入力!F701="","",入力!F701)</f>
        <v/>
      </c>
      <c r="J698" s="26" t="str">
        <f>IF(入力!G701="","",入力!G701)</f>
        <v/>
      </c>
      <c r="K698" s="26" t="str">
        <f>IF(「ジャンル」!AM701="","",「ジャンル」!AM701)</f>
        <v/>
      </c>
      <c r="L698" s="26" t="str">
        <f>IF(入力!T701="","",入力!T701)</f>
        <v/>
      </c>
      <c r="M698" s="26" t="str">
        <f>IF(入力!U701="","",入力!U701)</f>
        <v/>
      </c>
      <c r="N698" s="26" t="str">
        <f>IF(入力!V701="","",入力!V701)</f>
        <v/>
      </c>
      <c r="O698" s="26" t="str">
        <f>IF(入力!W701="","",入力!W701)</f>
        <v/>
      </c>
      <c r="P698" s="26" t="str">
        <f>IF(入力!X701="","",入力!X701)</f>
        <v/>
      </c>
      <c r="Q698" s="26" t="str">
        <f>IF(入力!Y701="","",入力!Y701)</f>
        <v/>
      </c>
      <c r="R698" s="26" t="str">
        <f>IF(入力!Z701="","",入力!Z701)</f>
        <v/>
      </c>
      <c r="S698" s="26" t="str">
        <f>IF(入力!AA701="","",入力!AA701)</f>
        <v/>
      </c>
      <c r="T698" s="26" t="str">
        <f>IF(入力!AB701="","",入力!AB701)</f>
        <v/>
      </c>
      <c r="U698" s="32"/>
      <c r="V698" s="32"/>
      <c r="W698" s="32" t="str">
        <f>IF(入力!AC701="","",入力!AC701)</f>
        <v/>
      </c>
      <c r="X698" s="26"/>
      <c r="Y698" s="32" t="str">
        <f>IF(入力!AD701="","",入力!AD701)</f>
        <v/>
      </c>
    </row>
    <row r="699" spans="1:25">
      <c r="A699" s="26"/>
      <c r="B699" s="26" t="str">
        <f>IF(入力!A702="","",入力!A702)</f>
        <v/>
      </c>
      <c r="C699" s="27" t="str">
        <f>IF(入力!B702="","",入力!B702)</f>
        <v/>
      </c>
      <c r="D699" s="26" t="str">
        <f>IF(C699="","",「曜日」!W702)</f>
        <v/>
      </c>
      <c r="E699" s="26" t="str">
        <f>IF(入力!C702="","",入力!C702)</f>
        <v/>
      </c>
      <c r="F699" s="26"/>
      <c r="G699" s="26" t="str">
        <f>IF(入力!D702="","",入力!D702)</f>
        <v/>
      </c>
      <c r="H699" s="26" t="str">
        <f>IF(入力!E702="","",入力!E702)</f>
        <v/>
      </c>
      <c r="I699" s="26" t="str">
        <f>IF(入力!F702="","",入力!F702)</f>
        <v/>
      </c>
      <c r="J699" s="26" t="str">
        <f>IF(入力!G702="","",入力!G702)</f>
        <v/>
      </c>
      <c r="K699" s="26" t="str">
        <f>IF(「ジャンル」!AM702="","",「ジャンル」!AM702)</f>
        <v/>
      </c>
      <c r="L699" s="26" t="str">
        <f>IF(入力!T702="","",入力!T702)</f>
        <v/>
      </c>
      <c r="M699" s="26" t="str">
        <f>IF(入力!U702="","",入力!U702)</f>
        <v/>
      </c>
      <c r="N699" s="26" t="str">
        <f>IF(入力!V702="","",入力!V702)</f>
        <v/>
      </c>
      <c r="O699" s="26" t="str">
        <f>IF(入力!W702="","",入力!W702)</f>
        <v/>
      </c>
      <c r="P699" s="26" t="str">
        <f>IF(入力!X702="","",入力!X702)</f>
        <v/>
      </c>
      <c r="Q699" s="26" t="str">
        <f>IF(入力!Y702="","",入力!Y702)</f>
        <v/>
      </c>
      <c r="R699" s="26" t="str">
        <f>IF(入力!Z702="","",入力!Z702)</f>
        <v/>
      </c>
      <c r="S699" s="26" t="str">
        <f>IF(入力!AA702="","",入力!AA702)</f>
        <v/>
      </c>
      <c r="T699" s="26" t="str">
        <f>IF(入力!AB702="","",入力!AB702)</f>
        <v/>
      </c>
      <c r="U699" s="32"/>
      <c r="V699" s="32"/>
      <c r="W699" s="32" t="str">
        <f>IF(入力!AC702="","",入力!AC702)</f>
        <v/>
      </c>
      <c r="X699" s="26"/>
      <c r="Y699" s="32" t="str">
        <f>IF(入力!AD702="","",入力!AD702)</f>
        <v/>
      </c>
    </row>
    <row r="700" spans="1:25">
      <c r="A700" s="26"/>
      <c r="B700" s="26" t="str">
        <f>IF(入力!A703="","",入力!A703)</f>
        <v/>
      </c>
      <c r="C700" s="27" t="str">
        <f>IF(入力!B703="","",入力!B703)</f>
        <v/>
      </c>
      <c r="D700" s="26" t="str">
        <f>IF(C700="","",「曜日」!W703)</f>
        <v/>
      </c>
      <c r="E700" s="26" t="str">
        <f>IF(入力!C703="","",入力!C703)</f>
        <v/>
      </c>
      <c r="F700" s="26"/>
      <c r="G700" s="26" t="str">
        <f>IF(入力!D703="","",入力!D703)</f>
        <v/>
      </c>
      <c r="H700" s="26" t="str">
        <f>IF(入力!E703="","",入力!E703)</f>
        <v/>
      </c>
      <c r="I700" s="26" t="str">
        <f>IF(入力!F703="","",入力!F703)</f>
        <v/>
      </c>
      <c r="J700" s="26" t="str">
        <f>IF(入力!G703="","",入力!G703)</f>
        <v/>
      </c>
      <c r="K700" s="26" t="str">
        <f>IF(「ジャンル」!AM703="","",「ジャンル」!AM703)</f>
        <v/>
      </c>
      <c r="L700" s="26" t="str">
        <f>IF(入力!T703="","",入力!T703)</f>
        <v/>
      </c>
      <c r="M700" s="26" t="str">
        <f>IF(入力!U703="","",入力!U703)</f>
        <v/>
      </c>
      <c r="N700" s="26" t="str">
        <f>IF(入力!V703="","",入力!V703)</f>
        <v/>
      </c>
      <c r="O700" s="26" t="str">
        <f>IF(入力!W703="","",入力!W703)</f>
        <v/>
      </c>
      <c r="P700" s="26" t="str">
        <f>IF(入力!X703="","",入力!X703)</f>
        <v/>
      </c>
      <c r="Q700" s="26" t="str">
        <f>IF(入力!Y703="","",入力!Y703)</f>
        <v/>
      </c>
      <c r="R700" s="26" t="str">
        <f>IF(入力!Z703="","",入力!Z703)</f>
        <v/>
      </c>
      <c r="S700" s="26" t="str">
        <f>IF(入力!AA703="","",入力!AA703)</f>
        <v/>
      </c>
      <c r="T700" s="26" t="str">
        <f>IF(入力!AB703="","",入力!AB703)</f>
        <v/>
      </c>
      <c r="U700" s="32"/>
      <c r="V700" s="32"/>
      <c r="W700" s="32" t="str">
        <f>IF(入力!AC703="","",入力!AC703)</f>
        <v/>
      </c>
      <c r="X700" s="26"/>
      <c r="Y700" s="32" t="str">
        <f>IF(入力!AD703="","",入力!AD703)</f>
        <v/>
      </c>
    </row>
    <row r="701" spans="1:25">
      <c r="A701" s="26"/>
      <c r="B701" s="26" t="str">
        <f>IF(入力!A704="","",入力!A704)</f>
        <v/>
      </c>
      <c r="C701" s="27" t="str">
        <f>IF(入力!B704="","",入力!B704)</f>
        <v/>
      </c>
      <c r="D701" s="26" t="str">
        <f>IF(C701="","",「曜日」!W704)</f>
        <v/>
      </c>
      <c r="E701" s="26" t="str">
        <f>IF(入力!C704="","",入力!C704)</f>
        <v/>
      </c>
      <c r="F701" s="26"/>
      <c r="G701" s="26" t="str">
        <f>IF(入力!D704="","",入力!D704)</f>
        <v/>
      </c>
      <c r="H701" s="26" t="str">
        <f>IF(入力!E704="","",入力!E704)</f>
        <v/>
      </c>
      <c r="I701" s="26" t="str">
        <f>IF(入力!F704="","",入力!F704)</f>
        <v/>
      </c>
      <c r="J701" s="26" t="str">
        <f>IF(入力!G704="","",入力!G704)</f>
        <v/>
      </c>
      <c r="K701" s="26" t="str">
        <f>IF(「ジャンル」!AM704="","",「ジャンル」!AM704)</f>
        <v/>
      </c>
      <c r="L701" s="26" t="str">
        <f>IF(入力!T704="","",入力!T704)</f>
        <v/>
      </c>
      <c r="M701" s="26" t="str">
        <f>IF(入力!U704="","",入力!U704)</f>
        <v/>
      </c>
      <c r="N701" s="26" t="str">
        <f>IF(入力!V704="","",入力!V704)</f>
        <v/>
      </c>
      <c r="O701" s="26" t="str">
        <f>IF(入力!W704="","",入力!W704)</f>
        <v/>
      </c>
      <c r="P701" s="26" t="str">
        <f>IF(入力!X704="","",入力!X704)</f>
        <v/>
      </c>
      <c r="Q701" s="26" t="str">
        <f>IF(入力!Y704="","",入力!Y704)</f>
        <v/>
      </c>
      <c r="R701" s="26" t="str">
        <f>IF(入力!Z704="","",入力!Z704)</f>
        <v/>
      </c>
      <c r="S701" s="26" t="str">
        <f>IF(入力!AA704="","",入力!AA704)</f>
        <v/>
      </c>
      <c r="T701" s="26" t="str">
        <f>IF(入力!AB704="","",入力!AB704)</f>
        <v/>
      </c>
      <c r="U701" s="32"/>
      <c r="V701" s="32"/>
      <c r="W701" s="32" t="str">
        <f>IF(入力!AC704="","",入力!AC704)</f>
        <v/>
      </c>
      <c r="X701" s="26"/>
      <c r="Y701" s="32" t="str">
        <f>IF(入力!AD704="","",入力!AD704)</f>
        <v/>
      </c>
    </row>
    <row r="702" spans="1:25">
      <c r="A702" s="26"/>
      <c r="B702" s="26" t="str">
        <f>IF(入力!A705="","",入力!A705)</f>
        <v/>
      </c>
      <c r="C702" s="27" t="str">
        <f>IF(入力!B705="","",入力!B705)</f>
        <v/>
      </c>
      <c r="D702" s="26" t="str">
        <f>IF(C702="","",「曜日」!W705)</f>
        <v/>
      </c>
      <c r="E702" s="26" t="str">
        <f>IF(入力!C705="","",入力!C705)</f>
        <v/>
      </c>
      <c r="F702" s="26"/>
      <c r="G702" s="26" t="str">
        <f>IF(入力!D705="","",入力!D705)</f>
        <v/>
      </c>
      <c r="H702" s="26" t="str">
        <f>IF(入力!E705="","",入力!E705)</f>
        <v/>
      </c>
      <c r="I702" s="26" t="str">
        <f>IF(入力!F705="","",入力!F705)</f>
        <v/>
      </c>
      <c r="J702" s="26" t="str">
        <f>IF(入力!G705="","",入力!G705)</f>
        <v/>
      </c>
      <c r="K702" s="26" t="str">
        <f>IF(「ジャンル」!AM705="","",「ジャンル」!AM705)</f>
        <v/>
      </c>
      <c r="L702" s="26" t="str">
        <f>IF(入力!T705="","",入力!T705)</f>
        <v/>
      </c>
      <c r="M702" s="26" t="str">
        <f>IF(入力!U705="","",入力!U705)</f>
        <v/>
      </c>
      <c r="N702" s="26" t="str">
        <f>IF(入力!V705="","",入力!V705)</f>
        <v/>
      </c>
      <c r="O702" s="26" t="str">
        <f>IF(入力!W705="","",入力!W705)</f>
        <v/>
      </c>
      <c r="P702" s="26" t="str">
        <f>IF(入力!X705="","",入力!X705)</f>
        <v/>
      </c>
      <c r="Q702" s="26" t="str">
        <f>IF(入力!Y705="","",入力!Y705)</f>
        <v/>
      </c>
      <c r="R702" s="26" t="str">
        <f>IF(入力!Z705="","",入力!Z705)</f>
        <v/>
      </c>
      <c r="S702" s="26" t="str">
        <f>IF(入力!AA705="","",入力!AA705)</f>
        <v/>
      </c>
      <c r="T702" s="26" t="str">
        <f>IF(入力!AB705="","",入力!AB705)</f>
        <v/>
      </c>
      <c r="U702" s="32"/>
      <c r="V702" s="32"/>
      <c r="W702" s="32" t="str">
        <f>IF(入力!AC705="","",入力!AC705)</f>
        <v/>
      </c>
      <c r="X702" s="26"/>
      <c r="Y702" s="32" t="str">
        <f>IF(入力!AD705="","",入力!AD705)</f>
        <v/>
      </c>
    </row>
    <row r="703" spans="1:25">
      <c r="A703" s="26"/>
      <c r="B703" s="26" t="str">
        <f>IF(入力!A706="","",入力!A706)</f>
        <v/>
      </c>
      <c r="C703" s="27" t="str">
        <f>IF(入力!B706="","",入力!B706)</f>
        <v/>
      </c>
      <c r="D703" s="26" t="str">
        <f>IF(C703="","",「曜日」!W706)</f>
        <v/>
      </c>
      <c r="E703" s="26" t="str">
        <f>IF(入力!C706="","",入力!C706)</f>
        <v/>
      </c>
      <c r="F703" s="26"/>
      <c r="G703" s="26" t="str">
        <f>IF(入力!D706="","",入力!D706)</f>
        <v/>
      </c>
      <c r="H703" s="26" t="str">
        <f>IF(入力!E706="","",入力!E706)</f>
        <v/>
      </c>
      <c r="I703" s="26" t="str">
        <f>IF(入力!F706="","",入力!F706)</f>
        <v/>
      </c>
      <c r="J703" s="26" t="str">
        <f>IF(入力!G706="","",入力!G706)</f>
        <v/>
      </c>
      <c r="K703" s="26" t="str">
        <f>IF(「ジャンル」!AM706="","",「ジャンル」!AM706)</f>
        <v/>
      </c>
      <c r="L703" s="26" t="str">
        <f>IF(入力!T706="","",入力!T706)</f>
        <v/>
      </c>
      <c r="M703" s="26" t="str">
        <f>IF(入力!U706="","",入力!U706)</f>
        <v/>
      </c>
      <c r="N703" s="26" t="str">
        <f>IF(入力!V706="","",入力!V706)</f>
        <v/>
      </c>
      <c r="O703" s="26" t="str">
        <f>IF(入力!W706="","",入力!W706)</f>
        <v/>
      </c>
      <c r="P703" s="26" t="str">
        <f>IF(入力!X706="","",入力!X706)</f>
        <v/>
      </c>
      <c r="Q703" s="26" t="str">
        <f>IF(入力!Y706="","",入力!Y706)</f>
        <v/>
      </c>
      <c r="R703" s="26" t="str">
        <f>IF(入力!Z706="","",入力!Z706)</f>
        <v/>
      </c>
      <c r="S703" s="26" t="str">
        <f>IF(入力!AA706="","",入力!AA706)</f>
        <v/>
      </c>
      <c r="T703" s="26" t="str">
        <f>IF(入力!AB706="","",入力!AB706)</f>
        <v/>
      </c>
      <c r="U703" s="32"/>
      <c r="V703" s="32"/>
      <c r="W703" s="32" t="str">
        <f>IF(入力!AC706="","",入力!AC706)</f>
        <v/>
      </c>
      <c r="X703" s="26"/>
      <c r="Y703" s="32" t="str">
        <f>IF(入力!AD706="","",入力!AD706)</f>
        <v/>
      </c>
    </row>
    <row r="704" spans="1:25">
      <c r="A704" s="26"/>
      <c r="B704" s="26" t="str">
        <f>IF(入力!A707="","",入力!A707)</f>
        <v/>
      </c>
      <c r="C704" s="27" t="str">
        <f>IF(入力!B707="","",入力!B707)</f>
        <v/>
      </c>
      <c r="D704" s="26" t="str">
        <f>IF(C704="","",「曜日」!W707)</f>
        <v/>
      </c>
      <c r="E704" s="26" t="str">
        <f>IF(入力!C707="","",入力!C707)</f>
        <v/>
      </c>
      <c r="F704" s="26"/>
      <c r="G704" s="26" t="str">
        <f>IF(入力!D707="","",入力!D707)</f>
        <v/>
      </c>
      <c r="H704" s="26" t="str">
        <f>IF(入力!E707="","",入力!E707)</f>
        <v/>
      </c>
      <c r="I704" s="26" t="str">
        <f>IF(入力!F707="","",入力!F707)</f>
        <v/>
      </c>
      <c r="J704" s="26" t="str">
        <f>IF(入力!G707="","",入力!G707)</f>
        <v/>
      </c>
      <c r="K704" s="26" t="str">
        <f>IF(「ジャンル」!AM707="","",「ジャンル」!AM707)</f>
        <v/>
      </c>
      <c r="L704" s="26" t="str">
        <f>IF(入力!T707="","",入力!T707)</f>
        <v/>
      </c>
      <c r="M704" s="26" t="str">
        <f>IF(入力!U707="","",入力!U707)</f>
        <v/>
      </c>
      <c r="N704" s="26" t="str">
        <f>IF(入力!V707="","",入力!V707)</f>
        <v/>
      </c>
      <c r="O704" s="26" t="str">
        <f>IF(入力!W707="","",入力!W707)</f>
        <v/>
      </c>
      <c r="P704" s="26" t="str">
        <f>IF(入力!X707="","",入力!X707)</f>
        <v/>
      </c>
      <c r="Q704" s="26" t="str">
        <f>IF(入力!Y707="","",入力!Y707)</f>
        <v/>
      </c>
      <c r="R704" s="26" t="str">
        <f>IF(入力!Z707="","",入力!Z707)</f>
        <v/>
      </c>
      <c r="S704" s="26" t="str">
        <f>IF(入力!AA707="","",入力!AA707)</f>
        <v/>
      </c>
      <c r="T704" s="26" t="str">
        <f>IF(入力!AB707="","",入力!AB707)</f>
        <v/>
      </c>
      <c r="U704" s="32"/>
      <c r="V704" s="32"/>
      <c r="W704" s="32" t="str">
        <f>IF(入力!AC707="","",入力!AC707)</f>
        <v/>
      </c>
      <c r="X704" s="26"/>
      <c r="Y704" s="32" t="str">
        <f>IF(入力!AD707="","",入力!AD707)</f>
        <v/>
      </c>
    </row>
    <row r="705" spans="1:25">
      <c r="A705" s="26"/>
      <c r="B705" s="26" t="str">
        <f>IF(入力!A708="","",入力!A708)</f>
        <v/>
      </c>
      <c r="C705" s="27" t="str">
        <f>IF(入力!B708="","",入力!B708)</f>
        <v/>
      </c>
      <c r="D705" s="26" t="str">
        <f>IF(C705="","",「曜日」!W708)</f>
        <v/>
      </c>
      <c r="E705" s="26" t="str">
        <f>IF(入力!C708="","",入力!C708)</f>
        <v/>
      </c>
      <c r="F705" s="26"/>
      <c r="G705" s="26" t="str">
        <f>IF(入力!D708="","",入力!D708)</f>
        <v/>
      </c>
      <c r="H705" s="26" t="str">
        <f>IF(入力!E708="","",入力!E708)</f>
        <v/>
      </c>
      <c r="I705" s="26" t="str">
        <f>IF(入力!F708="","",入力!F708)</f>
        <v/>
      </c>
      <c r="J705" s="26" t="str">
        <f>IF(入力!G708="","",入力!G708)</f>
        <v/>
      </c>
      <c r="K705" s="26" t="str">
        <f>IF(「ジャンル」!AM708="","",「ジャンル」!AM708)</f>
        <v/>
      </c>
      <c r="L705" s="26" t="str">
        <f>IF(入力!T708="","",入力!T708)</f>
        <v/>
      </c>
      <c r="M705" s="26" t="str">
        <f>IF(入力!U708="","",入力!U708)</f>
        <v/>
      </c>
      <c r="N705" s="26" t="str">
        <f>IF(入力!V708="","",入力!V708)</f>
        <v/>
      </c>
      <c r="O705" s="26" t="str">
        <f>IF(入力!W708="","",入力!W708)</f>
        <v/>
      </c>
      <c r="P705" s="26" t="str">
        <f>IF(入力!X708="","",入力!X708)</f>
        <v/>
      </c>
      <c r="Q705" s="26" t="str">
        <f>IF(入力!Y708="","",入力!Y708)</f>
        <v/>
      </c>
      <c r="R705" s="26" t="str">
        <f>IF(入力!Z708="","",入力!Z708)</f>
        <v/>
      </c>
      <c r="S705" s="26" t="str">
        <f>IF(入力!AA708="","",入力!AA708)</f>
        <v/>
      </c>
      <c r="T705" s="26" t="str">
        <f>IF(入力!AB708="","",入力!AB708)</f>
        <v/>
      </c>
      <c r="U705" s="32"/>
      <c r="V705" s="32"/>
      <c r="W705" s="32" t="str">
        <f>IF(入力!AC708="","",入力!AC708)</f>
        <v/>
      </c>
      <c r="X705" s="26"/>
      <c r="Y705" s="32" t="str">
        <f>IF(入力!AD708="","",入力!AD708)</f>
        <v/>
      </c>
    </row>
    <row r="706" spans="1:25">
      <c r="A706" s="26"/>
      <c r="B706" s="26" t="str">
        <f>IF(入力!A709="","",入力!A709)</f>
        <v/>
      </c>
      <c r="C706" s="27" t="str">
        <f>IF(入力!B709="","",入力!B709)</f>
        <v/>
      </c>
      <c r="D706" s="26" t="str">
        <f>IF(C706="","",「曜日」!W709)</f>
        <v/>
      </c>
      <c r="E706" s="26" t="str">
        <f>IF(入力!C709="","",入力!C709)</f>
        <v/>
      </c>
      <c r="F706" s="26"/>
      <c r="G706" s="26" t="str">
        <f>IF(入力!D709="","",入力!D709)</f>
        <v/>
      </c>
      <c r="H706" s="26" t="str">
        <f>IF(入力!E709="","",入力!E709)</f>
        <v/>
      </c>
      <c r="I706" s="26" t="str">
        <f>IF(入力!F709="","",入力!F709)</f>
        <v/>
      </c>
      <c r="J706" s="26" t="str">
        <f>IF(入力!G709="","",入力!G709)</f>
        <v/>
      </c>
      <c r="K706" s="26" t="str">
        <f>IF(「ジャンル」!AM709="","",「ジャンル」!AM709)</f>
        <v/>
      </c>
      <c r="L706" s="26" t="str">
        <f>IF(入力!T709="","",入力!T709)</f>
        <v/>
      </c>
      <c r="M706" s="26" t="str">
        <f>IF(入力!U709="","",入力!U709)</f>
        <v/>
      </c>
      <c r="N706" s="26" t="str">
        <f>IF(入力!V709="","",入力!V709)</f>
        <v/>
      </c>
      <c r="O706" s="26" t="str">
        <f>IF(入力!W709="","",入力!W709)</f>
        <v/>
      </c>
      <c r="P706" s="26" t="str">
        <f>IF(入力!X709="","",入力!X709)</f>
        <v/>
      </c>
      <c r="Q706" s="26" t="str">
        <f>IF(入力!Y709="","",入力!Y709)</f>
        <v/>
      </c>
      <c r="R706" s="26" t="str">
        <f>IF(入力!Z709="","",入力!Z709)</f>
        <v/>
      </c>
      <c r="S706" s="26" t="str">
        <f>IF(入力!AA709="","",入力!AA709)</f>
        <v/>
      </c>
      <c r="T706" s="26" t="str">
        <f>IF(入力!AB709="","",入力!AB709)</f>
        <v/>
      </c>
      <c r="U706" s="32"/>
      <c r="V706" s="32"/>
      <c r="W706" s="32" t="str">
        <f>IF(入力!AC709="","",入力!AC709)</f>
        <v/>
      </c>
      <c r="X706" s="26"/>
      <c r="Y706" s="32" t="str">
        <f>IF(入力!AD709="","",入力!AD709)</f>
        <v/>
      </c>
    </row>
    <row r="707" spans="1:25">
      <c r="A707" s="26"/>
      <c r="B707" s="26" t="str">
        <f>IF(入力!A710="","",入力!A710)</f>
        <v/>
      </c>
      <c r="C707" s="27" t="str">
        <f>IF(入力!B710="","",入力!B710)</f>
        <v/>
      </c>
      <c r="D707" s="26" t="str">
        <f>IF(C707="","",「曜日」!W710)</f>
        <v/>
      </c>
      <c r="E707" s="26" t="str">
        <f>IF(入力!C710="","",入力!C710)</f>
        <v/>
      </c>
      <c r="F707" s="26"/>
      <c r="G707" s="26" t="str">
        <f>IF(入力!D710="","",入力!D710)</f>
        <v/>
      </c>
      <c r="H707" s="26" t="str">
        <f>IF(入力!E710="","",入力!E710)</f>
        <v/>
      </c>
      <c r="I707" s="26" t="str">
        <f>IF(入力!F710="","",入力!F710)</f>
        <v/>
      </c>
      <c r="J707" s="26" t="str">
        <f>IF(入力!G710="","",入力!G710)</f>
        <v/>
      </c>
      <c r="K707" s="26" t="str">
        <f>IF(「ジャンル」!AM710="","",「ジャンル」!AM710)</f>
        <v/>
      </c>
      <c r="L707" s="26" t="str">
        <f>IF(入力!T710="","",入力!T710)</f>
        <v/>
      </c>
      <c r="M707" s="26" t="str">
        <f>IF(入力!U710="","",入力!U710)</f>
        <v/>
      </c>
      <c r="N707" s="26" t="str">
        <f>IF(入力!V710="","",入力!V710)</f>
        <v/>
      </c>
      <c r="O707" s="26" t="str">
        <f>IF(入力!W710="","",入力!W710)</f>
        <v/>
      </c>
      <c r="P707" s="26" t="str">
        <f>IF(入力!X710="","",入力!X710)</f>
        <v/>
      </c>
      <c r="Q707" s="26" t="str">
        <f>IF(入力!Y710="","",入力!Y710)</f>
        <v/>
      </c>
      <c r="R707" s="26" t="str">
        <f>IF(入力!Z710="","",入力!Z710)</f>
        <v/>
      </c>
      <c r="S707" s="26" t="str">
        <f>IF(入力!AA710="","",入力!AA710)</f>
        <v/>
      </c>
      <c r="T707" s="26" t="str">
        <f>IF(入力!AB710="","",入力!AB710)</f>
        <v/>
      </c>
      <c r="U707" s="32"/>
      <c r="V707" s="32"/>
      <c r="W707" s="32" t="str">
        <f>IF(入力!AC710="","",入力!AC710)</f>
        <v/>
      </c>
      <c r="X707" s="26"/>
      <c r="Y707" s="32" t="str">
        <f>IF(入力!AD710="","",入力!AD710)</f>
        <v/>
      </c>
    </row>
    <row r="708" spans="1:25">
      <c r="A708" s="26"/>
      <c r="B708" s="26" t="str">
        <f>IF(入力!A711="","",入力!A711)</f>
        <v/>
      </c>
      <c r="C708" s="27" t="str">
        <f>IF(入力!B711="","",入力!B711)</f>
        <v/>
      </c>
      <c r="D708" s="26" t="str">
        <f>IF(C708="","",「曜日」!W711)</f>
        <v/>
      </c>
      <c r="E708" s="26" t="str">
        <f>IF(入力!C711="","",入力!C711)</f>
        <v/>
      </c>
      <c r="F708" s="26"/>
      <c r="G708" s="26" t="str">
        <f>IF(入力!D711="","",入力!D711)</f>
        <v/>
      </c>
      <c r="H708" s="26" t="str">
        <f>IF(入力!E711="","",入力!E711)</f>
        <v/>
      </c>
      <c r="I708" s="26" t="str">
        <f>IF(入力!F711="","",入力!F711)</f>
        <v/>
      </c>
      <c r="J708" s="26" t="str">
        <f>IF(入力!G711="","",入力!G711)</f>
        <v/>
      </c>
      <c r="K708" s="26" t="str">
        <f>IF(「ジャンル」!AM711="","",「ジャンル」!AM711)</f>
        <v/>
      </c>
      <c r="L708" s="26" t="str">
        <f>IF(入力!T711="","",入力!T711)</f>
        <v/>
      </c>
      <c r="M708" s="26" t="str">
        <f>IF(入力!U711="","",入力!U711)</f>
        <v/>
      </c>
      <c r="N708" s="26" t="str">
        <f>IF(入力!V711="","",入力!V711)</f>
        <v/>
      </c>
      <c r="O708" s="26" t="str">
        <f>IF(入力!W711="","",入力!W711)</f>
        <v/>
      </c>
      <c r="P708" s="26" t="str">
        <f>IF(入力!X711="","",入力!X711)</f>
        <v/>
      </c>
      <c r="Q708" s="26" t="str">
        <f>IF(入力!Y711="","",入力!Y711)</f>
        <v/>
      </c>
      <c r="R708" s="26" t="str">
        <f>IF(入力!Z711="","",入力!Z711)</f>
        <v/>
      </c>
      <c r="S708" s="26" t="str">
        <f>IF(入力!AA711="","",入力!AA711)</f>
        <v/>
      </c>
      <c r="T708" s="26" t="str">
        <f>IF(入力!AB711="","",入力!AB711)</f>
        <v/>
      </c>
      <c r="U708" s="32"/>
      <c r="V708" s="32"/>
      <c r="W708" s="32" t="str">
        <f>IF(入力!AC711="","",入力!AC711)</f>
        <v/>
      </c>
      <c r="X708" s="26"/>
      <c r="Y708" s="32" t="str">
        <f>IF(入力!AD711="","",入力!AD711)</f>
        <v/>
      </c>
    </row>
    <row r="709" spans="1:25">
      <c r="A709" s="26"/>
      <c r="B709" s="26" t="str">
        <f>IF(入力!A712="","",入力!A712)</f>
        <v/>
      </c>
      <c r="C709" s="27" t="str">
        <f>IF(入力!B712="","",入力!B712)</f>
        <v/>
      </c>
      <c r="D709" s="26" t="str">
        <f>IF(C709="","",「曜日」!W712)</f>
        <v/>
      </c>
      <c r="E709" s="26" t="str">
        <f>IF(入力!C712="","",入力!C712)</f>
        <v/>
      </c>
      <c r="F709" s="26"/>
      <c r="G709" s="26" t="str">
        <f>IF(入力!D712="","",入力!D712)</f>
        <v/>
      </c>
      <c r="H709" s="26" t="str">
        <f>IF(入力!E712="","",入力!E712)</f>
        <v/>
      </c>
      <c r="I709" s="26" t="str">
        <f>IF(入力!F712="","",入力!F712)</f>
        <v/>
      </c>
      <c r="J709" s="26" t="str">
        <f>IF(入力!G712="","",入力!G712)</f>
        <v/>
      </c>
      <c r="K709" s="26" t="str">
        <f>IF(「ジャンル」!AM712="","",「ジャンル」!AM712)</f>
        <v/>
      </c>
      <c r="L709" s="26" t="str">
        <f>IF(入力!T712="","",入力!T712)</f>
        <v/>
      </c>
      <c r="M709" s="26" t="str">
        <f>IF(入力!U712="","",入力!U712)</f>
        <v/>
      </c>
      <c r="N709" s="26" t="str">
        <f>IF(入力!V712="","",入力!V712)</f>
        <v/>
      </c>
      <c r="O709" s="26" t="str">
        <f>IF(入力!W712="","",入力!W712)</f>
        <v/>
      </c>
      <c r="P709" s="26" t="str">
        <f>IF(入力!X712="","",入力!X712)</f>
        <v/>
      </c>
      <c r="Q709" s="26" t="str">
        <f>IF(入力!Y712="","",入力!Y712)</f>
        <v/>
      </c>
      <c r="R709" s="26" t="str">
        <f>IF(入力!Z712="","",入力!Z712)</f>
        <v/>
      </c>
      <c r="S709" s="26" t="str">
        <f>IF(入力!AA712="","",入力!AA712)</f>
        <v/>
      </c>
      <c r="T709" s="26" t="str">
        <f>IF(入力!AB712="","",入力!AB712)</f>
        <v/>
      </c>
      <c r="U709" s="32"/>
      <c r="V709" s="32"/>
      <c r="W709" s="32" t="str">
        <f>IF(入力!AC712="","",入力!AC712)</f>
        <v/>
      </c>
      <c r="X709" s="26"/>
      <c r="Y709" s="32" t="str">
        <f>IF(入力!AD712="","",入力!AD712)</f>
        <v/>
      </c>
    </row>
    <row r="710" spans="1:25">
      <c r="A710" s="26"/>
      <c r="B710" s="26" t="str">
        <f>IF(入力!A713="","",入力!A713)</f>
        <v/>
      </c>
      <c r="C710" s="27" t="str">
        <f>IF(入力!B713="","",入力!B713)</f>
        <v/>
      </c>
      <c r="D710" s="26" t="str">
        <f>IF(C710="","",「曜日」!W713)</f>
        <v/>
      </c>
      <c r="E710" s="26" t="str">
        <f>IF(入力!C713="","",入力!C713)</f>
        <v/>
      </c>
      <c r="F710" s="26"/>
      <c r="G710" s="26" t="str">
        <f>IF(入力!D713="","",入力!D713)</f>
        <v/>
      </c>
      <c r="H710" s="26" t="str">
        <f>IF(入力!E713="","",入力!E713)</f>
        <v/>
      </c>
      <c r="I710" s="26" t="str">
        <f>IF(入力!F713="","",入力!F713)</f>
        <v/>
      </c>
      <c r="J710" s="26" t="str">
        <f>IF(入力!G713="","",入力!G713)</f>
        <v/>
      </c>
      <c r="K710" s="26" t="str">
        <f>IF(「ジャンル」!AM713="","",「ジャンル」!AM713)</f>
        <v/>
      </c>
      <c r="L710" s="26" t="str">
        <f>IF(入力!T713="","",入力!T713)</f>
        <v/>
      </c>
      <c r="M710" s="26" t="str">
        <f>IF(入力!U713="","",入力!U713)</f>
        <v/>
      </c>
      <c r="N710" s="26" t="str">
        <f>IF(入力!V713="","",入力!V713)</f>
        <v/>
      </c>
      <c r="O710" s="26" t="str">
        <f>IF(入力!W713="","",入力!W713)</f>
        <v/>
      </c>
      <c r="P710" s="26" t="str">
        <f>IF(入力!X713="","",入力!X713)</f>
        <v/>
      </c>
      <c r="Q710" s="26" t="str">
        <f>IF(入力!Y713="","",入力!Y713)</f>
        <v/>
      </c>
      <c r="R710" s="26" t="str">
        <f>IF(入力!Z713="","",入力!Z713)</f>
        <v/>
      </c>
      <c r="S710" s="26" t="str">
        <f>IF(入力!AA713="","",入力!AA713)</f>
        <v/>
      </c>
      <c r="T710" s="26" t="str">
        <f>IF(入力!AB713="","",入力!AB713)</f>
        <v/>
      </c>
      <c r="U710" s="32"/>
      <c r="V710" s="32"/>
      <c r="W710" s="32" t="str">
        <f>IF(入力!AC713="","",入力!AC713)</f>
        <v/>
      </c>
      <c r="X710" s="26"/>
      <c r="Y710" s="32" t="str">
        <f>IF(入力!AD713="","",入力!AD713)</f>
        <v/>
      </c>
    </row>
    <row r="711" spans="1:25">
      <c r="A711" s="26"/>
      <c r="B711" s="26" t="str">
        <f>IF(入力!A714="","",入力!A714)</f>
        <v/>
      </c>
      <c r="C711" s="27" t="str">
        <f>IF(入力!B714="","",入力!B714)</f>
        <v/>
      </c>
      <c r="D711" s="26" t="str">
        <f>IF(C711="","",「曜日」!W714)</f>
        <v/>
      </c>
      <c r="E711" s="26" t="str">
        <f>IF(入力!C714="","",入力!C714)</f>
        <v/>
      </c>
      <c r="F711" s="26"/>
      <c r="G711" s="26" t="str">
        <f>IF(入力!D714="","",入力!D714)</f>
        <v/>
      </c>
      <c r="H711" s="26" t="str">
        <f>IF(入力!E714="","",入力!E714)</f>
        <v/>
      </c>
      <c r="I711" s="26" t="str">
        <f>IF(入力!F714="","",入力!F714)</f>
        <v/>
      </c>
      <c r="J711" s="26" t="str">
        <f>IF(入力!G714="","",入力!G714)</f>
        <v/>
      </c>
      <c r="K711" s="26" t="str">
        <f>IF(「ジャンル」!AM714="","",「ジャンル」!AM714)</f>
        <v/>
      </c>
      <c r="L711" s="26" t="str">
        <f>IF(入力!T714="","",入力!T714)</f>
        <v/>
      </c>
      <c r="M711" s="26" t="str">
        <f>IF(入力!U714="","",入力!U714)</f>
        <v/>
      </c>
      <c r="N711" s="26" t="str">
        <f>IF(入力!V714="","",入力!V714)</f>
        <v/>
      </c>
      <c r="O711" s="26" t="str">
        <f>IF(入力!W714="","",入力!W714)</f>
        <v/>
      </c>
      <c r="P711" s="26" t="str">
        <f>IF(入力!X714="","",入力!X714)</f>
        <v/>
      </c>
      <c r="Q711" s="26" t="str">
        <f>IF(入力!Y714="","",入力!Y714)</f>
        <v/>
      </c>
      <c r="R711" s="26" t="str">
        <f>IF(入力!Z714="","",入力!Z714)</f>
        <v/>
      </c>
      <c r="S711" s="26" t="str">
        <f>IF(入力!AA714="","",入力!AA714)</f>
        <v/>
      </c>
      <c r="T711" s="26" t="str">
        <f>IF(入力!AB714="","",入力!AB714)</f>
        <v/>
      </c>
      <c r="U711" s="32"/>
      <c r="V711" s="32"/>
      <c r="W711" s="32" t="str">
        <f>IF(入力!AC714="","",入力!AC714)</f>
        <v/>
      </c>
      <c r="X711" s="26"/>
      <c r="Y711" s="32" t="str">
        <f>IF(入力!AD714="","",入力!AD714)</f>
        <v/>
      </c>
    </row>
    <row r="712" spans="1:25">
      <c r="A712" s="26"/>
      <c r="B712" s="26" t="str">
        <f>IF(入力!A715="","",入力!A715)</f>
        <v/>
      </c>
      <c r="C712" s="27" t="str">
        <f>IF(入力!B715="","",入力!B715)</f>
        <v/>
      </c>
      <c r="D712" s="26" t="str">
        <f>IF(C712="","",「曜日」!W715)</f>
        <v/>
      </c>
      <c r="E712" s="26" t="str">
        <f>IF(入力!C715="","",入力!C715)</f>
        <v/>
      </c>
      <c r="F712" s="26"/>
      <c r="G712" s="26" t="str">
        <f>IF(入力!D715="","",入力!D715)</f>
        <v/>
      </c>
      <c r="H712" s="26" t="str">
        <f>IF(入力!E715="","",入力!E715)</f>
        <v/>
      </c>
      <c r="I712" s="26" t="str">
        <f>IF(入力!F715="","",入力!F715)</f>
        <v/>
      </c>
      <c r="J712" s="26" t="str">
        <f>IF(入力!G715="","",入力!G715)</f>
        <v/>
      </c>
      <c r="K712" s="26" t="str">
        <f>IF(「ジャンル」!AM715="","",「ジャンル」!AM715)</f>
        <v/>
      </c>
      <c r="L712" s="26" t="str">
        <f>IF(入力!T715="","",入力!T715)</f>
        <v/>
      </c>
      <c r="M712" s="26" t="str">
        <f>IF(入力!U715="","",入力!U715)</f>
        <v/>
      </c>
      <c r="N712" s="26" t="str">
        <f>IF(入力!V715="","",入力!V715)</f>
        <v/>
      </c>
      <c r="O712" s="26" t="str">
        <f>IF(入力!W715="","",入力!W715)</f>
        <v/>
      </c>
      <c r="P712" s="26" t="str">
        <f>IF(入力!X715="","",入力!X715)</f>
        <v/>
      </c>
      <c r="Q712" s="26" t="str">
        <f>IF(入力!Y715="","",入力!Y715)</f>
        <v/>
      </c>
      <c r="R712" s="26" t="str">
        <f>IF(入力!Z715="","",入力!Z715)</f>
        <v/>
      </c>
      <c r="S712" s="26" t="str">
        <f>IF(入力!AA715="","",入力!AA715)</f>
        <v/>
      </c>
      <c r="T712" s="26" t="str">
        <f>IF(入力!AB715="","",入力!AB715)</f>
        <v/>
      </c>
      <c r="U712" s="32"/>
      <c r="V712" s="32"/>
      <c r="W712" s="32" t="str">
        <f>IF(入力!AC715="","",入力!AC715)</f>
        <v/>
      </c>
      <c r="X712" s="26"/>
      <c r="Y712" s="32" t="str">
        <f>IF(入力!AD715="","",入力!AD715)</f>
        <v/>
      </c>
    </row>
    <row r="713" spans="1:25">
      <c r="A713" s="26"/>
      <c r="B713" s="26" t="str">
        <f>IF(入力!A716="","",入力!A716)</f>
        <v/>
      </c>
      <c r="C713" s="27" t="str">
        <f>IF(入力!B716="","",入力!B716)</f>
        <v/>
      </c>
      <c r="D713" s="26" t="str">
        <f>IF(C713="","",「曜日」!W716)</f>
        <v/>
      </c>
      <c r="E713" s="26" t="str">
        <f>IF(入力!C716="","",入力!C716)</f>
        <v/>
      </c>
      <c r="F713" s="26"/>
      <c r="G713" s="26" t="str">
        <f>IF(入力!D716="","",入力!D716)</f>
        <v/>
      </c>
      <c r="H713" s="26" t="str">
        <f>IF(入力!E716="","",入力!E716)</f>
        <v/>
      </c>
      <c r="I713" s="26" t="str">
        <f>IF(入力!F716="","",入力!F716)</f>
        <v/>
      </c>
      <c r="J713" s="26" t="str">
        <f>IF(入力!G716="","",入力!G716)</f>
        <v/>
      </c>
      <c r="K713" s="26" t="str">
        <f>IF(「ジャンル」!AM716="","",「ジャンル」!AM716)</f>
        <v/>
      </c>
      <c r="L713" s="26" t="str">
        <f>IF(入力!T716="","",入力!T716)</f>
        <v/>
      </c>
      <c r="M713" s="26" t="str">
        <f>IF(入力!U716="","",入力!U716)</f>
        <v/>
      </c>
      <c r="N713" s="26" t="str">
        <f>IF(入力!V716="","",入力!V716)</f>
        <v/>
      </c>
      <c r="O713" s="26" t="str">
        <f>IF(入力!W716="","",入力!W716)</f>
        <v/>
      </c>
      <c r="P713" s="26" t="str">
        <f>IF(入力!X716="","",入力!X716)</f>
        <v/>
      </c>
      <c r="Q713" s="26" t="str">
        <f>IF(入力!Y716="","",入力!Y716)</f>
        <v/>
      </c>
      <c r="R713" s="26" t="str">
        <f>IF(入力!Z716="","",入力!Z716)</f>
        <v/>
      </c>
      <c r="S713" s="26" t="str">
        <f>IF(入力!AA716="","",入力!AA716)</f>
        <v/>
      </c>
      <c r="T713" s="26" t="str">
        <f>IF(入力!AB716="","",入力!AB716)</f>
        <v/>
      </c>
      <c r="U713" s="32"/>
      <c r="V713" s="32"/>
      <c r="W713" s="32" t="str">
        <f>IF(入力!AC716="","",入力!AC716)</f>
        <v/>
      </c>
      <c r="X713" s="26"/>
      <c r="Y713" s="32" t="str">
        <f>IF(入力!AD716="","",入力!AD716)</f>
        <v/>
      </c>
    </row>
    <row r="714" spans="1:25">
      <c r="A714" s="26"/>
      <c r="B714" s="26" t="str">
        <f>IF(入力!A717="","",入力!A717)</f>
        <v/>
      </c>
      <c r="C714" s="27" t="str">
        <f>IF(入力!B717="","",入力!B717)</f>
        <v/>
      </c>
      <c r="D714" s="26" t="str">
        <f>IF(C714="","",「曜日」!W717)</f>
        <v/>
      </c>
      <c r="E714" s="26" t="str">
        <f>IF(入力!C717="","",入力!C717)</f>
        <v/>
      </c>
      <c r="F714" s="26"/>
      <c r="G714" s="26" t="str">
        <f>IF(入力!D717="","",入力!D717)</f>
        <v/>
      </c>
      <c r="H714" s="26" t="str">
        <f>IF(入力!E717="","",入力!E717)</f>
        <v/>
      </c>
      <c r="I714" s="26" t="str">
        <f>IF(入力!F717="","",入力!F717)</f>
        <v/>
      </c>
      <c r="J714" s="26" t="str">
        <f>IF(入力!G717="","",入力!G717)</f>
        <v/>
      </c>
      <c r="K714" s="26" t="str">
        <f>IF(「ジャンル」!AM717="","",「ジャンル」!AM717)</f>
        <v/>
      </c>
      <c r="L714" s="26" t="str">
        <f>IF(入力!T717="","",入力!T717)</f>
        <v/>
      </c>
      <c r="M714" s="26" t="str">
        <f>IF(入力!U717="","",入力!U717)</f>
        <v/>
      </c>
      <c r="N714" s="26" t="str">
        <f>IF(入力!V717="","",入力!V717)</f>
        <v/>
      </c>
      <c r="O714" s="26" t="str">
        <f>IF(入力!W717="","",入力!W717)</f>
        <v/>
      </c>
      <c r="P714" s="26" t="str">
        <f>IF(入力!X717="","",入力!X717)</f>
        <v/>
      </c>
      <c r="Q714" s="26" t="str">
        <f>IF(入力!Y717="","",入力!Y717)</f>
        <v/>
      </c>
      <c r="R714" s="26" t="str">
        <f>IF(入力!Z717="","",入力!Z717)</f>
        <v/>
      </c>
      <c r="S714" s="26" t="str">
        <f>IF(入力!AA717="","",入力!AA717)</f>
        <v/>
      </c>
      <c r="T714" s="26" t="str">
        <f>IF(入力!AB717="","",入力!AB717)</f>
        <v/>
      </c>
      <c r="U714" s="32"/>
      <c r="V714" s="32"/>
      <c r="W714" s="32" t="str">
        <f>IF(入力!AC717="","",入力!AC717)</f>
        <v/>
      </c>
      <c r="X714" s="26"/>
      <c r="Y714" s="32" t="str">
        <f>IF(入力!AD717="","",入力!AD717)</f>
        <v/>
      </c>
    </row>
    <row r="715" spans="1:25">
      <c r="A715" s="26"/>
      <c r="B715" s="26" t="str">
        <f>IF(入力!A718="","",入力!A718)</f>
        <v/>
      </c>
      <c r="C715" s="27" t="str">
        <f>IF(入力!B718="","",入力!B718)</f>
        <v/>
      </c>
      <c r="D715" s="26" t="str">
        <f>IF(C715="","",「曜日」!W718)</f>
        <v/>
      </c>
      <c r="E715" s="26" t="str">
        <f>IF(入力!C718="","",入力!C718)</f>
        <v/>
      </c>
      <c r="F715" s="26"/>
      <c r="G715" s="26" t="str">
        <f>IF(入力!D718="","",入力!D718)</f>
        <v/>
      </c>
      <c r="H715" s="26" t="str">
        <f>IF(入力!E718="","",入力!E718)</f>
        <v/>
      </c>
      <c r="I715" s="26" t="str">
        <f>IF(入力!F718="","",入力!F718)</f>
        <v/>
      </c>
      <c r="J715" s="26" t="str">
        <f>IF(入力!G718="","",入力!G718)</f>
        <v/>
      </c>
      <c r="K715" s="26" t="str">
        <f>IF(「ジャンル」!AM718="","",「ジャンル」!AM718)</f>
        <v/>
      </c>
      <c r="L715" s="26" t="str">
        <f>IF(入力!T718="","",入力!T718)</f>
        <v/>
      </c>
      <c r="M715" s="26" t="str">
        <f>IF(入力!U718="","",入力!U718)</f>
        <v/>
      </c>
      <c r="N715" s="26" t="str">
        <f>IF(入力!V718="","",入力!V718)</f>
        <v/>
      </c>
      <c r="O715" s="26" t="str">
        <f>IF(入力!W718="","",入力!W718)</f>
        <v/>
      </c>
      <c r="P715" s="26" t="str">
        <f>IF(入力!X718="","",入力!X718)</f>
        <v/>
      </c>
      <c r="Q715" s="26" t="str">
        <f>IF(入力!Y718="","",入力!Y718)</f>
        <v/>
      </c>
      <c r="R715" s="26" t="str">
        <f>IF(入力!Z718="","",入力!Z718)</f>
        <v/>
      </c>
      <c r="S715" s="26" t="str">
        <f>IF(入力!AA718="","",入力!AA718)</f>
        <v/>
      </c>
      <c r="T715" s="26" t="str">
        <f>IF(入力!AB718="","",入力!AB718)</f>
        <v/>
      </c>
      <c r="U715" s="32"/>
      <c r="V715" s="32"/>
      <c r="W715" s="32" t="str">
        <f>IF(入力!AC718="","",入力!AC718)</f>
        <v/>
      </c>
      <c r="X715" s="26"/>
      <c r="Y715" s="32" t="str">
        <f>IF(入力!AD718="","",入力!AD718)</f>
        <v/>
      </c>
    </row>
    <row r="716" spans="1:25">
      <c r="A716" s="26"/>
      <c r="B716" s="26" t="str">
        <f>IF(入力!A719="","",入力!A719)</f>
        <v/>
      </c>
      <c r="C716" s="27" t="str">
        <f>IF(入力!B719="","",入力!B719)</f>
        <v/>
      </c>
      <c r="D716" s="26" t="str">
        <f>IF(C716="","",「曜日」!W719)</f>
        <v/>
      </c>
      <c r="E716" s="26" t="str">
        <f>IF(入力!C719="","",入力!C719)</f>
        <v/>
      </c>
      <c r="F716" s="26"/>
      <c r="G716" s="26" t="str">
        <f>IF(入力!D719="","",入力!D719)</f>
        <v/>
      </c>
      <c r="H716" s="26" t="str">
        <f>IF(入力!E719="","",入力!E719)</f>
        <v/>
      </c>
      <c r="I716" s="26" t="str">
        <f>IF(入力!F719="","",入力!F719)</f>
        <v/>
      </c>
      <c r="J716" s="26" t="str">
        <f>IF(入力!G719="","",入力!G719)</f>
        <v/>
      </c>
      <c r="K716" s="26" t="str">
        <f>IF(「ジャンル」!AM719="","",「ジャンル」!AM719)</f>
        <v/>
      </c>
      <c r="L716" s="26" t="str">
        <f>IF(入力!T719="","",入力!T719)</f>
        <v/>
      </c>
      <c r="M716" s="26" t="str">
        <f>IF(入力!U719="","",入力!U719)</f>
        <v/>
      </c>
      <c r="N716" s="26" t="str">
        <f>IF(入力!V719="","",入力!V719)</f>
        <v/>
      </c>
      <c r="O716" s="26" t="str">
        <f>IF(入力!W719="","",入力!W719)</f>
        <v/>
      </c>
      <c r="P716" s="26" t="str">
        <f>IF(入力!X719="","",入力!X719)</f>
        <v/>
      </c>
      <c r="Q716" s="26" t="str">
        <f>IF(入力!Y719="","",入力!Y719)</f>
        <v/>
      </c>
      <c r="R716" s="26" t="str">
        <f>IF(入力!Z719="","",入力!Z719)</f>
        <v/>
      </c>
      <c r="S716" s="26" t="str">
        <f>IF(入力!AA719="","",入力!AA719)</f>
        <v/>
      </c>
      <c r="T716" s="26" t="str">
        <f>IF(入力!AB719="","",入力!AB719)</f>
        <v/>
      </c>
      <c r="U716" s="32"/>
      <c r="V716" s="32"/>
      <c r="W716" s="32" t="str">
        <f>IF(入力!AC719="","",入力!AC719)</f>
        <v/>
      </c>
      <c r="X716" s="26"/>
      <c r="Y716" s="32" t="str">
        <f>IF(入力!AD719="","",入力!AD719)</f>
        <v/>
      </c>
    </row>
    <row r="717" spans="1:25">
      <c r="A717" s="26"/>
      <c r="B717" s="26" t="str">
        <f>IF(入力!A720="","",入力!A720)</f>
        <v/>
      </c>
      <c r="C717" s="27" t="str">
        <f>IF(入力!B720="","",入力!B720)</f>
        <v/>
      </c>
      <c r="D717" s="26" t="str">
        <f>IF(C717="","",「曜日」!W720)</f>
        <v/>
      </c>
      <c r="E717" s="26" t="str">
        <f>IF(入力!C720="","",入力!C720)</f>
        <v/>
      </c>
      <c r="F717" s="26"/>
      <c r="G717" s="26" t="str">
        <f>IF(入力!D720="","",入力!D720)</f>
        <v/>
      </c>
      <c r="H717" s="26" t="str">
        <f>IF(入力!E720="","",入力!E720)</f>
        <v/>
      </c>
      <c r="I717" s="26" t="str">
        <f>IF(入力!F720="","",入力!F720)</f>
        <v/>
      </c>
      <c r="J717" s="26" t="str">
        <f>IF(入力!G720="","",入力!G720)</f>
        <v/>
      </c>
      <c r="K717" s="26" t="str">
        <f>IF(「ジャンル」!AM720="","",「ジャンル」!AM720)</f>
        <v/>
      </c>
      <c r="L717" s="26" t="str">
        <f>IF(入力!T720="","",入力!T720)</f>
        <v/>
      </c>
      <c r="M717" s="26" t="str">
        <f>IF(入力!U720="","",入力!U720)</f>
        <v/>
      </c>
      <c r="N717" s="26" t="str">
        <f>IF(入力!V720="","",入力!V720)</f>
        <v/>
      </c>
      <c r="O717" s="26" t="str">
        <f>IF(入力!W720="","",入力!W720)</f>
        <v/>
      </c>
      <c r="P717" s="26" t="str">
        <f>IF(入力!X720="","",入力!X720)</f>
        <v/>
      </c>
      <c r="Q717" s="26" t="str">
        <f>IF(入力!Y720="","",入力!Y720)</f>
        <v/>
      </c>
      <c r="R717" s="26" t="str">
        <f>IF(入力!Z720="","",入力!Z720)</f>
        <v/>
      </c>
      <c r="S717" s="26" t="str">
        <f>IF(入力!AA720="","",入力!AA720)</f>
        <v/>
      </c>
      <c r="T717" s="26" t="str">
        <f>IF(入力!AB720="","",入力!AB720)</f>
        <v/>
      </c>
      <c r="U717" s="32"/>
      <c r="V717" s="32"/>
      <c r="W717" s="32" t="str">
        <f>IF(入力!AC720="","",入力!AC720)</f>
        <v/>
      </c>
      <c r="X717" s="26"/>
      <c r="Y717" s="32" t="str">
        <f>IF(入力!AD720="","",入力!AD720)</f>
        <v/>
      </c>
    </row>
    <row r="718" spans="1:25">
      <c r="A718" s="26"/>
      <c r="B718" s="26" t="str">
        <f>IF(入力!A721="","",入力!A721)</f>
        <v/>
      </c>
      <c r="C718" s="27" t="str">
        <f>IF(入力!B721="","",入力!B721)</f>
        <v/>
      </c>
      <c r="D718" s="26" t="str">
        <f>IF(C718="","",「曜日」!W721)</f>
        <v/>
      </c>
      <c r="E718" s="26" t="str">
        <f>IF(入力!C721="","",入力!C721)</f>
        <v/>
      </c>
      <c r="F718" s="26"/>
      <c r="G718" s="26" t="str">
        <f>IF(入力!D721="","",入力!D721)</f>
        <v/>
      </c>
      <c r="H718" s="26" t="str">
        <f>IF(入力!E721="","",入力!E721)</f>
        <v/>
      </c>
      <c r="I718" s="26" t="str">
        <f>IF(入力!F721="","",入力!F721)</f>
        <v/>
      </c>
      <c r="J718" s="26" t="str">
        <f>IF(入力!G721="","",入力!G721)</f>
        <v/>
      </c>
      <c r="K718" s="26" t="str">
        <f>IF(「ジャンル」!AM721="","",「ジャンル」!AM721)</f>
        <v/>
      </c>
      <c r="L718" s="26" t="str">
        <f>IF(入力!T721="","",入力!T721)</f>
        <v/>
      </c>
      <c r="M718" s="26" t="str">
        <f>IF(入力!U721="","",入力!U721)</f>
        <v/>
      </c>
      <c r="N718" s="26" t="str">
        <f>IF(入力!V721="","",入力!V721)</f>
        <v/>
      </c>
      <c r="O718" s="26" t="str">
        <f>IF(入力!W721="","",入力!W721)</f>
        <v/>
      </c>
      <c r="P718" s="26" t="str">
        <f>IF(入力!X721="","",入力!X721)</f>
        <v/>
      </c>
      <c r="Q718" s="26" t="str">
        <f>IF(入力!Y721="","",入力!Y721)</f>
        <v/>
      </c>
      <c r="R718" s="26" t="str">
        <f>IF(入力!Z721="","",入力!Z721)</f>
        <v/>
      </c>
      <c r="S718" s="26" t="str">
        <f>IF(入力!AA721="","",入力!AA721)</f>
        <v/>
      </c>
      <c r="T718" s="26" t="str">
        <f>IF(入力!AB721="","",入力!AB721)</f>
        <v/>
      </c>
      <c r="U718" s="32"/>
      <c r="V718" s="32"/>
      <c r="W718" s="32" t="str">
        <f>IF(入力!AC721="","",入力!AC721)</f>
        <v/>
      </c>
      <c r="X718" s="26"/>
      <c r="Y718" s="32" t="str">
        <f>IF(入力!AD721="","",入力!AD721)</f>
        <v/>
      </c>
    </row>
    <row r="719" spans="1:25">
      <c r="A719" s="26"/>
      <c r="B719" s="26" t="str">
        <f>IF(入力!A722="","",入力!A722)</f>
        <v/>
      </c>
      <c r="C719" s="27" t="str">
        <f>IF(入力!B722="","",入力!B722)</f>
        <v/>
      </c>
      <c r="D719" s="26" t="str">
        <f>IF(C719="","",「曜日」!W722)</f>
        <v/>
      </c>
      <c r="E719" s="26" t="str">
        <f>IF(入力!C722="","",入力!C722)</f>
        <v/>
      </c>
      <c r="F719" s="26"/>
      <c r="G719" s="26" t="str">
        <f>IF(入力!D722="","",入力!D722)</f>
        <v/>
      </c>
      <c r="H719" s="26" t="str">
        <f>IF(入力!E722="","",入力!E722)</f>
        <v/>
      </c>
      <c r="I719" s="26" t="str">
        <f>IF(入力!F722="","",入力!F722)</f>
        <v/>
      </c>
      <c r="J719" s="26" t="str">
        <f>IF(入力!G722="","",入力!G722)</f>
        <v/>
      </c>
      <c r="K719" s="26" t="str">
        <f>IF(「ジャンル」!AM722="","",「ジャンル」!AM722)</f>
        <v/>
      </c>
      <c r="L719" s="26" t="str">
        <f>IF(入力!T722="","",入力!T722)</f>
        <v/>
      </c>
      <c r="M719" s="26" t="str">
        <f>IF(入力!U722="","",入力!U722)</f>
        <v/>
      </c>
      <c r="N719" s="26" t="str">
        <f>IF(入力!V722="","",入力!V722)</f>
        <v/>
      </c>
      <c r="O719" s="26" t="str">
        <f>IF(入力!W722="","",入力!W722)</f>
        <v/>
      </c>
      <c r="P719" s="26" t="str">
        <f>IF(入力!X722="","",入力!X722)</f>
        <v/>
      </c>
      <c r="Q719" s="26" t="str">
        <f>IF(入力!Y722="","",入力!Y722)</f>
        <v/>
      </c>
      <c r="R719" s="26" t="str">
        <f>IF(入力!Z722="","",入力!Z722)</f>
        <v/>
      </c>
      <c r="S719" s="26" t="str">
        <f>IF(入力!AA722="","",入力!AA722)</f>
        <v/>
      </c>
      <c r="T719" s="26" t="str">
        <f>IF(入力!AB722="","",入力!AB722)</f>
        <v/>
      </c>
      <c r="U719" s="32"/>
      <c r="V719" s="32"/>
      <c r="W719" s="32" t="str">
        <f>IF(入力!AC722="","",入力!AC722)</f>
        <v/>
      </c>
      <c r="X719" s="26"/>
      <c r="Y719" s="32" t="str">
        <f>IF(入力!AD722="","",入力!AD722)</f>
        <v/>
      </c>
    </row>
    <row r="720" spans="1:25">
      <c r="A720" s="26"/>
      <c r="B720" s="26" t="str">
        <f>IF(入力!A723="","",入力!A723)</f>
        <v/>
      </c>
      <c r="C720" s="27" t="str">
        <f>IF(入力!B723="","",入力!B723)</f>
        <v/>
      </c>
      <c r="D720" s="26" t="str">
        <f>IF(C720="","",「曜日」!W723)</f>
        <v/>
      </c>
      <c r="E720" s="26" t="str">
        <f>IF(入力!C723="","",入力!C723)</f>
        <v/>
      </c>
      <c r="F720" s="26"/>
      <c r="G720" s="26" t="str">
        <f>IF(入力!D723="","",入力!D723)</f>
        <v/>
      </c>
      <c r="H720" s="26" t="str">
        <f>IF(入力!E723="","",入力!E723)</f>
        <v/>
      </c>
      <c r="I720" s="26" t="str">
        <f>IF(入力!F723="","",入力!F723)</f>
        <v/>
      </c>
      <c r="J720" s="26" t="str">
        <f>IF(入力!G723="","",入力!G723)</f>
        <v/>
      </c>
      <c r="K720" s="26" t="str">
        <f>IF(「ジャンル」!AM723="","",「ジャンル」!AM723)</f>
        <v/>
      </c>
      <c r="L720" s="26" t="str">
        <f>IF(入力!T723="","",入力!T723)</f>
        <v/>
      </c>
      <c r="M720" s="26" t="str">
        <f>IF(入力!U723="","",入力!U723)</f>
        <v/>
      </c>
      <c r="N720" s="26" t="str">
        <f>IF(入力!V723="","",入力!V723)</f>
        <v/>
      </c>
      <c r="O720" s="26" t="str">
        <f>IF(入力!W723="","",入力!W723)</f>
        <v/>
      </c>
      <c r="P720" s="26" t="str">
        <f>IF(入力!X723="","",入力!X723)</f>
        <v/>
      </c>
      <c r="Q720" s="26" t="str">
        <f>IF(入力!Y723="","",入力!Y723)</f>
        <v/>
      </c>
      <c r="R720" s="26" t="str">
        <f>IF(入力!Z723="","",入力!Z723)</f>
        <v/>
      </c>
      <c r="S720" s="26" t="str">
        <f>IF(入力!AA723="","",入力!AA723)</f>
        <v/>
      </c>
      <c r="T720" s="26" t="str">
        <f>IF(入力!AB723="","",入力!AB723)</f>
        <v/>
      </c>
      <c r="U720" s="32"/>
      <c r="V720" s="32"/>
      <c r="W720" s="32" t="str">
        <f>IF(入力!AC723="","",入力!AC723)</f>
        <v/>
      </c>
      <c r="X720" s="26"/>
      <c r="Y720" s="32" t="str">
        <f>IF(入力!AD723="","",入力!AD723)</f>
        <v/>
      </c>
    </row>
    <row r="721" spans="1:25">
      <c r="A721" s="26"/>
      <c r="B721" s="26" t="str">
        <f>IF(入力!A724="","",入力!A724)</f>
        <v/>
      </c>
      <c r="C721" s="27" t="str">
        <f>IF(入力!B724="","",入力!B724)</f>
        <v/>
      </c>
      <c r="D721" s="26" t="str">
        <f>IF(C721="","",「曜日」!W724)</f>
        <v/>
      </c>
      <c r="E721" s="26" t="str">
        <f>IF(入力!C724="","",入力!C724)</f>
        <v/>
      </c>
      <c r="F721" s="26"/>
      <c r="G721" s="26" t="str">
        <f>IF(入力!D724="","",入力!D724)</f>
        <v/>
      </c>
      <c r="H721" s="26" t="str">
        <f>IF(入力!E724="","",入力!E724)</f>
        <v/>
      </c>
      <c r="I721" s="26" t="str">
        <f>IF(入力!F724="","",入力!F724)</f>
        <v/>
      </c>
      <c r="J721" s="26" t="str">
        <f>IF(入力!G724="","",入力!G724)</f>
        <v/>
      </c>
      <c r="K721" s="26" t="str">
        <f>IF(「ジャンル」!AM724="","",「ジャンル」!AM724)</f>
        <v/>
      </c>
      <c r="L721" s="26" t="str">
        <f>IF(入力!T724="","",入力!T724)</f>
        <v/>
      </c>
      <c r="M721" s="26" t="str">
        <f>IF(入力!U724="","",入力!U724)</f>
        <v/>
      </c>
      <c r="N721" s="26" t="str">
        <f>IF(入力!V724="","",入力!V724)</f>
        <v/>
      </c>
      <c r="O721" s="26" t="str">
        <f>IF(入力!W724="","",入力!W724)</f>
        <v/>
      </c>
      <c r="P721" s="26" t="str">
        <f>IF(入力!X724="","",入力!X724)</f>
        <v/>
      </c>
      <c r="Q721" s="26" t="str">
        <f>IF(入力!Y724="","",入力!Y724)</f>
        <v/>
      </c>
      <c r="R721" s="26" t="str">
        <f>IF(入力!Z724="","",入力!Z724)</f>
        <v/>
      </c>
      <c r="S721" s="26" t="str">
        <f>IF(入力!AA724="","",入力!AA724)</f>
        <v/>
      </c>
      <c r="T721" s="26" t="str">
        <f>IF(入力!AB724="","",入力!AB724)</f>
        <v/>
      </c>
      <c r="U721" s="32"/>
      <c r="V721" s="32"/>
      <c r="W721" s="32" t="str">
        <f>IF(入力!AC724="","",入力!AC724)</f>
        <v/>
      </c>
      <c r="X721" s="26"/>
      <c r="Y721" s="32" t="str">
        <f>IF(入力!AD724="","",入力!AD724)</f>
        <v/>
      </c>
    </row>
    <row r="722" spans="1:25">
      <c r="A722" s="26"/>
      <c r="B722" s="26" t="str">
        <f>IF(入力!A725="","",入力!A725)</f>
        <v/>
      </c>
      <c r="C722" s="27" t="str">
        <f>IF(入力!B725="","",入力!B725)</f>
        <v/>
      </c>
      <c r="D722" s="26" t="str">
        <f>IF(C722="","",「曜日」!W725)</f>
        <v/>
      </c>
      <c r="E722" s="26" t="str">
        <f>IF(入力!C725="","",入力!C725)</f>
        <v/>
      </c>
      <c r="F722" s="26"/>
      <c r="G722" s="26" t="str">
        <f>IF(入力!D725="","",入力!D725)</f>
        <v/>
      </c>
      <c r="H722" s="26" t="str">
        <f>IF(入力!E725="","",入力!E725)</f>
        <v/>
      </c>
      <c r="I722" s="26" t="str">
        <f>IF(入力!F725="","",入力!F725)</f>
        <v/>
      </c>
      <c r="J722" s="26" t="str">
        <f>IF(入力!G725="","",入力!G725)</f>
        <v/>
      </c>
      <c r="K722" s="26" t="str">
        <f>IF(「ジャンル」!AM725="","",「ジャンル」!AM725)</f>
        <v/>
      </c>
      <c r="L722" s="26" t="str">
        <f>IF(入力!T725="","",入力!T725)</f>
        <v/>
      </c>
      <c r="M722" s="26" t="str">
        <f>IF(入力!U725="","",入力!U725)</f>
        <v/>
      </c>
      <c r="N722" s="26" t="str">
        <f>IF(入力!V725="","",入力!V725)</f>
        <v/>
      </c>
      <c r="O722" s="26" t="str">
        <f>IF(入力!W725="","",入力!W725)</f>
        <v/>
      </c>
      <c r="P722" s="26" t="str">
        <f>IF(入力!X725="","",入力!X725)</f>
        <v/>
      </c>
      <c r="Q722" s="26" t="str">
        <f>IF(入力!Y725="","",入力!Y725)</f>
        <v/>
      </c>
      <c r="R722" s="26" t="str">
        <f>IF(入力!Z725="","",入力!Z725)</f>
        <v/>
      </c>
      <c r="S722" s="26" t="str">
        <f>IF(入力!AA725="","",入力!AA725)</f>
        <v/>
      </c>
      <c r="T722" s="26" t="str">
        <f>IF(入力!AB725="","",入力!AB725)</f>
        <v/>
      </c>
      <c r="U722" s="32"/>
      <c r="V722" s="32"/>
      <c r="W722" s="32" t="str">
        <f>IF(入力!AC725="","",入力!AC725)</f>
        <v/>
      </c>
      <c r="X722" s="26"/>
      <c r="Y722" s="32" t="str">
        <f>IF(入力!AD725="","",入力!AD725)</f>
        <v/>
      </c>
    </row>
    <row r="723" spans="1:25">
      <c r="A723" s="26"/>
      <c r="B723" s="26" t="str">
        <f>IF(入力!A726="","",入力!A726)</f>
        <v/>
      </c>
      <c r="C723" s="27" t="str">
        <f>IF(入力!B726="","",入力!B726)</f>
        <v/>
      </c>
      <c r="D723" s="26" t="str">
        <f>IF(C723="","",「曜日」!W726)</f>
        <v/>
      </c>
      <c r="E723" s="26" t="str">
        <f>IF(入力!C726="","",入力!C726)</f>
        <v/>
      </c>
      <c r="F723" s="26"/>
      <c r="G723" s="26" t="str">
        <f>IF(入力!D726="","",入力!D726)</f>
        <v/>
      </c>
      <c r="H723" s="26" t="str">
        <f>IF(入力!E726="","",入力!E726)</f>
        <v/>
      </c>
      <c r="I723" s="26" t="str">
        <f>IF(入力!F726="","",入力!F726)</f>
        <v/>
      </c>
      <c r="J723" s="26" t="str">
        <f>IF(入力!G726="","",入力!G726)</f>
        <v/>
      </c>
      <c r="K723" s="26" t="str">
        <f>IF(「ジャンル」!AM726="","",「ジャンル」!AM726)</f>
        <v/>
      </c>
      <c r="L723" s="26" t="str">
        <f>IF(入力!T726="","",入力!T726)</f>
        <v/>
      </c>
      <c r="M723" s="26" t="str">
        <f>IF(入力!U726="","",入力!U726)</f>
        <v/>
      </c>
      <c r="N723" s="26" t="str">
        <f>IF(入力!V726="","",入力!V726)</f>
        <v/>
      </c>
      <c r="O723" s="26" t="str">
        <f>IF(入力!W726="","",入力!W726)</f>
        <v/>
      </c>
      <c r="P723" s="26" t="str">
        <f>IF(入力!X726="","",入力!X726)</f>
        <v/>
      </c>
      <c r="Q723" s="26" t="str">
        <f>IF(入力!Y726="","",入力!Y726)</f>
        <v/>
      </c>
      <c r="R723" s="26" t="str">
        <f>IF(入力!Z726="","",入力!Z726)</f>
        <v/>
      </c>
      <c r="S723" s="26" t="str">
        <f>IF(入力!AA726="","",入力!AA726)</f>
        <v/>
      </c>
      <c r="T723" s="26" t="str">
        <f>IF(入力!AB726="","",入力!AB726)</f>
        <v/>
      </c>
      <c r="U723" s="32"/>
      <c r="V723" s="32"/>
      <c r="W723" s="32" t="str">
        <f>IF(入力!AC726="","",入力!AC726)</f>
        <v/>
      </c>
      <c r="X723" s="26"/>
      <c r="Y723" s="32" t="str">
        <f>IF(入力!AD726="","",入力!AD726)</f>
        <v/>
      </c>
    </row>
    <row r="724" spans="1:25">
      <c r="A724" s="26"/>
      <c r="B724" s="26" t="str">
        <f>IF(入力!A727="","",入力!A727)</f>
        <v/>
      </c>
      <c r="C724" s="27" t="str">
        <f>IF(入力!B727="","",入力!B727)</f>
        <v/>
      </c>
      <c r="D724" s="26" t="str">
        <f>IF(C724="","",「曜日」!W727)</f>
        <v/>
      </c>
      <c r="E724" s="26" t="str">
        <f>IF(入力!C727="","",入力!C727)</f>
        <v/>
      </c>
      <c r="F724" s="26"/>
      <c r="G724" s="26" t="str">
        <f>IF(入力!D727="","",入力!D727)</f>
        <v/>
      </c>
      <c r="H724" s="26" t="str">
        <f>IF(入力!E727="","",入力!E727)</f>
        <v/>
      </c>
      <c r="I724" s="26" t="str">
        <f>IF(入力!F727="","",入力!F727)</f>
        <v/>
      </c>
      <c r="J724" s="26" t="str">
        <f>IF(入力!G727="","",入力!G727)</f>
        <v/>
      </c>
      <c r="K724" s="26" t="str">
        <f>IF(「ジャンル」!AM727="","",「ジャンル」!AM727)</f>
        <v/>
      </c>
      <c r="L724" s="26" t="str">
        <f>IF(入力!T727="","",入力!T727)</f>
        <v/>
      </c>
      <c r="M724" s="26" t="str">
        <f>IF(入力!U727="","",入力!U727)</f>
        <v/>
      </c>
      <c r="N724" s="26" t="str">
        <f>IF(入力!V727="","",入力!V727)</f>
        <v/>
      </c>
      <c r="O724" s="26" t="str">
        <f>IF(入力!W727="","",入力!W727)</f>
        <v/>
      </c>
      <c r="P724" s="26" t="str">
        <f>IF(入力!X727="","",入力!X727)</f>
        <v/>
      </c>
      <c r="Q724" s="26" t="str">
        <f>IF(入力!Y727="","",入力!Y727)</f>
        <v/>
      </c>
      <c r="R724" s="26" t="str">
        <f>IF(入力!Z727="","",入力!Z727)</f>
        <v/>
      </c>
      <c r="S724" s="26" t="str">
        <f>IF(入力!AA727="","",入力!AA727)</f>
        <v/>
      </c>
      <c r="T724" s="26" t="str">
        <f>IF(入力!AB727="","",入力!AB727)</f>
        <v/>
      </c>
      <c r="U724" s="32"/>
      <c r="V724" s="32"/>
      <c r="W724" s="32" t="str">
        <f>IF(入力!AC727="","",入力!AC727)</f>
        <v/>
      </c>
      <c r="X724" s="26"/>
      <c r="Y724" s="32" t="str">
        <f>IF(入力!AD727="","",入力!AD727)</f>
        <v/>
      </c>
    </row>
    <row r="725" spans="1:25">
      <c r="A725" s="26"/>
      <c r="B725" s="26" t="str">
        <f>IF(入力!A728="","",入力!A728)</f>
        <v/>
      </c>
      <c r="C725" s="27" t="str">
        <f>IF(入力!B728="","",入力!B728)</f>
        <v/>
      </c>
      <c r="D725" s="26" t="str">
        <f>IF(C725="","",「曜日」!W728)</f>
        <v/>
      </c>
      <c r="E725" s="26" t="str">
        <f>IF(入力!C728="","",入力!C728)</f>
        <v/>
      </c>
      <c r="F725" s="26"/>
      <c r="G725" s="26" t="str">
        <f>IF(入力!D728="","",入力!D728)</f>
        <v/>
      </c>
      <c r="H725" s="26" t="str">
        <f>IF(入力!E728="","",入力!E728)</f>
        <v/>
      </c>
      <c r="I725" s="26" t="str">
        <f>IF(入力!F728="","",入力!F728)</f>
        <v/>
      </c>
      <c r="J725" s="26" t="str">
        <f>IF(入力!G728="","",入力!G728)</f>
        <v/>
      </c>
      <c r="K725" s="26" t="str">
        <f>IF(「ジャンル」!AM728="","",「ジャンル」!AM728)</f>
        <v/>
      </c>
      <c r="L725" s="26" t="str">
        <f>IF(入力!T728="","",入力!T728)</f>
        <v/>
      </c>
      <c r="M725" s="26" t="str">
        <f>IF(入力!U728="","",入力!U728)</f>
        <v/>
      </c>
      <c r="N725" s="26" t="str">
        <f>IF(入力!V728="","",入力!V728)</f>
        <v/>
      </c>
      <c r="O725" s="26" t="str">
        <f>IF(入力!W728="","",入力!W728)</f>
        <v/>
      </c>
      <c r="P725" s="26" t="str">
        <f>IF(入力!X728="","",入力!X728)</f>
        <v/>
      </c>
      <c r="Q725" s="26" t="str">
        <f>IF(入力!Y728="","",入力!Y728)</f>
        <v/>
      </c>
      <c r="R725" s="26" t="str">
        <f>IF(入力!Z728="","",入力!Z728)</f>
        <v/>
      </c>
      <c r="S725" s="26" t="str">
        <f>IF(入力!AA728="","",入力!AA728)</f>
        <v/>
      </c>
      <c r="T725" s="26" t="str">
        <f>IF(入力!AB728="","",入力!AB728)</f>
        <v/>
      </c>
      <c r="U725" s="32"/>
      <c r="V725" s="32"/>
      <c r="W725" s="32" t="str">
        <f>IF(入力!AC728="","",入力!AC728)</f>
        <v/>
      </c>
      <c r="X725" s="26"/>
      <c r="Y725" s="32" t="str">
        <f>IF(入力!AD728="","",入力!AD728)</f>
        <v/>
      </c>
    </row>
    <row r="726" spans="1:25">
      <c r="A726" s="26"/>
      <c r="B726" s="26" t="str">
        <f>IF(入力!A729="","",入力!A729)</f>
        <v/>
      </c>
      <c r="C726" s="27" t="str">
        <f>IF(入力!B729="","",入力!B729)</f>
        <v/>
      </c>
      <c r="D726" s="26" t="str">
        <f>IF(C726="","",「曜日」!W729)</f>
        <v/>
      </c>
      <c r="E726" s="26" t="str">
        <f>IF(入力!C729="","",入力!C729)</f>
        <v/>
      </c>
      <c r="F726" s="26"/>
      <c r="G726" s="26" t="str">
        <f>IF(入力!D729="","",入力!D729)</f>
        <v/>
      </c>
      <c r="H726" s="26" t="str">
        <f>IF(入力!E729="","",入力!E729)</f>
        <v/>
      </c>
      <c r="I726" s="26" t="str">
        <f>IF(入力!F729="","",入力!F729)</f>
        <v/>
      </c>
      <c r="J726" s="26" t="str">
        <f>IF(入力!G729="","",入力!G729)</f>
        <v/>
      </c>
      <c r="K726" s="26" t="str">
        <f>IF(「ジャンル」!AM729="","",「ジャンル」!AM729)</f>
        <v/>
      </c>
      <c r="L726" s="26" t="str">
        <f>IF(入力!T729="","",入力!T729)</f>
        <v/>
      </c>
      <c r="M726" s="26" t="str">
        <f>IF(入力!U729="","",入力!U729)</f>
        <v/>
      </c>
      <c r="N726" s="26" t="str">
        <f>IF(入力!V729="","",入力!V729)</f>
        <v/>
      </c>
      <c r="O726" s="26" t="str">
        <f>IF(入力!W729="","",入力!W729)</f>
        <v/>
      </c>
      <c r="P726" s="26" t="str">
        <f>IF(入力!X729="","",入力!X729)</f>
        <v/>
      </c>
      <c r="Q726" s="26" t="str">
        <f>IF(入力!Y729="","",入力!Y729)</f>
        <v/>
      </c>
      <c r="R726" s="26" t="str">
        <f>IF(入力!Z729="","",入力!Z729)</f>
        <v/>
      </c>
      <c r="S726" s="26" t="str">
        <f>IF(入力!AA729="","",入力!AA729)</f>
        <v/>
      </c>
      <c r="T726" s="26" t="str">
        <f>IF(入力!AB729="","",入力!AB729)</f>
        <v/>
      </c>
      <c r="U726" s="32"/>
      <c r="V726" s="32"/>
      <c r="W726" s="32" t="str">
        <f>IF(入力!AC729="","",入力!AC729)</f>
        <v/>
      </c>
      <c r="X726" s="26"/>
      <c r="Y726" s="32" t="str">
        <f>IF(入力!AD729="","",入力!AD729)</f>
        <v/>
      </c>
    </row>
    <row r="727" spans="1:25">
      <c r="A727" s="26"/>
      <c r="B727" s="26" t="str">
        <f>IF(入力!A730="","",入力!A730)</f>
        <v/>
      </c>
      <c r="C727" s="27" t="str">
        <f>IF(入力!B730="","",入力!B730)</f>
        <v/>
      </c>
      <c r="D727" s="26" t="str">
        <f>IF(C727="","",「曜日」!W730)</f>
        <v/>
      </c>
      <c r="E727" s="26" t="str">
        <f>IF(入力!C730="","",入力!C730)</f>
        <v/>
      </c>
      <c r="F727" s="26"/>
      <c r="G727" s="26" t="str">
        <f>IF(入力!D730="","",入力!D730)</f>
        <v/>
      </c>
      <c r="H727" s="26" t="str">
        <f>IF(入力!E730="","",入力!E730)</f>
        <v/>
      </c>
      <c r="I727" s="26" t="str">
        <f>IF(入力!F730="","",入力!F730)</f>
        <v/>
      </c>
      <c r="J727" s="26" t="str">
        <f>IF(入力!G730="","",入力!G730)</f>
        <v/>
      </c>
      <c r="K727" s="26" t="str">
        <f>IF(「ジャンル」!AM730="","",「ジャンル」!AM730)</f>
        <v/>
      </c>
      <c r="L727" s="26" t="str">
        <f>IF(入力!T730="","",入力!T730)</f>
        <v/>
      </c>
      <c r="M727" s="26" t="str">
        <f>IF(入力!U730="","",入力!U730)</f>
        <v/>
      </c>
      <c r="N727" s="26" t="str">
        <f>IF(入力!V730="","",入力!V730)</f>
        <v/>
      </c>
      <c r="O727" s="26" t="str">
        <f>IF(入力!W730="","",入力!W730)</f>
        <v/>
      </c>
      <c r="P727" s="26" t="str">
        <f>IF(入力!X730="","",入力!X730)</f>
        <v/>
      </c>
      <c r="Q727" s="26" t="str">
        <f>IF(入力!Y730="","",入力!Y730)</f>
        <v/>
      </c>
      <c r="R727" s="26" t="str">
        <f>IF(入力!Z730="","",入力!Z730)</f>
        <v/>
      </c>
      <c r="S727" s="26" t="str">
        <f>IF(入力!AA730="","",入力!AA730)</f>
        <v/>
      </c>
      <c r="T727" s="26" t="str">
        <f>IF(入力!AB730="","",入力!AB730)</f>
        <v/>
      </c>
      <c r="U727" s="32"/>
      <c r="V727" s="32"/>
      <c r="W727" s="32" t="str">
        <f>IF(入力!AC730="","",入力!AC730)</f>
        <v/>
      </c>
      <c r="X727" s="26"/>
      <c r="Y727" s="32" t="str">
        <f>IF(入力!AD730="","",入力!AD730)</f>
        <v/>
      </c>
    </row>
    <row r="728" spans="1:25">
      <c r="A728" s="26"/>
      <c r="B728" s="26" t="str">
        <f>IF(入力!A731="","",入力!A731)</f>
        <v/>
      </c>
      <c r="C728" s="27" t="str">
        <f>IF(入力!B731="","",入力!B731)</f>
        <v/>
      </c>
      <c r="D728" s="26" t="str">
        <f>IF(C728="","",「曜日」!W731)</f>
        <v/>
      </c>
      <c r="E728" s="26" t="str">
        <f>IF(入力!C731="","",入力!C731)</f>
        <v/>
      </c>
      <c r="F728" s="26"/>
      <c r="G728" s="26" t="str">
        <f>IF(入力!D731="","",入力!D731)</f>
        <v/>
      </c>
      <c r="H728" s="26" t="str">
        <f>IF(入力!E731="","",入力!E731)</f>
        <v/>
      </c>
      <c r="I728" s="26" t="str">
        <f>IF(入力!F731="","",入力!F731)</f>
        <v/>
      </c>
      <c r="J728" s="26" t="str">
        <f>IF(入力!G731="","",入力!G731)</f>
        <v/>
      </c>
      <c r="K728" s="26" t="str">
        <f>IF(「ジャンル」!AM731="","",「ジャンル」!AM731)</f>
        <v/>
      </c>
      <c r="L728" s="26" t="str">
        <f>IF(入力!T731="","",入力!T731)</f>
        <v/>
      </c>
      <c r="M728" s="26" t="str">
        <f>IF(入力!U731="","",入力!U731)</f>
        <v/>
      </c>
      <c r="N728" s="26" t="str">
        <f>IF(入力!V731="","",入力!V731)</f>
        <v/>
      </c>
      <c r="O728" s="26" t="str">
        <f>IF(入力!W731="","",入力!W731)</f>
        <v/>
      </c>
      <c r="P728" s="26" t="str">
        <f>IF(入力!X731="","",入力!X731)</f>
        <v/>
      </c>
      <c r="Q728" s="26" t="str">
        <f>IF(入力!Y731="","",入力!Y731)</f>
        <v/>
      </c>
      <c r="R728" s="26" t="str">
        <f>IF(入力!Z731="","",入力!Z731)</f>
        <v/>
      </c>
      <c r="S728" s="26" t="str">
        <f>IF(入力!AA731="","",入力!AA731)</f>
        <v/>
      </c>
      <c r="T728" s="26" t="str">
        <f>IF(入力!AB731="","",入力!AB731)</f>
        <v/>
      </c>
      <c r="U728" s="32"/>
      <c r="V728" s="32"/>
      <c r="W728" s="32" t="str">
        <f>IF(入力!AC731="","",入力!AC731)</f>
        <v/>
      </c>
      <c r="X728" s="26"/>
      <c r="Y728" s="32" t="str">
        <f>IF(入力!AD731="","",入力!AD731)</f>
        <v/>
      </c>
    </row>
    <row r="729" spans="1:25">
      <c r="A729" s="26"/>
      <c r="B729" s="26" t="str">
        <f>IF(入力!A732="","",入力!A732)</f>
        <v/>
      </c>
      <c r="C729" s="27" t="str">
        <f>IF(入力!B732="","",入力!B732)</f>
        <v/>
      </c>
      <c r="D729" s="26" t="str">
        <f>IF(C729="","",「曜日」!W732)</f>
        <v/>
      </c>
      <c r="E729" s="26" t="str">
        <f>IF(入力!C732="","",入力!C732)</f>
        <v/>
      </c>
      <c r="F729" s="26"/>
      <c r="G729" s="26" t="str">
        <f>IF(入力!D732="","",入力!D732)</f>
        <v/>
      </c>
      <c r="H729" s="26" t="str">
        <f>IF(入力!E732="","",入力!E732)</f>
        <v/>
      </c>
      <c r="I729" s="26" t="str">
        <f>IF(入力!F732="","",入力!F732)</f>
        <v/>
      </c>
      <c r="J729" s="26" t="str">
        <f>IF(入力!G732="","",入力!G732)</f>
        <v/>
      </c>
      <c r="K729" s="26" t="str">
        <f>IF(「ジャンル」!AM732="","",「ジャンル」!AM732)</f>
        <v/>
      </c>
      <c r="L729" s="26" t="str">
        <f>IF(入力!T732="","",入力!T732)</f>
        <v/>
      </c>
      <c r="M729" s="26" t="str">
        <f>IF(入力!U732="","",入力!U732)</f>
        <v/>
      </c>
      <c r="N729" s="26" t="str">
        <f>IF(入力!V732="","",入力!V732)</f>
        <v/>
      </c>
      <c r="O729" s="26" t="str">
        <f>IF(入力!W732="","",入力!W732)</f>
        <v/>
      </c>
      <c r="P729" s="26" t="str">
        <f>IF(入力!X732="","",入力!X732)</f>
        <v/>
      </c>
      <c r="Q729" s="26" t="str">
        <f>IF(入力!Y732="","",入力!Y732)</f>
        <v/>
      </c>
      <c r="R729" s="26" t="str">
        <f>IF(入力!Z732="","",入力!Z732)</f>
        <v/>
      </c>
      <c r="S729" s="26" t="str">
        <f>IF(入力!AA732="","",入力!AA732)</f>
        <v/>
      </c>
      <c r="T729" s="26" t="str">
        <f>IF(入力!AB732="","",入力!AB732)</f>
        <v/>
      </c>
      <c r="U729" s="32"/>
      <c r="V729" s="32"/>
      <c r="W729" s="32" t="str">
        <f>IF(入力!AC732="","",入力!AC732)</f>
        <v/>
      </c>
      <c r="X729" s="26"/>
      <c r="Y729" s="32" t="str">
        <f>IF(入力!AD732="","",入力!AD732)</f>
        <v/>
      </c>
    </row>
    <row r="730" spans="1:25">
      <c r="A730" s="26"/>
      <c r="B730" s="26" t="str">
        <f>IF(入力!A733="","",入力!A733)</f>
        <v/>
      </c>
      <c r="C730" s="27" t="str">
        <f>IF(入力!B733="","",入力!B733)</f>
        <v/>
      </c>
      <c r="D730" s="26" t="str">
        <f>IF(C730="","",「曜日」!W733)</f>
        <v/>
      </c>
      <c r="E730" s="26" t="str">
        <f>IF(入力!C733="","",入力!C733)</f>
        <v/>
      </c>
      <c r="F730" s="26"/>
      <c r="G730" s="26" t="str">
        <f>IF(入力!D733="","",入力!D733)</f>
        <v/>
      </c>
      <c r="H730" s="26" t="str">
        <f>IF(入力!E733="","",入力!E733)</f>
        <v/>
      </c>
      <c r="I730" s="26" t="str">
        <f>IF(入力!F733="","",入力!F733)</f>
        <v/>
      </c>
      <c r="J730" s="26" t="str">
        <f>IF(入力!G733="","",入力!G733)</f>
        <v/>
      </c>
      <c r="K730" s="26" t="str">
        <f>IF(「ジャンル」!AM733="","",「ジャンル」!AM733)</f>
        <v/>
      </c>
      <c r="L730" s="26" t="str">
        <f>IF(入力!T733="","",入力!T733)</f>
        <v/>
      </c>
      <c r="M730" s="26" t="str">
        <f>IF(入力!U733="","",入力!U733)</f>
        <v/>
      </c>
      <c r="N730" s="26" t="str">
        <f>IF(入力!V733="","",入力!V733)</f>
        <v/>
      </c>
      <c r="O730" s="26" t="str">
        <f>IF(入力!W733="","",入力!W733)</f>
        <v/>
      </c>
      <c r="P730" s="26" t="str">
        <f>IF(入力!X733="","",入力!X733)</f>
        <v/>
      </c>
      <c r="Q730" s="26" t="str">
        <f>IF(入力!Y733="","",入力!Y733)</f>
        <v/>
      </c>
      <c r="R730" s="26" t="str">
        <f>IF(入力!Z733="","",入力!Z733)</f>
        <v/>
      </c>
      <c r="S730" s="26" t="str">
        <f>IF(入力!AA733="","",入力!AA733)</f>
        <v/>
      </c>
      <c r="T730" s="26" t="str">
        <f>IF(入力!AB733="","",入力!AB733)</f>
        <v/>
      </c>
      <c r="U730" s="32"/>
      <c r="V730" s="32"/>
      <c r="W730" s="32" t="str">
        <f>IF(入力!AC733="","",入力!AC733)</f>
        <v/>
      </c>
      <c r="X730" s="26"/>
      <c r="Y730" s="32" t="str">
        <f>IF(入力!AD733="","",入力!AD733)</f>
        <v/>
      </c>
    </row>
    <row r="731" spans="1:25">
      <c r="A731" s="26"/>
      <c r="B731" s="26" t="str">
        <f>IF(入力!A734="","",入力!A734)</f>
        <v/>
      </c>
      <c r="C731" s="27" t="str">
        <f>IF(入力!B734="","",入力!B734)</f>
        <v/>
      </c>
      <c r="D731" s="26" t="str">
        <f>IF(C731="","",「曜日」!W734)</f>
        <v/>
      </c>
      <c r="E731" s="26" t="str">
        <f>IF(入力!C734="","",入力!C734)</f>
        <v/>
      </c>
      <c r="F731" s="26"/>
      <c r="G731" s="26" t="str">
        <f>IF(入力!D734="","",入力!D734)</f>
        <v/>
      </c>
      <c r="H731" s="26" t="str">
        <f>IF(入力!E734="","",入力!E734)</f>
        <v/>
      </c>
      <c r="I731" s="26" t="str">
        <f>IF(入力!F734="","",入力!F734)</f>
        <v/>
      </c>
      <c r="J731" s="26" t="str">
        <f>IF(入力!G734="","",入力!G734)</f>
        <v/>
      </c>
      <c r="K731" s="26" t="str">
        <f>IF(「ジャンル」!AM734="","",「ジャンル」!AM734)</f>
        <v/>
      </c>
      <c r="L731" s="26" t="str">
        <f>IF(入力!T734="","",入力!T734)</f>
        <v/>
      </c>
      <c r="M731" s="26" t="str">
        <f>IF(入力!U734="","",入力!U734)</f>
        <v/>
      </c>
      <c r="N731" s="26" t="str">
        <f>IF(入力!V734="","",入力!V734)</f>
        <v/>
      </c>
      <c r="O731" s="26" t="str">
        <f>IF(入力!W734="","",入力!W734)</f>
        <v/>
      </c>
      <c r="P731" s="26" t="str">
        <f>IF(入力!X734="","",入力!X734)</f>
        <v/>
      </c>
      <c r="Q731" s="26" t="str">
        <f>IF(入力!Y734="","",入力!Y734)</f>
        <v/>
      </c>
      <c r="R731" s="26" t="str">
        <f>IF(入力!Z734="","",入力!Z734)</f>
        <v/>
      </c>
      <c r="S731" s="26" t="str">
        <f>IF(入力!AA734="","",入力!AA734)</f>
        <v/>
      </c>
      <c r="T731" s="26" t="str">
        <f>IF(入力!AB734="","",入力!AB734)</f>
        <v/>
      </c>
      <c r="U731" s="32"/>
      <c r="V731" s="32"/>
      <c r="W731" s="32" t="str">
        <f>IF(入力!AC734="","",入力!AC734)</f>
        <v/>
      </c>
      <c r="X731" s="26"/>
      <c r="Y731" s="32" t="str">
        <f>IF(入力!AD734="","",入力!AD734)</f>
        <v/>
      </c>
    </row>
    <row r="732" spans="1:25">
      <c r="A732" s="26"/>
      <c r="B732" s="26" t="str">
        <f>IF(入力!A735="","",入力!A735)</f>
        <v/>
      </c>
      <c r="C732" s="27" t="str">
        <f>IF(入力!B735="","",入力!B735)</f>
        <v/>
      </c>
      <c r="D732" s="26" t="str">
        <f>IF(C732="","",「曜日」!W735)</f>
        <v/>
      </c>
      <c r="E732" s="26" t="str">
        <f>IF(入力!C735="","",入力!C735)</f>
        <v/>
      </c>
      <c r="F732" s="26"/>
      <c r="G732" s="26" t="str">
        <f>IF(入力!D735="","",入力!D735)</f>
        <v/>
      </c>
      <c r="H732" s="26" t="str">
        <f>IF(入力!E735="","",入力!E735)</f>
        <v/>
      </c>
      <c r="I732" s="26" t="str">
        <f>IF(入力!F735="","",入力!F735)</f>
        <v/>
      </c>
      <c r="J732" s="26" t="str">
        <f>IF(入力!G735="","",入力!G735)</f>
        <v/>
      </c>
      <c r="K732" s="26" t="str">
        <f>IF(「ジャンル」!AM735="","",「ジャンル」!AM735)</f>
        <v/>
      </c>
      <c r="L732" s="26" t="str">
        <f>IF(入力!T735="","",入力!T735)</f>
        <v/>
      </c>
      <c r="M732" s="26" t="str">
        <f>IF(入力!U735="","",入力!U735)</f>
        <v/>
      </c>
      <c r="N732" s="26" t="str">
        <f>IF(入力!V735="","",入力!V735)</f>
        <v/>
      </c>
      <c r="O732" s="26" t="str">
        <f>IF(入力!W735="","",入力!W735)</f>
        <v/>
      </c>
      <c r="P732" s="26" t="str">
        <f>IF(入力!X735="","",入力!X735)</f>
        <v/>
      </c>
      <c r="Q732" s="26" t="str">
        <f>IF(入力!Y735="","",入力!Y735)</f>
        <v/>
      </c>
      <c r="R732" s="26" t="str">
        <f>IF(入力!Z735="","",入力!Z735)</f>
        <v/>
      </c>
      <c r="S732" s="26" t="str">
        <f>IF(入力!AA735="","",入力!AA735)</f>
        <v/>
      </c>
      <c r="T732" s="26" t="str">
        <f>IF(入力!AB735="","",入力!AB735)</f>
        <v/>
      </c>
      <c r="U732" s="32"/>
      <c r="V732" s="32"/>
      <c r="W732" s="32" t="str">
        <f>IF(入力!AC735="","",入力!AC735)</f>
        <v/>
      </c>
      <c r="X732" s="26"/>
      <c r="Y732" s="32" t="str">
        <f>IF(入力!AD735="","",入力!AD735)</f>
        <v/>
      </c>
    </row>
    <row r="733" spans="1:25">
      <c r="A733" s="26"/>
      <c r="B733" s="26" t="str">
        <f>IF(入力!A736="","",入力!A736)</f>
        <v/>
      </c>
      <c r="C733" s="27" t="str">
        <f>IF(入力!B736="","",入力!B736)</f>
        <v/>
      </c>
      <c r="D733" s="26" t="str">
        <f>IF(C733="","",「曜日」!W736)</f>
        <v/>
      </c>
      <c r="E733" s="26" t="str">
        <f>IF(入力!C736="","",入力!C736)</f>
        <v/>
      </c>
      <c r="F733" s="26"/>
      <c r="G733" s="26" t="str">
        <f>IF(入力!D736="","",入力!D736)</f>
        <v/>
      </c>
      <c r="H733" s="26" t="str">
        <f>IF(入力!E736="","",入力!E736)</f>
        <v/>
      </c>
      <c r="I733" s="26" t="str">
        <f>IF(入力!F736="","",入力!F736)</f>
        <v/>
      </c>
      <c r="J733" s="26" t="str">
        <f>IF(入力!G736="","",入力!G736)</f>
        <v/>
      </c>
      <c r="K733" s="26" t="str">
        <f>IF(「ジャンル」!AM736="","",「ジャンル」!AM736)</f>
        <v/>
      </c>
      <c r="L733" s="26" t="str">
        <f>IF(入力!T736="","",入力!T736)</f>
        <v/>
      </c>
      <c r="M733" s="26" t="str">
        <f>IF(入力!U736="","",入力!U736)</f>
        <v/>
      </c>
      <c r="N733" s="26" t="str">
        <f>IF(入力!V736="","",入力!V736)</f>
        <v/>
      </c>
      <c r="O733" s="26" t="str">
        <f>IF(入力!W736="","",入力!W736)</f>
        <v/>
      </c>
      <c r="P733" s="26" t="str">
        <f>IF(入力!X736="","",入力!X736)</f>
        <v/>
      </c>
      <c r="Q733" s="26" t="str">
        <f>IF(入力!Y736="","",入力!Y736)</f>
        <v/>
      </c>
      <c r="R733" s="26" t="str">
        <f>IF(入力!Z736="","",入力!Z736)</f>
        <v/>
      </c>
      <c r="S733" s="26" t="str">
        <f>IF(入力!AA736="","",入力!AA736)</f>
        <v/>
      </c>
      <c r="T733" s="26" t="str">
        <f>IF(入力!AB736="","",入力!AB736)</f>
        <v/>
      </c>
      <c r="U733" s="32"/>
      <c r="V733" s="32"/>
      <c r="W733" s="32" t="str">
        <f>IF(入力!AC736="","",入力!AC736)</f>
        <v/>
      </c>
      <c r="X733" s="26"/>
      <c r="Y733" s="32" t="str">
        <f>IF(入力!AD736="","",入力!AD736)</f>
        <v/>
      </c>
    </row>
    <row r="734" spans="1:25">
      <c r="A734" s="26"/>
      <c r="B734" s="26" t="str">
        <f>IF(入力!A737="","",入力!A737)</f>
        <v/>
      </c>
      <c r="C734" s="27" t="str">
        <f>IF(入力!B737="","",入力!B737)</f>
        <v/>
      </c>
      <c r="D734" s="26" t="str">
        <f>IF(C734="","",「曜日」!W737)</f>
        <v/>
      </c>
      <c r="E734" s="26" t="str">
        <f>IF(入力!C737="","",入力!C737)</f>
        <v/>
      </c>
      <c r="F734" s="26"/>
      <c r="G734" s="26" t="str">
        <f>IF(入力!D737="","",入力!D737)</f>
        <v/>
      </c>
      <c r="H734" s="26" t="str">
        <f>IF(入力!E737="","",入力!E737)</f>
        <v/>
      </c>
      <c r="I734" s="26" t="str">
        <f>IF(入力!F737="","",入力!F737)</f>
        <v/>
      </c>
      <c r="J734" s="26" t="str">
        <f>IF(入力!G737="","",入力!G737)</f>
        <v/>
      </c>
      <c r="K734" s="26" t="str">
        <f>IF(「ジャンル」!AM737="","",「ジャンル」!AM737)</f>
        <v/>
      </c>
      <c r="L734" s="26" t="str">
        <f>IF(入力!T737="","",入力!T737)</f>
        <v/>
      </c>
      <c r="M734" s="26" t="str">
        <f>IF(入力!U737="","",入力!U737)</f>
        <v/>
      </c>
      <c r="N734" s="26" t="str">
        <f>IF(入力!V737="","",入力!V737)</f>
        <v/>
      </c>
      <c r="O734" s="26" t="str">
        <f>IF(入力!W737="","",入力!W737)</f>
        <v/>
      </c>
      <c r="P734" s="26" t="str">
        <f>IF(入力!X737="","",入力!X737)</f>
        <v/>
      </c>
      <c r="Q734" s="26" t="str">
        <f>IF(入力!Y737="","",入力!Y737)</f>
        <v/>
      </c>
      <c r="R734" s="26" t="str">
        <f>IF(入力!Z737="","",入力!Z737)</f>
        <v/>
      </c>
      <c r="S734" s="26" t="str">
        <f>IF(入力!AA737="","",入力!AA737)</f>
        <v/>
      </c>
      <c r="T734" s="26" t="str">
        <f>IF(入力!AB737="","",入力!AB737)</f>
        <v/>
      </c>
      <c r="U734" s="32"/>
      <c r="V734" s="32"/>
      <c r="W734" s="32" t="str">
        <f>IF(入力!AC737="","",入力!AC737)</f>
        <v/>
      </c>
      <c r="X734" s="26"/>
      <c r="Y734" s="32" t="str">
        <f>IF(入力!AD737="","",入力!AD737)</f>
        <v/>
      </c>
    </row>
    <row r="735" spans="1:25">
      <c r="A735" s="26"/>
      <c r="B735" s="26" t="str">
        <f>IF(入力!A738="","",入力!A738)</f>
        <v/>
      </c>
      <c r="C735" s="27" t="str">
        <f>IF(入力!B738="","",入力!B738)</f>
        <v/>
      </c>
      <c r="D735" s="26" t="str">
        <f>IF(C735="","",「曜日」!W738)</f>
        <v/>
      </c>
      <c r="E735" s="26" t="str">
        <f>IF(入力!C738="","",入力!C738)</f>
        <v/>
      </c>
      <c r="F735" s="26"/>
      <c r="G735" s="26" t="str">
        <f>IF(入力!D738="","",入力!D738)</f>
        <v/>
      </c>
      <c r="H735" s="26" t="str">
        <f>IF(入力!E738="","",入力!E738)</f>
        <v/>
      </c>
      <c r="I735" s="26" t="str">
        <f>IF(入力!F738="","",入力!F738)</f>
        <v/>
      </c>
      <c r="J735" s="26" t="str">
        <f>IF(入力!G738="","",入力!G738)</f>
        <v/>
      </c>
      <c r="K735" s="26" t="str">
        <f>IF(「ジャンル」!AM738="","",「ジャンル」!AM738)</f>
        <v/>
      </c>
      <c r="L735" s="26" t="str">
        <f>IF(入力!T738="","",入力!T738)</f>
        <v/>
      </c>
      <c r="M735" s="26" t="str">
        <f>IF(入力!U738="","",入力!U738)</f>
        <v/>
      </c>
      <c r="N735" s="26" t="str">
        <f>IF(入力!V738="","",入力!V738)</f>
        <v/>
      </c>
      <c r="O735" s="26" t="str">
        <f>IF(入力!W738="","",入力!W738)</f>
        <v/>
      </c>
      <c r="P735" s="26" t="str">
        <f>IF(入力!X738="","",入力!X738)</f>
        <v/>
      </c>
      <c r="Q735" s="26" t="str">
        <f>IF(入力!Y738="","",入力!Y738)</f>
        <v/>
      </c>
      <c r="R735" s="26" t="str">
        <f>IF(入力!Z738="","",入力!Z738)</f>
        <v/>
      </c>
      <c r="S735" s="26" t="str">
        <f>IF(入力!AA738="","",入力!AA738)</f>
        <v/>
      </c>
      <c r="T735" s="26" t="str">
        <f>IF(入力!AB738="","",入力!AB738)</f>
        <v/>
      </c>
      <c r="U735" s="32"/>
      <c r="V735" s="32"/>
      <c r="W735" s="32" t="str">
        <f>IF(入力!AC738="","",入力!AC738)</f>
        <v/>
      </c>
      <c r="X735" s="26"/>
      <c r="Y735" s="32" t="str">
        <f>IF(入力!AD738="","",入力!AD738)</f>
        <v/>
      </c>
    </row>
    <row r="736" spans="1:25">
      <c r="A736" s="26"/>
      <c r="B736" s="26" t="str">
        <f>IF(入力!A739="","",入力!A739)</f>
        <v/>
      </c>
      <c r="C736" s="27" t="str">
        <f>IF(入力!B739="","",入力!B739)</f>
        <v/>
      </c>
      <c r="D736" s="26" t="str">
        <f>IF(C736="","",「曜日」!W739)</f>
        <v/>
      </c>
      <c r="E736" s="26" t="str">
        <f>IF(入力!C739="","",入力!C739)</f>
        <v/>
      </c>
      <c r="F736" s="26"/>
      <c r="G736" s="26" t="str">
        <f>IF(入力!D739="","",入力!D739)</f>
        <v/>
      </c>
      <c r="H736" s="26" t="str">
        <f>IF(入力!E739="","",入力!E739)</f>
        <v/>
      </c>
      <c r="I736" s="26" t="str">
        <f>IF(入力!F739="","",入力!F739)</f>
        <v/>
      </c>
      <c r="J736" s="26" t="str">
        <f>IF(入力!G739="","",入力!G739)</f>
        <v/>
      </c>
      <c r="K736" s="26" t="str">
        <f>IF(「ジャンル」!AM739="","",「ジャンル」!AM739)</f>
        <v/>
      </c>
      <c r="L736" s="26" t="str">
        <f>IF(入力!T739="","",入力!T739)</f>
        <v/>
      </c>
      <c r="M736" s="26" t="str">
        <f>IF(入力!U739="","",入力!U739)</f>
        <v/>
      </c>
      <c r="N736" s="26" t="str">
        <f>IF(入力!V739="","",入力!V739)</f>
        <v/>
      </c>
      <c r="O736" s="26" t="str">
        <f>IF(入力!W739="","",入力!W739)</f>
        <v/>
      </c>
      <c r="P736" s="26" t="str">
        <f>IF(入力!X739="","",入力!X739)</f>
        <v/>
      </c>
      <c r="Q736" s="26" t="str">
        <f>IF(入力!Y739="","",入力!Y739)</f>
        <v/>
      </c>
      <c r="R736" s="26" t="str">
        <f>IF(入力!Z739="","",入力!Z739)</f>
        <v/>
      </c>
      <c r="S736" s="26" t="str">
        <f>IF(入力!AA739="","",入力!AA739)</f>
        <v/>
      </c>
      <c r="T736" s="26" t="str">
        <f>IF(入力!AB739="","",入力!AB739)</f>
        <v/>
      </c>
      <c r="U736" s="32"/>
      <c r="V736" s="32"/>
      <c r="W736" s="32" t="str">
        <f>IF(入力!AC739="","",入力!AC739)</f>
        <v/>
      </c>
      <c r="X736" s="26"/>
      <c r="Y736" s="32" t="str">
        <f>IF(入力!AD739="","",入力!AD739)</f>
        <v/>
      </c>
    </row>
    <row r="737" spans="1:25">
      <c r="A737" s="26"/>
      <c r="B737" s="26" t="str">
        <f>IF(入力!A740="","",入力!A740)</f>
        <v/>
      </c>
      <c r="C737" s="27" t="str">
        <f>IF(入力!B740="","",入力!B740)</f>
        <v/>
      </c>
      <c r="D737" s="26" t="str">
        <f>IF(C737="","",「曜日」!W740)</f>
        <v/>
      </c>
      <c r="E737" s="26" t="str">
        <f>IF(入力!C740="","",入力!C740)</f>
        <v/>
      </c>
      <c r="F737" s="26"/>
      <c r="G737" s="26" t="str">
        <f>IF(入力!D740="","",入力!D740)</f>
        <v/>
      </c>
      <c r="H737" s="26" t="str">
        <f>IF(入力!E740="","",入力!E740)</f>
        <v/>
      </c>
      <c r="I737" s="26" t="str">
        <f>IF(入力!F740="","",入力!F740)</f>
        <v/>
      </c>
      <c r="J737" s="26" t="str">
        <f>IF(入力!G740="","",入力!G740)</f>
        <v/>
      </c>
      <c r="K737" s="26" t="str">
        <f>IF(「ジャンル」!AM740="","",「ジャンル」!AM740)</f>
        <v/>
      </c>
      <c r="L737" s="26" t="str">
        <f>IF(入力!T740="","",入力!T740)</f>
        <v/>
      </c>
      <c r="M737" s="26" t="str">
        <f>IF(入力!U740="","",入力!U740)</f>
        <v/>
      </c>
      <c r="N737" s="26" t="str">
        <f>IF(入力!V740="","",入力!V740)</f>
        <v/>
      </c>
      <c r="O737" s="26" t="str">
        <f>IF(入力!W740="","",入力!W740)</f>
        <v/>
      </c>
      <c r="P737" s="26" t="str">
        <f>IF(入力!X740="","",入力!X740)</f>
        <v/>
      </c>
      <c r="Q737" s="26" t="str">
        <f>IF(入力!Y740="","",入力!Y740)</f>
        <v/>
      </c>
      <c r="R737" s="26" t="str">
        <f>IF(入力!Z740="","",入力!Z740)</f>
        <v/>
      </c>
      <c r="S737" s="26" t="str">
        <f>IF(入力!AA740="","",入力!AA740)</f>
        <v/>
      </c>
      <c r="T737" s="26" t="str">
        <f>IF(入力!AB740="","",入力!AB740)</f>
        <v/>
      </c>
      <c r="U737" s="32"/>
      <c r="V737" s="32"/>
      <c r="W737" s="32" t="str">
        <f>IF(入力!AC740="","",入力!AC740)</f>
        <v/>
      </c>
      <c r="X737" s="26"/>
      <c r="Y737" s="32" t="str">
        <f>IF(入力!AD740="","",入力!AD740)</f>
        <v/>
      </c>
    </row>
    <row r="738" spans="1:25">
      <c r="A738" s="26"/>
      <c r="B738" s="26" t="str">
        <f>IF(入力!A741="","",入力!A741)</f>
        <v/>
      </c>
      <c r="C738" s="27" t="str">
        <f>IF(入力!B741="","",入力!B741)</f>
        <v/>
      </c>
      <c r="D738" s="26" t="str">
        <f>IF(C738="","",「曜日」!W741)</f>
        <v/>
      </c>
      <c r="E738" s="26" t="str">
        <f>IF(入力!C741="","",入力!C741)</f>
        <v/>
      </c>
      <c r="F738" s="26"/>
      <c r="G738" s="26" t="str">
        <f>IF(入力!D741="","",入力!D741)</f>
        <v/>
      </c>
      <c r="H738" s="26" t="str">
        <f>IF(入力!E741="","",入力!E741)</f>
        <v/>
      </c>
      <c r="I738" s="26" t="str">
        <f>IF(入力!F741="","",入力!F741)</f>
        <v/>
      </c>
      <c r="J738" s="26" t="str">
        <f>IF(入力!G741="","",入力!G741)</f>
        <v/>
      </c>
      <c r="K738" s="26" t="str">
        <f>IF(「ジャンル」!AM741="","",「ジャンル」!AM741)</f>
        <v/>
      </c>
      <c r="L738" s="26" t="str">
        <f>IF(入力!T741="","",入力!T741)</f>
        <v/>
      </c>
      <c r="M738" s="26" t="str">
        <f>IF(入力!U741="","",入力!U741)</f>
        <v/>
      </c>
      <c r="N738" s="26" t="str">
        <f>IF(入力!V741="","",入力!V741)</f>
        <v/>
      </c>
      <c r="O738" s="26" t="str">
        <f>IF(入力!W741="","",入力!W741)</f>
        <v/>
      </c>
      <c r="P738" s="26" t="str">
        <f>IF(入力!X741="","",入力!X741)</f>
        <v/>
      </c>
      <c r="Q738" s="26" t="str">
        <f>IF(入力!Y741="","",入力!Y741)</f>
        <v/>
      </c>
      <c r="R738" s="26" t="str">
        <f>IF(入力!Z741="","",入力!Z741)</f>
        <v/>
      </c>
      <c r="S738" s="26" t="str">
        <f>IF(入力!AA741="","",入力!AA741)</f>
        <v/>
      </c>
      <c r="T738" s="26" t="str">
        <f>IF(入力!AB741="","",入力!AB741)</f>
        <v/>
      </c>
      <c r="U738" s="32"/>
      <c r="V738" s="32"/>
      <c r="W738" s="32" t="str">
        <f>IF(入力!AC741="","",入力!AC741)</f>
        <v/>
      </c>
      <c r="X738" s="26"/>
      <c r="Y738" s="32" t="str">
        <f>IF(入力!AD741="","",入力!AD741)</f>
        <v/>
      </c>
    </row>
    <row r="739" spans="1:25">
      <c r="A739" s="26"/>
      <c r="B739" s="26" t="str">
        <f>IF(入力!A742="","",入力!A742)</f>
        <v/>
      </c>
      <c r="C739" s="27" t="str">
        <f>IF(入力!B742="","",入力!B742)</f>
        <v/>
      </c>
      <c r="D739" s="26" t="str">
        <f>IF(C739="","",「曜日」!W742)</f>
        <v/>
      </c>
      <c r="E739" s="26" t="str">
        <f>IF(入力!C742="","",入力!C742)</f>
        <v/>
      </c>
      <c r="F739" s="26"/>
      <c r="G739" s="26" t="str">
        <f>IF(入力!D742="","",入力!D742)</f>
        <v/>
      </c>
      <c r="H739" s="26" t="str">
        <f>IF(入力!E742="","",入力!E742)</f>
        <v/>
      </c>
      <c r="I739" s="26" t="str">
        <f>IF(入力!F742="","",入力!F742)</f>
        <v/>
      </c>
      <c r="J739" s="26" t="str">
        <f>IF(入力!G742="","",入力!G742)</f>
        <v/>
      </c>
      <c r="K739" s="26" t="str">
        <f>IF(「ジャンル」!AM742="","",「ジャンル」!AM742)</f>
        <v/>
      </c>
      <c r="L739" s="26" t="str">
        <f>IF(入力!T742="","",入力!T742)</f>
        <v/>
      </c>
      <c r="M739" s="26" t="str">
        <f>IF(入力!U742="","",入力!U742)</f>
        <v/>
      </c>
      <c r="N739" s="26" t="str">
        <f>IF(入力!V742="","",入力!V742)</f>
        <v/>
      </c>
      <c r="O739" s="26" t="str">
        <f>IF(入力!W742="","",入力!W742)</f>
        <v/>
      </c>
      <c r="P739" s="26" t="str">
        <f>IF(入力!X742="","",入力!X742)</f>
        <v/>
      </c>
      <c r="Q739" s="26" t="str">
        <f>IF(入力!Y742="","",入力!Y742)</f>
        <v/>
      </c>
      <c r="R739" s="26" t="str">
        <f>IF(入力!Z742="","",入力!Z742)</f>
        <v/>
      </c>
      <c r="S739" s="26" t="str">
        <f>IF(入力!AA742="","",入力!AA742)</f>
        <v/>
      </c>
      <c r="T739" s="26" t="str">
        <f>IF(入力!AB742="","",入力!AB742)</f>
        <v/>
      </c>
      <c r="U739" s="32"/>
      <c r="V739" s="32"/>
      <c r="W739" s="32" t="str">
        <f>IF(入力!AC742="","",入力!AC742)</f>
        <v/>
      </c>
      <c r="X739" s="26"/>
      <c r="Y739" s="32" t="str">
        <f>IF(入力!AD742="","",入力!AD742)</f>
        <v/>
      </c>
    </row>
    <row r="740" spans="1:25">
      <c r="A740" s="26"/>
      <c r="B740" s="26" t="str">
        <f>IF(入力!A743="","",入力!A743)</f>
        <v/>
      </c>
      <c r="C740" s="27" t="str">
        <f>IF(入力!B743="","",入力!B743)</f>
        <v/>
      </c>
      <c r="D740" s="26" t="str">
        <f>IF(C740="","",「曜日」!W743)</f>
        <v/>
      </c>
      <c r="E740" s="26" t="str">
        <f>IF(入力!C743="","",入力!C743)</f>
        <v/>
      </c>
      <c r="F740" s="26"/>
      <c r="G740" s="26" t="str">
        <f>IF(入力!D743="","",入力!D743)</f>
        <v/>
      </c>
      <c r="H740" s="26" t="str">
        <f>IF(入力!E743="","",入力!E743)</f>
        <v/>
      </c>
      <c r="I740" s="26" t="str">
        <f>IF(入力!F743="","",入力!F743)</f>
        <v/>
      </c>
      <c r="J740" s="26" t="str">
        <f>IF(入力!G743="","",入力!G743)</f>
        <v/>
      </c>
      <c r="K740" s="26" t="str">
        <f>IF(「ジャンル」!AM743="","",「ジャンル」!AM743)</f>
        <v/>
      </c>
      <c r="L740" s="26" t="str">
        <f>IF(入力!T743="","",入力!T743)</f>
        <v/>
      </c>
      <c r="M740" s="26" t="str">
        <f>IF(入力!U743="","",入力!U743)</f>
        <v/>
      </c>
      <c r="N740" s="26" t="str">
        <f>IF(入力!V743="","",入力!V743)</f>
        <v/>
      </c>
      <c r="O740" s="26" t="str">
        <f>IF(入力!W743="","",入力!W743)</f>
        <v/>
      </c>
      <c r="P740" s="26" t="str">
        <f>IF(入力!X743="","",入力!X743)</f>
        <v/>
      </c>
      <c r="Q740" s="26" t="str">
        <f>IF(入力!Y743="","",入力!Y743)</f>
        <v/>
      </c>
      <c r="R740" s="26" t="str">
        <f>IF(入力!Z743="","",入力!Z743)</f>
        <v/>
      </c>
      <c r="S740" s="26" t="str">
        <f>IF(入力!AA743="","",入力!AA743)</f>
        <v/>
      </c>
      <c r="T740" s="26" t="str">
        <f>IF(入力!AB743="","",入力!AB743)</f>
        <v/>
      </c>
      <c r="U740" s="32"/>
      <c r="V740" s="32"/>
      <c r="W740" s="32" t="str">
        <f>IF(入力!AC743="","",入力!AC743)</f>
        <v/>
      </c>
      <c r="X740" s="26"/>
      <c r="Y740" s="32" t="str">
        <f>IF(入力!AD743="","",入力!AD743)</f>
        <v/>
      </c>
    </row>
    <row r="741" spans="1:25">
      <c r="A741" s="26"/>
      <c r="B741" s="26" t="str">
        <f>IF(入力!A744="","",入力!A744)</f>
        <v/>
      </c>
      <c r="C741" s="27" t="str">
        <f>IF(入力!B744="","",入力!B744)</f>
        <v/>
      </c>
      <c r="D741" s="26" t="str">
        <f>IF(C741="","",「曜日」!W744)</f>
        <v/>
      </c>
      <c r="E741" s="26" t="str">
        <f>IF(入力!C744="","",入力!C744)</f>
        <v/>
      </c>
      <c r="F741" s="26"/>
      <c r="G741" s="26" t="str">
        <f>IF(入力!D744="","",入力!D744)</f>
        <v/>
      </c>
      <c r="H741" s="26" t="str">
        <f>IF(入力!E744="","",入力!E744)</f>
        <v/>
      </c>
      <c r="I741" s="26" t="str">
        <f>IF(入力!F744="","",入力!F744)</f>
        <v/>
      </c>
      <c r="J741" s="26" t="str">
        <f>IF(入力!G744="","",入力!G744)</f>
        <v/>
      </c>
      <c r="K741" s="26" t="str">
        <f>IF(「ジャンル」!AM744="","",「ジャンル」!AM744)</f>
        <v/>
      </c>
      <c r="L741" s="26" t="str">
        <f>IF(入力!T744="","",入力!T744)</f>
        <v/>
      </c>
      <c r="M741" s="26" t="str">
        <f>IF(入力!U744="","",入力!U744)</f>
        <v/>
      </c>
      <c r="N741" s="26" t="str">
        <f>IF(入力!V744="","",入力!V744)</f>
        <v/>
      </c>
      <c r="O741" s="26" t="str">
        <f>IF(入力!W744="","",入力!W744)</f>
        <v/>
      </c>
      <c r="P741" s="26" t="str">
        <f>IF(入力!X744="","",入力!X744)</f>
        <v/>
      </c>
      <c r="Q741" s="26" t="str">
        <f>IF(入力!Y744="","",入力!Y744)</f>
        <v/>
      </c>
      <c r="R741" s="26" t="str">
        <f>IF(入力!Z744="","",入力!Z744)</f>
        <v/>
      </c>
      <c r="S741" s="26" t="str">
        <f>IF(入力!AA744="","",入力!AA744)</f>
        <v/>
      </c>
      <c r="T741" s="26" t="str">
        <f>IF(入力!AB744="","",入力!AB744)</f>
        <v/>
      </c>
      <c r="U741" s="32"/>
      <c r="V741" s="32"/>
      <c r="W741" s="32" t="str">
        <f>IF(入力!AC744="","",入力!AC744)</f>
        <v/>
      </c>
      <c r="X741" s="26"/>
      <c r="Y741" s="32" t="str">
        <f>IF(入力!AD744="","",入力!AD744)</f>
        <v/>
      </c>
    </row>
    <row r="742" spans="1:25">
      <c r="A742" s="26"/>
      <c r="B742" s="26" t="str">
        <f>IF(入力!A745="","",入力!A745)</f>
        <v/>
      </c>
      <c r="C742" s="27" t="str">
        <f>IF(入力!B745="","",入力!B745)</f>
        <v/>
      </c>
      <c r="D742" s="26" t="str">
        <f>IF(C742="","",「曜日」!W745)</f>
        <v/>
      </c>
      <c r="E742" s="26" t="str">
        <f>IF(入力!C745="","",入力!C745)</f>
        <v/>
      </c>
      <c r="F742" s="26"/>
      <c r="G742" s="26" t="str">
        <f>IF(入力!D745="","",入力!D745)</f>
        <v/>
      </c>
      <c r="H742" s="26" t="str">
        <f>IF(入力!E745="","",入力!E745)</f>
        <v/>
      </c>
      <c r="I742" s="26" t="str">
        <f>IF(入力!F745="","",入力!F745)</f>
        <v/>
      </c>
      <c r="J742" s="26" t="str">
        <f>IF(入力!G745="","",入力!G745)</f>
        <v/>
      </c>
      <c r="K742" s="26" t="str">
        <f>IF(「ジャンル」!AM745="","",「ジャンル」!AM745)</f>
        <v/>
      </c>
      <c r="L742" s="26" t="str">
        <f>IF(入力!T745="","",入力!T745)</f>
        <v/>
      </c>
      <c r="M742" s="26" t="str">
        <f>IF(入力!U745="","",入力!U745)</f>
        <v/>
      </c>
      <c r="N742" s="26" t="str">
        <f>IF(入力!V745="","",入力!V745)</f>
        <v/>
      </c>
      <c r="O742" s="26" t="str">
        <f>IF(入力!W745="","",入力!W745)</f>
        <v/>
      </c>
      <c r="P742" s="26" t="str">
        <f>IF(入力!X745="","",入力!X745)</f>
        <v/>
      </c>
      <c r="Q742" s="26" t="str">
        <f>IF(入力!Y745="","",入力!Y745)</f>
        <v/>
      </c>
      <c r="R742" s="26" t="str">
        <f>IF(入力!Z745="","",入力!Z745)</f>
        <v/>
      </c>
      <c r="S742" s="26" t="str">
        <f>IF(入力!AA745="","",入力!AA745)</f>
        <v/>
      </c>
      <c r="T742" s="26" t="str">
        <f>IF(入力!AB745="","",入力!AB745)</f>
        <v/>
      </c>
      <c r="U742" s="32"/>
      <c r="V742" s="32"/>
      <c r="W742" s="32" t="str">
        <f>IF(入力!AC745="","",入力!AC745)</f>
        <v/>
      </c>
      <c r="X742" s="26"/>
      <c r="Y742" s="32" t="str">
        <f>IF(入力!AD745="","",入力!AD745)</f>
        <v/>
      </c>
    </row>
    <row r="743" spans="1:25">
      <c r="A743" s="26"/>
      <c r="B743" s="26" t="str">
        <f>IF(入力!A746="","",入力!A746)</f>
        <v/>
      </c>
      <c r="C743" s="27" t="str">
        <f>IF(入力!B746="","",入力!B746)</f>
        <v/>
      </c>
      <c r="D743" s="26" t="str">
        <f>IF(C743="","",「曜日」!W746)</f>
        <v/>
      </c>
      <c r="E743" s="26" t="str">
        <f>IF(入力!C746="","",入力!C746)</f>
        <v/>
      </c>
      <c r="F743" s="26"/>
      <c r="G743" s="26" t="str">
        <f>IF(入力!D746="","",入力!D746)</f>
        <v/>
      </c>
      <c r="H743" s="26" t="str">
        <f>IF(入力!E746="","",入力!E746)</f>
        <v/>
      </c>
      <c r="I743" s="26" t="str">
        <f>IF(入力!F746="","",入力!F746)</f>
        <v/>
      </c>
      <c r="J743" s="26" t="str">
        <f>IF(入力!G746="","",入力!G746)</f>
        <v/>
      </c>
      <c r="K743" s="26" t="str">
        <f>IF(「ジャンル」!AM746="","",「ジャンル」!AM746)</f>
        <v/>
      </c>
      <c r="L743" s="26" t="str">
        <f>IF(入力!T746="","",入力!T746)</f>
        <v/>
      </c>
      <c r="M743" s="26" t="str">
        <f>IF(入力!U746="","",入力!U746)</f>
        <v/>
      </c>
      <c r="N743" s="26" t="str">
        <f>IF(入力!V746="","",入力!V746)</f>
        <v/>
      </c>
      <c r="O743" s="26" t="str">
        <f>IF(入力!W746="","",入力!W746)</f>
        <v/>
      </c>
      <c r="P743" s="26" t="str">
        <f>IF(入力!X746="","",入力!X746)</f>
        <v/>
      </c>
      <c r="Q743" s="26" t="str">
        <f>IF(入力!Y746="","",入力!Y746)</f>
        <v/>
      </c>
      <c r="R743" s="26" t="str">
        <f>IF(入力!Z746="","",入力!Z746)</f>
        <v/>
      </c>
      <c r="S743" s="26" t="str">
        <f>IF(入力!AA746="","",入力!AA746)</f>
        <v/>
      </c>
      <c r="T743" s="26" t="str">
        <f>IF(入力!AB746="","",入力!AB746)</f>
        <v/>
      </c>
      <c r="U743" s="32"/>
      <c r="V743" s="32"/>
      <c r="W743" s="32" t="str">
        <f>IF(入力!AC746="","",入力!AC746)</f>
        <v/>
      </c>
      <c r="X743" s="26"/>
      <c r="Y743" s="32" t="str">
        <f>IF(入力!AD746="","",入力!AD746)</f>
        <v/>
      </c>
    </row>
    <row r="744" spans="1:25">
      <c r="A744" s="26"/>
      <c r="B744" s="26" t="str">
        <f>IF(入力!A747="","",入力!A747)</f>
        <v/>
      </c>
      <c r="C744" s="27" t="str">
        <f>IF(入力!B747="","",入力!B747)</f>
        <v/>
      </c>
      <c r="D744" s="26" t="str">
        <f>IF(C744="","",「曜日」!W747)</f>
        <v/>
      </c>
      <c r="E744" s="26" t="str">
        <f>IF(入力!C747="","",入力!C747)</f>
        <v/>
      </c>
      <c r="F744" s="26"/>
      <c r="G744" s="26" t="str">
        <f>IF(入力!D747="","",入力!D747)</f>
        <v/>
      </c>
      <c r="H744" s="26" t="str">
        <f>IF(入力!E747="","",入力!E747)</f>
        <v/>
      </c>
      <c r="I744" s="26" t="str">
        <f>IF(入力!F747="","",入力!F747)</f>
        <v/>
      </c>
      <c r="J744" s="26" t="str">
        <f>IF(入力!G747="","",入力!G747)</f>
        <v/>
      </c>
      <c r="K744" s="26" t="str">
        <f>IF(「ジャンル」!AM747="","",「ジャンル」!AM747)</f>
        <v/>
      </c>
      <c r="L744" s="26" t="str">
        <f>IF(入力!T747="","",入力!T747)</f>
        <v/>
      </c>
      <c r="M744" s="26" t="str">
        <f>IF(入力!U747="","",入力!U747)</f>
        <v/>
      </c>
      <c r="N744" s="26" t="str">
        <f>IF(入力!V747="","",入力!V747)</f>
        <v/>
      </c>
      <c r="O744" s="26" t="str">
        <f>IF(入力!W747="","",入力!W747)</f>
        <v/>
      </c>
      <c r="P744" s="26" t="str">
        <f>IF(入力!X747="","",入力!X747)</f>
        <v/>
      </c>
      <c r="Q744" s="26" t="str">
        <f>IF(入力!Y747="","",入力!Y747)</f>
        <v/>
      </c>
      <c r="R744" s="26" t="str">
        <f>IF(入力!Z747="","",入力!Z747)</f>
        <v/>
      </c>
      <c r="S744" s="26" t="str">
        <f>IF(入力!AA747="","",入力!AA747)</f>
        <v/>
      </c>
      <c r="T744" s="26" t="str">
        <f>IF(入力!AB747="","",入力!AB747)</f>
        <v/>
      </c>
      <c r="U744" s="32"/>
      <c r="V744" s="32"/>
      <c r="W744" s="32" t="str">
        <f>IF(入力!AC747="","",入力!AC747)</f>
        <v/>
      </c>
      <c r="X744" s="26"/>
      <c r="Y744" s="32" t="str">
        <f>IF(入力!AD747="","",入力!AD747)</f>
        <v/>
      </c>
    </row>
    <row r="745" spans="1:25">
      <c r="A745" s="26"/>
      <c r="B745" s="26" t="str">
        <f>IF(入力!A748="","",入力!A748)</f>
        <v/>
      </c>
      <c r="C745" s="27" t="str">
        <f>IF(入力!B748="","",入力!B748)</f>
        <v/>
      </c>
      <c r="D745" s="26" t="str">
        <f>IF(C745="","",「曜日」!W748)</f>
        <v/>
      </c>
      <c r="E745" s="26" t="str">
        <f>IF(入力!C748="","",入力!C748)</f>
        <v/>
      </c>
      <c r="F745" s="26"/>
      <c r="G745" s="26" t="str">
        <f>IF(入力!D748="","",入力!D748)</f>
        <v/>
      </c>
      <c r="H745" s="26" t="str">
        <f>IF(入力!E748="","",入力!E748)</f>
        <v/>
      </c>
      <c r="I745" s="26" t="str">
        <f>IF(入力!F748="","",入力!F748)</f>
        <v/>
      </c>
      <c r="J745" s="26" t="str">
        <f>IF(入力!G748="","",入力!G748)</f>
        <v/>
      </c>
      <c r="K745" s="26" t="str">
        <f>IF(「ジャンル」!AM748="","",「ジャンル」!AM748)</f>
        <v/>
      </c>
      <c r="L745" s="26" t="str">
        <f>IF(入力!T748="","",入力!T748)</f>
        <v/>
      </c>
      <c r="M745" s="26" t="str">
        <f>IF(入力!U748="","",入力!U748)</f>
        <v/>
      </c>
      <c r="N745" s="26" t="str">
        <f>IF(入力!V748="","",入力!V748)</f>
        <v/>
      </c>
      <c r="O745" s="26" t="str">
        <f>IF(入力!W748="","",入力!W748)</f>
        <v/>
      </c>
      <c r="P745" s="26" t="str">
        <f>IF(入力!X748="","",入力!X748)</f>
        <v/>
      </c>
      <c r="Q745" s="26" t="str">
        <f>IF(入力!Y748="","",入力!Y748)</f>
        <v/>
      </c>
      <c r="R745" s="26" t="str">
        <f>IF(入力!Z748="","",入力!Z748)</f>
        <v/>
      </c>
      <c r="S745" s="26" t="str">
        <f>IF(入力!AA748="","",入力!AA748)</f>
        <v/>
      </c>
      <c r="T745" s="26" t="str">
        <f>IF(入力!AB748="","",入力!AB748)</f>
        <v/>
      </c>
      <c r="U745" s="32"/>
      <c r="V745" s="32"/>
      <c r="W745" s="32" t="str">
        <f>IF(入力!AC748="","",入力!AC748)</f>
        <v/>
      </c>
      <c r="X745" s="26"/>
      <c r="Y745" s="32" t="str">
        <f>IF(入力!AD748="","",入力!AD748)</f>
        <v/>
      </c>
    </row>
    <row r="746" spans="1:25">
      <c r="A746" s="26"/>
      <c r="B746" s="26" t="str">
        <f>IF(入力!A749="","",入力!A749)</f>
        <v/>
      </c>
      <c r="C746" s="27" t="str">
        <f>IF(入力!B749="","",入力!B749)</f>
        <v/>
      </c>
      <c r="D746" s="26" t="str">
        <f>IF(C746="","",「曜日」!W749)</f>
        <v/>
      </c>
      <c r="E746" s="26" t="str">
        <f>IF(入力!C749="","",入力!C749)</f>
        <v/>
      </c>
      <c r="F746" s="26"/>
      <c r="G746" s="26" t="str">
        <f>IF(入力!D749="","",入力!D749)</f>
        <v/>
      </c>
      <c r="H746" s="26" t="str">
        <f>IF(入力!E749="","",入力!E749)</f>
        <v/>
      </c>
      <c r="I746" s="26" t="str">
        <f>IF(入力!F749="","",入力!F749)</f>
        <v/>
      </c>
      <c r="J746" s="26" t="str">
        <f>IF(入力!G749="","",入力!G749)</f>
        <v/>
      </c>
      <c r="K746" s="26" t="str">
        <f>IF(「ジャンル」!AM749="","",「ジャンル」!AM749)</f>
        <v/>
      </c>
      <c r="L746" s="26" t="str">
        <f>IF(入力!T749="","",入力!T749)</f>
        <v/>
      </c>
      <c r="M746" s="26" t="str">
        <f>IF(入力!U749="","",入力!U749)</f>
        <v/>
      </c>
      <c r="N746" s="26" t="str">
        <f>IF(入力!V749="","",入力!V749)</f>
        <v/>
      </c>
      <c r="O746" s="26" t="str">
        <f>IF(入力!W749="","",入力!W749)</f>
        <v/>
      </c>
      <c r="P746" s="26" t="str">
        <f>IF(入力!X749="","",入力!X749)</f>
        <v/>
      </c>
      <c r="Q746" s="26" t="str">
        <f>IF(入力!Y749="","",入力!Y749)</f>
        <v/>
      </c>
      <c r="R746" s="26" t="str">
        <f>IF(入力!Z749="","",入力!Z749)</f>
        <v/>
      </c>
      <c r="S746" s="26" t="str">
        <f>IF(入力!AA749="","",入力!AA749)</f>
        <v/>
      </c>
      <c r="T746" s="26" t="str">
        <f>IF(入力!AB749="","",入力!AB749)</f>
        <v/>
      </c>
      <c r="U746" s="32"/>
      <c r="V746" s="32"/>
      <c r="W746" s="32" t="str">
        <f>IF(入力!AC749="","",入力!AC749)</f>
        <v/>
      </c>
      <c r="X746" s="26"/>
      <c r="Y746" s="32" t="str">
        <f>IF(入力!AD749="","",入力!AD749)</f>
        <v/>
      </c>
    </row>
    <row r="747" spans="1:25">
      <c r="A747" s="26"/>
      <c r="B747" s="26" t="str">
        <f>IF(入力!A750="","",入力!A750)</f>
        <v/>
      </c>
      <c r="C747" s="27" t="str">
        <f>IF(入力!B750="","",入力!B750)</f>
        <v/>
      </c>
      <c r="D747" s="26" t="str">
        <f>IF(C747="","",「曜日」!W750)</f>
        <v/>
      </c>
      <c r="E747" s="26" t="str">
        <f>IF(入力!C750="","",入力!C750)</f>
        <v/>
      </c>
      <c r="F747" s="26"/>
      <c r="G747" s="26" t="str">
        <f>IF(入力!D750="","",入力!D750)</f>
        <v/>
      </c>
      <c r="H747" s="26" t="str">
        <f>IF(入力!E750="","",入力!E750)</f>
        <v/>
      </c>
      <c r="I747" s="26" t="str">
        <f>IF(入力!F750="","",入力!F750)</f>
        <v/>
      </c>
      <c r="J747" s="26" t="str">
        <f>IF(入力!G750="","",入力!G750)</f>
        <v/>
      </c>
      <c r="K747" s="26" t="str">
        <f>IF(「ジャンル」!AM750="","",「ジャンル」!AM750)</f>
        <v/>
      </c>
      <c r="L747" s="26" t="str">
        <f>IF(入力!T750="","",入力!T750)</f>
        <v/>
      </c>
      <c r="M747" s="26" t="str">
        <f>IF(入力!U750="","",入力!U750)</f>
        <v/>
      </c>
      <c r="N747" s="26" t="str">
        <f>IF(入力!V750="","",入力!V750)</f>
        <v/>
      </c>
      <c r="O747" s="26" t="str">
        <f>IF(入力!W750="","",入力!W750)</f>
        <v/>
      </c>
      <c r="P747" s="26" t="str">
        <f>IF(入力!X750="","",入力!X750)</f>
        <v/>
      </c>
      <c r="Q747" s="26" t="str">
        <f>IF(入力!Y750="","",入力!Y750)</f>
        <v/>
      </c>
      <c r="R747" s="26" t="str">
        <f>IF(入力!Z750="","",入力!Z750)</f>
        <v/>
      </c>
      <c r="S747" s="26" t="str">
        <f>IF(入力!AA750="","",入力!AA750)</f>
        <v/>
      </c>
      <c r="T747" s="26" t="str">
        <f>IF(入力!AB750="","",入力!AB750)</f>
        <v/>
      </c>
      <c r="U747" s="32"/>
      <c r="V747" s="32"/>
      <c r="W747" s="32" t="str">
        <f>IF(入力!AC750="","",入力!AC750)</f>
        <v/>
      </c>
      <c r="X747" s="26"/>
      <c r="Y747" s="32" t="str">
        <f>IF(入力!AD750="","",入力!AD750)</f>
        <v/>
      </c>
    </row>
    <row r="748" spans="1:25">
      <c r="A748" s="26"/>
      <c r="B748" s="26" t="str">
        <f>IF(入力!A751="","",入力!A751)</f>
        <v/>
      </c>
      <c r="C748" s="27" t="str">
        <f>IF(入力!B751="","",入力!B751)</f>
        <v/>
      </c>
      <c r="D748" s="26" t="str">
        <f>IF(C748="","",「曜日」!W751)</f>
        <v/>
      </c>
      <c r="E748" s="26" t="str">
        <f>IF(入力!C751="","",入力!C751)</f>
        <v/>
      </c>
      <c r="F748" s="26"/>
      <c r="G748" s="26" t="str">
        <f>IF(入力!D751="","",入力!D751)</f>
        <v/>
      </c>
      <c r="H748" s="26" t="str">
        <f>IF(入力!E751="","",入力!E751)</f>
        <v/>
      </c>
      <c r="I748" s="26" t="str">
        <f>IF(入力!F751="","",入力!F751)</f>
        <v/>
      </c>
      <c r="J748" s="26" t="str">
        <f>IF(入力!G751="","",入力!G751)</f>
        <v/>
      </c>
      <c r="K748" s="26" t="str">
        <f>IF(「ジャンル」!AM751="","",「ジャンル」!AM751)</f>
        <v/>
      </c>
      <c r="L748" s="26" t="str">
        <f>IF(入力!T751="","",入力!T751)</f>
        <v/>
      </c>
      <c r="M748" s="26" t="str">
        <f>IF(入力!U751="","",入力!U751)</f>
        <v/>
      </c>
      <c r="N748" s="26" t="str">
        <f>IF(入力!V751="","",入力!V751)</f>
        <v/>
      </c>
      <c r="O748" s="26" t="str">
        <f>IF(入力!W751="","",入力!W751)</f>
        <v/>
      </c>
      <c r="P748" s="26" t="str">
        <f>IF(入力!X751="","",入力!X751)</f>
        <v/>
      </c>
      <c r="Q748" s="26" t="str">
        <f>IF(入力!Y751="","",入力!Y751)</f>
        <v/>
      </c>
      <c r="R748" s="26" t="str">
        <f>IF(入力!Z751="","",入力!Z751)</f>
        <v/>
      </c>
      <c r="S748" s="26" t="str">
        <f>IF(入力!AA751="","",入力!AA751)</f>
        <v/>
      </c>
      <c r="T748" s="26" t="str">
        <f>IF(入力!AB751="","",入力!AB751)</f>
        <v/>
      </c>
      <c r="U748" s="32"/>
      <c r="V748" s="32"/>
      <c r="W748" s="32" t="str">
        <f>IF(入力!AC751="","",入力!AC751)</f>
        <v/>
      </c>
      <c r="X748" s="26"/>
      <c r="Y748" s="32" t="str">
        <f>IF(入力!AD751="","",入力!AD751)</f>
        <v/>
      </c>
    </row>
    <row r="749" spans="1:25">
      <c r="A749" s="26"/>
      <c r="B749" s="26" t="str">
        <f>IF(入力!A752="","",入力!A752)</f>
        <v/>
      </c>
      <c r="C749" s="27" t="str">
        <f>IF(入力!B752="","",入力!B752)</f>
        <v/>
      </c>
      <c r="D749" s="26" t="str">
        <f>IF(C749="","",「曜日」!W752)</f>
        <v/>
      </c>
      <c r="E749" s="26" t="str">
        <f>IF(入力!C752="","",入力!C752)</f>
        <v/>
      </c>
      <c r="F749" s="26"/>
      <c r="G749" s="26" t="str">
        <f>IF(入力!D752="","",入力!D752)</f>
        <v/>
      </c>
      <c r="H749" s="26" t="str">
        <f>IF(入力!E752="","",入力!E752)</f>
        <v/>
      </c>
      <c r="I749" s="26" t="str">
        <f>IF(入力!F752="","",入力!F752)</f>
        <v/>
      </c>
      <c r="J749" s="26" t="str">
        <f>IF(入力!G752="","",入力!G752)</f>
        <v/>
      </c>
      <c r="K749" s="26" t="str">
        <f>IF(「ジャンル」!AM752="","",「ジャンル」!AM752)</f>
        <v/>
      </c>
      <c r="L749" s="26" t="str">
        <f>IF(入力!T752="","",入力!T752)</f>
        <v/>
      </c>
      <c r="M749" s="26" t="str">
        <f>IF(入力!U752="","",入力!U752)</f>
        <v/>
      </c>
      <c r="N749" s="26" t="str">
        <f>IF(入力!V752="","",入力!V752)</f>
        <v/>
      </c>
      <c r="O749" s="26" t="str">
        <f>IF(入力!W752="","",入力!W752)</f>
        <v/>
      </c>
      <c r="P749" s="26" t="str">
        <f>IF(入力!X752="","",入力!X752)</f>
        <v/>
      </c>
      <c r="Q749" s="26" t="str">
        <f>IF(入力!Y752="","",入力!Y752)</f>
        <v/>
      </c>
      <c r="R749" s="26" t="str">
        <f>IF(入力!Z752="","",入力!Z752)</f>
        <v/>
      </c>
      <c r="S749" s="26" t="str">
        <f>IF(入力!AA752="","",入力!AA752)</f>
        <v/>
      </c>
      <c r="T749" s="26" t="str">
        <f>IF(入力!AB752="","",入力!AB752)</f>
        <v/>
      </c>
      <c r="U749" s="32"/>
      <c r="V749" s="32"/>
      <c r="W749" s="32" t="str">
        <f>IF(入力!AC752="","",入力!AC752)</f>
        <v/>
      </c>
      <c r="X749" s="26"/>
      <c r="Y749" s="32" t="str">
        <f>IF(入力!AD752="","",入力!AD752)</f>
        <v/>
      </c>
    </row>
    <row r="750" spans="1:25">
      <c r="A750" s="26"/>
      <c r="B750" s="26" t="str">
        <f>IF(入力!A753="","",入力!A753)</f>
        <v/>
      </c>
      <c r="C750" s="27" t="str">
        <f>IF(入力!B753="","",入力!B753)</f>
        <v/>
      </c>
      <c r="D750" s="26" t="str">
        <f>IF(C750="","",「曜日」!W753)</f>
        <v/>
      </c>
      <c r="E750" s="26" t="str">
        <f>IF(入力!C753="","",入力!C753)</f>
        <v/>
      </c>
      <c r="F750" s="26"/>
      <c r="G750" s="26" t="str">
        <f>IF(入力!D753="","",入力!D753)</f>
        <v/>
      </c>
      <c r="H750" s="26" t="str">
        <f>IF(入力!E753="","",入力!E753)</f>
        <v/>
      </c>
      <c r="I750" s="26" t="str">
        <f>IF(入力!F753="","",入力!F753)</f>
        <v/>
      </c>
      <c r="J750" s="26" t="str">
        <f>IF(入力!G753="","",入力!G753)</f>
        <v/>
      </c>
      <c r="K750" s="26" t="str">
        <f>IF(「ジャンル」!AM753="","",「ジャンル」!AM753)</f>
        <v/>
      </c>
      <c r="L750" s="26" t="str">
        <f>IF(入力!T753="","",入力!T753)</f>
        <v/>
      </c>
      <c r="M750" s="26" t="str">
        <f>IF(入力!U753="","",入力!U753)</f>
        <v/>
      </c>
      <c r="N750" s="26" t="str">
        <f>IF(入力!V753="","",入力!V753)</f>
        <v/>
      </c>
      <c r="O750" s="26" t="str">
        <f>IF(入力!W753="","",入力!W753)</f>
        <v/>
      </c>
      <c r="P750" s="26" t="str">
        <f>IF(入力!X753="","",入力!X753)</f>
        <v/>
      </c>
      <c r="Q750" s="26" t="str">
        <f>IF(入力!Y753="","",入力!Y753)</f>
        <v/>
      </c>
      <c r="R750" s="26" t="str">
        <f>IF(入力!Z753="","",入力!Z753)</f>
        <v/>
      </c>
      <c r="S750" s="26" t="str">
        <f>IF(入力!AA753="","",入力!AA753)</f>
        <v/>
      </c>
      <c r="T750" s="26" t="str">
        <f>IF(入力!AB753="","",入力!AB753)</f>
        <v/>
      </c>
      <c r="U750" s="32"/>
      <c r="V750" s="32"/>
      <c r="W750" s="32" t="str">
        <f>IF(入力!AC753="","",入力!AC753)</f>
        <v/>
      </c>
      <c r="X750" s="26"/>
      <c r="Y750" s="32" t="str">
        <f>IF(入力!AD753="","",入力!AD753)</f>
        <v/>
      </c>
    </row>
    <row r="751" spans="1:25">
      <c r="A751" s="26"/>
      <c r="B751" s="26" t="str">
        <f>IF(入力!A754="","",入力!A754)</f>
        <v/>
      </c>
      <c r="C751" s="27" t="str">
        <f>IF(入力!B754="","",入力!B754)</f>
        <v/>
      </c>
      <c r="D751" s="26" t="str">
        <f>IF(C751="","",「曜日」!W754)</f>
        <v/>
      </c>
      <c r="E751" s="26" t="str">
        <f>IF(入力!C754="","",入力!C754)</f>
        <v/>
      </c>
      <c r="F751" s="26"/>
      <c r="G751" s="26" t="str">
        <f>IF(入力!D754="","",入力!D754)</f>
        <v/>
      </c>
      <c r="H751" s="26" t="str">
        <f>IF(入力!E754="","",入力!E754)</f>
        <v/>
      </c>
      <c r="I751" s="26" t="str">
        <f>IF(入力!F754="","",入力!F754)</f>
        <v/>
      </c>
      <c r="J751" s="26" t="str">
        <f>IF(入力!G754="","",入力!G754)</f>
        <v/>
      </c>
      <c r="K751" s="26" t="str">
        <f>IF(「ジャンル」!AM754="","",「ジャンル」!AM754)</f>
        <v/>
      </c>
      <c r="L751" s="26" t="str">
        <f>IF(入力!T754="","",入力!T754)</f>
        <v/>
      </c>
      <c r="M751" s="26" t="str">
        <f>IF(入力!U754="","",入力!U754)</f>
        <v/>
      </c>
      <c r="N751" s="26" t="str">
        <f>IF(入力!V754="","",入力!V754)</f>
        <v/>
      </c>
      <c r="O751" s="26" t="str">
        <f>IF(入力!W754="","",入力!W754)</f>
        <v/>
      </c>
      <c r="P751" s="26" t="str">
        <f>IF(入力!X754="","",入力!X754)</f>
        <v/>
      </c>
      <c r="Q751" s="26" t="str">
        <f>IF(入力!Y754="","",入力!Y754)</f>
        <v/>
      </c>
      <c r="R751" s="26" t="str">
        <f>IF(入力!Z754="","",入力!Z754)</f>
        <v/>
      </c>
      <c r="S751" s="26" t="str">
        <f>IF(入力!AA754="","",入力!AA754)</f>
        <v/>
      </c>
      <c r="T751" s="26" t="str">
        <f>IF(入力!AB754="","",入力!AB754)</f>
        <v/>
      </c>
      <c r="U751" s="32"/>
      <c r="V751" s="32"/>
      <c r="W751" s="32" t="str">
        <f>IF(入力!AC754="","",入力!AC754)</f>
        <v/>
      </c>
      <c r="X751" s="26"/>
      <c r="Y751" s="32" t="str">
        <f>IF(入力!AD754="","",入力!AD754)</f>
        <v/>
      </c>
    </row>
    <row r="752" spans="1:25">
      <c r="A752" s="26"/>
      <c r="B752" s="26" t="str">
        <f>IF(入力!A755="","",入力!A755)</f>
        <v/>
      </c>
      <c r="C752" s="27" t="str">
        <f>IF(入力!B755="","",入力!B755)</f>
        <v/>
      </c>
      <c r="D752" s="26" t="str">
        <f>IF(C752="","",「曜日」!W755)</f>
        <v/>
      </c>
      <c r="E752" s="26" t="str">
        <f>IF(入力!C755="","",入力!C755)</f>
        <v/>
      </c>
      <c r="F752" s="26"/>
      <c r="G752" s="26" t="str">
        <f>IF(入力!D755="","",入力!D755)</f>
        <v/>
      </c>
      <c r="H752" s="26" t="str">
        <f>IF(入力!E755="","",入力!E755)</f>
        <v/>
      </c>
      <c r="I752" s="26" t="str">
        <f>IF(入力!F755="","",入力!F755)</f>
        <v/>
      </c>
      <c r="J752" s="26" t="str">
        <f>IF(入力!G755="","",入力!G755)</f>
        <v/>
      </c>
      <c r="K752" s="26" t="str">
        <f>IF(「ジャンル」!AM755="","",「ジャンル」!AM755)</f>
        <v/>
      </c>
      <c r="L752" s="26" t="str">
        <f>IF(入力!T755="","",入力!T755)</f>
        <v/>
      </c>
      <c r="M752" s="26" t="str">
        <f>IF(入力!U755="","",入力!U755)</f>
        <v/>
      </c>
      <c r="N752" s="26" t="str">
        <f>IF(入力!V755="","",入力!V755)</f>
        <v/>
      </c>
      <c r="O752" s="26" t="str">
        <f>IF(入力!W755="","",入力!W755)</f>
        <v/>
      </c>
      <c r="P752" s="26" t="str">
        <f>IF(入力!X755="","",入力!X755)</f>
        <v/>
      </c>
      <c r="Q752" s="26" t="str">
        <f>IF(入力!Y755="","",入力!Y755)</f>
        <v/>
      </c>
      <c r="R752" s="26" t="str">
        <f>IF(入力!Z755="","",入力!Z755)</f>
        <v/>
      </c>
      <c r="S752" s="26" t="str">
        <f>IF(入力!AA755="","",入力!AA755)</f>
        <v/>
      </c>
      <c r="T752" s="26" t="str">
        <f>IF(入力!AB755="","",入力!AB755)</f>
        <v/>
      </c>
      <c r="U752" s="32"/>
      <c r="V752" s="32"/>
      <c r="W752" s="32" t="str">
        <f>IF(入力!AC755="","",入力!AC755)</f>
        <v/>
      </c>
      <c r="X752" s="26"/>
      <c r="Y752" s="32" t="str">
        <f>IF(入力!AD755="","",入力!AD755)</f>
        <v/>
      </c>
    </row>
    <row r="753" spans="1:25">
      <c r="A753" s="26"/>
      <c r="B753" s="26" t="str">
        <f>IF(入力!A756="","",入力!A756)</f>
        <v/>
      </c>
      <c r="C753" s="27" t="str">
        <f>IF(入力!B756="","",入力!B756)</f>
        <v/>
      </c>
      <c r="D753" s="26" t="str">
        <f>IF(C753="","",「曜日」!W756)</f>
        <v/>
      </c>
      <c r="E753" s="26" t="str">
        <f>IF(入力!C756="","",入力!C756)</f>
        <v/>
      </c>
      <c r="F753" s="26"/>
      <c r="G753" s="26" t="str">
        <f>IF(入力!D756="","",入力!D756)</f>
        <v/>
      </c>
      <c r="H753" s="26" t="str">
        <f>IF(入力!E756="","",入力!E756)</f>
        <v/>
      </c>
      <c r="I753" s="26" t="str">
        <f>IF(入力!F756="","",入力!F756)</f>
        <v/>
      </c>
      <c r="J753" s="26" t="str">
        <f>IF(入力!G756="","",入力!G756)</f>
        <v/>
      </c>
      <c r="K753" s="26" t="str">
        <f>IF(「ジャンル」!AM756="","",「ジャンル」!AM756)</f>
        <v/>
      </c>
      <c r="L753" s="26" t="str">
        <f>IF(入力!T756="","",入力!T756)</f>
        <v/>
      </c>
      <c r="M753" s="26" t="str">
        <f>IF(入力!U756="","",入力!U756)</f>
        <v/>
      </c>
      <c r="N753" s="26" t="str">
        <f>IF(入力!V756="","",入力!V756)</f>
        <v/>
      </c>
      <c r="O753" s="26" t="str">
        <f>IF(入力!W756="","",入力!W756)</f>
        <v/>
      </c>
      <c r="P753" s="26" t="str">
        <f>IF(入力!X756="","",入力!X756)</f>
        <v/>
      </c>
      <c r="Q753" s="26" t="str">
        <f>IF(入力!Y756="","",入力!Y756)</f>
        <v/>
      </c>
      <c r="R753" s="26" t="str">
        <f>IF(入力!Z756="","",入力!Z756)</f>
        <v/>
      </c>
      <c r="S753" s="26" t="str">
        <f>IF(入力!AA756="","",入力!AA756)</f>
        <v/>
      </c>
      <c r="T753" s="26" t="str">
        <f>IF(入力!AB756="","",入力!AB756)</f>
        <v/>
      </c>
      <c r="U753" s="32"/>
      <c r="V753" s="32"/>
      <c r="W753" s="32" t="str">
        <f>IF(入力!AC756="","",入力!AC756)</f>
        <v/>
      </c>
      <c r="X753" s="26"/>
      <c r="Y753" s="32" t="str">
        <f>IF(入力!AD756="","",入力!AD756)</f>
        <v/>
      </c>
    </row>
    <row r="754" spans="1:25">
      <c r="A754" s="26"/>
      <c r="B754" s="26" t="str">
        <f>IF(入力!A757="","",入力!A757)</f>
        <v/>
      </c>
      <c r="C754" s="27" t="str">
        <f>IF(入力!B757="","",入力!B757)</f>
        <v/>
      </c>
      <c r="D754" s="26" t="str">
        <f>IF(C754="","",「曜日」!W757)</f>
        <v/>
      </c>
      <c r="E754" s="26" t="str">
        <f>IF(入力!C757="","",入力!C757)</f>
        <v/>
      </c>
      <c r="F754" s="26"/>
      <c r="G754" s="26" t="str">
        <f>IF(入力!D757="","",入力!D757)</f>
        <v/>
      </c>
      <c r="H754" s="26" t="str">
        <f>IF(入力!E757="","",入力!E757)</f>
        <v/>
      </c>
      <c r="I754" s="26" t="str">
        <f>IF(入力!F757="","",入力!F757)</f>
        <v/>
      </c>
      <c r="J754" s="26" t="str">
        <f>IF(入力!G757="","",入力!G757)</f>
        <v/>
      </c>
      <c r="K754" s="26" t="str">
        <f>IF(「ジャンル」!AM757="","",「ジャンル」!AM757)</f>
        <v/>
      </c>
      <c r="L754" s="26" t="str">
        <f>IF(入力!T757="","",入力!T757)</f>
        <v/>
      </c>
      <c r="M754" s="26" t="str">
        <f>IF(入力!U757="","",入力!U757)</f>
        <v/>
      </c>
      <c r="N754" s="26" t="str">
        <f>IF(入力!V757="","",入力!V757)</f>
        <v/>
      </c>
      <c r="O754" s="26" t="str">
        <f>IF(入力!W757="","",入力!W757)</f>
        <v/>
      </c>
      <c r="P754" s="26" t="str">
        <f>IF(入力!X757="","",入力!X757)</f>
        <v/>
      </c>
      <c r="Q754" s="26" t="str">
        <f>IF(入力!Y757="","",入力!Y757)</f>
        <v/>
      </c>
      <c r="R754" s="26" t="str">
        <f>IF(入力!Z757="","",入力!Z757)</f>
        <v/>
      </c>
      <c r="S754" s="26" t="str">
        <f>IF(入力!AA757="","",入力!AA757)</f>
        <v/>
      </c>
      <c r="T754" s="26" t="str">
        <f>IF(入力!AB757="","",入力!AB757)</f>
        <v/>
      </c>
      <c r="U754" s="32"/>
      <c r="V754" s="32"/>
      <c r="W754" s="32" t="str">
        <f>IF(入力!AC757="","",入力!AC757)</f>
        <v/>
      </c>
      <c r="X754" s="26"/>
      <c r="Y754" s="32" t="str">
        <f>IF(入力!AD757="","",入力!AD757)</f>
        <v/>
      </c>
    </row>
    <row r="755" spans="1:25">
      <c r="A755" s="26"/>
      <c r="B755" s="26" t="str">
        <f>IF(入力!A758="","",入力!A758)</f>
        <v/>
      </c>
      <c r="C755" s="27" t="str">
        <f>IF(入力!B758="","",入力!B758)</f>
        <v/>
      </c>
      <c r="D755" s="26" t="str">
        <f>IF(C755="","",「曜日」!W758)</f>
        <v/>
      </c>
      <c r="E755" s="26" t="str">
        <f>IF(入力!C758="","",入力!C758)</f>
        <v/>
      </c>
      <c r="F755" s="26"/>
      <c r="G755" s="26" t="str">
        <f>IF(入力!D758="","",入力!D758)</f>
        <v/>
      </c>
      <c r="H755" s="26" t="str">
        <f>IF(入力!E758="","",入力!E758)</f>
        <v/>
      </c>
      <c r="I755" s="26" t="str">
        <f>IF(入力!F758="","",入力!F758)</f>
        <v/>
      </c>
      <c r="J755" s="26" t="str">
        <f>IF(入力!G758="","",入力!G758)</f>
        <v/>
      </c>
      <c r="K755" s="26" t="str">
        <f>IF(「ジャンル」!AM758="","",「ジャンル」!AM758)</f>
        <v/>
      </c>
      <c r="L755" s="26" t="str">
        <f>IF(入力!T758="","",入力!T758)</f>
        <v/>
      </c>
      <c r="M755" s="26" t="str">
        <f>IF(入力!U758="","",入力!U758)</f>
        <v/>
      </c>
      <c r="N755" s="26" t="str">
        <f>IF(入力!V758="","",入力!V758)</f>
        <v/>
      </c>
      <c r="O755" s="26" t="str">
        <f>IF(入力!W758="","",入力!W758)</f>
        <v/>
      </c>
      <c r="P755" s="26" t="str">
        <f>IF(入力!X758="","",入力!X758)</f>
        <v/>
      </c>
      <c r="Q755" s="26" t="str">
        <f>IF(入力!Y758="","",入力!Y758)</f>
        <v/>
      </c>
      <c r="R755" s="26" t="str">
        <f>IF(入力!Z758="","",入力!Z758)</f>
        <v/>
      </c>
      <c r="S755" s="26" t="str">
        <f>IF(入力!AA758="","",入力!AA758)</f>
        <v/>
      </c>
      <c r="T755" s="26" t="str">
        <f>IF(入力!AB758="","",入力!AB758)</f>
        <v/>
      </c>
      <c r="U755" s="32"/>
      <c r="V755" s="32"/>
      <c r="W755" s="32" t="str">
        <f>IF(入力!AC758="","",入力!AC758)</f>
        <v/>
      </c>
      <c r="X755" s="26"/>
      <c r="Y755" s="32" t="str">
        <f>IF(入力!AD758="","",入力!AD758)</f>
        <v/>
      </c>
    </row>
    <row r="756" spans="1:25">
      <c r="A756" s="26"/>
      <c r="B756" s="26" t="str">
        <f>IF(入力!A759="","",入力!A759)</f>
        <v/>
      </c>
      <c r="C756" s="27" t="str">
        <f>IF(入力!B759="","",入力!B759)</f>
        <v/>
      </c>
      <c r="D756" s="26" t="str">
        <f>IF(C756="","",「曜日」!W759)</f>
        <v/>
      </c>
      <c r="E756" s="26" t="str">
        <f>IF(入力!C759="","",入力!C759)</f>
        <v/>
      </c>
      <c r="F756" s="26"/>
      <c r="G756" s="26" t="str">
        <f>IF(入力!D759="","",入力!D759)</f>
        <v/>
      </c>
      <c r="H756" s="26" t="str">
        <f>IF(入力!E759="","",入力!E759)</f>
        <v/>
      </c>
      <c r="I756" s="26" t="str">
        <f>IF(入力!F759="","",入力!F759)</f>
        <v/>
      </c>
      <c r="J756" s="26" t="str">
        <f>IF(入力!G759="","",入力!G759)</f>
        <v/>
      </c>
      <c r="K756" s="26" t="str">
        <f>IF(「ジャンル」!AM759="","",「ジャンル」!AM759)</f>
        <v/>
      </c>
      <c r="L756" s="26" t="str">
        <f>IF(入力!T759="","",入力!T759)</f>
        <v/>
      </c>
      <c r="M756" s="26" t="str">
        <f>IF(入力!U759="","",入力!U759)</f>
        <v/>
      </c>
      <c r="N756" s="26" t="str">
        <f>IF(入力!V759="","",入力!V759)</f>
        <v/>
      </c>
      <c r="O756" s="26" t="str">
        <f>IF(入力!W759="","",入力!W759)</f>
        <v/>
      </c>
      <c r="P756" s="26" t="str">
        <f>IF(入力!X759="","",入力!X759)</f>
        <v/>
      </c>
      <c r="Q756" s="26" t="str">
        <f>IF(入力!Y759="","",入力!Y759)</f>
        <v/>
      </c>
      <c r="R756" s="26" t="str">
        <f>IF(入力!Z759="","",入力!Z759)</f>
        <v/>
      </c>
      <c r="S756" s="26" t="str">
        <f>IF(入力!AA759="","",入力!AA759)</f>
        <v/>
      </c>
      <c r="T756" s="26" t="str">
        <f>IF(入力!AB759="","",入力!AB759)</f>
        <v/>
      </c>
      <c r="U756" s="32"/>
      <c r="V756" s="32"/>
      <c r="W756" s="32" t="str">
        <f>IF(入力!AC759="","",入力!AC759)</f>
        <v/>
      </c>
      <c r="X756" s="26"/>
      <c r="Y756" s="32" t="str">
        <f>IF(入力!AD759="","",入力!AD759)</f>
        <v/>
      </c>
    </row>
    <row r="757" spans="1:25">
      <c r="A757" s="26"/>
      <c r="B757" s="26" t="str">
        <f>IF(入力!A760="","",入力!A760)</f>
        <v/>
      </c>
      <c r="C757" s="27" t="str">
        <f>IF(入力!B760="","",入力!B760)</f>
        <v/>
      </c>
      <c r="D757" s="26" t="str">
        <f>IF(C757="","",「曜日」!W760)</f>
        <v/>
      </c>
      <c r="E757" s="26" t="str">
        <f>IF(入力!C760="","",入力!C760)</f>
        <v/>
      </c>
      <c r="F757" s="26"/>
      <c r="G757" s="26" t="str">
        <f>IF(入力!D760="","",入力!D760)</f>
        <v/>
      </c>
      <c r="H757" s="26" t="str">
        <f>IF(入力!E760="","",入力!E760)</f>
        <v/>
      </c>
      <c r="I757" s="26" t="str">
        <f>IF(入力!F760="","",入力!F760)</f>
        <v/>
      </c>
      <c r="J757" s="26" t="str">
        <f>IF(入力!G760="","",入力!G760)</f>
        <v/>
      </c>
      <c r="K757" s="26" t="str">
        <f>IF(「ジャンル」!AM760="","",「ジャンル」!AM760)</f>
        <v/>
      </c>
      <c r="L757" s="26" t="str">
        <f>IF(入力!T760="","",入力!T760)</f>
        <v/>
      </c>
      <c r="M757" s="26" t="str">
        <f>IF(入力!U760="","",入力!U760)</f>
        <v/>
      </c>
      <c r="N757" s="26" t="str">
        <f>IF(入力!V760="","",入力!V760)</f>
        <v/>
      </c>
      <c r="O757" s="26" t="str">
        <f>IF(入力!W760="","",入力!W760)</f>
        <v/>
      </c>
      <c r="P757" s="26" t="str">
        <f>IF(入力!X760="","",入力!X760)</f>
        <v/>
      </c>
      <c r="Q757" s="26" t="str">
        <f>IF(入力!Y760="","",入力!Y760)</f>
        <v/>
      </c>
      <c r="R757" s="26" t="str">
        <f>IF(入力!Z760="","",入力!Z760)</f>
        <v/>
      </c>
      <c r="S757" s="26" t="str">
        <f>IF(入力!AA760="","",入力!AA760)</f>
        <v/>
      </c>
      <c r="T757" s="26" t="str">
        <f>IF(入力!AB760="","",入力!AB760)</f>
        <v/>
      </c>
      <c r="U757" s="32"/>
      <c r="V757" s="32"/>
      <c r="W757" s="32" t="str">
        <f>IF(入力!AC760="","",入力!AC760)</f>
        <v/>
      </c>
      <c r="X757" s="26"/>
      <c r="Y757" s="32" t="str">
        <f>IF(入力!AD760="","",入力!AD760)</f>
        <v/>
      </c>
    </row>
    <row r="758" spans="1:25">
      <c r="A758" s="26"/>
      <c r="B758" s="26" t="str">
        <f>IF(入力!A761="","",入力!A761)</f>
        <v/>
      </c>
      <c r="C758" s="27" t="str">
        <f>IF(入力!B761="","",入力!B761)</f>
        <v/>
      </c>
      <c r="D758" s="26" t="str">
        <f>IF(C758="","",「曜日」!W761)</f>
        <v/>
      </c>
      <c r="E758" s="26" t="str">
        <f>IF(入力!C761="","",入力!C761)</f>
        <v/>
      </c>
      <c r="F758" s="26"/>
      <c r="G758" s="26" t="str">
        <f>IF(入力!D761="","",入力!D761)</f>
        <v/>
      </c>
      <c r="H758" s="26" t="str">
        <f>IF(入力!E761="","",入力!E761)</f>
        <v/>
      </c>
      <c r="I758" s="26" t="str">
        <f>IF(入力!F761="","",入力!F761)</f>
        <v/>
      </c>
      <c r="J758" s="26" t="str">
        <f>IF(入力!G761="","",入力!G761)</f>
        <v/>
      </c>
      <c r="K758" s="26" t="str">
        <f>IF(「ジャンル」!AM761="","",「ジャンル」!AM761)</f>
        <v/>
      </c>
      <c r="L758" s="26" t="str">
        <f>IF(入力!T761="","",入力!T761)</f>
        <v/>
      </c>
      <c r="M758" s="26" t="str">
        <f>IF(入力!U761="","",入力!U761)</f>
        <v/>
      </c>
      <c r="N758" s="26" t="str">
        <f>IF(入力!V761="","",入力!V761)</f>
        <v/>
      </c>
      <c r="O758" s="26" t="str">
        <f>IF(入力!W761="","",入力!W761)</f>
        <v/>
      </c>
      <c r="P758" s="26" t="str">
        <f>IF(入力!X761="","",入力!X761)</f>
        <v/>
      </c>
      <c r="Q758" s="26" t="str">
        <f>IF(入力!Y761="","",入力!Y761)</f>
        <v/>
      </c>
      <c r="R758" s="26" t="str">
        <f>IF(入力!Z761="","",入力!Z761)</f>
        <v/>
      </c>
      <c r="S758" s="26" t="str">
        <f>IF(入力!AA761="","",入力!AA761)</f>
        <v/>
      </c>
      <c r="T758" s="26" t="str">
        <f>IF(入力!AB761="","",入力!AB761)</f>
        <v/>
      </c>
      <c r="U758" s="32"/>
      <c r="V758" s="32"/>
      <c r="W758" s="32" t="str">
        <f>IF(入力!AC761="","",入力!AC761)</f>
        <v/>
      </c>
      <c r="X758" s="26"/>
      <c r="Y758" s="32" t="str">
        <f>IF(入力!AD761="","",入力!AD761)</f>
        <v/>
      </c>
    </row>
    <row r="759" spans="1:25">
      <c r="A759" s="26"/>
      <c r="B759" s="26" t="str">
        <f>IF(入力!A762="","",入力!A762)</f>
        <v/>
      </c>
      <c r="C759" s="27" t="str">
        <f>IF(入力!B762="","",入力!B762)</f>
        <v/>
      </c>
      <c r="D759" s="26" t="str">
        <f>IF(C759="","",「曜日」!W762)</f>
        <v/>
      </c>
      <c r="E759" s="26" t="str">
        <f>IF(入力!C762="","",入力!C762)</f>
        <v/>
      </c>
      <c r="F759" s="26"/>
      <c r="G759" s="26" t="str">
        <f>IF(入力!D762="","",入力!D762)</f>
        <v/>
      </c>
      <c r="H759" s="26" t="str">
        <f>IF(入力!E762="","",入力!E762)</f>
        <v/>
      </c>
      <c r="I759" s="26" t="str">
        <f>IF(入力!F762="","",入力!F762)</f>
        <v/>
      </c>
      <c r="J759" s="26" t="str">
        <f>IF(入力!G762="","",入力!G762)</f>
        <v/>
      </c>
      <c r="K759" s="26" t="str">
        <f>IF(「ジャンル」!AM762="","",「ジャンル」!AM762)</f>
        <v/>
      </c>
      <c r="L759" s="26" t="str">
        <f>IF(入力!T762="","",入力!T762)</f>
        <v/>
      </c>
      <c r="M759" s="26" t="str">
        <f>IF(入力!U762="","",入力!U762)</f>
        <v/>
      </c>
      <c r="N759" s="26" t="str">
        <f>IF(入力!V762="","",入力!V762)</f>
        <v/>
      </c>
      <c r="O759" s="26" t="str">
        <f>IF(入力!W762="","",入力!W762)</f>
        <v/>
      </c>
      <c r="P759" s="26" t="str">
        <f>IF(入力!X762="","",入力!X762)</f>
        <v/>
      </c>
      <c r="Q759" s="26" t="str">
        <f>IF(入力!Y762="","",入力!Y762)</f>
        <v/>
      </c>
      <c r="R759" s="26" t="str">
        <f>IF(入力!Z762="","",入力!Z762)</f>
        <v/>
      </c>
      <c r="S759" s="26" t="str">
        <f>IF(入力!AA762="","",入力!AA762)</f>
        <v/>
      </c>
      <c r="T759" s="26" t="str">
        <f>IF(入力!AB762="","",入力!AB762)</f>
        <v/>
      </c>
      <c r="U759" s="32"/>
      <c r="V759" s="32"/>
      <c r="W759" s="32" t="str">
        <f>IF(入力!AC762="","",入力!AC762)</f>
        <v/>
      </c>
      <c r="X759" s="26"/>
      <c r="Y759" s="32" t="str">
        <f>IF(入力!AD762="","",入力!AD762)</f>
        <v/>
      </c>
    </row>
    <row r="760" spans="1:25">
      <c r="A760" s="26"/>
      <c r="B760" s="26" t="str">
        <f>IF(入力!A763="","",入力!A763)</f>
        <v/>
      </c>
      <c r="C760" s="27" t="str">
        <f>IF(入力!B763="","",入力!B763)</f>
        <v/>
      </c>
      <c r="D760" s="26" t="str">
        <f>IF(C760="","",「曜日」!W763)</f>
        <v/>
      </c>
      <c r="E760" s="26" t="str">
        <f>IF(入力!C763="","",入力!C763)</f>
        <v/>
      </c>
      <c r="F760" s="26"/>
      <c r="G760" s="26" t="str">
        <f>IF(入力!D763="","",入力!D763)</f>
        <v/>
      </c>
      <c r="H760" s="26" t="str">
        <f>IF(入力!E763="","",入力!E763)</f>
        <v/>
      </c>
      <c r="I760" s="26" t="str">
        <f>IF(入力!F763="","",入力!F763)</f>
        <v/>
      </c>
      <c r="J760" s="26" t="str">
        <f>IF(入力!G763="","",入力!G763)</f>
        <v/>
      </c>
      <c r="K760" s="26" t="str">
        <f>IF(「ジャンル」!AM763="","",「ジャンル」!AM763)</f>
        <v/>
      </c>
      <c r="L760" s="26" t="str">
        <f>IF(入力!T763="","",入力!T763)</f>
        <v/>
      </c>
      <c r="M760" s="26" t="str">
        <f>IF(入力!U763="","",入力!U763)</f>
        <v/>
      </c>
      <c r="N760" s="26" t="str">
        <f>IF(入力!V763="","",入力!V763)</f>
        <v/>
      </c>
      <c r="O760" s="26" t="str">
        <f>IF(入力!W763="","",入力!W763)</f>
        <v/>
      </c>
      <c r="P760" s="26" t="str">
        <f>IF(入力!X763="","",入力!X763)</f>
        <v/>
      </c>
      <c r="Q760" s="26" t="str">
        <f>IF(入力!Y763="","",入力!Y763)</f>
        <v/>
      </c>
      <c r="R760" s="26" t="str">
        <f>IF(入力!Z763="","",入力!Z763)</f>
        <v/>
      </c>
      <c r="S760" s="26" t="str">
        <f>IF(入力!AA763="","",入力!AA763)</f>
        <v/>
      </c>
      <c r="T760" s="26" t="str">
        <f>IF(入力!AB763="","",入力!AB763)</f>
        <v/>
      </c>
      <c r="U760" s="32"/>
      <c r="V760" s="32"/>
      <c r="W760" s="32" t="str">
        <f>IF(入力!AC763="","",入力!AC763)</f>
        <v/>
      </c>
      <c r="X760" s="26"/>
      <c r="Y760" s="32" t="str">
        <f>IF(入力!AD763="","",入力!AD763)</f>
        <v/>
      </c>
    </row>
    <row r="761" spans="1:25">
      <c r="A761" s="26"/>
      <c r="B761" s="26" t="str">
        <f>IF(入力!A764="","",入力!A764)</f>
        <v/>
      </c>
      <c r="C761" s="27" t="str">
        <f>IF(入力!B764="","",入力!B764)</f>
        <v/>
      </c>
      <c r="D761" s="26" t="str">
        <f>IF(C761="","",「曜日」!W764)</f>
        <v/>
      </c>
      <c r="E761" s="26" t="str">
        <f>IF(入力!C764="","",入力!C764)</f>
        <v/>
      </c>
      <c r="F761" s="26"/>
      <c r="G761" s="26" t="str">
        <f>IF(入力!D764="","",入力!D764)</f>
        <v/>
      </c>
      <c r="H761" s="26" t="str">
        <f>IF(入力!E764="","",入力!E764)</f>
        <v/>
      </c>
      <c r="I761" s="26" t="str">
        <f>IF(入力!F764="","",入力!F764)</f>
        <v/>
      </c>
      <c r="J761" s="26" t="str">
        <f>IF(入力!G764="","",入力!G764)</f>
        <v/>
      </c>
      <c r="K761" s="26" t="str">
        <f>IF(「ジャンル」!AM764="","",「ジャンル」!AM764)</f>
        <v/>
      </c>
      <c r="L761" s="26" t="str">
        <f>IF(入力!T764="","",入力!T764)</f>
        <v/>
      </c>
      <c r="M761" s="26" t="str">
        <f>IF(入力!U764="","",入力!U764)</f>
        <v/>
      </c>
      <c r="N761" s="26" t="str">
        <f>IF(入力!V764="","",入力!V764)</f>
        <v/>
      </c>
      <c r="O761" s="26" t="str">
        <f>IF(入力!W764="","",入力!W764)</f>
        <v/>
      </c>
      <c r="P761" s="26" t="str">
        <f>IF(入力!X764="","",入力!X764)</f>
        <v/>
      </c>
      <c r="Q761" s="26" t="str">
        <f>IF(入力!Y764="","",入力!Y764)</f>
        <v/>
      </c>
      <c r="R761" s="26" t="str">
        <f>IF(入力!Z764="","",入力!Z764)</f>
        <v/>
      </c>
      <c r="S761" s="26" t="str">
        <f>IF(入力!AA764="","",入力!AA764)</f>
        <v/>
      </c>
      <c r="T761" s="26" t="str">
        <f>IF(入力!AB764="","",入力!AB764)</f>
        <v/>
      </c>
      <c r="U761" s="32"/>
      <c r="V761" s="32"/>
      <c r="W761" s="32" t="str">
        <f>IF(入力!AC764="","",入力!AC764)</f>
        <v/>
      </c>
      <c r="X761" s="26"/>
      <c r="Y761" s="32" t="str">
        <f>IF(入力!AD764="","",入力!AD764)</f>
        <v/>
      </c>
    </row>
    <row r="762" spans="1:25">
      <c r="A762" s="26"/>
      <c r="B762" s="26" t="str">
        <f>IF(入力!A765="","",入力!A765)</f>
        <v/>
      </c>
      <c r="C762" s="27" t="str">
        <f>IF(入力!B765="","",入力!B765)</f>
        <v/>
      </c>
      <c r="D762" s="26" t="str">
        <f>IF(C762="","",「曜日」!W765)</f>
        <v/>
      </c>
      <c r="E762" s="26" t="str">
        <f>IF(入力!C765="","",入力!C765)</f>
        <v/>
      </c>
      <c r="F762" s="26"/>
      <c r="G762" s="26" t="str">
        <f>IF(入力!D765="","",入力!D765)</f>
        <v/>
      </c>
      <c r="H762" s="26" t="str">
        <f>IF(入力!E765="","",入力!E765)</f>
        <v/>
      </c>
      <c r="I762" s="26" t="str">
        <f>IF(入力!F765="","",入力!F765)</f>
        <v/>
      </c>
      <c r="J762" s="26" t="str">
        <f>IF(入力!G765="","",入力!G765)</f>
        <v/>
      </c>
      <c r="K762" s="26" t="str">
        <f>IF(「ジャンル」!AM765="","",「ジャンル」!AM765)</f>
        <v/>
      </c>
      <c r="L762" s="26" t="str">
        <f>IF(入力!T765="","",入力!T765)</f>
        <v/>
      </c>
      <c r="M762" s="26" t="str">
        <f>IF(入力!U765="","",入力!U765)</f>
        <v/>
      </c>
      <c r="N762" s="26" t="str">
        <f>IF(入力!V765="","",入力!V765)</f>
        <v/>
      </c>
      <c r="O762" s="26" t="str">
        <f>IF(入力!W765="","",入力!W765)</f>
        <v/>
      </c>
      <c r="P762" s="26" t="str">
        <f>IF(入力!X765="","",入力!X765)</f>
        <v/>
      </c>
      <c r="Q762" s="26" t="str">
        <f>IF(入力!Y765="","",入力!Y765)</f>
        <v/>
      </c>
      <c r="R762" s="26" t="str">
        <f>IF(入力!Z765="","",入力!Z765)</f>
        <v/>
      </c>
      <c r="S762" s="26" t="str">
        <f>IF(入力!AA765="","",入力!AA765)</f>
        <v/>
      </c>
      <c r="T762" s="26" t="str">
        <f>IF(入力!AB765="","",入力!AB765)</f>
        <v/>
      </c>
      <c r="U762" s="32"/>
      <c r="V762" s="32"/>
      <c r="W762" s="32" t="str">
        <f>IF(入力!AC765="","",入力!AC765)</f>
        <v/>
      </c>
      <c r="X762" s="26"/>
      <c r="Y762" s="32" t="str">
        <f>IF(入力!AD765="","",入力!AD765)</f>
        <v/>
      </c>
    </row>
    <row r="763" spans="1:25">
      <c r="A763" s="26"/>
      <c r="B763" s="26" t="str">
        <f>IF(入力!A766="","",入力!A766)</f>
        <v/>
      </c>
      <c r="C763" s="27" t="str">
        <f>IF(入力!B766="","",入力!B766)</f>
        <v/>
      </c>
      <c r="D763" s="26" t="str">
        <f>IF(C763="","",「曜日」!W766)</f>
        <v/>
      </c>
      <c r="E763" s="26" t="str">
        <f>IF(入力!C766="","",入力!C766)</f>
        <v/>
      </c>
      <c r="F763" s="26"/>
      <c r="G763" s="26" t="str">
        <f>IF(入力!D766="","",入力!D766)</f>
        <v/>
      </c>
      <c r="H763" s="26" t="str">
        <f>IF(入力!E766="","",入力!E766)</f>
        <v/>
      </c>
      <c r="I763" s="26" t="str">
        <f>IF(入力!F766="","",入力!F766)</f>
        <v/>
      </c>
      <c r="J763" s="26" t="str">
        <f>IF(入力!G766="","",入力!G766)</f>
        <v/>
      </c>
      <c r="K763" s="26" t="str">
        <f>IF(「ジャンル」!AM766="","",「ジャンル」!AM766)</f>
        <v/>
      </c>
      <c r="L763" s="26" t="str">
        <f>IF(入力!T766="","",入力!T766)</f>
        <v/>
      </c>
      <c r="M763" s="26" t="str">
        <f>IF(入力!U766="","",入力!U766)</f>
        <v/>
      </c>
      <c r="N763" s="26" t="str">
        <f>IF(入力!V766="","",入力!V766)</f>
        <v/>
      </c>
      <c r="O763" s="26" t="str">
        <f>IF(入力!W766="","",入力!W766)</f>
        <v/>
      </c>
      <c r="P763" s="26" t="str">
        <f>IF(入力!X766="","",入力!X766)</f>
        <v/>
      </c>
      <c r="Q763" s="26" t="str">
        <f>IF(入力!Y766="","",入力!Y766)</f>
        <v/>
      </c>
      <c r="R763" s="26" t="str">
        <f>IF(入力!Z766="","",入力!Z766)</f>
        <v/>
      </c>
      <c r="S763" s="26" t="str">
        <f>IF(入力!AA766="","",入力!AA766)</f>
        <v/>
      </c>
      <c r="T763" s="26" t="str">
        <f>IF(入力!AB766="","",入力!AB766)</f>
        <v/>
      </c>
      <c r="U763" s="32"/>
      <c r="V763" s="32"/>
      <c r="W763" s="32" t="str">
        <f>IF(入力!AC766="","",入力!AC766)</f>
        <v/>
      </c>
      <c r="X763" s="26"/>
      <c r="Y763" s="32" t="str">
        <f>IF(入力!AD766="","",入力!AD766)</f>
        <v/>
      </c>
    </row>
    <row r="764" spans="1:25">
      <c r="A764" s="26"/>
      <c r="B764" s="26" t="str">
        <f>IF(入力!A767="","",入力!A767)</f>
        <v/>
      </c>
      <c r="C764" s="27" t="str">
        <f>IF(入力!B767="","",入力!B767)</f>
        <v/>
      </c>
      <c r="D764" s="26" t="str">
        <f>IF(C764="","",「曜日」!W767)</f>
        <v/>
      </c>
      <c r="E764" s="26" t="str">
        <f>IF(入力!C767="","",入力!C767)</f>
        <v/>
      </c>
      <c r="F764" s="26"/>
      <c r="G764" s="26" t="str">
        <f>IF(入力!D767="","",入力!D767)</f>
        <v/>
      </c>
      <c r="H764" s="26" t="str">
        <f>IF(入力!E767="","",入力!E767)</f>
        <v/>
      </c>
      <c r="I764" s="26" t="str">
        <f>IF(入力!F767="","",入力!F767)</f>
        <v/>
      </c>
      <c r="J764" s="26" t="str">
        <f>IF(入力!G767="","",入力!G767)</f>
        <v/>
      </c>
      <c r="K764" s="26" t="str">
        <f>IF(「ジャンル」!AM767="","",「ジャンル」!AM767)</f>
        <v/>
      </c>
      <c r="L764" s="26" t="str">
        <f>IF(入力!T767="","",入力!T767)</f>
        <v/>
      </c>
      <c r="M764" s="26" t="str">
        <f>IF(入力!U767="","",入力!U767)</f>
        <v/>
      </c>
      <c r="N764" s="26" t="str">
        <f>IF(入力!V767="","",入力!V767)</f>
        <v/>
      </c>
      <c r="O764" s="26" t="str">
        <f>IF(入力!W767="","",入力!W767)</f>
        <v/>
      </c>
      <c r="P764" s="26" t="str">
        <f>IF(入力!X767="","",入力!X767)</f>
        <v/>
      </c>
      <c r="Q764" s="26" t="str">
        <f>IF(入力!Y767="","",入力!Y767)</f>
        <v/>
      </c>
      <c r="R764" s="26" t="str">
        <f>IF(入力!Z767="","",入力!Z767)</f>
        <v/>
      </c>
      <c r="S764" s="26" t="str">
        <f>IF(入力!AA767="","",入力!AA767)</f>
        <v/>
      </c>
      <c r="T764" s="26" t="str">
        <f>IF(入力!AB767="","",入力!AB767)</f>
        <v/>
      </c>
      <c r="U764" s="32"/>
      <c r="V764" s="32"/>
      <c r="W764" s="32" t="str">
        <f>IF(入力!AC767="","",入力!AC767)</f>
        <v/>
      </c>
      <c r="X764" s="26"/>
      <c r="Y764" s="32" t="str">
        <f>IF(入力!AD767="","",入力!AD767)</f>
        <v/>
      </c>
    </row>
    <row r="765" spans="1:25">
      <c r="A765" s="26"/>
      <c r="B765" s="26" t="str">
        <f>IF(入力!A768="","",入力!A768)</f>
        <v/>
      </c>
      <c r="C765" s="27" t="str">
        <f>IF(入力!B768="","",入力!B768)</f>
        <v/>
      </c>
      <c r="D765" s="26" t="str">
        <f>IF(C765="","",「曜日」!W768)</f>
        <v/>
      </c>
      <c r="E765" s="26" t="str">
        <f>IF(入力!C768="","",入力!C768)</f>
        <v/>
      </c>
      <c r="F765" s="26"/>
      <c r="G765" s="26" t="str">
        <f>IF(入力!D768="","",入力!D768)</f>
        <v/>
      </c>
      <c r="H765" s="26" t="str">
        <f>IF(入力!E768="","",入力!E768)</f>
        <v/>
      </c>
      <c r="I765" s="26" t="str">
        <f>IF(入力!F768="","",入力!F768)</f>
        <v/>
      </c>
      <c r="J765" s="26" t="str">
        <f>IF(入力!G768="","",入力!G768)</f>
        <v/>
      </c>
      <c r="K765" s="26" t="str">
        <f>IF(「ジャンル」!AM768="","",「ジャンル」!AM768)</f>
        <v/>
      </c>
      <c r="L765" s="26" t="str">
        <f>IF(入力!T768="","",入力!T768)</f>
        <v/>
      </c>
      <c r="M765" s="26" t="str">
        <f>IF(入力!U768="","",入力!U768)</f>
        <v/>
      </c>
      <c r="N765" s="26" t="str">
        <f>IF(入力!V768="","",入力!V768)</f>
        <v/>
      </c>
      <c r="O765" s="26" t="str">
        <f>IF(入力!W768="","",入力!W768)</f>
        <v/>
      </c>
      <c r="P765" s="26" t="str">
        <f>IF(入力!X768="","",入力!X768)</f>
        <v/>
      </c>
      <c r="Q765" s="26" t="str">
        <f>IF(入力!Y768="","",入力!Y768)</f>
        <v/>
      </c>
      <c r="R765" s="26" t="str">
        <f>IF(入力!Z768="","",入力!Z768)</f>
        <v/>
      </c>
      <c r="S765" s="26" t="str">
        <f>IF(入力!AA768="","",入力!AA768)</f>
        <v/>
      </c>
      <c r="T765" s="26" t="str">
        <f>IF(入力!AB768="","",入力!AB768)</f>
        <v/>
      </c>
      <c r="U765" s="32"/>
      <c r="V765" s="32"/>
      <c r="W765" s="32" t="str">
        <f>IF(入力!AC768="","",入力!AC768)</f>
        <v/>
      </c>
      <c r="X765" s="26"/>
      <c r="Y765" s="32" t="str">
        <f>IF(入力!AD768="","",入力!AD768)</f>
        <v/>
      </c>
    </row>
    <row r="766" spans="1:25">
      <c r="A766" s="26"/>
      <c r="B766" s="26" t="str">
        <f>IF(入力!A769="","",入力!A769)</f>
        <v/>
      </c>
      <c r="C766" s="27" t="str">
        <f>IF(入力!B769="","",入力!B769)</f>
        <v/>
      </c>
      <c r="D766" s="26" t="str">
        <f>IF(C766="","",「曜日」!W769)</f>
        <v/>
      </c>
      <c r="E766" s="26" t="str">
        <f>IF(入力!C769="","",入力!C769)</f>
        <v/>
      </c>
      <c r="F766" s="26"/>
      <c r="G766" s="26" t="str">
        <f>IF(入力!D769="","",入力!D769)</f>
        <v/>
      </c>
      <c r="H766" s="26" t="str">
        <f>IF(入力!E769="","",入力!E769)</f>
        <v/>
      </c>
      <c r="I766" s="26" t="str">
        <f>IF(入力!F769="","",入力!F769)</f>
        <v/>
      </c>
      <c r="J766" s="26" t="str">
        <f>IF(入力!G769="","",入力!G769)</f>
        <v/>
      </c>
      <c r="K766" s="26" t="str">
        <f>IF(「ジャンル」!AM769="","",「ジャンル」!AM769)</f>
        <v/>
      </c>
      <c r="L766" s="26" t="str">
        <f>IF(入力!T769="","",入力!T769)</f>
        <v/>
      </c>
      <c r="M766" s="26" t="str">
        <f>IF(入力!U769="","",入力!U769)</f>
        <v/>
      </c>
      <c r="N766" s="26" t="str">
        <f>IF(入力!V769="","",入力!V769)</f>
        <v/>
      </c>
      <c r="O766" s="26" t="str">
        <f>IF(入力!W769="","",入力!W769)</f>
        <v/>
      </c>
      <c r="P766" s="26" t="str">
        <f>IF(入力!X769="","",入力!X769)</f>
        <v/>
      </c>
      <c r="Q766" s="26" t="str">
        <f>IF(入力!Y769="","",入力!Y769)</f>
        <v/>
      </c>
      <c r="R766" s="26" t="str">
        <f>IF(入力!Z769="","",入力!Z769)</f>
        <v/>
      </c>
      <c r="S766" s="26" t="str">
        <f>IF(入力!AA769="","",入力!AA769)</f>
        <v/>
      </c>
      <c r="T766" s="26" t="str">
        <f>IF(入力!AB769="","",入力!AB769)</f>
        <v/>
      </c>
      <c r="U766" s="32"/>
      <c r="V766" s="32"/>
      <c r="W766" s="32" t="str">
        <f>IF(入力!AC769="","",入力!AC769)</f>
        <v/>
      </c>
      <c r="X766" s="26"/>
      <c r="Y766" s="32" t="str">
        <f>IF(入力!AD769="","",入力!AD769)</f>
        <v/>
      </c>
    </row>
    <row r="767" spans="1:25">
      <c r="A767" s="26"/>
      <c r="B767" s="26" t="str">
        <f>IF(入力!A770="","",入力!A770)</f>
        <v/>
      </c>
      <c r="C767" s="27" t="str">
        <f>IF(入力!B770="","",入力!B770)</f>
        <v/>
      </c>
      <c r="D767" s="26" t="str">
        <f>IF(C767="","",「曜日」!W770)</f>
        <v/>
      </c>
      <c r="E767" s="26" t="str">
        <f>IF(入力!C770="","",入力!C770)</f>
        <v/>
      </c>
      <c r="F767" s="26"/>
      <c r="G767" s="26" t="str">
        <f>IF(入力!D770="","",入力!D770)</f>
        <v/>
      </c>
      <c r="H767" s="26" t="str">
        <f>IF(入力!E770="","",入力!E770)</f>
        <v/>
      </c>
      <c r="I767" s="26" t="str">
        <f>IF(入力!F770="","",入力!F770)</f>
        <v/>
      </c>
      <c r="J767" s="26" t="str">
        <f>IF(入力!G770="","",入力!G770)</f>
        <v/>
      </c>
      <c r="K767" s="26" t="str">
        <f>IF(「ジャンル」!AM770="","",「ジャンル」!AM770)</f>
        <v/>
      </c>
      <c r="L767" s="26" t="str">
        <f>IF(入力!T770="","",入力!T770)</f>
        <v/>
      </c>
      <c r="M767" s="26" t="str">
        <f>IF(入力!U770="","",入力!U770)</f>
        <v/>
      </c>
      <c r="N767" s="26" t="str">
        <f>IF(入力!V770="","",入力!V770)</f>
        <v/>
      </c>
      <c r="O767" s="26" t="str">
        <f>IF(入力!W770="","",入力!W770)</f>
        <v/>
      </c>
      <c r="P767" s="26" t="str">
        <f>IF(入力!X770="","",入力!X770)</f>
        <v/>
      </c>
      <c r="Q767" s="26" t="str">
        <f>IF(入力!Y770="","",入力!Y770)</f>
        <v/>
      </c>
      <c r="R767" s="26" t="str">
        <f>IF(入力!Z770="","",入力!Z770)</f>
        <v/>
      </c>
      <c r="S767" s="26" t="str">
        <f>IF(入力!AA770="","",入力!AA770)</f>
        <v/>
      </c>
      <c r="T767" s="26" t="str">
        <f>IF(入力!AB770="","",入力!AB770)</f>
        <v/>
      </c>
      <c r="U767" s="32"/>
      <c r="V767" s="32"/>
      <c r="W767" s="32" t="str">
        <f>IF(入力!AC770="","",入力!AC770)</f>
        <v/>
      </c>
      <c r="X767" s="26"/>
      <c r="Y767" s="32" t="str">
        <f>IF(入力!AD770="","",入力!AD770)</f>
        <v/>
      </c>
    </row>
    <row r="768" spans="1:25">
      <c r="A768" s="26"/>
      <c r="B768" s="26" t="str">
        <f>IF(入力!A771="","",入力!A771)</f>
        <v/>
      </c>
      <c r="C768" s="27" t="str">
        <f>IF(入力!B771="","",入力!B771)</f>
        <v/>
      </c>
      <c r="D768" s="26" t="str">
        <f>IF(C768="","",「曜日」!W771)</f>
        <v/>
      </c>
      <c r="E768" s="26" t="str">
        <f>IF(入力!C771="","",入力!C771)</f>
        <v/>
      </c>
      <c r="F768" s="26"/>
      <c r="G768" s="26" t="str">
        <f>IF(入力!D771="","",入力!D771)</f>
        <v/>
      </c>
      <c r="H768" s="26" t="str">
        <f>IF(入力!E771="","",入力!E771)</f>
        <v/>
      </c>
      <c r="I768" s="26" t="str">
        <f>IF(入力!F771="","",入力!F771)</f>
        <v/>
      </c>
      <c r="J768" s="26" t="str">
        <f>IF(入力!G771="","",入力!G771)</f>
        <v/>
      </c>
      <c r="K768" s="26" t="str">
        <f>IF(「ジャンル」!AM771="","",「ジャンル」!AM771)</f>
        <v/>
      </c>
      <c r="L768" s="26" t="str">
        <f>IF(入力!T771="","",入力!T771)</f>
        <v/>
      </c>
      <c r="M768" s="26" t="str">
        <f>IF(入力!U771="","",入力!U771)</f>
        <v/>
      </c>
      <c r="N768" s="26" t="str">
        <f>IF(入力!V771="","",入力!V771)</f>
        <v/>
      </c>
      <c r="O768" s="26" t="str">
        <f>IF(入力!W771="","",入力!W771)</f>
        <v/>
      </c>
      <c r="P768" s="26" t="str">
        <f>IF(入力!X771="","",入力!X771)</f>
        <v/>
      </c>
      <c r="Q768" s="26" t="str">
        <f>IF(入力!Y771="","",入力!Y771)</f>
        <v/>
      </c>
      <c r="R768" s="26" t="str">
        <f>IF(入力!Z771="","",入力!Z771)</f>
        <v/>
      </c>
      <c r="S768" s="26" t="str">
        <f>IF(入力!AA771="","",入力!AA771)</f>
        <v/>
      </c>
      <c r="T768" s="26" t="str">
        <f>IF(入力!AB771="","",入力!AB771)</f>
        <v/>
      </c>
      <c r="U768" s="32"/>
      <c r="V768" s="32"/>
      <c r="W768" s="32" t="str">
        <f>IF(入力!AC771="","",入力!AC771)</f>
        <v/>
      </c>
      <c r="X768" s="26"/>
      <c r="Y768" s="32" t="str">
        <f>IF(入力!AD771="","",入力!AD771)</f>
        <v/>
      </c>
    </row>
    <row r="769" spans="1:25">
      <c r="A769" s="26"/>
      <c r="B769" s="26" t="str">
        <f>IF(入力!A772="","",入力!A772)</f>
        <v/>
      </c>
      <c r="C769" s="27" t="str">
        <f>IF(入力!B772="","",入力!B772)</f>
        <v/>
      </c>
      <c r="D769" s="26" t="str">
        <f>IF(C769="","",「曜日」!W772)</f>
        <v/>
      </c>
      <c r="E769" s="26" t="str">
        <f>IF(入力!C772="","",入力!C772)</f>
        <v/>
      </c>
      <c r="F769" s="26"/>
      <c r="G769" s="26" t="str">
        <f>IF(入力!D772="","",入力!D772)</f>
        <v/>
      </c>
      <c r="H769" s="26" t="str">
        <f>IF(入力!E772="","",入力!E772)</f>
        <v/>
      </c>
      <c r="I769" s="26" t="str">
        <f>IF(入力!F772="","",入力!F772)</f>
        <v/>
      </c>
      <c r="J769" s="26" t="str">
        <f>IF(入力!G772="","",入力!G772)</f>
        <v/>
      </c>
      <c r="K769" s="26" t="str">
        <f>IF(「ジャンル」!AM772="","",「ジャンル」!AM772)</f>
        <v/>
      </c>
      <c r="L769" s="26" t="str">
        <f>IF(入力!T772="","",入力!T772)</f>
        <v/>
      </c>
      <c r="M769" s="26" t="str">
        <f>IF(入力!U772="","",入力!U772)</f>
        <v/>
      </c>
      <c r="N769" s="26" t="str">
        <f>IF(入力!V772="","",入力!V772)</f>
        <v/>
      </c>
      <c r="O769" s="26" t="str">
        <f>IF(入力!W772="","",入力!W772)</f>
        <v/>
      </c>
      <c r="P769" s="26" t="str">
        <f>IF(入力!X772="","",入力!X772)</f>
        <v/>
      </c>
      <c r="Q769" s="26" t="str">
        <f>IF(入力!Y772="","",入力!Y772)</f>
        <v/>
      </c>
      <c r="R769" s="26" t="str">
        <f>IF(入力!Z772="","",入力!Z772)</f>
        <v/>
      </c>
      <c r="S769" s="26" t="str">
        <f>IF(入力!AA772="","",入力!AA772)</f>
        <v/>
      </c>
      <c r="T769" s="26" t="str">
        <f>IF(入力!AB772="","",入力!AB772)</f>
        <v/>
      </c>
      <c r="U769" s="32"/>
      <c r="V769" s="32"/>
      <c r="W769" s="32" t="str">
        <f>IF(入力!AC772="","",入力!AC772)</f>
        <v/>
      </c>
      <c r="X769" s="26"/>
      <c r="Y769" s="32" t="str">
        <f>IF(入力!AD772="","",入力!AD772)</f>
        <v/>
      </c>
    </row>
    <row r="770" spans="1:25">
      <c r="A770" s="26"/>
      <c r="B770" s="26" t="str">
        <f>IF(入力!A773="","",入力!A773)</f>
        <v/>
      </c>
      <c r="C770" s="27" t="str">
        <f>IF(入力!B773="","",入力!B773)</f>
        <v/>
      </c>
      <c r="D770" s="26" t="str">
        <f>IF(C770="","",「曜日」!W773)</f>
        <v/>
      </c>
      <c r="E770" s="26" t="str">
        <f>IF(入力!C773="","",入力!C773)</f>
        <v/>
      </c>
      <c r="F770" s="26"/>
      <c r="G770" s="26" t="str">
        <f>IF(入力!D773="","",入力!D773)</f>
        <v/>
      </c>
      <c r="H770" s="26" t="str">
        <f>IF(入力!E773="","",入力!E773)</f>
        <v/>
      </c>
      <c r="I770" s="26" t="str">
        <f>IF(入力!F773="","",入力!F773)</f>
        <v/>
      </c>
      <c r="J770" s="26" t="str">
        <f>IF(入力!G773="","",入力!G773)</f>
        <v/>
      </c>
      <c r="K770" s="26" t="str">
        <f>IF(「ジャンル」!AM773="","",「ジャンル」!AM773)</f>
        <v/>
      </c>
      <c r="L770" s="26" t="str">
        <f>IF(入力!T773="","",入力!T773)</f>
        <v/>
      </c>
      <c r="M770" s="26" t="str">
        <f>IF(入力!U773="","",入力!U773)</f>
        <v/>
      </c>
      <c r="N770" s="26" t="str">
        <f>IF(入力!V773="","",入力!V773)</f>
        <v/>
      </c>
      <c r="O770" s="26" t="str">
        <f>IF(入力!W773="","",入力!W773)</f>
        <v/>
      </c>
      <c r="P770" s="26" t="str">
        <f>IF(入力!X773="","",入力!X773)</f>
        <v/>
      </c>
      <c r="Q770" s="26" t="str">
        <f>IF(入力!Y773="","",入力!Y773)</f>
        <v/>
      </c>
      <c r="R770" s="26" t="str">
        <f>IF(入力!Z773="","",入力!Z773)</f>
        <v/>
      </c>
      <c r="S770" s="26" t="str">
        <f>IF(入力!AA773="","",入力!AA773)</f>
        <v/>
      </c>
      <c r="T770" s="26" t="str">
        <f>IF(入力!AB773="","",入力!AB773)</f>
        <v/>
      </c>
      <c r="U770" s="32"/>
      <c r="V770" s="32"/>
      <c r="W770" s="32" t="str">
        <f>IF(入力!AC773="","",入力!AC773)</f>
        <v/>
      </c>
      <c r="X770" s="26"/>
      <c r="Y770" s="32" t="str">
        <f>IF(入力!AD773="","",入力!AD773)</f>
        <v/>
      </c>
    </row>
    <row r="771" spans="1:25">
      <c r="A771" s="26"/>
      <c r="B771" s="26" t="str">
        <f>IF(入力!A774="","",入力!A774)</f>
        <v/>
      </c>
      <c r="C771" s="27" t="str">
        <f>IF(入力!B774="","",入力!B774)</f>
        <v/>
      </c>
      <c r="D771" s="26" t="str">
        <f>IF(C771="","",「曜日」!W774)</f>
        <v/>
      </c>
      <c r="E771" s="26" t="str">
        <f>IF(入力!C774="","",入力!C774)</f>
        <v/>
      </c>
      <c r="F771" s="26"/>
      <c r="G771" s="26" t="str">
        <f>IF(入力!D774="","",入力!D774)</f>
        <v/>
      </c>
      <c r="H771" s="26" t="str">
        <f>IF(入力!E774="","",入力!E774)</f>
        <v/>
      </c>
      <c r="I771" s="26" t="str">
        <f>IF(入力!F774="","",入力!F774)</f>
        <v/>
      </c>
      <c r="J771" s="26" t="str">
        <f>IF(入力!G774="","",入力!G774)</f>
        <v/>
      </c>
      <c r="K771" s="26" t="str">
        <f>IF(「ジャンル」!AM774="","",「ジャンル」!AM774)</f>
        <v/>
      </c>
      <c r="L771" s="26" t="str">
        <f>IF(入力!T774="","",入力!T774)</f>
        <v/>
      </c>
      <c r="M771" s="26" t="str">
        <f>IF(入力!U774="","",入力!U774)</f>
        <v/>
      </c>
      <c r="N771" s="26" t="str">
        <f>IF(入力!V774="","",入力!V774)</f>
        <v/>
      </c>
      <c r="O771" s="26" t="str">
        <f>IF(入力!W774="","",入力!W774)</f>
        <v/>
      </c>
      <c r="P771" s="26" t="str">
        <f>IF(入力!X774="","",入力!X774)</f>
        <v/>
      </c>
      <c r="Q771" s="26" t="str">
        <f>IF(入力!Y774="","",入力!Y774)</f>
        <v/>
      </c>
      <c r="R771" s="26" t="str">
        <f>IF(入力!Z774="","",入力!Z774)</f>
        <v/>
      </c>
      <c r="S771" s="26" t="str">
        <f>IF(入力!AA774="","",入力!AA774)</f>
        <v/>
      </c>
      <c r="T771" s="26" t="str">
        <f>IF(入力!AB774="","",入力!AB774)</f>
        <v/>
      </c>
      <c r="U771" s="32"/>
      <c r="V771" s="32"/>
      <c r="W771" s="32" t="str">
        <f>IF(入力!AC774="","",入力!AC774)</f>
        <v/>
      </c>
      <c r="X771" s="26"/>
      <c r="Y771" s="32" t="str">
        <f>IF(入力!AD774="","",入力!AD774)</f>
        <v/>
      </c>
    </row>
    <row r="772" spans="1:25">
      <c r="A772" s="26"/>
      <c r="B772" s="26" t="str">
        <f>IF(入力!A775="","",入力!A775)</f>
        <v/>
      </c>
      <c r="C772" s="27" t="str">
        <f>IF(入力!B775="","",入力!B775)</f>
        <v/>
      </c>
      <c r="D772" s="26" t="str">
        <f>IF(C772="","",「曜日」!W775)</f>
        <v/>
      </c>
      <c r="E772" s="26" t="str">
        <f>IF(入力!C775="","",入力!C775)</f>
        <v/>
      </c>
      <c r="F772" s="26"/>
      <c r="G772" s="26" t="str">
        <f>IF(入力!D775="","",入力!D775)</f>
        <v/>
      </c>
      <c r="H772" s="26" t="str">
        <f>IF(入力!E775="","",入力!E775)</f>
        <v/>
      </c>
      <c r="I772" s="26" t="str">
        <f>IF(入力!F775="","",入力!F775)</f>
        <v/>
      </c>
      <c r="J772" s="26" t="str">
        <f>IF(入力!G775="","",入力!G775)</f>
        <v/>
      </c>
      <c r="K772" s="26" t="str">
        <f>IF(「ジャンル」!AM775="","",「ジャンル」!AM775)</f>
        <v/>
      </c>
      <c r="L772" s="26" t="str">
        <f>IF(入力!T775="","",入力!T775)</f>
        <v/>
      </c>
      <c r="M772" s="26" t="str">
        <f>IF(入力!U775="","",入力!U775)</f>
        <v/>
      </c>
      <c r="N772" s="26" t="str">
        <f>IF(入力!V775="","",入力!V775)</f>
        <v/>
      </c>
      <c r="O772" s="26" t="str">
        <f>IF(入力!W775="","",入力!W775)</f>
        <v/>
      </c>
      <c r="P772" s="26" t="str">
        <f>IF(入力!X775="","",入力!X775)</f>
        <v/>
      </c>
      <c r="Q772" s="26" t="str">
        <f>IF(入力!Y775="","",入力!Y775)</f>
        <v/>
      </c>
      <c r="R772" s="26" t="str">
        <f>IF(入力!Z775="","",入力!Z775)</f>
        <v/>
      </c>
      <c r="S772" s="26" t="str">
        <f>IF(入力!AA775="","",入力!AA775)</f>
        <v/>
      </c>
      <c r="T772" s="26" t="str">
        <f>IF(入力!AB775="","",入力!AB775)</f>
        <v/>
      </c>
      <c r="U772" s="32"/>
      <c r="V772" s="32"/>
      <c r="W772" s="32" t="str">
        <f>IF(入力!AC775="","",入力!AC775)</f>
        <v/>
      </c>
      <c r="X772" s="26"/>
      <c r="Y772" s="32" t="str">
        <f>IF(入力!AD775="","",入力!AD775)</f>
        <v/>
      </c>
    </row>
    <row r="773" spans="1:25">
      <c r="A773" s="26"/>
      <c r="B773" s="26" t="str">
        <f>IF(入力!A776="","",入力!A776)</f>
        <v/>
      </c>
      <c r="C773" s="27" t="str">
        <f>IF(入力!B776="","",入力!B776)</f>
        <v/>
      </c>
      <c r="D773" s="26" t="str">
        <f>IF(C773="","",「曜日」!W776)</f>
        <v/>
      </c>
      <c r="E773" s="26" t="str">
        <f>IF(入力!C776="","",入力!C776)</f>
        <v/>
      </c>
      <c r="F773" s="26"/>
      <c r="G773" s="26" t="str">
        <f>IF(入力!D776="","",入力!D776)</f>
        <v/>
      </c>
      <c r="H773" s="26" t="str">
        <f>IF(入力!E776="","",入力!E776)</f>
        <v/>
      </c>
      <c r="I773" s="26" t="str">
        <f>IF(入力!F776="","",入力!F776)</f>
        <v/>
      </c>
      <c r="J773" s="26" t="str">
        <f>IF(入力!G776="","",入力!G776)</f>
        <v/>
      </c>
      <c r="K773" s="26" t="str">
        <f>IF(「ジャンル」!AM776="","",「ジャンル」!AM776)</f>
        <v/>
      </c>
      <c r="L773" s="26" t="str">
        <f>IF(入力!T776="","",入力!T776)</f>
        <v/>
      </c>
      <c r="M773" s="26" t="str">
        <f>IF(入力!U776="","",入力!U776)</f>
        <v/>
      </c>
      <c r="N773" s="26" t="str">
        <f>IF(入力!V776="","",入力!V776)</f>
        <v/>
      </c>
      <c r="O773" s="26" t="str">
        <f>IF(入力!W776="","",入力!W776)</f>
        <v/>
      </c>
      <c r="P773" s="26" t="str">
        <f>IF(入力!X776="","",入力!X776)</f>
        <v/>
      </c>
      <c r="Q773" s="26" t="str">
        <f>IF(入力!Y776="","",入力!Y776)</f>
        <v/>
      </c>
      <c r="R773" s="26" t="str">
        <f>IF(入力!Z776="","",入力!Z776)</f>
        <v/>
      </c>
      <c r="S773" s="26" t="str">
        <f>IF(入力!AA776="","",入力!AA776)</f>
        <v/>
      </c>
      <c r="T773" s="26" t="str">
        <f>IF(入力!AB776="","",入力!AB776)</f>
        <v/>
      </c>
      <c r="U773" s="32"/>
      <c r="V773" s="32"/>
      <c r="W773" s="32" t="str">
        <f>IF(入力!AC776="","",入力!AC776)</f>
        <v/>
      </c>
      <c r="X773" s="26"/>
      <c r="Y773" s="32" t="str">
        <f>IF(入力!AD776="","",入力!AD776)</f>
        <v/>
      </c>
    </row>
    <row r="774" spans="1:25">
      <c r="A774" s="26"/>
      <c r="B774" s="26" t="str">
        <f>IF(入力!A777="","",入力!A777)</f>
        <v/>
      </c>
      <c r="C774" s="27" t="str">
        <f>IF(入力!B777="","",入力!B777)</f>
        <v/>
      </c>
      <c r="D774" s="26" t="str">
        <f>IF(C774="","",「曜日」!W777)</f>
        <v/>
      </c>
      <c r="E774" s="26" t="str">
        <f>IF(入力!C777="","",入力!C777)</f>
        <v/>
      </c>
      <c r="F774" s="26"/>
      <c r="G774" s="26" t="str">
        <f>IF(入力!D777="","",入力!D777)</f>
        <v/>
      </c>
      <c r="H774" s="26" t="str">
        <f>IF(入力!E777="","",入力!E777)</f>
        <v/>
      </c>
      <c r="I774" s="26" t="str">
        <f>IF(入力!F777="","",入力!F777)</f>
        <v/>
      </c>
      <c r="J774" s="26" t="str">
        <f>IF(入力!G777="","",入力!G777)</f>
        <v/>
      </c>
      <c r="K774" s="26" t="str">
        <f>IF(「ジャンル」!AM777="","",「ジャンル」!AM777)</f>
        <v/>
      </c>
      <c r="L774" s="26" t="str">
        <f>IF(入力!T777="","",入力!T777)</f>
        <v/>
      </c>
      <c r="M774" s="26" t="str">
        <f>IF(入力!U777="","",入力!U777)</f>
        <v/>
      </c>
      <c r="N774" s="26" t="str">
        <f>IF(入力!V777="","",入力!V777)</f>
        <v/>
      </c>
      <c r="O774" s="26" t="str">
        <f>IF(入力!W777="","",入力!W777)</f>
        <v/>
      </c>
      <c r="P774" s="26" t="str">
        <f>IF(入力!X777="","",入力!X777)</f>
        <v/>
      </c>
      <c r="Q774" s="26" t="str">
        <f>IF(入力!Y777="","",入力!Y777)</f>
        <v/>
      </c>
      <c r="R774" s="26" t="str">
        <f>IF(入力!Z777="","",入力!Z777)</f>
        <v/>
      </c>
      <c r="S774" s="26" t="str">
        <f>IF(入力!AA777="","",入力!AA777)</f>
        <v/>
      </c>
      <c r="T774" s="26" t="str">
        <f>IF(入力!AB777="","",入力!AB777)</f>
        <v/>
      </c>
      <c r="U774" s="32"/>
      <c r="V774" s="32"/>
      <c r="W774" s="32" t="str">
        <f>IF(入力!AC777="","",入力!AC777)</f>
        <v/>
      </c>
      <c r="X774" s="26"/>
      <c r="Y774" s="32" t="str">
        <f>IF(入力!AD777="","",入力!AD777)</f>
        <v/>
      </c>
    </row>
    <row r="775" spans="1:25">
      <c r="A775" s="26"/>
      <c r="B775" s="26" t="str">
        <f>IF(入力!A778="","",入力!A778)</f>
        <v/>
      </c>
      <c r="C775" s="27" t="str">
        <f>IF(入力!B778="","",入力!B778)</f>
        <v/>
      </c>
      <c r="D775" s="26" t="str">
        <f>IF(C775="","",「曜日」!W778)</f>
        <v/>
      </c>
      <c r="E775" s="26" t="str">
        <f>IF(入力!C778="","",入力!C778)</f>
        <v/>
      </c>
      <c r="F775" s="26"/>
      <c r="G775" s="26" t="str">
        <f>IF(入力!D778="","",入力!D778)</f>
        <v/>
      </c>
      <c r="H775" s="26" t="str">
        <f>IF(入力!E778="","",入力!E778)</f>
        <v/>
      </c>
      <c r="I775" s="26" t="str">
        <f>IF(入力!F778="","",入力!F778)</f>
        <v/>
      </c>
      <c r="J775" s="26" t="str">
        <f>IF(入力!G778="","",入力!G778)</f>
        <v/>
      </c>
      <c r="K775" s="26" t="str">
        <f>IF(「ジャンル」!AM778="","",「ジャンル」!AM778)</f>
        <v/>
      </c>
      <c r="L775" s="26" t="str">
        <f>IF(入力!T778="","",入力!T778)</f>
        <v/>
      </c>
      <c r="M775" s="26" t="str">
        <f>IF(入力!U778="","",入力!U778)</f>
        <v/>
      </c>
      <c r="N775" s="26" t="str">
        <f>IF(入力!V778="","",入力!V778)</f>
        <v/>
      </c>
      <c r="O775" s="26" t="str">
        <f>IF(入力!W778="","",入力!W778)</f>
        <v/>
      </c>
      <c r="P775" s="26" t="str">
        <f>IF(入力!X778="","",入力!X778)</f>
        <v/>
      </c>
      <c r="Q775" s="26" t="str">
        <f>IF(入力!Y778="","",入力!Y778)</f>
        <v/>
      </c>
      <c r="R775" s="26" t="str">
        <f>IF(入力!Z778="","",入力!Z778)</f>
        <v/>
      </c>
      <c r="S775" s="26" t="str">
        <f>IF(入力!AA778="","",入力!AA778)</f>
        <v/>
      </c>
      <c r="T775" s="26" t="str">
        <f>IF(入力!AB778="","",入力!AB778)</f>
        <v/>
      </c>
      <c r="U775" s="32"/>
      <c r="V775" s="32"/>
      <c r="W775" s="32" t="str">
        <f>IF(入力!AC778="","",入力!AC778)</f>
        <v/>
      </c>
      <c r="X775" s="26"/>
      <c r="Y775" s="32" t="str">
        <f>IF(入力!AD778="","",入力!AD778)</f>
        <v/>
      </c>
    </row>
    <row r="776" spans="1:25">
      <c r="A776" s="26"/>
      <c r="B776" s="26" t="str">
        <f>IF(入力!A779="","",入力!A779)</f>
        <v/>
      </c>
      <c r="C776" s="27" t="str">
        <f>IF(入力!B779="","",入力!B779)</f>
        <v/>
      </c>
      <c r="D776" s="26" t="str">
        <f>IF(C776="","",「曜日」!W779)</f>
        <v/>
      </c>
      <c r="E776" s="26" t="str">
        <f>IF(入力!C779="","",入力!C779)</f>
        <v/>
      </c>
      <c r="F776" s="26"/>
      <c r="G776" s="26" t="str">
        <f>IF(入力!D779="","",入力!D779)</f>
        <v/>
      </c>
      <c r="H776" s="26" t="str">
        <f>IF(入力!E779="","",入力!E779)</f>
        <v/>
      </c>
      <c r="I776" s="26" t="str">
        <f>IF(入力!F779="","",入力!F779)</f>
        <v/>
      </c>
      <c r="J776" s="26" t="str">
        <f>IF(入力!G779="","",入力!G779)</f>
        <v/>
      </c>
      <c r="K776" s="26" t="str">
        <f>IF(「ジャンル」!AM779="","",「ジャンル」!AM779)</f>
        <v/>
      </c>
      <c r="L776" s="26" t="str">
        <f>IF(入力!T779="","",入力!T779)</f>
        <v/>
      </c>
      <c r="M776" s="26" t="str">
        <f>IF(入力!U779="","",入力!U779)</f>
        <v/>
      </c>
      <c r="N776" s="26" t="str">
        <f>IF(入力!V779="","",入力!V779)</f>
        <v/>
      </c>
      <c r="O776" s="26" t="str">
        <f>IF(入力!W779="","",入力!W779)</f>
        <v/>
      </c>
      <c r="P776" s="26" t="str">
        <f>IF(入力!X779="","",入力!X779)</f>
        <v/>
      </c>
      <c r="Q776" s="26" t="str">
        <f>IF(入力!Y779="","",入力!Y779)</f>
        <v/>
      </c>
      <c r="R776" s="26" t="str">
        <f>IF(入力!Z779="","",入力!Z779)</f>
        <v/>
      </c>
      <c r="S776" s="26" t="str">
        <f>IF(入力!AA779="","",入力!AA779)</f>
        <v/>
      </c>
      <c r="T776" s="26" t="str">
        <f>IF(入力!AB779="","",入力!AB779)</f>
        <v/>
      </c>
      <c r="U776" s="32"/>
      <c r="V776" s="32"/>
      <c r="W776" s="32" t="str">
        <f>IF(入力!AC779="","",入力!AC779)</f>
        <v/>
      </c>
      <c r="X776" s="26"/>
      <c r="Y776" s="32" t="str">
        <f>IF(入力!AD779="","",入力!AD779)</f>
        <v/>
      </c>
    </row>
    <row r="777" spans="1:25">
      <c r="A777" s="26"/>
      <c r="B777" s="26" t="str">
        <f>IF(入力!A780="","",入力!A780)</f>
        <v/>
      </c>
      <c r="C777" s="27" t="str">
        <f>IF(入力!B780="","",入力!B780)</f>
        <v/>
      </c>
      <c r="D777" s="26" t="str">
        <f>IF(C777="","",「曜日」!W780)</f>
        <v/>
      </c>
      <c r="E777" s="26" t="str">
        <f>IF(入力!C780="","",入力!C780)</f>
        <v/>
      </c>
      <c r="F777" s="26"/>
      <c r="G777" s="26" t="str">
        <f>IF(入力!D780="","",入力!D780)</f>
        <v/>
      </c>
      <c r="H777" s="26" t="str">
        <f>IF(入力!E780="","",入力!E780)</f>
        <v/>
      </c>
      <c r="I777" s="26" t="str">
        <f>IF(入力!F780="","",入力!F780)</f>
        <v/>
      </c>
      <c r="J777" s="26" t="str">
        <f>IF(入力!G780="","",入力!G780)</f>
        <v/>
      </c>
      <c r="K777" s="26" t="str">
        <f>IF(「ジャンル」!AM780="","",「ジャンル」!AM780)</f>
        <v/>
      </c>
      <c r="L777" s="26" t="str">
        <f>IF(入力!T780="","",入力!T780)</f>
        <v/>
      </c>
      <c r="M777" s="26" t="str">
        <f>IF(入力!U780="","",入力!U780)</f>
        <v/>
      </c>
      <c r="N777" s="26" t="str">
        <f>IF(入力!V780="","",入力!V780)</f>
        <v/>
      </c>
      <c r="O777" s="26" t="str">
        <f>IF(入力!W780="","",入力!W780)</f>
        <v/>
      </c>
      <c r="P777" s="26" t="str">
        <f>IF(入力!X780="","",入力!X780)</f>
        <v/>
      </c>
      <c r="Q777" s="26" t="str">
        <f>IF(入力!Y780="","",入力!Y780)</f>
        <v/>
      </c>
      <c r="R777" s="26" t="str">
        <f>IF(入力!Z780="","",入力!Z780)</f>
        <v/>
      </c>
      <c r="S777" s="26" t="str">
        <f>IF(入力!AA780="","",入力!AA780)</f>
        <v/>
      </c>
      <c r="T777" s="26" t="str">
        <f>IF(入力!AB780="","",入力!AB780)</f>
        <v/>
      </c>
      <c r="U777" s="32"/>
      <c r="V777" s="32"/>
      <c r="W777" s="32" t="str">
        <f>IF(入力!AC780="","",入力!AC780)</f>
        <v/>
      </c>
      <c r="X777" s="26"/>
      <c r="Y777" s="32" t="str">
        <f>IF(入力!AD780="","",入力!AD780)</f>
        <v/>
      </c>
    </row>
    <row r="778" spans="1:25">
      <c r="A778" s="26"/>
      <c r="B778" s="26" t="str">
        <f>IF(入力!A781="","",入力!A781)</f>
        <v/>
      </c>
      <c r="C778" s="27" t="str">
        <f>IF(入力!B781="","",入力!B781)</f>
        <v/>
      </c>
      <c r="D778" s="26" t="str">
        <f>IF(C778="","",「曜日」!W781)</f>
        <v/>
      </c>
      <c r="E778" s="26" t="str">
        <f>IF(入力!C781="","",入力!C781)</f>
        <v/>
      </c>
      <c r="F778" s="26"/>
      <c r="G778" s="26" t="str">
        <f>IF(入力!D781="","",入力!D781)</f>
        <v/>
      </c>
      <c r="H778" s="26" t="str">
        <f>IF(入力!E781="","",入力!E781)</f>
        <v/>
      </c>
      <c r="I778" s="26" t="str">
        <f>IF(入力!F781="","",入力!F781)</f>
        <v/>
      </c>
      <c r="J778" s="26" t="str">
        <f>IF(入力!G781="","",入力!G781)</f>
        <v/>
      </c>
      <c r="K778" s="26" t="str">
        <f>IF(「ジャンル」!AM781="","",「ジャンル」!AM781)</f>
        <v/>
      </c>
      <c r="L778" s="26" t="str">
        <f>IF(入力!T781="","",入力!T781)</f>
        <v/>
      </c>
      <c r="M778" s="26" t="str">
        <f>IF(入力!U781="","",入力!U781)</f>
        <v/>
      </c>
      <c r="N778" s="26" t="str">
        <f>IF(入力!V781="","",入力!V781)</f>
        <v/>
      </c>
      <c r="O778" s="26" t="str">
        <f>IF(入力!W781="","",入力!W781)</f>
        <v/>
      </c>
      <c r="P778" s="26" t="str">
        <f>IF(入力!X781="","",入力!X781)</f>
        <v/>
      </c>
      <c r="Q778" s="26" t="str">
        <f>IF(入力!Y781="","",入力!Y781)</f>
        <v/>
      </c>
      <c r="R778" s="26" t="str">
        <f>IF(入力!Z781="","",入力!Z781)</f>
        <v/>
      </c>
      <c r="S778" s="26" t="str">
        <f>IF(入力!AA781="","",入力!AA781)</f>
        <v/>
      </c>
      <c r="T778" s="26" t="str">
        <f>IF(入力!AB781="","",入力!AB781)</f>
        <v/>
      </c>
      <c r="U778" s="32"/>
      <c r="V778" s="32"/>
      <c r="W778" s="32" t="str">
        <f>IF(入力!AC781="","",入力!AC781)</f>
        <v/>
      </c>
      <c r="X778" s="26"/>
      <c r="Y778" s="32" t="str">
        <f>IF(入力!AD781="","",入力!AD781)</f>
        <v/>
      </c>
    </row>
    <row r="779" spans="1:25">
      <c r="A779" s="26"/>
      <c r="B779" s="26" t="str">
        <f>IF(入力!A782="","",入力!A782)</f>
        <v/>
      </c>
      <c r="C779" s="27" t="str">
        <f>IF(入力!B782="","",入力!B782)</f>
        <v/>
      </c>
      <c r="D779" s="26" t="str">
        <f>IF(C779="","",「曜日」!W782)</f>
        <v/>
      </c>
      <c r="E779" s="26" t="str">
        <f>IF(入力!C782="","",入力!C782)</f>
        <v/>
      </c>
      <c r="F779" s="26"/>
      <c r="G779" s="26" t="str">
        <f>IF(入力!D782="","",入力!D782)</f>
        <v/>
      </c>
      <c r="H779" s="26" t="str">
        <f>IF(入力!E782="","",入力!E782)</f>
        <v/>
      </c>
      <c r="I779" s="26" t="str">
        <f>IF(入力!F782="","",入力!F782)</f>
        <v/>
      </c>
      <c r="J779" s="26" t="str">
        <f>IF(入力!G782="","",入力!G782)</f>
        <v/>
      </c>
      <c r="K779" s="26" t="str">
        <f>IF(「ジャンル」!AM782="","",「ジャンル」!AM782)</f>
        <v/>
      </c>
      <c r="L779" s="26" t="str">
        <f>IF(入力!T782="","",入力!T782)</f>
        <v/>
      </c>
      <c r="M779" s="26" t="str">
        <f>IF(入力!U782="","",入力!U782)</f>
        <v/>
      </c>
      <c r="N779" s="26" t="str">
        <f>IF(入力!V782="","",入力!V782)</f>
        <v/>
      </c>
      <c r="O779" s="26" t="str">
        <f>IF(入力!W782="","",入力!W782)</f>
        <v/>
      </c>
      <c r="P779" s="26" t="str">
        <f>IF(入力!X782="","",入力!X782)</f>
        <v/>
      </c>
      <c r="Q779" s="26" t="str">
        <f>IF(入力!Y782="","",入力!Y782)</f>
        <v/>
      </c>
      <c r="R779" s="26" t="str">
        <f>IF(入力!Z782="","",入力!Z782)</f>
        <v/>
      </c>
      <c r="S779" s="26" t="str">
        <f>IF(入力!AA782="","",入力!AA782)</f>
        <v/>
      </c>
      <c r="T779" s="26" t="str">
        <f>IF(入力!AB782="","",入力!AB782)</f>
        <v/>
      </c>
      <c r="U779" s="32"/>
      <c r="V779" s="32"/>
      <c r="W779" s="32" t="str">
        <f>IF(入力!AC782="","",入力!AC782)</f>
        <v/>
      </c>
      <c r="X779" s="26"/>
      <c r="Y779" s="32" t="str">
        <f>IF(入力!AD782="","",入力!AD782)</f>
        <v/>
      </c>
    </row>
    <row r="780" spans="1:25">
      <c r="A780" s="26"/>
      <c r="B780" s="26" t="str">
        <f>IF(入力!A783="","",入力!A783)</f>
        <v/>
      </c>
      <c r="C780" s="27" t="str">
        <f>IF(入力!B783="","",入力!B783)</f>
        <v/>
      </c>
      <c r="D780" s="26" t="str">
        <f>IF(C780="","",「曜日」!W783)</f>
        <v/>
      </c>
      <c r="E780" s="26" t="str">
        <f>IF(入力!C783="","",入力!C783)</f>
        <v/>
      </c>
      <c r="F780" s="26"/>
      <c r="G780" s="26" t="str">
        <f>IF(入力!D783="","",入力!D783)</f>
        <v/>
      </c>
      <c r="H780" s="26" t="str">
        <f>IF(入力!E783="","",入力!E783)</f>
        <v/>
      </c>
      <c r="I780" s="26" t="str">
        <f>IF(入力!F783="","",入力!F783)</f>
        <v/>
      </c>
      <c r="J780" s="26" t="str">
        <f>IF(入力!G783="","",入力!G783)</f>
        <v/>
      </c>
      <c r="K780" s="26" t="str">
        <f>IF(「ジャンル」!AM783="","",「ジャンル」!AM783)</f>
        <v/>
      </c>
      <c r="L780" s="26" t="str">
        <f>IF(入力!T783="","",入力!T783)</f>
        <v/>
      </c>
      <c r="M780" s="26" t="str">
        <f>IF(入力!U783="","",入力!U783)</f>
        <v/>
      </c>
      <c r="N780" s="26" t="str">
        <f>IF(入力!V783="","",入力!V783)</f>
        <v/>
      </c>
      <c r="O780" s="26" t="str">
        <f>IF(入力!W783="","",入力!W783)</f>
        <v/>
      </c>
      <c r="P780" s="26" t="str">
        <f>IF(入力!X783="","",入力!X783)</f>
        <v/>
      </c>
      <c r="Q780" s="26" t="str">
        <f>IF(入力!Y783="","",入力!Y783)</f>
        <v/>
      </c>
      <c r="R780" s="26" t="str">
        <f>IF(入力!Z783="","",入力!Z783)</f>
        <v/>
      </c>
      <c r="S780" s="26" t="str">
        <f>IF(入力!AA783="","",入力!AA783)</f>
        <v/>
      </c>
      <c r="T780" s="26" t="str">
        <f>IF(入力!AB783="","",入力!AB783)</f>
        <v/>
      </c>
      <c r="U780" s="32"/>
      <c r="V780" s="32"/>
      <c r="W780" s="32" t="str">
        <f>IF(入力!AC783="","",入力!AC783)</f>
        <v/>
      </c>
      <c r="X780" s="26"/>
      <c r="Y780" s="32" t="str">
        <f>IF(入力!AD783="","",入力!AD783)</f>
        <v/>
      </c>
    </row>
    <row r="781" spans="1:25">
      <c r="A781" s="26"/>
      <c r="B781" s="26" t="str">
        <f>IF(入力!A784="","",入力!A784)</f>
        <v/>
      </c>
      <c r="C781" s="27" t="str">
        <f>IF(入力!B784="","",入力!B784)</f>
        <v/>
      </c>
      <c r="D781" s="26" t="str">
        <f>IF(C781="","",「曜日」!W784)</f>
        <v/>
      </c>
      <c r="E781" s="26" t="str">
        <f>IF(入力!C784="","",入力!C784)</f>
        <v/>
      </c>
      <c r="F781" s="26"/>
      <c r="G781" s="26" t="str">
        <f>IF(入力!D784="","",入力!D784)</f>
        <v/>
      </c>
      <c r="H781" s="26" t="str">
        <f>IF(入力!E784="","",入力!E784)</f>
        <v/>
      </c>
      <c r="I781" s="26" t="str">
        <f>IF(入力!F784="","",入力!F784)</f>
        <v/>
      </c>
      <c r="J781" s="26" t="str">
        <f>IF(入力!G784="","",入力!G784)</f>
        <v/>
      </c>
      <c r="K781" s="26" t="str">
        <f>IF(「ジャンル」!AM784="","",「ジャンル」!AM784)</f>
        <v/>
      </c>
      <c r="L781" s="26" t="str">
        <f>IF(入力!T784="","",入力!T784)</f>
        <v/>
      </c>
      <c r="M781" s="26" t="str">
        <f>IF(入力!U784="","",入力!U784)</f>
        <v/>
      </c>
      <c r="N781" s="26" t="str">
        <f>IF(入力!V784="","",入力!V784)</f>
        <v/>
      </c>
      <c r="O781" s="26" t="str">
        <f>IF(入力!W784="","",入力!W784)</f>
        <v/>
      </c>
      <c r="P781" s="26" t="str">
        <f>IF(入力!X784="","",入力!X784)</f>
        <v/>
      </c>
      <c r="Q781" s="26" t="str">
        <f>IF(入力!Y784="","",入力!Y784)</f>
        <v/>
      </c>
      <c r="R781" s="26" t="str">
        <f>IF(入力!Z784="","",入力!Z784)</f>
        <v/>
      </c>
      <c r="S781" s="26" t="str">
        <f>IF(入力!AA784="","",入力!AA784)</f>
        <v/>
      </c>
      <c r="T781" s="26" t="str">
        <f>IF(入力!AB784="","",入力!AB784)</f>
        <v/>
      </c>
      <c r="U781" s="32"/>
      <c r="V781" s="32"/>
      <c r="W781" s="32" t="str">
        <f>IF(入力!AC784="","",入力!AC784)</f>
        <v/>
      </c>
      <c r="X781" s="26"/>
      <c r="Y781" s="32" t="str">
        <f>IF(入力!AD784="","",入力!AD784)</f>
        <v/>
      </c>
    </row>
    <row r="782" spans="1:25">
      <c r="A782" s="26"/>
      <c r="B782" s="26" t="str">
        <f>IF(入力!A785="","",入力!A785)</f>
        <v/>
      </c>
      <c r="C782" s="27" t="str">
        <f>IF(入力!B785="","",入力!B785)</f>
        <v/>
      </c>
      <c r="D782" s="26" t="str">
        <f>IF(C782="","",「曜日」!W785)</f>
        <v/>
      </c>
      <c r="E782" s="26" t="str">
        <f>IF(入力!C785="","",入力!C785)</f>
        <v/>
      </c>
      <c r="F782" s="26"/>
      <c r="G782" s="26" t="str">
        <f>IF(入力!D785="","",入力!D785)</f>
        <v/>
      </c>
      <c r="H782" s="26" t="str">
        <f>IF(入力!E785="","",入力!E785)</f>
        <v/>
      </c>
      <c r="I782" s="26" t="str">
        <f>IF(入力!F785="","",入力!F785)</f>
        <v/>
      </c>
      <c r="J782" s="26" t="str">
        <f>IF(入力!G785="","",入力!G785)</f>
        <v/>
      </c>
      <c r="K782" s="26" t="str">
        <f>IF(「ジャンル」!AM785="","",「ジャンル」!AM785)</f>
        <v/>
      </c>
      <c r="L782" s="26" t="str">
        <f>IF(入力!T785="","",入力!T785)</f>
        <v/>
      </c>
      <c r="M782" s="26" t="str">
        <f>IF(入力!U785="","",入力!U785)</f>
        <v/>
      </c>
      <c r="N782" s="26" t="str">
        <f>IF(入力!V785="","",入力!V785)</f>
        <v/>
      </c>
      <c r="O782" s="26" t="str">
        <f>IF(入力!W785="","",入力!W785)</f>
        <v/>
      </c>
      <c r="P782" s="26" t="str">
        <f>IF(入力!X785="","",入力!X785)</f>
        <v/>
      </c>
      <c r="Q782" s="26" t="str">
        <f>IF(入力!Y785="","",入力!Y785)</f>
        <v/>
      </c>
      <c r="R782" s="26" t="str">
        <f>IF(入力!Z785="","",入力!Z785)</f>
        <v/>
      </c>
      <c r="S782" s="26" t="str">
        <f>IF(入力!AA785="","",入力!AA785)</f>
        <v/>
      </c>
      <c r="T782" s="26" t="str">
        <f>IF(入力!AB785="","",入力!AB785)</f>
        <v/>
      </c>
      <c r="U782" s="32"/>
      <c r="V782" s="32"/>
      <c r="W782" s="32" t="str">
        <f>IF(入力!AC785="","",入力!AC785)</f>
        <v/>
      </c>
      <c r="X782" s="26"/>
      <c r="Y782" s="32" t="str">
        <f>IF(入力!AD785="","",入力!AD785)</f>
        <v/>
      </c>
    </row>
    <row r="783" spans="1:25">
      <c r="A783" s="26"/>
      <c r="B783" s="26" t="str">
        <f>IF(入力!A786="","",入力!A786)</f>
        <v/>
      </c>
      <c r="C783" s="27" t="str">
        <f>IF(入力!B786="","",入力!B786)</f>
        <v/>
      </c>
      <c r="D783" s="26" t="str">
        <f>IF(C783="","",「曜日」!W786)</f>
        <v/>
      </c>
      <c r="E783" s="26" t="str">
        <f>IF(入力!C786="","",入力!C786)</f>
        <v/>
      </c>
      <c r="F783" s="26"/>
      <c r="G783" s="26" t="str">
        <f>IF(入力!D786="","",入力!D786)</f>
        <v/>
      </c>
      <c r="H783" s="26" t="str">
        <f>IF(入力!E786="","",入力!E786)</f>
        <v/>
      </c>
      <c r="I783" s="26" t="str">
        <f>IF(入力!F786="","",入力!F786)</f>
        <v/>
      </c>
      <c r="J783" s="26" t="str">
        <f>IF(入力!G786="","",入力!G786)</f>
        <v/>
      </c>
      <c r="K783" s="26" t="str">
        <f>IF(「ジャンル」!AM786="","",「ジャンル」!AM786)</f>
        <v/>
      </c>
      <c r="L783" s="26" t="str">
        <f>IF(入力!T786="","",入力!T786)</f>
        <v/>
      </c>
      <c r="M783" s="26" t="str">
        <f>IF(入力!U786="","",入力!U786)</f>
        <v/>
      </c>
      <c r="N783" s="26" t="str">
        <f>IF(入力!V786="","",入力!V786)</f>
        <v/>
      </c>
      <c r="O783" s="26" t="str">
        <f>IF(入力!W786="","",入力!W786)</f>
        <v/>
      </c>
      <c r="P783" s="26" t="str">
        <f>IF(入力!X786="","",入力!X786)</f>
        <v/>
      </c>
      <c r="Q783" s="26" t="str">
        <f>IF(入力!Y786="","",入力!Y786)</f>
        <v/>
      </c>
      <c r="R783" s="26" t="str">
        <f>IF(入力!Z786="","",入力!Z786)</f>
        <v/>
      </c>
      <c r="S783" s="26" t="str">
        <f>IF(入力!AA786="","",入力!AA786)</f>
        <v/>
      </c>
      <c r="T783" s="26" t="str">
        <f>IF(入力!AB786="","",入力!AB786)</f>
        <v/>
      </c>
      <c r="U783" s="32"/>
      <c r="V783" s="32"/>
      <c r="W783" s="32" t="str">
        <f>IF(入力!AC786="","",入力!AC786)</f>
        <v/>
      </c>
      <c r="X783" s="26"/>
      <c r="Y783" s="32" t="str">
        <f>IF(入力!AD786="","",入力!AD786)</f>
        <v/>
      </c>
    </row>
    <row r="784" spans="1:25">
      <c r="A784" s="26"/>
      <c r="B784" s="26" t="str">
        <f>IF(入力!A787="","",入力!A787)</f>
        <v/>
      </c>
      <c r="C784" s="27" t="str">
        <f>IF(入力!B787="","",入力!B787)</f>
        <v/>
      </c>
      <c r="D784" s="26" t="str">
        <f>IF(C784="","",「曜日」!W787)</f>
        <v/>
      </c>
      <c r="E784" s="26" t="str">
        <f>IF(入力!C787="","",入力!C787)</f>
        <v/>
      </c>
      <c r="F784" s="26"/>
      <c r="G784" s="26" t="str">
        <f>IF(入力!D787="","",入力!D787)</f>
        <v/>
      </c>
      <c r="H784" s="26" t="str">
        <f>IF(入力!E787="","",入力!E787)</f>
        <v/>
      </c>
      <c r="I784" s="26" t="str">
        <f>IF(入力!F787="","",入力!F787)</f>
        <v/>
      </c>
      <c r="J784" s="26" t="str">
        <f>IF(入力!G787="","",入力!G787)</f>
        <v/>
      </c>
      <c r="K784" s="26" t="str">
        <f>IF(「ジャンル」!AM787="","",「ジャンル」!AM787)</f>
        <v/>
      </c>
      <c r="L784" s="26" t="str">
        <f>IF(入力!T787="","",入力!T787)</f>
        <v/>
      </c>
      <c r="M784" s="26" t="str">
        <f>IF(入力!U787="","",入力!U787)</f>
        <v/>
      </c>
      <c r="N784" s="26" t="str">
        <f>IF(入力!V787="","",入力!V787)</f>
        <v/>
      </c>
      <c r="O784" s="26" t="str">
        <f>IF(入力!W787="","",入力!W787)</f>
        <v/>
      </c>
      <c r="P784" s="26" t="str">
        <f>IF(入力!X787="","",入力!X787)</f>
        <v/>
      </c>
      <c r="Q784" s="26" t="str">
        <f>IF(入力!Y787="","",入力!Y787)</f>
        <v/>
      </c>
      <c r="R784" s="26" t="str">
        <f>IF(入力!Z787="","",入力!Z787)</f>
        <v/>
      </c>
      <c r="S784" s="26" t="str">
        <f>IF(入力!AA787="","",入力!AA787)</f>
        <v/>
      </c>
      <c r="T784" s="26" t="str">
        <f>IF(入力!AB787="","",入力!AB787)</f>
        <v/>
      </c>
      <c r="U784" s="32"/>
      <c r="V784" s="32"/>
      <c r="W784" s="32" t="str">
        <f>IF(入力!AC787="","",入力!AC787)</f>
        <v/>
      </c>
      <c r="X784" s="26"/>
      <c r="Y784" s="32" t="str">
        <f>IF(入力!AD787="","",入力!AD787)</f>
        <v/>
      </c>
    </row>
    <row r="785" spans="1:25">
      <c r="A785" s="26"/>
      <c r="B785" s="26" t="str">
        <f>IF(入力!A788="","",入力!A788)</f>
        <v/>
      </c>
      <c r="C785" s="27" t="str">
        <f>IF(入力!B788="","",入力!B788)</f>
        <v/>
      </c>
      <c r="D785" s="26" t="str">
        <f>IF(C785="","",「曜日」!W788)</f>
        <v/>
      </c>
      <c r="E785" s="26" t="str">
        <f>IF(入力!C788="","",入力!C788)</f>
        <v/>
      </c>
      <c r="F785" s="26"/>
      <c r="G785" s="26" t="str">
        <f>IF(入力!D788="","",入力!D788)</f>
        <v/>
      </c>
      <c r="H785" s="26" t="str">
        <f>IF(入力!E788="","",入力!E788)</f>
        <v/>
      </c>
      <c r="I785" s="26" t="str">
        <f>IF(入力!F788="","",入力!F788)</f>
        <v/>
      </c>
      <c r="J785" s="26" t="str">
        <f>IF(入力!G788="","",入力!G788)</f>
        <v/>
      </c>
      <c r="K785" s="26" t="str">
        <f>IF(「ジャンル」!AM788="","",「ジャンル」!AM788)</f>
        <v/>
      </c>
      <c r="L785" s="26" t="str">
        <f>IF(入力!T788="","",入力!T788)</f>
        <v/>
      </c>
      <c r="M785" s="26" t="str">
        <f>IF(入力!U788="","",入力!U788)</f>
        <v/>
      </c>
      <c r="N785" s="26" t="str">
        <f>IF(入力!V788="","",入力!V788)</f>
        <v/>
      </c>
      <c r="O785" s="26" t="str">
        <f>IF(入力!W788="","",入力!W788)</f>
        <v/>
      </c>
      <c r="P785" s="26" t="str">
        <f>IF(入力!X788="","",入力!X788)</f>
        <v/>
      </c>
      <c r="Q785" s="26" t="str">
        <f>IF(入力!Y788="","",入力!Y788)</f>
        <v/>
      </c>
      <c r="R785" s="26" t="str">
        <f>IF(入力!Z788="","",入力!Z788)</f>
        <v/>
      </c>
      <c r="S785" s="26" t="str">
        <f>IF(入力!AA788="","",入力!AA788)</f>
        <v/>
      </c>
      <c r="T785" s="26" t="str">
        <f>IF(入力!AB788="","",入力!AB788)</f>
        <v/>
      </c>
      <c r="U785" s="32"/>
      <c r="V785" s="32"/>
      <c r="W785" s="32" t="str">
        <f>IF(入力!AC788="","",入力!AC788)</f>
        <v/>
      </c>
      <c r="X785" s="26"/>
      <c r="Y785" s="32" t="str">
        <f>IF(入力!AD788="","",入力!AD788)</f>
        <v/>
      </c>
    </row>
    <row r="786" spans="1:25">
      <c r="A786" s="26"/>
      <c r="B786" s="26" t="str">
        <f>IF(入力!A789="","",入力!A789)</f>
        <v/>
      </c>
      <c r="C786" s="27" t="str">
        <f>IF(入力!B789="","",入力!B789)</f>
        <v/>
      </c>
      <c r="D786" s="26" t="str">
        <f>IF(C786="","",「曜日」!W789)</f>
        <v/>
      </c>
      <c r="E786" s="26" t="str">
        <f>IF(入力!C789="","",入力!C789)</f>
        <v/>
      </c>
      <c r="F786" s="26"/>
      <c r="G786" s="26" t="str">
        <f>IF(入力!D789="","",入力!D789)</f>
        <v/>
      </c>
      <c r="H786" s="26" t="str">
        <f>IF(入力!E789="","",入力!E789)</f>
        <v/>
      </c>
      <c r="I786" s="26" t="str">
        <f>IF(入力!F789="","",入力!F789)</f>
        <v/>
      </c>
      <c r="J786" s="26" t="str">
        <f>IF(入力!G789="","",入力!G789)</f>
        <v/>
      </c>
      <c r="K786" s="26" t="str">
        <f>IF(「ジャンル」!AM789="","",「ジャンル」!AM789)</f>
        <v/>
      </c>
      <c r="L786" s="26" t="str">
        <f>IF(入力!T789="","",入力!T789)</f>
        <v/>
      </c>
      <c r="M786" s="26" t="str">
        <f>IF(入力!U789="","",入力!U789)</f>
        <v/>
      </c>
      <c r="N786" s="26" t="str">
        <f>IF(入力!V789="","",入力!V789)</f>
        <v/>
      </c>
      <c r="O786" s="26" t="str">
        <f>IF(入力!W789="","",入力!W789)</f>
        <v/>
      </c>
      <c r="P786" s="26" t="str">
        <f>IF(入力!X789="","",入力!X789)</f>
        <v/>
      </c>
      <c r="Q786" s="26" t="str">
        <f>IF(入力!Y789="","",入力!Y789)</f>
        <v/>
      </c>
      <c r="R786" s="26" t="str">
        <f>IF(入力!Z789="","",入力!Z789)</f>
        <v/>
      </c>
      <c r="S786" s="26" t="str">
        <f>IF(入力!AA789="","",入力!AA789)</f>
        <v/>
      </c>
      <c r="T786" s="26" t="str">
        <f>IF(入力!AB789="","",入力!AB789)</f>
        <v/>
      </c>
      <c r="U786" s="32"/>
      <c r="V786" s="32"/>
      <c r="W786" s="32" t="str">
        <f>IF(入力!AC789="","",入力!AC789)</f>
        <v/>
      </c>
      <c r="X786" s="26"/>
      <c r="Y786" s="32" t="str">
        <f>IF(入力!AD789="","",入力!AD789)</f>
        <v/>
      </c>
    </row>
    <row r="787" spans="1:25">
      <c r="A787" s="26"/>
      <c r="B787" s="26" t="str">
        <f>IF(入力!A790="","",入力!A790)</f>
        <v/>
      </c>
      <c r="C787" s="27" t="str">
        <f>IF(入力!B790="","",入力!B790)</f>
        <v/>
      </c>
      <c r="D787" s="26" t="str">
        <f>IF(C787="","",「曜日」!W790)</f>
        <v/>
      </c>
      <c r="E787" s="26" t="str">
        <f>IF(入力!C790="","",入力!C790)</f>
        <v/>
      </c>
      <c r="F787" s="26"/>
      <c r="G787" s="26" t="str">
        <f>IF(入力!D790="","",入力!D790)</f>
        <v/>
      </c>
      <c r="H787" s="26" t="str">
        <f>IF(入力!E790="","",入力!E790)</f>
        <v/>
      </c>
      <c r="I787" s="26" t="str">
        <f>IF(入力!F790="","",入力!F790)</f>
        <v/>
      </c>
      <c r="J787" s="26" t="str">
        <f>IF(入力!G790="","",入力!G790)</f>
        <v/>
      </c>
      <c r="K787" s="26" t="str">
        <f>IF(「ジャンル」!AM790="","",「ジャンル」!AM790)</f>
        <v/>
      </c>
      <c r="L787" s="26" t="str">
        <f>IF(入力!T790="","",入力!T790)</f>
        <v/>
      </c>
      <c r="M787" s="26" t="str">
        <f>IF(入力!U790="","",入力!U790)</f>
        <v/>
      </c>
      <c r="N787" s="26" t="str">
        <f>IF(入力!V790="","",入力!V790)</f>
        <v/>
      </c>
      <c r="O787" s="26" t="str">
        <f>IF(入力!W790="","",入力!W790)</f>
        <v/>
      </c>
      <c r="P787" s="26" t="str">
        <f>IF(入力!X790="","",入力!X790)</f>
        <v/>
      </c>
      <c r="Q787" s="26" t="str">
        <f>IF(入力!Y790="","",入力!Y790)</f>
        <v/>
      </c>
      <c r="R787" s="26" t="str">
        <f>IF(入力!Z790="","",入力!Z790)</f>
        <v/>
      </c>
      <c r="S787" s="26" t="str">
        <f>IF(入力!AA790="","",入力!AA790)</f>
        <v/>
      </c>
      <c r="T787" s="26" t="str">
        <f>IF(入力!AB790="","",入力!AB790)</f>
        <v/>
      </c>
      <c r="U787" s="32"/>
      <c r="V787" s="32"/>
      <c r="W787" s="32" t="str">
        <f>IF(入力!AC790="","",入力!AC790)</f>
        <v/>
      </c>
      <c r="X787" s="26"/>
      <c r="Y787" s="32" t="str">
        <f>IF(入力!AD790="","",入力!AD790)</f>
        <v/>
      </c>
    </row>
    <row r="788" spans="1:25">
      <c r="A788" s="26"/>
      <c r="B788" s="26" t="str">
        <f>IF(入力!A791="","",入力!A791)</f>
        <v/>
      </c>
      <c r="C788" s="27" t="str">
        <f>IF(入力!B791="","",入力!B791)</f>
        <v/>
      </c>
      <c r="D788" s="26" t="str">
        <f>IF(C788="","",「曜日」!W791)</f>
        <v/>
      </c>
      <c r="E788" s="26" t="str">
        <f>IF(入力!C791="","",入力!C791)</f>
        <v/>
      </c>
      <c r="F788" s="26"/>
      <c r="G788" s="26" t="str">
        <f>IF(入力!D791="","",入力!D791)</f>
        <v/>
      </c>
      <c r="H788" s="26" t="str">
        <f>IF(入力!E791="","",入力!E791)</f>
        <v/>
      </c>
      <c r="I788" s="26" t="str">
        <f>IF(入力!F791="","",入力!F791)</f>
        <v/>
      </c>
      <c r="J788" s="26" t="str">
        <f>IF(入力!G791="","",入力!G791)</f>
        <v/>
      </c>
      <c r="K788" s="26" t="str">
        <f>IF(「ジャンル」!AM791="","",「ジャンル」!AM791)</f>
        <v/>
      </c>
      <c r="L788" s="26" t="str">
        <f>IF(入力!T791="","",入力!T791)</f>
        <v/>
      </c>
      <c r="M788" s="26" t="str">
        <f>IF(入力!U791="","",入力!U791)</f>
        <v/>
      </c>
      <c r="N788" s="26" t="str">
        <f>IF(入力!V791="","",入力!V791)</f>
        <v/>
      </c>
      <c r="O788" s="26" t="str">
        <f>IF(入力!W791="","",入力!W791)</f>
        <v/>
      </c>
      <c r="P788" s="26" t="str">
        <f>IF(入力!X791="","",入力!X791)</f>
        <v/>
      </c>
      <c r="Q788" s="26" t="str">
        <f>IF(入力!Y791="","",入力!Y791)</f>
        <v/>
      </c>
      <c r="R788" s="26" t="str">
        <f>IF(入力!Z791="","",入力!Z791)</f>
        <v/>
      </c>
      <c r="S788" s="26" t="str">
        <f>IF(入力!AA791="","",入力!AA791)</f>
        <v/>
      </c>
      <c r="T788" s="26" t="str">
        <f>IF(入力!AB791="","",入力!AB791)</f>
        <v/>
      </c>
      <c r="U788" s="32"/>
      <c r="V788" s="32"/>
      <c r="W788" s="32" t="str">
        <f>IF(入力!AC791="","",入力!AC791)</f>
        <v/>
      </c>
      <c r="X788" s="26"/>
      <c r="Y788" s="32" t="str">
        <f>IF(入力!AD791="","",入力!AD791)</f>
        <v/>
      </c>
    </row>
    <row r="789" spans="1:25">
      <c r="A789" s="26"/>
      <c r="B789" s="26" t="str">
        <f>IF(入力!A792="","",入力!A792)</f>
        <v/>
      </c>
      <c r="C789" s="27" t="str">
        <f>IF(入力!B792="","",入力!B792)</f>
        <v/>
      </c>
      <c r="D789" s="26" t="str">
        <f>IF(C789="","",「曜日」!W792)</f>
        <v/>
      </c>
      <c r="E789" s="26" t="str">
        <f>IF(入力!C792="","",入力!C792)</f>
        <v/>
      </c>
      <c r="F789" s="26"/>
      <c r="G789" s="26" t="str">
        <f>IF(入力!D792="","",入力!D792)</f>
        <v/>
      </c>
      <c r="H789" s="26" t="str">
        <f>IF(入力!E792="","",入力!E792)</f>
        <v/>
      </c>
      <c r="I789" s="26" t="str">
        <f>IF(入力!F792="","",入力!F792)</f>
        <v/>
      </c>
      <c r="J789" s="26" t="str">
        <f>IF(入力!G792="","",入力!G792)</f>
        <v/>
      </c>
      <c r="K789" s="26" t="str">
        <f>IF(「ジャンル」!AM792="","",「ジャンル」!AM792)</f>
        <v/>
      </c>
      <c r="L789" s="26" t="str">
        <f>IF(入力!T792="","",入力!T792)</f>
        <v/>
      </c>
      <c r="M789" s="26" t="str">
        <f>IF(入力!U792="","",入力!U792)</f>
        <v/>
      </c>
      <c r="N789" s="26" t="str">
        <f>IF(入力!V792="","",入力!V792)</f>
        <v/>
      </c>
      <c r="O789" s="26" t="str">
        <f>IF(入力!W792="","",入力!W792)</f>
        <v/>
      </c>
      <c r="P789" s="26" t="str">
        <f>IF(入力!X792="","",入力!X792)</f>
        <v/>
      </c>
      <c r="Q789" s="26" t="str">
        <f>IF(入力!Y792="","",入力!Y792)</f>
        <v/>
      </c>
      <c r="R789" s="26" t="str">
        <f>IF(入力!Z792="","",入力!Z792)</f>
        <v/>
      </c>
      <c r="S789" s="26" t="str">
        <f>IF(入力!AA792="","",入力!AA792)</f>
        <v/>
      </c>
      <c r="T789" s="26" t="str">
        <f>IF(入力!AB792="","",入力!AB792)</f>
        <v/>
      </c>
      <c r="U789" s="32"/>
      <c r="V789" s="32"/>
      <c r="W789" s="32" t="str">
        <f>IF(入力!AC792="","",入力!AC792)</f>
        <v/>
      </c>
      <c r="X789" s="26"/>
      <c r="Y789" s="32" t="str">
        <f>IF(入力!AD792="","",入力!AD792)</f>
        <v/>
      </c>
    </row>
    <row r="790" spans="1:25">
      <c r="A790" s="26"/>
      <c r="B790" s="26" t="str">
        <f>IF(入力!A793="","",入力!A793)</f>
        <v/>
      </c>
      <c r="C790" s="27" t="str">
        <f>IF(入力!B793="","",入力!B793)</f>
        <v/>
      </c>
      <c r="D790" s="26" t="str">
        <f>IF(C790="","",「曜日」!W793)</f>
        <v/>
      </c>
      <c r="E790" s="26" t="str">
        <f>IF(入力!C793="","",入力!C793)</f>
        <v/>
      </c>
      <c r="F790" s="26"/>
      <c r="G790" s="26" t="str">
        <f>IF(入力!D793="","",入力!D793)</f>
        <v/>
      </c>
      <c r="H790" s="26" t="str">
        <f>IF(入力!E793="","",入力!E793)</f>
        <v/>
      </c>
      <c r="I790" s="26" t="str">
        <f>IF(入力!F793="","",入力!F793)</f>
        <v/>
      </c>
      <c r="J790" s="26" t="str">
        <f>IF(入力!G793="","",入力!G793)</f>
        <v/>
      </c>
      <c r="K790" s="26" t="str">
        <f>IF(「ジャンル」!AM793="","",「ジャンル」!AM793)</f>
        <v/>
      </c>
      <c r="L790" s="26" t="str">
        <f>IF(入力!T793="","",入力!T793)</f>
        <v/>
      </c>
      <c r="M790" s="26" t="str">
        <f>IF(入力!U793="","",入力!U793)</f>
        <v/>
      </c>
      <c r="N790" s="26" t="str">
        <f>IF(入力!V793="","",入力!V793)</f>
        <v/>
      </c>
      <c r="O790" s="26" t="str">
        <f>IF(入力!W793="","",入力!W793)</f>
        <v/>
      </c>
      <c r="P790" s="26" t="str">
        <f>IF(入力!X793="","",入力!X793)</f>
        <v/>
      </c>
      <c r="Q790" s="26" t="str">
        <f>IF(入力!Y793="","",入力!Y793)</f>
        <v/>
      </c>
      <c r="R790" s="26" t="str">
        <f>IF(入力!Z793="","",入力!Z793)</f>
        <v/>
      </c>
      <c r="S790" s="26" t="str">
        <f>IF(入力!AA793="","",入力!AA793)</f>
        <v/>
      </c>
      <c r="T790" s="26" t="str">
        <f>IF(入力!AB793="","",入力!AB793)</f>
        <v/>
      </c>
      <c r="U790" s="32"/>
      <c r="V790" s="32"/>
      <c r="W790" s="32" t="str">
        <f>IF(入力!AC793="","",入力!AC793)</f>
        <v/>
      </c>
      <c r="X790" s="26"/>
      <c r="Y790" s="32" t="str">
        <f>IF(入力!AD793="","",入力!AD793)</f>
        <v/>
      </c>
    </row>
    <row r="791" spans="1:25">
      <c r="A791" s="26"/>
      <c r="B791" s="26" t="str">
        <f>IF(入力!A794="","",入力!A794)</f>
        <v/>
      </c>
      <c r="C791" s="27" t="str">
        <f>IF(入力!B794="","",入力!B794)</f>
        <v/>
      </c>
      <c r="D791" s="26" t="str">
        <f>IF(C791="","",「曜日」!W794)</f>
        <v/>
      </c>
      <c r="E791" s="26" t="str">
        <f>IF(入力!C794="","",入力!C794)</f>
        <v/>
      </c>
      <c r="F791" s="26"/>
      <c r="G791" s="26" t="str">
        <f>IF(入力!D794="","",入力!D794)</f>
        <v/>
      </c>
      <c r="H791" s="26" t="str">
        <f>IF(入力!E794="","",入力!E794)</f>
        <v/>
      </c>
      <c r="I791" s="26" t="str">
        <f>IF(入力!F794="","",入力!F794)</f>
        <v/>
      </c>
      <c r="J791" s="26" t="str">
        <f>IF(入力!G794="","",入力!G794)</f>
        <v/>
      </c>
      <c r="K791" s="26" t="str">
        <f>IF(「ジャンル」!AM794="","",「ジャンル」!AM794)</f>
        <v/>
      </c>
      <c r="L791" s="26" t="str">
        <f>IF(入力!T794="","",入力!T794)</f>
        <v/>
      </c>
      <c r="M791" s="26" t="str">
        <f>IF(入力!U794="","",入力!U794)</f>
        <v/>
      </c>
      <c r="N791" s="26" t="str">
        <f>IF(入力!V794="","",入力!V794)</f>
        <v/>
      </c>
      <c r="O791" s="26" t="str">
        <f>IF(入力!W794="","",入力!W794)</f>
        <v/>
      </c>
      <c r="P791" s="26" t="str">
        <f>IF(入力!X794="","",入力!X794)</f>
        <v/>
      </c>
      <c r="Q791" s="26" t="str">
        <f>IF(入力!Y794="","",入力!Y794)</f>
        <v/>
      </c>
      <c r="R791" s="26" t="str">
        <f>IF(入力!Z794="","",入力!Z794)</f>
        <v/>
      </c>
      <c r="S791" s="26" t="str">
        <f>IF(入力!AA794="","",入力!AA794)</f>
        <v/>
      </c>
      <c r="T791" s="26" t="str">
        <f>IF(入力!AB794="","",入力!AB794)</f>
        <v/>
      </c>
      <c r="U791" s="32"/>
      <c r="V791" s="32"/>
      <c r="W791" s="32" t="str">
        <f>IF(入力!AC794="","",入力!AC794)</f>
        <v/>
      </c>
      <c r="X791" s="26"/>
      <c r="Y791" s="32" t="str">
        <f>IF(入力!AD794="","",入力!AD794)</f>
        <v/>
      </c>
    </row>
    <row r="792" spans="1:25">
      <c r="A792" s="26"/>
      <c r="B792" s="26" t="str">
        <f>IF(入力!A795="","",入力!A795)</f>
        <v/>
      </c>
      <c r="C792" s="27" t="str">
        <f>IF(入力!B795="","",入力!B795)</f>
        <v/>
      </c>
      <c r="D792" s="26" t="str">
        <f>IF(C792="","",「曜日」!W795)</f>
        <v/>
      </c>
      <c r="E792" s="26" t="str">
        <f>IF(入力!C795="","",入力!C795)</f>
        <v/>
      </c>
      <c r="F792" s="26"/>
      <c r="G792" s="26" t="str">
        <f>IF(入力!D795="","",入力!D795)</f>
        <v/>
      </c>
      <c r="H792" s="26" t="str">
        <f>IF(入力!E795="","",入力!E795)</f>
        <v/>
      </c>
      <c r="I792" s="26" t="str">
        <f>IF(入力!F795="","",入力!F795)</f>
        <v/>
      </c>
      <c r="J792" s="26" t="str">
        <f>IF(入力!G795="","",入力!G795)</f>
        <v/>
      </c>
      <c r="K792" s="26" t="str">
        <f>IF(「ジャンル」!AM795="","",「ジャンル」!AM795)</f>
        <v/>
      </c>
      <c r="L792" s="26" t="str">
        <f>IF(入力!T795="","",入力!T795)</f>
        <v/>
      </c>
      <c r="M792" s="26" t="str">
        <f>IF(入力!U795="","",入力!U795)</f>
        <v/>
      </c>
      <c r="N792" s="26" t="str">
        <f>IF(入力!V795="","",入力!V795)</f>
        <v/>
      </c>
      <c r="O792" s="26" t="str">
        <f>IF(入力!W795="","",入力!W795)</f>
        <v/>
      </c>
      <c r="P792" s="26" t="str">
        <f>IF(入力!X795="","",入力!X795)</f>
        <v/>
      </c>
      <c r="Q792" s="26" t="str">
        <f>IF(入力!Y795="","",入力!Y795)</f>
        <v/>
      </c>
      <c r="R792" s="26" t="str">
        <f>IF(入力!Z795="","",入力!Z795)</f>
        <v/>
      </c>
      <c r="S792" s="26" t="str">
        <f>IF(入力!AA795="","",入力!AA795)</f>
        <v/>
      </c>
      <c r="T792" s="26" t="str">
        <f>IF(入力!AB795="","",入力!AB795)</f>
        <v/>
      </c>
      <c r="U792" s="32"/>
      <c r="V792" s="32"/>
      <c r="W792" s="32" t="str">
        <f>IF(入力!AC795="","",入力!AC795)</f>
        <v/>
      </c>
      <c r="X792" s="26"/>
      <c r="Y792" s="32" t="str">
        <f>IF(入力!AD795="","",入力!AD795)</f>
        <v/>
      </c>
    </row>
    <row r="793" spans="1:25">
      <c r="A793" s="26"/>
      <c r="B793" s="26" t="str">
        <f>IF(入力!A796="","",入力!A796)</f>
        <v/>
      </c>
      <c r="C793" s="27" t="str">
        <f>IF(入力!B796="","",入力!B796)</f>
        <v/>
      </c>
      <c r="D793" s="26" t="str">
        <f>IF(C793="","",「曜日」!W796)</f>
        <v/>
      </c>
      <c r="E793" s="26" t="str">
        <f>IF(入力!C796="","",入力!C796)</f>
        <v/>
      </c>
      <c r="F793" s="26"/>
      <c r="G793" s="26" t="str">
        <f>IF(入力!D796="","",入力!D796)</f>
        <v/>
      </c>
      <c r="H793" s="26" t="str">
        <f>IF(入力!E796="","",入力!E796)</f>
        <v/>
      </c>
      <c r="I793" s="26" t="str">
        <f>IF(入力!F796="","",入力!F796)</f>
        <v/>
      </c>
      <c r="J793" s="26" t="str">
        <f>IF(入力!G796="","",入力!G796)</f>
        <v/>
      </c>
      <c r="K793" s="26" t="str">
        <f>IF(「ジャンル」!AM796="","",「ジャンル」!AM796)</f>
        <v/>
      </c>
      <c r="L793" s="26" t="str">
        <f>IF(入力!T796="","",入力!T796)</f>
        <v/>
      </c>
      <c r="M793" s="26" t="str">
        <f>IF(入力!U796="","",入力!U796)</f>
        <v/>
      </c>
      <c r="N793" s="26" t="str">
        <f>IF(入力!V796="","",入力!V796)</f>
        <v/>
      </c>
      <c r="O793" s="26" t="str">
        <f>IF(入力!W796="","",入力!W796)</f>
        <v/>
      </c>
      <c r="P793" s="26" t="str">
        <f>IF(入力!X796="","",入力!X796)</f>
        <v/>
      </c>
      <c r="Q793" s="26" t="str">
        <f>IF(入力!Y796="","",入力!Y796)</f>
        <v/>
      </c>
      <c r="R793" s="26" t="str">
        <f>IF(入力!Z796="","",入力!Z796)</f>
        <v/>
      </c>
      <c r="S793" s="26" t="str">
        <f>IF(入力!AA796="","",入力!AA796)</f>
        <v/>
      </c>
      <c r="T793" s="26" t="str">
        <f>IF(入力!AB796="","",入力!AB796)</f>
        <v/>
      </c>
      <c r="U793" s="32"/>
      <c r="V793" s="32"/>
      <c r="W793" s="32" t="str">
        <f>IF(入力!AC796="","",入力!AC796)</f>
        <v/>
      </c>
      <c r="X793" s="26"/>
      <c r="Y793" s="32" t="str">
        <f>IF(入力!AD796="","",入力!AD796)</f>
        <v/>
      </c>
    </row>
    <row r="794" spans="1:25">
      <c r="A794" s="26"/>
      <c r="B794" s="26" t="str">
        <f>IF(入力!A797="","",入力!A797)</f>
        <v/>
      </c>
      <c r="C794" s="27" t="str">
        <f>IF(入力!B797="","",入力!B797)</f>
        <v/>
      </c>
      <c r="D794" s="26" t="str">
        <f>IF(C794="","",「曜日」!W797)</f>
        <v/>
      </c>
      <c r="E794" s="26" t="str">
        <f>IF(入力!C797="","",入力!C797)</f>
        <v/>
      </c>
      <c r="F794" s="26"/>
      <c r="G794" s="26" t="str">
        <f>IF(入力!D797="","",入力!D797)</f>
        <v/>
      </c>
      <c r="H794" s="26" t="str">
        <f>IF(入力!E797="","",入力!E797)</f>
        <v/>
      </c>
      <c r="I794" s="26" t="str">
        <f>IF(入力!F797="","",入力!F797)</f>
        <v/>
      </c>
      <c r="J794" s="26" t="str">
        <f>IF(入力!G797="","",入力!G797)</f>
        <v/>
      </c>
      <c r="K794" s="26" t="str">
        <f>IF(「ジャンル」!AM797="","",「ジャンル」!AM797)</f>
        <v/>
      </c>
      <c r="L794" s="26" t="str">
        <f>IF(入力!T797="","",入力!T797)</f>
        <v/>
      </c>
      <c r="M794" s="26" t="str">
        <f>IF(入力!U797="","",入力!U797)</f>
        <v/>
      </c>
      <c r="N794" s="26" t="str">
        <f>IF(入力!V797="","",入力!V797)</f>
        <v/>
      </c>
      <c r="O794" s="26" t="str">
        <f>IF(入力!W797="","",入力!W797)</f>
        <v/>
      </c>
      <c r="P794" s="26" t="str">
        <f>IF(入力!X797="","",入力!X797)</f>
        <v/>
      </c>
      <c r="Q794" s="26" t="str">
        <f>IF(入力!Y797="","",入力!Y797)</f>
        <v/>
      </c>
      <c r="R794" s="26" t="str">
        <f>IF(入力!Z797="","",入力!Z797)</f>
        <v/>
      </c>
      <c r="S794" s="26" t="str">
        <f>IF(入力!AA797="","",入力!AA797)</f>
        <v/>
      </c>
      <c r="T794" s="26" t="str">
        <f>IF(入力!AB797="","",入力!AB797)</f>
        <v/>
      </c>
      <c r="U794" s="32"/>
      <c r="V794" s="32"/>
      <c r="W794" s="32" t="str">
        <f>IF(入力!AC797="","",入力!AC797)</f>
        <v/>
      </c>
      <c r="X794" s="26"/>
      <c r="Y794" s="32" t="str">
        <f>IF(入力!AD797="","",入力!AD797)</f>
        <v/>
      </c>
    </row>
    <row r="795" spans="1:25">
      <c r="A795" s="26"/>
      <c r="B795" s="26" t="str">
        <f>IF(入力!A798="","",入力!A798)</f>
        <v/>
      </c>
      <c r="C795" s="27" t="str">
        <f>IF(入力!B798="","",入力!B798)</f>
        <v/>
      </c>
      <c r="D795" s="26" t="str">
        <f>IF(C795="","",「曜日」!W798)</f>
        <v/>
      </c>
      <c r="E795" s="26" t="str">
        <f>IF(入力!C798="","",入力!C798)</f>
        <v/>
      </c>
      <c r="F795" s="26"/>
      <c r="G795" s="26" t="str">
        <f>IF(入力!D798="","",入力!D798)</f>
        <v/>
      </c>
      <c r="H795" s="26" t="str">
        <f>IF(入力!E798="","",入力!E798)</f>
        <v/>
      </c>
      <c r="I795" s="26" t="str">
        <f>IF(入力!F798="","",入力!F798)</f>
        <v/>
      </c>
      <c r="J795" s="26" t="str">
        <f>IF(入力!G798="","",入力!G798)</f>
        <v/>
      </c>
      <c r="K795" s="26" t="str">
        <f>IF(「ジャンル」!AM798="","",「ジャンル」!AM798)</f>
        <v/>
      </c>
      <c r="L795" s="26" t="str">
        <f>IF(入力!T798="","",入力!T798)</f>
        <v/>
      </c>
      <c r="M795" s="26" t="str">
        <f>IF(入力!U798="","",入力!U798)</f>
        <v/>
      </c>
      <c r="N795" s="26" t="str">
        <f>IF(入力!V798="","",入力!V798)</f>
        <v/>
      </c>
      <c r="O795" s="26" t="str">
        <f>IF(入力!W798="","",入力!W798)</f>
        <v/>
      </c>
      <c r="P795" s="26" t="str">
        <f>IF(入力!X798="","",入力!X798)</f>
        <v/>
      </c>
      <c r="Q795" s="26" t="str">
        <f>IF(入力!Y798="","",入力!Y798)</f>
        <v/>
      </c>
      <c r="R795" s="26" t="str">
        <f>IF(入力!Z798="","",入力!Z798)</f>
        <v/>
      </c>
      <c r="S795" s="26" t="str">
        <f>IF(入力!AA798="","",入力!AA798)</f>
        <v/>
      </c>
      <c r="T795" s="26" t="str">
        <f>IF(入力!AB798="","",入力!AB798)</f>
        <v/>
      </c>
      <c r="U795" s="32"/>
      <c r="V795" s="32"/>
      <c r="W795" s="32" t="str">
        <f>IF(入力!AC798="","",入力!AC798)</f>
        <v/>
      </c>
      <c r="X795" s="26"/>
      <c r="Y795" s="32" t="str">
        <f>IF(入力!AD798="","",入力!AD798)</f>
        <v/>
      </c>
    </row>
    <row r="796" spans="1:25">
      <c r="A796" s="26"/>
      <c r="B796" s="26" t="str">
        <f>IF(入力!A799="","",入力!A799)</f>
        <v/>
      </c>
      <c r="C796" s="27" t="str">
        <f>IF(入力!B799="","",入力!B799)</f>
        <v/>
      </c>
      <c r="D796" s="26" t="str">
        <f>IF(C796="","",「曜日」!W799)</f>
        <v/>
      </c>
      <c r="E796" s="26" t="str">
        <f>IF(入力!C799="","",入力!C799)</f>
        <v/>
      </c>
      <c r="F796" s="26"/>
      <c r="G796" s="26" t="str">
        <f>IF(入力!D799="","",入力!D799)</f>
        <v/>
      </c>
      <c r="H796" s="26" t="str">
        <f>IF(入力!E799="","",入力!E799)</f>
        <v/>
      </c>
      <c r="I796" s="26" t="str">
        <f>IF(入力!F799="","",入力!F799)</f>
        <v/>
      </c>
      <c r="J796" s="26" t="str">
        <f>IF(入力!G799="","",入力!G799)</f>
        <v/>
      </c>
      <c r="K796" s="26" t="str">
        <f>IF(「ジャンル」!AM799="","",「ジャンル」!AM799)</f>
        <v/>
      </c>
      <c r="L796" s="26" t="str">
        <f>IF(入力!T799="","",入力!T799)</f>
        <v/>
      </c>
      <c r="M796" s="26" t="str">
        <f>IF(入力!U799="","",入力!U799)</f>
        <v/>
      </c>
      <c r="N796" s="26" t="str">
        <f>IF(入力!V799="","",入力!V799)</f>
        <v/>
      </c>
      <c r="O796" s="26" t="str">
        <f>IF(入力!W799="","",入力!W799)</f>
        <v/>
      </c>
      <c r="P796" s="26" t="str">
        <f>IF(入力!X799="","",入力!X799)</f>
        <v/>
      </c>
      <c r="Q796" s="26" t="str">
        <f>IF(入力!Y799="","",入力!Y799)</f>
        <v/>
      </c>
      <c r="R796" s="26" t="str">
        <f>IF(入力!Z799="","",入力!Z799)</f>
        <v/>
      </c>
      <c r="S796" s="26" t="str">
        <f>IF(入力!AA799="","",入力!AA799)</f>
        <v/>
      </c>
      <c r="T796" s="26" t="str">
        <f>IF(入力!AB799="","",入力!AB799)</f>
        <v/>
      </c>
      <c r="U796" s="32"/>
      <c r="V796" s="32"/>
      <c r="W796" s="32" t="str">
        <f>IF(入力!AC799="","",入力!AC799)</f>
        <v/>
      </c>
      <c r="X796" s="26"/>
      <c r="Y796" s="32" t="str">
        <f>IF(入力!AD799="","",入力!AD799)</f>
        <v/>
      </c>
    </row>
    <row r="797" spans="1:25">
      <c r="A797" s="26"/>
      <c r="B797" s="26" t="str">
        <f>IF(入力!A800="","",入力!A800)</f>
        <v/>
      </c>
      <c r="C797" s="27" t="str">
        <f>IF(入力!B800="","",入力!B800)</f>
        <v/>
      </c>
      <c r="D797" s="26" t="str">
        <f>IF(C797="","",「曜日」!W800)</f>
        <v/>
      </c>
      <c r="E797" s="26" t="str">
        <f>IF(入力!C800="","",入力!C800)</f>
        <v/>
      </c>
      <c r="F797" s="26"/>
      <c r="G797" s="26" t="str">
        <f>IF(入力!D800="","",入力!D800)</f>
        <v/>
      </c>
      <c r="H797" s="26" t="str">
        <f>IF(入力!E800="","",入力!E800)</f>
        <v/>
      </c>
      <c r="I797" s="26" t="str">
        <f>IF(入力!F800="","",入力!F800)</f>
        <v/>
      </c>
      <c r="J797" s="26" t="str">
        <f>IF(入力!G800="","",入力!G800)</f>
        <v/>
      </c>
      <c r="K797" s="26" t="str">
        <f>IF(「ジャンル」!AM800="","",「ジャンル」!AM800)</f>
        <v/>
      </c>
      <c r="L797" s="26" t="str">
        <f>IF(入力!T800="","",入力!T800)</f>
        <v/>
      </c>
      <c r="M797" s="26" t="str">
        <f>IF(入力!U800="","",入力!U800)</f>
        <v/>
      </c>
      <c r="N797" s="26" t="str">
        <f>IF(入力!V800="","",入力!V800)</f>
        <v/>
      </c>
      <c r="O797" s="26" t="str">
        <f>IF(入力!W800="","",入力!W800)</f>
        <v/>
      </c>
      <c r="P797" s="26" t="str">
        <f>IF(入力!X800="","",入力!X800)</f>
        <v/>
      </c>
      <c r="Q797" s="26" t="str">
        <f>IF(入力!Y800="","",入力!Y800)</f>
        <v/>
      </c>
      <c r="R797" s="26" t="str">
        <f>IF(入力!Z800="","",入力!Z800)</f>
        <v/>
      </c>
      <c r="S797" s="26" t="str">
        <f>IF(入力!AA800="","",入力!AA800)</f>
        <v/>
      </c>
      <c r="T797" s="26" t="str">
        <f>IF(入力!AB800="","",入力!AB800)</f>
        <v/>
      </c>
      <c r="U797" s="32"/>
      <c r="V797" s="32"/>
      <c r="W797" s="32" t="str">
        <f>IF(入力!AC800="","",入力!AC800)</f>
        <v/>
      </c>
      <c r="X797" s="26"/>
      <c r="Y797" s="32" t="str">
        <f>IF(入力!AD800="","",入力!AD800)</f>
        <v/>
      </c>
    </row>
    <row r="798" spans="1:25">
      <c r="A798" s="26"/>
      <c r="B798" s="26" t="str">
        <f>IF(入力!A801="","",入力!A801)</f>
        <v/>
      </c>
      <c r="C798" s="27" t="str">
        <f>IF(入力!B801="","",入力!B801)</f>
        <v/>
      </c>
      <c r="D798" s="26" t="str">
        <f>IF(C798="","",「曜日」!W801)</f>
        <v/>
      </c>
      <c r="E798" s="26" t="str">
        <f>IF(入力!C801="","",入力!C801)</f>
        <v/>
      </c>
      <c r="F798" s="26"/>
      <c r="G798" s="26" t="str">
        <f>IF(入力!D801="","",入力!D801)</f>
        <v/>
      </c>
      <c r="H798" s="26" t="str">
        <f>IF(入力!E801="","",入力!E801)</f>
        <v/>
      </c>
      <c r="I798" s="26" t="str">
        <f>IF(入力!F801="","",入力!F801)</f>
        <v/>
      </c>
      <c r="J798" s="26" t="str">
        <f>IF(入力!G801="","",入力!G801)</f>
        <v/>
      </c>
      <c r="K798" s="26" t="str">
        <f>IF(「ジャンル」!AM801="","",「ジャンル」!AM801)</f>
        <v/>
      </c>
      <c r="L798" s="26" t="str">
        <f>IF(入力!T801="","",入力!T801)</f>
        <v/>
      </c>
      <c r="M798" s="26" t="str">
        <f>IF(入力!U801="","",入力!U801)</f>
        <v/>
      </c>
      <c r="N798" s="26" t="str">
        <f>IF(入力!V801="","",入力!V801)</f>
        <v/>
      </c>
      <c r="O798" s="26" t="str">
        <f>IF(入力!W801="","",入力!W801)</f>
        <v/>
      </c>
      <c r="P798" s="26" t="str">
        <f>IF(入力!X801="","",入力!X801)</f>
        <v/>
      </c>
      <c r="Q798" s="26" t="str">
        <f>IF(入力!Y801="","",入力!Y801)</f>
        <v/>
      </c>
      <c r="R798" s="26" t="str">
        <f>IF(入力!Z801="","",入力!Z801)</f>
        <v/>
      </c>
      <c r="S798" s="26" t="str">
        <f>IF(入力!AA801="","",入力!AA801)</f>
        <v/>
      </c>
      <c r="T798" s="26" t="str">
        <f>IF(入力!AB801="","",入力!AB801)</f>
        <v/>
      </c>
      <c r="U798" s="32"/>
      <c r="V798" s="32"/>
      <c r="W798" s="32" t="str">
        <f>IF(入力!AC801="","",入力!AC801)</f>
        <v/>
      </c>
      <c r="X798" s="26"/>
      <c r="Y798" s="32" t="str">
        <f>IF(入力!AD801="","",入力!AD801)</f>
        <v/>
      </c>
    </row>
    <row r="799" spans="1:25">
      <c r="A799" s="26"/>
      <c r="B799" s="26" t="str">
        <f>IF(入力!A802="","",入力!A802)</f>
        <v/>
      </c>
      <c r="C799" s="27" t="str">
        <f>IF(入力!B802="","",入力!B802)</f>
        <v/>
      </c>
      <c r="D799" s="26" t="str">
        <f>IF(C799="","",「曜日」!W802)</f>
        <v/>
      </c>
      <c r="E799" s="26" t="str">
        <f>IF(入力!C802="","",入力!C802)</f>
        <v/>
      </c>
      <c r="F799" s="26"/>
      <c r="G799" s="26" t="str">
        <f>IF(入力!D802="","",入力!D802)</f>
        <v/>
      </c>
      <c r="H799" s="26" t="str">
        <f>IF(入力!E802="","",入力!E802)</f>
        <v/>
      </c>
      <c r="I799" s="26" t="str">
        <f>IF(入力!F802="","",入力!F802)</f>
        <v/>
      </c>
      <c r="J799" s="26" t="str">
        <f>IF(入力!G802="","",入力!G802)</f>
        <v/>
      </c>
      <c r="K799" s="26" t="str">
        <f>IF(「ジャンル」!AM802="","",「ジャンル」!AM802)</f>
        <v/>
      </c>
      <c r="L799" s="26" t="str">
        <f>IF(入力!T802="","",入力!T802)</f>
        <v/>
      </c>
      <c r="M799" s="26" t="str">
        <f>IF(入力!U802="","",入力!U802)</f>
        <v/>
      </c>
      <c r="N799" s="26" t="str">
        <f>IF(入力!V802="","",入力!V802)</f>
        <v/>
      </c>
      <c r="O799" s="26" t="str">
        <f>IF(入力!W802="","",入力!W802)</f>
        <v/>
      </c>
      <c r="P799" s="26" t="str">
        <f>IF(入力!X802="","",入力!X802)</f>
        <v/>
      </c>
      <c r="Q799" s="26" t="str">
        <f>IF(入力!Y802="","",入力!Y802)</f>
        <v/>
      </c>
      <c r="R799" s="26" t="str">
        <f>IF(入力!Z802="","",入力!Z802)</f>
        <v/>
      </c>
      <c r="S799" s="26" t="str">
        <f>IF(入力!AA802="","",入力!AA802)</f>
        <v/>
      </c>
      <c r="T799" s="26" t="str">
        <f>IF(入力!AB802="","",入力!AB802)</f>
        <v/>
      </c>
      <c r="U799" s="32"/>
      <c r="V799" s="32"/>
      <c r="W799" s="32" t="str">
        <f>IF(入力!AC802="","",入力!AC802)</f>
        <v/>
      </c>
      <c r="X799" s="26"/>
      <c r="Y799" s="32" t="str">
        <f>IF(入力!AD802="","",入力!AD802)</f>
        <v/>
      </c>
    </row>
    <row r="800" spans="1:25">
      <c r="A800" s="26"/>
      <c r="B800" s="26" t="str">
        <f>IF(入力!A803="","",入力!A803)</f>
        <v/>
      </c>
      <c r="C800" s="27" t="str">
        <f>IF(入力!B803="","",入力!B803)</f>
        <v/>
      </c>
      <c r="D800" s="26" t="str">
        <f>IF(C800="","",「曜日」!W803)</f>
        <v/>
      </c>
      <c r="E800" s="26" t="str">
        <f>IF(入力!C803="","",入力!C803)</f>
        <v/>
      </c>
      <c r="F800" s="26"/>
      <c r="G800" s="26" t="str">
        <f>IF(入力!D803="","",入力!D803)</f>
        <v/>
      </c>
      <c r="H800" s="26" t="str">
        <f>IF(入力!E803="","",入力!E803)</f>
        <v/>
      </c>
      <c r="I800" s="26" t="str">
        <f>IF(入力!F803="","",入力!F803)</f>
        <v/>
      </c>
      <c r="J800" s="26" t="str">
        <f>IF(入力!G803="","",入力!G803)</f>
        <v/>
      </c>
      <c r="K800" s="26" t="str">
        <f>IF(「ジャンル」!AM803="","",「ジャンル」!AM803)</f>
        <v/>
      </c>
      <c r="L800" s="26" t="str">
        <f>IF(入力!T803="","",入力!T803)</f>
        <v/>
      </c>
      <c r="M800" s="26" t="str">
        <f>IF(入力!U803="","",入力!U803)</f>
        <v/>
      </c>
      <c r="N800" s="26" t="str">
        <f>IF(入力!V803="","",入力!V803)</f>
        <v/>
      </c>
      <c r="O800" s="26" t="str">
        <f>IF(入力!W803="","",入力!W803)</f>
        <v/>
      </c>
      <c r="P800" s="26" t="str">
        <f>IF(入力!X803="","",入力!X803)</f>
        <v/>
      </c>
      <c r="Q800" s="26" t="str">
        <f>IF(入力!Y803="","",入力!Y803)</f>
        <v/>
      </c>
      <c r="R800" s="26" t="str">
        <f>IF(入力!Z803="","",入力!Z803)</f>
        <v/>
      </c>
      <c r="S800" s="26" t="str">
        <f>IF(入力!AA803="","",入力!AA803)</f>
        <v/>
      </c>
      <c r="T800" s="26" t="str">
        <f>IF(入力!AB803="","",入力!AB803)</f>
        <v/>
      </c>
      <c r="U800" s="32"/>
      <c r="V800" s="32"/>
      <c r="W800" s="32" t="str">
        <f>IF(入力!AC803="","",入力!AC803)</f>
        <v/>
      </c>
      <c r="X800" s="26"/>
      <c r="Y800" s="32" t="str">
        <f>IF(入力!AD803="","",入力!AD803)</f>
        <v/>
      </c>
    </row>
    <row r="801" spans="1:25">
      <c r="A801" s="26"/>
      <c r="B801" s="26" t="str">
        <f>IF(入力!A804="","",入力!A804)</f>
        <v/>
      </c>
      <c r="C801" s="27" t="str">
        <f>IF(入力!B804="","",入力!B804)</f>
        <v/>
      </c>
      <c r="D801" s="26" t="str">
        <f>IF(C801="","",「曜日」!W804)</f>
        <v/>
      </c>
      <c r="E801" s="26" t="str">
        <f>IF(入力!C804="","",入力!C804)</f>
        <v/>
      </c>
      <c r="F801" s="26"/>
      <c r="G801" s="26" t="str">
        <f>IF(入力!D804="","",入力!D804)</f>
        <v/>
      </c>
      <c r="H801" s="26" t="str">
        <f>IF(入力!E804="","",入力!E804)</f>
        <v/>
      </c>
      <c r="I801" s="26" t="str">
        <f>IF(入力!F804="","",入力!F804)</f>
        <v/>
      </c>
      <c r="J801" s="26" t="str">
        <f>IF(入力!G804="","",入力!G804)</f>
        <v/>
      </c>
      <c r="K801" s="26" t="str">
        <f>IF(「ジャンル」!AM804="","",「ジャンル」!AM804)</f>
        <v/>
      </c>
      <c r="L801" s="26" t="str">
        <f>IF(入力!T804="","",入力!T804)</f>
        <v/>
      </c>
      <c r="M801" s="26" t="str">
        <f>IF(入力!U804="","",入力!U804)</f>
        <v/>
      </c>
      <c r="N801" s="26" t="str">
        <f>IF(入力!V804="","",入力!V804)</f>
        <v/>
      </c>
      <c r="O801" s="26" t="str">
        <f>IF(入力!W804="","",入力!W804)</f>
        <v/>
      </c>
      <c r="P801" s="26" t="str">
        <f>IF(入力!X804="","",入力!X804)</f>
        <v/>
      </c>
      <c r="Q801" s="26" t="str">
        <f>IF(入力!Y804="","",入力!Y804)</f>
        <v/>
      </c>
      <c r="R801" s="26" t="str">
        <f>IF(入力!Z804="","",入力!Z804)</f>
        <v/>
      </c>
      <c r="S801" s="26" t="str">
        <f>IF(入力!AA804="","",入力!AA804)</f>
        <v/>
      </c>
      <c r="T801" s="26" t="str">
        <f>IF(入力!AB804="","",入力!AB804)</f>
        <v/>
      </c>
      <c r="U801" s="32"/>
      <c r="V801" s="32"/>
      <c r="W801" s="32" t="str">
        <f>IF(入力!AC804="","",入力!AC804)</f>
        <v/>
      </c>
      <c r="X801" s="26"/>
      <c r="Y801" s="32" t="str">
        <f>IF(入力!AD804="","",入力!AD804)</f>
        <v/>
      </c>
    </row>
    <row r="802" spans="1:25">
      <c r="A802" s="26"/>
      <c r="B802" s="26" t="str">
        <f>IF(入力!A805="","",入力!A805)</f>
        <v/>
      </c>
      <c r="C802" s="27" t="str">
        <f>IF(入力!B805="","",入力!B805)</f>
        <v/>
      </c>
      <c r="D802" s="26" t="str">
        <f>IF(C802="","",「曜日」!W805)</f>
        <v/>
      </c>
      <c r="E802" s="26" t="str">
        <f>IF(入力!C805="","",入力!C805)</f>
        <v/>
      </c>
      <c r="F802" s="26"/>
      <c r="G802" s="26" t="str">
        <f>IF(入力!D805="","",入力!D805)</f>
        <v/>
      </c>
      <c r="H802" s="26" t="str">
        <f>IF(入力!E805="","",入力!E805)</f>
        <v/>
      </c>
      <c r="I802" s="26" t="str">
        <f>IF(入力!F805="","",入力!F805)</f>
        <v/>
      </c>
      <c r="J802" s="26" t="str">
        <f>IF(入力!G805="","",入力!G805)</f>
        <v/>
      </c>
      <c r="K802" s="26" t="str">
        <f>IF(「ジャンル」!AM805="","",「ジャンル」!AM805)</f>
        <v/>
      </c>
      <c r="L802" s="26" t="str">
        <f>IF(入力!T805="","",入力!T805)</f>
        <v/>
      </c>
      <c r="M802" s="26" t="str">
        <f>IF(入力!U805="","",入力!U805)</f>
        <v/>
      </c>
      <c r="N802" s="26" t="str">
        <f>IF(入力!V805="","",入力!V805)</f>
        <v/>
      </c>
      <c r="O802" s="26" t="str">
        <f>IF(入力!W805="","",入力!W805)</f>
        <v/>
      </c>
      <c r="P802" s="26" t="str">
        <f>IF(入力!X805="","",入力!X805)</f>
        <v/>
      </c>
      <c r="Q802" s="26" t="str">
        <f>IF(入力!Y805="","",入力!Y805)</f>
        <v/>
      </c>
      <c r="R802" s="26" t="str">
        <f>IF(入力!Z805="","",入力!Z805)</f>
        <v/>
      </c>
      <c r="S802" s="26" t="str">
        <f>IF(入力!AA805="","",入力!AA805)</f>
        <v/>
      </c>
      <c r="T802" s="26" t="str">
        <f>IF(入力!AB805="","",入力!AB805)</f>
        <v/>
      </c>
      <c r="U802" s="32"/>
      <c r="V802" s="32"/>
      <c r="W802" s="32" t="str">
        <f>IF(入力!AC805="","",入力!AC805)</f>
        <v/>
      </c>
      <c r="X802" s="26"/>
      <c r="Y802" s="32" t="str">
        <f>IF(入力!AD805="","",入力!AD805)</f>
        <v/>
      </c>
    </row>
    <row r="803" spans="1:25">
      <c r="A803" s="26"/>
      <c r="B803" s="26" t="str">
        <f>IF(入力!A806="","",入力!A806)</f>
        <v/>
      </c>
      <c r="C803" s="27" t="str">
        <f>IF(入力!B806="","",入力!B806)</f>
        <v/>
      </c>
      <c r="D803" s="26" t="str">
        <f>IF(C803="","",「曜日」!W806)</f>
        <v/>
      </c>
      <c r="E803" s="26" t="str">
        <f>IF(入力!C806="","",入力!C806)</f>
        <v/>
      </c>
      <c r="F803" s="26"/>
      <c r="G803" s="26" t="str">
        <f>IF(入力!D806="","",入力!D806)</f>
        <v/>
      </c>
      <c r="H803" s="26" t="str">
        <f>IF(入力!E806="","",入力!E806)</f>
        <v/>
      </c>
      <c r="I803" s="26" t="str">
        <f>IF(入力!F806="","",入力!F806)</f>
        <v/>
      </c>
      <c r="J803" s="26" t="str">
        <f>IF(入力!G806="","",入力!G806)</f>
        <v/>
      </c>
      <c r="K803" s="26" t="str">
        <f>IF(「ジャンル」!AM806="","",「ジャンル」!AM806)</f>
        <v/>
      </c>
      <c r="L803" s="26" t="str">
        <f>IF(入力!T806="","",入力!T806)</f>
        <v/>
      </c>
      <c r="M803" s="26" t="str">
        <f>IF(入力!U806="","",入力!U806)</f>
        <v/>
      </c>
      <c r="N803" s="26" t="str">
        <f>IF(入力!V806="","",入力!V806)</f>
        <v/>
      </c>
      <c r="O803" s="26" t="str">
        <f>IF(入力!W806="","",入力!W806)</f>
        <v/>
      </c>
      <c r="P803" s="26" t="str">
        <f>IF(入力!X806="","",入力!X806)</f>
        <v/>
      </c>
      <c r="Q803" s="26" t="str">
        <f>IF(入力!Y806="","",入力!Y806)</f>
        <v/>
      </c>
      <c r="R803" s="26" t="str">
        <f>IF(入力!Z806="","",入力!Z806)</f>
        <v/>
      </c>
      <c r="S803" s="26" t="str">
        <f>IF(入力!AA806="","",入力!AA806)</f>
        <v/>
      </c>
      <c r="T803" s="26" t="str">
        <f>IF(入力!AB806="","",入力!AB806)</f>
        <v/>
      </c>
      <c r="U803" s="32"/>
      <c r="V803" s="32"/>
      <c r="W803" s="32" t="str">
        <f>IF(入力!AC806="","",入力!AC806)</f>
        <v/>
      </c>
      <c r="X803" s="26"/>
      <c r="Y803" s="32" t="str">
        <f>IF(入力!AD806="","",入力!AD806)</f>
        <v/>
      </c>
    </row>
    <row r="804" spans="1:25">
      <c r="A804" s="26"/>
      <c r="B804" s="26" t="str">
        <f>IF(入力!A807="","",入力!A807)</f>
        <v/>
      </c>
      <c r="C804" s="27" t="str">
        <f>IF(入力!B807="","",入力!B807)</f>
        <v/>
      </c>
      <c r="D804" s="26" t="str">
        <f>IF(C804="","",「曜日」!W807)</f>
        <v/>
      </c>
      <c r="E804" s="26" t="str">
        <f>IF(入力!C807="","",入力!C807)</f>
        <v/>
      </c>
      <c r="F804" s="26"/>
      <c r="G804" s="26" t="str">
        <f>IF(入力!D807="","",入力!D807)</f>
        <v/>
      </c>
      <c r="H804" s="26" t="str">
        <f>IF(入力!E807="","",入力!E807)</f>
        <v/>
      </c>
      <c r="I804" s="26" t="str">
        <f>IF(入力!F807="","",入力!F807)</f>
        <v/>
      </c>
      <c r="J804" s="26" t="str">
        <f>IF(入力!G807="","",入力!G807)</f>
        <v/>
      </c>
      <c r="K804" s="26" t="str">
        <f>IF(「ジャンル」!AM807="","",「ジャンル」!AM807)</f>
        <v/>
      </c>
      <c r="L804" s="26" t="str">
        <f>IF(入力!T807="","",入力!T807)</f>
        <v/>
      </c>
      <c r="M804" s="26" t="str">
        <f>IF(入力!U807="","",入力!U807)</f>
        <v/>
      </c>
      <c r="N804" s="26" t="str">
        <f>IF(入力!V807="","",入力!V807)</f>
        <v/>
      </c>
      <c r="O804" s="26" t="str">
        <f>IF(入力!W807="","",入力!W807)</f>
        <v/>
      </c>
      <c r="P804" s="26" t="str">
        <f>IF(入力!X807="","",入力!X807)</f>
        <v/>
      </c>
      <c r="Q804" s="26" t="str">
        <f>IF(入力!Y807="","",入力!Y807)</f>
        <v/>
      </c>
      <c r="R804" s="26" t="str">
        <f>IF(入力!Z807="","",入力!Z807)</f>
        <v/>
      </c>
      <c r="S804" s="26" t="str">
        <f>IF(入力!AA807="","",入力!AA807)</f>
        <v/>
      </c>
      <c r="T804" s="26" t="str">
        <f>IF(入力!AB807="","",入力!AB807)</f>
        <v/>
      </c>
      <c r="U804" s="32"/>
      <c r="V804" s="32"/>
      <c r="W804" s="32" t="str">
        <f>IF(入力!AC807="","",入力!AC807)</f>
        <v/>
      </c>
      <c r="X804" s="26"/>
      <c r="Y804" s="32" t="str">
        <f>IF(入力!AD807="","",入力!AD807)</f>
        <v/>
      </c>
    </row>
    <row r="805" spans="1:25">
      <c r="A805" s="26"/>
      <c r="B805" s="26" t="str">
        <f>IF(入力!A808="","",入力!A808)</f>
        <v/>
      </c>
      <c r="C805" s="27" t="str">
        <f>IF(入力!B808="","",入力!B808)</f>
        <v/>
      </c>
      <c r="D805" s="26" t="str">
        <f>IF(C805="","",「曜日」!W808)</f>
        <v/>
      </c>
      <c r="E805" s="26" t="str">
        <f>IF(入力!C808="","",入力!C808)</f>
        <v/>
      </c>
      <c r="F805" s="26"/>
      <c r="G805" s="26" t="str">
        <f>IF(入力!D808="","",入力!D808)</f>
        <v/>
      </c>
      <c r="H805" s="26" t="str">
        <f>IF(入力!E808="","",入力!E808)</f>
        <v/>
      </c>
      <c r="I805" s="26" t="str">
        <f>IF(入力!F808="","",入力!F808)</f>
        <v/>
      </c>
      <c r="J805" s="26" t="str">
        <f>IF(入力!G808="","",入力!G808)</f>
        <v/>
      </c>
      <c r="K805" s="26" t="str">
        <f>IF(「ジャンル」!AM808="","",「ジャンル」!AM808)</f>
        <v/>
      </c>
      <c r="L805" s="26" t="str">
        <f>IF(入力!T808="","",入力!T808)</f>
        <v/>
      </c>
      <c r="M805" s="26" t="str">
        <f>IF(入力!U808="","",入力!U808)</f>
        <v/>
      </c>
      <c r="N805" s="26" t="str">
        <f>IF(入力!V808="","",入力!V808)</f>
        <v/>
      </c>
      <c r="O805" s="26" t="str">
        <f>IF(入力!W808="","",入力!W808)</f>
        <v/>
      </c>
      <c r="P805" s="26" t="str">
        <f>IF(入力!X808="","",入力!X808)</f>
        <v/>
      </c>
      <c r="Q805" s="26" t="str">
        <f>IF(入力!Y808="","",入力!Y808)</f>
        <v/>
      </c>
      <c r="R805" s="26" t="str">
        <f>IF(入力!Z808="","",入力!Z808)</f>
        <v/>
      </c>
      <c r="S805" s="26" t="str">
        <f>IF(入力!AA808="","",入力!AA808)</f>
        <v/>
      </c>
      <c r="T805" s="26" t="str">
        <f>IF(入力!AB808="","",入力!AB808)</f>
        <v/>
      </c>
      <c r="U805" s="32"/>
      <c r="V805" s="32"/>
      <c r="W805" s="32" t="str">
        <f>IF(入力!AC808="","",入力!AC808)</f>
        <v/>
      </c>
      <c r="X805" s="26"/>
      <c r="Y805" s="32" t="str">
        <f>IF(入力!AD808="","",入力!AD808)</f>
        <v/>
      </c>
    </row>
    <row r="806" spans="1:25">
      <c r="A806" s="26"/>
      <c r="B806" s="26" t="str">
        <f>IF(入力!A809="","",入力!A809)</f>
        <v/>
      </c>
      <c r="C806" s="27" t="str">
        <f>IF(入力!B809="","",入力!B809)</f>
        <v/>
      </c>
      <c r="D806" s="26" t="str">
        <f>IF(C806="","",「曜日」!W809)</f>
        <v/>
      </c>
      <c r="E806" s="26" t="str">
        <f>IF(入力!C809="","",入力!C809)</f>
        <v/>
      </c>
      <c r="F806" s="26"/>
      <c r="G806" s="26" t="str">
        <f>IF(入力!D809="","",入力!D809)</f>
        <v/>
      </c>
      <c r="H806" s="26" t="str">
        <f>IF(入力!E809="","",入力!E809)</f>
        <v/>
      </c>
      <c r="I806" s="26" t="str">
        <f>IF(入力!F809="","",入力!F809)</f>
        <v/>
      </c>
      <c r="J806" s="26" t="str">
        <f>IF(入力!G809="","",入力!G809)</f>
        <v/>
      </c>
      <c r="K806" s="26" t="str">
        <f>IF(「ジャンル」!AM809="","",「ジャンル」!AM809)</f>
        <v/>
      </c>
      <c r="L806" s="26" t="str">
        <f>IF(入力!T809="","",入力!T809)</f>
        <v/>
      </c>
      <c r="M806" s="26" t="str">
        <f>IF(入力!U809="","",入力!U809)</f>
        <v/>
      </c>
      <c r="N806" s="26" t="str">
        <f>IF(入力!V809="","",入力!V809)</f>
        <v/>
      </c>
      <c r="O806" s="26" t="str">
        <f>IF(入力!W809="","",入力!W809)</f>
        <v/>
      </c>
      <c r="P806" s="26" t="str">
        <f>IF(入力!X809="","",入力!X809)</f>
        <v/>
      </c>
      <c r="Q806" s="26" t="str">
        <f>IF(入力!Y809="","",入力!Y809)</f>
        <v/>
      </c>
      <c r="R806" s="26" t="str">
        <f>IF(入力!Z809="","",入力!Z809)</f>
        <v/>
      </c>
      <c r="S806" s="26" t="str">
        <f>IF(入力!AA809="","",入力!AA809)</f>
        <v/>
      </c>
      <c r="T806" s="26" t="str">
        <f>IF(入力!AB809="","",入力!AB809)</f>
        <v/>
      </c>
      <c r="U806" s="32"/>
      <c r="V806" s="32"/>
      <c r="W806" s="32" t="str">
        <f>IF(入力!AC809="","",入力!AC809)</f>
        <v/>
      </c>
      <c r="X806" s="26"/>
      <c r="Y806" s="32" t="str">
        <f>IF(入力!AD809="","",入力!AD809)</f>
        <v/>
      </c>
    </row>
    <row r="807" spans="1:25">
      <c r="A807" s="26"/>
      <c r="B807" s="26" t="str">
        <f>IF(入力!A810="","",入力!A810)</f>
        <v/>
      </c>
      <c r="C807" s="27" t="str">
        <f>IF(入力!B810="","",入力!B810)</f>
        <v/>
      </c>
      <c r="D807" s="26" t="str">
        <f>IF(C807="","",「曜日」!W810)</f>
        <v/>
      </c>
      <c r="E807" s="26" t="str">
        <f>IF(入力!C810="","",入力!C810)</f>
        <v/>
      </c>
      <c r="F807" s="26"/>
      <c r="G807" s="26" t="str">
        <f>IF(入力!D810="","",入力!D810)</f>
        <v/>
      </c>
      <c r="H807" s="26" t="str">
        <f>IF(入力!E810="","",入力!E810)</f>
        <v/>
      </c>
      <c r="I807" s="26" t="str">
        <f>IF(入力!F810="","",入力!F810)</f>
        <v/>
      </c>
      <c r="J807" s="26" t="str">
        <f>IF(入力!G810="","",入力!G810)</f>
        <v/>
      </c>
      <c r="K807" s="26" t="str">
        <f>IF(「ジャンル」!AM810="","",「ジャンル」!AM810)</f>
        <v/>
      </c>
      <c r="L807" s="26" t="str">
        <f>IF(入力!T810="","",入力!T810)</f>
        <v/>
      </c>
      <c r="M807" s="26" t="str">
        <f>IF(入力!U810="","",入力!U810)</f>
        <v/>
      </c>
      <c r="N807" s="26" t="str">
        <f>IF(入力!V810="","",入力!V810)</f>
        <v/>
      </c>
      <c r="O807" s="26" t="str">
        <f>IF(入力!W810="","",入力!W810)</f>
        <v/>
      </c>
      <c r="P807" s="26" t="str">
        <f>IF(入力!X810="","",入力!X810)</f>
        <v/>
      </c>
      <c r="Q807" s="26" t="str">
        <f>IF(入力!Y810="","",入力!Y810)</f>
        <v/>
      </c>
      <c r="R807" s="26" t="str">
        <f>IF(入力!Z810="","",入力!Z810)</f>
        <v/>
      </c>
      <c r="S807" s="26" t="str">
        <f>IF(入力!AA810="","",入力!AA810)</f>
        <v/>
      </c>
      <c r="T807" s="26" t="str">
        <f>IF(入力!AB810="","",入力!AB810)</f>
        <v/>
      </c>
      <c r="U807" s="32"/>
      <c r="V807" s="32"/>
      <c r="W807" s="32" t="str">
        <f>IF(入力!AC810="","",入力!AC810)</f>
        <v/>
      </c>
      <c r="X807" s="26"/>
      <c r="Y807" s="32" t="str">
        <f>IF(入力!AD810="","",入力!AD810)</f>
        <v/>
      </c>
    </row>
    <row r="808" spans="1:25">
      <c r="A808" s="26"/>
      <c r="B808" s="26" t="str">
        <f>IF(入力!A811="","",入力!A811)</f>
        <v/>
      </c>
      <c r="C808" s="27" t="str">
        <f>IF(入力!B811="","",入力!B811)</f>
        <v/>
      </c>
      <c r="D808" s="26" t="str">
        <f>IF(C808="","",「曜日」!W811)</f>
        <v/>
      </c>
      <c r="E808" s="26" t="str">
        <f>IF(入力!C811="","",入力!C811)</f>
        <v/>
      </c>
      <c r="F808" s="26"/>
      <c r="G808" s="26" t="str">
        <f>IF(入力!D811="","",入力!D811)</f>
        <v/>
      </c>
      <c r="H808" s="26" t="str">
        <f>IF(入力!E811="","",入力!E811)</f>
        <v/>
      </c>
      <c r="I808" s="26" t="str">
        <f>IF(入力!F811="","",入力!F811)</f>
        <v/>
      </c>
      <c r="J808" s="26" t="str">
        <f>IF(入力!G811="","",入力!G811)</f>
        <v/>
      </c>
      <c r="K808" s="26" t="str">
        <f>IF(「ジャンル」!AM811="","",「ジャンル」!AM811)</f>
        <v/>
      </c>
      <c r="L808" s="26" t="str">
        <f>IF(入力!T811="","",入力!T811)</f>
        <v/>
      </c>
      <c r="M808" s="26" t="str">
        <f>IF(入力!U811="","",入力!U811)</f>
        <v/>
      </c>
      <c r="N808" s="26" t="str">
        <f>IF(入力!V811="","",入力!V811)</f>
        <v/>
      </c>
      <c r="O808" s="26" t="str">
        <f>IF(入力!W811="","",入力!W811)</f>
        <v/>
      </c>
      <c r="P808" s="26" t="str">
        <f>IF(入力!X811="","",入力!X811)</f>
        <v/>
      </c>
      <c r="Q808" s="26" t="str">
        <f>IF(入力!Y811="","",入力!Y811)</f>
        <v/>
      </c>
      <c r="R808" s="26" t="str">
        <f>IF(入力!Z811="","",入力!Z811)</f>
        <v/>
      </c>
      <c r="S808" s="26" t="str">
        <f>IF(入力!AA811="","",入力!AA811)</f>
        <v/>
      </c>
      <c r="T808" s="26" t="str">
        <f>IF(入力!AB811="","",入力!AB811)</f>
        <v/>
      </c>
      <c r="U808" s="32"/>
      <c r="V808" s="32"/>
      <c r="W808" s="32" t="str">
        <f>IF(入力!AC811="","",入力!AC811)</f>
        <v/>
      </c>
      <c r="X808" s="26"/>
      <c r="Y808" s="32" t="str">
        <f>IF(入力!AD811="","",入力!AD811)</f>
        <v/>
      </c>
    </row>
    <row r="809" spans="1:25">
      <c r="A809" s="26"/>
      <c r="B809" s="26" t="str">
        <f>IF(入力!A812="","",入力!A812)</f>
        <v/>
      </c>
      <c r="C809" s="27" t="str">
        <f>IF(入力!B812="","",入力!B812)</f>
        <v/>
      </c>
      <c r="D809" s="26" t="str">
        <f>IF(C809="","",「曜日」!W812)</f>
        <v/>
      </c>
      <c r="E809" s="26" t="str">
        <f>IF(入力!C812="","",入力!C812)</f>
        <v/>
      </c>
      <c r="F809" s="26"/>
      <c r="G809" s="26" t="str">
        <f>IF(入力!D812="","",入力!D812)</f>
        <v/>
      </c>
      <c r="H809" s="26" t="str">
        <f>IF(入力!E812="","",入力!E812)</f>
        <v/>
      </c>
      <c r="I809" s="26" t="str">
        <f>IF(入力!F812="","",入力!F812)</f>
        <v/>
      </c>
      <c r="J809" s="26" t="str">
        <f>IF(入力!G812="","",入力!G812)</f>
        <v/>
      </c>
      <c r="K809" s="26" t="str">
        <f>IF(「ジャンル」!AM812="","",「ジャンル」!AM812)</f>
        <v/>
      </c>
      <c r="L809" s="26" t="str">
        <f>IF(入力!T812="","",入力!T812)</f>
        <v/>
      </c>
      <c r="M809" s="26" t="str">
        <f>IF(入力!U812="","",入力!U812)</f>
        <v/>
      </c>
      <c r="N809" s="26" t="str">
        <f>IF(入力!V812="","",入力!V812)</f>
        <v/>
      </c>
      <c r="O809" s="26" t="str">
        <f>IF(入力!W812="","",入力!W812)</f>
        <v/>
      </c>
      <c r="P809" s="26" t="str">
        <f>IF(入力!X812="","",入力!X812)</f>
        <v/>
      </c>
      <c r="Q809" s="26" t="str">
        <f>IF(入力!Y812="","",入力!Y812)</f>
        <v/>
      </c>
      <c r="R809" s="26" t="str">
        <f>IF(入力!Z812="","",入力!Z812)</f>
        <v/>
      </c>
      <c r="S809" s="26" t="str">
        <f>IF(入力!AA812="","",入力!AA812)</f>
        <v/>
      </c>
      <c r="T809" s="26" t="str">
        <f>IF(入力!AB812="","",入力!AB812)</f>
        <v/>
      </c>
      <c r="U809" s="32"/>
      <c r="V809" s="32"/>
      <c r="W809" s="32" t="str">
        <f>IF(入力!AC812="","",入力!AC812)</f>
        <v/>
      </c>
      <c r="X809" s="26"/>
      <c r="Y809" s="32" t="str">
        <f>IF(入力!AD812="","",入力!AD812)</f>
        <v/>
      </c>
    </row>
    <row r="810" spans="1:25">
      <c r="A810" s="26"/>
      <c r="B810" s="26" t="str">
        <f>IF(入力!A813="","",入力!A813)</f>
        <v/>
      </c>
      <c r="C810" s="27" t="str">
        <f>IF(入力!B813="","",入力!B813)</f>
        <v/>
      </c>
      <c r="D810" s="26" t="str">
        <f>IF(C810="","",「曜日」!W813)</f>
        <v/>
      </c>
      <c r="E810" s="26" t="str">
        <f>IF(入力!C813="","",入力!C813)</f>
        <v/>
      </c>
      <c r="F810" s="26"/>
      <c r="G810" s="26" t="str">
        <f>IF(入力!D813="","",入力!D813)</f>
        <v/>
      </c>
      <c r="H810" s="26" t="str">
        <f>IF(入力!E813="","",入力!E813)</f>
        <v/>
      </c>
      <c r="I810" s="26" t="str">
        <f>IF(入力!F813="","",入力!F813)</f>
        <v/>
      </c>
      <c r="J810" s="26" t="str">
        <f>IF(入力!G813="","",入力!G813)</f>
        <v/>
      </c>
      <c r="K810" s="26" t="str">
        <f>IF(「ジャンル」!AM813="","",「ジャンル」!AM813)</f>
        <v/>
      </c>
      <c r="L810" s="26" t="str">
        <f>IF(入力!T813="","",入力!T813)</f>
        <v/>
      </c>
      <c r="M810" s="26" t="str">
        <f>IF(入力!U813="","",入力!U813)</f>
        <v/>
      </c>
      <c r="N810" s="26" t="str">
        <f>IF(入力!V813="","",入力!V813)</f>
        <v/>
      </c>
      <c r="O810" s="26" t="str">
        <f>IF(入力!W813="","",入力!W813)</f>
        <v/>
      </c>
      <c r="P810" s="26" t="str">
        <f>IF(入力!X813="","",入力!X813)</f>
        <v/>
      </c>
      <c r="Q810" s="26" t="str">
        <f>IF(入力!Y813="","",入力!Y813)</f>
        <v/>
      </c>
      <c r="R810" s="26" t="str">
        <f>IF(入力!Z813="","",入力!Z813)</f>
        <v/>
      </c>
      <c r="S810" s="26" t="str">
        <f>IF(入力!AA813="","",入力!AA813)</f>
        <v/>
      </c>
      <c r="T810" s="26" t="str">
        <f>IF(入力!AB813="","",入力!AB813)</f>
        <v/>
      </c>
      <c r="U810" s="32"/>
      <c r="V810" s="32"/>
      <c r="W810" s="32" t="str">
        <f>IF(入力!AC813="","",入力!AC813)</f>
        <v/>
      </c>
      <c r="X810" s="26"/>
      <c r="Y810" s="32" t="str">
        <f>IF(入力!AD813="","",入力!AD813)</f>
        <v/>
      </c>
    </row>
    <row r="811" spans="1:25">
      <c r="A811" s="26"/>
      <c r="B811" s="26" t="str">
        <f>IF(入力!A814="","",入力!A814)</f>
        <v/>
      </c>
      <c r="C811" s="27" t="str">
        <f>IF(入力!B814="","",入力!B814)</f>
        <v/>
      </c>
      <c r="D811" s="26" t="str">
        <f>IF(C811="","",「曜日」!W814)</f>
        <v/>
      </c>
      <c r="E811" s="26" t="str">
        <f>IF(入力!C814="","",入力!C814)</f>
        <v/>
      </c>
      <c r="F811" s="26"/>
      <c r="G811" s="26" t="str">
        <f>IF(入力!D814="","",入力!D814)</f>
        <v/>
      </c>
      <c r="H811" s="26" t="str">
        <f>IF(入力!E814="","",入力!E814)</f>
        <v/>
      </c>
      <c r="I811" s="26" t="str">
        <f>IF(入力!F814="","",入力!F814)</f>
        <v/>
      </c>
      <c r="J811" s="26" t="str">
        <f>IF(入力!G814="","",入力!G814)</f>
        <v/>
      </c>
      <c r="K811" s="26" t="str">
        <f>IF(「ジャンル」!AM814="","",「ジャンル」!AM814)</f>
        <v/>
      </c>
      <c r="L811" s="26" t="str">
        <f>IF(入力!T814="","",入力!T814)</f>
        <v/>
      </c>
      <c r="M811" s="26" t="str">
        <f>IF(入力!U814="","",入力!U814)</f>
        <v/>
      </c>
      <c r="N811" s="26" t="str">
        <f>IF(入力!V814="","",入力!V814)</f>
        <v/>
      </c>
      <c r="O811" s="26" t="str">
        <f>IF(入力!W814="","",入力!W814)</f>
        <v/>
      </c>
      <c r="P811" s="26" t="str">
        <f>IF(入力!X814="","",入力!X814)</f>
        <v/>
      </c>
      <c r="Q811" s="26" t="str">
        <f>IF(入力!Y814="","",入力!Y814)</f>
        <v/>
      </c>
      <c r="R811" s="26" t="str">
        <f>IF(入力!Z814="","",入力!Z814)</f>
        <v/>
      </c>
      <c r="S811" s="26" t="str">
        <f>IF(入力!AA814="","",入力!AA814)</f>
        <v/>
      </c>
      <c r="T811" s="26" t="str">
        <f>IF(入力!AB814="","",入力!AB814)</f>
        <v/>
      </c>
      <c r="U811" s="32"/>
      <c r="V811" s="32"/>
      <c r="W811" s="32" t="str">
        <f>IF(入力!AC814="","",入力!AC814)</f>
        <v/>
      </c>
      <c r="X811" s="26"/>
      <c r="Y811" s="32" t="str">
        <f>IF(入力!AD814="","",入力!AD814)</f>
        <v/>
      </c>
    </row>
    <row r="812" spans="1:25">
      <c r="A812" s="26"/>
      <c r="B812" s="26" t="str">
        <f>IF(入力!A815="","",入力!A815)</f>
        <v/>
      </c>
      <c r="C812" s="27" t="str">
        <f>IF(入力!B815="","",入力!B815)</f>
        <v/>
      </c>
      <c r="D812" s="26" t="str">
        <f>IF(C812="","",「曜日」!W815)</f>
        <v/>
      </c>
      <c r="E812" s="26" t="str">
        <f>IF(入力!C815="","",入力!C815)</f>
        <v/>
      </c>
      <c r="F812" s="26"/>
      <c r="G812" s="26" t="str">
        <f>IF(入力!D815="","",入力!D815)</f>
        <v/>
      </c>
      <c r="H812" s="26" t="str">
        <f>IF(入力!E815="","",入力!E815)</f>
        <v/>
      </c>
      <c r="I812" s="26" t="str">
        <f>IF(入力!F815="","",入力!F815)</f>
        <v/>
      </c>
      <c r="J812" s="26" t="str">
        <f>IF(入力!G815="","",入力!G815)</f>
        <v/>
      </c>
      <c r="K812" s="26" t="str">
        <f>IF(「ジャンル」!AM815="","",「ジャンル」!AM815)</f>
        <v/>
      </c>
      <c r="L812" s="26" t="str">
        <f>IF(入力!T815="","",入力!T815)</f>
        <v/>
      </c>
      <c r="M812" s="26" t="str">
        <f>IF(入力!U815="","",入力!U815)</f>
        <v/>
      </c>
      <c r="N812" s="26" t="str">
        <f>IF(入力!V815="","",入力!V815)</f>
        <v/>
      </c>
      <c r="O812" s="26" t="str">
        <f>IF(入力!W815="","",入力!W815)</f>
        <v/>
      </c>
      <c r="P812" s="26" t="str">
        <f>IF(入力!X815="","",入力!X815)</f>
        <v/>
      </c>
      <c r="Q812" s="26" t="str">
        <f>IF(入力!Y815="","",入力!Y815)</f>
        <v/>
      </c>
      <c r="R812" s="26" t="str">
        <f>IF(入力!Z815="","",入力!Z815)</f>
        <v/>
      </c>
      <c r="S812" s="26" t="str">
        <f>IF(入力!AA815="","",入力!AA815)</f>
        <v/>
      </c>
      <c r="T812" s="26" t="str">
        <f>IF(入力!AB815="","",入力!AB815)</f>
        <v/>
      </c>
      <c r="U812" s="32"/>
      <c r="V812" s="32"/>
      <c r="W812" s="32" t="str">
        <f>IF(入力!AC815="","",入力!AC815)</f>
        <v/>
      </c>
      <c r="X812" s="26"/>
      <c r="Y812" s="32" t="str">
        <f>IF(入力!AD815="","",入力!AD815)</f>
        <v/>
      </c>
    </row>
    <row r="813" spans="1:25">
      <c r="A813" s="26"/>
      <c r="B813" s="26" t="str">
        <f>IF(入力!A816="","",入力!A816)</f>
        <v/>
      </c>
      <c r="C813" s="27" t="str">
        <f>IF(入力!B816="","",入力!B816)</f>
        <v/>
      </c>
      <c r="D813" s="26" t="str">
        <f>IF(C813="","",「曜日」!W816)</f>
        <v/>
      </c>
      <c r="E813" s="26" t="str">
        <f>IF(入力!C816="","",入力!C816)</f>
        <v/>
      </c>
      <c r="F813" s="26"/>
      <c r="G813" s="26" t="str">
        <f>IF(入力!D816="","",入力!D816)</f>
        <v/>
      </c>
      <c r="H813" s="26" t="str">
        <f>IF(入力!E816="","",入力!E816)</f>
        <v/>
      </c>
      <c r="I813" s="26" t="str">
        <f>IF(入力!F816="","",入力!F816)</f>
        <v/>
      </c>
      <c r="J813" s="26" t="str">
        <f>IF(入力!G816="","",入力!G816)</f>
        <v/>
      </c>
      <c r="K813" s="26" t="str">
        <f>IF(「ジャンル」!AM816="","",「ジャンル」!AM816)</f>
        <v/>
      </c>
      <c r="L813" s="26" t="str">
        <f>IF(入力!T816="","",入力!T816)</f>
        <v/>
      </c>
      <c r="M813" s="26" t="str">
        <f>IF(入力!U816="","",入力!U816)</f>
        <v/>
      </c>
      <c r="N813" s="26" t="str">
        <f>IF(入力!V816="","",入力!V816)</f>
        <v/>
      </c>
      <c r="O813" s="26" t="str">
        <f>IF(入力!W816="","",入力!W816)</f>
        <v/>
      </c>
      <c r="P813" s="26" t="str">
        <f>IF(入力!X816="","",入力!X816)</f>
        <v/>
      </c>
      <c r="Q813" s="26" t="str">
        <f>IF(入力!Y816="","",入力!Y816)</f>
        <v/>
      </c>
      <c r="R813" s="26" t="str">
        <f>IF(入力!Z816="","",入力!Z816)</f>
        <v/>
      </c>
      <c r="S813" s="26" t="str">
        <f>IF(入力!AA816="","",入力!AA816)</f>
        <v/>
      </c>
      <c r="T813" s="26" t="str">
        <f>IF(入力!AB816="","",入力!AB816)</f>
        <v/>
      </c>
      <c r="U813" s="32"/>
      <c r="V813" s="32"/>
      <c r="W813" s="32" t="str">
        <f>IF(入力!AC816="","",入力!AC816)</f>
        <v/>
      </c>
      <c r="X813" s="26"/>
      <c r="Y813" s="32" t="str">
        <f>IF(入力!AD816="","",入力!AD816)</f>
        <v/>
      </c>
    </row>
    <row r="814" spans="1:25">
      <c r="A814" s="26"/>
      <c r="B814" s="26" t="str">
        <f>IF(入力!A817="","",入力!A817)</f>
        <v/>
      </c>
      <c r="C814" s="27" t="str">
        <f>IF(入力!B817="","",入力!B817)</f>
        <v/>
      </c>
      <c r="D814" s="26" t="str">
        <f>IF(C814="","",「曜日」!W817)</f>
        <v/>
      </c>
      <c r="E814" s="26" t="str">
        <f>IF(入力!C817="","",入力!C817)</f>
        <v/>
      </c>
      <c r="F814" s="26"/>
      <c r="G814" s="26" t="str">
        <f>IF(入力!D817="","",入力!D817)</f>
        <v/>
      </c>
      <c r="H814" s="26" t="str">
        <f>IF(入力!E817="","",入力!E817)</f>
        <v/>
      </c>
      <c r="I814" s="26" t="str">
        <f>IF(入力!F817="","",入力!F817)</f>
        <v/>
      </c>
      <c r="J814" s="26" t="str">
        <f>IF(入力!G817="","",入力!G817)</f>
        <v/>
      </c>
      <c r="K814" s="26" t="str">
        <f>IF(「ジャンル」!AM817="","",「ジャンル」!AM817)</f>
        <v/>
      </c>
      <c r="L814" s="26" t="str">
        <f>IF(入力!T817="","",入力!T817)</f>
        <v/>
      </c>
      <c r="M814" s="26" t="str">
        <f>IF(入力!U817="","",入力!U817)</f>
        <v/>
      </c>
      <c r="N814" s="26" t="str">
        <f>IF(入力!V817="","",入力!V817)</f>
        <v/>
      </c>
      <c r="O814" s="26" t="str">
        <f>IF(入力!W817="","",入力!W817)</f>
        <v/>
      </c>
      <c r="P814" s="26" t="str">
        <f>IF(入力!X817="","",入力!X817)</f>
        <v/>
      </c>
      <c r="Q814" s="26" t="str">
        <f>IF(入力!Y817="","",入力!Y817)</f>
        <v/>
      </c>
      <c r="R814" s="26" t="str">
        <f>IF(入力!Z817="","",入力!Z817)</f>
        <v/>
      </c>
      <c r="S814" s="26" t="str">
        <f>IF(入力!AA817="","",入力!AA817)</f>
        <v/>
      </c>
      <c r="T814" s="26" t="str">
        <f>IF(入力!AB817="","",入力!AB817)</f>
        <v/>
      </c>
      <c r="U814" s="32"/>
      <c r="V814" s="32"/>
      <c r="W814" s="32" t="str">
        <f>IF(入力!AC817="","",入力!AC817)</f>
        <v/>
      </c>
      <c r="X814" s="26"/>
      <c r="Y814" s="32" t="str">
        <f>IF(入力!AD817="","",入力!AD817)</f>
        <v/>
      </c>
    </row>
    <row r="815" spans="1:25">
      <c r="A815" s="26"/>
      <c r="B815" s="26" t="str">
        <f>IF(入力!A818="","",入力!A818)</f>
        <v/>
      </c>
      <c r="C815" s="27" t="str">
        <f>IF(入力!B818="","",入力!B818)</f>
        <v/>
      </c>
      <c r="D815" s="26" t="str">
        <f>IF(C815="","",「曜日」!W818)</f>
        <v/>
      </c>
      <c r="E815" s="26" t="str">
        <f>IF(入力!C818="","",入力!C818)</f>
        <v/>
      </c>
      <c r="F815" s="26"/>
      <c r="G815" s="26" t="str">
        <f>IF(入力!D818="","",入力!D818)</f>
        <v/>
      </c>
      <c r="H815" s="26" t="str">
        <f>IF(入力!E818="","",入力!E818)</f>
        <v/>
      </c>
      <c r="I815" s="26" t="str">
        <f>IF(入力!F818="","",入力!F818)</f>
        <v/>
      </c>
      <c r="J815" s="26" t="str">
        <f>IF(入力!G818="","",入力!G818)</f>
        <v/>
      </c>
      <c r="K815" s="26" t="str">
        <f>IF(「ジャンル」!AM818="","",「ジャンル」!AM818)</f>
        <v/>
      </c>
      <c r="L815" s="26" t="str">
        <f>IF(入力!T818="","",入力!T818)</f>
        <v/>
      </c>
      <c r="M815" s="26" t="str">
        <f>IF(入力!U818="","",入力!U818)</f>
        <v/>
      </c>
      <c r="N815" s="26" t="str">
        <f>IF(入力!V818="","",入力!V818)</f>
        <v/>
      </c>
      <c r="O815" s="26" t="str">
        <f>IF(入力!W818="","",入力!W818)</f>
        <v/>
      </c>
      <c r="P815" s="26" t="str">
        <f>IF(入力!X818="","",入力!X818)</f>
        <v/>
      </c>
      <c r="Q815" s="26" t="str">
        <f>IF(入力!Y818="","",入力!Y818)</f>
        <v/>
      </c>
      <c r="R815" s="26" t="str">
        <f>IF(入力!Z818="","",入力!Z818)</f>
        <v/>
      </c>
      <c r="S815" s="26" t="str">
        <f>IF(入力!AA818="","",入力!AA818)</f>
        <v/>
      </c>
      <c r="T815" s="26" t="str">
        <f>IF(入力!AB818="","",入力!AB818)</f>
        <v/>
      </c>
      <c r="U815" s="32"/>
      <c r="V815" s="32"/>
      <c r="W815" s="32" t="str">
        <f>IF(入力!AC818="","",入力!AC818)</f>
        <v/>
      </c>
      <c r="X815" s="26"/>
      <c r="Y815" s="32" t="str">
        <f>IF(入力!AD818="","",入力!AD818)</f>
        <v/>
      </c>
    </row>
    <row r="816" spans="1:25">
      <c r="A816" s="26"/>
      <c r="B816" s="26" t="str">
        <f>IF(入力!A819="","",入力!A819)</f>
        <v/>
      </c>
      <c r="C816" s="27" t="str">
        <f>IF(入力!B819="","",入力!B819)</f>
        <v/>
      </c>
      <c r="D816" s="26" t="str">
        <f>IF(C816="","",「曜日」!W819)</f>
        <v/>
      </c>
      <c r="E816" s="26" t="str">
        <f>IF(入力!C819="","",入力!C819)</f>
        <v/>
      </c>
      <c r="F816" s="26"/>
      <c r="G816" s="26" t="str">
        <f>IF(入力!D819="","",入力!D819)</f>
        <v/>
      </c>
      <c r="H816" s="26" t="str">
        <f>IF(入力!E819="","",入力!E819)</f>
        <v/>
      </c>
      <c r="I816" s="26" t="str">
        <f>IF(入力!F819="","",入力!F819)</f>
        <v/>
      </c>
      <c r="J816" s="26" t="str">
        <f>IF(入力!G819="","",入力!G819)</f>
        <v/>
      </c>
      <c r="K816" s="26" t="str">
        <f>IF(「ジャンル」!AM819="","",「ジャンル」!AM819)</f>
        <v/>
      </c>
      <c r="L816" s="26" t="str">
        <f>IF(入力!T819="","",入力!T819)</f>
        <v/>
      </c>
      <c r="M816" s="26" t="str">
        <f>IF(入力!U819="","",入力!U819)</f>
        <v/>
      </c>
      <c r="N816" s="26" t="str">
        <f>IF(入力!V819="","",入力!V819)</f>
        <v/>
      </c>
      <c r="O816" s="26" t="str">
        <f>IF(入力!W819="","",入力!W819)</f>
        <v/>
      </c>
      <c r="P816" s="26" t="str">
        <f>IF(入力!X819="","",入力!X819)</f>
        <v/>
      </c>
      <c r="Q816" s="26" t="str">
        <f>IF(入力!Y819="","",入力!Y819)</f>
        <v/>
      </c>
      <c r="R816" s="26" t="str">
        <f>IF(入力!Z819="","",入力!Z819)</f>
        <v/>
      </c>
      <c r="S816" s="26" t="str">
        <f>IF(入力!AA819="","",入力!AA819)</f>
        <v/>
      </c>
      <c r="T816" s="26" t="str">
        <f>IF(入力!AB819="","",入力!AB819)</f>
        <v/>
      </c>
      <c r="U816" s="32"/>
      <c r="V816" s="32"/>
      <c r="W816" s="32" t="str">
        <f>IF(入力!AC819="","",入力!AC819)</f>
        <v/>
      </c>
      <c r="X816" s="26"/>
      <c r="Y816" s="32" t="str">
        <f>IF(入力!AD819="","",入力!AD819)</f>
        <v/>
      </c>
    </row>
    <row r="817" spans="1:25">
      <c r="A817" s="26"/>
      <c r="B817" s="26" t="str">
        <f>IF(入力!A820="","",入力!A820)</f>
        <v/>
      </c>
      <c r="C817" s="27" t="str">
        <f>IF(入力!B820="","",入力!B820)</f>
        <v/>
      </c>
      <c r="D817" s="26" t="str">
        <f>IF(C817="","",「曜日」!W820)</f>
        <v/>
      </c>
      <c r="E817" s="26" t="str">
        <f>IF(入力!C820="","",入力!C820)</f>
        <v/>
      </c>
      <c r="F817" s="26"/>
      <c r="G817" s="26" t="str">
        <f>IF(入力!D820="","",入力!D820)</f>
        <v/>
      </c>
      <c r="H817" s="26" t="str">
        <f>IF(入力!E820="","",入力!E820)</f>
        <v/>
      </c>
      <c r="I817" s="26" t="str">
        <f>IF(入力!F820="","",入力!F820)</f>
        <v/>
      </c>
      <c r="J817" s="26" t="str">
        <f>IF(入力!G820="","",入力!G820)</f>
        <v/>
      </c>
      <c r="K817" s="26" t="str">
        <f>IF(「ジャンル」!AM820="","",「ジャンル」!AM820)</f>
        <v/>
      </c>
      <c r="L817" s="26" t="str">
        <f>IF(入力!T820="","",入力!T820)</f>
        <v/>
      </c>
      <c r="M817" s="26" t="str">
        <f>IF(入力!U820="","",入力!U820)</f>
        <v/>
      </c>
      <c r="N817" s="26" t="str">
        <f>IF(入力!V820="","",入力!V820)</f>
        <v/>
      </c>
      <c r="O817" s="26" t="str">
        <f>IF(入力!W820="","",入力!W820)</f>
        <v/>
      </c>
      <c r="P817" s="26" t="str">
        <f>IF(入力!X820="","",入力!X820)</f>
        <v/>
      </c>
      <c r="Q817" s="26" t="str">
        <f>IF(入力!Y820="","",入力!Y820)</f>
        <v/>
      </c>
      <c r="R817" s="26" t="str">
        <f>IF(入力!Z820="","",入力!Z820)</f>
        <v/>
      </c>
      <c r="S817" s="26" t="str">
        <f>IF(入力!AA820="","",入力!AA820)</f>
        <v/>
      </c>
      <c r="T817" s="26" t="str">
        <f>IF(入力!AB820="","",入力!AB820)</f>
        <v/>
      </c>
      <c r="U817" s="32"/>
      <c r="V817" s="32"/>
      <c r="W817" s="32" t="str">
        <f>IF(入力!AC820="","",入力!AC820)</f>
        <v/>
      </c>
      <c r="X817" s="26"/>
      <c r="Y817" s="32" t="str">
        <f>IF(入力!AD820="","",入力!AD820)</f>
        <v/>
      </c>
    </row>
    <row r="818" spans="1:25">
      <c r="A818" s="26"/>
      <c r="B818" s="26" t="str">
        <f>IF(入力!A821="","",入力!A821)</f>
        <v/>
      </c>
      <c r="C818" s="27" t="str">
        <f>IF(入力!B821="","",入力!B821)</f>
        <v/>
      </c>
      <c r="D818" s="26" t="str">
        <f>IF(C818="","",「曜日」!W821)</f>
        <v/>
      </c>
      <c r="E818" s="26" t="str">
        <f>IF(入力!C821="","",入力!C821)</f>
        <v/>
      </c>
      <c r="F818" s="26"/>
      <c r="G818" s="26" t="str">
        <f>IF(入力!D821="","",入力!D821)</f>
        <v/>
      </c>
      <c r="H818" s="26" t="str">
        <f>IF(入力!E821="","",入力!E821)</f>
        <v/>
      </c>
      <c r="I818" s="26" t="str">
        <f>IF(入力!F821="","",入力!F821)</f>
        <v/>
      </c>
      <c r="J818" s="26" t="str">
        <f>IF(入力!G821="","",入力!G821)</f>
        <v/>
      </c>
      <c r="K818" s="26" t="str">
        <f>IF(「ジャンル」!AM821="","",「ジャンル」!AM821)</f>
        <v/>
      </c>
      <c r="L818" s="26" t="str">
        <f>IF(入力!T821="","",入力!T821)</f>
        <v/>
      </c>
      <c r="M818" s="26" t="str">
        <f>IF(入力!U821="","",入力!U821)</f>
        <v/>
      </c>
      <c r="N818" s="26" t="str">
        <f>IF(入力!V821="","",入力!V821)</f>
        <v/>
      </c>
      <c r="O818" s="26" t="str">
        <f>IF(入力!W821="","",入力!W821)</f>
        <v/>
      </c>
      <c r="P818" s="26" t="str">
        <f>IF(入力!X821="","",入力!X821)</f>
        <v/>
      </c>
      <c r="Q818" s="26" t="str">
        <f>IF(入力!Y821="","",入力!Y821)</f>
        <v/>
      </c>
      <c r="R818" s="26" t="str">
        <f>IF(入力!Z821="","",入力!Z821)</f>
        <v/>
      </c>
      <c r="S818" s="26" t="str">
        <f>IF(入力!AA821="","",入力!AA821)</f>
        <v/>
      </c>
      <c r="T818" s="26" t="str">
        <f>IF(入力!AB821="","",入力!AB821)</f>
        <v/>
      </c>
      <c r="U818" s="32"/>
      <c r="V818" s="32"/>
      <c r="W818" s="32" t="str">
        <f>IF(入力!AC821="","",入力!AC821)</f>
        <v/>
      </c>
      <c r="X818" s="26"/>
      <c r="Y818" s="32" t="str">
        <f>IF(入力!AD821="","",入力!AD821)</f>
        <v/>
      </c>
    </row>
    <row r="819" spans="1:25">
      <c r="A819" s="26"/>
      <c r="B819" s="26" t="str">
        <f>IF(入力!A822="","",入力!A822)</f>
        <v/>
      </c>
      <c r="C819" s="27" t="str">
        <f>IF(入力!B822="","",入力!B822)</f>
        <v/>
      </c>
      <c r="D819" s="26" t="str">
        <f>IF(C819="","",「曜日」!W822)</f>
        <v/>
      </c>
      <c r="E819" s="26" t="str">
        <f>IF(入力!C822="","",入力!C822)</f>
        <v/>
      </c>
      <c r="F819" s="26"/>
      <c r="G819" s="26" t="str">
        <f>IF(入力!D822="","",入力!D822)</f>
        <v/>
      </c>
      <c r="H819" s="26" t="str">
        <f>IF(入力!E822="","",入力!E822)</f>
        <v/>
      </c>
      <c r="I819" s="26" t="str">
        <f>IF(入力!F822="","",入力!F822)</f>
        <v/>
      </c>
      <c r="J819" s="26" t="str">
        <f>IF(入力!G822="","",入力!G822)</f>
        <v/>
      </c>
      <c r="K819" s="26" t="str">
        <f>IF(「ジャンル」!AM822="","",「ジャンル」!AM822)</f>
        <v/>
      </c>
      <c r="L819" s="26" t="str">
        <f>IF(入力!T822="","",入力!T822)</f>
        <v/>
      </c>
      <c r="M819" s="26" t="str">
        <f>IF(入力!U822="","",入力!U822)</f>
        <v/>
      </c>
      <c r="N819" s="26" t="str">
        <f>IF(入力!V822="","",入力!V822)</f>
        <v/>
      </c>
      <c r="O819" s="26" t="str">
        <f>IF(入力!W822="","",入力!W822)</f>
        <v/>
      </c>
      <c r="P819" s="26" t="str">
        <f>IF(入力!X822="","",入力!X822)</f>
        <v/>
      </c>
      <c r="Q819" s="26" t="str">
        <f>IF(入力!Y822="","",入力!Y822)</f>
        <v/>
      </c>
      <c r="R819" s="26" t="str">
        <f>IF(入力!Z822="","",入力!Z822)</f>
        <v/>
      </c>
      <c r="S819" s="26" t="str">
        <f>IF(入力!AA822="","",入力!AA822)</f>
        <v/>
      </c>
      <c r="T819" s="26" t="str">
        <f>IF(入力!AB822="","",入力!AB822)</f>
        <v/>
      </c>
      <c r="U819" s="32"/>
      <c r="V819" s="32"/>
      <c r="W819" s="32" t="str">
        <f>IF(入力!AC822="","",入力!AC822)</f>
        <v/>
      </c>
      <c r="X819" s="26"/>
      <c r="Y819" s="32" t="str">
        <f>IF(入力!AD822="","",入力!AD822)</f>
        <v/>
      </c>
    </row>
    <row r="820" spans="1:25">
      <c r="A820" s="26"/>
      <c r="B820" s="26" t="str">
        <f>IF(入力!A823="","",入力!A823)</f>
        <v/>
      </c>
      <c r="C820" s="27" t="str">
        <f>IF(入力!B823="","",入力!B823)</f>
        <v/>
      </c>
      <c r="D820" s="26" t="str">
        <f>IF(C820="","",「曜日」!W823)</f>
        <v/>
      </c>
      <c r="E820" s="26" t="str">
        <f>IF(入力!C823="","",入力!C823)</f>
        <v/>
      </c>
      <c r="F820" s="26"/>
      <c r="G820" s="26" t="str">
        <f>IF(入力!D823="","",入力!D823)</f>
        <v/>
      </c>
      <c r="H820" s="26" t="str">
        <f>IF(入力!E823="","",入力!E823)</f>
        <v/>
      </c>
      <c r="I820" s="26" t="str">
        <f>IF(入力!F823="","",入力!F823)</f>
        <v/>
      </c>
      <c r="J820" s="26" t="str">
        <f>IF(入力!G823="","",入力!G823)</f>
        <v/>
      </c>
      <c r="K820" s="26" t="str">
        <f>IF(「ジャンル」!AM823="","",「ジャンル」!AM823)</f>
        <v/>
      </c>
      <c r="L820" s="26" t="str">
        <f>IF(入力!T823="","",入力!T823)</f>
        <v/>
      </c>
      <c r="M820" s="26" t="str">
        <f>IF(入力!U823="","",入力!U823)</f>
        <v/>
      </c>
      <c r="N820" s="26" t="str">
        <f>IF(入力!V823="","",入力!V823)</f>
        <v/>
      </c>
      <c r="O820" s="26" t="str">
        <f>IF(入力!W823="","",入力!W823)</f>
        <v/>
      </c>
      <c r="P820" s="26" t="str">
        <f>IF(入力!X823="","",入力!X823)</f>
        <v/>
      </c>
      <c r="Q820" s="26" t="str">
        <f>IF(入力!Y823="","",入力!Y823)</f>
        <v/>
      </c>
      <c r="R820" s="26" t="str">
        <f>IF(入力!Z823="","",入力!Z823)</f>
        <v/>
      </c>
      <c r="S820" s="26" t="str">
        <f>IF(入力!AA823="","",入力!AA823)</f>
        <v/>
      </c>
      <c r="T820" s="26" t="str">
        <f>IF(入力!AB823="","",入力!AB823)</f>
        <v/>
      </c>
      <c r="U820" s="32"/>
      <c r="V820" s="32"/>
      <c r="W820" s="32" t="str">
        <f>IF(入力!AC823="","",入力!AC823)</f>
        <v/>
      </c>
      <c r="X820" s="26"/>
      <c r="Y820" s="32" t="str">
        <f>IF(入力!AD823="","",入力!AD823)</f>
        <v/>
      </c>
    </row>
    <row r="821" spans="1:25">
      <c r="A821" s="26"/>
      <c r="B821" s="26" t="str">
        <f>IF(入力!A824="","",入力!A824)</f>
        <v/>
      </c>
      <c r="C821" s="27" t="str">
        <f>IF(入力!B824="","",入力!B824)</f>
        <v/>
      </c>
      <c r="D821" s="26" t="str">
        <f>IF(C821="","",「曜日」!W824)</f>
        <v/>
      </c>
      <c r="E821" s="26" t="str">
        <f>IF(入力!C824="","",入力!C824)</f>
        <v/>
      </c>
      <c r="F821" s="26"/>
      <c r="G821" s="26" t="str">
        <f>IF(入力!D824="","",入力!D824)</f>
        <v/>
      </c>
      <c r="H821" s="26" t="str">
        <f>IF(入力!E824="","",入力!E824)</f>
        <v/>
      </c>
      <c r="I821" s="26" t="str">
        <f>IF(入力!F824="","",入力!F824)</f>
        <v/>
      </c>
      <c r="J821" s="26" t="str">
        <f>IF(入力!G824="","",入力!G824)</f>
        <v/>
      </c>
      <c r="K821" s="26" t="str">
        <f>IF(「ジャンル」!AM824="","",「ジャンル」!AM824)</f>
        <v/>
      </c>
      <c r="L821" s="26" t="str">
        <f>IF(入力!T824="","",入力!T824)</f>
        <v/>
      </c>
      <c r="M821" s="26" t="str">
        <f>IF(入力!U824="","",入力!U824)</f>
        <v/>
      </c>
      <c r="N821" s="26" t="str">
        <f>IF(入力!V824="","",入力!V824)</f>
        <v/>
      </c>
      <c r="O821" s="26" t="str">
        <f>IF(入力!W824="","",入力!W824)</f>
        <v/>
      </c>
      <c r="P821" s="26" t="str">
        <f>IF(入力!X824="","",入力!X824)</f>
        <v/>
      </c>
      <c r="Q821" s="26" t="str">
        <f>IF(入力!Y824="","",入力!Y824)</f>
        <v/>
      </c>
      <c r="R821" s="26" t="str">
        <f>IF(入力!Z824="","",入力!Z824)</f>
        <v/>
      </c>
      <c r="S821" s="26" t="str">
        <f>IF(入力!AA824="","",入力!AA824)</f>
        <v/>
      </c>
      <c r="T821" s="26" t="str">
        <f>IF(入力!AB824="","",入力!AB824)</f>
        <v/>
      </c>
      <c r="U821" s="32"/>
      <c r="V821" s="32"/>
      <c r="W821" s="32" t="str">
        <f>IF(入力!AC824="","",入力!AC824)</f>
        <v/>
      </c>
      <c r="X821" s="26"/>
      <c r="Y821" s="32" t="str">
        <f>IF(入力!AD824="","",入力!AD824)</f>
        <v/>
      </c>
    </row>
    <row r="822" spans="1:25">
      <c r="A822" s="26"/>
      <c r="B822" s="26" t="str">
        <f>IF(入力!A825="","",入力!A825)</f>
        <v/>
      </c>
      <c r="C822" s="27" t="str">
        <f>IF(入力!B825="","",入力!B825)</f>
        <v/>
      </c>
      <c r="D822" s="26" t="str">
        <f>IF(C822="","",「曜日」!W825)</f>
        <v/>
      </c>
      <c r="E822" s="26" t="str">
        <f>IF(入力!C825="","",入力!C825)</f>
        <v/>
      </c>
      <c r="F822" s="26"/>
      <c r="G822" s="26" t="str">
        <f>IF(入力!D825="","",入力!D825)</f>
        <v/>
      </c>
      <c r="H822" s="26" t="str">
        <f>IF(入力!E825="","",入力!E825)</f>
        <v/>
      </c>
      <c r="I822" s="26" t="str">
        <f>IF(入力!F825="","",入力!F825)</f>
        <v/>
      </c>
      <c r="J822" s="26" t="str">
        <f>IF(入力!G825="","",入力!G825)</f>
        <v/>
      </c>
      <c r="K822" s="26" t="str">
        <f>IF(「ジャンル」!AM825="","",「ジャンル」!AM825)</f>
        <v/>
      </c>
      <c r="L822" s="26" t="str">
        <f>IF(入力!T825="","",入力!T825)</f>
        <v/>
      </c>
      <c r="M822" s="26" t="str">
        <f>IF(入力!U825="","",入力!U825)</f>
        <v/>
      </c>
      <c r="N822" s="26" t="str">
        <f>IF(入力!V825="","",入力!V825)</f>
        <v/>
      </c>
      <c r="O822" s="26" t="str">
        <f>IF(入力!W825="","",入力!W825)</f>
        <v/>
      </c>
      <c r="P822" s="26" t="str">
        <f>IF(入力!X825="","",入力!X825)</f>
        <v/>
      </c>
      <c r="Q822" s="26" t="str">
        <f>IF(入力!Y825="","",入力!Y825)</f>
        <v/>
      </c>
      <c r="R822" s="26" t="str">
        <f>IF(入力!Z825="","",入力!Z825)</f>
        <v/>
      </c>
      <c r="S822" s="26" t="str">
        <f>IF(入力!AA825="","",入力!AA825)</f>
        <v/>
      </c>
      <c r="T822" s="26" t="str">
        <f>IF(入力!AB825="","",入力!AB825)</f>
        <v/>
      </c>
      <c r="U822" s="32"/>
      <c r="V822" s="32"/>
      <c r="W822" s="32" t="str">
        <f>IF(入力!AC825="","",入力!AC825)</f>
        <v/>
      </c>
      <c r="X822" s="26"/>
      <c r="Y822" s="32" t="str">
        <f>IF(入力!AD825="","",入力!AD825)</f>
        <v/>
      </c>
    </row>
    <row r="823" spans="1:25">
      <c r="A823" s="26"/>
      <c r="B823" s="26" t="str">
        <f>IF(入力!A826="","",入力!A826)</f>
        <v/>
      </c>
      <c r="C823" s="27" t="str">
        <f>IF(入力!B826="","",入力!B826)</f>
        <v/>
      </c>
      <c r="D823" s="26" t="str">
        <f>IF(C823="","",「曜日」!W826)</f>
        <v/>
      </c>
      <c r="E823" s="26" t="str">
        <f>IF(入力!C826="","",入力!C826)</f>
        <v/>
      </c>
      <c r="F823" s="26"/>
      <c r="G823" s="26" t="str">
        <f>IF(入力!D826="","",入力!D826)</f>
        <v/>
      </c>
      <c r="H823" s="26" t="str">
        <f>IF(入力!E826="","",入力!E826)</f>
        <v/>
      </c>
      <c r="I823" s="26" t="str">
        <f>IF(入力!F826="","",入力!F826)</f>
        <v/>
      </c>
      <c r="J823" s="26" t="str">
        <f>IF(入力!G826="","",入力!G826)</f>
        <v/>
      </c>
      <c r="K823" s="26" t="str">
        <f>IF(「ジャンル」!AM826="","",「ジャンル」!AM826)</f>
        <v/>
      </c>
      <c r="L823" s="26" t="str">
        <f>IF(入力!T826="","",入力!T826)</f>
        <v/>
      </c>
      <c r="M823" s="26" t="str">
        <f>IF(入力!U826="","",入力!U826)</f>
        <v/>
      </c>
      <c r="N823" s="26" t="str">
        <f>IF(入力!V826="","",入力!V826)</f>
        <v/>
      </c>
      <c r="O823" s="26" t="str">
        <f>IF(入力!W826="","",入力!W826)</f>
        <v/>
      </c>
      <c r="P823" s="26" t="str">
        <f>IF(入力!X826="","",入力!X826)</f>
        <v/>
      </c>
      <c r="Q823" s="26" t="str">
        <f>IF(入力!Y826="","",入力!Y826)</f>
        <v/>
      </c>
      <c r="R823" s="26" t="str">
        <f>IF(入力!Z826="","",入力!Z826)</f>
        <v/>
      </c>
      <c r="S823" s="26" t="str">
        <f>IF(入力!AA826="","",入力!AA826)</f>
        <v/>
      </c>
      <c r="T823" s="26" t="str">
        <f>IF(入力!AB826="","",入力!AB826)</f>
        <v/>
      </c>
      <c r="U823" s="32"/>
      <c r="V823" s="32"/>
      <c r="W823" s="32" t="str">
        <f>IF(入力!AC826="","",入力!AC826)</f>
        <v/>
      </c>
      <c r="X823" s="26"/>
      <c r="Y823" s="32" t="str">
        <f>IF(入力!AD826="","",入力!AD826)</f>
        <v/>
      </c>
    </row>
    <row r="824" spans="1:25">
      <c r="A824" s="26"/>
      <c r="B824" s="26" t="str">
        <f>IF(入力!A827="","",入力!A827)</f>
        <v/>
      </c>
      <c r="C824" s="27" t="str">
        <f>IF(入力!B827="","",入力!B827)</f>
        <v/>
      </c>
      <c r="D824" s="26" t="str">
        <f>IF(C824="","",「曜日」!W827)</f>
        <v/>
      </c>
      <c r="E824" s="26" t="str">
        <f>IF(入力!C827="","",入力!C827)</f>
        <v/>
      </c>
      <c r="F824" s="26"/>
      <c r="G824" s="26" t="str">
        <f>IF(入力!D827="","",入力!D827)</f>
        <v/>
      </c>
      <c r="H824" s="26" t="str">
        <f>IF(入力!E827="","",入力!E827)</f>
        <v/>
      </c>
      <c r="I824" s="26" t="str">
        <f>IF(入力!F827="","",入力!F827)</f>
        <v/>
      </c>
      <c r="J824" s="26" t="str">
        <f>IF(入力!G827="","",入力!G827)</f>
        <v/>
      </c>
      <c r="K824" s="26" t="str">
        <f>IF(「ジャンル」!AM827="","",「ジャンル」!AM827)</f>
        <v/>
      </c>
      <c r="L824" s="26" t="str">
        <f>IF(入力!T827="","",入力!T827)</f>
        <v/>
      </c>
      <c r="M824" s="26" t="str">
        <f>IF(入力!U827="","",入力!U827)</f>
        <v/>
      </c>
      <c r="N824" s="26" t="str">
        <f>IF(入力!V827="","",入力!V827)</f>
        <v/>
      </c>
      <c r="O824" s="26" t="str">
        <f>IF(入力!W827="","",入力!W827)</f>
        <v/>
      </c>
      <c r="P824" s="26" t="str">
        <f>IF(入力!X827="","",入力!X827)</f>
        <v/>
      </c>
      <c r="Q824" s="26" t="str">
        <f>IF(入力!Y827="","",入力!Y827)</f>
        <v/>
      </c>
      <c r="R824" s="26" t="str">
        <f>IF(入力!Z827="","",入力!Z827)</f>
        <v/>
      </c>
      <c r="S824" s="26" t="str">
        <f>IF(入力!AA827="","",入力!AA827)</f>
        <v/>
      </c>
      <c r="T824" s="26" t="str">
        <f>IF(入力!AB827="","",入力!AB827)</f>
        <v/>
      </c>
      <c r="U824" s="32"/>
      <c r="V824" s="32"/>
      <c r="W824" s="32" t="str">
        <f>IF(入力!AC827="","",入力!AC827)</f>
        <v/>
      </c>
      <c r="X824" s="26"/>
      <c r="Y824" s="32" t="str">
        <f>IF(入力!AD827="","",入力!AD827)</f>
        <v/>
      </c>
    </row>
    <row r="825" spans="1:25">
      <c r="A825" s="26"/>
      <c r="B825" s="26" t="str">
        <f>IF(入力!A828="","",入力!A828)</f>
        <v/>
      </c>
      <c r="C825" s="27" t="str">
        <f>IF(入力!B828="","",入力!B828)</f>
        <v/>
      </c>
      <c r="D825" s="26" t="str">
        <f>IF(C825="","",「曜日」!W828)</f>
        <v/>
      </c>
      <c r="E825" s="26" t="str">
        <f>IF(入力!C828="","",入力!C828)</f>
        <v/>
      </c>
      <c r="F825" s="26"/>
      <c r="G825" s="26" t="str">
        <f>IF(入力!D828="","",入力!D828)</f>
        <v/>
      </c>
      <c r="H825" s="26" t="str">
        <f>IF(入力!E828="","",入力!E828)</f>
        <v/>
      </c>
      <c r="I825" s="26" t="str">
        <f>IF(入力!F828="","",入力!F828)</f>
        <v/>
      </c>
      <c r="J825" s="26" t="str">
        <f>IF(入力!G828="","",入力!G828)</f>
        <v/>
      </c>
      <c r="K825" s="26" t="str">
        <f>IF(「ジャンル」!AM828="","",「ジャンル」!AM828)</f>
        <v/>
      </c>
      <c r="L825" s="26" t="str">
        <f>IF(入力!T828="","",入力!T828)</f>
        <v/>
      </c>
      <c r="M825" s="26" t="str">
        <f>IF(入力!U828="","",入力!U828)</f>
        <v/>
      </c>
      <c r="N825" s="26" t="str">
        <f>IF(入力!V828="","",入力!V828)</f>
        <v/>
      </c>
      <c r="O825" s="26" t="str">
        <f>IF(入力!W828="","",入力!W828)</f>
        <v/>
      </c>
      <c r="P825" s="26" t="str">
        <f>IF(入力!X828="","",入力!X828)</f>
        <v/>
      </c>
      <c r="Q825" s="26" t="str">
        <f>IF(入力!Y828="","",入力!Y828)</f>
        <v/>
      </c>
      <c r="R825" s="26" t="str">
        <f>IF(入力!Z828="","",入力!Z828)</f>
        <v/>
      </c>
      <c r="S825" s="26" t="str">
        <f>IF(入力!AA828="","",入力!AA828)</f>
        <v/>
      </c>
      <c r="T825" s="26" t="str">
        <f>IF(入力!AB828="","",入力!AB828)</f>
        <v/>
      </c>
      <c r="U825" s="32"/>
      <c r="V825" s="32"/>
      <c r="W825" s="32" t="str">
        <f>IF(入力!AC828="","",入力!AC828)</f>
        <v/>
      </c>
      <c r="X825" s="26"/>
      <c r="Y825" s="32" t="str">
        <f>IF(入力!AD828="","",入力!AD828)</f>
        <v/>
      </c>
    </row>
    <row r="826" spans="1:25">
      <c r="A826" s="26"/>
      <c r="B826" s="26" t="str">
        <f>IF(入力!A829="","",入力!A829)</f>
        <v/>
      </c>
      <c r="C826" s="27" t="str">
        <f>IF(入力!B829="","",入力!B829)</f>
        <v/>
      </c>
      <c r="D826" s="26" t="str">
        <f>IF(C826="","",「曜日」!W829)</f>
        <v/>
      </c>
      <c r="E826" s="26" t="str">
        <f>IF(入力!C829="","",入力!C829)</f>
        <v/>
      </c>
      <c r="F826" s="26"/>
      <c r="G826" s="26" t="str">
        <f>IF(入力!D829="","",入力!D829)</f>
        <v/>
      </c>
      <c r="H826" s="26" t="str">
        <f>IF(入力!E829="","",入力!E829)</f>
        <v/>
      </c>
      <c r="I826" s="26" t="str">
        <f>IF(入力!F829="","",入力!F829)</f>
        <v/>
      </c>
      <c r="J826" s="26" t="str">
        <f>IF(入力!G829="","",入力!G829)</f>
        <v/>
      </c>
      <c r="K826" s="26" t="str">
        <f>IF(「ジャンル」!AM829="","",「ジャンル」!AM829)</f>
        <v/>
      </c>
      <c r="L826" s="26" t="str">
        <f>IF(入力!T829="","",入力!T829)</f>
        <v/>
      </c>
      <c r="M826" s="26" t="str">
        <f>IF(入力!U829="","",入力!U829)</f>
        <v/>
      </c>
      <c r="N826" s="26" t="str">
        <f>IF(入力!V829="","",入力!V829)</f>
        <v/>
      </c>
      <c r="O826" s="26" t="str">
        <f>IF(入力!W829="","",入力!W829)</f>
        <v/>
      </c>
      <c r="P826" s="26" t="str">
        <f>IF(入力!X829="","",入力!X829)</f>
        <v/>
      </c>
      <c r="Q826" s="26" t="str">
        <f>IF(入力!Y829="","",入力!Y829)</f>
        <v/>
      </c>
      <c r="R826" s="26" t="str">
        <f>IF(入力!Z829="","",入力!Z829)</f>
        <v/>
      </c>
      <c r="S826" s="26" t="str">
        <f>IF(入力!AA829="","",入力!AA829)</f>
        <v/>
      </c>
      <c r="T826" s="26" t="str">
        <f>IF(入力!AB829="","",入力!AB829)</f>
        <v/>
      </c>
      <c r="U826" s="32"/>
      <c r="V826" s="32"/>
      <c r="W826" s="32" t="str">
        <f>IF(入力!AC829="","",入力!AC829)</f>
        <v/>
      </c>
      <c r="X826" s="26"/>
      <c r="Y826" s="32" t="str">
        <f>IF(入力!AD829="","",入力!AD829)</f>
        <v/>
      </c>
    </row>
    <row r="827" spans="1:25">
      <c r="A827" s="26"/>
      <c r="B827" s="26" t="str">
        <f>IF(入力!A830="","",入力!A830)</f>
        <v/>
      </c>
      <c r="C827" s="27" t="str">
        <f>IF(入力!B830="","",入力!B830)</f>
        <v/>
      </c>
      <c r="D827" s="26" t="str">
        <f>IF(C827="","",「曜日」!W830)</f>
        <v/>
      </c>
      <c r="E827" s="26" t="str">
        <f>IF(入力!C830="","",入力!C830)</f>
        <v/>
      </c>
      <c r="F827" s="26"/>
      <c r="G827" s="26" t="str">
        <f>IF(入力!D830="","",入力!D830)</f>
        <v/>
      </c>
      <c r="H827" s="26" t="str">
        <f>IF(入力!E830="","",入力!E830)</f>
        <v/>
      </c>
      <c r="I827" s="26" t="str">
        <f>IF(入力!F830="","",入力!F830)</f>
        <v/>
      </c>
      <c r="J827" s="26" t="str">
        <f>IF(入力!G830="","",入力!G830)</f>
        <v/>
      </c>
      <c r="K827" s="26" t="str">
        <f>IF(「ジャンル」!AM830="","",「ジャンル」!AM830)</f>
        <v/>
      </c>
      <c r="L827" s="26" t="str">
        <f>IF(入力!T830="","",入力!T830)</f>
        <v/>
      </c>
      <c r="M827" s="26" t="str">
        <f>IF(入力!U830="","",入力!U830)</f>
        <v/>
      </c>
      <c r="N827" s="26" t="str">
        <f>IF(入力!V830="","",入力!V830)</f>
        <v/>
      </c>
      <c r="O827" s="26" t="str">
        <f>IF(入力!W830="","",入力!W830)</f>
        <v/>
      </c>
      <c r="P827" s="26" t="str">
        <f>IF(入力!X830="","",入力!X830)</f>
        <v/>
      </c>
      <c r="Q827" s="26" t="str">
        <f>IF(入力!Y830="","",入力!Y830)</f>
        <v/>
      </c>
      <c r="R827" s="26" t="str">
        <f>IF(入力!Z830="","",入力!Z830)</f>
        <v/>
      </c>
      <c r="S827" s="26" t="str">
        <f>IF(入力!AA830="","",入力!AA830)</f>
        <v/>
      </c>
      <c r="T827" s="26" t="str">
        <f>IF(入力!AB830="","",入力!AB830)</f>
        <v/>
      </c>
      <c r="U827" s="32"/>
      <c r="V827" s="32"/>
      <c r="W827" s="32" t="str">
        <f>IF(入力!AC830="","",入力!AC830)</f>
        <v/>
      </c>
      <c r="X827" s="26"/>
      <c r="Y827" s="32" t="str">
        <f>IF(入力!AD830="","",入力!AD830)</f>
        <v/>
      </c>
    </row>
    <row r="828" spans="1:25">
      <c r="A828" s="26"/>
      <c r="B828" s="26" t="str">
        <f>IF(入力!A831="","",入力!A831)</f>
        <v/>
      </c>
      <c r="C828" s="27" t="str">
        <f>IF(入力!B831="","",入力!B831)</f>
        <v/>
      </c>
      <c r="D828" s="26" t="str">
        <f>IF(C828="","",「曜日」!W831)</f>
        <v/>
      </c>
      <c r="E828" s="26" t="str">
        <f>IF(入力!C831="","",入力!C831)</f>
        <v/>
      </c>
      <c r="F828" s="26"/>
      <c r="G828" s="26" t="str">
        <f>IF(入力!D831="","",入力!D831)</f>
        <v/>
      </c>
      <c r="H828" s="26" t="str">
        <f>IF(入力!E831="","",入力!E831)</f>
        <v/>
      </c>
      <c r="I828" s="26" t="str">
        <f>IF(入力!F831="","",入力!F831)</f>
        <v/>
      </c>
      <c r="J828" s="26" t="str">
        <f>IF(入力!G831="","",入力!G831)</f>
        <v/>
      </c>
      <c r="K828" s="26" t="str">
        <f>IF(「ジャンル」!AM831="","",「ジャンル」!AM831)</f>
        <v/>
      </c>
      <c r="L828" s="26" t="str">
        <f>IF(入力!T831="","",入力!T831)</f>
        <v/>
      </c>
      <c r="M828" s="26" t="str">
        <f>IF(入力!U831="","",入力!U831)</f>
        <v/>
      </c>
      <c r="N828" s="26" t="str">
        <f>IF(入力!V831="","",入力!V831)</f>
        <v/>
      </c>
      <c r="O828" s="26" t="str">
        <f>IF(入力!W831="","",入力!W831)</f>
        <v/>
      </c>
      <c r="P828" s="26" t="str">
        <f>IF(入力!X831="","",入力!X831)</f>
        <v/>
      </c>
      <c r="Q828" s="26" t="str">
        <f>IF(入力!Y831="","",入力!Y831)</f>
        <v/>
      </c>
      <c r="R828" s="26" t="str">
        <f>IF(入力!Z831="","",入力!Z831)</f>
        <v/>
      </c>
      <c r="S828" s="26" t="str">
        <f>IF(入力!AA831="","",入力!AA831)</f>
        <v/>
      </c>
      <c r="T828" s="26" t="str">
        <f>IF(入力!AB831="","",入力!AB831)</f>
        <v/>
      </c>
      <c r="U828" s="32"/>
      <c r="V828" s="32"/>
      <c r="W828" s="32" t="str">
        <f>IF(入力!AC831="","",入力!AC831)</f>
        <v/>
      </c>
      <c r="X828" s="26"/>
      <c r="Y828" s="32" t="str">
        <f>IF(入力!AD831="","",入力!AD831)</f>
        <v/>
      </c>
    </row>
    <row r="829" spans="1:25">
      <c r="A829" s="26"/>
      <c r="B829" s="26" t="str">
        <f>IF(入力!A832="","",入力!A832)</f>
        <v/>
      </c>
      <c r="C829" s="27" t="str">
        <f>IF(入力!B832="","",入力!B832)</f>
        <v/>
      </c>
      <c r="D829" s="26" t="str">
        <f>IF(C829="","",「曜日」!W832)</f>
        <v/>
      </c>
      <c r="E829" s="26" t="str">
        <f>IF(入力!C832="","",入力!C832)</f>
        <v/>
      </c>
      <c r="F829" s="26"/>
      <c r="G829" s="26" t="str">
        <f>IF(入力!D832="","",入力!D832)</f>
        <v/>
      </c>
      <c r="H829" s="26" t="str">
        <f>IF(入力!E832="","",入力!E832)</f>
        <v/>
      </c>
      <c r="I829" s="26" t="str">
        <f>IF(入力!F832="","",入力!F832)</f>
        <v/>
      </c>
      <c r="J829" s="26" t="str">
        <f>IF(入力!G832="","",入力!G832)</f>
        <v/>
      </c>
      <c r="K829" s="26" t="str">
        <f>IF(「ジャンル」!AM832="","",「ジャンル」!AM832)</f>
        <v/>
      </c>
      <c r="L829" s="26" t="str">
        <f>IF(入力!T832="","",入力!T832)</f>
        <v/>
      </c>
      <c r="M829" s="26" t="str">
        <f>IF(入力!U832="","",入力!U832)</f>
        <v/>
      </c>
      <c r="N829" s="26" t="str">
        <f>IF(入力!V832="","",入力!V832)</f>
        <v/>
      </c>
      <c r="O829" s="26" t="str">
        <f>IF(入力!W832="","",入力!W832)</f>
        <v/>
      </c>
      <c r="P829" s="26" t="str">
        <f>IF(入力!X832="","",入力!X832)</f>
        <v/>
      </c>
      <c r="Q829" s="26" t="str">
        <f>IF(入力!Y832="","",入力!Y832)</f>
        <v/>
      </c>
      <c r="R829" s="26" t="str">
        <f>IF(入力!Z832="","",入力!Z832)</f>
        <v/>
      </c>
      <c r="S829" s="26" t="str">
        <f>IF(入力!AA832="","",入力!AA832)</f>
        <v/>
      </c>
      <c r="T829" s="26" t="str">
        <f>IF(入力!AB832="","",入力!AB832)</f>
        <v/>
      </c>
      <c r="U829" s="32"/>
      <c r="V829" s="32"/>
      <c r="W829" s="32" t="str">
        <f>IF(入力!AC832="","",入力!AC832)</f>
        <v/>
      </c>
      <c r="X829" s="26"/>
      <c r="Y829" s="32" t="str">
        <f>IF(入力!AD832="","",入力!AD832)</f>
        <v/>
      </c>
    </row>
    <row r="830" spans="1:25">
      <c r="A830" s="26"/>
      <c r="B830" s="26" t="str">
        <f>IF(入力!A833="","",入力!A833)</f>
        <v/>
      </c>
      <c r="C830" s="27" t="str">
        <f>IF(入力!B833="","",入力!B833)</f>
        <v/>
      </c>
      <c r="D830" s="26" t="str">
        <f>IF(C830="","",「曜日」!W833)</f>
        <v/>
      </c>
      <c r="E830" s="26" t="str">
        <f>IF(入力!C833="","",入力!C833)</f>
        <v/>
      </c>
      <c r="F830" s="26"/>
      <c r="G830" s="26" t="str">
        <f>IF(入力!D833="","",入力!D833)</f>
        <v/>
      </c>
      <c r="H830" s="26" t="str">
        <f>IF(入力!E833="","",入力!E833)</f>
        <v/>
      </c>
      <c r="I830" s="26" t="str">
        <f>IF(入力!F833="","",入力!F833)</f>
        <v/>
      </c>
      <c r="J830" s="26" t="str">
        <f>IF(入力!G833="","",入力!G833)</f>
        <v/>
      </c>
      <c r="K830" s="26" t="str">
        <f>IF(「ジャンル」!AM833="","",「ジャンル」!AM833)</f>
        <v/>
      </c>
      <c r="L830" s="26" t="str">
        <f>IF(入力!T833="","",入力!T833)</f>
        <v/>
      </c>
      <c r="M830" s="26" t="str">
        <f>IF(入力!U833="","",入力!U833)</f>
        <v/>
      </c>
      <c r="N830" s="26" t="str">
        <f>IF(入力!V833="","",入力!V833)</f>
        <v/>
      </c>
      <c r="O830" s="26" t="str">
        <f>IF(入力!W833="","",入力!W833)</f>
        <v/>
      </c>
      <c r="P830" s="26" t="str">
        <f>IF(入力!X833="","",入力!X833)</f>
        <v/>
      </c>
      <c r="Q830" s="26" t="str">
        <f>IF(入力!Y833="","",入力!Y833)</f>
        <v/>
      </c>
      <c r="R830" s="26" t="str">
        <f>IF(入力!Z833="","",入力!Z833)</f>
        <v/>
      </c>
      <c r="S830" s="26" t="str">
        <f>IF(入力!AA833="","",入力!AA833)</f>
        <v/>
      </c>
      <c r="T830" s="26" t="str">
        <f>IF(入力!AB833="","",入力!AB833)</f>
        <v/>
      </c>
      <c r="U830" s="32"/>
      <c r="V830" s="32"/>
      <c r="W830" s="32" t="str">
        <f>IF(入力!AC833="","",入力!AC833)</f>
        <v/>
      </c>
      <c r="X830" s="26"/>
      <c r="Y830" s="32" t="str">
        <f>IF(入力!AD833="","",入力!AD833)</f>
        <v/>
      </c>
    </row>
    <row r="831" spans="1:25">
      <c r="A831" s="26"/>
      <c r="B831" s="26" t="str">
        <f>IF(入力!A834="","",入力!A834)</f>
        <v/>
      </c>
      <c r="C831" s="27" t="str">
        <f>IF(入力!B834="","",入力!B834)</f>
        <v/>
      </c>
      <c r="D831" s="26" t="str">
        <f>IF(C831="","",「曜日」!W834)</f>
        <v/>
      </c>
      <c r="E831" s="26" t="str">
        <f>IF(入力!C834="","",入力!C834)</f>
        <v/>
      </c>
      <c r="F831" s="26"/>
      <c r="G831" s="26" t="str">
        <f>IF(入力!D834="","",入力!D834)</f>
        <v/>
      </c>
      <c r="H831" s="26" t="str">
        <f>IF(入力!E834="","",入力!E834)</f>
        <v/>
      </c>
      <c r="I831" s="26" t="str">
        <f>IF(入力!F834="","",入力!F834)</f>
        <v/>
      </c>
      <c r="J831" s="26" t="str">
        <f>IF(入力!G834="","",入力!G834)</f>
        <v/>
      </c>
      <c r="K831" s="26" t="str">
        <f>IF(「ジャンル」!AM834="","",「ジャンル」!AM834)</f>
        <v/>
      </c>
      <c r="L831" s="26" t="str">
        <f>IF(入力!T834="","",入力!T834)</f>
        <v/>
      </c>
      <c r="M831" s="26" t="str">
        <f>IF(入力!U834="","",入力!U834)</f>
        <v/>
      </c>
      <c r="N831" s="26" t="str">
        <f>IF(入力!V834="","",入力!V834)</f>
        <v/>
      </c>
      <c r="O831" s="26" t="str">
        <f>IF(入力!W834="","",入力!W834)</f>
        <v/>
      </c>
      <c r="P831" s="26" t="str">
        <f>IF(入力!X834="","",入力!X834)</f>
        <v/>
      </c>
      <c r="Q831" s="26" t="str">
        <f>IF(入力!Y834="","",入力!Y834)</f>
        <v/>
      </c>
      <c r="R831" s="26" t="str">
        <f>IF(入力!Z834="","",入力!Z834)</f>
        <v/>
      </c>
      <c r="S831" s="26" t="str">
        <f>IF(入力!AA834="","",入力!AA834)</f>
        <v/>
      </c>
      <c r="T831" s="26" t="str">
        <f>IF(入力!AB834="","",入力!AB834)</f>
        <v/>
      </c>
      <c r="U831" s="32"/>
      <c r="V831" s="32"/>
      <c r="W831" s="32" t="str">
        <f>IF(入力!AC834="","",入力!AC834)</f>
        <v/>
      </c>
      <c r="X831" s="26"/>
      <c r="Y831" s="32" t="str">
        <f>IF(入力!AD834="","",入力!AD834)</f>
        <v/>
      </c>
    </row>
    <row r="832" spans="1:25">
      <c r="A832" s="26"/>
      <c r="B832" s="26" t="str">
        <f>IF(入力!A835="","",入力!A835)</f>
        <v/>
      </c>
      <c r="C832" s="27" t="str">
        <f>IF(入力!B835="","",入力!B835)</f>
        <v/>
      </c>
      <c r="D832" s="26" t="str">
        <f>IF(C832="","",「曜日」!W835)</f>
        <v/>
      </c>
      <c r="E832" s="26" t="str">
        <f>IF(入力!C835="","",入力!C835)</f>
        <v/>
      </c>
      <c r="F832" s="26"/>
      <c r="G832" s="26" t="str">
        <f>IF(入力!D835="","",入力!D835)</f>
        <v/>
      </c>
      <c r="H832" s="26" t="str">
        <f>IF(入力!E835="","",入力!E835)</f>
        <v/>
      </c>
      <c r="I832" s="26" t="str">
        <f>IF(入力!F835="","",入力!F835)</f>
        <v/>
      </c>
      <c r="J832" s="26" t="str">
        <f>IF(入力!G835="","",入力!G835)</f>
        <v/>
      </c>
      <c r="K832" s="26" t="str">
        <f>IF(「ジャンル」!AM835="","",「ジャンル」!AM835)</f>
        <v/>
      </c>
      <c r="L832" s="26" t="str">
        <f>IF(入力!T835="","",入力!T835)</f>
        <v/>
      </c>
      <c r="M832" s="26" t="str">
        <f>IF(入力!U835="","",入力!U835)</f>
        <v/>
      </c>
      <c r="N832" s="26" t="str">
        <f>IF(入力!V835="","",入力!V835)</f>
        <v/>
      </c>
      <c r="O832" s="26" t="str">
        <f>IF(入力!W835="","",入力!W835)</f>
        <v/>
      </c>
      <c r="P832" s="26" t="str">
        <f>IF(入力!X835="","",入力!X835)</f>
        <v/>
      </c>
      <c r="Q832" s="26" t="str">
        <f>IF(入力!Y835="","",入力!Y835)</f>
        <v/>
      </c>
      <c r="R832" s="26" t="str">
        <f>IF(入力!Z835="","",入力!Z835)</f>
        <v/>
      </c>
      <c r="S832" s="26" t="str">
        <f>IF(入力!AA835="","",入力!AA835)</f>
        <v/>
      </c>
      <c r="T832" s="26" t="str">
        <f>IF(入力!AB835="","",入力!AB835)</f>
        <v/>
      </c>
      <c r="U832" s="32"/>
      <c r="V832" s="32"/>
      <c r="W832" s="32" t="str">
        <f>IF(入力!AC835="","",入力!AC835)</f>
        <v/>
      </c>
      <c r="X832" s="26"/>
      <c r="Y832" s="32" t="str">
        <f>IF(入力!AD835="","",入力!AD835)</f>
        <v/>
      </c>
    </row>
    <row r="833" spans="1:25">
      <c r="A833" s="26"/>
      <c r="B833" s="26" t="str">
        <f>IF(入力!A836="","",入力!A836)</f>
        <v/>
      </c>
      <c r="C833" s="27" t="str">
        <f>IF(入力!B836="","",入力!B836)</f>
        <v/>
      </c>
      <c r="D833" s="26" t="str">
        <f>IF(C833="","",「曜日」!W836)</f>
        <v/>
      </c>
      <c r="E833" s="26" t="str">
        <f>IF(入力!C836="","",入力!C836)</f>
        <v/>
      </c>
      <c r="F833" s="26"/>
      <c r="G833" s="26" t="str">
        <f>IF(入力!D836="","",入力!D836)</f>
        <v/>
      </c>
      <c r="H833" s="26" t="str">
        <f>IF(入力!E836="","",入力!E836)</f>
        <v/>
      </c>
      <c r="I833" s="26" t="str">
        <f>IF(入力!F836="","",入力!F836)</f>
        <v/>
      </c>
      <c r="J833" s="26" t="str">
        <f>IF(入力!G836="","",入力!G836)</f>
        <v/>
      </c>
      <c r="K833" s="26" t="str">
        <f>IF(「ジャンル」!AM836="","",「ジャンル」!AM836)</f>
        <v/>
      </c>
      <c r="L833" s="26" t="str">
        <f>IF(入力!T836="","",入力!T836)</f>
        <v/>
      </c>
      <c r="M833" s="26" t="str">
        <f>IF(入力!U836="","",入力!U836)</f>
        <v/>
      </c>
      <c r="N833" s="26" t="str">
        <f>IF(入力!V836="","",入力!V836)</f>
        <v/>
      </c>
      <c r="O833" s="26" t="str">
        <f>IF(入力!W836="","",入力!W836)</f>
        <v/>
      </c>
      <c r="P833" s="26" t="str">
        <f>IF(入力!X836="","",入力!X836)</f>
        <v/>
      </c>
      <c r="Q833" s="26" t="str">
        <f>IF(入力!Y836="","",入力!Y836)</f>
        <v/>
      </c>
      <c r="R833" s="26" t="str">
        <f>IF(入力!Z836="","",入力!Z836)</f>
        <v/>
      </c>
      <c r="S833" s="26" t="str">
        <f>IF(入力!AA836="","",入力!AA836)</f>
        <v/>
      </c>
      <c r="T833" s="26" t="str">
        <f>IF(入力!AB836="","",入力!AB836)</f>
        <v/>
      </c>
      <c r="U833" s="32"/>
      <c r="V833" s="32"/>
      <c r="W833" s="32" t="str">
        <f>IF(入力!AC836="","",入力!AC836)</f>
        <v/>
      </c>
      <c r="X833" s="26"/>
      <c r="Y833" s="32" t="str">
        <f>IF(入力!AD836="","",入力!AD836)</f>
        <v/>
      </c>
    </row>
    <row r="834" spans="1:25">
      <c r="A834" s="26"/>
      <c r="B834" s="26" t="str">
        <f>IF(入力!A837="","",入力!A837)</f>
        <v/>
      </c>
      <c r="C834" s="27" t="str">
        <f>IF(入力!B837="","",入力!B837)</f>
        <v/>
      </c>
      <c r="D834" s="26" t="str">
        <f>IF(C834="","",「曜日」!W837)</f>
        <v/>
      </c>
      <c r="E834" s="26" t="str">
        <f>IF(入力!C837="","",入力!C837)</f>
        <v/>
      </c>
      <c r="F834" s="26"/>
      <c r="G834" s="26" t="str">
        <f>IF(入力!D837="","",入力!D837)</f>
        <v/>
      </c>
      <c r="H834" s="26" t="str">
        <f>IF(入力!E837="","",入力!E837)</f>
        <v/>
      </c>
      <c r="I834" s="26" t="str">
        <f>IF(入力!F837="","",入力!F837)</f>
        <v/>
      </c>
      <c r="J834" s="26" t="str">
        <f>IF(入力!G837="","",入力!G837)</f>
        <v/>
      </c>
      <c r="K834" s="26" t="str">
        <f>IF(「ジャンル」!AM837="","",「ジャンル」!AM837)</f>
        <v/>
      </c>
      <c r="L834" s="26" t="str">
        <f>IF(入力!T837="","",入力!T837)</f>
        <v/>
      </c>
      <c r="M834" s="26" t="str">
        <f>IF(入力!U837="","",入力!U837)</f>
        <v/>
      </c>
      <c r="N834" s="26" t="str">
        <f>IF(入力!V837="","",入力!V837)</f>
        <v/>
      </c>
      <c r="O834" s="26" t="str">
        <f>IF(入力!W837="","",入力!W837)</f>
        <v/>
      </c>
      <c r="P834" s="26" t="str">
        <f>IF(入力!X837="","",入力!X837)</f>
        <v/>
      </c>
      <c r="Q834" s="26" t="str">
        <f>IF(入力!Y837="","",入力!Y837)</f>
        <v/>
      </c>
      <c r="R834" s="26" t="str">
        <f>IF(入力!Z837="","",入力!Z837)</f>
        <v/>
      </c>
      <c r="S834" s="26" t="str">
        <f>IF(入力!AA837="","",入力!AA837)</f>
        <v/>
      </c>
      <c r="T834" s="26" t="str">
        <f>IF(入力!AB837="","",入力!AB837)</f>
        <v/>
      </c>
      <c r="U834" s="32"/>
      <c r="V834" s="32"/>
      <c r="W834" s="32" t="str">
        <f>IF(入力!AC837="","",入力!AC837)</f>
        <v/>
      </c>
      <c r="X834" s="26"/>
      <c r="Y834" s="32" t="str">
        <f>IF(入力!AD837="","",入力!AD837)</f>
        <v/>
      </c>
    </row>
    <row r="835" spans="1:25">
      <c r="A835" s="26"/>
      <c r="B835" s="26" t="str">
        <f>IF(入力!A838="","",入力!A838)</f>
        <v/>
      </c>
      <c r="C835" s="27" t="str">
        <f>IF(入力!B838="","",入力!B838)</f>
        <v/>
      </c>
      <c r="D835" s="26" t="str">
        <f>IF(C835="","",「曜日」!W838)</f>
        <v/>
      </c>
      <c r="E835" s="26" t="str">
        <f>IF(入力!C838="","",入力!C838)</f>
        <v/>
      </c>
      <c r="F835" s="26"/>
      <c r="G835" s="26" t="str">
        <f>IF(入力!D838="","",入力!D838)</f>
        <v/>
      </c>
      <c r="H835" s="26" t="str">
        <f>IF(入力!E838="","",入力!E838)</f>
        <v/>
      </c>
      <c r="I835" s="26" t="str">
        <f>IF(入力!F838="","",入力!F838)</f>
        <v/>
      </c>
      <c r="J835" s="26" t="str">
        <f>IF(入力!G838="","",入力!G838)</f>
        <v/>
      </c>
      <c r="K835" s="26" t="str">
        <f>IF(「ジャンル」!AM838="","",「ジャンル」!AM838)</f>
        <v/>
      </c>
      <c r="L835" s="26" t="str">
        <f>IF(入力!T838="","",入力!T838)</f>
        <v/>
      </c>
      <c r="M835" s="26" t="str">
        <f>IF(入力!U838="","",入力!U838)</f>
        <v/>
      </c>
      <c r="N835" s="26" t="str">
        <f>IF(入力!V838="","",入力!V838)</f>
        <v/>
      </c>
      <c r="O835" s="26" t="str">
        <f>IF(入力!W838="","",入力!W838)</f>
        <v/>
      </c>
      <c r="P835" s="26" t="str">
        <f>IF(入力!X838="","",入力!X838)</f>
        <v/>
      </c>
      <c r="Q835" s="26" t="str">
        <f>IF(入力!Y838="","",入力!Y838)</f>
        <v/>
      </c>
      <c r="R835" s="26" t="str">
        <f>IF(入力!Z838="","",入力!Z838)</f>
        <v/>
      </c>
      <c r="S835" s="26" t="str">
        <f>IF(入力!AA838="","",入力!AA838)</f>
        <v/>
      </c>
      <c r="T835" s="26" t="str">
        <f>IF(入力!AB838="","",入力!AB838)</f>
        <v/>
      </c>
      <c r="U835" s="32"/>
      <c r="V835" s="32"/>
      <c r="W835" s="32" t="str">
        <f>IF(入力!AC838="","",入力!AC838)</f>
        <v/>
      </c>
      <c r="X835" s="26"/>
      <c r="Y835" s="32" t="str">
        <f>IF(入力!AD838="","",入力!AD838)</f>
        <v/>
      </c>
    </row>
    <row r="836" spans="1:25">
      <c r="A836" s="26"/>
      <c r="B836" s="26" t="str">
        <f>IF(入力!A839="","",入力!A839)</f>
        <v/>
      </c>
      <c r="C836" s="27" t="str">
        <f>IF(入力!B839="","",入力!B839)</f>
        <v/>
      </c>
      <c r="D836" s="26" t="str">
        <f>IF(C836="","",「曜日」!W839)</f>
        <v/>
      </c>
      <c r="E836" s="26" t="str">
        <f>IF(入力!C839="","",入力!C839)</f>
        <v/>
      </c>
      <c r="F836" s="26"/>
      <c r="G836" s="26" t="str">
        <f>IF(入力!D839="","",入力!D839)</f>
        <v/>
      </c>
      <c r="H836" s="26" t="str">
        <f>IF(入力!E839="","",入力!E839)</f>
        <v/>
      </c>
      <c r="I836" s="26" t="str">
        <f>IF(入力!F839="","",入力!F839)</f>
        <v/>
      </c>
      <c r="J836" s="26" t="str">
        <f>IF(入力!G839="","",入力!G839)</f>
        <v/>
      </c>
      <c r="K836" s="26" t="str">
        <f>IF(「ジャンル」!AM839="","",「ジャンル」!AM839)</f>
        <v/>
      </c>
      <c r="L836" s="26" t="str">
        <f>IF(入力!T839="","",入力!T839)</f>
        <v/>
      </c>
      <c r="M836" s="26" t="str">
        <f>IF(入力!U839="","",入力!U839)</f>
        <v/>
      </c>
      <c r="N836" s="26" t="str">
        <f>IF(入力!V839="","",入力!V839)</f>
        <v/>
      </c>
      <c r="O836" s="26" t="str">
        <f>IF(入力!W839="","",入力!W839)</f>
        <v/>
      </c>
      <c r="P836" s="26" t="str">
        <f>IF(入力!X839="","",入力!X839)</f>
        <v/>
      </c>
      <c r="Q836" s="26" t="str">
        <f>IF(入力!Y839="","",入力!Y839)</f>
        <v/>
      </c>
      <c r="R836" s="26" t="str">
        <f>IF(入力!Z839="","",入力!Z839)</f>
        <v/>
      </c>
      <c r="S836" s="26" t="str">
        <f>IF(入力!AA839="","",入力!AA839)</f>
        <v/>
      </c>
      <c r="T836" s="26" t="str">
        <f>IF(入力!AB839="","",入力!AB839)</f>
        <v/>
      </c>
      <c r="U836" s="32"/>
      <c r="V836" s="32"/>
      <c r="W836" s="32" t="str">
        <f>IF(入力!AC839="","",入力!AC839)</f>
        <v/>
      </c>
      <c r="X836" s="26"/>
      <c r="Y836" s="32" t="str">
        <f>IF(入力!AD839="","",入力!AD839)</f>
        <v/>
      </c>
    </row>
    <row r="837" spans="1:25">
      <c r="A837" s="26"/>
      <c r="B837" s="26" t="str">
        <f>IF(入力!A840="","",入力!A840)</f>
        <v/>
      </c>
      <c r="C837" s="27" t="str">
        <f>IF(入力!B840="","",入力!B840)</f>
        <v/>
      </c>
      <c r="D837" s="26" t="str">
        <f>IF(C837="","",「曜日」!W840)</f>
        <v/>
      </c>
      <c r="E837" s="26" t="str">
        <f>IF(入力!C840="","",入力!C840)</f>
        <v/>
      </c>
      <c r="F837" s="26"/>
      <c r="G837" s="26" t="str">
        <f>IF(入力!D840="","",入力!D840)</f>
        <v/>
      </c>
      <c r="H837" s="26" t="str">
        <f>IF(入力!E840="","",入力!E840)</f>
        <v/>
      </c>
      <c r="I837" s="26" t="str">
        <f>IF(入力!F840="","",入力!F840)</f>
        <v/>
      </c>
      <c r="J837" s="26" t="str">
        <f>IF(入力!G840="","",入力!G840)</f>
        <v/>
      </c>
      <c r="K837" s="26" t="str">
        <f>IF(「ジャンル」!AM840="","",「ジャンル」!AM840)</f>
        <v/>
      </c>
      <c r="L837" s="26" t="str">
        <f>IF(入力!T840="","",入力!T840)</f>
        <v/>
      </c>
      <c r="M837" s="26" t="str">
        <f>IF(入力!U840="","",入力!U840)</f>
        <v/>
      </c>
      <c r="N837" s="26" t="str">
        <f>IF(入力!V840="","",入力!V840)</f>
        <v/>
      </c>
      <c r="O837" s="26" t="str">
        <f>IF(入力!W840="","",入力!W840)</f>
        <v/>
      </c>
      <c r="P837" s="26" t="str">
        <f>IF(入力!X840="","",入力!X840)</f>
        <v/>
      </c>
      <c r="Q837" s="26" t="str">
        <f>IF(入力!Y840="","",入力!Y840)</f>
        <v/>
      </c>
      <c r="R837" s="26" t="str">
        <f>IF(入力!Z840="","",入力!Z840)</f>
        <v/>
      </c>
      <c r="S837" s="26" t="str">
        <f>IF(入力!AA840="","",入力!AA840)</f>
        <v/>
      </c>
      <c r="T837" s="26" t="str">
        <f>IF(入力!AB840="","",入力!AB840)</f>
        <v/>
      </c>
      <c r="U837" s="32"/>
      <c r="V837" s="32"/>
      <c r="W837" s="32" t="str">
        <f>IF(入力!AC840="","",入力!AC840)</f>
        <v/>
      </c>
      <c r="X837" s="26"/>
      <c r="Y837" s="32" t="str">
        <f>IF(入力!AD840="","",入力!AD840)</f>
        <v/>
      </c>
    </row>
    <row r="838" spans="1:25">
      <c r="A838" s="26"/>
      <c r="B838" s="26" t="str">
        <f>IF(入力!A841="","",入力!A841)</f>
        <v/>
      </c>
      <c r="C838" s="27" t="str">
        <f>IF(入力!B841="","",入力!B841)</f>
        <v/>
      </c>
      <c r="D838" s="26" t="str">
        <f>IF(C838="","",「曜日」!W841)</f>
        <v/>
      </c>
      <c r="E838" s="26" t="str">
        <f>IF(入力!C841="","",入力!C841)</f>
        <v/>
      </c>
      <c r="F838" s="26"/>
      <c r="G838" s="26" t="str">
        <f>IF(入力!D841="","",入力!D841)</f>
        <v/>
      </c>
      <c r="H838" s="26" t="str">
        <f>IF(入力!E841="","",入力!E841)</f>
        <v/>
      </c>
      <c r="I838" s="26" t="str">
        <f>IF(入力!F841="","",入力!F841)</f>
        <v/>
      </c>
      <c r="J838" s="26" t="str">
        <f>IF(入力!G841="","",入力!G841)</f>
        <v/>
      </c>
      <c r="K838" s="26" t="str">
        <f>IF(「ジャンル」!AM841="","",「ジャンル」!AM841)</f>
        <v/>
      </c>
      <c r="L838" s="26" t="str">
        <f>IF(入力!T841="","",入力!T841)</f>
        <v/>
      </c>
      <c r="M838" s="26" t="str">
        <f>IF(入力!U841="","",入力!U841)</f>
        <v/>
      </c>
      <c r="N838" s="26" t="str">
        <f>IF(入力!V841="","",入力!V841)</f>
        <v/>
      </c>
      <c r="O838" s="26" t="str">
        <f>IF(入力!W841="","",入力!W841)</f>
        <v/>
      </c>
      <c r="P838" s="26" t="str">
        <f>IF(入力!X841="","",入力!X841)</f>
        <v/>
      </c>
      <c r="Q838" s="26" t="str">
        <f>IF(入力!Y841="","",入力!Y841)</f>
        <v/>
      </c>
      <c r="R838" s="26" t="str">
        <f>IF(入力!Z841="","",入力!Z841)</f>
        <v/>
      </c>
      <c r="S838" s="26" t="str">
        <f>IF(入力!AA841="","",入力!AA841)</f>
        <v/>
      </c>
      <c r="T838" s="26" t="str">
        <f>IF(入力!AB841="","",入力!AB841)</f>
        <v/>
      </c>
      <c r="U838" s="32"/>
      <c r="V838" s="32"/>
      <c r="W838" s="32" t="str">
        <f>IF(入力!AC841="","",入力!AC841)</f>
        <v/>
      </c>
      <c r="X838" s="26"/>
      <c r="Y838" s="32" t="str">
        <f>IF(入力!AD841="","",入力!AD841)</f>
        <v/>
      </c>
    </row>
    <row r="839" spans="1:25">
      <c r="A839" s="26"/>
      <c r="B839" s="26" t="str">
        <f>IF(入力!A842="","",入力!A842)</f>
        <v/>
      </c>
      <c r="C839" s="27" t="str">
        <f>IF(入力!B842="","",入力!B842)</f>
        <v/>
      </c>
      <c r="D839" s="26" t="str">
        <f>IF(C839="","",「曜日」!W842)</f>
        <v/>
      </c>
      <c r="E839" s="26" t="str">
        <f>IF(入力!C842="","",入力!C842)</f>
        <v/>
      </c>
      <c r="F839" s="26"/>
      <c r="G839" s="26" t="str">
        <f>IF(入力!D842="","",入力!D842)</f>
        <v/>
      </c>
      <c r="H839" s="26" t="str">
        <f>IF(入力!E842="","",入力!E842)</f>
        <v/>
      </c>
      <c r="I839" s="26" t="str">
        <f>IF(入力!F842="","",入力!F842)</f>
        <v/>
      </c>
      <c r="J839" s="26" t="str">
        <f>IF(入力!G842="","",入力!G842)</f>
        <v/>
      </c>
      <c r="K839" s="26" t="str">
        <f>IF(「ジャンル」!AM842="","",「ジャンル」!AM842)</f>
        <v/>
      </c>
      <c r="L839" s="26" t="str">
        <f>IF(入力!T842="","",入力!T842)</f>
        <v/>
      </c>
      <c r="M839" s="26" t="str">
        <f>IF(入力!U842="","",入力!U842)</f>
        <v/>
      </c>
      <c r="N839" s="26" t="str">
        <f>IF(入力!V842="","",入力!V842)</f>
        <v/>
      </c>
      <c r="O839" s="26" t="str">
        <f>IF(入力!W842="","",入力!W842)</f>
        <v/>
      </c>
      <c r="P839" s="26" t="str">
        <f>IF(入力!X842="","",入力!X842)</f>
        <v/>
      </c>
      <c r="Q839" s="26" t="str">
        <f>IF(入力!Y842="","",入力!Y842)</f>
        <v/>
      </c>
      <c r="R839" s="26" t="str">
        <f>IF(入力!Z842="","",入力!Z842)</f>
        <v/>
      </c>
      <c r="S839" s="26" t="str">
        <f>IF(入力!AA842="","",入力!AA842)</f>
        <v/>
      </c>
      <c r="T839" s="26" t="str">
        <f>IF(入力!AB842="","",入力!AB842)</f>
        <v/>
      </c>
      <c r="U839" s="32"/>
      <c r="V839" s="32"/>
      <c r="W839" s="32" t="str">
        <f>IF(入力!AC842="","",入力!AC842)</f>
        <v/>
      </c>
      <c r="X839" s="26"/>
      <c r="Y839" s="32" t="str">
        <f>IF(入力!AD842="","",入力!AD842)</f>
        <v/>
      </c>
    </row>
    <row r="840" spans="1:25">
      <c r="A840" s="26"/>
      <c r="B840" s="26" t="str">
        <f>IF(入力!A843="","",入力!A843)</f>
        <v/>
      </c>
      <c r="C840" s="27" t="str">
        <f>IF(入力!B843="","",入力!B843)</f>
        <v/>
      </c>
      <c r="D840" s="26" t="str">
        <f>IF(C840="","",「曜日」!W843)</f>
        <v/>
      </c>
      <c r="E840" s="26" t="str">
        <f>IF(入力!C843="","",入力!C843)</f>
        <v/>
      </c>
      <c r="F840" s="26"/>
      <c r="G840" s="26" t="str">
        <f>IF(入力!D843="","",入力!D843)</f>
        <v/>
      </c>
      <c r="H840" s="26" t="str">
        <f>IF(入力!E843="","",入力!E843)</f>
        <v/>
      </c>
      <c r="I840" s="26" t="str">
        <f>IF(入力!F843="","",入力!F843)</f>
        <v/>
      </c>
      <c r="J840" s="26" t="str">
        <f>IF(入力!G843="","",入力!G843)</f>
        <v/>
      </c>
      <c r="K840" s="26" t="str">
        <f>IF(「ジャンル」!AM843="","",「ジャンル」!AM843)</f>
        <v/>
      </c>
      <c r="L840" s="26" t="str">
        <f>IF(入力!T843="","",入力!T843)</f>
        <v/>
      </c>
      <c r="M840" s="26" t="str">
        <f>IF(入力!U843="","",入力!U843)</f>
        <v/>
      </c>
      <c r="N840" s="26" t="str">
        <f>IF(入力!V843="","",入力!V843)</f>
        <v/>
      </c>
      <c r="O840" s="26" t="str">
        <f>IF(入力!W843="","",入力!W843)</f>
        <v/>
      </c>
      <c r="P840" s="26" t="str">
        <f>IF(入力!X843="","",入力!X843)</f>
        <v/>
      </c>
      <c r="Q840" s="26" t="str">
        <f>IF(入力!Y843="","",入力!Y843)</f>
        <v/>
      </c>
      <c r="R840" s="26" t="str">
        <f>IF(入力!Z843="","",入力!Z843)</f>
        <v/>
      </c>
      <c r="S840" s="26" t="str">
        <f>IF(入力!AA843="","",入力!AA843)</f>
        <v/>
      </c>
      <c r="T840" s="26" t="str">
        <f>IF(入力!AB843="","",入力!AB843)</f>
        <v/>
      </c>
      <c r="U840" s="32"/>
      <c r="V840" s="32"/>
      <c r="W840" s="32" t="str">
        <f>IF(入力!AC843="","",入力!AC843)</f>
        <v/>
      </c>
      <c r="X840" s="26"/>
      <c r="Y840" s="32" t="str">
        <f>IF(入力!AD843="","",入力!AD843)</f>
        <v/>
      </c>
    </row>
    <row r="841" spans="1:25">
      <c r="A841" s="26"/>
      <c r="B841" s="26" t="str">
        <f>IF(入力!A844="","",入力!A844)</f>
        <v/>
      </c>
      <c r="C841" s="27" t="str">
        <f>IF(入力!B844="","",入力!B844)</f>
        <v/>
      </c>
      <c r="D841" s="26" t="str">
        <f>IF(C841="","",「曜日」!W844)</f>
        <v/>
      </c>
      <c r="E841" s="26" t="str">
        <f>IF(入力!C844="","",入力!C844)</f>
        <v/>
      </c>
      <c r="F841" s="26"/>
      <c r="G841" s="26" t="str">
        <f>IF(入力!D844="","",入力!D844)</f>
        <v/>
      </c>
      <c r="H841" s="26" t="str">
        <f>IF(入力!E844="","",入力!E844)</f>
        <v/>
      </c>
      <c r="I841" s="26" t="str">
        <f>IF(入力!F844="","",入力!F844)</f>
        <v/>
      </c>
      <c r="J841" s="26" t="str">
        <f>IF(入力!G844="","",入力!G844)</f>
        <v/>
      </c>
      <c r="K841" s="26" t="str">
        <f>IF(「ジャンル」!AM844="","",「ジャンル」!AM844)</f>
        <v/>
      </c>
      <c r="L841" s="26" t="str">
        <f>IF(入力!T844="","",入力!T844)</f>
        <v/>
      </c>
      <c r="M841" s="26" t="str">
        <f>IF(入力!U844="","",入力!U844)</f>
        <v/>
      </c>
      <c r="N841" s="26" t="str">
        <f>IF(入力!V844="","",入力!V844)</f>
        <v/>
      </c>
      <c r="O841" s="26" t="str">
        <f>IF(入力!W844="","",入力!W844)</f>
        <v/>
      </c>
      <c r="P841" s="26" t="str">
        <f>IF(入力!X844="","",入力!X844)</f>
        <v/>
      </c>
      <c r="Q841" s="26" t="str">
        <f>IF(入力!Y844="","",入力!Y844)</f>
        <v/>
      </c>
      <c r="R841" s="26" t="str">
        <f>IF(入力!Z844="","",入力!Z844)</f>
        <v/>
      </c>
      <c r="S841" s="26" t="str">
        <f>IF(入力!AA844="","",入力!AA844)</f>
        <v/>
      </c>
      <c r="T841" s="26" t="str">
        <f>IF(入力!AB844="","",入力!AB844)</f>
        <v/>
      </c>
      <c r="U841" s="32"/>
      <c r="V841" s="32"/>
      <c r="W841" s="32" t="str">
        <f>IF(入力!AC844="","",入力!AC844)</f>
        <v/>
      </c>
      <c r="X841" s="26"/>
      <c r="Y841" s="32" t="str">
        <f>IF(入力!AD844="","",入力!AD844)</f>
        <v/>
      </c>
    </row>
    <row r="842" spans="1:25">
      <c r="A842" s="26"/>
      <c r="B842" s="26" t="str">
        <f>IF(入力!A845="","",入力!A845)</f>
        <v/>
      </c>
      <c r="C842" s="27" t="str">
        <f>IF(入力!B845="","",入力!B845)</f>
        <v/>
      </c>
      <c r="D842" s="26" t="str">
        <f>IF(C842="","",「曜日」!W845)</f>
        <v/>
      </c>
      <c r="E842" s="26" t="str">
        <f>IF(入力!C845="","",入力!C845)</f>
        <v/>
      </c>
      <c r="F842" s="26"/>
      <c r="G842" s="26" t="str">
        <f>IF(入力!D845="","",入力!D845)</f>
        <v/>
      </c>
      <c r="H842" s="26" t="str">
        <f>IF(入力!E845="","",入力!E845)</f>
        <v/>
      </c>
      <c r="I842" s="26" t="str">
        <f>IF(入力!F845="","",入力!F845)</f>
        <v/>
      </c>
      <c r="J842" s="26" t="str">
        <f>IF(入力!G845="","",入力!G845)</f>
        <v/>
      </c>
      <c r="K842" s="26" t="str">
        <f>IF(「ジャンル」!AM845="","",「ジャンル」!AM845)</f>
        <v/>
      </c>
      <c r="L842" s="26" t="str">
        <f>IF(入力!T845="","",入力!T845)</f>
        <v/>
      </c>
      <c r="M842" s="26" t="str">
        <f>IF(入力!U845="","",入力!U845)</f>
        <v/>
      </c>
      <c r="N842" s="26" t="str">
        <f>IF(入力!V845="","",入力!V845)</f>
        <v/>
      </c>
      <c r="O842" s="26" t="str">
        <f>IF(入力!W845="","",入力!W845)</f>
        <v/>
      </c>
      <c r="P842" s="26" t="str">
        <f>IF(入力!X845="","",入力!X845)</f>
        <v/>
      </c>
      <c r="Q842" s="26" t="str">
        <f>IF(入力!Y845="","",入力!Y845)</f>
        <v/>
      </c>
      <c r="R842" s="26" t="str">
        <f>IF(入力!Z845="","",入力!Z845)</f>
        <v/>
      </c>
      <c r="S842" s="26" t="str">
        <f>IF(入力!AA845="","",入力!AA845)</f>
        <v/>
      </c>
      <c r="T842" s="26" t="str">
        <f>IF(入力!AB845="","",入力!AB845)</f>
        <v/>
      </c>
      <c r="U842" s="32"/>
      <c r="V842" s="32"/>
      <c r="W842" s="32" t="str">
        <f>IF(入力!AC845="","",入力!AC845)</f>
        <v/>
      </c>
      <c r="X842" s="26"/>
      <c r="Y842" s="32" t="str">
        <f>IF(入力!AD845="","",入力!AD845)</f>
        <v/>
      </c>
    </row>
    <row r="843" spans="1:25">
      <c r="A843" s="26"/>
      <c r="B843" s="26" t="str">
        <f>IF(入力!A846="","",入力!A846)</f>
        <v/>
      </c>
      <c r="C843" s="27" t="str">
        <f>IF(入力!B846="","",入力!B846)</f>
        <v/>
      </c>
      <c r="D843" s="26" t="str">
        <f>IF(C843="","",「曜日」!W846)</f>
        <v/>
      </c>
      <c r="E843" s="26" t="str">
        <f>IF(入力!C846="","",入力!C846)</f>
        <v/>
      </c>
      <c r="F843" s="26"/>
      <c r="G843" s="26" t="str">
        <f>IF(入力!D846="","",入力!D846)</f>
        <v/>
      </c>
      <c r="H843" s="26" t="str">
        <f>IF(入力!E846="","",入力!E846)</f>
        <v/>
      </c>
      <c r="I843" s="26" t="str">
        <f>IF(入力!F846="","",入力!F846)</f>
        <v/>
      </c>
      <c r="J843" s="26" t="str">
        <f>IF(入力!G846="","",入力!G846)</f>
        <v/>
      </c>
      <c r="K843" s="26" t="str">
        <f>IF(「ジャンル」!AM846="","",「ジャンル」!AM846)</f>
        <v/>
      </c>
      <c r="L843" s="26" t="str">
        <f>IF(入力!T846="","",入力!T846)</f>
        <v/>
      </c>
      <c r="M843" s="26" t="str">
        <f>IF(入力!U846="","",入力!U846)</f>
        <v/>
      </c>
      <c r="N843" s="26" t="str">
        <f>IF(入力!V846="","",入力!V846)</f>
        <v/>
      </c>
      <c r="O843" s="26" t="str">
        <f>IF(入力!W846="","",入力!W846)</f>
        <v/>
      </c>
      <c r="P843" s="26" t="str">
        <f>IF(入力!X846="","",入力!X846)</f>
        <v/>
      </c>
      <c r="Q843" s="26" t="str">
        <f>IF(入力!Y846="","",入力!Y846)</f>
        <v/>
      </c>
      <c r="R843" s="26" t="str">
        <f>IF(入力!Z846="","",入力!Z846)</f>
        <v/>
      </c>
      <c r="S843" s="26" t="str">
        <f>IF(入力!AA846="","",入力!AA846)</f>
        <v/>
      </c>
      <c r="T843" s="26" t="str">
        <f>IF(入力!AB846="","",入力!AB846)</f>
        <v/>
      </c>
      <c r="U843" s="32"/>
      <c r="V843" s="32"/>
      <c r="W843" s="32" t="str">
        <f>IF(入力!AC846="","",入力!AC846)</f>
        <v/>
      </c>
      <c r="X843" s="26"/>
      <c r="Y843" s="32" t="str">
        <f>IF(入力!AD846="","",入力!AD846)</f>
        <v/>
      </c>
    </row>
    <row r="844" spans="1:25">
      <c r="A844" s="26"/>
      <c r="B844" s="26" t="str">
        <f>IF(入力!A847="","",入力!A847)</f>
        <v/>
      </c>
      <c r="C844" s="27" t="str">
        <f>IF(入力!B847="","",入力!B847)</f>
        <v/>
      </c>
      <c r="D844" s="26" t="str">
        <f>IF(C844="","",「曜日」!W847)</f>
        <v/>
      </c>
      <c r="E844" s="26" t="str">
        <f>IF(入力!C847="","",入力!C847)</f>
        <v/>
      </c>
      <c r="F844" s="26"/>
      <c r="G844" s="26" t="str">
        <f>IF(入力!D847="","",入力!D847)</f>
        <v/>
      </c>
      <c r="H844" s="26" t="str">
        <f>IF(入力!E847="","",入力!E847)</f>
        <v/>
      </c>
      <c r="I844" s="26" t="str">
        <f>IF(入力!F847="","",入力!F847)</f>
        <v/>
      </c>
      <c r="J844" s="26" t="str">
        <f>IF(入力!G847="","",入力!G847)</f>
        <v/>
      </c>
      <c r="K844" s="26" t="str">
        <f>IF(「ジャンル」!AM847="","",「ジャンル」!AM847)</f>
        <v/>
      </c>
      <c r="L844" s="26" t="str">
        <f>IF(入力!T847="","",入力!T847)</f>
        <v/>
      </c>
      <c r="M844" s="26" t="str">
        <f>IF(入力!U847="","",入力!U847)</f>
        <v/>
      </c>
      <c r="N844" s="26" t="str">
        <f>IF(入力!V847="","",入力!V847)</f>
        <v/>
      </c>
      <c r="O844" s="26" t="str">
        <f>IF(入力!W847="","",入力!W847)</f>
        <v/>
      </c>
      <c r="P844" s="26" t="str">
        <f>IF(入力!X847="","",入力!X847)</f>
        <v/>
      </c>
      <c r="Q844" s="26" t="str">
        <f>IF(入力!Y847="","",入力!Y847)</f>
        <v/>
      </c>
      <c r="R844" s="26" t="str">
        <f>IF(入力!Z847="","",入力!Z847)</f>
        <v/>
      </c>
      <c r="S844" s="26" t="str">
        <f>IF(入力!AA847="","",入力!AA847)</f>
        <v/>
      </c>
      <c r="T844" s="26" t="str">
        <f>IF(入力!AB847="","",入力!AB847)</f>
        <v/>
      </c>
      <c r="U844" s="32"/>
      <c r="V844" s="32"/>
      <c r="W844" s="32" t="str">
        <f>IF(入力!AC847="","",入力!AC847)</f>
        <v/>
      </c>
      <c r="X844" s="26"/>
      <c r="Y844" s="32" t="str">
        <f>IF(入力!AD847="","",入力!AD847)</f>
        <v/>
      </c>
    </row>
    <row r="845" spans="1:25">
      <c r="A845" s="26"/>
      <c r="B845" s="26" t="str">
        <f>IF(入力!A848="","",入力!A848)</f>
        <v/>
      </c>
      <c r="C845" s="27" t="str">
        <f>IF(入力!B848="","",入力!B848)</f>
        <v/>
      </c>
      <c r="D845" s="26" t="str">
        <f>IF(C845="","",「曜日」!W848)</f>
        <v/>
      </c>
      <c r="E845" s="26" t="str">
        <f>IF(入力!C848="","",入力!C848)</f>
        <v/>
      </c>
      <c r="F845" s="26"/>
      <c r="G845" s="26" t="str">
        <f>IF(入力!D848="","",入力!D848)</f>
        <v/>
      </c>
      <c r="H845" s="26" t="str">
        <f>IF(入力!E848="","",入力!E848)</f>
        <v/>
      </c>
      <c r="I845" s="26" t="str">
        <f>IF(入力!F848="","",入力!F848)</f>
        <v/>
      </c>
      <c r="J845" s="26" t="str">
        <f>IF(入力!G848="","",入力!G848)</f>
        <v/>
      </c>
      <c r="K845" s="26" t="str">
        <f>IF(「ジャンル」!AM848="","",「ジャンル」!AM848)</f>
        <v/>
      </c>
      <c r="L845" s="26" t="str">
        <f>IF(入力!T848="","",入力!T848)</f>
        <v/>
      </c>
      <c r="M845" s="26" t="str">
        <f>IF(入力!U848="","",入力!U848)</f>
        <v/>
      </c>
      <c r="N845" s="26" t="str">
        <f>IF(入力!V848="","",入力!V848)</f>
        <v/>
      </c>
      <c r="O845" s="26" t="str">
        <f>IF(入力!W848="","",入力!W848)</f>
        <v/>
      </c>
      <c r="P845" s="26" t="str">
        <f>IF(入力!X848="","",入力!X848)</f>
        <v/>
      </c>
      <c r="Q845" s="26" t="str">
        <f>IF(入力!Y848="","",入力!Y848)</f>
        <v/>
      </c>
      <c r="R845" s="26" t="str">
        <f>IF(入力!Z848="","",入力!Z848)</f>
        <v/>
      </c>
      <c r="S845" s="26" t="str">
        <f>IF(入力!AA848="","",入力!AA848)</f>
        <v/>
      </c>
      <c r="T845" s="26" t="str">
        <f>IF(入力!AB848="","",入力!AB848)</f>
        <v/>
      </c>
      <c r="U845" s="32"/>
      <c r="V845" s="32"/>
      <c r="W845" s="32" t="str">
        <f>IF(入力!AC848="","",入力!AC848)</f>
        <v/>
      </c>
      <c r="X845" s="26"/>
      <c r="Y845" s="32" t="str">
        <f>IF(入力!AD848="","",入力!AD848)</f>
        <v/>
      </c>
    </row>
    <row r="846" spans="1:25">
      <c r="A846" s="26"/>
      <c r="B846" s="26" t="str">
        <f>IF(入力!A849="","",入力!A849)</f>
        <v/>
      </c>
      <c r="C846" s="27" t="str">
        <f>IF(入力!B849="","",入力!B849)</f>
        <v/>
      </c>
      <c r="D846" s="26" t="str">
        <f>IF(C846="","",「曜日」!W849)</f>
        <v/>
      </c>
      <c r="E846" s="26" t="str">
        <f>IF(入力!C849="","",入力!C849)</f>
        <v/>
      </c>
      <c r="F846" s="26"/>
      <c r="G846" s="26" t="str">
        <f>IF(入力!D849="","",入力!D849)</f>
        <v/>
      </c>
      <c r="H846" s="26" t="str">
        <f>IF(入力!E849="","",入力!E849)</f>
        <v/>
      </c>
      <c r="I846" s="26" t="str">
        <f>IF(入力!F849="","",入力!F849)</f>
        <v/>
      </c>
      <c r="J846" s="26" t="str">
        <f>IF(入力!G849="","",入力!G849)</f>
        <v/>
      </c>
      <c r="K846" s="26" t="str">
        <f>IF(「ジャンル」!AM849="","",「ジャンル」!AM849)</f>
        <v/>
      </c>
      <c r="L846" s="26" t="str">
        <f>IF(入力!T849="","",入力!T849)</f>
        <v/>
      </c>
      <c r="M846" s="26" t="str">
        <f>IF(入力!U849="","",入力!U849)</f>
        <v/>
      </c>
      <c r="N846" s="26" t="str">
        <f>IF(入力!V849="","",入力!V849)</f>
        <v/>
      </c>
      <c r="O846" s="26" t="str">
        <f>IF(入力!W849="","",入力!W849)</f>
        <v/>
      </c>
      <c r="P846" s="26" t="str">
        <f>IF(入力!X849="","",入力!X849)</f>
        <v/>
      </c>
      <c r="Q846" s="26" t="str">
        <f>IF(入力!Y849="","",入力!Y849)</f>
        <v/>
      </c>
      <c r="R846" s="26" t="str">
        <f>IF(入力!Z849="","",入力!Z849)</f>
        <v/>
      </c>
      <c r="S846" s="26" t="str">
        <f>IF(入力!AA849="","",入力!AA849)</f>
        <v/>
      </c>
      <c r="T846" s="26" t="str">
        <f>IF(入力!AB849="","",入力!AB849)</f>
        <v/>
      </c>
      <c r="U846" s="32"/>
      <c r="V846" s="32"/>
      <c r="W846" s="32" t="str">
        <f>IF(入力!AC849="","",入力!AC849)</f>
        <v/>
      </c>
      <c r="X846" s="26"/>
      <c r="Y846" s="32" t="str">
        <f>IF(入力!AD849="","",入力!AD849)</f>
        <v/>
      </c>
    </row>
    <row r="847" spans="1:25">
      <c r="A847" s="26"/>
      <c r="B847" s="26" t="str">
        <f>IF(入力!A850="","",入力!A850)</f>
        <v/>
      </c>
      <c r="C847" s="27" t="str">
        <f>IF(入力!B850="","",入力!B850)</f>
        <v/>
      </c>
      <c r="D847" s="26" t="str">
        <f>IF(C847="","",「曜日」!W850)</f>
        <v/>
      </c>
      <c r="E847" s="26" t="str">
        <f>IF(入力!C850="","",入力!C850)</f>
        <v/>
      </c>
      <c r="F847" s="26"/>
      <c r="G847" s="26" t="str">
        <f>IF(入力!D850="","",入力!D850)</f>
        <v/>
      </c>
      <c r="H847" s="26" t="str">
        <f>IF(入力!E850="","",入力!E850)</f>
        <v/>
      </c>
      <c r="I847" s="26" t="str">
        <f>IF(入力!F850="","",入力!F850)</f>
        <v/>
      </c>
      <c r="J847" s="26" t="str">
        <f>IF(入力!G850="","",入力!G850)</f>
        <v/>
      </c>
      <c r="K847" s="26" t="str">
        <f>IF(「ジャンル」!AM850="","",「ジャンル」!AM850)</f>
        <v/>
      </c>
      <c r="L847" s="26" t="str">
        <f>IF(入力!T850="","",入力!T850)</f>
        <v/>
      </c>
      <c r="M847" s="26" t="str">
        <f>IF(入力!U850="","",入力!U850)</f>
        <v/>
      </c>
      <c r="N847" s="26" t="str">
        <f>IF(入力!V850="","",入力!V850)</f>
        <v/>
      </c>
      <c r="O847" s="26" t="str">
        <f>IF(入力!W850="","",入力!W850)</f>
        <v/>
      </c>
      <c r="P847" s="26" t="str">
        <f>IF(入力!X850="","",入力!X850)</f>
        <v/>
      </c>
      <c r="Q847" s="26" t="str">
        <f>IF(入力!Y850="","",入力!Y850)</f>
        <v/>
      </c>
      <c r="R847" s="26" t="str">
        <f>IF(入力!Z850="","",入力!Z850)</f>
        <v/>
      </c>
      <c r="S847" s="26" t="str">
        <f>IF(入力!AA850="","",入力!AA850)</f>
        <v/>
      </c>
      <c r="T847" s="26" t="str">
        <f>IF(入力!AB850="","",入力!AB850)</f>
        <v/>
      </c>
      <c r="U847" s="32"/>
      <c r="V847" s="32"/>
      <c r="W847" s="32" t="str">
        <f>IF(入力!AC850="","",入力!AC850)</f>
        <v/>
      </c>
      <c r="X847" s="26"/>
      <c r="Y847" s="32" t="str">
        <f>IF(入力!AD850="","",入力!AD850)</f>
        <v/>
      </c>
    </row>
    <row r="848" spans="1:25">
      <c r="A848" s="26"/>
      <c r="B848" s="26" t="str">
        <f>IF(入力!A851="","",入力!A851)</f>
        <v/>
      </c>
      <c r="C848" s="27" t="str">
        <f>IF(入力!B851="","",入力!B851)</f>
        <v/>
      </c>
      <c r="D848" s="26" t="str">
        <f>IF(C848="","",「曜日」!W851)</f>
        <v/>
      </c>
      <c r="E848" s="26" t="str">
        <f>IF(入力!C851="","",入力!C851)</f>
        <v/>
      </c>
      <c r="F848" s="26"/>
      <c r="G848" s="26" t="str">
        <f>IF(入力!D851="","",入力!D851)</f>
        <v/>
      </c>
      <c r="H848" s="26" t="str">
        <f>IF(入力!E851="","",入力!E851)</f>
        <v/>
      </c>
      <c r="I848" s="26" t="str">
        <f>IF(入力!F851="","",入力!F851)</f>
        <v/>
      </c>
      <c r="J848" s="26" t="str">
        <f>IF(入力!G851="","",入力!G851)</f>
        <v/>
      </c>
      <c r="K848" s="26" t="str">
        <f>IF(「ジャンル」!AM851="","",「ジャンル」!AM851)</f>
        <v/>
      </c>
      <c r="L848" s="26" t="str">
        <f>IF(入力!T851="","",入力!T851)</f>
        <v/>
      </c>
      <c r="M848" s="26" t="str">
        <f>IF(入力!U851="","",入力!U851)</f>
        <v/>
      </c>
      <c r="N848" s="26" t="str">
        <f>IF(入力!V851="","",入力!V851)</f>
        <v/>
      </c>
      <c r="O848" s="26" t="str">
        <f>IF(入力!W851="","",入力!W851)</f>
        <v/>
      </c>
      <c r="P848" s="26" t="str">
        <f>IF(入力!X851="","",入力!X851)</f>
        <v/>
      </c>
      <c r="Q848" s="26" t="str">
        <f>IF(入力!Y851="","",入力!Y851)</f>
        <v/>
      </c>
      <c r="R848" s="26" t="str">
        <f>IF(入力!Z851="","",入力!Z851)</f>
        <v/>
      </c>
      <c r="S848" s="26" t="str">
        <f>IF(入力!AA851="","",入力!AA851)</f>
        <v/>
      </c>
      <c r="T848" s="26" t="str">
        <f>IF(入力!AB851="","",入力!AB851)</f>
        <v/>
      </c>
      <c r="U848" s="32"/>
      <c r="V848" s="32"/>
      <c r="W848" s="32" t="str">
        <f>IF(入力!AC851="","",入力!AC851)</f>
        <v/>
      </c>
      <c r="X848" s="26"/>
      <c r="Y848" s="32" t="str">
        <f>IF(入力!AD851="","",入力!AD851)</f>
        <v/>
      </c>
    </row>
    <row r="849" spans="1:25">
      <c r="A849" s="26"/>
      <c r="B849" s="26" t="str">
        <f>IF(入力!A852="","",入力!A852)</f>
        <v/>
      </c>
      <c r="C849" s="27" t="str">
        <f>IF(入力!B852="","",入力!B852)</f>
        <v/>
      </c>
      <c r="D849" s="26" t="str">
        <f>IF(C849="","",「曜日」!W852)</f>
        <v/>
      </c>
      <c r="E849" s="26" t="str">
        <f>IF(入力!C852="","",入力!C852)</f>
        <v/>
      </c>
      <c r="F849" s="26"/>
      <c r="G849" s="26" t="str">
        <f>IF(入力!D852="","",入力!D852)</f>
        <v/>
      </c>
      <c r="H849" s="26" t="str">
        <f>IF(入力!E852="","",入力!E852)</f>
        <v/>
      </c>
      <c r="I849" s="26" t="str">
        <f>IF(入力!F852="","",入力!F852)</f>
        <v/>
      </c>
      <c r="J849" s="26" t="str">
        <f>IF(入力!G852="","",入力!G852)</f>
        <v/>
      </c>
      <c r="K849" s="26" t="str">
        <f>IF(「ジャンル」!AM852="","",「ジャンル」!AM852)</f>
        <v/>
      </c>
      <c r="L849" s="26" t="str">
        <f>IF(入力!T852="","",入力!T852)</f>
        <v/>
      </c>
      <c r="M849" s="26" t="str">
        <f>IF(入力!U852="","",入力!U852)</f>
        <v/>
      </c>
      <c r="N849" s="26" t="str">
        <f>IF(入力!V852="","",入力!V852)</f>
        <v/>
      </c>
      <c r="O849" s="26" t="str">
        <f>IF(入力!W852="","",入力!W852)</f>
        <v/>
      </c>
      <c r="P849" s="26" t="str">
        <f>IF(入力!X852="","",入力!X852)</f>
        <v/>
      </c>
      <c r="Q849" s="26" t="str">
        <f>IF(入力!Y852="","",入力!Y852)</f>
        <v/>
      </c>
      <c r="R849" s="26" t="str">
        <f>IF(入力!Z852="","",入力!Z852)</f>
        <v/>
      </c>
      <c r="S849" s="26" t="str">
        <f>IF(入力!AA852="","",入力!AA852)</f>
        <v/>
      </c>
      <c r="T849" s="26" t="str">
        <f>IF(入力!AB852="","",入力!AB852)</f>
        <v/>
      </c>
      <c r="U849" s="32"/>
      <c r="V849" s="32"/>
      <c r="W849" s="32" t="str">
        <f>IF(入力!AC852="","",入力!AC852)</f>
        <v/>
      </c>
      <c r="X849" s="26"/>
      <c r="Y849" s="32" t="str">
        <f>IF(入力!AD852="","",入力!AD852)</f>
        <v/>
      </c>
    </row>
    <row r="850" spans="1:25">
      <c r="A850" s="26"/>
      <c r="B850" s="26" t="str">
        <f>IF(入力!A853="","",入力!A853)</f>
        <v/>
      </c>
      <c r="C850" s="27" t="str">
        <f>IF(入力!B853="","",入力!B853)</f>
        <v/>
      </c>
      <c r="D850" s="26" t="str">
        <f>IF(C850="","",「曜日」!W853)</f>
        <v/>
      </c>
      <c r="E850" s="26" t="str">
        <f>IF(入力!C853="","",入力!C853)</f>
        <v/>
      </c>
      <c r="F850" s="26"/>
      <c r="G850" s="26" t="str">
        <f>IF(入力!D853="","",入力!D853)</f>
        <v/>
      </c>
      <c r="H850" s="26" t="str">
        <f>IF(入力!E853="","",入力!E853)</f>
        <v/>
      </c>
      <c r="I850" s="26" t="str">
        <f>IF(入力!F853="","",入力!F853)</f>
        <v/>
      </c>
      <c r="J850" s="26" t="str">
        <f>IF(入力!G853="","",入力!G853)</f>
        <v/>
      </c>
      <c r="K850" s="26" t="str">
        <f>IF(「ジャンル」!AM853="","",「ジャンル」!AM853)</f>
        <v/>
      </c>
      <c r="L850" s="26" t="str">
        <f>IF(入力!T853="","",入力!T853)</f>
        <v/>
      </c>
      <c r="M850" s="26" t="str">
        <f>IF(入力!U853="","",入力!U853)</f>
        <v/>
      </c>
      <c r="N850" s="26" t="str">
        <f>IF(入力!V853="","",入力!V853)</f>
        <v/>
      </c>
      <c r="O850" s="26" t="str">
        <f>IF(入力!W853="","",入力!W853)</f>
        <v/>
      </c>
      <c r="P850" s="26" t="str">
        <f>IF(入力!X853="","",入力!X853)</f>
        <v/>
      </c>
      <c r="Q850" s="26" t="str">
        <f>IF(入力!Y853="","",入力!Y853)</f>
        <v/>
      </c>
      <c r="R850" s="26" t="str">
        <f>IF(入力!Z853="","",入力!Z853)</f>
        <v/>
      </c>
      <c r="S850" s="26" t="str">
        <f>IF(入力!AA853="","",入力!AA853)</f>
        <v/>
      </c>
      <c r="T850" s="26" t="str">
        <f>IF(入力!AB853="","",入力!AB853)</f>
        <v/>
      </c>
      <c r="U850" s="32"/>
      <c r="V850" s="32"/>
      <c r="W850" s="32" t="str">
        <f>IF(入力!AC853="","",入力!AC853)</f>
        <v/>
      </c>
      <c r="X850" s="26"/>
      <c r="Y850" s="32" t="str">
        <f>IF(入力!AD853="","",入力!AD853)</f>
        <v/>
      </c>
    </row>
    <row r="851" spans="1:25">
      <c r="A851" s="26"/>
      <c r="B851" s="26" t="str">
        <f>IF(入力!A854="","",入力!A854)</f>
        <v/>
      </c>
      <c r="C851" s="27" t="str">
        <f>IF(入力!B854="","",入力!B854)</f>
        <v/>
      </c>
      <c r="D851" s="26" t="str">
        <f>IF(C851="","",「曜日」!W854)</f>
        <v/>
      </c>
      <c r="E851" s="26" t="str">
        <f>IF(入力!C854="","",入力!C854)</f>
        <v/>
      </c>
      <c r="F851" s="26"/>
      <c r="G851" s="26" t="str">
        <f>IF(入力!D854="","",入力!D854)</f>
        <v/>
      </c>
      <c r="H851" s="26" t="str">
        <f>IF(入力!E854="","",入力!E854)</f>
        <v/>
      </c>
      <c r="I851" s="26" t="str">
        <f>IF(入力!F854="","",入力!F854)</f>
        <v/>
      </c>
      <c r="J851" s="26" t="str">
        <f>IF(入力!G854="","",入力!G854)</f>
        <v/>
      </c>
      <c r="K851" s="26" t="str">
        <f>IF(「ジャンル」!AM854="","",「ジャンル」!AM854)</f>
        <v/>
      </c>
      <c r="L851" s="26" t="str">
        <f>IF(入力!T854="","",入力!T854)</f>
        <v/>
      </c>
      <c r="M851" s="26" t="str">
        <f>IF(入力!U854="","",入力!U854)</f>
        <v/>
      </c>
      <c r="N851" s="26" t="str">
        <f>IF(入力!V854="","",入力!V854)</f>
        <v/>
      </c>
      <c r="O851" s="26" t="str">
        <f>IF(入力!W854="","",入力!W854)</f>
        <v/>
      </c>
      <c r="P851" s="26" t="str">
        <f>IF(入力!X854="","",入力!X854)</f>
        <v/>
      </c>
      <c r="Q851" s="26" t="str">
        <f>IF(入力!Y854="","",入力!Y854)</f>
        <v/>
      </c>
      <c r="R851" s="26" t="str">
        <f>IF(入力!Z854="","",入力!Z854)</f>
        <v/>
      </c>
      <c r="S851" s="26" t="str">
        <f>IF(入力!AA854="","",入力!AA854)</f>
        <v/>
      </c>
      <c r="T851" s="26" t="str">
        <f>IF(入力!AB854="","",入力!AB854)</f>
        <v/>
      </c>
      <c r="U851" s="32"/>
      <c r="V851" s="32"/>
      <c r="W851" s="32" t="str">
        <f>IF(入力!AC854="","",入力!AC854)</f>
        <v/>
      </c>
      <c r="X851" s="26"/>
      <c r="Y851" s="32" t="str">
        <f>IF(入力!AD854="","",入力!AD854)</f>
        <v/>
      </c>
    </row>
    <row r="852" spans="1:25">
      <c r="A852" s="26"/>
      <c r="B852" s="26" t="str">
        <f>IF(入力!A855="","",入力!A855)</f>
        <v/>
      </c>
      <c r="C852" s="27" t="str">
        <f>IF(入力!B855="","",入力!B855)</f>
        <v/>
      </c>
      <c r="D852" s="26" t="str">
        <f>IF(C852="","",「曜日」!W855)</f>
        <v/>
      </c>
      <c r="E852" s="26" t="str">
        <f>IF(入力!C855="","",入力!C855)</f>
        <v/>
      </c>
      <c r="F852" s="26"/>
      <c r="G852" s="26" t="str">
        <f>IF(入力!D855="","",入力!D855)</f>
        <v/>
      </c>
      <c r="H852" s="26" t="str">
        <f>IF(入力!E855="","",入力!E855)</f>
        <v/>
      </c>
      <c r="I852" s="26" t="str">
        <f>IF(入力!F855="","",入力!F855)</f>
        <v/>
      </c>
      <c r="J852" s="26" t="str">
        <f>IF(入力!G855="","",入力!G855)</f>
        <v/>
      </c>
      <c r="K852" s="26" t="str">
        <f>IF(「ジャンル」!AM855="","",「ジャンル」!AM855)</f>
        <v/>
      </c>
      <c r="L852" s="26" t="str">
        <f>IF(入力!T855="","",入力!T855)</f>
        <v/>
      </c>
      <c r="M852" s="26" t="str">
        <f>IF(入力!U855="","",入力!U855)</f>
        <v/>
      </c>
      <c r="N852" s="26" t="str">
        <f>IF(入力!V855="","",入力!V855)</f>
        <v/>
      </c>
      <c r="O852" s="26" t="str">
        <f>IF(入力!W855="","",入力!W855)</f>
        <v/>
      </c>
      <c r="P852" s="26" t="str">
        <f>IF(入力!X855="","",入力!X855)</f>
        <v/>
      </c>
      <c r="Q852" s="26" t="str">
        <f>IF(入力!Y855="","",入力!Y855)</f>
        <v/>
      </c>
      <c r="R852" s="26" t="str">
        <f>IF(入力!Z855="","",入力!Z855)</f>
        <v/>
      </c>
      <c r="S852" s="26" t="str">
        <f>IF(入力!AA855="","",入力!AA855)</f>
        <v/>
      </c>
      <c r="T852" s="26" t="str">
        <f>IF(入力!AB855="","",入力!AB855)</f>
        <v/>
      </c>
      <c r="U852" s="32"/>
      <c r="V852" s="32"/>
      <c r="W852" s="32" t="str">
        <f>IF(入力!AC855="","",入力!AC855)</f>
        <v/>
      </c>
      <c r="X852" s="26"/>
      <c r="Y852" s="32" t="str">
        <f>IF(入力!AD855="","",入力!AD855)</f>
        <v/>
      </c>
    </row>
    <row r="853" spans="1:25">
      <c r="A853" s="26"/>
      <c r="B853" s="26" t="str">
        <f>IF(入力!A856="","",入力!A856)</f>
        <v/>
      </c>
      <c r="C853" s="27" t="str">
        <f>IF(入力!B856="","",入力!B856)</f>
        <v/>
      </c>
      <c r="D853" s="26" t="str">
        <f>IF(C853="","",「曜日」!W856)</f>
        <v/>
      </c>
      <c r="E853" s="26" t="str">
        <f>IF(入力!C856="","",入力!C856)</f>
        <v/>
      </c>
      <c r="F853" s="26"/>
      <c r="G853" s="26" t="str">
        <f>IF(入力!D856="","",入力!D856)</f>
        <v/>
      </c>
      <c r="H853" s="26" t="str">
        <f>IF(入力!E856="","",入力!E856)</f>
        <v/>
      </c>
      <c r="I853" s="26" t="str">
        <f>IF(入力!F856="","",入力!F856)</f>
        <v/>
      </c>
      <c r="J853" s="26" t="str">
        <f>IF(入力!G856="","",入力!G856)</f>
        <v/>
      </c>
      <c r="K853" s="26" t="str">
        <f>IF(「ジャンル」!AM856="","",「ジャンル」!AM856)</f>
        <v/>
      </c>
      <c r="L853" s="26" t="str">
        <f>IF(入力!T856="","",入力!T856)</f>
        <v/>
      </c>
      <c r="M853" s="26" t="str">
        <f>IF(入力!U856="","",入力!U856)</f>
        <v/>
      </c>
      <c r="N853" s="26" t="str">
        <f>IF(入力!V856="","",入力!V856)</f>
        <v/>
      </c>
      <c r="O853" s="26" t="str">
        <f>IF(入力!W856="","",入力!W856)</f>
        <v/>
      </c>
      <c r="P853" s="26" t="str">
        <f>IF(入力!X856="","",入力!X856)</f>
        <v/>
      </c>
      <c r="Q853" s="26" t="str">
        <f>IF(入力!Y856="","",入力!Y856)</f>
        <v/>
      </c>
      <c r="R853" s="26" t="str">
        <f>IF(入力!Z856="","",入力!Z856)</f>
        <v/>
      </c>
      <c r="S853" s="26" t="str">
        <f>IF(入力!AA856="","",入力!AA856)</f>
        <v/>
      </c>
      <c r="T853" s="26" t="str">
        <f>IF(入力!AB856="","",入力!AB856)</f>
        <v/>
      </c>
      <c r="U853" s="32"/>
      <c r="V853" s="32"/>
      <c r="W853" s="32" t="str">
        <f>IF(入力!AC856="","",入力!AC856)</f>
        <v/>
      </c>
      <c r="X853" s="26"/>
      <c r="Y853" s="32" t="str">
        <f>IF(入力!AD856="","",入力!AD856)</f>
        <v/>
      </c>
    </row>
    <row r="854" spans="1:25">
      <c r="A854" s="26"/>
      <c r="B854" s="26" t="str">
        <f>IF(入力!A857="","",入力!A857)</f>
        <v/>
      </c>
      <c r="C854" s="27" t="str">
        <f>IF(入力!B857="","",入力!B857)</f>
        <v/>
      </c>
      <c r="D854" s="26" t="str">
        <f>IF(C854="","",「曜日」!W857)</f>
        <v/>
      </c>
      <c r="E854" s="26" t="str">
        <f>IF(入力!C857="","",入力!C857)</f>
        <v/>
      </c>
      <c r="F854" s="26"/>
      <c r="G854" s="26" t="str">
        <f>IF(入力!D857="","",入力!D857)</f>
        <v/>
      </c>
      <c r="H854" s="26" t="str">
        <f>IF(入力!E857="","",入力!E857)</f>
        <v/>
      </c>
      <c r="I854" s="26" t="str">
        <f>IF(入力!F857="","",入力!F857)</f>
        <v/>
      </c>
      <c r="J854" s="26" t="str">
        <f>IF(入力!G857="","",入力!G857)</f>
        <v/>
      </c>
      <c r="K854" s="26" t="str">
        <f>IF(「ジャンル」!AM857="","",「ジャンル」!AM857)</f>
        <v/>
      </c>
      <c r="L854" s="26" t="str">
        <f>IF(入力!T857="","",入力!T857)</f>
        <v/>
      </c>
      <c r="M854" s="26" t="str">
        <f>IF(入力!U857="","",入力!U857)</f>
        <v/>
      </c>
      <c r="N854" s="26" t="str">
        <f>IF(入力!V857="","",入力!V857)</f>
        <v/>
      </c>
      <c r="O854" s="26" t="str">
        <f>IF(入力!W857="","",入力!W857)</f>
        <v/>
      </c>
      <c r="P854" s="26" t="str">
        <f>IF(入力!X857="","",入力!X857)</f>
        <v/>
      </c>
      <c r="Q854" s="26" t="str">
        <f>IF(入力!Y857="","",入力!Y857)</f>
        <v/>
      </c>
      <c r="R854" s="26" t="str">
        <f>IF(入力!Z857="","",入力!Z857)</f>
        <v/>
      </c>
      <c r="S854" s="26" t="str">
        <f>IF(入力!AA857="","",入力!AA857)</f>
        <v/>
      </c>
      <c r="T854" s="26" t="str">
        <f>IF(入力!AB857="","",入力!AB857)</f>
        <v/>
      </c>
      <c r="U854" s="32"/>
      <c r="V854" s="32"/>
      <c r="W854" s="32" t="str">
        <f>IF(入力!AC857="","",入力!AC857)</f>
        <v/>
      </c>
      <c r="X854" s="26"/>
      <c r="Y854" s="32" t="str">
        <f>IF(入力!AD857="","",入力!AD857)</f>
        <v/>
      </c>
    </row>
    <row r="855" spans="1:25">
      <c r="A855" s="26"/>
      <c r="B855" s="26" t="str">
        <f>IF(入力!A858="","",入力!A858)</f>
        <v/>
      </c>
      <c r="C855" s="27" t="str">
        <f>IF(入力!B858="","",入力!B858)</f>
        <v/>
      </c>
      <c r="D855" s="26" t="str">
        <f>IF(C855="","",「曜日」!W858)</f>
        <v/>
      </c>
      <c r="E855" s="26" t="str">
        <f>IF(入力!C858="","",入力!C858)</f>
        <v/>
      </c>
      <c r="F855" s="26"/>
      <c r="G855" s="26" t="str">
        <f>IF(入力!D858="","",入力!D858)</f>
        <v/>
      </c>
      <c r="H855" s="26" t="str">
        <f>IF(入力!E858="","",入力!E858)</f>
        <v/>
      </c>
      <c r="I855" s="26" t="str">
        <f>IF(入力!F858="","",入力!F858)</f>
        <v/>
      </c>
      <c r="J855" s="26" t="str">
        <f>IF(入力!G858="","",入力!G858)</f>
        <v/>
      </c>
      <c r="K855" s="26" t="str">
        <f>IF(「ジャンル」!AM858="","",「ジャンル」!AM858)</f>
        <v/>
      </c>
      <c r="L855" s="26" t="str">
        <f>IF(入力!T858="","",入力!T858)</f>
        <v/>
      </c>
      <c r="M855" s="26" t="str">
        <f>IF(入力!U858="","",入力!U858)</f>
        <v/>
      </c>
      <c r="N855" s="26" t="str">
        <f>IF(入力!V858="","",入力!V858)</f>
        <v/>
      </c>
      <c r="O855" s="26" t="str">
        <f>IF(入力!W858="","",入力!W858)</f>
        <v/>
      </c>
      <c r="P855" s="26" t="str">
        <f>IF(入力!X858="","",入力!X858)</f>
        <v/>
      </c>
      <c r="Q855" s="26" t="str">
        <f>IF(入力!Y858="","",入力!Y858)</f>
        <v/>
      </c>
      <c r="R855" s="26" t="str">
        <f>IF(入力!Z858="","",入力!Z858)</f>
        <v/>
      </c>
      <c r="S855" s="26" t="str">
        <f>IF(入力!AA858="","",入力!AA858)</f>
        <v/>
      </c>
      <c r="T855" s="26" t="str">
        <f>IF(入力!AB858="","",入力!AB858)</f>
        <v/>
      </c>
      <c r="U855" s="32"/>
      <c r="V855" s="32"/>
      <c r="W855" s="32" t="str">
        <f>IF(入力!AC858="","",入力!AC858)</f>
        <v/>
      </c>
      <c r="X855" s="26"/>
      <c r="Y855" s="32" t="str">
        <f>IF(入力!AD858="","",入力!AD858)</f>
        <v/>
      </c>
    </row>
    <row r="856" spans="1:25">
      <c r="A856" s="26"/>
      <c r="B856" s="26" t="str">
        <f>IF(入力!A859="","",入力!A859)</f>
        <v/>
      </c>
      <c r="C856" s="27" t="str">
        <f>IF(入力!B859="","",入力!B859)</f>
        <v/>
      </c>
      <c r="D856" s="26" t="str">
        <f>IF(C856="","",「曜日」!W859)</f>
        <v/>
      </c>
      <c r="E856" s="26" t="str">
        <f>IF(入力!C859="","",入力!C859)</f>
        <v/>
      </c>
      <c r="F856" s="26"/>
      <c r="G856" s="26" t="str">
        <f>IF(入力!D859="","",入力!D859)</f>
        <v/>
      </c>
      <c r="H856" s="26" t="str">
        <f>IF(入力!E859="","",入力!E859)</f>
        <v/>
      </c>
      <c r="I856" s="26" t="str">
        <f>IF(入力!F859="","",入力!F859)</f>
        <v/>
      </c>
      <c r="J856" s="26" t="str">
        <f>IF(入力!G859="","",入力!G859)</f>
        <v/>
      </c>
      <c r="K856" s="26" t="str">
        <f>IF(「ジャンル」!AM859="","",「ジャンル」!AM859)</f>
        <v/>
      </c>
      <c r="L856" s="26" t="str">
        <f>IF(入力!T859="","",入力!T859)</f>
        <v/>
      </c>
      <c r="M856" s="26" t="str">
        <f>IF(入力!U859="","",入力!U859)</f>
        <v/>
      </c>
      <c r="N856" s="26" t="str">
        <f>IF(入力!V859="","",入力!V859)</f>
        <v/>
      </c>
      <c r="O856" s="26" t="str">
        <f>IF(入力!W859="","",入力!W859)</f>
        <v/>
      </c>
      <c r="P856" s="26" t="str">
        <f>IF(入力!X859="","",入力!X859)</f>
        <v/>
      </c>
      <c r="Q856" s="26" t="str">
        <f>IF(入力!Y859="","",入力!Y859)</f>
        <v/>
      </c>
      <c r="R856" s="26" t="str">
        <f>IF(入力!Z859="","",入力!Z859)</f>
        <v/>
      </c>
      <c r="S856" s="26" t="str">
        <f>IF(入力!AA859="","",入力!AA859)</f>
        <v/>
      </c>
      <c r="T856" s="26" t="str">
        <f>IF(入力!AB859="","",入力!AB859)</f>
        <v/>
      </c>
      <c r="U856" s="32"/>
      <c r="V856" s="32"/>
      <c r="W856" s="32" t="str">
        <f>IF(入力!AC859="","",入力!AC859)</f>
        <v/>
      </c>
      <c r="X856" s="26"/>
      <c r="Y856" s="32" t="str">
        <f>IF(入力!AD859="","",入力!AD859)</f>
        <v/>
      </c>
    </row>
    <row r="857" spans="1:25">
      <c r="A857" s="26"/>
      <c r="B857" s="26" t="str">
        <f>IF(入力!A860="","",入力!A860)</f>
        <v/>
      </c>
      <c r="C857" s="27" t="str">
        <f>IF(入力!B860="","",入力!B860)</f>
        <v/>
      </c>
      <c r="D857" s="26" t="str">
        <f>IF(C857="","",「曜日」!W860)</f>
        <v/>
      </c>
      <c r="E857" s="26" t="str">
        <f>IF(入力!C860="","",入力!C860)</f>
        <v/>
      </c>
      <c r="F857" s="26"/>
      <c r="G857" s="26" t="str">
        <f>IF(入力!D860="","",入力!D860)</f>
        <v/>
      </c>
      <c r="H857" s="26" t="str">
        <f>IF(入力!E860="","",入力!E860)</f>
        <v/>
      </c>
      <c r="I857" s="26" t="str">
        <f>IF(入力!F860="","",入力!F860)</f>
        <v/>
      </c>
      <c r="J857" s="26" t="str">
        <f>IF(入力!G860="","",入力!G860)</f>
        <v/>
      </c>
      <c r="K857" s="26" t="str">
        <f>IF(「ジャンル」!AM860="","",「ジャンル」!AM860)</f>
        <v/>
      </c>
      <c r="L857" s="26" t="str">
        <f>IF(入力!T860="","",入力!T860)</f>
        <v/>
      </c>
      <c r="M857" s="26" t="str">
        <f>IF(入力!U860="","",入力!U860)</f>
        <v/>
      </c>
      <c r="N857" s="26" t="str">
        <f>IF(入力!V860="","",入力!V860)</f>
        <v/>
      </c>
      <c r="O857" s="26" t="str">
        <f>IF(入力!W860="","",入力!W860)</f>
        <v/>
      </c>
      <c r="P857" s="26" t="str">
        <f>IF(入力!X860="","",入力!X860)</f>
        <v/>
      </c>
      <c r="Q857" s="26" t="str">
        <f>IF(入力!Y860="","",入力!Y860)</f>
        <v/>
      </c>
      <c r="R857" s="26" t="str">
        <f>IF(入力!Z860="","",入力!Z860)</f>
        <v/>
      </c>
      <c r="S857" s="26" t="str">
        <f>IF(入力!AA860="","",入力!AA860)</f>
        <v/>
      </c>
      <c r="T857" s="26" t="str">
        <f>IF(入力!AB860="","",入力!AB860)</f>
        <v/>
      </c>
      <c r="U857" s="32"/>
      <c r="V857" s="32"/>
      <c r="W857" s="32" t="str">
        <f>IF(入力!AC860="","",入力!AC860)</f>
        <v/>
      </c>
      <c r="X857" s="26"/>
      <c r="Y857" s="32" t="str">
        <f>IF(入力!AD860="","",入力!AD860)</f>
        <v/>
      </c>
    </row>
    <row r="858" spans="1:25">
      <c r="A858" s="26"/>
      <c r="B858" s="26" t="str">
        <f>IF(入力!A861="","",入力!A861)</f>
        <v/>
      </c>
      <c r="C858" s="27" t="str">
        <f>IF(入力!B861="","",入力!B861)</f>
        <v/>
      </c>
      <c r="D858" s="26" t="str">
        <f>IF(C858="","",「曜日」!W861)</f>
        <v/>
      </c>
      <c r="E858" s="26" t="str">
        <f>IF(入力!C861="","",入力!C861)</f>
        <v/>
      </c>
      <c r="F858" s="26"/>
      <c r="G858" s="26" t="str">
        <f>IF(入力!D861="","",入力!D861)</f>
        <v/>
      </c>
      <c r="H858" s="26" t="str">
        <f>IF(入力!E861="","",入力!E861)</f>
        <v/>
      </c>
      <c r="I858" s="26" t="str">
        <f>IF(入力!F861="","",入力!F861)</f>
        <v/>
      </c>
      <c r="J858" s="26" t="str">
        <f>IF(入力!G861="","",入力!G861)</f>
        <v/>
      </c>
      <c r="K858" s="26" t="str">
        <f>IF(「ジャンル」!AM861="","",「ジャンル」!AM861)</f>
        <v/>
      </c>
      <c r="L858" s="26" t="str">
        <f>IF(入力!T861="","",入力!T861)</f>
        <v/>
      </c>
      <c r="M858" s="26" t="str">
        <f>IF(入力!U861="","",入力!U861)</f>
        <v/>
      </c>
      <c r="N858" s="26" t="str">
        <f>IF(入力!V861="","",入力!V861)</f>
        <v/>
      </c>
      <c r="O858" s="26" t="str">
        <f>IF(入力!W861="","",入力!W861)</f>
        <v/>
      </c>
      <c r="P858" s="26" t="str">
        <f>IF(入力!X861="","",入力!X861)</f>
        <v/>
      </c>
      <c r="Q858" s="26" t="str">
        <f>IF(入力!Y861="","",入力!Y861)</f>
        <v/>
      </c>
      <c r="R858" s="26" t="str">
        <f>IF(入力!Z861="","",入力!Z861)</f>
        <v/>
      </c>
      <c r="S858" s="26" t="str">
        <f>IF(入力!AA861="","",入力!AA861)</f>
        <v/>
      </c>
      <c r="T858" s="26" t="str">
        <f>IF(入力!AB861="","",入力!AB861)</f>
        <v/>
      </c>
      <c r="U858" s="32"/>
      <c r="V858" s="32"/>
      <c r="W858" s="32" t="str">
        <f>IF(入力!AC861="","",入力!AC861)</f>
        <v/>
      </c>
      <c r="X858" s="26"/>
      <c r="Y858" s="32" t="str">
        <f>IF(入力!AD861="","",入力!AD861)</f>
        <v/>
      </c>
    </row>
    <row r="859" spans="1:25">
      <c r="A859" s="26"/>
      <c r="B859" s="26" t="str">
        <f>IF(入力!A862="","",入力!A862)</f>
        <v/>
      </c>
      <c r="C859" s="27" t="str">
        <f>IF(入力!B862="","",入力!B862)</f>
        <v/>
      </c>
      <c r="D859" s="26" t="str">
        <f>IF(C859="","",「曜日」!W862)</f>
        <v/>
      </c>
      <c r="E859" s="26" t="str">
        <f>IF(入力!C862="","",入力!C862)</f>
        <v/>
      </c>
      <c r="F859" s="26"/>
      <c r="G859" s="26" t="str">
        <f>IF(入力!D862="","",入力!D862)</f>
        <v/>
      </c>
      <c r="H859" s="26" t="str">
        <f>IF(入力!E862="","",入力!E862)</f>
        <v/>
      </c>
      <c r="I859" s="26" t="str">
        <f>IF(入力!F862="","",入力!F862)</f>
        <v/>
      </c>
      <c r="J859" s="26" t="str">
        <f>IF(入力!G862="","",入力!G862)</f>
        <v/>
      </c>
      <c r="K859" s="26" t="str">
        <f>IF(「ジャンル」!AM862="","",「ジャンル」!AM862)</f>
        <v/>
      </c>
      <c r="L859" s="26" t="str">
        <f>IF(入力!T862="","",入力!T862)</f>
        <v/>
      </c>
      <c r="M859" s="26" t="str">
        <f>IF(入力!U862="","",入力!U862)</f>
        <v/>
      </c>
      <c r="N859" s="26" t="str">
        <f>IF(入力!V862="","",入力!V862)</f>
        <v/>
      </c>
      <c r="O859" s="26" t="str">
        <f>IF(入力!W862="","",入力!W862)</f>
        <v/>
      </c>
      <c r="P859" s="26" t="str">
        <f>IF(入力!X862="","",入力!X862)</f>
        <v/>
      </c>
      <c r="Q859" s="26" t="str">
        <f>IF(入力!Y862="","",入力!Y862)</f>
        <v/>
      </c>
      <c r="R859" s="26" t="str">
        <f>IF(入力!Z862="","",入力!Z862)</f>
        <v/>
      </c>
      <c r="S859" s="26" t="str">
        <f>IF(入力!AA862="","",入力!AA862)</f>
        <v/>
      </c>
      <c r="T859" s="26" t="str">
        <f>IF(入力!AB862="","",入力!AB862)</f>
        <v/>
      </c>
      <c r="U859" s="32"/>
      <c r="V859" s="32"/>
      <c r="W859" s="32" t="str">
        <f>IF(入力!AC862="","",入力!AC862)</f>
        <v/>
      </c>
      <c r="X859" s="26"/>
      <c r="Y859" s="32" t="str">
        <f>IF(入力!AD862="","",入力!AD862)</f>
        <v/>
      </c>
    </row>
    <row r="860" spans="1:25">
      <c r="A860" s="26"/>
      <c r="B860" s="26" t="str">
        <f>IF(入力!A863="","",入力!A863)</f>
        <v/>
      </c>
      <c r="C860" s="27" t="str">
        <f>IF(入力!B863="","",入力!B863)</f>
        <v/>
      </c>
      <c r="D860" s="26" t="str">
        <f>IF(C860="","",「曜日」!W863)</f>
        <v/>
      </c>
      <c r="E860" s="26" t="str">
        <f>IF(入力!C863="","",入力!C863)</f>
        <v/>
      </c>
      <c r="F860" s="26"/>
      <c r="G860" s="26" t="str">
        <f>IF(入力!D863="","",入力!D863)</f>
        <v/>
      </c>
      <c r="H860" s="26" t="str">
        <f>IF(入力!E863="","",入力!E863)</f>
        <v/>
      </c>
      <c r="I860" s="26" t="str">
        <f>IF(入力!F863="","",入力!F863)</f>
        <v/>
      </c>
      <c r="J860" s="26" t="str">
        <f>IF(入力!G863="","",入力!G863)</f>
        <v/>
      </c>
      <c r="K860" s="26" t="str">
        <f>IF(「ジャンル」!AM863="","",「ジャンル」!AM863)</f>
        <v/>
      </c>
      <c r="L860" s="26" t="str">
        <f>IF(入力!T863="","",入力!T863)</f>
        <v/>
      </c>
      <c r="M860" s="26" t="str">
        <f>IF(入力!U863="","",入力!U863)</f>
        <v/>
      </c>
      <c r="N860" s="26" t="str">
        <f>IF(入力!V863="","",入力!V863)</f>
        <v/>
      </c>
      <c r="O860" s="26" t="str">
        <f>IF(入力!W863="","",入力!W863)</f>
        <v/>
      </c>
      <c r="P860" s="26" t="str">
        <f>IF(入力!X863="","",入力!X863)</f>
        <v/>
      </c>
      <c r="Q860" s="26" t="str">
        <f>IF(入力!Y863="","",入力!Y863)</f>
        <v/>
      </c>
      <c r="R860" s="26" t="str">
        <f>IF(入力!Z863="","",入力!Z863)</f>
        <v/>
      </c>
      <c r="S860" s="26" t="str">
        <f>IF(入力!AA863="","",入力!AA863)</f>
        <v/>
      </c>
      <c r="T860" s="26" t="str">
        <f>IF(入力!AB863="","",入力!AB863)</f>
        <v/>
      </c>
      <c r="U860" s="32"/>
      <c r="V860" s="32"/>
      <c r="W860" s="32" t="str">
        <f>IF(入力!AC863="","",入力!AC863)</f>
        <v/>
      </c>
      <c r="X860" s="26"/>
      <c r="Y860" s="32" t="str">
        <f>IF(入力!AD863="","",入力!AD863)</f>
        <v/>
      </c>
    </row>
    <row r="861" spans="1:25">
      <c r="A861" s="26"/>
      <c r="B861" s="26" t="str">
        <f>IF(入力!A864="","",入力!A864)</f>
        <v/>
      </c>
      <c r="C861" s="27" t="str">
        <f>IF(入力!B864="","",入力!B864)</f>
        <v/>
      </c>
      <c r="D861" s="26" t="str">
        <f>IF(C861="","",「曜日」!W864)</f>
        <v/>
      </c>
      <c r="E861" s="26" t="str">
        <f>IF(入力!C864="","",入力!C864)</f>
        <v/>
      </c>
      <c r="F861" s="26"/>
      <c r="G861" s="26" t="str">
        <f>IF(入力!D864="","",入力!D864)</f>
        <v/>
      </c>
      <c r="H861" s="26" t="str">
        <f>IF(入力!E864="","",入力!E864)</f>
        <v/>
      </c>
      <c r="I861" s="26" t="str">
        <f>IF(入力!F864="","",入力!F864)</f>
        <v/>
      </c>
      <c r="J861" s="26" t="str">
        <f>IF(入力!G864="","",入力!G864)</f>
        <v/>
      </c>
      <c r="K861" s="26" t="str">
        <f>IF(「ジャンル」!AM864="","",「ジャンル」!AM864)</f>
        <v/>
      </c>
      <c r="L861" s="26" t="str">
        <f>IF(入力!T864="","",入力!T864)</f>
        <v/>
      </c>
      <c r="M861" s="26" t="str">
        <f>IF(入力!U864="","",入力!U864)</f>
        <v/>
      </c>
      <c r="N861" s="26" t="str">
        <f>IF(入力!V864="","",入力!V864)</f>
        <v/>
      </c>
      <c r="O861" s="26" t="str">
        <f>IF(入力!W864="","",入力!W864)</f>
        <v/>
      </c>
      <c r="P861" s="26" t="str">
        <f>IF(入力!X864="","",入力!X864)</f>
        <v/>
      </c>
      <c r="Q861" s="26" t="str">
        <f>IF(入力!Y864="","",入力!Y864)</f>
        <v/>
      </c>
      <c r="R861" s="26" t="str">
        <f>IF(入力!Z864="","",入力!Z864)</f>
        <v/>
      </c>
      <c r="S861" s="26" t="str">
        <f>IF(入力!AA864="","",入力!AA864)</f>
        <v/>
      </c>
      <c r="T861" s="26" t="str">
        <f>IF(入力!AB864="","",入力!AB864)</f>
        <v/>
      </c>
      <c r="U861" s="32"/>
      <c r="V861" s="32"/>
      <c r="W861" s="32" t="str">
        <f>IF(入力!AC864="","",入力!AC864)</f>
        <v/>
      </c>
      <c r="X861" s="26"/>
      <c r="Y861" s="32" t="str">
        <f>IF(入力!AD864="","",入力!AD864)</f>
        <v/>
      </c>
    </row>
    <row r="862" spans="1:25">
      <c r="A862" s="26"/>
      <c r="B862" s="26" t="str">
        <f>IF(入力!A865="","",入力!A865)</f>
        <v/>
      </c>
      <c r="C862" s="27" t="str">
        <f>IF(入力!B865="","",入力!B865)</f>
        <v/>
      </c>
      <c r="D862" s="26" t="str">
        <f>IF(C862="","",「曜日」!W865)</f>
        <v/>
      </c>
      <c r="E862" s="26" t="str">
        <f>IF(入力!C865="","",入力!C865)</f>
        <v/>
      </c>
      <c r="F862" s="26"/>
      <c r="G862" s="26" t="str">
        <f>IF(入力!D865="","",入力!D865)</f>
        <v/>
      </c>
      <c r="H862" s="26" t="str">
        <f>IF(入力!E865="","",入力!E865)</f>
        <v/>
      </c>
      <c r="I862" s="26" t="str">
        <f>IF(入力!F865="","",入力!F865)</f>
        <v/>
      </c>
      <c r="J862" s="26" t="str">
        <f>IF(入力!G865="","",入力!G865)</f>
        <v/>
      </c>
      <c r="K862" s="26" t="str">
        <f>IF(「ジャンル」!AM865="","",「ジャンル」!AM865)</f>
        <v/>
      </c>
      <c r="L862" s="26" t="str">
        <f>IF(入力!T865="","",入力!T865)</f>
        <v/>
      </c>
      <c r="M862" s="26" t="str">
        <f>IF(入力!U865="","",入力!U865)</f>
        <v/>
      </c>
      <c r="N862" s="26" t="str">
        <f>IF(入力!V865="","",入力!V865)</f>
        <v/>
      </c>
      <c r="O862" s="26" t="str">
        <f>IF(入力!W865="","",入力!W865)</f>
        <v/>
      </c>
      <c r="P862" s="26" t="str">
        <f>IF(入力!X865="","",入力!X865)</f>
        <v/>
      </c>
      <c r="Q862" s="26" t="str">
        <f>IF(入力!Y865="","",入力!Y865)</f>
        <v/>
      </c>
      <c r="R862" s="26" t="str">
        <f>IF(入力!Z865="","",入力!Z865)</f>
        <v/>
      </c>
      <c r="S862" s="26" t="str">
        <f>IF(入力!AA865="","",入力!AA865)</f>
        <v/>
      </c>
      <c r="T862" s="26" t="str">
        <f>IF(入力!AB865="","",入力!AB865)</f>
        <v/>
      </c>
      <c r="U862" s="32"/>
      <c r="V862" s="32"/>
      <c r="W862" s="32" t="str">
        <f>IF(入力!AC865="","",入力!AC865)</f>
        <v/>
      </c>
      <c r="X862" s="26"/>
      <c r="Y862" s="32" t="str">
        <f>IF(入力!AD865="","",入力!AD865)</f>
        <v/>
      </c>
    </row>
    <row r="863" spans="1:25">
      <c r="A863" s="26"/>
      <c r="B863" s="26" t="str">
        <f>IF(入力!A866="","",入力!A866)</f>
        <v/>
      </c>
      <c r="C863" s="27" t="str">
        <f>IF(入力!B866="","",入力!B866)</f>
        <v/>
      </c>
      <c r="D863" s="26" t="str">
        <f>IF(C863="","",「曜日」!W866)</f>
        <v/>
      </c>
      <c r="E863" s="26" t="str">
        <f>IF(入力!C866="","",入力!C866)</f>
        <v/>
      </c>
      <c r="F863" s="26"/>
      <c r="G863" s="26" t="str">
        <f>IF(入力!D866="","",入力!D866)</f>
        <v/>
      </c>
      <c r="H863" s="26" t="str">
        <f>IF(入力!E866="","",入力!E866)</f>
        <v/>
      </c>
      <c r="I863" s="26" t="str">
        <f>IF(入力!F866="","",入力!F866)</f>
        <v/>
      </c>
      <c r="J863" s="26" t="str">
        <f>IF(入力!G866="","",入力!G866)</f>
        <v/>
      </c>
      <c r="K863" s="26" t="str">
        <f>IF(「ジャンル」!AM866="","",「ジャンル」!AM866)</f>
        <v/>
      </c>
      <c r="L863" s="26" t="str">
        <f>IF(入力!T866="","",入力!T866)</f>
        <v/>
      </c>
      <c r="M863" s="26" t="str">
        <f>IF(入力!U866="","",入力!U866)</f>
        <v/>
      </c>
      <c r="N863" s="26" t="str">
        <f>IF(入力!V866="","",入力!V866)</f>
        <v/>
      </c>
      <c r="O863" s="26" t="str">
        <f>IF(入力!W866="","",入力!W866)</f>
        <v/>
      </c>
      <c r="P863" s="26" t="str">
        <f>IF(入力!X866="","",入力!X866)</f>
        <v/>
      </c>
      <c r="Q863" s="26" t="str">
        <f>IF(入力!Y866="","",入力!Y866)</f>
        <v/>
      </c>
      <c r="R863" s="26" t="str">
        <f>IF(入力!Z866="","",入力!Z866)</f>
        <v/>
      </c>
      <c r="S863" s="26" t="str">
        <f>IF(入力!AA866="","",入力!AA866)</f>
        <v/>
      </c>
      <c r="T863" s="26" t="str">
        <f>IF(入力!AB866="","",入力!AB866)</f>
        <v/>
      </c>
      <c r="U863" s="32"/>
      <c r="V863" s="32"/>
      <c r="W863" s="32" t="str">
        <f>IF(入力!AC866="","",入力!AC866)</f>
        <v/>
      </c>
      <c r="X863" s="26"/>
      <c r="Y863" s="32" t="str">
        <f>IF(入力!AD866="","",入力!AD866)</f>
        <v/>
      </c>
    </row>
    <row r="864" spans="1:25">
      <c r="A864" s="26"/>
      <c r="B864" s="26" t="str">
        <f>IF(入力!A867="","",入力!A867)</f>
        <v/>
      </c>
      <c r="C864" s="27" t="str">
        <f>IF(入力!B867="","",入力!B867)</f>
        <v/>
      </c>
      <c r="D864" s="26" t="str">
        <f>IF(C864="","",「曜日」!W867)</f>
        <v/>
      </c>
      <c r="E864" s="26" t="str">
        <f>IF(入力!C867="","",入力!C867)</f>
        <v/>
      </c>
      <c r="F864" s="26"/>
      <c r="G864" s="26" t="str">
        <f>IF(入力!D867="","",入力!D867)</f>
        <v/>
      </c>
      <c r="H864" s="26" t="str">
        <f>IF(入力!E867="","",入力!E867)</f>
        <v/>
      </c>
      <c r="I864" s="26" t="str">
        <f>IF(入力!F867="","",入力!F867)</f>
        <v/>
      </c>
      <c r="J864" s="26" t="str">
        <f>IF(入力!G867="","",入力!G867)</f>
        <v/>
      </c>
      <c r="K864" s="26" t="str">
        <f>IF(「ジャンル」!AM867="","",「ジャンル」!AM867)</f>
        <v/>
      </c>
      <c r="L864" s="26" t="str">
        <f>IF(入力!T867="","",入力!T867)</f>
        <v/>
      </c>
      <c r="M864" s="26" t="str">
        <f>IF(入力!U867="","",入力!U867)</f>
        <v/>
      </c>
      <c r="N864" s="26" t="str">
        <f>IF(入力!V867="","",入力!V867)</f>
        <v/>
      </c>
      <c r="O864" s="26" t="str">
        <f>IF(入力!W867="","",入力!W867)</f>
        <v/>
      </c>
      <c r="P864" s="26" t="str">
        <f>IF(入力!X867="","",入力!X867)</f>
        <v/>
      </c>
      <c r="Q864" s="26" t="str">
        <f>IF(入力!Y867="","",入力!Y867)</f>
        <v/>
      </c>
      <c r="R864" s="26" t="str">
        <f>IF(入力!Z867="","",入力!Z867)</f>
        <v/>
      </c>
      <c r="S864" s="26" t="str">
        <f>IF(入力!AA867="","",入力!AA867)</f>
        <v/>
      </c>
      <c r="T864" s="26" t="str">
        <f>IF(入力!AB867="","",入力!AB867)</f>
        <v/>
      </c>
      <c r="U864" s="32"/>
      <c r="V864" s="32"/>
      <c r="W864" s="32" t="str">
        <f>IF(入力!AC867="","",入力!AC867)</f>
        <v/>
      </c>
      <c r="X864" s="26"/>
      <c r="Y864" s="32" t="str">
        <f>IF(入力!AD867="","",入力!AD867)</f>
        <v/>
      </c>
    </row>
    <row r="865" spans="1:25">
      <c r="A865" s="26"/>
      <c r="B865" s="26" t="str">
        <f>IF(入力!A868="","",入力!A868)</f>
        <v/>
      </c>
      <c r="C865" s="27" t="str">
        <f>IF(入力!B868="","",入力!B868)</f>
        <v/>
      </c>
      <c r="D865" s="26" t="str">
        <f>IF(C865="","",「曜日」!W868)</f>
        <v/>
      </c>
      <c r="E865" s="26" t="str">
        <f>IF(入力!C868="","",入力!C868)</f>
        <v/>
      </c>
      <c r="F865" s="26"/>
      <c r="G865" s="26" t="str">
        <f>IF(入力!D868="","",入力!D868)</f>
        <v/>
      </c>
      <c r="H865" s="26" t="str">
        <f>IF(入力!E868="","",入力!E868)</f>
        <v/>
      </c>
      <c r="I865" s="26" t="str">
        <f>IF(入力!F868="","",入力!F868)</f>
        <v/>
      </c>
      <c r="J865" s="26" t="str">
        <f>IF(入力!G868="","",入力!G868)</f>
        <v/>
      </c>
      <c r="K865" s="26" t="str">
        <f>IF(「ジャンル」!AM868="","",「ジャンル」!AM868)</f>
        <v/>
      </c>
      <c r="L865" s="26" t="str">
        <f>IF(入力!T868="","",入力!T868)</f>
        <v/>
      </c>
      <c r="M865" s="26" t="str">
        <f>IF(入力!U868="","",入力!U868)</f>
        <v/>
      </c>
      <c r="N865" s="26" t="str">
        <f>IF(入力!V868="","",入力!V868)</f>
        <v/>
      </c>
      <c r="O865" s="26" t="str">
        <f>IF(入力!W868="","",入力!W868)</f>
        <v/>
      </c>
      <c r="P865" s="26" t="str">
        <f>IF(入力!X868="","",入力!X868)</f>
        <v/>
      </c>
      <c r="Q865" s="26" t="str">
        <f>IF(入力!Y868="","",入力!Y868)</f>
        <v/>
      </c>
      <c r="R865" s="26" t="str">
        <f>IF(入力!Z868="","",入力!Z868)</f>
        <v/>
      </c>
      <c r="S865" s="26" t="str">
        <f>IF(入力!AA868="","",入力!AA868)</f>
        <v/>
      </c>
      <c r="T865" s="26" t="str">
        <f>IF(入力!AB868="","",入力!AB868)</f>
        <v/>
      </c>
      <c r="U865" s="32"/>
      <c r="V865" s="32"/>
      <c r="W865" s="32" t="str">
        <f>IF(入力!AC868="","",入力!AC868)</f>
        <v/>
      </c>
      <c r="X865" s="26"/>
      <c r="Y865" s="32" t="str">
        <f>IF(入力!AD868="","",入力!AD868)</f>
        <v/>
      </c>
    </row>
    <row r="866" spans="1:25">
      <c r="A866" s="26"/>
      <c r="B866" s="26" t="str">
        <f>IF(入力!A869="","",入力!A869)</f>
        <v/>
      </c>
      <c r="C866" s="27" t="str">
        <f>IF(入力!B869="","",入力!B869)</f>
        <v/>
      </c>
      <c r="D866" s="26" t="str">
        <f>IF(C866="","",「曜日」!W869)</f>
        <v/>
      </c>
      <c r="E866" s="26" t="str">
        <f>IF(入力!C869="","",入力!C869)</f>
        <v/>
      </c>
      <c r="F866" s="26"/>
      <c r="G866" s="26" t="str">
        <f>IF(入力!D869="","",入力!D869)</f>
        <v/>
      </c>
      <c r="H866" s="26" t="str">
        <f>IF(入力!E869="","",入力!E869)</f>
        <v/>
      </c>
      <c r="I866" s="26" t="str">
        <f>IF(入力!F869="","",入力!F869)</f>
        <v/>
      </c>
      <c r="J866" s="26" t="str">
        <f>IF(入力!G869="","",入力!G869)</f>
        <v/>
      </c>
      <c r="K866" s="26" t="str">
        <f>IF(「ジャンル」!AM869="","",「ジャンル」!AM869)</f>
        <v/>
      </c>
      <c r="L866" s="26" t="str">
        <f>IF(入力!T869="","",入力!T869)</f>
        <v/>
      </c>
      <c r="M866" s="26" t="str">
        <f>IF(入力!U869="","",入力!U869)</f>
        <v/>
      </c>
      <c r="N866" s="26" t="str">
        <f>IF(入力!V869="","",入力!V869)</f>
        <v/>
      </c>
      <c r="O866" s="26" t="str">
        <f>IF(入力!W869="","",入力!W869)</f>
        <v/>
      </c>
      <c r="P866" s="26" t="str">
        <f>IF(入力!X869="","",入力!X869)</f>
        <v/>
      </c>
      <c r="Q866" s="26" t="str">
        <f>IF(入力!Y869="","",入力!Y869)</f>
        <v/>
      </c>
      <c r="R866" s="26" t="str">
        <f>IF(入力!Z869="","",入力!Z869)</f>
        <v/>
      </c>
      <c r="S866" s="26" t="str">
        <f>IF(入力!AA869="","",入力!AA869)</f>
        <v/>
      </c>
      <c r="T866" s="26" t="str">
        <f>IF(入力!AB869="","",入力!AB869)</f>
        <v/>
      </c>
      <c r="U866" s="32"/>
      <c r="V866" s="32"/>
      <c r="W866" s="32" t="str">
        <f>IF(入力!AC869="","",入力!AC869)</f>
        <v/>
      </c>
      <c r="X866" s="26"/>
      <c r="Y866" s="32" t="str">
        <f>IF(入力!AD869="","",入力!AD869)</f>
        <v/>
      </c>
    </row>
    <row r="867" spans="1:25">
      <c r="A867" s="26"/>
      <c r="B867" s="26" t="str">
        <f>IF(入力!A870="","",入力!A870)</f>
        <v/>
      </c>
      <c r="C867" s="27" t="str">
        <f>IF(入力!B870="","",入力!B870)</f>
        <v/>
      </c>
      <c r="D867" s="26" t="str">
        <f>IF(C867="","",「曜日」!W870)</f>
        <v/>
      </c>
      <c r="E867" s="26" t="str">
        <f>IF(入力!C870="","",入力!C870)</f>
        <v/>
      </c>
      <c r="F867" s="26"/>
      <c r="G867" s="26" t="str">
        <f>IF(入力!D870="","",入力!D870)</f>
        <v/>
      </c>
      <c r="H867" s="26" t="str">
        <f>IF(入力!E870="","",入力!E870)</f>
        <v/>
      </c>
      <c r="I867" s="26" t="str">
        <f>IF(入力!F870="","",入力!F870)</f>
        <v/>
      </c>
      <c r="J867" s="26" t="str">
        <f>IF(入力!G870="","",入力!G870)</f>
        <v/>
      </c>
      <c r="K867" s="26" t="str">
        <f>IF(「ジャンル」!AM870="","",「ジャンル」!AM870)</f>
        <v/>
      </c>
      <c r="L867" s="26" t="str">
        <f>IF(入力!T870="","",入力!T870)</f>
        <v/>
      </c>
      <c r="M867" s="26" t="str">
        <f>IF(入力!U870="","",入力!U870)</f>
        <v/>
      </c>
      <c r="N867" s="26" t="str">
        <f>IF(入力!V870="","",入力!V870)</f>
        <v/>
      </c>
      <c r="O867" s="26" t="str">
        <f>IF(入力!W870="","",入力!W870)</f>
        <v/>
      </c>
      <c r="P867" s="26" t="str">
        <f>IF(入力!X870="","",入力!X870)</f>
        <v/>
      </c>
      <c r="Q867" s="26" t="str">
        <f>IF(入力!Y870="","",入力!Y870)</f>
        <v/>
      </c>
      <c r="R867" s="26" t="str">
        <f>IF(入力!Z870="","",入力!Z870)</f>
        <v/>
      </c>
      <c r="S867" s="26" t="str">
        <f>IF(入力!AA870="","",入力!AA870)</f>
        <v/>
      </c>
      <c r="T867" s="26" t="str">
        <f>IF(入力!AB870="","",入力!AB870)</f>
        <v/>
      </c>
      <c r="U867" s="32"/>
      <c r="V867" s="32"/>
      <c r="W867" s="32" t="str">
        <f>IF(入力!AC870="","",入力!AC870)</f>
        <v/>
      </c>
      <c r="X867" s="26"/>
      <c r="Y867" s="32" t="str">
        <f>IF(入力!AD870="","",入力!AD870)</f>
        <v/>
      </c>
    </row>
    <row r="868" spans="1:25">
      <c r="A868" s="26"/>
      <c r="B868" s="26" t="str">
        <f>IF(入力!A871="","",入力!A871)</f>
        <v/>
      </c>
      <c r="C868" s="27" t="str">
        <f>IF(入力!B871="","",入力!B871)</f>
        <v/>
      </c>
      <c r="D868" s="26" t="str">
        <f>IF(C868="","",「曜日」!W871)</f>
        <v/>
      </c>
      <c r="E868" s="26" t="str">
        <f>IF(入力!C871="","",入力!C871)</f>
        <v/>
      </c>
      <c r="F868" s="26"/>
      <c r="G868" s="26" t="str">
        <f>IF(入力!D871="","",入力!D871)</f>
        <v/>
      </c>
      <c r="H868" s="26" t="str">
        <f>IF(入力!E871="","",入力!E871)</f>
        <v/>
      </c>
      <c r="I868" s="26" t="str">
        <f>IF(入力!F871="","",入力!F871)</f>
        <v/>
      </c>
      <c r="J868" s="26" t="str">
        <f>IF(入力!G871="","",入力!G871)</f>
        <v/>
      </c>
      <c r="K868" s="26" t="str">
        <f>IF(「ジャンル」!AM871="","",「ジャンル」!AM871)</f>
        <v/>
      </c>
      <c r="L868" s="26" t="str">
        <f>IF(入力!T871="","",入力!T871)</f>
        <v/>
      </c>
      <c r="M868" s="26" t="str">
        <f>IF(入力!U871="","",入力!U871)</f>
        <v/>
      </c>
      <c r="N868" s="26" t="str">
        <f>IF(入力!V871="","",入力!V871)</f>
        <v/>
      </c>
      <c r="O868" s="26" t="str">
        <f>IF(入力!W871="","",入力!W871)</f>
        <v/>
      </c>
      <c r="P868" s="26" t="str">
        <f>IF(入力!X871="","",入力!X871)</f>
        <v/>
      </c>
      <c r="Q868" s="26" t="str">
        <f>IF(入力!Y871="","",入力!Y871)</f>
        <v/>
      </c>
      <c r="R868" s="26" t="str">
        <f>IF(入力!Z871="","",入力!Z871)</f>
        <v/>
      </c>
      <c r="S868" s="26" t="str">
        <f>IF(入力!AA871="","",入力!AA871)</f>
        <v/>
      </c>
      <c r="T868" s="26" t="str">
        <f>IF(入力!AB871="","",入力!AB871)</f>
        <v/>
      </c>
      <c r="U868" s="32"/>
      <c r="V868" s="32"/>
      <c r="W868" s="32" t="str">
        <f>IF(入力!AC871="","",入力!AC871)</f>
        <v/>
      </c>
      <c r="X868" s="26"/>
      <c r="Y868" s="32" t="str">
        <f>IF(入力!AD871="","",入力!AD871)</f>
        <v/>
      </c>
    </row>
    <row r="869" spans="1:25">
      <c r="A869" s="26"/>
      <c r="B869" s="26" t="str">
        <f>IF(入力!A872="","",入力!A872)</f>
        <v/>
      </c>
      <c r="C869" s="27" t="str">
        <f>IF(入力!B872="","",入力!B872)</f>
        <v/>
      </c>
      <c r="D869" s="26" t="str">
        <f>IF(C869="","",「曜日」!W872)</f>
        <v/>
      </c>
      <c r="E869" s="26" t="str">
        <f>IF(入力!C872="","",入力!C872)</f>
        <v/>
      </c>
      <c r="F869" s="26"/>
      <c r="G869" s="26" t="str">
        <f>IF(入力!D872="","",入力!D872)</f>
        <v/>
      </c>
      <c r="H869" s="26" t="str">
        <f>IF(入力!E872="","",入力!E872)</f>
        <v/>
      </c>
      <c r="I869" s="26" t="str">
        <f>IF(入力!F872="","",入力!F872)</f>
        <v/>
      </c>
      <c r="J869" s="26" t="str">
        <f>IF(入力!G872="","",入力!G872)</f>
        <v/>
      </c>
      <c r="K869" s="26" t="str">
        <f>IF(「ジャンル」!AM872="","",「ジャンル」!AM872)</f>
        <v/>
      </c>
      <c r="L869" s="26" t="str">
        <f>IF(入力!T872="","",入力!T872)</f>
        <v/>
      </c>
      <c r="M869" s="26" t="str">
        <f>IF(入力!U872="","",入力!U872)</f>
        <v/>
      </c>
      <c r="N869" s="26" t="str">
        <f>IF(入力!V872="","",入力!V872)</f>
        <v/>
      </c>
      <c r="O869" s="26" t="str">
        <f>IF(入力!W872="","",入力!W872)</f>
        <v/>
      </c>
      <c r="P869" s="26" t="str">
        <f>IF(入力!X872="","",入力!X872)</f>
        <v/>
      </c>
      <c r="Q869" s="26" t="str">
        <f>IF(入力!Y872="","",入力!Y872)</f>
        <v/>
      </c>
      <c r="R869" s="26" t="str">
        <f>IF(入力!Z872="","",入力!Z872)</f>
        <v/>
      </c>
      <c r="S869" s="26" t="str">
        <f>IF(入力!AA872="","",入力!AA872)</f>
        <v/>
      </c>
      <c r="T869" s="26" t="str">
        <f>IF(入力!AB872="","",入力!AB872)</f>
        <v/>
      </c>
      <c r="U869" s="32"/>
      <c r="V869" s="32"/>
      <c r="W869" s="32" t="str">
        <f>IF(入力!AC872="","",入力!AC872)</f>
        <v/>
      </c>
      <c r="X869" s="26"/>
      <c r="Y869" s="32" t="str">
        <f>IF(入力!AD872="","",入力!AD872)</f>
        <v/>
      </c>
    </row>
    <row r="870" spans="1:25">
      <c r="A870" s="26"/>
      <c r="B870" s="26" t="str">
        <f>IF(入力!A873="","",入力!A873)</f>
        <v/>
      </c>
      <c r="C870" s="27" t="str">
        <f>IF(入力!B873="","",入力!B873)</f>
        <v/>
      </c>
      <c r="D870" s="26" t="str">
        <f>IF(C870="","",「曜日」!W873)</f>
        <v/>
      </c>
      <c r="E870" s="26" t="str">
        <f>IF(入力!C873="","",入力!C873)</f>
        <v/>
      </c>
      <c r="F870" s="26"/>
      <c r="G870" s="26" t="str">
        <f>IF(入力!D873="","",入力!D873)</f>
        <v/>
      </c>
      <c r="H870" s="26" t="str">
        <f>IF(入力!E873="","",入力!E873)</f>
        <v/>
      </c>
      <c r="I870" s="26" t="str">
        <f>IF(入力!F873="","",入力!F873)</f>
        <v/>
      </c>
      <c r="J870" s="26" t="str">
        <f>IF(入力!G873="","",入力!G873)</f>
        <v/>
      </c>
      <c r="K870" s="26" t="str">
        <f>IF(「ジャンル」!AM873="","",「ジャンル」!AM873)</f>
        <v/>
      </c>
      <c r="L870" s="26" t="str">
        <f>IF(入力!T873="","",入力!T873)</f>
        <v/>
      </c>
      <c r="M870" s="26" t="str">
        <f>IF(入力!U873="","",入力!U873)</f>
        <v/>
      </c>
      <c r="N870" s="26" t="str">
        <f>IF(入力!V873="","",入力!V873)</f>
        <v/>
      </c>
      <c r="O870" s="26" t="str">
        <f>IF(入力!W873="","",入力!W873)</f>
        <v/>
      </c>
      <c r="P870" s="26" t="str">
        <f>IF(入力!X873="","",入力!X873)</f>
        <v/>
      </c>
      <c r="Q870" s="26" t="str">
        <f>IF(入力!Y873="","",入力!Y873)</f>
        <v/>
      </c>
      <c r="R870" s="26" t="str">
        <f>IF(入力!Z873="","",入力!Z873)</f>
        <v/>
      </c>
      <c r="S870" s="26" t="str">
        <f>IF(入力!AA873="","",入力!AA873)</f>
        <v/>
      </c>
      <c r="T870" s="26" t="str">
        <f>IF(入力!AB873="","",入力!AB873)</f>
        <v/>
      </c>
      <c r="U870" s="32"/>
      <c r="V870" s="32"/>
      <c r="W870" s="32" t="str">
        <f>IF(入力!AC873="","",入力!AC873)</f>
        <v/>
      </c>
      <c r="X870" s="26"/>
      <c r="Y870" s="32" t="str">
        <f>IF(入力!AD873="","",入力!AD873)</f>
        <v/>
      </c>
    </row>
    <row r="871" spans="1:25">
      <c r="A871" s="26"/>
      <c r="B871" s="26" t="str">
        <f>IF(入力!A874="","",入力!A874)</f>
        <v/>
      </c>
      <c r="C871" s="27" t="str">
        <f>IF(入力!B874="","",入力!B874)</f>
        <v/>
      </c>
      <c r="D871" s="26" t="str">
        <f>IF(C871="","",「曜日」!W874)</f>
        <v/>
      </c>
      <c r="E871" s="26" t="str">
        <f>IF(入力!C874="","",入力!C874)</f>
        <v/>
      </c>
      <c r="F871" s="26"/>
      <c r="G871" s="26" t="str">
        <f>IF(入力!D874="","",入力!D874)</f>
        <v/>
      </c>
      <c r="H871" s="26" t="str">
        <f>IF(入力!E874="","",入力!E874)</f>
        <v/>
      </c>
      <c r="I871" s="26" t="str">
        <f>IF(入力!F874="","",入力!F874)</f>
        <v/>
      </c>
      <c r="J871" s="26" t="str">
        <f>IF(入力!G874="","",入力!G874)</f>
        <v/>
      </c>
      <c r="K871" s="26" t="str">
        <f>IF(「ジャンル」!AM874="","",「ジャンル」!AM874)</f>
        <v/>
      </c>
      <c r="L871" s="26" t="str">
        <f>IF(入力!T874="","",入力!T874)</f>
        <v/>
      </c>
      <c r="M871" s="26" t="str">
        <f>IF(入力!U874="","",入力!U874)</f>
        <v/>
      </c>
      <c r="N871" s="26" t="str">
        <f>IF(入力!V874="","",入力!V874)</f>
        <v/>
      </c>
      <c r="O871" s="26" t="str">
        <f>IF(入力!W874="","",入力!W874)</f>
        <v/>
      </c>
      <c r="P871" s="26" t="str">
        <f>IF(入力!X874="","",入力!X874)</f>
        <v/>
      </c>
      <c r="Q871" s="26" t="str">
        <f>IF(入力!Y874="","",入力!Y874)</f>
        <v/>
      </c>
      <c r="R871" s="26" t="str">
        <f>IF(入力!Z874="","",入力!Z874)</f>
        <v/>
      </c>
      <c r="S871" s="26" t="str">
        <f>IF(入力!AA874="","",入力!AA874)</f>
        <v/>
      </c>
      <c r="T871" s="26" t="str">
        <f>IF(入力!AB874="","",入力!AB874)</f>
        <v/>
      </c>
      <c r="U871" s="32"/>
      <c r="V871" s="32"/>
      <c r="W871" s="32" t="str">
        <f>IF(入力!AC874="","",入力!AC874)</f>
        <v/>
      </c>
      <c r="X871" s="26"/>
      <c r="Y871" s="32" t="str">
        <f>IF(入力!AD874="","",入力!AD874)</f>
        <v/>
      </c>
    </row>
    <row r="872" spans="1:25">
      <c r="A872" s="26"/>
      <c r="B872" s="26" t="str">
        <f>IF(入力!A875="","",入力!A875)</f>
        <v/>
      </c>
      <c r="C872" s="27" t="str">
        <f>IF(入力!B875="","",入力!B875)</f>
        <v/>
      </c>
      <c r="D872" s="26" t="str">
        <f>IF(C872="","",「曜日」!W875)</f>
        <v/>
      </c>
      <c r="E872" s="26" t="str">
        <f>IF(入力!C875="","",入力!C875)</f>
        <v/>
      </c>
      <c r="F872" s="26"/>
      <c r="G872" s="26" t="str">
        <f>IF(入力!D875="","",入力!D875)</f>
        <v/>
      </c>
      <c r="H872" s="26" t="str">
        <f>IF(入力!E875="","",入力!E875)</f>
        <v/>
      </c>
      <c r="I872" s="26" t="str">
        <f>IF(入力!F875="","",入力!F875)</f>
        <v/>
      </c>
      <c r="J872" s="26" t="str">
        <f>IF(入力!G875="","",入力!G875)</f>
        <v/>
      </c>
      <c r="K872" s="26" t="str">
        <f>IF(「ジャンル」!AM875="","",「ジャンル」!AM875)</f>
        <v/>
      </c>
      <c r="L872" s="26" t="str">
        <f>IF(入力!T875="","",入力!T875)</f>
        <v/>
      </c>
      <c r="M872" s="26" t="str">
        <f>IF(入力!U875="","",入力!U875)</f>
        <v/>
      </c>
      <c r="N872" s="26" t="str">
        <f>IF(入力!V875="","",入力!V875)</f>
        <v/>
      </c>
      <c r="O872" s="26" t="str">
        <f>IF(入力!W875="","",入力!W875)</f>
        <v/>
      </c>
      <c r="P872" s="26" t="str">
        <f>IF(入力!X875="","",入力!X875)</f>
        <v/>
      </c>
      <c r="Q872" s="26" t="str">
        <f>IF(入力!Y875="","",入力!Y875)</f>
        <v/>
      </c>
      <c r="R872" s="26" t="str">
        <f>IF(入力!Z875="","",入力!Z875)</f>
        <v/>
      </c>
      <c r="S872" s="26" t="str">
        <f>IF(入力!AA875="","",入力!AA875)</f>
        <v/>
      </c>
      <c r="T872" s="26" t="str">
        <f>IF(入力!AB875="","",入力!AB875)</f>
        <v/>
      </c>
      <c r="U872" s="32"/>
      <c r="V872" s="32"/>
      <c r="W872" s="32" t="str">
        <f>IF(入力!AC875="","",入力!AC875)</f>
        <v/>
      </c>
      <c r="X872" s="26"/>
      <c r="Y872" s="32" t="str">
        <f>IF(入力!AD875="","",入力!AD875)</f>
        <v/>
      </c>
    </row>
    <row r="873" spans="1:25">
      <c r="A873" s="26"/>
      <c r="B873" s="26" t="str">
        <f>IF(入力!A876="","",入力!A876)</f>
        <v/>
      </c>
      <c r="C873" s="27" t="str">
        <f>IF(入力!B876="","",入力!B876)</f>
        <v/>
      </c>
      <c r="D873" s="26" t="str">
        <f>IF(C873="","",「曜日」!W876)</f>
        <v/>
      </c>
      <c r="E873" s="26" t="str">
        <f>IF(入力!C876="","",入力!C876)</f>
        <v/>
      </c>
      <c r="F873" s="26"/>
      <c r="G873" s="26" t="str">
        <f>IF(入力!D876="","",入力!D876)</f>
        <v/>
      </c>
      <c r="H873" s="26" t="str">
        <f>IF(入力!E876="","",入力!E876)</f>
        <v/>
      </c>
      <c r="I873" s="26" t="str">
        <f>IF(入力!F876="","",入力!F876)</f>
        <v/>
      </c>
      <c r="J873" s="26" t="str">
        <f>IF(入力!G876="","",入力!G876)</f>
        <v/>
      </c>
      <c r="K873" s="26" t="str">
        <f>IF(「ジャンル」!AM876="","",「ジャンル」!AM876)</f>
        <v/>
      </c>
      <c r="L873" s="26" t="str">
        <f>IF(入力!T876="","",入力!T876)</f>
        <v/>
      </c>
      <c r="M873" s="26" t="str">
        <f>IF(入力!U876="","",入力!U876)</f>
        <v/>
      </c>
      <c r="N873" s="26" t="str">
        <f>IF(入力!V876="","",入力!V876)</f>
        <v/>
      </c>
      <c r="O873" s="26" t="str">
        <f>IF(入力!W876="","",入力!W876)</f>
        <v/>
      </c>
      <c r="P873" s="26" t="str">
        <f>IF(入力!X876="","",入力!X876)</f>
        <v/>
      </c>
      <c r="Q873" s="26" t="str">
        <f>IF(入力!Y876="","",入力!Y876)</f>
        <v/>
      </c>
      <c r="R873" s="26" t="str">
        <f>IF(入力!Z876="","",入力!Z876)</f>
        <v/>
      </c>
      <c r="S873" s="26" t="str">
        <f>IF(入力!AA876="","",入力!AA876)</f>
        <v/>
      </c>
      <c r="T873" s="26" t="str">
        <f>IF(入力!AB876="","",入力!AB876)</f>
        <v/>
      </c>
      <c r="U873" s="32"/>
      <c r="V873" s="32"/>
      <c r="W873" s="32" t="str">
        <f>IF(入力!AC876="","",入力!AC876)</f>
        <v/>
      </c>
      <c r="X873" s="26"/>
      <c r="Y873" s="32" t="str">
        <f>IF(入力!AD876="","",入力!AD876)</f>
        <v/>
      </c>
    </row>
    <row r="874" spans="1:25">
      <c r="A874" s="26"/>
      <c r="B874" s="26" t="str">
        <f>IF(入力!A877="","",入力!A877)</f>
        <v/>
      </c>
      <c r="C874" s="27" t="str">
        <f>IF(入力!B877="","",入力!B877)</f>
        <v/>
      </c>
      <c r="D874" s="26" t="str">
        <f>IF(C874="","",「曜日」!W877)</f>
        <v/>
      </c>
      <c r="E874" s="26" t="str">
        <f>IF(入力!C877="","",入力!C877)</f>
        <v/>
      </c>
      <c r="F874" s="26"/>
      <c r="G874" s="26" t="str">
        <f>IF(入力!D877="","",入力!D877)</f>
        <v/>
      </c>
      <c r="H874" s="26" t="str">
        <f>IF(入力!E877="","",入力!E877)</f>
        <v/>
      </c>
      <c r="I874" s="26" t="str">
        <f>IF(入力!F877="","",入力!F877)</f>
        <v/>
      </c>
      <c r="J874" s="26" t="str">
        <f>IF(入力!G877="","",入力!G877)</f>
        <v/>
      </c>
      <c r="K874" s="26" t="str">
        <f>IF(「ジャンル」!AM877="","",「ジャンル」!AM877)</f>
        <v/>
      </c>
      <c r="L874" s="26" t="str">
        <f>IF(入力!T877="","",入力!T877)</f>
        <v/>
      </c>
      <c r="M874" s="26" t="str">
        <f>IF(入力!U877="","",入力!U877)</f>
        <v/>
      </c>
      <c r="N874" s="26" t="str">
        <f>IF(入力!V877="","",入力!V877)</f>
        <v/>
      </c>
      <c r="O874" s="26" t="str">
        <f>IF(入力!W877="","",入力!W877)</f>
        <v/>
      </c>
      <c r="P874" s="26" t="str">
        <f>IF(入力!X877="","",入力!X877)</f>
        <v/>
      </c>
      <c r="Q874" s="26" t="str">
        <f>IF(入力!Y877="","",入力!Y877)</f>
        <v/>
      </c>
      <c r="R874" s="26" t="str">
        <f>IF(入力!Z877="","",入力!Z877)</f>
        <v/>
      </c>
      <c r="S874" s="26" t="str">
        <f>IF(入力!AA877="","",入力!AA877)</f>
        <v/>
      </c>
      <c r="T874" s="26" t="str">
        <f>IF(入力!AB877="","",入力!AB877)</f>
        <v/>
      </c>
      <c r="U874" s="32"/>
      <c r="V874" s="32"/>
      <c r="W874" s="32" t="str">
        <f>IF(入力!AC877="","",入力!AC877)</f>
        <v/>
      </c>
      <c r="X874" s="26"/>
      <c r="Y874" s="32" t="str">
        <f>IF(入力!AD877="","",入力!AD877)</f>
        <v/>
      </c>
    </row>
    <row r="875" spans="1:25">
      <c r="A875" s="26"/>
      <c r="B875" s="26" t="str">
        <f>IF(入力!A878="","",入力!A878)</f>
        <v/>
      </c>
      <c r="C875" s="27" t="str">
        <f>IF(入力!B878="","",入力!B878)</f>
        <v/>
      </c>
      <c r="D875" s="26" t="str">
        <f>IF(C875="","",「曜日」!W878)</f>
        <v/>
      </c>
      <c r="E875" s="26" t="str">
        <f>IF(入力!C878="","",入力!C878)</f>
        <v/>
      </c>
      <c r="F875" s="26"/>
      <c r="G875" s="26" t="str">
        <f>IF(入力!D878="","",入力!D878)</f>
        <v/>
      </c>
      <c r="H875" s="26" t="str">
        <f>IF(入力!E878="","",入力!E878)</f>
        <v/>
      </c>
      <c r="I875" s="26" t="str">
        <f>IF(入力!F878="","",入力!F878)</f>
        <v/>
      </c>
      <c r="J875" s="26" t="str">
        <f>IF(入力!G878="","",入力!G878)</f>
        <v/>
      </c>
      <c r="K875" s="26" t="str">
        <f>IF(「ジャンル」!AM878="","",「ジャンル」!AM878)</f>
        <v/>
      </c>
      <c r="L875" s="26" t="str">
        <f>IF(入力!T878="","",入力!T878)</f>
        <v/>
      </c>
      <c r="M875" s="26" t="str">
        <f>IF(入力!U878="","",入力!U878)</f>
        <v/>
      </c>
      <c r="N875" s="26" t="str">
        <f>IF(入力!V878="","",入力!V878)</f>
        <v/>
      </c>
      <c r="O875" s="26" t="str">
        <f>IF(入力!W878="","",入力!W878)</f>
        <v/>
      </c>
      <c r="P875" s="26" t="str">
        <f>IF(入力!X878="","",入力!X878)</f>
        <v/>
      </c>
      <c r="Q875" s="26" t="str">
        <f>IF(入力!Y878="","",入力!Y878)</f>
        <v/>
      </c>
      <c r="R875" s="26" t="str">
        <f>IF(入力!Z878="","",入力!Z878)</f>
        <v/>
      </c>
      <c r="S875" s="26" t="str">
        <f>IF(入力!AA878="","",入力!AA878)</f>
        <v/>
      </c>
      <c r="T875" s="26" t="str">
        <f>IF(入力!AB878="","",入力!AB878)</f>
        <v/>
      </c>
      <c r="U875" s="32"/>
      <c r="V875" s="32"/>
      <c r="W875" s="32" t="str">
        <f>IF(入力!AC878="","",入力!AC878)</f>
        <v/>
      </c>
      <c r="X875" s="26"/>
      <c r="Y875" s="32" t="str">
        <f>IF(入力!AD878="","",入力!AD878)</f>
        <v/>
      </c>
    </row>
    <row r="876" spans="1:25">
      <c r="A876" s="26"/>
      <c r="B876" s="26" t="str">
        <f>IF(入力!A879="","",入力!A879)</f>
        <v/>
      </c>
      <c r="C876" s="27" t="str">
        <f>IF(入力!B879="","",入力!B879)</f>
        <v/>
      </c>
      <c r="D876" s="26" t="str">
        <f>IF(C876="","",「曜日」!W879)</f>
        <v/>
      </c>
      <c r="E876" s="26" t="str">
        <f>IF(入力!C879="","",入力!C879)</f>
        <v/>
      </c>
      <c r="F876" s="26"/>
      <c r="G876" s="26" t="str">
        <f>IF(入力!D879="","",入力!D879)</f>
        <v/>
      </c>
      <c r="H876" s="26" t="str">
        <f>IF(入力!E879="","",入力!E879)</f>
        <v/>
      </c>
      <c r="I876" s="26" t="str">
        <f>IF(入力!F879="","",入力!F879)</f>
        <v/>
      </c>
      <c r="J876" s="26" t="str">
        <f>IF(入力!G879="","",入力!G879)</f>
        <v/>
      </c>
      <c r="K876" s="26" t="str">
        <f>IF(「ジャンル」!AM879="","",「ジャンル」!AM879)</f>
        <v/>
      </c>
      <c r="L876" s="26" t="str">
        <f>IF(入力!T879="","",入力!T879)</f>
        <v/>
      </c>
      <c r="M876" s="26" t="str">
        <f>IF(入力!U879="","",入力!U879)</f>
        <v/>
      </c>
      <c r="N876" s="26" t="str">
        <f>IF(入力!V879="","",入力!V879)</f>
        <v/>
      </c>
      <c r="O876" s="26" t="str">
        <f>IF(入力!W879="","",入力!W879)</f>
        <v/>
      </c>
      <c r="P876" s="26" t="str">
        <f>IF(入力!X879="","",入力!X879)</f>
        <v/>
      </c>
      <c r="Q876" s="26" t="str">
        <f>IF(入力!Y879="","",入力!Y879)</f>
        <v/>
      </c>
      <c r="R876" s="26" t="str">
        <f>IF(入力!Z879="","",入力!Z879)</f>
        <v/>
      </c>
      <c r="S876" s="26" t="str">
        <f>IF(入力!AA879="","",入力!AA879)</f>
        <v/>
      </c>
      <c r="T876" s="26" t="str">
        <f>IF(入力!AB879="","",入力!AB879)</f>
        <v/>
      </c>
      <c r="U876" s="32"/>
      <c r="V876" s="32"/>
      <c r="W876" s="32" t="str">
        <f>IF(入力!AC879="","",入力!AC879)</f>
        <v/>
      </c>
      <c r="X876" s="26"/>
      <c r="Y876" s="32" t="str">
        <f>IF(入力!AD879="","",入力!AD879)</f>
        <v/>
      </c>
    </row>
    <row r="877" spans="1:25">
      <c r="A877" s="26"/>
      <c r="B877" s="26" t="str">
        <f>IF(入力!A880="","",入力!A880)</f>
        <v/>
      </c>
      <c r="C877" s="27" t="str">
        <f>IF(入力!B880="","",入力!B880)</f>
        <v/>
      </c>
      <c r="D877" s="26" t="str">
        <f>IF(C877="","",「曜日」!W880)</f>
        <v/>
      </c>
      <c r="E877" s="26" t="str">
        <f>IF(入力!C880="","",入力!C880)</f>
        <v/>
      </c>
      <c r="F877" s="26"/>
      <c r="G877" s="26" t="str">
        <f>IF(入力!D880="","",入力!D880)</f>
        <v/>
      </c>
      <c r="H877" s="26" t="str">
        <f>IF(入力!E880="","",入力!E880)</f>
        <v/>
      </c>
      <c r="I877" s="26" t="str">
        <f>IF(入力!F880="","",入力!F880)</f>
        <v/>
      </c>
      <c r="J877" s="26" t="str">
        <f>IF(入力!G880="","",入力!G880)</f>
        <v/>
      </c>
      <c r="K877" s="26" t="str">
        <f>IF(「ジャンル」!AM880="","",「ジャンル」!AM880)</f>
        <v/>
      </c>
      <c r="L877" s="26" t="str">
        <f>IF(入力!T880="","",入力!T880)</f>
        <v/>
      </c>
      <c r="M877" s="26" t="str">
        <f>IF(入力!U880="","",入力!U880)</f>
        <v/>
      </c>
      <c r="N877" s="26" t="str">
        <f>IF(入力!V880="","",入力!V880)</f>
        <v/>
      </c>
      <c r="O877" s="26" t="str">
        <f>IF(入力!W880="","",入力!W880)</f>
        <v/>
      </c>
      <c r="P877" s="26" t="str">
        <f>IF(入力!X880="","",入力!X880)</f>
        <v/>
      </c>
      <c r="Q877" s="26" t="str">
        <f>IF(入力!Y880="","",入力!Y880)</f>
        <v/>
      </c>
      <c r="R877" s="26" t="str">
        <f>IF(入力!Z880="","",入力!Z880)</f>
        <v/>
      </c>
      <c r="S877" s="26" t="str">
        <f>IF(入力!AA880="","",入力!AA880)</f>
        <v/>
      </c>
      <c r="T877" s="26" t="str">
        <f>IF(入力!AB880="","",入力!AB880)</f>
        <v/>
      </c>
      <c r="U877" s="32"/>
      <c r="V877" s="32"/>
      <c r="W877" s="32" t="str">
        <f>IF(入力!AC880="","",入力!AC880)</f>
        <v/>
      </c>
      <c r="X877" s="26"/>
      <c r="Y877" s="32" t="str">
        <f>IF(入力!AD880="","",入力!AD880)</f>
        <v/>
      </c>
    </row>
    <row r="878" spans="1:25">
      <c r="A878" s="26"/>
      <c r="B878" s="26" t="str">
        <f>IF(入力!A881="","",入力!A881)</f>
        <v/>
      </c>
      <c r="C878" s="27" t="str">
        <f>IF(入力!B881="","",入力!B881)</f>
        <v/>
      </c>
      <c r="D878" s="26" t="str">
        <f>IF(C878="","",「曜日」!W881)</f>
        <v/>
      </c>
      <c r="E878" s="26" t="str">
        <f>IF(入力!C881="","",入力!C881)</f>
        <v/>
      </c>
      <c r="F878" s="26"/>
      <c r="G878" s="26" t="str">
        <f>IF(入力!D881="","",入力!D881)</f>
        <v/>
      </c>
      <c r="H878" s="26" t="str">
        <f>IF(入力!E881="","",入力!E881)</f>
        <v/>
      </c>
      <c r="I878" s="26" t="str">
        <f>IF(入力!F881="","",入力!F881)</f>
        <v/>
      </c>
      <c r="J878" s="26" t="str">
        <f>IF(入力!G881="","",入力!G881)</f>
        <v/>
      </c>
      <c r="K878" s="26" t="str">
        <f>IF(「ジャンル」!AM881="","",「ジャンル」!AM881)</f>
        <v/>
      </c>
      <c r="L878" s="26" t="str">
        <f>IF(入力!T881="","",入力!T881)</f>
        <v/>
      </c>
      <c r="M878" s="26" t="str">
        <f>IF(入力!U881="","",入力!U881)</f>
        <v/>
      </c>
      <c r="N878" s="26" t="str">
        <f>IF(入力!V881="","",入力!V881)</f>
        <v/>
      </c>
      <c r="O878" s="26" t="str">
        <f>IF(入力!W881="","",入力!W881)</f>
        <v/>
      </c>
      <c r="P878" s="26" t="str">
        <f>IF(入力!X881="","",入力!X881)</f>
        <v/>
      </c>
      <c r="Q878" s="26" t="str">
        <f>IF(入力!Y881="","",入力!Y881)</f>
        <v/>
      </c>
      <c r="R878" s="26" t="str">
        <f>IF(入力!Z881="","",入力!Z881)</f>
        <v/>
      </c>
      <c r="S878" s="26" t="str">
        <f>IF(入力!AA881="","",入力!AA881)</f>
        <v/>
      </c>
      <c r="T878" s="26" t="str">
        <f>IF(入力!AB881="","",入力!AB881)</f>
        <v/>
      </c>
      <c r="U878" s="32"/>
      <c r="V878" s="32"/>
      <c r="W878" s="32" t="str">
        <f>IF(入力!AC881="","",入力!AC881)</f>
        <v/>
      </c>
      <c r="X878" s="26"/>
      <c r="Y878" s="32" t="str">
        <f>IF(入力!AD881="","",入力!AD881)</f>
        <v/>
      </c>
    </row>
    <row r="879" spans="1:25">
      <c r="A879" s="26"/>
      <c r="B879" s="26" t="str">
        <f>IF(入力!A882="","",入力!A882)</f>
        <v/>
      </c>
      <c r="C879" s="27" t="str">
        <f>IF(入力!B882="","",入力!B882)</f>
        <v/>
      </c>
      <c r="D879" s="26" t="str">
        <f>IF(C879="","",「曜日」!W882)</f>
        <v/>
      </c>
      <c r="E879" s="26" t="str">
        <f>IF(入力!C882="","",入力!C882)</f>
        <v/>
      </c>
      <c r="F879" s="26"/>
      <c r="G879" s="26" t="str">
        <f>IF(入力!D882="","",入力!D882)</f>
        <v/>
      </c>
      <c r="H879" s="26" t="str">
        <f>IF(入力!E882="","",入力!E882)</f>
        <v/>
      </c>
      <c r="I879" s="26" t="str">
        <f>IF(入力!F882="","",入力!F882)</f>
        <v/>
      </c>
      <c r="J879" s="26" t="str">
        <f>IF(入力!G882="","",入力!G882)</f>
        <v/>
      </c>
      <c r="K879" s="26" t="str">
        <f>IF(「ジャンル」!AM882="","",「ジャンル」!AM882)</f>
        <v/>
      </c>
      <c r="L879" s="26" t="str">
        <f>IF(入力!T882="","",入力!T882)</f>
        <v/>
      </c>
      <c r="M879" s="26" t="str">
        <f>IF(入力!U882="","",入力!U882)</f>
        <v/>
      </c>
      <c r="N879" s="26" t="str">
        <f>IF(入力!V882="","",入力!V882)</f>
        <v/>
      </c>
      <c r="O879" s="26" t="str">
        <f>IF(入力!W882="","",入力!W882)</f>
        <v/>
      </c>
      <c r="P879" s="26" t="str">
        <f>IF(入力!X882="","",入力!X882)</f>
        <v/>
      </c>
      <c r="Q879" s="26" t="str">
        <f>IF(入力!Y882="","",入力!Y882)</f>
        <v/>
      </c>
      <c r="R879" s="26" t="str">
        <f>IF(入力!Z882="","",入力!Z882)</f>
        <v/>
      </c>
      <c r="S879" s="26" t="str">
        <f>IF(入力!AA882="","",入力!AA882)</f>
        <v/>
      </c>
      <c r="T879" s="26" t="str">
        <f>IF(入力!AB882="","",入力!AB882)</f>
        <v/>
      </c>
      <c r="U879" s="32"/>
      <c r="V879" s="32"/>
      <c r="W879" s="32" t="str">
        <f>IF(入力!AC882="","",入力!AC882)</f>
        <v/>
      </c>
      <c r="X879" s="26"/>
      <c r="Y879" s="32" t="str">
        <f>IF(入力!AD882="","",入力!AD882)</f>
        <v/>
      </c>
    </row>
    <row r="880" spans="1:25">
      <c r="A880" s="26"/>
      <c r="B880" s="26" t="str">
        <f>IF(入力!A883="","",入力!A883)</f>
        <v/>
      </c>
      <c r="C880" s="27" t="str">
        <f>IF(入力!B883="","",入力!B883)</f>
        <v/>
      </c>
      <c r="D880" s="26" t="str">
        <f>IF(C880="","",「曜日」!W883)</f>
        <v/>
      </c>
      <c r="E880" s="26" t="str">
        <f>IF(入力!C883="","",入力!C883)</f>
        <v/>
      </c>
      <c r="F880" s="26"/>
      <c r="G880" s="26" t="str">
        <f>IF(入力!D883="","",入力!D883)</f>
        <v/>
      </c>
      <c r="H880" s="26" t="str">
        <f>IF(入力!E883="","",入力!E883)</f>
        <v/>
      </c>
      <c r="I880" s="26" t="str">
        <f>IF(入力!F883="","",入力!F883)</f>
        <v/>
      </c>
      <c r="J880" s="26" t="str">
        <f>IF(入力!G883="","",入力!G883)</f>
        <v/>
      </c>
      <c r="K880" s="26" t="str">
        <f>IF(「ジャンル」!AM883="","",「ジャンル」!AM883)</f>
        <v/>
      </c>
      <c r="L880" s="26" t="str">
        <f>IF(入力!T883="","",入力!T883)</f>
        <v/>
      </c>
      <c r="M880" s="26" t="str">
        <f>IF(入力!U883="","",入力!U883)</f>
        <v/>
      </c>
      <c r="N880" s="26" t="str">
        <f>IF(入力!V883="","",入力!V883)</f>
        <v/>
      </c>
      <c r="O880" s="26" t="str">
        <f>IF(入力!W883="","",入力!W883)</f>
        <v/>
      </c>
      <c r="P880" s="26" t="str">
        <f>IF(入力!X883="","",入力!X883)</f>
        <v/>
      </c>
      <c r="Q880" s="26" t="str">
        <f>IF(入力!Y883="","",入力!Y883)</f>
        <v/>
      </c>
      <c r="R880" s="26" t="str">
        <f>IF(入力!Z883="","",入力!Z883)</f>
        <v/>
      </c>
      <c r="S880" s="26" t="str">
        <f>IF(入力!AA883="","",入力!AA883)</f>
        <v/>
      </c>
      <c r="T880" s="26" t="str">
        <f>IF(入力!AB883="","",入力!AB883)</f>
        <v/>
      </c>
      <c r="U880" s="32"/>
      <c r="V880" s="32"/>
      <c r="W880" s="32" t="str">
        <f>IF(入力!AC883="","",入力!AC883)</f>
        <v/>
      </c>
      <c r="X880" s="26"/>
      <c r="Y880" s="32" t="str">
        <f>IF(入力!AD883="","",入力!AD883)</f>
        <v/>
      </c>
    </row>
    <row r="881" spans="1:25">
      <c r="A881" s="26"/>
      <c r="B881" s="26" t="str">
        <f>IF(入力!A884="","",入力!A884)</f>
        <v/>
      </c>
      <c r="C881" s="27" t="str">
        <f>IF(入力!B884="","",入力!B884)</f>
        <v/>
      </c>
      <c r="D881" s="26" t="str">
        <f>IF(C881="","",「曜日」!W884)</f>
        <v/>
      </c>
      <c r="E881" s="26" t="str">
        <f>IF(入力!C884="","",入力!C884)</f>
        <v/>
      </c>
      <c r="F881" s="26"/>
      <c r="G881" s="26" t="str">
        <f>IF(入力!D884="","",入力!D884)</f>
        <v/>
      </c>
      <c r="H881" s="26" t="str">
        <f>IF(入力!E884="","",入力!E884)</f>
        <v/>
      </c>
      <c r="I881" s="26" t="str">
        <f>IF(入力!F884="","",入力!F884)</f>
        <v/>
      </c>
      <c r="J881" s="26" t="str">
        <f>IF(入力!G884="","",入力!G884)</f>
        <v/>
      </c>
      <c r="K881" s="26" t="str">
        <f>IF(「ジャンル」!AM884="","",「ジャンル」!AM884)</f>
        <v/>
      </c>
      <c r="L881" s="26" t="str">
        <f>IF(入力!T884="","",入力!T884)</f>
        <v/>
      </c>
      <c r="M881" s="26" t="str">
        <f>IF(入力!U884="","",入力!U884)</f>
        <v/>
      </c>
      <c r="N881" s="26" t="str">
        <f>IF(入力!V884="","",入力!V884)</f>
        <v/>
      </c>
      <c r="O881" s="26" t="str">
        <f>IF(入力!W884="","",入力!W884)</f>
        <v/>
      </c>
      <c r="P881" s="26" t="str">
        <f>IF(入力!X884="","",入力!X884)</f>
        <v/>
      </c>
      <c r="Q881" s="26" t="str">
        <f>IF(入力!Y884="","",入力!Y884)</f>
        <v/>
      </c>
      <c r="R881" s="26" t="str">
        <f>IF(入力!Z884="","",入力!Z884)</f>
        <v/>
      </c>
      <c r="S881" s="26" t="str">
        <f>IF(入力!AA884="","",入力!AA884)</f>
        <v/>
      </c>
      <c r="T881" s="26" t="str">
        <f>IF(入力!AB884="","",入力!AB884)</f>
        <v/>
      </c>
      <c r="U881" s="32"/>
      <c r="V881" s="32"/>
      <c r="W881" s="32" t="str">
        <f>IF(入力!AC884="","",入力!AC884)</f>
        <v/>
      </c>
      <c r="X881" s="26"/>
      <c r="Y881" s="32" t="str">
        <f>IF(入力!AD884="","",入力!AD884)</f>
        <v/>
      </c>
    </row>
    <row r="882" spans="1:25">
      <c r="A882" s="26"/>
      <c r="B882" s="26" t="str">
        <f>IF(入力!A885="","",入力!A885)</f>
        <v/>
      </c>
      <c r="C882" s="27" t="str">
        <f>IF(入力!B885="","",入力!B885)</f>
        <v/>
      </c>
      <c r="D882" s="26" t="str">
        <f>IF(C882="","",「曜日」!W885)</f>
        <v/>
      </c>
      <c r="E882" s="26" t="str">
        <f>IF(入力!C885="","",入力!C885)</f>
        <v/>
      </c>
      <c r="F882" s="26"/>
      <c r="G882" s="26" t="str">
        <f>IF(入力!D885="","",入力!D885)</f>
        <v/>
      </c>
      <c r="H882" s="26" t="str">
        <f>IF(入力!E885="","",入力!E885)</f>
        <v/>
      </c>
      <c r="I882" s="26" t="str">
        <f>IF(入力!F885="","",入力!F885)</f>
        <v/>
      </c>
      <c r="J882" s="26" t="str">
        <f>IF(入力!G885="","",入力!G885)</f>
        <v/>
      </c>
      <c r="K882" s="26" t="str">
        <f>IF(「ジャンル」!AM885="","",「ジャンル」!AM885)</f>
        <v/>
      </c>
      <c r="L882" s="26" t="str">
        <f>IF(入力!T885="","",入力!T885)</f>
        <v/>
      </c>
      <c r="M882" s="26" t="str">
        <f>IF(入力!U885="","",入力!U885)</f>
        <v/>
      </c>
      <c r="N882" s="26" t="str">
        <f>IF(入力!V885="","",入力!V885)</f>
        <v/>
      </c>
      <c r="O882" s="26" t="str">
        <f>IF(入力!W885="","",入力!W885)</f>
        <v/>
      </c>
      <c r="P882" s="26" t="str">
        <f>IF(入力!X885="","",入力!X885)</f>
        <v/>
      </c>
      <c r="Q882" s="26" t="str">
        <f>IF(入力!Y885="","",入力!Y885)</f>
        <v/>
      </c>
      <c r="R882" s="26" t="str">
        <f>IF(入力!Z885="","",入力!Z885)</f>
        <v/>
      </c>
      <c r="S882" s="26" t="str">
        <f>IF(入力!AA885="","",入力!AA885)</f>
        <v/>
      </c>
      <c r="T882" s="26" t="str">
        <f>IF(入力!AB885="","",入力!AB885)</f>
        <v/>
      </c>
      <c r="U882" s="32"/>
      <c r="V882" s="32"/>
      <c r="W882" s="32" t="str">
        <f>IF(入力!AC885="","",入力!AC885)</f>
        <v/>
      </c>
      <c r="X882" s="26"/>
      <c r="Y882" s="32" t="str">
        <f>IF(入力!AD885="","",入力!AD885)</f>
        <v/>
      </c>
    </row>
    <row r="883" spans="1:25">
      <c r="A883" s="26"/>
      <c r="B883" s="26" t="str">
        <f>IF(入力!A886="","",入力!A886)</f>
        <v/>
      </c>
      <c r="C883" s="27" t="str">
        <f>IF(入力!B886="","",入力!B886)</f>
        <v/>
      </c>
      <c r="D883" s="26" t="str">
        <f>IF(C883="","",「曜日」!W886)</f>
        <v/>
      </c>
      <c r="E883" s="26" t="str">
        <f>IF(入力!C886="","",入力!C886)</f>
        <v/>
      </c>
      <c r="F883" s="26"/>
      <c r="G883" s="26" t="str">
        <f>IF(入力!D886="","",入力!D886)</f>
        <v/>
      </c>
      <c r="H883" s="26" t="str">
        <f>IF(入力!E886="","",入力!E886)</f>
        <v/>
      </c>
      <c r="I883" s="26" t="str">
        <f>IF(入力!F886="","",入力!F886)</f>
        <v/>
      </c>
      <c r="J883" s="26" t="str">
        <f>IF(入力!G886="","",入力!G886)</f>
        <v/>
      </c>
      <c r="K883" s="26" t="str">
        <f>IF(「ジャンル」!AM886="","",「ジャンル」!AM886)</f>
        <v/>
      </c>
      <c r="L883" s="26" t="str">
        <f>IF(入力!T886="","",入力!T886)</f>
        <v/>
      </c>
      <c r="M883" s="26" t="str">
        <f>IF(入力!U886="","",入力!U886)</f>
        <v/>
      </c>
      <c r="N883" s="26" t="str">
        <f>IF(入力!V886="","",入力!V886)</f>
        <v/>
      </c>
      <c r="O883" s="26" t="str">
        <f>IF(入力!W886="","",入力!W886)</f>
        <v/>
      </c>
      <c r="P883" s="26" t="str">
        <f>IF(入力!X886="","",入力!X886)</f>
        <v/>
      </c>
      <c r="Q883" s="26" t="str">
        <f>IF(入力!Y886="","",入力!Y886)</f>
        <v/>
      </c>
      <c r="R883" s="26" t="str">
        <f>IF(入力!Z886="","",入力!Z886)</f>
        <v/>
      </c>
      <c r="S883" s="26" t="str">
        <f>IF(入力!AA886="","",入力!AA886)</f>
        <v/>
      </c>
      <c r="T883" s="26" t="str">
        <f>IF(入力!AB886="","",入力!AB886)</f>
        <v/>
      </c>
      <c r="U883" s="32"/>
      <c r="V883" s="32"/>
      <c r="W883" s="32" t="str">
        <f>IF(入力!AC886="","",入力!AC886)</f>
        <v/>
      </c>
      <c r="X883" s="26"/>
      <c r="Y883" s="32" t="str">
        <f>IF(入力!AD886="","",入力!AD886)</f>
        <v/>
      </c>
    </row>
    <row r="884" spans="1:25">
      <c r="A884" s="26"/>
      <c r="B884" s="26" t="str">
        <f>IF(入力!A887="","",入力!A887)</f>
        <v/>
      </c>
      <c r="C884" s="27" t="str">
        <f>IF(入力!B887="","",入力!B887)</f>
        <v/>
      </c>
      <c r="D884" s="26" t="str">
        <f>IF(C884="","",「曜日」!W887)</f>
        <v/>
      </c>
      <c r="E884" s="26" t="str">
        <f>IF(入力!C887="","",入力!C887)</f>
        <v/>
      </c>
      <c r="F884" s="26"/>
      <c r="G884" s="26" t="str">
        <f>IF(入力!D887="","",入力!D887)</f>
        <v/>
      </c>
      <c r="H884" s="26" t="str">
        <f>IF(入力!E887="","",入力!E887)</f>
        <v/>
      </c>
      <c r="I884" s="26" t="str">
        <f>IF(入力!F887="","",入力!F887)</f>
        <v/>
      </c>
      <c r="J884" s="26" t="str">
        <f>IF(入力!G887="","",入力!G887)</f>
        <v/>
      </c>
      <c r="K884" s="26" t="str">
        <f>IF(「ジャンル」!AM887="","",「ジャンル」!AM887)</f>
        <v/>
      </c>
      <c r="L884" s="26" t="str">
        <f>IF(入力!T887="","",入力!T887)</f>
        <v/>
      </c>
      <c r="M884" s="26" t="str">
        <f>IF(入力!U887="","",入力!U887)</f>
        <v/>
      </c>
      <c r="N884" s="26" t="str">
        <f>IF(入力!V887="","",入力!V887)</f>
        <v/>
      </c>
      <c r="O884" s="26" t="str">
        <f>IF(入力!W887="","",入力!W887)</f>
        <v/>
      </c>
      <c r="P884" s="26" t="str">
        <f>IF(入力!X887="","",入力!X887)</f>
        <v/>
      </c>
      <c r="Q884" s="26" t="str">
        <f>IF(入力!Y887="","",入力!Y887)</f>
        <v/>
      </c>
      <c r="R884" s="26" t="str">
        <f>IF(入力!Z887="","",入力!Z887)</f>
        <v/>
      </c>
      <c r="S884" s="26" t="str">
        <f>IF(入力!AA887="","",入力!AA887)</f>
        <v/>
      </c>
      <c r="T884" s="26" t="str">
        <f>IF(入力!AB887="","",入力!AB887)</f>
        <v/>
      </c>
      <c r="U884" s="32"/>
      <c r="V884" s="32"/>
      <c r="W884" s="32" t="str">
        <f>IF(入力!AC887="","",入力!AC887)</f>
        <v/>
      </c>
      <c r="X884" s="26"/>
      <c r="Y884" s="32" t="str">
        <f>IF(入力!AD887="","",入力!AD887)</f>
        <v/>
      </c>
    </row>
    <row r="885" spans="1:25">
      <c r="A885" s="26"/>
      <c r="B885" s="26" t="str">
        <f>IF(入力!A888="","",入力!A888)</f>
        <v/>
      </c>
      <c r="C885" s="27" t="str">
        <f>IF(入力!B888="","",入力!B888)</f>
        <v/>
      </c>
      <c r="D885" s="26" t="str">
        <f>IF(C885="","",「曜日」!W888)</f>
        <v/>
      </c>
      <c r="E885" s="26" t="str">
        <f>IF(入力!C888="","",入力!C888)</f>
        <v/>
      </c>
      <c r="F885" s="26"/>
      <c r="G885" s="26" t="str">
        <f>IF(入力!D888="","",入力!D888)</f>
        <v/>
      </c>
      <c r="H885" s="26" t="str">
        <f>IF(入力!E888="","",入力!E888)</f>
        <v/>
      </c>
      <c r="I885" s="26" t="str">
        <f>IF(入力!F888="","",入力!F888)</f>
        <v/>
      </c>
      <c r="J885" s="26" t="str">
        <f>IF(入力!G888="","",入力!G888)</f>
        <v/>
      </c>
      <c r="K885" s="26" t="str">
        <f>IF(「ジャンル」!AM888="","",「ジャンル」!AM888)</f>
        <v/>
      </c>
      <c r="L885" s="26" t="str">
        <f>IF(入力!T888="","",入力!T888)</f>
        <v/>
      </c>
      <c r="M885" s="26" t="str">
        <f>IF(入力!U888="","",入力!U888)</f>
        <v/>
      </c>
      <c r="N885" s="26" t="str">
        <f>IF(入力!V888="","",入力!V888)</f>
        <v/>
      </c>
      <c r="O885" s="26" t="str">
        <f>IF(入力!W888="","",入力!W888)</f>
        <v/>
      </c>
      <c r="P885" s="26" t="str">
        <f>IF(入力!X888="","",入力!X888)</f>
        <v/>
      </c>
      <c r="Q885" s="26" t="str">
        <f>IF(入力!Y888="","",入力!Y888)</f>
        <v/>
      </c>
      <c r="R885" s="26" t="str">
        <f>IF(入力!Z888="","",入力!Z888)</f>
        <v/>
      </c>
      <c r="S885" s="26" t="str">
        <f>IF(入力!AA888="","",入力!AA888)</f>
        <v/>
      </c>
      <c r="T885" s="26" t="str">
        <f>IF(入力!AB888="","",入力!AB888)</f>
        <v/>
      </c>
      <c r="U885" s="32"/>
      <c r="V885" s="32"/>
      <c r="W885" s="32" t="str">
        <f>IF(入力!AC888="","",入力!AC888)</f>
        <v/>
      </c>
      <c r="X885" s="26"/>
      <c r="Y885" s="32" t="str">
        <f>IF(入力!AD888="","",入力!AD888)</f>
        <v/>
      </c>
    </row>
    <row r="886" spans="1:25">
      <c r="A886" s="26"/>
      <c r="B886" s="26" t="str">
        <f>IF(入力!A889="","",入力!A889)</f>
        <v/>
      </c>
      <c r="C886" s="27" t="str">
        <f>IF(入力!B889="","",入力!B889)</f>
        <v/>
      </c>
      <c r="D886" s="26" t="str">
        <f>IF(C886="","",「曜日」!W889)</f>
        <v/>
      </c>
      <c r="E886" s="26" t="str">
        <f>IF(入力!C889="","",入力!C889)</f>
        <v/>
      </c>
      <c r="F886" s="26"/>
      <c r="G886" s="26" t="str">
        <f>IF(入力!D889="","",入力!D889)</f>
        <v/>
      </c>
      <c r="H886" s="26" t="str">
        <f>IF(入力!E889="","",入力!E889)</f>
        <v/>
      </c>
      <c r="I886" s="26" t="str">
        <f>IF(入力!F889="","",入力!F889)</f>
        <v/>
      </c>
      <c r="J886" s="26" t="str">
        <f>IF(入力!G889="","",入力!G889)</f>
        <v/>
      </c>
      <c r="K886" s="26" t="str">
        <f>IF(「ジャンル」!AM889="","",「ジャンル」!AM889)</f>
        <v/>
      </c>
      <c r="L886" s="26" t="str">
        <f>IF(入力!T889="","",入力!T889)</f>
        <v/>
      </c>
      <c r="M886" s="26" t="str">
        <f>IF(入力!U889="","",入力!U889)</f>
        <v/>
      </c>
      <c r="N886" s="26" t="str">
        <f>IF(入力!V889="","",入力!V889)</f>
        <v/>
      </c>
      <c r="O886" s="26" t="str">
        <f>IF(入力!W889="","",入力!W889)</f>
        <v/>
      </c>
      <c r="P886" s="26" t="str">
        <f>IF(入力!X889="","",入力!X889)</f>
        <v/>
      </c>
      <c r="Q886" s="26" t="str">
        <f>IF(入力!Y889="","",入力!Y889)</f>
        <v/>
      </c>
      <c r="R886" s="26" t="str">
        <f>IF(入力!Z889="","",入力!Z889)</f>
        <v/>
      </c>
      <c r="S886" s="26" t="str">
        <f>IF(入力!AA889="","",入力!AA889)</f>
        <v/>
      </c>
      <c r="T886" s="26" t="str">
        <f>IF(入力!AB889="","",入力!AB889)</f>
        <v/>
      </c>
      <c r="U886" s="32"/>
      <c r="V886" s="32"/>
      <c r="W886" s="32" t="str">
        <f>IF(入力!AC889="","",入力!AC889)</f>
        <v/>
      </c>
      <c r="X886" s="26"/>
      <c r="Y886" s="32" t="str">
        <f>IF(入力!AD889="","",入力!AD889)</f>
        <v/>
      </c>
    </row>
    <row r="887" spans="1:25">
      <c r="A887" s="26"/>
      <c r="B887" s="26" t="str">
        <f>IF(入力!A890="","",入力!A890)</f>
        <v/>
      </c>
      <c r="C887" s="27" t="str">
        <f>IF(入力!B890="","",入力!B890)</f>
        <v/>
      </c>
      <c r="D887" s="26" t="str">
        <f>IF(C887="","",「曜日」!W890)</f>
        <v/>
      </c>
      <c r="E887" s="26" t="str">
        <f>IF(入力!C890="","",入力!C890)</f>
        <v/>
      </c>
      <c r="F887" s="26"/>
      <c r="G887" s="26" t="str">
        <f>IF(入力!D890="","",入力!D890)</f>
        <v/>
      </c>
      <c r="H887" s="26" t="str">
        <f>IF(入力!E890="","",入力!E890)</f>
        <v/>
      </c>
      <c r="I887" s="26" t="str">
        <f>IF(入力!F890="","",入力!F890)</f>
        <v/>
      </c>
      <c r="J887" s="26" t="str">
        <f>IF(入力!G890="","",入力!G890)</f>
        <v/>
      </c>
      <c r="K887" s="26" t="str">
        <f>IF(「ジャンル」!AM890="","",「ジャンル」!AM890)</f>
        <v/>
      </c>
      <c r="L887" s="26" t="str">
        <f>IF(入力!T890="","",入力!T890)</f>
        <v/>
      </c>
      <c r="M887" s="26" t="str">
        <f>IF(入力!U890="","",入力!U890)</f>
        <v/>
      </c>
      <c r="N887" s="26" t="str">
        <f>IF(入力!V890="","",入力!V890)</f>
        <v/>
      </c>
      <c r="O887" s="26" t="str">
        <f>IF(入力!W890="","",入力!W890)</f>
        <v/>
      </c>
      <c r="P887" s="26" t="str">
        <f>IF(入力!X890="","",入力!X890)</f>
        <v/>
      </c>
      <c r="Q887" s="26" t="str">
        <f>IF(入力!Y890="","",入力!Y890)</f>
        <v/>
      </c>
      <c r="R887" s="26" t="str">
        <f>IF(入力!Z890="","",入力!Z890)</f>
        <v/>
      </c>
      <c r="S887" s="26" t="str">
        <f>IF(入力!AA890="","",入力!AA890)</f>
        <v/>
      </c>
      <c r="T887" s="26" t="str">
        <f>IF(入力!AB890="","",入力!AB890)</f>
        <v/>
      </c>
      <c r="U887" s="32"/>
      <c r="V887" s="32"/>
      <c r="W887" s="32" t="str">
        <f>IF(入力!AC890="","",入力!AC890)</f>
        <v/>
      </c>
      <c r="X887" s="26"/>
      <c r="Y887" s="32" t="str">
        <f>IF(入力!AD890="","",入力!AD890)</f>
        <v/>
      </c>
    </row>
    <row r="888" spans="1:25">
      <c r="A888" s="26"/>
      <c r="B888" s="26" t="str">
        <f>IF(入力!A891="","",入力!A891)</f>
        <v/>
      </c>
      <c r="C888" s="27" t="str">
        <f>IF(入力!B891="","",入力!B891)</f>
        <v/>
      </c>
      <c r="D888" s="26" t="str">
        <f>IF(C888="","",「曜日」!W891)</f>
        <v/>
      </c>
      <c r="E888" s="26" t="str">
        <f>IF(入力!C891="","",入力!C891)</f>
        <v/>
      </c>
      <c r="F888" s="26"/>
      <c r="G888" s="26" t="str">
        <f>IF(入力!D891="","",入力!D891)</f>
        <v/>
      </c>
      <c r="H888" s="26" t="str">
        <f>IF(入力!E891="","",入力!E891)</f>
        <v/>
      </c>
      <c r="I888" s="26" t="str">
        <f>IF(入力!F891="","",入力!F891)</f>
        <v/>
      </c>
      <c r="J888" s="26" t="str">
        <f>IF(入力!G891="","",入力!G891)</f>
        <v/>
      </c>
      <c r="K888" s="26" t="str">
        <f>IF(「ジャンル」!AM891="","",「ジャンル」!AM891)</f>
        <v/>
      </c>
      <c r="L888" s="26" t="str">
        <f>IF(入力!T891="","",入力!T891)</f>
        <v/>
      </c>
      <c r="M888" s="26" t="str">
        <f>IF(入力!U891="","",入力!U891)</f>
        <v/>
      </c>
      <c r="N888" s="26" t="str">
        <f>IF(入力!V891="","",入力!V891)</f>
        <v/>
      </c>
      <c r="O888" s="26" t="str">
        <f>IF(入力!W891="","",入力!W891)</f>
        <v/>
      </c>
      <c r="P888" s="26" t="str">
        <f>IF(入力!X891="","",入力!X891)</f>
        <v/>
      </c>
      <c r="Q888" s="26" t="str">
        <f>IF(入力!Y891="","",入力!Y891)</f>
        <v/>
      </c>
      <c r="R888" s="26" t="str">
        <f>IF(入力!Z891="","",入力!Z891)</f>
        <v/>
      </c>
      <c r="S888" s="26" t="str">
        <f>IF(入力!AA891="","",入力!AA891)</f>
        <v/>
      </c>
      <c r="T888" s="26" t="str">
        <f>IF(入力!AB891="","",入力!AB891)</f>
        <v/>
      </c>
      <c r="U888" s="32"/>
      <c r="V888" s="32"/>
      <c r="W888" s="32" t="str">
        <f>IF(入力!AC891="","",入力!AC891)</f>
        <v/>
      </c>
      <c r="X888" s="26"/>
      <c r="Y888" s="32" t="str">
        <f>IF(入力!AD891="","",入力!AD891)</f>
        <v/>
      </c>
    </row>
    <row r="889" spans="1:25">
      <c r="A889" s="26"/>
      <c r="B889" s="26" t="str">
        <f>IF(入力!A892="","",入力!A892)</f>
        <v/>
      </c>
      <c r="C889" s="27" t="str">
        <f>IF(入力!B892="","",入力!B892)</f>
        <v/>
      </c>
      <c r="D889" s="26" t="str">
        <f>IF(C889="","",「曜日」!W892)</f>
        <v/>
      </c>
      <c r="E889" s="26" t="str">
        <f>IF(入力!C892="","",入力!C892)</f>
        <v/>
      </c>
      <c r="F889" s="26"/>
      <c r="G889" s="26" t="str">
        <f>IF(入力!D892="","",入力!D892)</f>
        <v/>
      </c>
      <c r="H889" s="26" t="str">
        <f>IF(入力!E892="","",入力!E892)</f>
        <v/>
      </c>
      <c r="I889" s="26" t="str">
        <f>IF(入力!F892="","",入力!F892)</f>
        <v/>
      </c>
      <c r="J889" s="26" t="str">
        <f>IF(入力!G892="","",入力!G892)</f>
        <v/>
      </c>
      <c r="K889" s="26" t="str">
        <f>IF(「ジャンル」!AM892="","",「ジャンル」!AM892)</f>
        <v/>
      </c>
      <c r="L889" s="26" t="str">
        <f>IF(入力!T892="","",入力!T892)</f>
        <v/>
      </c>
      <c r="M889" s="26" t="str">
        <f>IF(入力!U892="","",入力!U892)</f>
        <v/>
      </c>
      <c r="N889" s="26" t="str">
        <f>IF(入力!V892="","",入力!V892)</f>
        <v/>
      </c>
      <c r="O889" s="26" t="str">
        <f>IF(入力!W892="","",入力!W892)</f>
        <v/>
      </c>
      <c r="P889" s="26" t="str">
        <f>IF(入力!X892="","",入力!X892)</f>
        <v/>
      </c>
      <c r="Q889" s="26" t="str">
        <f>IF(入力!Y892="","",入力!Y892)</f>
        <v/>
      </c>
      <c r="R889" s="26" t="str">
        <f>IF(入力!Z892="","",入力!Z892)</f>
        <v/>
      </c>
      <c r="S889" s="26" t="str">
        <f>IF(入力!AA892="","",入力!AA892)</f>
        <v/>
      </c>
      <c r="T889" s="26" t="str">
        <f>IF(入力!AB892="","",入力!AB892)</f>
        <v/>
      </c>
      <c r="U889" s="32"/>
      <c r="V889" s="32"/>
      <c r="W889" s="32" t="str">
        <f>IF(入力!AC892="","",入力!AC892)</f>
        <v/>
      </c>
      <c r="X889" s="26"/>
      <c r="Y889" s="32" t="str">
        <f>IF(入力!AD892="","",入力!AD892)</f>
        <v/>
      </c>
    </row>
    <row r="890" spans="1:25">
      <c r="A890" s="26"/>
      <c r="B890" s="26" t="str">
        <f>IF(入力!A893="","",入力!A893)</f>
        <v/>
      </c>
      <c r="C890" s="27" t="str">
        <f>IF(入力!B893="","",入力!B893)</f>
        <v/>
      </c>
      <c r="D890" s="26" t="str">
        <f>IF(C890="","",「曜日」!W893)</f>
        <v/>
      </c>
      <c r="E890" s="26" t="str">
        <f>IF(入力!C893="","",入力!C893)</f>
        <v/>
      </c>
      <c r="F890" s="26"/>
      <c r="G890" s="26" t="str">
        <f>IF(入力!D893="","",入力!D893)</f>
        <v/>
      </c>
      <c r="H890" s="26" t="str">
        <f>IF(入力!E893="","",入力!E893)</f>
        <v/>
      </c>
      <c r="I890" s="26" t="str">
        <f>IF(入力!F893="","",入力!F893)</f>
        <v/>
      </c>
      <c r="J890" s="26" t="str">
        <f>IF(入力!G893="","",入力!G893)</f>
        <v/>
      </c>
      <c r="K890" s="26" t="str">
        <f>IF(「ジャンル」!AM893="","",「ジャンル」!AM893)</f>
        <v/>
      </c>
      <c r="L890" s="26" t="str">
        <f>IF(入力!T893="","",入力!T893)</f>
        <v/>
      </c>
      <c r="M890" s="26" t="str">
        <f>IF(入力!U893="","",入力!U893)</f>
        <v/>
      </c>
      <c r="N890" s="26" t="str">
        <f>IF(入力!V893="","",入力!V893)</f>
        <v/>
      </c>
      <c r="O890" s="26" t="str">
        <f>IF(入力!W893="","",入力!W893)</f>
        <v/>
      </c>
      <c r="P890" s="26" t="str">
        <f>IF(入力!X893="","",入力!X893)</f>
        <v/>
      </c>
      <c r="Q890" s="26" t="str">
        <f>IF(入力!Y893="","",入力!Y893)</f>
        <v/>
      </c>
      <c r="R890" s="26" t="str">
        <f>IF(入力!Z893="","",入力!Z893)</f>
        <v/>
      </c>
      <c r="S890" s="26" t="str">
        <f>IF(入力!AA893="","",入力!AA893)</f>
        <v/>
      </c>
      <c r="T890" s="26" t="str">
        <f>IF(入力!AB893="","",入力!AB893)</f>
        <v/>
      </c>
      <c r="U890" s="32"/>
      <c r="V890" s="32"/>
      <c r="W890" s="32" t="str">
        <f>IF(入力!AC893="","",入力!AC893)</f>
        <v/>
      </c>
      <c r="X890" s="26"/>
      <c r="Y890" s="32" t="str">
        <f>IF(入力!AD893="","",入力!AD893)</f>
        <v/>
      </c>
    </row>
    <row r="891" spans="1:25">
      <c r="A891" s="26"/>
      <c r="B891" s="26" t="str">
        <f>IF(入力!A894="","",入力!A894)</f>
        <v/>
      </c>
      <c r="C891" s="27" t="str">
        <f>IF(入力!B894="","",入力!B894)</f>
        <v/>
      </c>
      <c r="D891" s="26" t="str">
        <f>IF(C891="","",「曜日」!W894)</f>
        <v/>
      </c>
      <c r="E891" s="26" t="str">
        <f>IF(入力!C894="","",入力!C894)</f>
        <v/>
      </c>
      <c r="F891" s="26"/>
      <c r="G891" s="26" t="str">
        <f>IF(入力!D894="","",入力!D894)</f>
        <v/>
      </c>
      <c r="H891" s="26" t="str">
        <f>IF(入力!E894="","",入力!E894)</f>
        <v/>
      </c>
      <c r="I891" s="26" t="str">
        <f>IF(入力!F894="","",入力!F894)</f>
        <v/>
      </c>
      <c r="J891" s="26" t="str">
        <f>IF(入力!G894="","",入力!G894)</f>
        <v/>
      </c>
      <c r="K891" s="26" t="str">
        <f>IF(「ジャンル」!AM894="","",「ジャンル」!AM894)</f>
        <v/>
      </c>
      <c r="L891" s="26" t="str">
        <f>IF(入力!T894="","",入力!T894)</f>
        <v/>
      </c>
      <c r="M891" s="26" t="str">
        <f>IF(入力!U894="","",入力!U894)</f>
        <v/>
      </c>
      <c r="N891" s="26" t="str">
        <f>IF(入力!V894="","",入力!V894)</f>
        <v/>
      </c>
      <c r="O891" s="26" t="str">
        <f>IF(入力!W894="","",入力!W894)</f>
        <v/>
      </c>
      <c r="P891" s="26" t="str">
        <f>IF(入力!X894="","",入力!X894)</f>
        <v/>
      </c>
      <c r="Q891" s="26" t="str">
        <f>IF(入力!Y894="","",入力!Y894)</f>
        <v/>
      </c>
      <c r="R891" s="26" t="str">
        <f>IF(入力!Z894="","",入力!Z894)</f>
        <v/>
      </c>
      <c r="S891" s="26" t="str">
        <f>IF(入力!AA894="","",入力!AA894)</f>
        <v/>
      </c>
      <c r="T891" s="26" t="str">
        <f>IF(入力!AB894="","",入力!AB894)</f>
        <v/>
      </c>
      <c r="U891" s="32"/>
      <c r="V891" s="32"/>
      <c r="W891" s="32" t="str">
        <f>IF(入力!AC894="","",入力!AC894)</f>
        <v/>
      </c>
      <c r="X891" s="26"/>
      <c r="Y891" s="32" t="str">
        <f>IF(入力!AD894="","",入力!AD894)</f>
        <v/>
      </c>
    </row>
    <row r="892" spans="1:25">
      <c r="A892" s="26"/>
      <c r="B892" s="26" t="str">
        <f>IF(入力!A895="","",入力!A895)</f>
        <v/>
      </c>
      <c r="C892" s="27" t="str">
        <f>IF(入力!B895="","",入力!B895)</f>
        <v/>
      </c>
      <c r="D892" s="26" t="str">
        <f>IF(C892="","",「曜日」!W895)</f>
        <v/>
      </c>
      <c r="E892" s="26" t="str">
        <f>IF(入力!C895="","",入力!C895)</f>
        <v/>
      </c>
      <c r="F892" s="26"/>
      <c r="G892" s="26" t="str">
        <f>IF(入力!D895="","",入力!D895)</f>
        <v/>
      </c>
      <c r="H892" s="26" t="str">
        <f>IF(入力!E895="","",入力!E895)</f>
        <v/>
      </c>
      <c r="I892" s="26" t="str">
        <f>IF(入力!F895="","",入力!F895)</f>
        <v/>
      </c>
      <c r="J892" s="26" t="str">
        <f>IF(入力!G895="","",入力!G895)</f>
        <v/>
      </c>
      <c r="K892" s="26" t="str">
        <f>IF(「ジャンル」!AM895="","",「ジャンル」!AM895)</f>
        <v/>
      </c>
      <c r="L892" s="26" t="str">
        <f>IF(入力!T895="","",入力!T895)</f>
        <v/>
      </c>
      <c r="M892" s="26" t="str">
        <f>IF(入力!U895="","",入力!U895)</f>
        <v/>
      </c>
      <c r="N892" s="26" t="str">
        <f>IF(入力!V895="","",入力!V895)</f>
        <v/>
      </c>
      <c r="O892" s="26" t="str">
        <f>IF(入力!W895="","",入力!W895)</f>
        <v/>
      </c>
      <c r="P892" s="26" t="str">
        <f>IF(入力!X895="","",入力!X895)</f>
        <v/>
      </c>
      <c r="Q892" s="26" t="str">
        <f>IF(入力!Y895="","",入力!Y895)</f>
        <v/>
      </c>
      <c r="R892" s="26" t="str">
        <f>IF(入力!Z895="","",入力!Z895)</f>
        <v/>
      </c>
      <c r="S892" s="26" t="str">
        <f>IF(入力!AA895="","",入力!AA895)</f>
        <v/>
      </c>
      <c r="T892" s="26" t="str">
        <f>IF(入力!AB895="","",入力!AB895)</f>
        <v/>
      </c>
      <c r="U892" s="32"/>
      <c r="V892" s="32"/>
      <c r="W892" s="32" t="str">
        <f>IF(入力!AC895="","",入力!AC895)</f>
        <v/>
      </c>
      <c r="X892" s="26"/>
      <c r="Y892" s="32" t="str">
        <f>IF(入力!AD895="","",入力!AD895)</f>
        <v/>
      </c>
    </row>
    <row r="893" spans="1:25">
      <c r="A893" s="26"/>
      <c r="B893" s="26" t="str">
        <f>IF(入力!A896="","",入力!A896)</f>
        <v/>
      </c>
      <c r="C893" s="27" t="str">
        <f>IF(入力!B896="","",入力!B896)</f>
        <v/>
      </c>
      <c r="D893" s="26" t="str">
        <f>IF(C893="","",「曜日」!W896)</f>
        <v/>
      </c>
      <c r="E893" s="26" t="str">
        <f>IF(入力!C896="","",入力!C896)</f>
        <v/>
      </c>
      <c r="F893" s="26"/>
      <c r="G893" s="26" t="str">
        <f>IF(入力!D896="","",入力!D896)</f>
        <v/>
      </c>
      <c r="H893" s="26" t="str">
        <f>IF(入力!E896="","",入力!E896)</f>
        <v/>
      </c>
      <c r="I893" s="26" t="str">
        <f>IF(入力!F896="","",入力!F896)</f>
        <v/>
      </c>
      <c r="J893" s="26" t="str">
        <f>IF(入力!G896="","",入力!G896)</f>
        <v/>
      </c>
      <c r="K893" s="26" t="str">
        <f>IF(「ジャンル」!AM896="","",「ジャンル」!AM896)</f>
        <v/>
      </c>
      <c r="L893" s="26" t="str">
        <f>IF(入力!T896="","",入力!T896)</f>
        <v/>
      </c>
      <c r="M893" s="26" t="str">
        <f>IF(入力!U896="","",入力!U896)</f>
        <v/>
      </c>
      <c r="N893" s="26" t="str">
        <f>IF(入力!V896="","",入力!V896)</f>
        <v/>
      </c>
      <c r="O893" s="26" t="str">
        <f>IF(入力!W896="","",入力!W896)</f>
        <v/>
      </c>
      <c r="P893" s="26" t="str">
        <f>IF(入力!X896="","",入力!X896)</f>
        <v/>
      </c>
      <c r="Q893" s="26" t="str">
        <f>IF(入力!Y896="","",入力!Y896)</f>
        <v/>
      </c>
      <c r="R893" s="26" t="str">
        <f>IF(入力!Z896="","",入力!Z896)</f>
        <v/>
      </c>
      <c r="S893" s="26" t="str">
        <f>IF(入力!AA896="","",入力!AA896)</f>
        <v/>
      </c>
      <c r="T893" s="26" t="str">
        <f>IF(入力!AB896="","",入力!AB896)</f>
        <v/>
      </c>
      <c r="U893" s="32"/>
      <c r="V893" s="32"/>
      <c r="W893" s="32" t="str">
        <f>IF(入力!AC896="","",入力!AC896)</f>
        <v/>
      </c>
      <c r="X893" s="26"/>
      <c r="Y893" s="32" t="str">
        <f>IF(入力!AD896="","",入力!AD896)</f>
        <v/>
      </c>
    </row>
    <row r="894" spans="1:25">
      <c r="A894" s="26"/>
      <c r="B894" s="26" t="str">
        <f>IF(入力!A897="","",入力!A897)</f>
        <v/>
      </c>
      <c r="C894" s="27" t="str">
        <f>IF(入力!B897="","",入力!B897)</f>
        <v/>
      </c>
      <c r="D894" s="26" t="str">
        <f>IF(C894="","",「曜日」!W897)</f>
        <v/>
      </c>
      <c r="E894" s="26" t="str">
        <f>IF(入力!C897="","",入力!C897)</f>
        <v/>
      </c>
      <c r="F894" s="26"/>
      <c r="G894" s="26" t="str">
        <f>IF(入力!D897="","",入力!D897)</f>
        <v/>
      </c>
      <c r="H894" s="26" t="str">
        <f>IF(入力!E897="","",入力!E897)</f>
        <v/>
      </c>
      <c r="I894" s="26" t="str">
        <f>IF(入力!F897="","",入力!F897)</f>
        <v/>
      </c>
      <c r="J894" s="26" t="str">
        <f>IF(入力!G897="","",入力!G897)</f>
        <v/>
      </c>
      <c r="K894" s="26" t="str">
        <f>IF(「ジャンル」!AM897="","",「ジャンル」!AM897)</f>
        <v/>
      </c>
      <c r="L894" s="26" t="str">
        <f>IF(入力!T897="","",入力!T897)</f>
        <v/>
      </c>
      <c r="M894" s="26" t="str">
        <f>IF(入力!U897="","",入力!U897)</f>
        <v/>
      </c>
      <c r="N894" s="26" t="str">
        <f>IF(入力!V897="","",入力!V897)</f>
        <v/>
      </c>
      <c r="O894" s="26" t="str">
        <f>IF(入力!W897="","",入力!W897)</f>
        <v/>
      </c>
      <c r="P894" s="26" t="str">
        <f>IF(入力!X897="","",入力!X897)</f>
        <v/>
      </c>
      <c r="Q894" s="26" t="str">
        <f>IF(入力!Y897="","",入力!Y897)</f>
        <v/>
      </c>
      <c r="R894" s="26" t="str">
        <f>IF(入力!Z897="","",入力!Z897)</f>
        <v/>
      </c>
      <c r="S894" s="26" t="str">
        <f>IF(入力!AA897="","",入力!AA897)</f>
        <v/>
      </c>
      <c r="T894" s="26" t="str">
        <f>IF(入力!AB897="","",入力!AB897)</f>
        <v/>
      </c>
      <c r="U894" s="32"/>
      <c r="V894" s="32"/>
      <c r="W894" s="32" t="str">
        <f>IF(入力!AC897="","",入力!AC897)</f>
        <v/>
      </c>
      <c r="X894" s="26"/>
      <c r="Y894" s="32" t="str">
        <f>IF(入力!AD897="","",入力!AD897)</f>
        <v/>
      </c>
    </row>
    <row r="895" spans="1:25">
      <c r="A895" s="26"/>
      <c r="B895" s="26" t="str">
        <f>IF(入力!A898="","",入力!A898)</f>
        <v/>
      </c>
      <c r="C895" s="27" t="str">
        <f>IF(入力!B898="","",入力!B898)</f>
        <v/>
      </c>
      <c r="D895" s="26" t="str">
        <f>IF(C895="","",「曜日」!W898)</f>
        <v/>
      </c>
      <c r="E895" s="26" t="str">
        <f>IF(入力!C898="","",入力!C898)</f>
        <v/>
      </c>
      <c r="F895" s="26"/>
      <c r="G895" s="26" t="str">
        <f>IF(入力!D898="","",入力!D898)</f>
        <v/>
      </c>
      <c r="H895" s="26" t="str">
        <f>IF(入力!E898="","",入力!E898)</f>
        <v/>
      </c>
      <c r="I895" s="26" t="str">
        <f>IF(入力!F898="","",入力!F898)</f>
        <v/>
      </c>
      <c r="J895" s="26" t="str">
        <f>IF(入力!G898="","",入力!G898)</f>
        <v/>
      </c>
      <c r="K895" s="26" t="str">
        <f>IF(「ジャンル」!AM898="","",「ジャンル」!AM898)</f>
        <v/>
      </c>
      <c r="L895" s="26" t="str">
        <f>IF(入力!T898="","",入力!T898)</f>
        <v/>
      </c>
      <c r="M895" s="26" t="str">
        <f>IF(入力!U898="","",入力!U898)</f>
        <v/>
      </c>
      <c r="N895" s="26" t="str">
        <f>IF(入力!V898="","",入力!V898)</f>
        <v/>
      </c>
      <c r="O895" s="26" t="str">
        <f>IF(入力!W898="","",入力!W898)</f>
        <v/>
      </c>
      <c r="P895" s="26" t="str">
        <f>IF(入力!X898="","",入力!X898)</f>
        <v/>
      </c>
      <c r="Q895" s="26" t="str">
        <f>IF(入力!Y898="","",入力!Y898)</f>
        <v/>
      </c>
      <c r="R895" s="26" t="str">
        <f>IF(入力!Z898="","",入力!Z898)</f>
        <v/>
      </c>
      <c r="S895" s="26" t="str">
        <f>IF(入力!AA898="","",入力!AA898)</f>
        <v/>
      </c>
      <c r="T895" s="26" t="str">
        <f>IF(入力!AB898="","",入力!AB898)</f>
        <v/>
      </c>
      <c r="U895" s="32"/>
      <c r="V895" s="32"/>
      <c r="W895" s="32" t="str">
        <f>IF(入力!AC898="","",入力!AC898)</f>
        <v/>
      </c>
      <c r="X895" s="26"/>
      <c r="Y895" s="32" t="str">
        <f>IF(入力!AD898="","",入力!AD898)</f>
        <v/>
      </c>
    </row>
    <row r="896" spans="1:25">
      <c r="A896" s="26"/>
      <c r="B896" s="26" t="str">
        <f>IF(入力!A899="","",入力!A899)</f>
        <v/>
      </c>
      <c r="C896" s="27" t="str">
        <f>IF(入力!B899="","",入力!B899)</f>
        <v/>
      </c>
      <c r="D896" s="26" t="str">
        <f>IF(C896="","",「曜日」!W899)</f>
        <v/>
      </c>
      <c r="E896" s="26" t="str">
        <f>IF(入力!C899="","",入力!C899)</f>
        <v/>
      </c>
      <c r="F896" s="26"/>
      <c r="G896" s="26" t="str">
        <f>IF(入力!D899="","",入力!D899)</f>
        <v/>
      </c>
      <c r="H896" s="26" t="str">
        <f>IF(入力!E899="","",入力!E899)</f>
        <v/>
      </c>
      <c r="I896" s="26" t="str">
        <f>IF(入力!F899="","",入力!F899)</f>
        <v/>
      </c>
      <c r="J896" s="26" t="str">
        <f>IF(入力!G899="","",入力!G899)</f>
        <v/>
      </c>
      <c r="K896" s="26" t="str">
        <f>IF(「ジャンル」!AM899="","",「ジャンル」!AM899)</f>
        <v/>
      </c>
      <c r="L896" s="26" t="str">
        <f>IF(入力!T899="","",入力!T899)</f>
        <v/>
      </c>
      <c r="M896" s="26" t="str">
        <f>IF(入力!U899="","",入力!U899)</f>
        <v/>
      </c>
      <c r="N896" s="26" t="str">
        <f>IF(入力!V899="","",入力!V899)</f>
        <v/>
      </c>
      <c r="O896" s="26" t="str">
        <f>IF(入力!W899="","",入力!W899)</f>
        <v/>
      </c>
      <c r="P896" s="26" t="str">
        <f>IF(入力!X899="","",入力!X899)</f>
        <v/>
      </c>
      <c r="Q896" s="26" t="str">
        <f>IF(入力!Y899="","",入力!Y899)</f>
        <v/>
      </c>
      <c r="R896" s="26" t="str">
        <f>IF(入力!Z899="","",入力!Z899)</f>
        <v/>
      </c>
      <c r="S896" s="26" t="str">
        <f>IF(入力!AA899="","",入力!AA899)</f>
        <v/>
      </c>
      <c r="T896" s="26" t="str">
        <f>IF(入力!AB899="","",入力!AB899)</f>
        <v/>
      </c>
      <c r="U896" s="32"/>
      <c r="V896" s="32"/>
      <c r="W896" s="32" t="str">
        <f>IF(入力!AC899="","",入力!AC899)</f>
        <v/>
      </c>
      <c r="X896" s="26"/>
      <c r="Y896" s="32" t="str">
        <f>IF(入力!AD899="","",入力!AD899)</f>
        <v/>
      </c>
    </row>
    <row r="897" spans="1:25">
      <c r="A897" s="26"/>
      <c r="B897" s="26" t="str">
        <f>IF(入力!A900="","",入力!A900)</f>
        <v/>
      </c>
      <c r="C897" s="27" t="str">
        <f>IF(入力!B900="","",入力!B900)</f>
        <v/>
      </c>
      <c r="D897" s="26" t="str">
        <f>IF(C897="","",「曜日」!W900)</f>
        <v/>
      </c>
      <c r="E897" s="26" t="str">
        <f>IF(入力!C900="","",入力!C900)</f>
        <v/>
      </c>
      <c r="F897" s="26"/>
      <c r="G897" s="26" t="str">
        <f>IF(入力!D900="","",入力!D900)</f>
        <v/>
      </c>
      <c r="H897" s="26" t="str">
        <f>IF(入力!E900="","",入力!E900)</f>
        <v/>
      </c>
      <c r="I897" s="26" t="str">
        <f>IF(入力!F900="","",入力!F900)</f>
        <v/>
      </c>
      <c r="J897" s="26" t="str">
        <f>IF(入力!G900="","",入力!G900)</f>
        <v/>
      </c>
      <c r="K897" s="26" t="str">
        <f>IF(「ジャンル」!AM900="","",「ジャンル」!AM900)</f>
        <v/>
      </c>
      <c r="L897" s="26" t="str">
        <f>IF(入力!T900="","",入力!T900)</f>
        <v/>
      </c>
      <c r="M897" s="26" t="str">
        <f>IF(入力!U900="","",入力!U900)</f>
        <v/>
      </c>
      <c r="N897" s="26" t="str">
        <f>IF(入力!V900="","",入力!V900)</f>
        <v/>
      </c>
      <c r="O897" s="26" t="str">
        <f>IF(入力!W900="","",入力!W900)</f>
        <v/>
      </c>
      <c r="P897" s="26" t="str">
        <f>IF(入力!X900="","",入力!X900)</f>
        <v/>
      </c>
      <c r="Q897" s="26" t="str">
        <f>IF(入力!Y900="","",入力!Y900)</f>
        <v/>
      </c>
      <c r="R897" s="26" t="str">
        <f>IF(入力!Z900="","",入力!Z900)</f>
        <v/>
      </c>
      <c r="S897" s="26" t="str">
        <f>IF(入力!AA900="","",入力!AA900)</f>
        <v/>
      </c>
      <c r="T897" s="26" t="str">
        <f>IF(入力!AB900="","",入力!AB900)</f>
        <v/>
      </c>
      <c r="U897" s="32"/>
      <c r="V897" s="32"/>
      <c r="W897" s="32" t="str">
        <f>IF(入力!AC900="","",入力!AC900)</f>
        <v/>
      </c>
      <c r="X897" s="26"/>
      <c r="Y897" s="32" t="str">
        <f>IF(入力!AD900="","",入力!AD900)</f>
        <v/>
      </c>
    </row>
    <row r="898" spans="1:25">
      <c r="A898" s="26"/>
      <c r="B898" s="26" t="str">
        <f>IF(入力!A901="","",入力!A901)</f>
        <v/>
      </c>
      <c r="C898" s="27" t="str">
        <f>IF(入力!B901="","",入力!B901)</f>
        <v/>
      </c>
      <c r="D898" s="26" t="str">
        <f>IF(C898="","",「曜日」!W901)</f>
        <v/>
      </c>
      <c r="E898" s="26" t="str">
        <f>IF(入力!C901="","",入力!C901)</f>
        <v/>
      </c>
      <c r="F898" s="26"/>
      <c r="G898" s="26" t="str">
        <f>IF(入力!D901="","",入力!D901)</f>
        <v/>
      </c>
      <c r="H898" s="26" t="str">
        <f>IF(入力!E901="","",入力!E901)</f>
        <v/>
      </c>
      <c r="I898" s="26" t="str">
        <f>IF(入力!F901="","",入力!F901)</f>
        <v/>
      </c>
      <c r="J898" s="26" t="str">
        <f>IF(入力!G901="","",入力!G901)</f>
        <v/>
      </c>
      <c r="K898" s="26" t="str">
        <f>IF(「ジャンル」!AM901="","",「ジャンル」!AM901)</f>
        <v/>
      </c>
      <c r="L898" s="26" t="str">
        <f>IF(入力!T901="","",入力!T901)</f>
        <v/>
      </c>
      <c r="M898" s="26" t="str">
        <f>IF(入力!U901="","",入力!U901)</f>
        <v/>
      </c>
      <c r="N898" s="26" t="str">
        <f>IF(入力!V901="","",入力!V901)</f>
        <v/>
      </c>
      <c r="O898" s="26" t="str">
        <f>IF(入力!W901="","",入力!W901)</f>
        <v/>
      </c>
      <c r="P898" s="26" t="str">
        <f>IF(入力!X901="","",入力!X901)</f>
        <v/>
      </c>
      <c r="Q898" s="26" t="str">
        <f>IF(入力!Y901="","",入力!Y901)</f>
        <v/>
      </c>
      <c r="R898" s="26" t="str">
        <f>IF(入力!Z901="","",入力!Z901)</f>
        <v/>
      </c>
      <c r="S898" s="26" t="str">
        <f>IF(入力!AA901="","",入力!AA901)</f>
        <v/>
      </c>
      <c r="T898" s="26" t="str">
        <f>IF(入力!AB901="","",入力!AB901)</f>
        <v/>
      </c>
      <c r="U898" s="32"/>
      <c r="V898" s="32"/>
      <c r="W898" s="32" t="str">
        <f>IF(入力!AC901="","",入力!AC901)</f>
        <v/>
      </c>
      <c r="X898" s="26"/>
      <c r="Y898" s="32" t="str">
        <f>IF(入力!AD901="","",入力!AD901)</f>
        <v/>
      </c>
    </row>
    <row r="899" spans="1:25">
      <c r="A899" s="26"/>
      <c r="B899" s="26" t="str">
        <f>IF(入力!A902="","",入力!A902)</f>
        <v/>
      </c>
      <c r="C899" s="27" t="str">
        <f>IF(入力!B902="","",入力!B902)</f>
        <v/>
      </c>
      <c r="D899" s="26" t="str">
        <f>IF(C899="","",「曜日」!W902)</f>
        <v/>
      </c>
      <c r="E899" s="26" t="str">
        <f>IF(入力!C902="","",入力!C902)</f>
        <v/>
      </c>
      <c r="F899" s="26"/>
      <c r="G899" s="26" t="str">
        <f>IF(入力!D902="","",入力!D902)</f>
        <v/>
      </c>
      <c r="H899" s="26" t="str">
        <f>IF(入力!E902="","",入力!E902)</f>
        <v/>
      </c>
      <c r="I899" s="26" t="str">
        <f>IF(入力!F902="","",入力!F902)</f>
        <v/>
      </c>
      <c r="J899" s="26" t="str">
        <f>IF(入力!G902="","",入力!G902)</f>
        <v/>
      </c>
      <c r="K899" s="26" t="str">
        <f>IF(「ジャンル」!AM902="","",「ジャンル」!AM902)</f>
        <v/>
      </c>
      <c r="L899" s="26" t="str">
        <f>IF(入力!T902="","",入力!T902)</f>
        <v/>
      </c>
      <c r="M899" s="26" t="str">
        <f>IF(入力!U902="","",入力!U902)</f>
        <v/>
      </c>
      <c r="N899" s="26" t="str">
        <f>IF(入力!V902="","",入力!V902)</f>
        <v/>
      </c>
      <c r="O899" s="26" t="str">
        <f>IF(入力!W902="","",入力!W902)</f>
        <v/>
      </c>
      <c r="P899" s="26" t="str">
        <f>IF(入力!X902="","",入力!X902)</f>
        <v/>
      </c>
      <c r="Q899" s="26" t="str">
        <f>IF(入力!Y902="","",入力!Y902)</f>
        <v/>
      </c>
      <c r="R899" s="26" t="str">
        <f>IF(入力!Z902="","",入力!Z902)</f>
        <v/>
      </c>
      <c r="S899" s="26" t="str">
        <f>IF(入力!AA902="","",入力!AA902)</f>
        <v/>
      </c>
      <c r="T899" s="26" t="str">
        <f>IF(入力!AB902="","",入力!AB902)</f>
        <v/>
      </c>
      <c r="U899" s="32"/>
      <c r="V899" s="32"/>
      <c r="W899" s="32" t="str">
        <f>IF(入力!AC902="","",入力!AC902)</f>
        <v/>
      </c>
      <c r="X899" s="26"/>
      <c r="Y899" s="32" t="str">
        <f>IF(入力!AD902="","",入力!AD902)</f>
        <v/>
      </c>
    </row>
    <row r="900" spans="1:25">
      <c r="A900" s="26"/>
      <c r="B900" s="26" t="str">
        <f>IF(入力!A903="","",入力!A903)</f>
        <v/>
      </c>
      <c r="C900" s="27" t="str">
        <f>IF(入力!B903="","",入力!B903)</f>
        <v/>
      </c>
      <c r="D900" s="26" t="str">
        <f>IF(C900="","",「曜日」!W903)</f>
        <v/>
      </c>
      <c r="E900" s="26" t="str">
        <f>IF(入力!C903="","",入力!C903)</f>
        <v/>
      </c>
      <c r="F900" s="26"/>
      <c r="G900" s="26" t="str">
        <f>IF(入力!D903="","",入力!D903)</f>
        <v/>
      </c>
      <c r="H900" s="26" t="str">
        <f>IF(入力!E903="","",入力!E903)</f>
        <v/>
      </c>
      <c r="I900" s="26" t="str">
        <f>IF(入力!F903="","",入力!F903)</f>
        <v/>
      </c>
      <c r="J900" s="26" t="str">
        <f>IF(入力!G903="","",入力!G903)</f>
        <v/>
      </c>
      <c r="K900" s="26" t="str">
        <f>IF(「ジャンル」!AM903="","",「ジャンル」!AM903)</f>
        <v/>
      </c>
      <c r="L900" s="26" t="str">
        <f>IF(入力!T903="","",入力!T903)</f>
        <v/>
      </c>
      <c r="M900" s="26" t="str">
        <f>IF(入力!U903="","",入力!U903)</f>
        <v/>
      </c>
      <c r="N900" s="26" t="str">
        <f>IF(入力!V903="","",入力!V903)</f>
        <v/>
      </c>
      <c r="O900" s="26" t="str">
        <f>IF(入力!W903="","",入力!W903)</f>
        <v/>
      </c>
      <c r="P900" s="26" t="str">
        <f>IF(入力!X903="","",入力!X903)</f>
        <v/>
      </c>
      <c r="Q900" s="26" t="str">
        <f>IF(入力!Y903="","",入力!Y903)</f>
        <v/>
      </c>
      <c r="R900" s="26" t="str">
        <f>IF(入力!Z903="","",入力!Z903)</f>
        <v/>
      </c>
      <c r="S900" s="26" t="str">
        <f>IF(入力!AA903="","",入力!AA903)</f>
        <v/>
      </c>
      <c r="T900" s="26" t="str">
        <f>IF(入力!AB903="","",入力!AB903)</f>
        <v/>
      </c>
      <c r="U900" s="32"/>
      <c r="V900" s="32"/>
      <c r="W900" s="32" t="str">
        <f>IF(入力!AC903="","",入力!AC903)</f>
        <v/>
      </c>
      <c r="X900" s="26"/>
      <c r="Y900" s="32" t="str">
        <f>IF(入力!AD903="","",入力!AD903)</f>
        <v/>
      </c>
    </row>
    <row r="901" spans="1:25">
      <c r="A901" s="26"/>
      <c r="B901" s="26" t="str">
        <f>IF(入力!A904="","",入力!A904)</f>
        <v/>
      </c>
      <c r="C901" s="27" t="str">
        <f>IF(入力!B904="","",入力!B904)</f>
        <v/>
      </c>
      <c r="D901" s="26" t="str">
        <f>IF(C901="","",「曜日」!W904)</f>
        <v/>
      </c>
      <c r="E901" s="26" t="str">
        <f>IF(入力!C904="","",入力!C904)</f>
        <v/>
      </c>
      <c r="F901" s="26"/>
      <c r="G901" s="26" t="str">
        <f>IF(入力!D904="","",入力!D904)</f>
        <v/>
      </c>
      <c r="H901" s="26" t="str">
        <f>IF(入力!E904="","",入力!E904)</f>
        <v/>
      </c>
      <c r="I901" s="26" t="str">
        <f>IF(入力!F904="","",入力!F904)</f>
        <v/>
      </c>
      <c r="J901" s="26" t="str">
        <f>IF(入力!G904="","",入力!G904)</f>
        <v/>
      </c>
      <c r="K901" s="26" t="str">
        <f>IF(「ジャンル」!AM904="","",「ジャンル」!AM904)</f>
        <v/>
      </c>
      <c r="L901" s="26" t="str">
        <f>IF(入力!T904="","",入力!T904)</f>
        <v/>
      </c>
      <c r="M901" s="26" t="str">
        <f>IF(入力!U904="","",入力!U904)</f>
        <v/>
      </c>
      <c r="N901" s="26" t="str">
        <f>IF(入力!V904="","",入力!V904)</f>
        <v/>
      </c>
      <c r="O901" s="26" t="str">
        <f>IF(入力!W904="","",入力!W904)</f>
        <v/>
      </c>
      <c r="P901" s="26" t="str">
        <f>IF(入力!X904="","",入力!X904)</f>
        <v/>
      </c>
      <c r="Q901" s="26" t="str">
        <f>IF(入力!Y904="","",入力!Y904)</f>
        <v/>
      </c>
      <c r="R901" s="26" t="str">
        <f>IF(入力!Z904="","",入力!Z904)</f>
        <v/>
      </c>
      <c r="S901" s="26" t="str">
        <f>IF(入力!AA904="","",入力!AA904)</f>
        <v/>
      </c>
      <c r="T901" s="26" t="str">
        <f>IF(入力!AB904="","",入力!AB904)</f>
        <v/>
      </c>
      <c r="U901" s="32"/>
      <c r="V901" s="32"/>
      <c r="W901" s="32" t="str">
        <f>IF(入力!AC904="","",入力!AC904)</f>
        <v/>
      </c>
      <c r="X901" s="26"/>
      <c r="Y901" s="32" t="str">
        <f>IF(入力!AD904="","",入力!AD904)</f>
        <v/>
      </c>
    </row>
    <row r="902" spans="1:25">
      <c r="A902" s="26"/>
      <c r="B902" s="26" t="str">
        <f>IF(入力!A905="","",入力!A905)</f>
        <v/>
      </c>
      <c r="C902" s="27" t="str">
        <f>IF(入力!B905="","",入力!B905)</f>
        <v/>
      </c>
      <c r="D902" s="26" t="str">
        <f>IF(C902="","",「曜日」!W905)</f>
        <v/>
      </c>
      <c r="E902" s="26" t="str">
        <f>IF(入力!C905="","",入力!C905)</f>
        <v/>
      </c>
      <c r="F902" s="26"/>
      <c r="G902" s="26" t="str">
        <f>IF(入力!D905="","",入力!D905)</f>
        <v/>
      </c>
      <c r="H902" s="26" t="str">
        <f>IF(入力!E905="","",入力!E905)</f>
        <v/>
      </c>
      <c r="I902" s="26" t="str">
        <f>IF(入力!F905="","",入力!F905)</f>
        <v/>
      </c>
      <c r="J902" s="26" t="str">
        <f>IF(入力!G905="","",入力!G905)</f>
        <v/>
      </c>
      <c r="K902" s="26" t="str">
        <f>IF(「ジャンル」!AM905="","",「ジャンル」!AM905)</f>
        <v/>
      </c>
      <c r="L902" s="26" t="str">
        <f>IF(入力!T905="","",入力!T905)</f>
        <v/>
      </c>
      <c r="M902" s="26" t="str">
        <f>IF(入力!U905="","",入力!U905)</f>
        <v/>
      </c>
      <c r="N902" s="26" t="str">
        <f>IF(入力!V905="","",入力!V905)</f>
        <v/>
      </c>
      <c r="O902" s="26" t="str">
        <f>IF(入力!W905="","",入力!W905)</f>
        <v/>
      </c>
      <c r="P902" s="26" t="str">
        <f>IF(入力!X905="","",入力!X905)</f>
        <v/>
      </c>
      <c r="Q902" s="26" t="str">
        <f>IF(入力!Y905="","",入力!Y905)</f>
        <v/>
      </c>
      <c r="R902" s="26" t="str">
        <f>IF(入力!Z905="","",入力!Z905)</f>
        <v/>
      </c>
      <c r="S902" s="26" t="str">
        <f>IF(入力!AA905="","",入力!AA905)</f>
        <v/>
      </c>
      <c r="T902" s="26" t="str">
        <f>IF(入力!AB905="","",入力!AB905)</f>
        <v/>
      </c>
      <c r="U902" s="32"/>
      <c r="V902" s="32"/>
      <c r="W902" s="32" t="str">
        <f>IF(入力!AC905="","",入力!AC905)</f>
        <v/>
      </c>
      <c r="X902" s="26"/>
      <c r="Y902" s="32" t="str">
        <f>IF(入力!AD905="","",入力!AD905)</f>
        <v/>
      </c>
    </row>
    <row r="903" spans="1:25">
      <c r="A903" s="26"/>
      <c r="B903" s="26" t="str">
        <f>IF(入力!A906="","",入力!A906)</f>
        <v/>
      </c>
      <c r="C903" s="27" t="str">
        <f>IF(入力!B906="","",入力!B906)</f>
        <v/>
      </c>
      <c r="D903" s="26" t="str">
        <f>IF(C903="","",「曜日」!W906)</f>
        <v/>
      </c>
      <c r="E903" s="26" t="str">
        <f>IF(入力!C906="","",入力!C906)</f>
        <v/>
      </c>
      <c r="F903" s="26"/>
      <c r="G903" s="26" t="str">
        <f>IF(入力!D906="","",入力!D906)</f>
        <v/>
      </c>
      <c r="H903" s="26" t="str">
        <f>IF(入力!E906="","",入力!E906)</f>
        <v/>
      </c>
      <c r="I903" s="26" t="str">
        <f>IF(入力!F906="","",入力!F906)</f>
        <v/>
      </c>
      <c r="J903" s="26" t="str">
        <f>IF(入力!G906="","",入力!G906)</f>
        <v/>
      </c>
      <c r="K903" s="26" t="str">
        <f>IF(「ジャンル」!AM906="","",「ジャンル」!AM906)</f>
        <v/>
      </c>
      <c r="L903" s="26" t="str">
        <f>IF(入力!T906="","",入力!T906)</f>
        <v/>
      </c>
      <c r="M903" s="26" t="str">
        <f>IF(入力!U906="","",入力!U906)</f>
        <v/>
      </c>
      <c r="N903" s="26" t="str">
        <f>IF(入力!V906="","",入力!V906)</f>
        <v/>
      </c>
      <c r="O903" s="26" t="str">
        <f>IF(入力!W906="","",入力!W906)</f>
        <v/>
      </c>
      <c r="P903" s="26" t="str">
        <f>IF(入力!X906="","",入力!X906)</f>
        <v/>
      </c>
      <c r="Q903" s="26" t="str">
        <f>IF(入力!Y906="","",入力!Y906)</f>
        <v/>
      </c>
      <c r="R903" s="26" t="str">
        <f>IF(入力!Z906="","",入力!Z906)</f>
        <v/>
      </c>
      <c r="S903" s="26" t="str">
        <f>IF(入力!AA906="","",入力!AA906)</f>
        <v/>
      </c>
      <c r="T903" s="26" t="str">
        <f>IF(入力!AB906="","",入力!AB906)</f>
        <v/>
      </c>
      <c r="U903" s="32"/>
      <c r="V903" s="32"/>
      <c r="W903" s="32" t="str">
        <f>IF(入力!AC906="","",入力!AC906)</f>
        <v/>
      </c>
      <c r="X903" s="26"/>
      <c r="Y903" s="32" t="str">
        <f>IF(入力!AD906="","",入力!AD906)</f>
        <v/>
      </c>
    </row>
    <row r="904" spans="1:25">
      <c r="A904" s="26"/>
      <c r="B904" s="26" t="str">
        <f>IF(入力!A907="","",入力!A907)</f>
        <v/>
      </c>
      <c r="C904" s="27" t="str">
        <f>IF(入力!B907="","",入力!B907)</f>
        <v/>
      </c>
      <c r="D904" s="26" t="str">
        <f>IF(C904="","",「曜日」!W907)</f>
        <v/>
      </c>
      <c r="E904" s="26" t="str">
        <f>IF(入力!C907="","",入力!C907)</f>
        <v/>
      </c>
      <c r="F904" s="26"/>
      <c r="G904" s="26" t="str">
        <f>IF(入力!D907="","",入力!D907)</f>
        <v/>
      </c>
      <c r="H904" s="26" t="str">
        <f>IF(入力!E907="","",入力!E907)</f>
        <v/>
      </c>
      <c r="I904" s="26" t="str">
        <f>IF(入力!F907="","",入力!F907)</f>
        <v/>
      </c>
      <c r="J904" s="26" t="str">
        <f>IF(入力!G907="","",入力!G907)</f>
        <v/>
      </c>
      <c r="K904" s="26" t="str">
        <f>IF(「ジャンル」!AM907="","",「ジャンル」!AM907)</f>
        <v/>
      </c>
      <c r="L904" s="26" t="str">
        <f>IF(入力!T907="","",入力!T907)</f>
        <v/>
      </c>
      <c r="M904" s="26" t="str">
        <f>IF(入力!U907="","",入力!U907)</f>
        <v/>
      </c>
      <c r="N904" s="26" t="str">
        <f>IF(入力!V907="","",入力!V907)</f>
        <v/>
      </c>
      <c r="O904" s="26" t="str">
        <f>IF(入力!W907="","",入力!W907)</f>
        <v/>
      </c>
      <c r="P904" s="26" t="str">
        <f>IF(入力!X907="","",入力!X907)</f>
        <v/>
      </c>
      <c r="Q904" s="26" t="str">
        <f>IF(入力!Y907="","",入力!Y907)</f>
        <v/>
      </c>
      <c r="R904" s="26" t="str">
        <f>IF(入力!Z907="","",入力!Z907)</f>
        <v/>
      </c>
      <c r="S904" s="26" t="str">
        <f>IF(入力!AA907="","",入力!AA907)</f>
        <v/>
      </c>
      <c r="T904" s="26" t="str">
        <f>IF(入力!AB907="","",入力!AB907)</f>
        <v/>
      </c>
      <c r="U904" s="32"/>
      <c r="V904" s="32"/>
      <c r="W904" s="32" t="str">
        <f>IF(入力!AC907="","",入力!AC907)</f>
        <v/>
      </c>
      <c r="X904" s="26"/>
      <c r="Y904" s="32" t="str">
        <f>IF(入力!AD907="","",入力!AD907)</f>
        <v/>
      </c>
    </row>
    <row r="905" spans="1:25">
      <c r="A905" s="26"/>
      <c r="B905" s="26" t="str">
        <f>IF(入力!A908="","",入力!A908)</f>
        <v/>
      </c>
      <c r="C905" s="27" t="str">
        <f>IF(入力!B908="","",入力!B908)</f>
        <v/>
      </c>
      <c r="D905" s="26" t="str">
        <f>IF(C905="","",「曜日」!W908)</f>
        <v/>
      </c>
      <c r="E905" s="26" t="str">
        <f>IF(入力!C908="","",入力!C908)</f>
        <v/>
      </c>
      <c r="F905" s="26"/>
      <c r="G905" s="26" t="str">
        <f>IF(入力!D908="","",入力!D908)</f>
        <v/>
      </c>
      <c r="H905" s="26" t="str">
        <f>IF(入力!E908="","",入力!E908)</f>
        <v/>
      </c>
      <c r="I905" s="26" t="str">
        <f>IF(入力!F908="","",入力!F908)</f>
        <v/>
      </c>
      <c r="J905" s="26" t="str">
        <f>IF(入力!G908="","",入力!G908)</f>
        <v/>
      </c>
      <c r="K905" s="26" t="str">
        <f>IF(「ジャンル」!AM908="","",「ジャンル」!AM908)</f>
        <v/>
      </c>
      <c r="L905" s="26" t="str">
        <f>IF(入力!T908="","",入力!T908)</f>
        <v/>
      </c>
      <c r="M905" s="26" t="str">
        <f>IF(入力!U908="","",入力!U908)</f>
        <v/>
      </c>
      <c r="N905" s="26" t="str">
        <f>IF(入力!V908="","",入力!V908)</f>
        <v/>
      </c>
      <c r="O905" s="26" t="str">
        <f>IF(入力!W908="","",入力!W908)</f>
        <v/>
      </c>
      <c r="P905" s="26" t="str">
        <f>IF(入力!X908="","",入力!X908)</f>
        <v/>
      </c>
      <c r="Q905" s="26" t="str">
        <f>IF(入力!Y908="","",入力!Y908)</f>
        <v/>
      </c>
      <c r="R905" s="26" t="str">
        <f>IF(入力!Z908="","",入力!Z908)</f>
        <v/>
      </c>
      <c r="S905" s="26" t="str">
        <f>IF(入力!AA908="","",入力!AA908)</f>
        <v/>
      </c>
      <c r="T905" s="26" t="str">
        <f>IF(入力!AB908="","",入力!AB908)</f>
        <v/>
      </c>
      <c r="U905" s="32"/>
      <c r="V905" s="32"/>
      <c r="W905" s="32" t="str">
        <f>IF(入力!AC908="","",入力!AC908)</f>
        <v/>
      </c>
      <c r="X905" s="26"/>
      <c r="Y905" s="32" t="str">
        <f>IF(入力!AD908="","",入力!AD908)</f>
        <v/>
      </c>
    </row>
    <row r="906" spans="1:25">
      <c r="A906" s="26"/>
      <c r="B906" s="26" t="str">
        <f>IF(入力!A909="","",入力!A909)</f>
        <v/>
      </c>
      <c r="C906" s="27" t="str">
        <f>IF(入力!B909="","",入力!B909)</f>
        <v/>
      </c>
      <c r="D906" s="26" t="str">
        <f>IF(C906="","",「曜日」!W909)</f>
        <v/>
      </c>
      <c r="E906" s="26" t="str">
        <f>IF(入力!C909="","",入力!C909)</f>
        <v/>
      </c>
      <c r="F906" s="26"/>
      <c r="G906" s="26" t="str">
        <f>IF(入力!D909="","",入力!D909)</f>
        <v/>
      </c>
      <c r="H906" s="26" t="str">
        <f>IF(入力!E909="","",入力!E909)</f>
        <v/>
      </c>
      <c r="I906" s="26" t="str">
        <f>IF(入力!F909="","",入力!F909)</f>
        <v/>
      </c>
      <c r="J906" s="26" t="str">
        <f>IF(入力!G909="","",入力!G909)</f>
        <v/>
      </c>
      <c r="K906" s="26" t="str">
        <f>IF(「ジャンル」!AM909="","",「ジャンル」!AM909)</f>
        <v/>
      </c>
      <c r="L906" s="26" t="str">
        <f>IF(入力!T909="","",入力!T909)</f>
        <v/>
      </c>
      <c r="M906" s="26" t="str">
        <f>IF(入力!U909="","",入力!U909)</f>
        <v/>
      </c>
      <c r="N906" s="26" t="str">
        <f>IF(入力!V909="","",入力!V909)</f>
        <v/>
      </c>
      <c r="O906" s="26" t="str">
        <f>IF(入力!W909="","",入力!W909)</f>
        <v/>
      </c>
      <c r="P906" s="26" t="str">
        <f>IF(入力!X909="","",入力!X909)</f>
        <v/>
      </c>
      <c r="Q906" s="26" t="str">
        <f>IF(入力!Y909="","",入力!Y909)</f>
        <v/>
      </c>
      <c r="R906" s="26" t="str">
        <f>IF(入力!Z909="","",入力!Z909)</f>
        <v/>
      </c>
      <c r="S906" s="26" t="str">
        <f>IF(入力!AA909="","",入力!AA909)</f>
        <v/>
      </c>
      <c r="T906" s="26" t="str">
        <f>IF(入力!AB909="","",入力!AB909)</f>
        <v/>
      </c>
      <c r="U906" s="32"/>
      <c r="V906" s="32"/>
      <c r="W906" s="32" t="str">
        <f>IF(入力!AC909="","",入力!AC909)</f>
        <v/>
      </c>
      <c r="X906" s="26"/>
      <c r="Y906" s="32" t="str">
        <f>IF(入力!AD909="","",入力!AD909)</f>
        <v/>
      </c>
    </row>
    <row r="907" spans="1:25">
      <c r="A907" s="26"/>
      <c r="B907" s="26" t="str">
        <f>IF(入力!A910="","",入力!A910)</f>
        <v/>
      </c>
      <c r="C907" s="27" t="str">
        <f>IF(入力!B910="","",入力!B910)</f>
        <v/>
      </c>
      <c r="D907" s="26" t="str">
        <f>IF(C907="","",「曜日」!W910)</f>
        <v/>
      </c>
      <c r="E907" s="26" t="str">
        <f>IF(入力!C910="","",入力!C910)</f>
        <v/>
      </c>
      <c r="F907" s="26"/>
      <c r="G907" s="26" t="str">
        <f>IF(入力!D910="","",入力!D910)</f>
        <v/>
      </c>
      <c r="H907" s="26" t="str">
        <f>IF(入力!E910="","",入力!E910)</f>
        <v/>
      </c>
      <c r="I907" s="26" t="str">
        <f>IF(入力!F910="","",入力!F910)</f>
        <v/>
      </c>
      <c r="J907" s="26" t="str">
        <f>IF(入力!G910="","",入力!G910)</f>
        <v/>
      </c>
      <c r="K907" s="26" t="str">
        <f>IF(「ジャンル」!AM910="","",「ジャンル」!AM910)</f>
        <v/>
      </c>
      <c r="L907" s="26" t="str">
        <f>IF(入力!T910="","",入力!T910)</f>
        <v/>
      </c>
      <c r="M907" s="26" t="str">
        <f>IF(入力!U910="","",入力!U910)</f>
        <v/>
      </c>
      <c r="N907" s="26" t="str">
        <f>IF(入力!V910="","",入力!V910)</f>
        <v/>
      </c>
      <c r="O907" s="26" t="str">
        <f>IF(入力!W910="","",入力!W910)</f>
        <v/>
      </c>
      <c r="P907" s="26" t="str">
        <f>IF(入力!X910="","",入力!X910)</f>
        <v/>
      </c>
      <c r="Q907" s="26" t="str">
        <f>IF(入力!Y910="","",入力!Y910)</f>
        <v/>
      </c>
      <c r="R907" s="26" t="str">
        <f>IF(入力!Z910="","",入力!Z910)</f>
        <v/>
      </c>
      <c r="S907" s="26" t="str">
        <f>IF(入力!AA910="","",入力!AA910)</f>
        <v/>
      </c>
      <c r="T907" s="26" t="str">
        <f>IF(入力!AB910="","",入力!AB910)</f>
        <v/>
      </c>
      <c r="U907" s="32"/>
      <c r="V907" s="32"/>
      <c r="W907" s="32" t="str">
        <f>IF(入力!AC910="","",入力!AC910)</f>
        <v/>
      </c>
      <c r="X907" s="26"/>
      <c r="Y907" s="32" t="str">
        <f>IF(入力!AD910="","",入力!AD910)</f>
        <v/>
      </c>
    </row>
    <row r="908" spans="1:25">
      <c r="A908" s="26"/>
      <c r="B908" s="26" t="str">
        <f>IF(入力!A911="","",入力!A911)</f>
        <v/>
      </c>
      <c r="C908" s="27" t="str">
        <f>IF(入力!B911="","",入力!B911)</f>
        <v/>
      </c>
      <c r="D908" s="26" t="str">
        <f>IF(C908="","",「曜日」!W911)</f>
        <v/>
      </c>
      <c r="E908" s="26" t="str">
        <f>IF(入力!C911="","",入力!C911)</f>
        <v/>
      </c>
      <c r="F908" s="26"/>
      <c r="G908" s="26" t="str">
        <f>IF(入力!D911="","",入力!D911)</f>
        <v/>
      </c>
      <c r="H908" s="26" t="str">
        <f>IF(入力!E911="","",入力!E911)</f>
        <v/>
      </c>
      <c r="I908" s="26" t="str">
        <f>IF(入力!F911="","",入力!F911)</f>
        <v/>
      </c>
      <c r="J908" s="26" t="str">
        <f>IF(入力!G911="","",入力!G911)</f>
        <v/>
      </c>
      <c r="K908" s="26" t="str">
        <f>IF(「ジャンル」!AM911="","",「ジャンル」!AM911)</f>
        <v/>
      </c>
      <c r="L908" s="26" t="str">
        <f>IF(入力!T911="","",入力!T911)</f>
        <v/>
      </c>
      <c r="M908" s="26" t="str">
        <f>IF(入力!U911="","",入力!U911)</f>
        <v/>
      </c>
      <c r="N908" s="26" t="str">
        <f>IF(入力!V911="","",入力!V911)</f>
        <v/>
      </c>
      <c r="O908" s="26" t="str">
        <f>IF(入力!W911="","",入力!W911)</f>
        <v/>
      </c>
      <c r="P908" s="26" t="str">
        <f>IF(入力!X911="","",入力!X911)</f>
        <v/>
      </c>
      <c r="Q908" s="26" t="str">
        <f>IF(入力!Y911="","",入力!Y911)</f>
        <v/>
      </c>
      <c r="R908" s="26" t="str">
        <f>IF(入力!Z911="","",入力!Z911)</f>
        <v/>
      </c>
      <c r="S908" s="26" t="str">
        <f>IF(入力!AA911="","",入力!AA911)</f>
        <v/>
      </c>
      <c r="T908" s="26" t="str">
        <f>IF(入力!AB911="","",入力!AB911)</f>
        <v/>
      </c>
      <c r="U908" s="32"/>
      <c r="V908" s="32"/>
      <c r="W908" s="32" t="str">
        <f>IF(入力!AC911="","",入力!AC911)</f>
        <v/>
      </c>
      <c r="X908" s="26"/>
      <c r="Y908" s="32" t="str">
        <f>IF(入力!AD911="","",入力!AD911)</f>
        <v/>
      </c>
    </row>
    <row r="909" spans="1:25">
      <c r="A909" s="26"/>
      <c r="B909" s="26" t="str">
        <f>IF(入力!A912="","",入力!A912)</f>
        <v/>
      </c>
      <c r="C909" s="27" t="str">
        <f>IF(入力!B912="","",入力!B912)</f>
        <v/>
      </c>
      <c r="D909" s="26" t="str">
        <f>IF(C909="","",「曜日」!W912)</f>
        <v/>
      </c>
      <c r="E909" s="26" t="str">
        <f>IF(入力!C912="","",入力!C912)</f>
        <v/>
      </c>
      <c r="F909" s="26"/>
      <c r="G909" s="26" t="str">
        <f>IF(入力!D912="","",入力!D912)</f>
        <v/>
      </c>
      <c r="H909" s="26" t="str">
        <f>IF(入力!E912="","",入力!E912)</f>
        <v/>
      </c>
      <c r="I909" s="26" t="str">
        <f>IF(入力!F912="","",入力!F912)</f>
        <v/>
      </c>
      <c r="J909" s="26" t="str">
        <f>IF(入力!G912="","",入力!G912)</f>
        <v/>
      </c>
      <c r="K909" s="26" t="str">
        <f>IF(「ジャンル」!AM912="","",「ジャンル」!AM912)</f>
        <v/>
      </c>
      <c r="L909" s="26" t="str">
        <f>IF(入力!T912="","",入力!T912)</f>
        <v/>
      </c>
      <c r="M909" s="26" t="str">
        <f>IF(入力!U912="","",入力!U912)</f>
        <v/>
      </c>
      <c r="N909" s="26" t="str">
        <f>IF(入力!V912="","",入力!V912)</f>
        <v/>
      </c>
      <c r="O909" s="26" t="str">
        <f>IF(入力!W912="","",入力!W912)</f>
        <v/>
      </c>
      <c r="P909" s="26" t="str">
        <f>IF(入力!X912="","",入力!X912)</f>
        <v/>
      </c>
      <c r="Q909" s="26" t="str">
        <f>IF(入力!Y912="","",入力!Y912)</f>
        <v/>
      </c>
      <c r="R909" s="26" t="str">
        <f>IF(入力!Z912="","",入力!Z912)</f>
        <v/>
      </c>
      <c r="S909" s="26" t="str">
        <f>IF(入力!AA912="","",入力!AA912)</f>
        <v/>
      </c>
      <c r="T909" s="26" t="str">
        <f>IF(入力!AB912="","",入力!AB912)</f>
        <v/>
      </c>
      <c r="U909" s="32"/>
      <c r="V909" s="32"/>
      <c r="W909" s="32" t="str">
        <f>IF(入力!AC912="","",入力!AC912)</f>
        <v/>
      </c>
      <c r="X909" s="26"/>
      <c r="Y909" s="32" t="str">
        <f>IF(入力!AD912="","",入力!AD912)</f>
        <v/>
      </c>
    </row>
    <row r="910" spans="1:25">
      <c r="A910" s="26"/>
      <c r="B910" s="26" t="str">
        <f>IF(入力!A913="","",入力!A913)</f>
        <v/>
      </c>
      <c r="C910" s="27" t="str">
        <f>IF(入力!B913="","",入力!B913)</f>
        <v/>
      </c>
      <c r="D910" s="26" t="str">
        <f>IF(C910="","",「曜日」!W913)</f>
        <v/>
      </c>
      <c r="E910" s="26" t="str">
        <f>IF(入力!C913="","",入力!C913)</f>
        <v/>
      </c>
      <c r="F910" s="26"/>
      <c r="G910" s="26" t="str">
        <f>IF(入力!D913="","",入力!D913)</f>
        <v/>
      </c>
      <c r="H910" s="26" t="str">
        <f>IF(入力!E913="","",入力!E913)</f>
        <v/>
      </c>
      <c r="I910" s="26" t="str">
        <f>IF(入力!F913="","",入力!F913)</f>
        <v/>
      </c>
      <c r="J910" s="26" t="str">
        <f>IF(入力!G913="","",入力!G913)</f>
        <v/>
      </c>
      <c r="K910" s="26" t="str">
        <f>IF(「ジャンル」!AM913="","",「ジャンル」!AM913)</f>
        <v/>
      </c>
      <c r="L910" s="26" t="str">
        <f>IF(入力!T913="","",入力!T913)</f>
        <v/>
      </c>
      <c r="M910" s="26" t="str">
        <f>IF(入力!U913="","",入力!U913)</f>
        <v/>
      </c>
      <c r="N910" s="26" t="str">
        <f>IF(入力!V913="","",入力!V913)</f>
        <v/>
      </c>
      <c r="O910" s="26" t="str">
        <f>IF(入力!W913="","",入力!W913)</f>
        <v/>
      </c>
      <c r="P910" s="26" t="str">
        <f>IF(入力!X913="","",入力!X913)</f>
        <v/>
      </c>
      <c r="Q910" s="26" t="str">
        <f>IF(入力!Y913="","",入力!Y913)</f>
        <v/>
      </c>
      <c r="R910" s="26" t="str">
        <f>IF(入力!Z913="","",入力!Z913)</f>
        <v/>
      </c>
      <c r="S910" s="26" t="str">
        <f>IF(入力!AA913="","",入力!AA913)</f>
        <v/>
      </c>
      <c r="T910" s="26" t="str">
        <f>IF(入力!AB913="","",入力!AB913)</f>
        <v/>
      </c>
      <c r="U910" s="32"/>
      <c r="V910" s="32"/>
      <c r="W910" s="32" t="str">
        <f>IF(入力!AC913="","",入力!AC913)</f>
        <v/>
      </c>
      <c r="X910" s="26"/>
      <c r="Y910" s="32" t="str">
        <f>IF(入力!AD913="","",入力!AD913)</f>
        <v/>
      </c>
    </row>
    <row r="911" spans="1:25">
      <c r="A911" s="26"/>
      <c r="B911" s="26" t="str">
        <f>IF(入力!A914="","",入力!A914)</f>
        <v/>
      </c>
      <c r="C911" s="27" t="str">
        <f>IF(入力!B914="","",入力!B914)</f>
        <v/>
      </c>
      <c r="D911" s="26" t="str">
        <f>IF(C911="","",「曜日」!W914)</f>
        <v/>
      </c>
      <c r="E911" s="26" t="str">
        <f>IF(入力!C914="","",入力!C914)</f>
        <v/>
      </c>
      <c r="F911" s="26"/>
      <c r="G911" s="26" t="str">
        <f>IF(入力!D914="","",入力!D914)</f>
        <v/>
      </c>
      <c r="H911" s="26" t="str">
        <f>IF(入力!E914="","",入力!E914)</f>
        <v/>
      </c>
      <c r="I911" s="26" t="str">
        <f>IF(入力!F914="","",入力!F914)</f>
        <v/>
      </c>
      <c r="J911" s="26" t="str">
        <f>IF(入力!G914="","",入力!G914)</f>
        <v/>
      </c>
      <c r="K911" s="26" t="str">
        <f>IF(「ジャンル」!AM914="","",「ジャンル」!AM914)</f>
        <v/>
      </c>
      <c r="L911" s="26" t="str">
        <f>IF(入力!T914="","",入力!T914)</f>
        <v/>
      </c>
      <c r="M911" s="26" t="str">
        <f>IF(入力!U914="","",入力!U914)</f>
        <v/>
      </c>
      <c r="N911" s="26" t="str">
        <f>IF(入力!V914="","",入力!V914)</f>
        <v/>
      </c>
      <c r="O911" s="26" t="str">
        <f>IF(入力!W914="","",入力!W914)</f>
        <v/>
      </c>
      <c r="P911" s="26" t="str">
        <f>IF(入力!X914="","",入力!X914)</f>
        <v/>
      </c>
      <c r="Q911" s="26" t="str">
        <f>IF(入力!Y914="","",入力!Y914)</f>
        <v/>
      </c>
      <c r="R911" s="26" t="str">
        <f>IF(入力!Z914="","",入力!Z914)</f>
        <v/>
      </c>
      <c r="S911" s="26" t="str">
        <f>IF(入力!AA914="","",入力!AA914)</f>
        <v/>
      </c>
      <c r="T911" s="26" t="str">
        <f>IF(入力!AB914="","",入力!AB914)</f>
        <v/>
      </c>
      <c r="U911" s="32"/>
      <c r="V911" s="32"/>
      <c r="W911" s="32" t="str">
        <f>IF(入力!AC914="","",入力!AC914)</f>
        <v/>
      </c>
      <c r="X911" s="26"/>
      <c r="Y911" s="32" t="str">
        <f>IF(入力!AD914="","",入力!AD914)</f>
        <v/>
      </c>
    </row>
    <row r="912" spans="1:25">
      <c r="A912" s="26"/>
      <c r="B912" s="26" t="str">
        <f>IF(入力!A915="","",入力!A915)</f>
        <v/>
      </c>
      <c r="C912" s="27" t="str">
        <f>IF(入力!B915="","",入力!B915)</f>
        <v/>
      </c>
      <c r="D912" s="26" t="str">
        <f>IF(C912="","",「曜日」!W915)</f>
        <v/>
      </c>
      <c r="E912" s="26" t="str">
        <f>IF(入力!C915="","",入力!C915)</f>
        <v/>
      </c>
      <c r="F912" s="26"/>
      <c r="G912" s="26" t="str">
        <f>IF(入力!D915="","",入力!D915)</f>
        <v/>
      </c>
      <c r="H912" s="26" t="str">
        <f>IF(入力!E915="","",入力!E915)</f>
        <v/>
      </c>
      <c r="I912" s="26" t="str">
        <f>IF(入力!F915="","",入力!F915)</f>
        <v/>
      </c>
      <c r="J912" s="26" t="str">
        <f>IF(入力!G915="","",入力!G915)</f>
        <v/>
      </c>
      <c r="K912" s="26" t="str">
        <f>IF(「ジャンル」!AM915="","",「ジャンル」!AM915)</f>
        <v/>
      </c>
      <c r="L912" s="26" t="str">
        <f>IF(入力!T915="","",入力!T915)</f>
        <v/>
      </c>
      <c r="M912" s="26" t="str">
        <f>IF(入力!U915="","",入力!U915)</f>
        <v/>
      </c>
      <c r="N912" s="26" t="str">
        <f>IF(入力!V915="","",入力!V915)</f>
        <v/>
      </c>
      <c r="O912" s="26" t="str">
        <f>IF(入力!W915="","",入力!W915)</f>
        <v/>
      </c>
      <c r="P912" s="26" t="str">
        <f>IF(入力!X915="","",入力!X915)</f>
        <v/>
      </c>
      <c r="Q912" s="26" t="str">
        <f>IF(入力!Y915="","",入力!Y915)</f>
        <v/>
      </c>
      <c r="R912" s="26" t="str">
        <f>IF(入力!Z915="","",入力!Z915)</f>
        <v/>
      </c>
      <c r="S912" s="26" t="str">
        <f>IF(入力!AA915="","",入力!AA915)</f>
        <v/>
      </c>
      <c r="T912" s="26" t="str">
        <f>IF(入力!AB915="","",入力!AB915)</f>
        <v/>
      </c>
      <c r="U912" s="32"/>
      <c r="V912" s="32"/>
      <c r="W912" s="32" t="str">
        <f>IF(入力!AC915="","",入力!AC915)</f>
        <v/>
      </c>
      <c r="X912" s="26"/>
      <c r="Y912" s="32" t="str">
        <f>IF(入力!AD915="","",入力!AD915)</f>
        <v/>
      </c>
    </row>
    <row r="913" spans="1:25">
      <c r="A913" s="26"/>
      <c r="B913" s="26" t="str">
        <f>IF(入力!A916="","",入力!A916)</f>
        <v/>
      </c>
      <c r="C913" s="27" t="str">
        <f>IF(入力!B916="","",入力!B916)</f>
        <v/>
      </c>
      <c r="D913" s="26" t="str">
        <f>IF(C913="","",「曜日」!W916)</f>
        <v/>
      </c>
      <c r="E913" s="26" t="str">
        <f>IF(入力!C916="","",入力!C916)</f>
        <v/>
      </c>
      <c r="F913" s="26"/>
      <c r="G913" s="26" t="str">
        <f>IF(入力!D916="","",入力!D916)</f>
        <v/>
      </c>
      <c r="H913" s="26" t="str">
        <f>IF(入力!E916="","",入力!E916)</f>
        <v/>
      </c>
      <c r="I913" s="26" t="str">
        <f>IF(入力!F916="","",入力!F916)</f>
        <v/>
      </c>
      <c r="J913" s="26" t="str">
        <f>IF(入力!G916="","",入力!G916)</f>
        <v/>
      </c>
      <c r="K913" s="26" t="str">
        <f>IF(「ジャンル」!AM916="","",「ジャンル」!AM916)</f>
        <v/>
      </c>
      <c r="L913" s="26" t="str">
        <f>IF(入力!T916="","",入力!T916)</f>
        <v/>
      </c>
      <c r="M913" s="26" t="str">
        <f>IF(入力!U916="","",入力!U916)</f>
        <v/>
      </c>
      <c r="N913" s="26" t="str">
        <f>IF(入力!V916="","",入力!V916)</f>
        <v/>
      </c>
      <c r="O913" s="26" t="str">
        <f>IF(入力!W916="","",入力!W916)</f>
        <v/>
      </c>
      <c r="P913" s="26" t="str">
        <f>IF(入力!X916="","",入力!X916)</f>
        <v/>
      </c>
      <c r="Q913" s="26" t="str">
        <f>IF(入力!Y916="","",入力!Y916)</f>
        <v/>
      </c>
      <c r="R913" s="26" t="str">
        <f>IF(入力!Z916="","",入力!Z916)</f>
        <v/>
      </c>
      <c r="S913" s="26" t="str">
        <f>IF(入力!AA916="","",入力!AA916)</f>
        <v/>
      </c>
      <c r="T913" s="26" t="str">
        <f>IF(入力!AB916="","",入力!AB916)</f>
        <v/>
      </c>
      <c r="U913" s="32"/>
      <c r="V913" s="32"/>
      <c r="W913" s="32" t="str">
        <f>IF(入力!AC916="","",入力!AC916)</f>
        <v/>
      </c>
      <c r="X913" s="26"/>
      <c r="Y913" s="32" t="str">
        <f>IF(入力!AD916="","",入力!AD916)</f>
        <v/>
      </c>
    </row>
    <row r="914" spans="1:25">
      <c r="A914" s="26"/>
      <c r="B914" s="26" t="str">
        <f>IF(入力!A917="","",入力!A917)</f>
        <v/>
      </c>
      <c r="C914" s="27" t="str">
        <f>IF(入力!B917="","",入力!B917)</f>
        <v/>
      </c>
      <c r="D914" s="26" t="str">
        <f>IF(C914="","",「曜日」!W917)</f>
        <v/>
      </c>
      <c r="E914" s="26" t="str">
        <f>IF(入力!C917="","",入力!C917)</f>
        <v/>
      </c>
      <c r="F914" s="26"/>
      <c r="G914" s="26" t="str">
        <f>IF(入力!D917="","",入力!D917)</f>
        <v/>
      </c>
      <c r="H914" s="26" t="str">
        <f>IF(入力!E917="","",入力!E917)</f>
        <v/>
      </c>
      <c r="I914" s="26" t="str">
        <f>IF(入力!F917="","",入力!F917)</f>
        <v/>
      </c>
      <c r="J914" s="26" t="str">
        <f>IF(入力!G917="","",入力!G917)</f>
        <v/>
      </c>
      <c r="K914" s="26" t="str">
        <f>IF(「ジャンル」!AM917="","",「ジャンル」!AM917)</f>
        <v/>
      </c>
      <c r="L914" s="26" t="str">
        <f>IF(入力!T917="","",入力!T917)</f>
        <v/>
      </c>
      <c r="M914" s="26" t="str">
        <f>IF(入力!U917="","",入力!U917)</f>
        <v/>
      </c>
      <c r="N914" s="26" t="str">
        <f>IF(入力!V917="","",入力!V917)</f>
        <v/>
      </c>
      <c r="O914" s="26" t="str">
        <f>IF(入力!W917="","",入力!W917)</f>
        <v/>
      </c>
      <c r="P914" s="26" t="str">
        <f>IF(入力!X917="","",入力!X917)</f>
        <v/>
      </c>
      <c r="Q914" s="26" t="str">
        <f>IF(入力!Y917="","",入力!Y917)</f>
        <v/>
      </c>
      <c r="R914" s="26" t="str">
        <f>IF(入力!Z917="","",入力!Z917)</f>
        <v/>
      </c>
      <c r="S914" s="26" t="str">
        <f>IF(入力!AA917="","",入力!AA917)</f>
        <v/>
      </c>
      <c r="T914" s="26" t="str">
        <f>IF(入力!AB917="","",入力!AB917)</f>
        <v/>
      </c>
      <c r="U914" s="32"/>
      <c r="V914" s="32"/>
      <c r="W914" s="32" t="str">
        <f>IF(入力!AC917="","",入力!AC917)</f>
        <v/>
      </c>
      <c r="X914" s="26"/>
      <c r="Y914" s="32" t="str">
        <f>IF(入力!AD917="","",入力!AD917)</f>
        <v/>
      </c>
    </row>
    <row r="915" spans="1:25">
      <c r="A915" s="26"/>
      <c r="B915" s="26" t="str">
        <f>IF(入力!A918="","",入力!A918)</f>
        <v/>
      </c>
      <c r="C915" s="27" t="str">
        <f>IF(入力!B918="","",入力!B918)</f>
        <v/>
      </c>
      <c r="D915" s="26" t="str">
        <f>IF(C915="","",「曜日」!W918)</f>
        <v/>
      </c>
      <c r="E915" s="26" t="str">
        <f>IF(入力!C918="","",入力!C918)</f>
        <v/>
      </c>
      <c r="F915" s="26"/>
      <c r="G915" s="26" t="str">
        <f>IF(入力!D918="","",入力!D918)</f>
        <v/>
      </c>
      <c r="H915" s="26" t="str">
        <f>IF(入力!E918="","",入力!E918)</f>
        <v/>
      </c>
      <c r="I915" s="26" t="str">
        <f>IF(入力!F918="","",入力!F918)</f>
        <v/>
      </c>
      <c r="J915" s="26" t="str">
        <f>IF(入力!G918="","",入力!G918)</f>
        <v/>
      </c>
      <c r="K915" s="26" t="str">
        <f>IF(「ジャンル」!AM918="","",「ジャンル」!AM918)</f>
        <v/>
      </c>
      <c r="L915" s="26" t="str">
        <f>IF(入力!T918="","",入力!T918)</f>
        <v/>
      </c>
      <c r="M915" s="26" t="str">
        <f>IF(入力!U918="","",入力!U918)</f>
        <v/>
      </c>
      <c r="N915" s="26" t="str">
        <f>IF(入力!V918="","",入力!V918)</f>
        <v/>
      </c>
      <c r="O915" s="26" t="str">
        <f>IF(入力!W918="","",入力!W918)</f>
        <v/>
      </c>
      <c r="P915" s="26" t="str">
        <f>IF(入力!X918="","",入力!X918)</f>
        <v/>
      </c>
      <c r="Q915" s="26" t="str">
        <f>IF(入力!Y918="","",入力!Y918)</f>
        <v/>
      </c>
      <c r="R915" s="26" t="str">
        <f>IF(入力!Z918="","",入力!Z918)</f>
        <v/>
      </c>
      <c r="S915" s="26" t="str">
        <f>IF(入力!AA918="","",入力!AA918)</f>
        <v/>
      </c>
      <c r="T915" s="26" t="str">
        <f>IF(入力!AB918="","",入力!AB918)</f>
        <v/>
      </c>
      <c r="U915" s="32"/>
      <c r="V915" s="32"/>
      <c r="W915" s="32" t="str">
        <f>IF(入力!AC918="","",入力!AC918)</f>
        <v/>
      </c>
      <c r="X915" s="26"/>
      <c r="Y915" s="32" t="str">
        <f>IF(入力!AD918="","",入力!AD918)</f>
        <v/>
      </c>
    </row>
    <row r="916" spans="1:25">
      <c r="A916" s="26"/>
      <c r="B916" s="26" t="str">
        <f>IF(入力!A919="","",入力!A919)</f>
        <v/>
      </c>
      <c r="C916" s="27" t="str">
        <f>IF(入力!B919="","",入力!B919)</f>
        <v/>
      </c>
      <c r="D916" s="26" t="str">
        <f>IF(C916="","",「曜日」!W919)</f>
        <v/>
      </c>
      <c r="E916" s="26" t="str">
        <f>IF(入力!C919="","",入力!C919)</f>
        <v/>
      </c>
      <c r="F916" s="26"/>
      <c r="G916" s="26" t="str">
        <f>IF(入力!D919="","",入力!D919)</f>
        <v/>
      </c>
      <c r="H916" s="26" t="str">
        <f>IF(入力!E919="","",入力!E919)</f>
        <v/>
      </c>
      <c r="I916" s="26" t="str">
        <f>IF(入力!F919="","",入力!F919)</f>
        <v/>
      </c>
      <c r="J916" s="26" t="str">
        <f>IF(入力!G919="","",入力!G919)</f>
        <v/>
      </c>
      <c r="K916" s="26" t="str">
        <f>IF(「ジャンル」!AM919="","",「ジャンル」!AM919)</f>
        <v/>
      </c>
      <c r="L916" s="26" t="str">
        <f>IF(入力!T919="","",入力!T919)</f>
        <v/>
      </c>
      <c r="M916" s="26" t="str">
        <f>IF(入力!U919="","",入力!U919)</f>
        <v/>
      </c>
      <c r="N916" s="26" t="str">
        <f>IF(入力!V919="","",入力!V919)</f>
        <v/>
      </c>
      <c r="O916" s="26" t="str">
        <f>IF(入力!W919="","",入力!W919)</f>
        <v/>
      </c>
      <c r="P916" s="26" t="str">
        <f>IF(入力!X919="","",入力!X919)</f>
        <v/>
      </c>
      <c r="Q916" s="26" t="str">
        <f>IF(入力!Y919="","",入力!Y919)</f>
        <v/>
      </c>
      <c r="R916" s="26" t="str">
        <f>IF(入力!Z919="","",入力!Z919)</f>
        <v/>
      </c>
      <c r="S916" s="26" t="str">
        <f>IF(入力!AA919="","",入力!AA919)</f>
        <v/>
      </c>
      <c r="T916" s="26" t="str">
        <f>IF(入力!AB919="","",入力!AB919)</f>
        <v/>
      </c>
      <c r="U916" s="32"/>
      <c r="V916" s="32"/>
      <c r="W916" s="32" t="str">
        <f>IF(入力!AC919="","",入力!AC919)</f>
        <v/>
      </c>
      <c r="X916" s="26"/>
      <c r="Y916" s="32" t="str">
        <f>IF(入力!AD919="","",入力!AD919)</f>
        <v/>
      </c>
    </row>
    <row r="917" spans="1:25">
      <c r="A917" s="26"/>
      <c r="B917" s="26" t="str">
        <f>IF(入力!A920="","",入力!A920)</f>
        <v/>
      </c>
      <c r="C917" s="27" t="str">
        <f>IF(入力!B920="","",入力!B920)</f>
        <v/>
      </c>
      <c r="D917" s="26" t="str">
        <f>IF(C917="","",「曜日」!W920)</f>
        <v/>
      </c>
      <c r="E917" s="26" t="str">
        <f>IF(入力!C920="","",入力!C920)</f>
        <v/>
      </c>
      <c r="F917" s="26"/>
      <c r="G917" s="26" t="str">
        <f>IF(入力!D920="","",入力!D920)</f>
        <v/>
      </c>
      <c r="H917" s="26" t="str">
        <f>IF(入力!E920="","",入力!E920)</f>
        <v/>
      </c>
      <c r="I917" s="26" t="str">
        <f>IF(入力!F920="","",入力!F920)</f>
        <v/>
      </c>
      <c r="J917" s="26" t="str">
        <f>IF(入力!G920="","",入力!G920)</f>
        <v/>
      </c>
      <c r="K917" s="26" t="str">
        <f>IF(「ジャンル」!AM920="","",「ジャンル」!AM920)</f>
        <v/>
      </c>
      <c r="L917" s="26" t="str">
        <f>IF(入力!T920="","",入力!T920)</f>
        <v/>
      </c>
      <c r="M917" s="26" t="str">
        <f>IF(入力!U920="","",入力!U920)</f>
        <v/>
      </c>
      <c r="N917" s="26" t="str">
        <f>IF(入力!V920="","",入力!V920)</f>
        <v/>
      </c>
      <c r="O917" s="26" t="str">
        <f>IF(入力!W920="","",入力!W920)</f>
        <v/>
      </c>
      <c r="P917" s="26" t="str">
        <f>IF(入力!X920="","",入力!X920)</f>
        <v/>
      </c>
      <c r="Q917" s="26" t="str">
        <f>IF(入力!Y920="","",入力!Y920)</f>
        <v/>
      </c>
      <c r="R917" s="26" t="str">
        <f>IF(入力!Z920="","",入力!Z920)</f>
        <v/>
      </c>
      <c r="S917" s="26" t="str">
        <f>IF(入力!AA920="","",入力!AA920)</f>
        <v/>
      </c>
      <c r="T917" s="26" t="str">
        <f>IF(入力!AB920="","",入力!AB920)</f>
        <v/>
      </c>
      <c r="U917" s="32"/>
      <c r="V917" s="32"/>
      <c r="W917" s="32" t="str">
        <f>IF(入力!AC920="","",入力!AC920)</f>
        <v/>
      </c>
      <c r="X917" s="26"/>
      <c r="Y917" s="32" t="str">
        <f>IF(入力!AD920="","",入力!AD920)</f>
        <v/>
      </c>
    </row>
    <row r="918" spans="1:25">
      <c r="A918" s="26"/>
      <c r="B918" s="26" t="str">
        <f>IF(入力!A921="","",入力!A921)</f>
        <v/>
      </c>
      <c r="C918" s="27" t="str">
        <f>IF(入力!B921="","",入力!B921)</f>
        <v/>
      </c>
      <c r="D918" s="26" t="str">
        <f>IF(C918="","",「曜日」!W921)</f>
        <v/>
      </c>
      <c r="E918" s="26" t="str">
        <f>IF(入力!C921="","",入力!C921)</f>
        <v/>
      </c>
      <c r="F918" s="26"/>
      <c r="G918" s="26" t="str">
        <f>IF(入力!D921="","",入力!D921)</f>
        <v/>
      </c>
      <c r="H918" s="26" t="str">
        <f>IF(入力!E921="","",入力!E921)</f>
        <v/>
      </c>
      <c r="I918" s="26" t="str">
        <f>IF(入力!F921="","",入力!F921)</f>
        <v/>
      </c>
      <c r="J918" s="26" t="str">
        <f>IF(入力!G921="","",入力!G921)</f>
        <v/>
      </c>
      <c r="K918" s="26" t="str">
        <f>IF(「ジャンル」!AM921="","",「ジャンル」!AM921)</f>
        <v/>
      </c>
      <c r="L918" s="26" t="str">
        <f>IF(入力!T921="","",入力!T921)</f>
        <v/>
      </c>
      <c r="M918" s="26" t="str">
        <f>IF(入力!U921="","",入力!U921)</f>
        <v/>
      </c>
      <c r="N918" s="26" t="str">
        <f>IF(入力!V921="","",入力!V921)</f>
        <v/>
      </c>
      <c r="O918" s="26" t="str">
        <f>IF(入力!W921="","",入力!W921)</f>
        <v/>
      </c>
      <c r="P918" s="26" t="str">
        <f>IF(入力!X921="","",入力!X921)</f>
        <v/>
      </c>
      <c r="Q918" s="26" t="str">
        <f>IF(入力!Y921="","",入力!Y921)</f>
        <v/>
      </c>
      <c r="R918" s="26" t="str">
        <f>IF(入力!Z921="","",入力!Z921)</f>
        <v/>
      </c>
      <c r="S918" s="26" t="str">
        <f>IF(入力!AA921="","",入力!AA921)</f>
        <v/>
      </c>
      <c r="T918" s="26" t="str">
        <f>IF(入力!AB921="","",入力!AB921)</f>
        <v/>
      </c>
      <c r="U918" s="32"/>
      <c r="V918" s="32"/>
      <c r="W918" s="32" t="str">
        <f>IF(入力!AC921="","",入力!AC921)</f>
        <v/>
      </c>
      <c r="X918" s="26"/>
      <c r="Y918" s="32" t="str">
        <f>IF(入力!AD921="","",入力!AD921)</f>
        <v/>
      </c>
    </row>
    <row r="919" spans="1:25">
      <c r="A919" s="26"/>
      <c r="B919" s="26" t="str">
        <f>IF(入力!A922="","",入力!A922)</f>
        <v/>
      </c>
      <c r="C919" s="27" t="str">
        <f>IF(入力!B922="","",入力!B922)</f>
        <v/>
      </c>
      <c r="D919" s="26" t="str">
        <f>IF(C919="","",「曜日」!W922)</f>
        <v/>
      </c>
      <c r="E919" s="26" t="str">
        <f>IF(入力!C922="","",入力!C922)</f>
        <v/>
      </c>
      <c r="F919" s="26"/>
      <c r="G919" s="26" t="str">
        <f>IF(入力!D922="","",入力!D922)</f>
        <v/>
      </c>
      <c r="H919" s="26" t="str">
        <f>IF(入力!E922="","",入力!E922)</f>
        <v/>
      </c>
      <c r="I919" s="26" t="str">
        <f>IF(入力!F922="","",入力!F922)</f>
        <v/>
      </c>
      <c r="J919" s="26" t="str">
        <f>IF(入力!G922="","",入力!G922)</f>
        <v/>
      </c>
      <c r="K919" s="26" t="str">
        <f>IF(「ジャンル」!AM922="","",「ジャンル」!AM922)</f>
        <v/>
      </c>
      <c r="L919" s="26" t="str">
        <f>IF(入力!T922="","",入力!T922)</f>
        <v/>
      </c>
      <c r="M919" s="26" t="str">
        <f>IF(入力!U922="","",入力!U922)</f>
        <v/>
      </c>
      <c r="N919" s="26" t="str">
        <f>IF(入力!V922="","",入力!V922)</f>
        <v/>
      </c>
      <c r="O919" s="26" t="str">
        <f>IF(入力!W922="","",入力!W922)</f>
        <v/>
      </c>
      <c r="P919" s="26" t="str">
        <f>IF(入力!X922="","",入力!X922)</f>
        <v/>
      </c>
      <c r="Q919" s="26" t="str">
        <f>IF(入力!Y922="","",入力!Y922)</f>
        <v/>
      </c>
      <c r="R919" s="26" t="str">
        <f>IF(入力!Z922="","",入力!Z922)</f>
        <v/>
      </c>
      <c r="S919" s="26" t="str">
        <f>IF(入力!AA922="","",入力!AA922)</f>
        <v/>
      </c>
      <c r="T919" s="26" t="str">
        <f>IF(入力!AB922="","",入力!AB922)</f>
        <v/>
      </c>
      <c r="U919" s="32"/>
      <c r="V919" s="32"/>
      <c r="W919" s="32" t="str">
        <f>IF(入力!AC922="","",入力!AC922)</f>
        <v/>
      </c>
      <c r="X919" s="26"/>
      <c r="Y919" s="32" t="str">
        <f>IF(入力!AD922="","",入力!AD922)</f>
        <v/>
      </c>
    </row>
    <row r="920" spans="1:25">
      <c r="A920" s="26"/>
      <c r="B920" s="26" t="str">
        <f>IF(入力!A923="","",入力!A923)</f>
        <v/>
      </c>
      <c r="C920" s="27" t="str">
        <f>IF(入力!B923="","",入力!B923)</f>
        <v/>
      </c>
      <c r="D920" s="26" t="str">
        <f>IF(C920="","",「曜日」!W923)</f>
        <v/>
      </c>
      <c r="E920" s="26" t="str">
        <f>IF(入力!C923="","",入力!C923)</f>
        <v/>
      </c>
      <c r="F920" s="26"/>
      <c r="G920" s="26" t="str">
        <f>IF(入力!D923="","",入力!D923)</f>
        <v/>
      </c>
      <c r="H920" s="26" t="str">
        <f>IF(入力!E923="","",入力!E923)</f>
        <v/>
      </c>
      <c r="I920" s="26" t="str">
        <f>IF(入力!F923="","",入力!F923)</f>
        <v/>
      </c>
      <c r="J920" s="26" t="str">
        <f>IF(入力!G923="","",入力!G923)</f>
        <v/>
      </c>
      <c r="K920" s="26" t="str">
        <f>IF(「ジャンル」!AM923="","",「ジャンル」!AM923)</f>
        <v/>
      </c>
      <c r="L920" s="26" t="str">
        <f>IF(入力!T923="","",入力!T923)</f>
        <v/>
      </c>
      <c r="M920" s="26" t="str">
        <f>IF(入力!U923="","",入力!U923)</f>
        <v/>
      </c>
      <c r="N920" s="26" t="str">
        <f>IF(入力!V923="","",入力!V923)</f>
        <v/>
      </c>
      <c r="O920" s="26" t="str">
        <f>IF(入力!W923="","",入力!W923)</f>
        <v/>
      </c>
      <c r="P920" s="26" t="str">
        <f>IF(入力!X923="","",入力!X923)</f>
        <v/>
      </c>
      <c r="Q920" s="26" t="str">
        <f>IF(入力!Y923="","",入力!Y923)</f>
        <v/>
      </c>
      <c r="R920" s="26" t="str">
        <f>IF(入力!Z923="","",入力!Z923)</f>
        <v/>
      </c>
      <c r="S920" s="26" t="str">
        <f>IF(入力!AA923="","",入力!AA923)</f>
        <v/>
      </c>
      <c r="T920" s="26" t="str">
        <f>IF(入力!AB923="","",入力!AB923)</f>
        <v/>
      </c>
      <c r="U920" s="32"/>
      <c r="V920" s="32"/>
      <c r="W920" s="32" t="str">
        <f>IF(入力!AC923="","",入力!AC923)</f>
        <v/>
      </c>
      <c r="X920" s="26"/>
      <c r="Y920" s="32" t="str">
        <f>IF(入力!AD923="","",入力!AD923)</f>
        <v/>
      </c>
    </row>
    <row r="921" spans="1:25">
      <c r="A921" s="26"/>
      <c r="B921" s="26" t="str">
        <f>IF(入力!A924="","",入力!A924)</f>
        <v/>
      </c>
      <c r="C921" s="27" t="str">
        <f>IF(入力!B924="","",入力!B924)</f>
        <v/>
      </c>
      <c r="D921" s="26" t="str">
        <f>IF(C921="","",「曜日」!W924)</f>
        <v/>
      </c>
      <c r="E921" s="26" t="str">
        <f>IF(入力!C924="","",入力!C924)</f>
        <v/>
      </c>
      <c r="F921" s="26"/>
      <c r="G921" s="26" t="str">
        <f>IF(入力!D924="","",入力!D924)</f>
        <v/>
      </c>
      <c r="H921" s="26" t="str">
        <f>IF(入力!E924="","",入力!E924)</f>
        <v/>
      </c>
      <c r="I921" s="26" t="str">
        <f>IF(入力!F924="","",入力!F924)</f>
        <v/>
      </c>
      <c r="J921" s="26" t="str">
        <f>IF(入力!G924="","",入力!G924)</f>
        <v/>
      </c>
      <c r="K921" s="26" t="str">
        <f>IF(「ジャンル」!AM924="","",「ジャンル」!AM924)</f>
        <v/>
      </c>
      <c r="L921" s="26" t="str">
        <f>IF(入力!T924="","",入力!T924)</f>
        <v/>
      </c>
      <c r="M921" s="26" t="str">
        <f>IF(入力!U924="","",入力!U924)</f>
        <v/>
      </c>
      <c r="N921" s="26" t="str">
        <f>IF(入力!V924="","",入力!V924)</f>
        <v/>
      </c>
      <c r="O921" s="26" t="str">
        <f>IF(入力!W924="","",入力!W924)</f>
        <v/>
      </c>
      <c r="P921" s="26" t="str">
        <f>IF(入力!X924="","",入力!X924)</f>
        <v/>
      </c>
      <c r="Q921" s="26" t="str">
        <f>IF(入力!Y924="","",入力!Y924)</f>
        <v/>
      </c>
      <c r="R921" s="26" t="str">
        <f>IF(入力!Z924="","",入力!Z924)</f>
        <v/>
      </c>
      <c r="S921" s="26" t="str">
        <f>IF(入力!AA924="","",入力!AA924)</f>
        <v/>
      </c>
      <c r="T921" s="26" t="str">
        <f>IF(入力!AB924="","",入力!AB924)</f>
        <v/>
      </c>
      <c r="U921" s="32"/>
      <c r="V921" s="32"/>
      <c r="W921" s="32" t="str">
        <f>IF(入力!AC924="","",入力!AC924)</f>
        <v/>
      </c>
      <c r="X921" s="26"/>
      <c r="Y921" s="32" t="str">
        <f>IF(入力!AD924="","",入力!AD924)</f>
        <v/>
      </c>
    </row>
    <row r="922" spans="1:25">
      <c r="A922" s="26"/>
      <c r="B922" s="26" t="str">
        <f>IF(入力!A925="","",入力!A925)</f>
        <v/>
      </c>
      <c r="C922" s="27" t="str">
        <f>IF(入力!B925="","",入力!B925)</f>
        <v/>
      </c>
      <c r="D922" s="26" t="str">
        <f>IF(C922="","",「曜日」!W925)</f>
        <v/>
      </c>
      <c r="E922" s="26" t="str">
        <f>IF(入力!C925="","",入力!C925)</f>
        <v/>
      </c>
      <c r="F922" s="26"/>
      <c r="G922" s="26" t="str">
        <f>IF(入力!D925="","",入力!D925)</f>
        <v/>
      </c>
      <c r="H922" s="26" t="str">
        <f>IF(入力!E925="","",入力!E925)</f>
        <v/>
      </c>
      <c r="I922" s="26" t="str">
        <f>IF(入力!F925="","",入力!F925)</f>
        <v/>
      </c>
      <c r="J922" s="26" t="str">
        <f>IF(入力!G925="","",入力!G925)</f>
        <v/>
      </c>
      <c r="K922" s="26" t="str">
        <f>IF(「ジャンル」!AM925="","",「ジャンル」!AM925)</f>
        <v/>
      </c>
      <c r="L922" s="26" t="str">
        <f>IF(入力!T925="","",入力!T925)</f>
        <v/>
      </c>
      <c r="M922" s="26" t="str">
        <f>IF(入力!U925="","",入力!U925)</f>
        <v/>
      </c>
      <c r="N922" s="26" t="str">
        <f>IF(入力!V925="","",入力!V925)</f>
        <v/>
      </c>
      <c r="O922" s="26" t="str">
        <f>IF(入力!W925="","",入力!W925)</f>
        <v/>
      </c>
      <c r="P922" s="26" t="str">
        <f>IF(入力!X925="","",入力!X925)</f>
        <v/>
      </c>
      <c r="Q922" s="26" t="str">
        <f>IF(入力!Y925="","",入力!Y925)</f>
        <v/>
      </c>
      <c r="R922" s="26" t="str">
        <f>IF(入力!Z925="","",入力!Z925)</f>
        <v/>
      </c>
      <c r="S922" s="26" t="str">
        <f>IF(入力!AA925="","",入力!AA925)</f>
        <v/>
      </c>
      <c r="T922" s="26" t="str">
        <f>IF(入力!AB925="","",入力!AB925)</f>
        <v/>
      </c>
      <c r="U922" s="32"/>
      <c r="V922" s="32"/>
      <c r="W922" s="32" t="str">
        <f>IF(入力!AC925="","",入力!AC925)</f>
        <v/>
      </c>
      <c r="X922" s="26"/>
      <c r="Y922" s="32" t="str">
        <f>IF(入力!AD925="","",入力!AD925)</f>
        <v/>
      </c>
    </row>
    <row r="923" spans="1:25">
      <c r="A923" s="26"/>
      <c r="B923" s="26" t="str">
        <f>IF(入力!A926="","",入力!A926)</f>
        <v/>
      </c>
      <c r="C923" s="27" t="str">
        <f>IF(入力!B926="","",入力!B926)</f>
        <v/>
      </c>
      <c r="D923" s="26" t="str">
        <f>IF(C923="","",「曜日」!W926)</f>
        <v/>
      </c>
      <c r="E923" s="26" t="str">
        <f>IF(入力!C926="","",入力!C926)</f>
        <v/>
      </c>
      <c r="F923" s="26"/>
      <c r="G923" s="26" t="str">
        <f>IF(入力!D926="","",入力!D926)</f>
        <v/>
      </c>
      <c r="H923" s="26" t="str">
        <f>IF(入力!E926="","",入力!E926)</f>
        <v/>
      </c>
      <c r="I923" s="26" t="str">
        <f>IF(入力!F926="","",入力!F926)</f>
        <v/>
      </c>
      <c r="J923" s="26" t="str">
        <f>IF(入力!G926="","",入力!G926)</f>
        <v/>
      </c>
      <c r="K923" s="26" t="str">
        <f>IF(「ジャンル」!AM926="","",「ジャンル」!AM926)</f>
        <v/>
      </c>
      <c r="L923" s="26" t="str">
        <f>IF(入力!T926="","",入力!T926)</f>
        <v/>
      </c>
      <c r="M923" s="26" t="str">
        <f>IF(入力!U926="","",入力!U926)</f>
        <v/>
      </c>
      <c r="N923" s="26" t="str">
        <f>IF(入力!V926="","",入力!V926)</f>
        <v/>
      </c>
      <c r="O923" s="26" t="str">
        <f>IF(入力!W926="","",入力!W926)</f>
        <v/>
      </c>
      <c r="P923" s="26" t="str">
        <f>IF(入力!X926="","",入力!X926)</f>
        <v/>
      </c>
      <c r="Q923" s="26" t="str">
        <f>IF(入力!Y926="","",入力!Y926)</f>
        <v/>
      </c>
      <c r="R923" s="26" t="str">
        <f>IF(入力!Z926="","",入力!Z926)</f>
        <v/>
      </c>
      <c r="S923" s="26" t="str">
        <f>IF(入力!AA926="","",入力!AA926)</f>
        <v/>
      </c>
      <c r="T923" s="26" t="str">
        <f>IF(入力!AB926="","",入力!AB926)</f>
        <v/>
      </c>
      <c r="U923" s="32"/>
      <c r="V923" s="32"/>
      <c r="W923" s="32" t="str">
        <f>IF(入力!AC926="","",入力!AC926)</f>
        <v/>
      </c>
      <c r="X923" s="26"/>
      <c r="Y923" s="32" t="str">
        <f>IF(入力!AD926="","",入力!AD926)</f>
        <v/>
      </c>
    </row>
    <row r="924" spans="1:25">
      <c r="A924" s="26"/>
      <c r="B924" s="26" t="str">
        <f>IF(入力!A927="","",入力!A927)</f>
        <v/>
      </c>
      <c r="C924" s="27" t="str">
        <f>IF(入力!B927="","",入力!B927)</f>
        <v/>
      </c>
      <c r="D924" s="26" t="str">
        <f>IF(C924="","",「曜日」!W927)</f>
        <v/>
      </c>
      <c r="E924" s="26" t="str">
        <f>IF(入力!C927="","",入力!C927)</f>
        <v/>
      </c>
      <c r="F924" s="26"/>
      <c r="G924" s="26" t="str">
        <f>IF(入力!D927="","",入力!D927)</f>
        <v/>
      </c>
      <c r="H924" s="26" t="str">
        <f>IF(入力!E927="","",入力!E927)</f>
        <v/>
      </c>
      <c r="I924" s="26" t="str">
        <f>IF(入力!F927="","",入力!F927)</f>
        <v/>
      </c>
      <c r="J924" s="26" t="str">
        <f>IF(入力!G927="","",入力!G927)</f>
        <v/>
      </c>
      <c r="K924" s="26" t="str">
        <f>IF(「ジャンル」!AM927="","",「ジャンル」!AM927)</f>
        <v/>
      </c>
      <c r="L924" s="26" t="str">
        <f>IF(入力!T927="","",入力!T927)</f>
        <v/>
      </c>
      <c r="M924" s="26" t="str">
        <f>IF(入力!U927="","",入力!U927)</f>
        <v/>
      </c>
      <c r="N924" s="26" t="str">
        <f>IF(入力!V927="","",入力!V927)</f>
        <v/>
      </c>
      <c r="O924" s="26" t="str">
        <f>IF(入力!W927="","",入力!W927)</f>
        <v/>
      </c>
      <c r="P924" s="26" t="str">
        <f>IF(入力!X927="","",入力!X927)</f>
        <v/>
      </c>
      <c r="Q924" s="26" t="str">
        <f>IF(入力!Y927="","",入力!Y927)</f>
        <v/>
      </c>
      <c r="R924" s="26" t="str">
        <f>IF(入力!Z927="","",入力!Z927)</f>
        <v/>
      </c>
      <c r="S924" s="26" t="str">
        <f>IF(入力!AA927="","",入力!AA927)</f>
        <v/>
      </c>
      <c r="T924" s="26" t="str">
        <f>IF(入力!AB927="","",入力!AB927)</f>
        <v/>
      </c>
      <c r="U924" s="32"/>
      <c r="V924" s="32"/>
      <c r="W924" s="32" t="str">
        <f>IF(入力!AC927="","",入力!AC927)</f>
        <v/>
      </c>
      <c r="X924" s="26"/>
      <c r="Y924" s="32" t="str">
        <f>IF(入力!AD927="","",入力!AD927)</f>
        <v/>
      </c>
    </row>
    <row r="925" spans="1:25">
      <c r="A925" s="26"/>
      <c r="B925" s="26" t="str">
        <f>IF(入力!A928="","",入力!A928)</f>
        <v/>
      </c>
      <c r="C925" s="27" t="str">
        <f>IF(入力!B928="","",入力!B928)</f>
        <v/>
      </c>
      <c r="D925" s="26" t="str">
        <f>IF(C925="","",「曜日」!W928)</f>
        <v/>
      </c>
      <c r="E925" s="26" t="str">
        <f>IF(入力!C928="","",入力!C928)</f>
        <v/>
      </c>
      <c r="F925" s="26"/>
      <c r="G925" s="26" t="str">
        <f>IF(入力!D928="","",入力!D928)</f>
        <v/>
      </c>
      <c r="H925" s="26" t="str">
        <f>IF(入力!E928="","",入力!E928)</f>
        <v/>
      </c>
      <c r="I925" s="26" t="str">
        <f>IF(入力!F928="","",入力!F928)</f>
        <v/>
      </c>
      <c r="J925" s="26" t="str">
        <f>IF(入力!G928="","",入力!G928)</f>
        <v/>
      </c>
      <c r="K925" s="26" t="str">
        <f>IF(「ジャンル」!AM928="","",「ジャンル」!AM928)</f>
        <v/>
      </c>
      <c r="L925" s="26" t="str">
        <f>IF(入力!T928="","",入力!T928)</f>
        <v/>
      </c>
      <c r="M925" s="26" t="str">
        <f>IF(入力!U928="","",入力!U928)</f>
        <v/>
      </c>
      <c r="N925" s="26" t="str">
        <f>IF(入力!V928="","",入力!V928)</f>
        <v/>
      </c>
      <c r="O925" s="26" t="str">
        <f>IF(入力!W928="","",入力!W928)</f>
        <v/>
      </c>
      <c r="P925" s="26" t="str">
        <f>IF(入力!X928="","",入力!X928)</f>
        <v/>
      </c>
      <c r="Q925" s="26" t="str">
        <f>IF(入力!Y928="","",入力!Y928)</f>
        <v/>
      </c>
      <c r="R925" s="26" t="str">
        <f>IF(入力!Z928="","",入力!Z928)</f>
        <v/>
      </c>
      <c r="S925" s="26" t="str">
        <f>IF(入力!AA928="","",入力!AA928)</f>
        <v/>
      </c>
      <c r="T925" s="26" t="str">
        <f>IF(入力!AB928="","",入力!AB928)</f>
        <v/>
      </c>
      <c r="U925" s="32"/>
      <c r="V925" s="32"/>
      <c r="W925" s="32" t="str">
        <f>IF(入力!AC928="","",入力!AC928)</f>
        <v/>
      </c>
      <c r="X925" s="26"/>
      <c r="Y925" s="32" t="str">
        <f>IF(入力!AD928="","",入力!AD928)</f>
        <v/>
      </c>
    </row>
    <row r="926" spans="1:25">
      <c r="A926" s="26"/>
      <c r="B926" s="26" t="str">
        <f>IF(入力!A929="","",入力!A929)</f>
        <v/>
      </c>
      <c r="C926" s="27" t="str">
        <f>IF(入力!B929="","",入力!B929)</f>
        <v/>
      </c>
      <c r="D926" s="26" t="str">
        <f>IF(C926="","",「曜日」!W929)</f>
        <v/>
      </c>
      <c r="E926" s="26" t="str">
        <f>IF(入力!C929="","",入力!C929)</f>
        <v/>
      </c>
      <c r="F926" s="26"/>
      <c r="G926" s="26" t="str">
        <f>IF(入力!D929="","",入力!D929)</f>
        <v/>
      </c>
      <c r="H926" s="26" t="str">
        <f>IF(入力!E929="","",入力!E929)</f>
        <v/>
      </c>
      <c r="I926" s="26" t="str">
        <f>IF(入力!F929="","",入力!F929)</f>
        <v/>
      </c>
      <c r="J926" s="26" t="str">
        <f>IF(入力!G929="","",入力!G929)</f>
        <v/>
      </c>
      <c r="K926" s="26" t="str">
        <f>IF(「ジャンル」!AM929="","",「ジャンル」!AM929)</f>
        <v/>
      </c>
      <c r="L926" s="26" t="str">
        <f>IF(入力!T929="","",入力!T929)</f>
        <v/>
      </c>
      <c r="M926" s="26" t="str">
        <f>IF(入力!U929="","",入力!U929)</f>
        <v/>
      </c>
      <c r="N926" s="26" t="str">
        <f>IF(入力!V929="","",入力!V929)</f>
        <v/>
      </c>
      <c r="O926" s="26" t="str">
        <f>IF(入力!W929="","",入力!W929)</f>
        <v/>
      </c>
      <c r="P926" s="26" t="str">
        <f>IF(入力!X929="","",入力!X929)</f>
        <v/>
      </c>
      <c r="Q926" s="26" t="str">
        <f>IF(入力!Y929="","",入力!Y929)</f>
        <v/>
      </c>
      <c r="R926" s="26" t="str">
        <f>IF(入力!Z929="","",入力!Z929)</f>
        <v/>
      </c>
      <c r="S926" s="26" t="str">
        <f>IF(入力!AA929="","",入力!AA929)</f>
        <v/>
      </c>
      <c r="T926" s="26" t="str">
        <f>IF(入力!AB929="","",入力!AB929)</f>
        <v/>
      </c>
      <c r="U926" s="32"/>
      <c r="V926" s="32"/>
      <c r="W926" s="32" t="str">
        <f>IF(入力!AC929="","",入力!AC929)</f>
        <v/>
      </c>
      <c r="X926" s="26"/>
      <c r="Y926" s="32" t="str">
        <f>IF(入力!AD929="","",入力!AD929)</f>
        <v/>
      </c>
    </row>
    <row r="927" spans="1:25">
      <c r="A927" s="26"/>
      <c r="B927" s="26" t="str">
        <f>IF(入力!A930="","",入力!A930)</f>
        <v/>
      </c>
      <c r="C927" s="27" t="str">
        <f>IF(入力!B930="","",入力!B930)</f>
        <v/>
      </c>
      <c r="D927" s="26" t="str">
        <f>IF(C927="","",「曜日」!W930)</f>
        <v/>
      </c>
      <c r="E927" s="26" t="str">
        <f>IF(入力!C930="","",入力!C930)</f>
        <v/>
      </c>
      <c r="F927" s="26"/>
      <c r="G927" s="26" t="str">
        <f>IF(入力!D930="","",入力!D930)</f>
        <v/>
      </c>
      <c r="H927" s="26" t="str">
        <f>IF(入力!E930="","",入力!E930)</f>
        <v/>
      </c>
      <c r="I927" s="26" t="str">
        <f>IF(入力!F930="","",入力!F930)</f>
        <v/>
      </c>
      <c r="J927" s="26" t="str">
        <f>IF(入力!G930="","",入力!G930)</f>
        <v/>
      </c>
      <c r="K927" s="26" t="str">
        <f>IF(「ジャンル」!AM930="","",「ジャンル」!AM930)</f>
        <v/>
      </c>
      <c r="L927" s="26" t="str">
        <f>IF(入力!T930="","",入力!T930)</f>
        <v/>
      </c>
      <c r="M927" s="26" t="str">
        <f>IF(入力!U930="","",入力!U930)</f>
        <v/>
      </c>
      <c r="N927" s="26" t="str">
        <f>IF(入力!V930="","",入力!V930)</f>
        <v/>
      </c>
      <c r="O927" s="26" t="str">
        <f>IF(入力!W930="","",入力!W930)</f>
        <v/>
      </c>
      <c r="P927" s="26" t="str">
        <f>IF(入力!X930="","",入力!X930)</f>
        <v/>
      </c>
      <c r="Q927" s="26" t="str">
        <f>IF(入力!Y930="","",入力!Y930)</f>
        <v/>
      </c>
      <c r="R927" s="26" t="str">
        <f>IF(入力!Z930="","",入力!Z930)</f>
        <v/>
      </c>
      <c r="S927" s="26" t="str">
        <f>IF(入力!AA930="","",入力!AA930)</f>
        <v/>
      </c>
      <c r="T927" s="26" t="str">
        <f>IF(入力!AB930="","",入力!AB930)</f>
        <v/>
      </c>
      <c r="U927" s="32"/>
      <c r="V927" s="32"/>
      <c r="W927" s="32" t="str">
        <f>IF(入力!AC930="","",入力!AC930)</f>
        <v/>
      </c>
      <c r="X927" s="26"/>
      <c r="Y927" s="32" t="str">
        <f>IF(入力!AD930="","",入力!AD930)</f>
        <v/>
      </c>
    </row>
    <row r="928" spans="1:25">
      <c r="A928" s="26"/>
      <c r="B928" s="26" t="str">
        <f>IF(入力!A931="","",入力!A931)</f>
        <v/>
      </c>
      <c r="C928" s="27" t="str">
        <f>IF(入力!B931="","",入力!B931)</f>
        <v/>
      </c>
      <c r="D928" s="26" t="str">
        <f>IF(C928="","",「曜日」!W931)</f>
        <v/>
      </c>
      <c r="E928" s="26" t="str">
        <f>IF(入力!C931="","",入力!C931)</f>
        <v/>
      </c>
      <c r="F928" s="26"/>
      <c r="G928" s="26" t="str">
        <f>IF(入力!D931="","",入力!D931)</f>
        <v/>
      </c>
      <c r="H928" s="26" t="str">
        <f>IF(入力!E931="","",入力!E931)</f>
        <v/>
      </c>
      <c r="I928" s="26" t="str">
        <f>IF(入力!F931="","",入力!F931)</f>
        <v/>
      </c>
      <c r="J928" s="26" t="str">
        <f>IF(入力!G931="","",入力!G931)</f>
        <v/>
      </c>
      <c r="K928" s="26" t="str">
        <f>IF(「ジャンル」!AM931="","",「ジャンル」!AM931)</f>
        <v/>
      </c>
      <c r="L928" s="26" t="str">
        <f>IF(入力!T931="","",入力!T931)</f>
        <v/>
      </c>
      <c r="M928" s="26" t="str">
        <f>IF(入力!U931="","",入力!U931)</f>
        <v/>
      </c>
      <c r="N928" s="26" t="str">
        <f>IF(入力!V931="","",入力!V931)</f>
        <v/>
      </c>
      <c r="O928" s="26" t="str">
        <f>IF(入力!W931="","",入力!W931)</f>
        <v/>
      </c>
      <c r="P928" s="26" t="str">
        <f>IF(入力!X931="","",入力!X931)</f>
        <v/>
      </c>
      <c r="Q928" s="26" t="str">
        <f>IF(入力!Y931="","",入力!Y931)</f>
        <v/>
      </c>
      <c r="R928" s="26" t="str">
        <f>IF(入力!Z931="","",入力!Z931)</f>
        <v/>
      </c>
      <c r="S928" s="26" t="str">
        <f>IF(入力!AA931="","",入力!AA931)</f>
        <v/>
      </c>
      <c r="T928" s="26" t="str">
        <f>IF(入力!AB931="","",入力!AB931)</f>
        <v/>
      </c>
      <c r="U928" s="32"/>
      <c r="V928" s="32"/>
      <c r="W928" s="32" t="str">
        <f>IF(入力!AC931="","",入力!AC931)</f>
        <v/>
      </c>
      <c r="X928" s="26"/>
      <c r="Y928" s="32" t="str">
        <f>IF(入力!AD931="","",入力!AD931)</f>
        <v/>
      </c>
    </row>
    <row r="929" spans="1:25">
      <c r="A929" s="26"/>
      <c r="B929" s="26" t="str">
        <f>IF(入力!A932="","",入力!A932)</f>
        <v/>
      </c>
      <c r="C929" s="27" t="str">
        <f>IF(入力!B932="","",入力!B932)</f>
        <v/>
      </c>
      <c r="D929" s="26" t="str">
        <f>IF(C929="","",「曜日」!W932)</f>
        <v/>
      </c>
      <c r="E929" s="26" t="str">
        <f>IF(入力!C932="","",入力!C932)</f>
        <v/>
      </c>
      <c r="F929" s="26"/>
      <c r="G929" s="26" t="str">
        <f>IF(入力!D932="","",入力!D932)</f>
        <v/>
      </c>
      <c r="H929" s="26" t="str">
        <f>IF(入力!E932="","",入力!E932)</f>
        <v/>
      </c>
      <c r="I929" s="26" t="str">
        <f>IF(入力!F932="","",入力!F932)</f>
        <v/>
      </c>
      <c r="J929" s="26" t="str">
        <f>IF(入力!G932="","",入力!G932)</f>
        <v/>
      </c>
      <c r="K929" s="26" t="str">
        <f>IF(「ジャンル」!AM932="","",「ジャンル」!AM932)</f>
        <v/>
      </c>
      <c r="L929" s="26" t="str">
        <f>IF(入力!T932="","",入力!T932)</f>
        <v/>
      </c>
      <c r="M929" s="26" t="str">
        <f>IF(入力!U932="","",入力!U932)</f>
        <v/>
      </c>
      <c r="N929" s="26" t="str">
        <f>IF(入力!V932="","",入力!V932)</f>
        <v/>
      </c>
      <c r="O929" s="26" t="str">
        <f>IF(入力!W932="","",入力!W932)</f>
        <v/>
      </c>
      <c r="P929" s="26" t="str">
        <f>IF(入力!X932="","",入力!X932)</f>
        <v/>
      </c>
      <c r="Q929" s="26" t="str">
        <f>IF(入力!Y932="","",入力!Y932)</f>
        <v/>
      </c>
      <c r="R929" s="26" t="str">
        <f>IF(入力!Z932="","",入力!Z932)</f>
        <v/>
      </c>
      <c r="S929" s="26" t="str">
        <f>IF(入力!AA932="","",入力!AA932)</f>
        <v/>
      </c>
      <c r="T929" s="26" t="str">
        <f>IF(入力!AB932="","",入力!AB932)</f>
        <v/>
      </c>
      <c r="U929" s="32"/>
      <c r="V929" s="32"/>
      <c r="W929" s="32" t="str">
        <f>IF(入力!AC932="","",入力!AC932)</f>
        <v/>
      </c>
      <c r="X929" s="26"/>
      <c r="Y929" s="32" t="str">
        <f>IF(入力!AD932="","",入力!AD932)</f>
        <v/>
      </c>
    </row>
    <row r="930" spans="1:25">
      <c r="A930" s="26"/>
      <c r="B930" s="26" t="str">
        <f>IF(入力!A933="","",入力!A933)</f>
        <v/>
      </c>
      <c r="C930" s="27" t="str">
        <f>IF(入力!B933="","",入力!B933)</f>
        <v/>
      </c>
      <c r="D930" s="26" t="str">
        <f>IF(C930="","",「曜日」!W933)</f>
        <v/>
      </c>
      <c r="E930" s="26" t="str">
        <f>IF(入力!C933="","",入力!C933)</f>
        <v/>
      </c>
      <c r="F930" s="26"/>
      <c r="G930" s="26" t="str">
        <f>IF(入力!D933="","",入力!D933)</f>
        <v/>
      </c>
      <c r="H930" s="26" t="str">
        <f>IF(入力!E933="","",入力!E933)</f>
        <v/>
      </c>
      <c r="I930" s="26" t="str">
        <f>IF(入力!F933="","",入力!F933)</f>
        <v/>
      </c>
      <c r="J930" s="26" t="str">
        <f>IF(入力!G933="","",入力!G933)</f>
        <v/>
      </c>
      <c r="K930" s="26" t="str">
        <f>IF(「ジャンル」!AM933="","",「ジャンル」!AM933)</f>
        <v/>
      </c>
      <c r="L930" s="26" t="str">
        <f>IF(入力!T933="","",入力!T933)</f>
        <v/>
      </c>
      <c r="M930" s="26" t="str">
        <f>IF(入力!U933="","",入力!U933)</f>
        <v/>
      </c>
      <c r="N930" s="26" t="str">
        <f>IF(入力!V933="","",入力!V933)</f>
        <v/>
      </c>
      <c r="O930" s="26" t="str">
        <f>IF(入力!W933="","",入力!W933)</f>
        <v/>
      </c>
      <c r="P930" s="26" t="str">
        <f>IF(入力!X933="","",入力!X933)</f>
        <v/>
      </c>
      <c r="Q930" s="26" t="str">
        <f>IF(入力!Y933="","",入力!Y933)</f>
        <v/>
      </c>
      <c r="R930" s="26" t="str">
        <f>IF(入力!Z933="","",入力!Z933)</f>
        <v/>
      </c>
      <c r="S930" s="26" t="str">
        <f>IF(入力!AA933="","",入力!AA933)</f>
        <v/>
      </c>
      <c r="T930" s="26" t="str">
        <f>IF(入力!AB933="","",入力!AB933)</f>
        <v/>
      </c>
      <c r="U930" s="32"/>
      <c r="V930" s="32"/>
      <c r="W930" s="32" t="str">
        <f>IF(入力!AC933="","",入力!AC933)</f>
        <v/>
      </c>
      <c r="X930" s="26"/>
      <c r="Y930" s="32" t="str">
        <f>IF(入力!AD933="","",入力!AD933)</f>
        <v/>
      </c>
    </row>
    <row r="931" spans="1:25">
      <c r="A931" s="26"/>
      <c r="B931" s="26" t="str">
        <f>IF(入力!A934="","",入力!A934)</f>
        <v/>
      </c>
      <c r="C931" s="27" t="str">
        <f>IF(入力!B934="","",入力!B934)</f>
        <v/>
      </c>
      <c r="D931" s="26" t="str">
        <f>IF(C931="","",「曜日」!W934)</f>
        <v/>
      </c>
      <c r="E931" s="26" t="str">
        <f>IF(入力!C934="","",入力!C934)</f>
        <v/>
      </c>
      <c r="F931" s="26"/>
      <c r="G931" s="26" t="str">
        <f>IF(入力!D934="","",入力!D934)</f>
        <v/>
      </c>
      <c r="H931" s="26" t="str">
        <f>IF(入力!E934="","",入力!E934)</f>
        <v/>
      </c>
      <c r="I931" s="26" t="str">
        <f>IF(入力!F934="","",入力!F934)</f>
        <v/>
      </c>
      <c r="J931" s="26" t="str">
        <f>IF(入力!G934="","",入力!G934)</f>
        <v/>
      </c>
      <c r="K931" s="26" t="str">
        <f>IF(「ジャンル」!AM934="","",「ジャンル」!AM934)</f>
        <v/>
      </c>
      <c r="L931" s="26" t="str">
        <f>IF(入力!T934="","",入力!T934)</f>
        <v/>
      </c>
      <c r="M931" s="26" t="str">
        <f>IF(入力!U934="","",入力!U934)</f>
        <v/>
      </c>
      <c r="N931" s="26" t="str">
        <f>IF(入力!V934="","",入力!V934)</f>
        <v/>
      </c>
      <c r="O931" s="26" t="str">
        <f>IF(入力!W934="","",入力!W934)</f>
        <v/>
      </c>
      <c r="P931" s="26" t="str">
        <f>IF(入力!X934="","",入力!X934)</f>
        <v/>
      </c>
      <c r="Q931" s="26" t="str">
        <f>IF(入力!Y934="","",入力!Y934)</f>
        <v/>
      </c>
      <c r="R931" s="26" t="str">
        <f>IF(入力!Z934="","",入力!Z934)</f>
        <v/>
      </c>
      <c r="S931" s="26" t="str">
        <f>IF(入力!AA934="","",入力!AA934)</f>
        <v/>
      </c>
      <c r="T931" s="26" t="str">
        <f>IF(入力!AB934="","",入力!AB934)</f>
        <v/>
      </c>
      <c r="U931" s="32"/>
      <c r="V931" s="32"/>
      <c r="W931" s="32" t="str">
        <f>IF(入力!AC934="","",入力!AC934)</f>
        <v/>
      </c>
      <c r="X931" s="26"/>
      <c r="Y931" s="32" t="str">
        <f>IF(入力!AD934="","",入力!AD934)</f>
        <v/>
      </c>
    </row>
    <row r="932" spans="1:25">
      <c r="A932" s="26"/>
      <c r="B932" s="26" t="str">
        <f>IF(入力!A935="","",入力!A935)</f>
        <v/>
      </c>
      <c r="C932" s="27" t="str">
        <f>IF(入力!B935="","",入力!B935)</f>
        <v/>
      </c>
      <c r="D932" s="26" t="str">
        <f>IF(C932="","",「曜日」!W935)</f>
        <v/>
      </c>
      <c r="E932" s="26" t="str">
        <f>IF(入力!C935="","",入力!C935)</f>
        <v/>
      </c>
      <c r="F932" s="26"/>
      <c r="G932" s="26" t="str">
        <f>IF(入力!D935="","",入力!D935)</f>
        <v/>
      </c>
      <c r="H932" s="26" t="str">
        <f>IF(入力!E935="","",入力!E935)</f>
        <v/>
      </c>
      <c r="I932" s="26" t="str">
        <f>IF(入力!F935="","",入力!F935)</f>
        <v/>
      </c>
      <c r="J932" s="26" t="str">
        <f>IF(入力!G935="","",入力!G935)</f>
        <v/>
      </c>
      <c r="K932" s="26" t="str">
        <f>IF(「ジャンル」!AM935="","",「ジャンル」!AM935)</f>
        <v/>
      </c>
      <c r="L932" s="26" t="str">
        <f>IF(入力!T935="","",入力!T935)</f>
        <v/>
      </c>
      <c r="M932" s="26" t="str">
        <f>IF(入力!U935="","",入力!U935)</f>
        <v/>
      </c>
      <c r="N932" s="26" t="str">
        <f>IF(入力!V935="","",入力!V935)</f>
        <v/>
      </c>
      <c r="O932" s="26" t="str">
        <f>IF(入力!W935="","",入力!W935)</f>
        <v/>
      </c>
      <c r="P932" s="26" t="str">
        <f>IF(入力!X935="","",入力!X935)</f>
        <v/>
      </c>
      <c r="Q932" s="26" t="str">
        <f>IF(入力!Y935="","",入力!Y935)</f>
        <v/>
      </c>
      <c r="R932" s="26" t="str">
        <f>IF(入力!Z935="","",入力!Z935)</f>
        <v/>
      </c>
      <c r="S932" s="26" t="str">
        <f>IF(入力!AA935="","",入力!AA935)</f>
        <v/>
      </c>
      <c r="T932" s="26" t="str">
        <f>IF(入力!AB935="","",入力!AB935)</f>
        <v/>
      </c>
      <c r="U932" s="32"/>
      <c r="V932" s="32"/>
      <c r="W932" s="32" t="str">
        <f>IF(入力!AC935="","",入力!AC935)</f>
        <v/>
      </c>
      <c r="X932" s="26"/>
      <c r="Y932" s="32" t="str">
        <f>IF(入力!AD935="","",入力!AD935)</f>
        <v/>
      </c>
    </row>
    <row r="933" spans="1:25">
      <c r="A933" s="26"/>
      <c r="B933" s="26" t="str">
        <f>IF(入力!A936="","",入力!A936)</f>
        <v/>
      </c>
      <c r="C933" s="27" t="str">
        <f>IF(入力!B936="","",入力!B936)</f>
        <v/>
      </c>
      <c r="D933" s="26" t="str">
        <f>IF(C933="","",「曜日」!W936)</f>
        <v/>
      </c>
      <c r="E933" s="26" t="str">
        <f>IF(入力!C936="","",入力!C936)</f>
        <v/>
      </c>
      <c r="F933" s="26"/>
      <c r="G933" s="26" t="str">
        <f>IF(入力!D936="","",入力!D936)</f>
        <v/>
      </c>
      <c r="H933" s="26" t="str">
        <f>IF(入力!E936="","",入力!E936)</f>
        <v/>
      </c>
      <c r="I933" s="26" t="str">
        <f>IF(入力!F936="","",入力!F936)</f>
        <v/>
      </c>
      <c r="J933" s="26" t="str">
        <f>IF(入力!G936="","",入力!G936)</f>
        <v/>
      </c>
      <c r="K933" s="26" t="str">
        <f>IF(「ジャンル」!AM936="","",「ジャンル」!AM936)</f>
        <v/>
      </c>
      <c r="L933" s="26" t="str">
        <f>IF(入力!T936="","",入力!T936)</f>
        <v/>
      </c>
      <c r="M933" s="26" t="str">
        <f>IF(入力!U936="","",入力!U936)</f>
        <v/>
      </c>
      <c r="N933" s="26" t="str">
        <f>IF(入力!V936="","",入力!V936)</f>
        <v/>
      </c>
      <c r="O933" s="26" t="str">
        <f>IF(入力!W936="","",入力!W936)</f>
        <v/>
      </c>
      <c r="P933" s="26" t="str">
        <f>IF(入力!X936="","",入力!X936)</f>
        <v/>
      </c>
      <c r="Q933" s="26" t="str">
        <f>IF(入力!Y936="","",入力!Y936)</f>
        <v/>
      </c>
      <c r="R933" s="26" t="str">
        <f>IF(入力!Z936="","",入力!Z936)</f>
        <v/>
      </c>
      <c r="S933" s="26" t="str">
        <f>IF(入力!AA936="","",入力!AA936)</f>
        <v/>
      </c>
      <c r="T933" s="26" t="str">
        <f>IF(入力!AB936="","",入力!AB936)</f>
        <v/>
      </c>
      <c r="U933" s="32"/>
      <c r="V933" s="32"/>
      <c r="W933" s="32" t="str">
        <f>IF(入力!AC936="","",入力!AC936)</f>
        <v/>
      </c>
      <c r="X933" s="26"/>
      <c r="Y933" s="32" t="str">
        <f>IF(入力!AD936="","",入力!AD936)</f>
        <v/>
      </c>
    </row>
    <row r="934" spans="1:25">
      <c r="A934" s="26"/>
      <c r="B934" s="26" t="str">
        <f>IF(入力!A937="","",入力!A937)</f>
        <v/>
      </c>
      <c r="C934" s="27" t="str">
        <f>IF(入力!B937="","",入力!B937)</f>
        <v/>
      </c>
      <c r="D934" s="26" t="str">
        <f>IF(C934="","",「曜日」!W937)</f>
        <v/>
      </c>
      <c r="E934" s="26" t="str">
        <f>IF(入力!C937="","",入力!C937)</f>
        <v/>
      </c>
      <c r="F934" s="26"/>
      <c r="G934" s="26" t="str">
        <f>IF(入力!D937="","",入力!D937)</f>
        <v/>
      </c>
      <c r="H934" s="26" t="str">
        <f>IF(入力!E937="","",入力!E937)</f>
        <v/>
      </c>
      <c r="I934" s="26" t="str">
        <f>IF(入力!F937="","",入力!F937)</f>
        <v/>
      </c>
      <c r="J934" s="26" t="str">
        <f>IF(入力!G937="","",入力!G937)</f>
        <v/>
      </c>
      <c r="K934" s="26" t="str">
        <f>IF(「ジャンル」!AM937="","",「ジャンル」!AM937)</f>
        <v/>
      </c>
      <c r="L934" s="26" t="str">
        <f>IF(入力!T937="","",入力!T937)</f>
        <v/>
      </c>
      <c r="M934" s="26" t="str">
        <f>IF(入力!U937="","",入力!U937)</f>
        <v/>
      </c>
      <c r="N934" s="26" t="str">
        <f>IF(入力!V937="","",入力!V937)</f>
        <v/>
      </c>
      <c r="O934" s="26" t="str">
        <f>IF(入力!W937="","",入力!W937)</f>
        <v/>
      </c>
      <c r="P934" s="26" t="str">
        <f>IF(入力!X937="","",入力!X937)</f>
        <v/>
      </c>
      <c r="Q934" s="26" t="str">
        <f>IF(入力!Y937="","",入力!Y937)</f>
        <v/>
      </c>
      <c r="R934" s="26" t="str">
        <f>IF(入力!Z937="","",入力!Z937)</f>
        <v/>
      </c>
      <c r="S934" s="26" t="str">
        <f>IF(入力!AA937="","",入力!AA937)</f>
        <v/>
      </c>
      <c r="T934" s="26" t="str">
        <f>IF(入力!AB937="","",入力!AB937)</f>
        <v/>
      </c>
      <c r="U934" s="32"/>
      <c r="V934" s="32"/>
      <c r="W934" s="32" t="str">
        <f>IF(入力!AC937="","",入力!AC937)</f>
        <v/>
      </c>
      <c r="X934" s="26"/>
      <c r="Y934" s="32" t="str">
        <f>IF(入力!AD937="","",入力!AD937)</f>
        <v/>
      </c>
    </row>
    <row r="935" spans="1:25">
      <c r="A935" s="26"/>
      <c r="B935" s="26" t="str">
        <f>IF(入力!A938="","",入力!A938)</f>
        <v/>
      </c>
      <c r="C935" s="27" t="str">
        <f>IF(入力!B938="","",入力!B938)</f>
        <v/>
      </c>
      <c r="D935" s="26" t="str">
        <f>IF(C935="","",「曜日」!W938)</f>
        <v/>
      </c>
      <c r="E935" s="26" t="str">
        <f>IF(入力!C938="","",入力!C938)</f>
        <v/>
      </c>
      <c r="F935" s="26"/>
      <c r="G935" s="26" t="str">
        <f>IF(入力!D938="","",入力!D938)</f>
        <v/>
      </c>
      <c r="H935" s="26" t="str">
        <f>IF(入力!E938="","",入力!E938)</f>
        <v/>
      </c>
      <c r="I935" s="26" t="str">
        <f>IF(入力!F938="","",入力!F938)</f>
        <v/>
      </c>
      <c r="J935" s="26" t="str">
        <f>IF(入力!G938="","",入力!G938)</f>
        <v/>
      </c>
      <c r="K935" s="26" t="str">
        <f>IF(「ジャンル」!AM938="","",「ジャンル」!AM938)</f>
        <v/>
      </c>
      <c r="L935" s="26" t="str">
        <f>IF(入力!T938="","",入力!T938)</f>
        <v/>
      </c>
      <c r="M935" s="26" t="str">
        <f>IF(入力!U938="","",入力!U938)</f>
        <v/>
      </c>
      <c r="N935" s="26" t="str">
        <f>IF(入力!V938="","",入力!V938)</f>
        <v/>
      </c>
      <c r="O935" s="26" t="str">
        <f>IF(入力!W938="","",入力!W938)</f>
        <v/>
      </c>
      <c r="P935" s="26" t="str">
        <f>IF(入力!X938="","",入力!X938)</f>
        <v/>
      </c>
      <c r="Q935" s="26" t="str">
        <f>IF(入力!Y938="","",入力!Y938)</f>
        <v/>
      </c>
      <c r="R935" s="26" t="str">
        <f>IF(入力!Z938="","",入力!Z938)</f>
        <v/>
      </c>
      <c r="S935" s="26" t="str">
        <f>IF(入力!AA938="","",入力!AA938)</f>
        <v/>
      </c>
      <c r="T935" s="26" t="str">
        <f>IF(入力!AB938="","",入力!AB938)</f>
        <v/>
      </c>
      <c r="U935" s="32"/>
      <c r="V935" s="32"/>
      <c r="W935" s="32" t="str">
        <f>IF(入力!AC938="","",入力!AC938)</f>
        <v/>
      </c>
      <c r="X935" s="26"/>
      <c r="Y935" s="32" t="str">
        <f>IF(入力!AD938="","",入力!AD938)</f>
        <v/>
      </c>
    </row>
    <row r="936" spans="1:25">
      <c r="A936" s="26"/>
      <c r="B936" s="26" t="str">
        <f>IF(入力!A939="","",入力!A939)</f>
        <v/>
      </c>
      <c r="C936" s="27" t="str">
        <f>IF(入力!B939="","",入力!B939)</f>
        <v/>
      </c>
      <c r="D936" s="26" t="str">
        <f>IF(C936="","",「曜日」!W939)</f>
        <v/>
      </c>
      <c r="E936" s="26" t="str">
        <f>IF(入力!C939="","",入力!C939)</f>
        <v/>
      </c>
      <c r="F936" s="26"/>
      <c r="G936" s="26" t="str">
        <f>IF(入力!D939="","",入力!D939)</f>
        <v/>
      </c>
      <c r="H936" s="26" t="str">
        <f>IF(入力!E939="","",入力!E939)</f>
        <v/>
      </c>
      <c r="I936" s="26" t="str">
        <f>IF(入力!F939="","",入力!F939)</f>
        <v/>
      </c>
      <c r="J936" s="26" t="str">
        <f>IF(入力!G939="","",入力!G939)</f>
        <v/>
      </c>
      <c r="K936" s="26" t="str">
        <f>IF(「ジャンル」!AM939="","",「ジャンル」!AM939)</f>
        <v/>
      </c>
      <c r="L936" s="26" t="str">
        <f>IF(入力!T939="","",入力!T939)</f>
        <v/>
      </c>
      <c r="M936" s="26" t="str">
        <f>IF(入力!U939="","",入力!U939)</f>
        <v/>
      </c>
      <c r="N936" s="26" t="str">
        <f>IF(入力!V939="","",入力!V939)</f>
        <v/>
      </c>
      <c r="O936" s="26" t="str">
        <f>IF(入力!W939="","",入力!W939)</f>
        <v/>
      </c>
      <c r="P936" s="26" t="str">
        <f>IF(入力!X939="","",入力!X939)</f>
        <v/>
      </c>
      <c r="Q936" s="26" t="str">
        <f>IF(入力!Y939="","",入力!Y939)</f>
        <v/>
      </c>
      <c r="R936" s="26" t="str">
        <f>IF(入力!Z939="","",入力!Z939)</f>
        <v/>
      </c>
      <c r="S936" s="26" t="str">
        <f>IF(入力!AA939="","",入力!AA939)</f>
        <v/>
      </c>
      <c r="T936" s="26" t="str">
        <f>IF(入力!AB939="","",入力!AB939)</f>
        <v/>
      </c>
      <c r="U936" s="32"/>
      <c r="V936" s="32"/>
      <c r="W936" s="32" t="str">
        <f>IF(入力!AC939="","",入力!AC939)</f>
        <v/>
      </c>
      <c r="X936" s="26"/>
      <c r="Y936" s="32" t="str">
        <f>IF(入力!AD939="","",入力!AD939)</f>
        <v/>
      </c>
    </row>
    <row r="937" spans="1:25">
      <c r="A937" s="26"/>
      <c r="B937" s="26" t="str">
        <f>IF(入力!A940="","",入力!A940)</f>
        <v/>
      </c>
      <c r="C937" s="27" t="str">
        <f>IF(入力!B940="","",入力!B940)</f>
        <v/>
      </c>
      <c r="D937" s="26" t="str">
        <f>IF(C937="","",「曜日」!W940)</f>
        <v/>
      </c>
      <c r="E937" s="26" t="str">
        <f>IF(入力!C940="","",入力!C940)</f>
        <v/>
      </c>
      <c r="F937" s="26"/>
      <c r="G937" s="26" t="str">
        <f>IF(入力!D940="","",入力!D940)</f>
        <v/>
      </c>
      <c r="H937" s="26" t="str">
        <f>IF(入力!E940="","",入力!E940)</f>
        <v/>
      </c>
      <c r="I937" s="26" t="str">
        <f>IF(入力!F940="","",入力!F940)</f>
        <v/>
      </c>
      <c r="J937" s="26" t="str">
        <f>IF(入力!G940="","",入力!G940)</f>
        <v/>
      </c>
      <c r="K937" s="26" t="str">
        <f>IF(「ジャンル」!AM940="","",「ジャンル」!AM940)</f>
        <v/>
      </c>
      <c r="L937" s="26" t="str">
        <f>IF(入力!T940="","",入力!T940)</f>
        <v/>
      </c>
      <c r="M937" s="26" t="str">
        <f>IF(入力!U940="","",入力!U940)</f>
        <v/>
      </c>
      <c r="N937" s="26" t="str">
        <f>IF(入力!V940="","",入力!V940)</f>
        <v/>
      </c>
      <c r="O937" s="26" t="str">
        <f>IF(入力!W940="","",入力!W940)</f>
        <v/>
      </c>
      <c r="P937" s="26" t="str">
        <f>IF(入力!X940="","",入力!X940)</f>
        <v/>
      </c>
      <c r="Q937" s="26" t="str">
        <f>IF(入力!Y940="","",入力!Y940)</f>
        <v/>
      </c>
      <c r="R937" s="26" t="str">
        <f>IF(入力!Z940="","",入力!Z940)</f>
        <v/>
      </c>
      <c r="S937" s="26" t="str">
        <f>IF(入力!AA940="","",入力!AA940)</f>
        <v/>
      </c>
      <c r="T937" s="26" t="str">
        <f>IF(入力!AB940="","",入力!AB940)</f>
        <v/>
      </c>
      <c r="U937" s="32"/>
      <c r="V937" s="32"/>
      <c r="W937" s="32" t="str">
        <f>IF(入力!AC940="","",入力!AC940)</f>
        <v/>
      </c>
      <c r="X937" s="26"/>
      <c r="Y937" s="32" t="str">
        <f>IF(入力!AD940="","",入力!AD940)</f>
        <v/>
      </c>
    </row>
    <row r="938" spans="1:25">
      <c r="A938" s="26"/>
      <c r="B938" s="26" t="str">
        <f>IF(入力!A941="","",入力!A941)</f>
        <v/>
      </c>
      <c r="C938" s="27" t="str">
        <f>IF(入力!B941="","",入力!B941)</f>
        <v/>
      </c>
      <c r="D938" s="26" t="str">
        <f>IF(C938="","",「曜日」!W941)</f>
        <v/>
      </c>
      <c r="E938" s="26" t="str">
        <f>IF(入力!C941="","",入力!C941)</f>
        <v/>
      </c>
      <c r="F938" s="26"/>
      <c r="G938" s="26" t="str">
        <f>IF(入力!D941="","",入力!D941)</f>
        <v/>
      </c>
      <c r="H938" s="26" t="str">
        <f>IF(入力!E941="","",入力!E941)</f>
        <v/>
      </c>
      <c r="I938" s="26" t="str">
        <f>IF(入力!F941="","",入力!F941)</f>
        <v/>
      </c>
      <c r="J938" s="26" t="str">
        <f>IF(入力!G941="","",入力!G941)</f>
        <v/>
      </c>
      <c r="K938" s="26" t="str">
        <f>IF(「ジャンル」!AM941="","",「ジャンル」!AM941)</f>
        <v/>
      </c>
      <c r="L938" s="26" t="str">
        <f>IF(入力!T941="","",入力!T941)</f>
        <v/>
      </c>
      <c r="M938" s="26" t="str">
        <f>IF(入力!U941="","",入力!U941)</f>
        <v/>
      </c>
      <c r="N938" s="26" t="str">
        <f>IF(入力!V941="","",入力!V941)</f>
        <v/>
      </c>
      <c r="O938" s="26" t="str">
        <f>IF(入力!W941="","",入力!W941)</f>
        <v/>
      </c>
      <c r="P938" s="26" t="str">
        <f>IF(入力!X941="","",入力!X941)</f>
        <v/>
      </c>
      <c r="Q938" s="26" t="str">
        <f>IF(入力!Y941="","",入力!Y941)</f>
        <v/>
      </c>
      <c r="R938" s="26" t="str">
        <f>IF(入力!Z941="","",入力!Z941)</f>
        <v/>
      </c>
      <c r="S938" s="26" t="str">
        <f>IF(入力!AA941="","",入力!AA941)</f>
        <v/>
      </c>
      <c r="T938" s="26" t="str">
        <f>IF(入力!AB941="","",入力!AB941)</f>
        <v/>
      </c>
      <c r="U938" s="32"/>
      <c r="V938" s="32"/>
      <c r="W938" s="32" t="str">
        <f>IF(入力!AC941="","",入力!AC941)</f>
        <v/>
      </c>
      <c r="X938" s="26"/>
      <c r="Y938" s="32" t="str">
        <f>IF(入力!AD941="","",入力!AD941)</f>
        <v/>
      </c>
    </row>
    <row r="939" spans="1:25">
      <c r="A939" s="26"/>
      <c r="B939" s="26" t="str">
        <f>IF(入力!A942="","",入力!A942)</f>
        <v/>
      </c>
      <c r="C939" s="27" t="str">
        <f>IF(入力!B942="","",入力!B942)</f>
        <v/>
      </c>
      <c r="D939" s="26" t="str">
        <f>IF(C939="","",「曜日」!W942)</f>
        <v/>
      </c>
      <c r="E939" s="26" t="str">
        <f>IF(入力!C942="","",入力!C942)</f>
        <v/>
      </c>
      <c r="F939" s="26"/>
      <c r="G939" s="26" t="str">
        <f>IF(入力!D942="","",入力!D942)</f>
        <v/>
      </c>
      <c r="H939" s="26" t="str">
        <f>IF(入力!E942="","",入力!E942)</f>
        <v/>
      </c>
      <c r="I939" s="26" t="str">
        <f>IF(入力!F942="","",入力!F942)</f>
        <v/>
      </c>
      <c r="J939" s="26" t="str">
        <f>IF(入力!G942="","",入力!G942)</f>
        <v/>
      </c>
      <c r="K939" s="26" t="str">
        <f>IF(「ジャンル」!AM942="","",「ジャンル」!AM942)</f>
        <v/>
      </c>
      <c r="L939" s="26" t="str">
        <f>IF(入力!T942="","",入力!T942)</f>
        <v/>
      </c>
      <c r="M939" s="26" t="str">
        <f>IF(入力!U942="","",入力!U942)</f>
        <v/>
      </c>
      <c r="N939" s="26" t="str">
        <f>IF(入力!V942="","",入力!V942)</f>
        <v/>
      </c>
      <c r="O939" s="26" t="str">
        <f>IF(入力!W942="","",入力!W942)</f>
        <v/>
      </c>
      <c r="P939" s="26" t="str">
        <f>IF(入力!X942="","",入力!X942)</f>
        <v/>
      </c>
      <c r="Q939" s="26" t="str">
        <f>IF(入力!Y942="","",入力!Y942)</f>
        <v/>
      </c>
      <c r="R939" s="26" t="str">
        <f>IF(入力!Z942="","",入力!Z942)</f>
        <v/>
      </c>
      <c r="S939" s="26" t="str">
        <f>IF(入力!AA942="","",入力!AA942)</f>
        <v/>
      </c>
      <c r="T939" s="26" t="str">
        <f>IF(入力!AB942="","",入力!AB942)</f>
        <v/>
      </c>
      <c r="U939" s="32"/>
      <c r="V939" s="32"/>
      <c r="W939" s="32" t="str">
        <f>IF(入力!AC942="","",入力!AC942)</f>
        <v/>
      </c>
      <c r="X939" s="26"/>
      <c r="Y939" s="32" t="str">
        <f>IF(入力!AD942="","",入力!AD942)</f>
        <v/>
      </c>
    </row>
    <row r="940" spans="1:25">
      <c r="A940" s="26"/>
      <c r="B940" s="26" t="str">
        <f>IF(入力!A943="","",入力!A943)</f>
        <v/>
      </c>
      <c r="C940" s="27" t="str">
        <f>IF(入力!B943="","",入力!B943)</f>
        <v/>
      </c>
      <c r="D940" s="26" t="str">
        <f>IF(C940="","",「曜日」!W943)</f>
        <v/>
      </c>
      <c r="E940" s="26" t="str">
        <f>IF(入力!C943="","",入力!C943)</f>
        <v/>
      </c>
      <c r="F940" s="26"/>
      <c r="G940" s="26" t="str">
        <f>IF(入力!D943="","",入力!D943)</f>
        <v/>
      </c>
      <c r="H940" s="26" t="str">
        <f>IF(入力!E943="","",入力!E943)</f>
        <v/>
      </c>
      <c r="I940" s="26" t="str">
        <f>IF(入力!F943="","",入力!F943)</f>
        <v/>
      </c>
      <c r="J940" s="26" t="str">
        <f>IF(入力!G943="","",入力!G943)</f>
        <v/>
      </c>
      <c r="K940" s="26" t="str">
        <f>IF(「ジャンル」!AM943="","",「ジャンル」!AM943)</f>
        <v/>
      </c>
      <c r="L940" s="26" t="str">
        <f>IF(入力!T943="","",入力!T943)</f>
        <v/>
      </c>
      <c r="M940" s="26" t="str">
        <f>IF(入力!U943="","",入力!U943)</f>
        <v/>
      </c>
      <c r="N940" s="26" t="str">
        <f>IF(入力!V943="","",入力!V943)</f>
        <v/>
      </c>
      <c r="O940" s="26" t="str">
        <f>IF(入力!W943="","",入力!W943)</f>
        <v/>
      </c>
      <c r="P940" s="26" t="str">
        <f>IF(入力!X943="","",入力!X943)</f>
        <v/>
      </c>
      <c r="Q940" s="26" t="str">
        <f>IF(入力!Y943="","",入力!Y943)</f>
        <v/>
      </c>
      <c r="R940" s="26" t="str">
        <f>IF(入力!Z943="","",入力!Z943)</f>
        <v/>
      </c>
      <c r="S940" s="26" t="str">
        <f>IF(入力!AA943="","",入力!AA943)</f>
        <v/>
      </c>
      <c r="T940" s="26" t="str">
        <f>IF(入力!AB943="","",入力!AB943)</f>
        <v/>
      </c>
      <c r="U940" s="32"/>
      <c r="V940" s="32"/>
      <c r="W940" s="32" t="str">
        <f>IF(入力!AC943="","",入力!AC943)</f>
        <v/>
      </c>
      <c r="X940" s="26"/>
      <c r="Y940" s="32" t="str">
        <f>IF(入力!AD943="","",入力!AD943)</f>
        <v/>
      </c>
    </row>
    <row r="941" spans="1:25">
      <c r="A941" s="26"/>
      <c r="B941" s="26" t="str">
        <f>IF(入力!A944="","",入力!A944)</f>
        <v/>
      </c>
      <c r="C941" s="27" t="str">
        <f>IF(入力!B944="","",入力!B944)</f>
        <v/>
      </c>
      <c r="D941" s="26" t="str">
        <f>IF(C941="","",「曜日」!W944)</f>
        <v/>
      </c>
      <c r="E941" s="26" t="str">
        <f>IF(入力!C944="","",入力!C944)</f>
        <v/>
      </c>
      <c r="F941" s="26"/>
      <c r="G941" s="26" t="str">
        <f>IF(入力!D944="","",入力!D944)</f>
        <v/>
      </c>
      <c r="H941" s="26" t="str">
        <f>IF(入力!E944="","",入力!E944)</f>
        <v/>
      </c>
      <c r="I941" s="26" t="str">
        <f>IF(入力!F944="","",入力!F944)</f>
        <v/>
      </c>
      <c r="J941" s="26" t="str">
        <f>IF(入力!G944="","",入力!G944)</f>
        <v/>
      </c>
      <c r="K941" s="26" t="str">
        <f>IF(「ジャンル」!AM944="","",「ジャンル」!AM944)</f>
        <v/>
      </c>
      <c r="L941" s="26" t="str">
        <f>IF(入力!T944="","",入力!T944)</f>
        <v/>
      </c>
      <c r="M941" s="26" t="str">
        <f>IF(入力!U944="","",入力!U944)</f>
        <v/>
      </c>
      <c r="N941" s="26" t="str">
        <f>IF(入力!V944="","",入力!V944)</f>
        <v/>
      </c>
      <c r="O941" s="26" t="str">
        <f>IF(入力!W944="","",入力!W944)</f>
        <v/>
      </c>
      <c r="P941" s="26" t="str">
        <f>IF(入力!X944="","",入力!X944)</f>
        <v/>
      </c>
      <c r="Q941" s="26" t="str">
        <f>IF(入力!Y944="","",入力!Y944)</f>
        <v/>
      </c>
      <c r="R941" s="26" t="str">
        <f>IF(入力!Z944="","",入力!Z944)</f>
        <v/>
      </c>
      <c r="S941" s="26" t="str">
        <f>IF(入力!AA944="","",入力!AA944)</f>
        <v/>
      </c>
      <c r="T941" s="26" t="str">
        <f>IF(入力!AB944="","",入力!AB944)</f>
        <v/>
      </c>
      <c r="U941" s="32"/>
      <c r="V941" s="32"/>
      <c r="W941" s="32" t="str">
        <f>IF(入力!AC944="","",入力!AC944)</f>
        <v/>
      </c>
      <c r="X941" s="26"/>
      <c r="Y941" s="32" t="str">
        <f>IF(入力!AD944="","",入力!AD944)</f>
        <v/>
      </c>
    </row>
    <row r="942" spans="1:25">
      <c r="A942" s="26"/>
      <c r="B942" s="26" t="str">
        <f>IF(入力!A945="","",入力!A945)</f>
        <v/>
      </c>
      <c r="C942" s="27" t="str">
        <f>IF(入力!B945="","",入力!B945)</f>
        <v/>
      </c>
      <c r="D942" s="26" t="str">
        <f>IF(C942="","",「曜日」!W945)</f>
        <v/>
      </c>
      <c r="E942" s="26" t="str">
        <f>IF(入力!C945="","",入力!C945)</f>
        <v/>
      </c>
      <c r="F942" s="26"/>
      <c r="G942" s="26" t="str">
        <f>IF(入力!D945="","",入力!D945)</f>
        <v/>
      </c>
      <c r="H942" s="26" t="str">
        <f>IF(入力!E945="","",入力!E945)</f>
        <v/>
      </c>
      <c r="I942" s="26" t="str">
        <f>IF(入力!F945="","",入力!F945)</f>
        <v/>
      </c>
      <c r="J942" s="26" t="str">
        <f>IF(入力!G945="","",入力!G945)</f>
        <v/>
      </c>
      <c r="K942" s="26" t="str">
        <f>IF(「ジャンル」!AM945="","",「ジャンル」!AM945)</f>
        <v/>
      </c>
      <c r="L942" s="26" t="str">
        <f>IF(入力!T945="","",入力!T945)</f>
        <v/>
      </c>
      <c r="M942" s="26" t="str">
        <f>IF(入力!U945="","",入力!U945)</f>
        <v/>
      </c>
      <c r="N942" s="26" t="str">
        <f>IF(入力!V945="","",入力!V945)</f>
        <v/>
      </c>
      <c r="O942" s="26" t="str">
        <f>IF(入力!W945="","",入力!W945)</f>
        <v/>
      </c>
      <c r="P942" s="26" t="str">
        <f>IF(入力!X945="","",入力!X945)</f>
        <v/>
      </c>
      <c r="Q942" s="26" t="str">
        <f>IF(入力!Y945="","",入力!Y945)</f>
        <v/>
      </c>
      <c r="R942" s="26" t="str">
        <f>IF(入力!Z945="","",入力!Z945)</f>
        <v/>
      </c>
      <c r="S942" s="26" t="str">
        <f>IF(入力!AA945="","",入力!AA945)</f>
        <v/>
      </c>
      <c r="T942" s="26" t="str">
        <f>IF(入力!AB945="","",入力!AB945)</f>
        <v/>
      </c>
      <c r="U942" s="32"/>
      <c r="V942" s="32"/>
      <c r="W942" s="32" t="str">
        <f>IF(入力!AC945="","",入力!AC945)</f>
        <v/>
      </c>
      <c r="X942" s="26"/>
      <c r="Y942" s="32" t="str">
        <f>IF(入力!AD945="","",入力!AD945)</f>
        <v/>
      </c>
    </row>
    <row r="943" spans="1:25">
      <c r="A943" s="26"/>
      <c r="B943" s="26" t="str">
        <f>IF(入力!A946="","",入力!A946)</f>
        <v/>
      </c>
      <c r="C943" s="27" t="str">
        <f>IF(入力!B946="","",入力!B946)</f>
        <v/>
      </c>
      <c r="D943" s="26" t="str">
        <f>IF(C943="","",「曜日」!W946)</f>
        <v/>
      </c>
      <c r="E943" s="26" t="str">
        <f>IF(入力!C946="","",入力!C946)</f>
        <v/>
      </c>
      <c r="F943" s="26"/>
      <c r="G943" s="26" t="str">
        <f>IF(入力!D946="","",入力!D946)</f>
        <v/>
      </c>
      <c r="H943" s="26" t="str">
        <f>IF(入力!E946="","",入力!E946)</f>
        <v/>
      </c>
      <c r="I943" s="26" t="str">
        <f>IF(入力!F946="","",入力!F946)</f>
        <v/>
      </c>
      <c r="J943" s="26" t="str">
        <f>IF(入力!G946="","",入力!G946)</f>
        <v/>
      </c>
      <c r="K943" s="26" t="str">
        <f>IF(「ジャンル」!AM946="","",「ジャンル」!AM946)</f>
        <v/>
      </c>
      <c r="L943" s="26" t="str">
        <f>IF(入力!T946="","",入力!T946)</f>
        <v/>
      </c>
      <c r="M943" s="26" t="str">
        <f>IF(入力!U946="","",入力!U946)</f>
        <v/>
      </c>
      <c r="N943" s="26" t="str">
        <f>IF(入力!V946="","",入力!V946)</f>
        <v/>
      </c>
      <c r="O943" s="26" t="str">
        <f>IF(入力!W946="","",入力!W946)</f>
        <v/>
      </c>
      <c r="P943" s="26" t="str">
        <f>IF(入力!X946="","",入力!X946)</f>
        <v/>
      </c>
      <c r="Q943" s="26" t="str">
        <f>IF(入力!Y946="","",入力!Y946)</f>
        <v/>
      </c>
      <c r="R943" s="26" t="str">
        <f>IF(入力!Z946="","",入力!Z946)</f>
        <v/>
      </c>
      <c r="S943" s="26" t="str">
        <f>IF(入力!AA946="","",入力!AA946)</f>
        <v/>
      </c>
      <c r="T943" s="26" t="str">
        <f>IF(入力!AB946="","",入力!AB946)</f>
        <v/>
      </c>
      <c r="U943" s="32"/>
      <c r="V943" s="32"/>
      <c r="W943" s="32" t="str">
        <f>IF(入力!AC946="","",入力!AC946)</f>
        <v/>
      </c>
      <c r="X943" s="26"/>
      <c r="Y943" s="32" t="str">
        <f>IF(入力!AD946="","",入力!AD946)</f>
        <v/>
      </c>
    </row>
    <row r="944" spans="1:25">
      <c r="A944" s="26"/>
      <c r="B944" s="26" t="str">
        <f>IF(入力!A947="","",入力!A947)</f>
        <v/>
      </c>
      <c r="C944" s="27" t="str">
        <f>IF(入力!B947="","",入力!B947)</f>
        <v/>
      </c>
      <c r="D944" s="26" t="str">
        <f>IF(C944="","",「曜日」!W947)</f>
        <v/>
      </c>
      <c r="E944" s="26" t="str">
        <f>IF(入力!C947="","",入力!C947)</f>
        <v/>
      </c>
      <c r="F944" s="26"/>
      <c r="G944" s="26" t="str">
        <f>IF(入力!D947="","",入力!D947)</f>
        <v/>
      </c>
      <c r="H944" s="26" t="str">
        <f>IF(入力!E947="","",入力!E947)</f>
        <v/>
      </c>
      <c r="I944" s="26" t="str">
        <f>IF(入力!F947="","",入力!F947)</f>
        <v/>
      </c>
      <c r="J944" s="26" t="str">
        <f>IF(入力!G947="","",入力!G947)</f>
        <v/>
      </c>
      <c r="K944" s="26" t="str">
        <f>IF(「ジャンル」!AM947="","",「ジャンル」!AM947)</f>
        <v/>
      </c>
      <c r="L944" s="26" t="str">
        <f>IF(入力!T947="","",入力!T947)</f>
        <v/>
      </c>
      <c r="M944" s="26" t="str">
        <f>IF(入力!U947="","",入力!U947)</f>
        <v/>
      </c>
      <c r="N944" s="26" t="str">
        <f>IF(入力!V947="","",入力!V947)</f>
        <v/>
      </c>
      <c r="O944" s="26" t="str">
        <f>IF(入力!W947="","",入力!W947)</f>
        <v/>
      </c>
      <c r="P944" s="26" t="str">
        <f>IF(入力!X947="","",入力!X947)</f>
        <v/>
      </c>
      <c r="Q944" s="26" t="str">
        <f>IF(入力!Y947="","",入力!Y947)</f>
        <v/>
      </c>
      <c r="R944" s="26" t="str">
        <f>IF(入力!Z947="","",入力!Z947)</f>
        <v/>
      </c>
      <c r="S944" s="26" t="str">
        <f>IF(入力!AA947="","",入力!AA947)</f>
        <v/>
      </c>
      <c r="T944" s="26" t="str">
        <f>IF(入力!AB947="","",入力!AB947)</f>
        <v/>
      </c>
      <c r="U944" s="32"/>
      <c r="V944" s="32"/>
      <c r="W944" s="32" t="str">
        <f>IF(入力!AC947="","",入力!AC947)</f>
        <v/>
      </c>
      <c r="X944" s="26"/>
      <c r="Y944" s="32" t="str">
        <f>IF(入力!AD947="","",入力!AD947)</f>
        <v/>
      </c>
    </row>
    <row r="945" spans="1:25">
      <c r="A945" s="26"/>
      <c r="B945" s="26" t="str">
        <f>IF(入力!A948="","",入力!A948)</f>
        <v/>
      </c>
      <c r="C945" s="27" t="str">
        <f>IF(入力!B948="","",入力!B948)</f>
        <v/>
      </c>
      <c r="D945" s="26" t="str">
        <f>IF(C945="","",「曜日」!W948)</f>
        <v/>
      </c>
      <c r="E945" s="26" t="str">
        <f>IF(入力!C948="","",入力!C948)</f>
        <v/>
      </c>
      <c r="F945" s="26"/>
      <c r="G945" s="26" t="str">
        <f>IF(入力!D948="","",入力!D948)</f>
        <v/>
      </c>
      <c r="H945" s="26" t="str">
        <f>IF(入力!E948="","",入力!E948)</f>
        <v/>
      </c>
      <c r="I945" s="26" t="str">
        <f>IF(入力!F948="","",入力!F948)</f>
        <v/>
      </c>
      <c r="J945" s="26" t="str">
        <f>IF(入力!G948="","",入力!G948)</f>
        <v/>
      </c>
      <c r="K945" s="26" t="str">
        <f>IF(「ジャンル」!AM948="","",「ジャンル」!AM948)</f>
        <v/>
      </c>
      <c r="L945" s="26" t="str">
        <f>IF(入力!T948="","",入力!T948)</f>
        <v/>
      </c>
      <c r="M945" s="26" t="str">
        <f>IF(入力!U948="","",入力!U948)</f>
        <v/>
      </c>
      <c r="N945" s="26" t="str">
        <f>IF(入力!V948="","",入力!V948)</f>
        <v/>
      </c>
      <c r="O945" s="26" t="str">
        <f>IF(入力!W948="","",入力!W948)</f>
        <v/>
      </c>
      <c r="P945" s="26" t="str">
        <f>IF(入力!X948="","",入力!X948)</f>
        <v/>
      </c>
      <c r="Q945" s="26" t="str">
        <f>IF(入力!Y948="","",入力!Y948)</f>
        <v/>
      </c>
      <c r="R945" s="26" t="str">
        <f>IF(入力!Z948="","",入力!Z948)</f>
        <v/>
      </c>
      <c r="S945" s="26" t="str">
        <f>IF(入力!AA948="","",入力!AA948)</f>
        <v/>
      </c>
      <c r="T945" s="26" t="str">
        <f>IF(入力!AB948="","",入力!AB948)</f>
        <v/>
      </c>
      <c r="U945" s="32"/>
      <c r="V945" s="32"/>
      <c r="W945" s="32" t="str">
        <f>IF(入力!AC948="","",入力!AC948)</f>
        <v/>
      </c>
      <c r="X945" s="26"/>
      <c r="Y945" s="32" t="str">
        <f>IF(入力!AD948="","",入力!AD948)</f>
        <v/>
      </c>
    </row>
    <row r="946" spans="1:25">
      <c r="A946" s="26"/>
      <c r="B946" s="26" t="str">
        <f>IF(入力!A949="","",入力!A949)</f>
        <v/>
      </c>
      <c r="C946" s="27" t="str">
        <f>IF(入力!B949="","",入力!B949)</f>
        <v/>
      </c>
      <c r="D946" s="26" t="str">
        <f>IF(C946="","",「曜日」!W949)</f>
        <v/>
      </c>
      <c r="E946" s="26" t="str">
        <f>IF(入力!C949="","",入力!C949)</f>
        <v/>
      </c>
      <c r="F946" s="26"/>
      <c r="G946" s="26" t="str">
        <f>IF(入力!D949="","",入力!D949)</f>
        <v/>
      </c>
      <c r="H946" s="26" t="str">
        <f>IF(入力!E949="","",入力!E949)</f>
        <v/>
      </c>
      <c r="I946" s="26" t="str">
        <f>IF(入力!F949="","",入力!F949)</f>
        <v/>
      </c>
      <c r="J946" s="26" t="str">
        <f>IF(入力!G949="","",入力!G949)</f>
        <v/>
      </c>
      <c r="K946" s="26" t="str">
        <f>IF(「ジャンル」!AM949="","",「ジャンル」!AM949)</f>
        <v/>
      </c>
      <c r="L946" s="26" t="str">
        <f>IF(入力!T949="","",入力!T949)</f>
        <v/>
      </c>
      <c r="M946" s="26" t="str">
        <f>IF(入力!U949="","",入力!U949)</f>
        <v/>
      </c>
      <c r="N946" s="26" t="str">
        <f>IF(入力!V949="","",入力!V949)</f>
        <v/>
      </c>
      <c r="O946" s="26" t="str">
        <f>IF(入力!W949="","",入力!W949)</f>
        <v/>
      </c>
      <c r="P946" s="26" t="str">
        <f>IF(入力!X949="","",入力!X949)</f>
        <v/>
      </c>
      <c r="Q946" s="26" t="str">
        <f>IF(入力!Y949="","",入力!Y949)</f>
        <v/>
      </c>
      <c r="R946" s="26" t="str">
        <f>IF(入力!Z949="","",入力!Z949)</f>
        <v/>
      </c>
      <c r="S946" s="26" t="str">
        <f>IF(入力!AA949="","",入力!AA949)</f>
        <v/>
      </c>
      <c r="T946" s="26" t="str">
        <f>IF(入力!AB949="","",入力!AB949)</f>
        <v/>
      </c>
      <c r="U946" s="32"/>
      <c r="V946" s="32"/>
      <c r="W946" s="32" t="str">
        <f>IF(入力!AC949="","",入力!AC949)</f>
        <v/>
      </c>
      <c r="X946" s="26"/>
      <c r="Y946" s="32" t="str">
        <f>IF(入力!AD949="","",入力!AD949)</f>
        <v/>
      </c>
    </row>
    <row r="947" spans="1:25">
      <c r="A947" s="26"/>
      <c r="B947" s="26" t="str">
        <f>IF(入力!A950="","",入力!A950)</f>
        <v/>
      </c>
      <c r="C947" s="27" t="str">
        <f>IF(入力!B950="","",入力!B950)</f>
        <v/>
      </c>
      <c r="D947" s="26" t="str">
        <f>IF(C947="","",「曜日」!W950)</f>
        <v/>
      </c>
      <c r="E947" s="26" t="str">
        <f>IF(入力!C950="","",入力!C950)</f>
        <v/>
      </c>
      <c r="F947" s="26"/>
      <c r="G947" s="26" t="str">
        <f>IF(入力!D950="","",入力!D950)</f>
        <v/>
      </c>
      <c r="H947" s="26" t="str">
        <f>IF(入力!E950="","",入力!E950)</f>
        <v/>
      </c>
      <c r="I947" s="26" t="str">
        <f>IF(入力!F950="","",入力!F950)</f>
        <v/>
      </c>
      <c r="J947" s="26" t="str">
        <f>IF(入力!G950="","",入力!G950)</f>
        <v/>
      </c>
      <c r="K947" s="26" t="str">
        <f>IF(「ジャンル」!AM950="","",「ジャンル」!AM950)</f>
        <v/>
      </c>
      <c r="L947" s="26" t="str">
        <f>IF(入力!T950="","",入力!T950)</f>
        <v/>
      </c>
      <c r="M947" s="26" t="str">
        <f>IF(入力!U950="","",入力!U950)</f>
        <v/>
      </c>
      <c r="N947" s="26" t="str">
        <f>IF(入力!V950="","",入力!V950)</f>
        <v/>
      </c>
      <c r="O947" s="26" t="str">
        <f>IF(入力!W950="","",入力!W950)</f>
        <v/>
      </c>
      <c r="P947" s="26" t="str">
        <f>IF(入力!X950="","",入力!X950)</f>
        <v/>
      </c>
      <c r="Q947" s="26" t="str">
        <f>IF(入力!Y950="","",入力!Y950)</f>
        <v/>
      </c>
      <c r="R947" s="26" t="str">
        <f>IF(入力!Z950="","",入力!Z950)</f>
        <v/>
      </c>
      <c r="S947" s="26" t="str">
        <f>IF(入力!AA950="","",入力!AA950)</f>
        <v/>
      </c>
      <c r="T947" s="26" t="str">
        <f>IF(入力!AB950="","",入力!AB950)</f>
        <v/>
      </c>
      <c r="U947" s="32"/>
      <c r="V947" s="32"/>
      <c r="W947" s="32" t="str">
        <f>IF(入力!AC950="","",入力!AC950)</f>
        <v/>
      </c>
      <c r="X947" s="26"/>
      <c r="Y947" s="32" t="str">
        <f>IF(入力!AD950="","",入力!AD950)</f>
        <v/>
      </c>
    </row>
    <row r="948" spans="1:25">
      <c r="A948" s="26"/>
      <c r="B948" s="26" t="str">
        <f>IF(入力!A951="","",入力!A951)</f>
        <v/>
      </c>
      <c r="C948" s="27" t="str">
        <f>IF(入力!B951="","",入力!B951)</f>
        <v/>
      </c>
      <c r="D948" s="26" t="str">
        <f>IF(C948="","",「曜日」!W951)</f>
        <v/>
      </c>
      <c r="E948" s="26" t="str">
        <f>IF(入力!C951="","",入力!C951)</f>
        <v/>
      </c>
      <c r="F948" s="26"/>
      <c r="G948" s="26" t="str">
        <f>IF(入力!D951="","",入力!D951)</f>
        <v/>
      </c>
      <c r="H948" s="26" t="str">
        <f>IF(入力!E951="","",入力!E951)</f>
        <v/>
      </c>
      <c r="I948" s="26" t="str">
        <f>IF(入力!F951="","",入力!F951)</f>
        <v/>
      </c>
      <c r="J948" s="26" t="str">
        <f>IF(入力!G951="","",入力!G951)</f>
        <v/>
      </c>
      <c r="K948" s="26" t="str">
        <f>IF(「ジャンル」!AM951="","",「ジャンル」!AM951)</f>
        <v/>
      </c>
      <c r="L948" s="26" t="str">
        <f>IF(入力!T951="","",入力!T951)</f>
        <v/>
      </c>
      <c r="M948" s="26" t="str">
        <f>IF(入力!U951="","",入力!U951)</f>
        <v/>
      </c>
      <c r="N948" s="26" t="str">
        <f>IF(入力!V951="","",入力!V951)</f>
        <v/>
      </c>
      <c r="O948" s="26" t="str">
        <f>IF(入力!W951="","",入力!W951)</f>
        <v/>
      </c>
      <c r="P948" s="26" t="str">
        <f>IF(入力!X951="","",入力!X951)</f>
        <v/>
      </c>
      <c r="Q948" s="26" t="str">
        <f>IF(入力!Y951="","",入力!Y951)</f>
        <v/>
      </c>
      <c r="R948" s="26" t="str">
        <f>IF(入力!Z951="","",入力!Z951)</f>
        <v/>
      </c>
      <c r="S948" s="26" t="str">
        <f>IF(入力!AA951="","",入力!AA951)</f>
        <v/>
      </c>
      <c r="T948" s="26" t="str">
        <f>IF(入力!AB951="","",入力!AB951)</f>
        <v/>
      </c>
      <c r="U948" s="32"/>
      <c r="V948" s="32"/>
      <c r="W948" s="32" t="str">
        <f>IF(入力!AC951="","",入力!AC951)</f>
        <v/>
      </c>
      <c r="X948" s="26"/>
      <c r="Y948" s="32" t="str">
        <f>IF(入力!AD951="","",入力!AD951)</f>
        <v/>
      </c>
    </row>
    <row r="949" spans="1:25">
      <c r="A949" s="26"/>
      <c r="B949" s="26" t="str">
        <f>IF(入力!A952="","",入力!A952)</f>
        <v/>
      </c>
      <c r="C949" s="27" t="str">
        <f>IF(入力!B952="","",入力!B952)</f>
        <v/>
      </c>
      <c r="D949" s="26" t="str">
        <f>IF(C949="","",「曜日」!W952)</f>
        <v/>
      </c>
      <c r="E949" s="26" t="str">
        <f>IF(入力!C952="","",入力!C952)</f>
        <v/>
      </c>
      <c r="F949" s="26"/>
      <c r="G949" s="26" t="str">
        <f>IF(入力!D952="","",入力!D952)</f>
        <v/>
      </c>
      <c r="H949" s="26" t="str">
        <f>IF(入力!E952="","",入力!E952)</f>
        <v/>
      </c>
      <c r="I949" s="26" t="str">
        <f>IF(入力!F952="","",入力!F952)</f>
        <v/>
      </c>
      <c r="J949" s="26" t="str">
        <f>IF(入力!G952="","",入力!G952)</f>
        <v/>
      </c>
      <c r="K949" s="26" t="str">
        <f>IF(「ジャンル」!AM952="","",「ジャンル」!AM952)</f>
        <v/>
      </c>
      <c r="L949" s="26" t="str">
        <f>IF(入力!T952="","",入力!T952)</f>
        <v/>
      </c>
      <c r="M949" s="26" t="str">
        <f>IF(入力!U952="","",入力!U952)</f>
        <v/>
      </c>
      <c r="N949" s="26" t="str">
        <f>IF(入力!V952="","",入力!V952)</f>
        <v/>
      </c>
      <c r="O949" s="26" t="str">
        <f>IF(入力!W952="","",入力!W952)</f>
        <v/>
      </c>
      <c r="P949" s="26" t="str">
        <f>IF(入力!X952="","",入力!X952)</f>
        <v/>
      </c>
      <c r="Q949" s="26" t="str">
        <f>IF(入力!Y952="","",入力!Y952)</f>
        <v/>
      </c>
      <c r="R949" s="26" t="str">
        <f>IF(入力!Z952="","",入力!Z952)</f>
        <v/>
      </c>
      <c r="S949" s="26" t="str">
        <f>IF(入力!AA952="","",入力!AA952)</f>
        <v/>
      </c>
      <c r="T949" s="26" t="str">
        <f>IF(入力!AB952="","",入力!AB952)</f>
        <v/>
      </c>
      <c r="U949" s="32"/>
      <c r="V949" s="32"/>
      <c r="W949" s="32" t="str">
        <f>IF(入力!AC952="","",入力!AC952)</f>
        <v/>
      </c>
      <c r="X949" s="26"/>
      <c r="Y949" s="32" t="str">
        <f>IF(入力!AD952="","",入力!AD952)</f>
        <v/>
      </c>
    </row>
    <row r="950" spans="1:25">
      <c r="A950" s="26"/>
      <c r="B950" s="26" t="str">
        <f>IF(入力!A953="","",入力!A953)</f>
        <v/>
      </c>
      <c r="C950" s="27" t="str">
        <f>IF(入力!B953="","",入力!B953)</f>
        <v/>
      </c>
      <c r="D950" s="26" t="str">
        <f>IF(C950="","",「曜日」!W953)</f>
        <v/>
      </c>
      <c r="E950" s="26" t="str">
        <f>IF(入力!C953="","",入力!C953)</f>
        <v/>
      </c>
      <c r="F950" s="26"/>
      <c r="G950" s="26" t="str">
        <f>IF(入力!D953="","",入力!D953)</f>
        <v/>
      </c>
      <c r="H950" s="26" t="str">
        <f>IF(入力!E953="","",入力!E953)</f>
        <v/>
      </c>
      <c r="I950" s="26" t="str">
        <f>IF(入力!F953="","",入力!F953)</f>
        <v/>
      </c>
      <c r="J950" s="26" t="str">
        <f>IF(入力!G953="","",入力!G953)</f>
        <v/>
      </c>
      <c r="K950" s="26" t="str">
        <f>IF(「ジャンル」!AM953="","",「ジャンル」!AM953)</f>
        <v/>
      </c>
      <c r="L950" s="26" t="str">
        <f>IF(入力!T953="","",入力!T953)</f>
        <v/>
      </c>
      <c r="M950" s="26" t="str">
        <f>IF(入力!U953="","",入力!U953)</f>
        <v/>
      </c>
      <c r="N950" s="26" t="str">
        <f>IF(入力!V953="","",入力!V953)</f>
        <v/>
      </c>
      <c r="O950" s="26" t="str">
        <f>IF(入力!W953="","",入力!W953)</f>
        <v/>
      </c>
      <c r="P950" s="26" t="str">
        <f>IF(入力!X953="","",入力!X953)</f>
        <v/>
      </c>
      <c r="Q950" s="26" t="str">
        <f>IF(入力!Y953="","",入力!Y953)</f>
        <v/>
      </c>
      <c r="R950" s="26" t="str">
        <f>IF(入力!Z953="","",入力!Z953)</f>
        <v/>
      </c>
      <c r="S950" s="26" t="str">
        <f>IF(入力!AA953="","",入力!AA953)</f>
        <v/>
      </c>
      <c r="T950" s="26" t="str">
        <f>IF(入力!AB953="","",入力!AB953)</f>
        <v/>
      </c>
      <c r="U950" s="32"/>
      <c r="V950" s="32"/>
      <c r="W950" s="32" t="str">
        <f>IF(入力!AC953="","",入力!AC953)</f>
        <v/>
      </c>
      <c r="X950" s="26"/>
      <c r="Y950" s="32" t="str">
        <f>IF(入力!AD953="","",入力!AD953)</f>
        <v/>
      </c>
    </row>
    <row r="951" spans="1:25">
      <c r="A951" s="26"/>
      <c r="B951" s="26" t="str">
        <f>IF(入力!A954="","",入力!A954)</f>
        <v/>
      </c>
      <c r="C951" s="27" t="str">
        <f>IF(入力!B954="","",入力!B954)</f>
        <v/>
      </c>
      <c r="D951" s="26" t="str">
        <f>IF(C951="","",「曜日」!W954)</f>
        <v/>
      </c>
      <c r="E951" s="26" t="str">
        <f>IF(入力!C954="","",入力!C954)</f>
        <v/>
      </c>
      <c r="F951" s="26"/>
      <c r="G951" s="26" t="str">
        <f>IF(入力!D954="","",入力!D954)</f>
        <v/>
      </c>
      <c r="H951" s="26" t="str">
        <f>IF(入力!E954="","",入力!E954)</f>
        <v/>
      </c>
      <c r="I951" s="26" t="str">
        <f>IF(入力!F954="","",入力!F954)</f>
        <v/>
      </c>
      <c r="J951" s="26" t="str">
        <f>IF(入力!G954="","",入力!G954)</f>
        <v/>
      </c>
      <c r="K951" s="26" t="str">
        <f>IF(「ジャンル」!AM954="","",「ジャンル」!AM954)</f>
        <v/>
      </c>
      <c r="L951" s="26" t="str">
        <f>IF(入力!T954="","",入力!T954)</f>
        <v/>
      </c>
      <c r="M951" s="26" t="str">
        <f>IF(入力!U954="","",入力!U954)</f>
        <v/>
      </c>
      <c r="N951" s="26" t="str">
        <f>IF(入力!V954="","",入力!V954)</f>
        <v/>
      </c>
      <c r="O951" s="26" t="str">
        <f>IF(入力!W954="","",入力!W954)</f>
        <v/>
      </c>
      <c r="P951" s="26" t="str">
        <f>IF(入力!X954="","",入力!X954)</f>
        <v/>
      </c>
      <c r="Q951" s="26" t="str">
        <f>IF(入力!Y954="","",入力!Y954)</f>
        <v/>
      </c>
      <c r="R951" s="26" t="str">
        <f>IF(入力!Z954="","",入力!Z954)</f>
        <v/>
      </c>
      <c r="S951" s="26" t="str">
        <f>IF(入力!AA954="","",入力!AA954)</f>
        <v/>
      </c>
      <c r="T951" s="26" t="str">
        <f>IF(入力!AB954="","",入力!AB954)</f>
        <v/>
      </c>
      <c r="U951" s="32"/>
      <c r="V951" s="32"/>
      <c r="W951" s="32" t="str">
        <f>IF(入力!AC954="","",入力!AC954)</f>
        <v/>
      </c>
      <c r="X951" s="26"/>
      <c r="Y951" s="32" t="str">
        <f>IF(入力!AD954="","",入力!AD954)</f>
        <v/>
      </c>
    </row>
    <row r="952" spans="1:25">
      <c r="A952" s="26"/>
      <c r="B952" s="26" t="str">
        <f>IF(入力!A955="","",入力!A955)</f>
        <v/>
      </c>
      <c r="C952" s="27" t="str">
        <f>IF(入力!B955="","",入力!B955)</f>
        <v/>
      </c>
      <c r="D952" s="26" t="str">
        <f>IF(C952="","",「曜日」!W955)</f>
        <v/>
      </c>
      <c r="E952" s="26" t="str">
        <f>IF(入力!C955="","",入力!C955)</f>
        <v/>
      </c>
      <c r="F952" s="26"/>
      <c r="G952" s="26" t="str">
        <f>IF(入力!D955="","",入力!D955)</f>
        <v/>
      </c>
      <c r="H952" s="26" t="str">
        <f>IF(入力!E955="","",入力!E955)</f>
        <v/>
      </c>
      <c r="I952" s="26" t="str">
        <f>IF(入力!F955="","",入力!F955)</f>
        <v/>
      </c>
      <c r="J952" s="26" t="str">
        <f>IF(入力!G955="","",入力!G955)</f>
        <v/>
      </c>
      <c r="K952" s="26" t="str">
        <f>IF(「ジャンル」!AM955="","",「ジャンル」!AM955)</f>
        <v/>
      </c>
      <c r="L952" s="26" t="str">
        <f>IF(入力!T955="","",入力!T955)</f>
        <v/>
      </c>
      <c r="M952" s="26" t="str">
        <f>IF(入力!U955="","",入力!U955)</f>
        <v/>
      </c>
      <c r="N952" s="26" t="str">
        <f>IF(入力!V955="","",入力!V955)</f>
        <v/>
      </c>
      <c r="O952" s="26" t="str">
        <f>IF(入力!W955="","",入力!W955)</f>
        <v/>
      </c>
      <c r="P952" s="26" t="str">
        <f>IF(入力!X955="","",入力!X955)</f>
        <v/>
      </c>
      <c r="Q952" s="26" t="str">
        <f>IF(入力!Y955="","",入力!Y955)</f>
        <v/>
      </c>
      <c r="R952" s="26" t="str">
        <f>IF(入力!Z955="","",入力!Z955)</f>
        <v/>
      </c>
      <c r="S952" s="26" t="str">
        <f>IF(入力!AA955="","",入力!AA955)</f>
        <v/>
      </c>
      <c r="T952" s="26" t="str">
        <f>IF(入力!AB955="","",入力!AB955)</f>
        <v/>
      </c>
      <c r="U952" s="32"/>
      <c r="V952" s="32"/>
      <c r="W952" s="32" t="str">
        <f>IF(入力!AC955="","",入力!AC955)</f>
        <v/>
      </c>
      <c r="X952" s="26"/>
      <c r="Y952" s="32" t="str">
        <f>IF(入力!AD955="","",入力!AD955)</f>
        <v/>
      </c>
    </row>
    <row r="953" spans="1:25">
      <c r="A953" s="26"/>
      <c r="B953" s="26" t="str">
        <f>IF(入力!A956="","",入力!A956)</f>
        <v/>
      </c>
      <c r="C953" s="27" t="str">
        <f>IF(入力!B956="","",入力!B956)</f>
        <v/>
      </c>
      <c r="D953" s="26" t="str">
        <f>IF(C953="","",「曜日」!W956)</f>
        <v/>
      </c>
      <c r="E953" s="26" t="str">
        <f>IF(入力!C956="","",入力!C956)</f>
        <v/>
      </c>
      <c r="F953" s="26"/>
      <c r="G953" s="26" t="str">
        <f>IF(入力!D956="","",入力!D956)</f>
        <v/>
      </c>
      <c r="H953" s="26" t="str">
        <f>IF(入力!E956="","",入力!E956)</f>
        <v/>
      </c>
      <c r="I953" s="26" t="str">
        <f>IF(入力!F956="","",入力!F956)</f>
        <v/>
      </c>
      <c r="J953" s="26" t="str">
        <f>IF(入力!G956="","",入力!G956)</f>
        <v/>
      </c>
      <c r="K953" s="26" t="str">
        <f>IF(「ジャンル」!AM956="","",「ジャンル」!AM956)</f>
        <v/>
      </c>
      <c r="L953" s="26" t="str">
        <f>IF(入力!T956="","",入力!T956)</f>
        <v/>
      </c>
      <c r="M953" s="26" t="str">
        <f>IF(入力!U956="","",入力!U956)</f>
        <v/>
      </c>
      <c r="N953" s="26" t="str">
        <f>IF(入力!V956="","",入力!V956)</f>
        <v/>
      </c>
      <c r="O953" s="26" t="str">
        <f>IF(入力!W956="","",入力!W956)</f>
        <v/>
      </c>
      <c r="P953" s="26" t="str">
        <f>IF(入力!X956="","",入力!X956)</f>
        <v/>
      </c>
      <c r="Q953" s="26" t="str">
        <f>IF(入力!Y956="","",入力!Y956)</f>
        <v/>
      </c>
      <c r="R953" s="26" t="str">
        <f>IF(入力!Z956="","",入力!Z956)</f>
        <v/>
      </c>
      <c r="S953" s="26" t="str">
        <f>IF(入力!AA956="","",入力!AA956)</f>
        <v/>
      </c>
      <c r="T953" s="26" t="str">
        <f>IF(入力!AB956="","",入力!AB956)</f>
        <v/>
      </c>
      <c r="U953" s="32"/>
      <c r="V953" s="32"/>
      <c r="W953" s="32" t="str">
        <f>IF(入力!AC956="","",入力!AC956)</f>
        <v/>
      </c>
      <c r="X953" s="26"/>
      <c r="Y953" s="32" t="str">
        <f>IF(入力!AD956="","",入力!AD956)</f>
        <v/>
      </c>
    </row>
    <row r="954" spans="1:25">
      <c r="A954" s="26"/>
      <c r="B954" s="26" t="str">
        <f>IF(入力!A957="","",入力!A957)</f>
        <v/>
      </c>
      <c r="C954" s="27" t="str">
        <f>IF(入力!B957="","",入力!B957)</f>
        <v/>
      </c>
      <c r="D954" s="26" t="str">
        <f>IF(C954="","",「曜日」!W957)</f>
        <v/>
      </c>
      <c r="E954" s="26" t="str">
        <f>IF(入力!C957="","",入力!C957)</f>
        <v/>
      </c>
      <c r="F954" s="26"/>
      <c r="G954" s="26" t="str">
        <f>IF(入力!D957="","",入力!D957)</f>
        <v/>
      </c>
      <c r="H954" s="26" t="str">
        <f>IF(入力!E957="","",入力!E957)</f>
        <v/>
      </c>
      <c r="I954" s="26" t="str">
        <f>IF(入力!F957="","",入力!F957)</f>
        <v/>
      </c>
      <c r="J954" s="26" t="str">
        <f>IF(入力!G957="","",入力!G957)</f>
        <v/>
      </c>
      <c r="K954" s="26" t="str">
        <f>IF(「ジャンル」!AM957="","",「ジャンル」!AM957)</f>
        <v/>
      </c>
      <c r="L954" s="26" t="str">
        <f>IF(入力!T957="","",入力!T957)</f>
        <v/>
      </c>
      <c r="M954" s="26" t="str">
        <f>IF(入力!U957="","",入力!U957)</f>
        <v/>
      </c>
      <c r="N954" s="26" t="str">
        <f>IF(入力!V957="","",入力!V957)</f>
        <v/>
      </c>
      <c r="O954" s="26" t="str">
        <f>IF(入力!W957="","",入力!W957)</f>
        <v/>
      </c>
      <c r="P954" s="26" t="str">
        <f>IF(入力!X957="","",入力!X957)</f>
        <v/>
      </c>
      <c r="Q954" s="26" t="str">
        <f>IF(入力!Y957="","",入力!Y957)</f>
        <v/>
      </c>
      <c r="R954" s="26" t="str">
        <f>IF(入力!Z957="","",入力!Z957)</f>
        <v/>
      </c>
      <c r="S954" s="26" t="str">
        <f>IF(入力!AA957="","",入力!AA957)</f>
        <v/>
      </c>
      <c r="T954" s="26" t="str">
        <f>IF(入力!AB957="","",入力!AB957)</f>
        <v/>
      </c>
      <c r="U954" s="32"/>
      <c r="V954" s="32"/>
      <c r="W954" s="32" t="str">
        <f>IF(入力!AC957="","",入力!AC957)</f>
        <v/>
      </c>
      <c r="X954" s="26"/>
      <c r="Y954" s="32" t="str">
        <f>IF(入力!AD957="","",入力!AD957)</f>
        <v/>
      </c>
    </row>
    <row r="955" spans="1:25">
      <c r="A955" s="26"/>
      <c r="B955" s="26" t="str">
        <f>IF(入力!A958="","",入力!A958)</f>
        <v/>
      </c>
      <c r="C955" s="27" t="str">
        <f>IF(入力!B958="","",入力!B958)</f>
        <v/>
      </c>
      <c r="D955" s="26" t="str">
        <f>IF(C955="","",「曜日」!W958)</f>
        <v/>
      </c>
      <c r="E955" s="26" t="str">
        <f>IF(入力!C958="","",入力!C958)</f>
        <v/>
      </c>
      <c r="F955" s="26"/>
      <c r="G955" s="26" t="str">
        <f>IF(入力!D958="","",入力!D958)</f>
        <v/>
      </c>
      <c r="H955" s="26" t="str">
        <f>IF(入力!E958="","",入力!E958)</f>
        <v/>
      </c>
      <c r="I955" s="26" t="str">
        <f>IF(入力!F958="","",入力!F958)</f>
        <v/>
      </c>
      <c r="J955" s="26" t="str">
        <f>IF(入力!G958="","",入力!G958)</f>
        <v/>
      </c>
      <c r="K955" s="26" t="str">
        <f>IF(「ジャンル」!AM958="","",「ジャンル」!AM958)</f>
        <v/>
      </c>
      <c r="L955" s="26" t="str">
        <f>IF(入力!T958="","",入力!T958)</f>
        <v/>
      </c>
      <c r="M955" s="26" t="str">
        <f>IF(入力!U958="","",入力!U958)</f>
        <v/>
      </c>
      <c r="N955" s="26" t="str">
        <f>IF(入力!V958="","",入力!V958)</f>
        <v/>
      </c>
      <c r="O955" s="26" t="str">
        <f>IF(入力!W958="","",入力!W958)</f>
        <v/>
      </c>
      <c r="P955" s="26" t="str">
        <f>IF(入力!X958="","",入力!X958)</f>
        <v/>
      </c>
      <c r="Q955" s="26" t="str">
        <f>IF(入力!Y958="","",入力!Y958)</f>
        <v/>
      </c>
      <c r="R955" s="26" t="str">
        <f>IF(入力!Z958="","",入力!Z958)</f>
        <v/>
      </c>
      <c r="S955" s="26" t="str">
        <f>IF(入力!AA958="","",入力!AA958)</f>
        <v/>
      </c>
      <c r="T955" s="26" t="str">
        <f>IF(入力!AB958="","",入力!AB958)</f>
        <v/>
      </c>
      <c r="U955" s="32"/>
      <c r="V955" s="32"/>
      <c r="W955" s="32" t="str">
        <f>IF(入力!AC958="","",入力!AC958)</f>
        <v/>
      </c>
      <c r="X955" s="26"/>
      <c r="Y955" s="32" t="str">
        <f>IF(入力!AD958="","",入力!AD958)</f>
        <v/>
      </c>
    </row>
    <row r="956" spans="1:25">
      <c r="A956" s="26"/>
      <c r="B956" s="26" t="str">
        <f>IF(入力!A959="","",入力!A959)</f>
        <v/>
      </c>
      <c r="C956" s="27" t="str">
        <f>IF(入力!B959="","",入力!B959)</f>
        <v/>
      </c>
      <c r="D956" s="26" t="str">
        <f>IF(C956="","",「曜日」!W959)</f>
        <v/>
      </c>
      <c r="E956" s="26" t="str">
        <f>IF(入力!C959="","",入力!C959)</f>
        <v/>
      </c>
      <c r="F956" s="26"/>
      <c r="G956" s="26" t="str">
        <f>IF(入力!D959="","",入力!D959)</f>
        <v/>
      </c>
      <c r="H956" s="26" t="str">
        <f>IF(入力!E959="","",入力!E959)</f>
        <v/>
      </c>
      <c r="I956" s="26" t="str">
        <f>IF(入力!F959="","",入力!F959)</f>
        <v/>
      </c>
      <c r="J956" s="26" t="str">
        <f>IF(入力!G959="","",入力!G959)</f>
        <v/>
      </c>
      <c r="K956" s="26" t="str">
        <f>IF(「ジャンル」!AM959="","",「ジャンル」!AM959)</f>
        <v/>
      </c>
      <c r="L956" s="26" t="str">
        <f>IF(入力!T959="","",入力!T959)</f>
        <v/>
      </c>
      <c r="M956" s="26" t="str">
        <f>IF(入力!U959="","",入力!U959)</f>
        <v/>
      </c>
      <c r="N956" s="26" t="str">
        <f>IF(入力!V959="","",入力!V959)</f>
        <v/>
      </c>
      <c r="O956" s="26" t="str">
        <f>IF(入力!W959="","",入力!W959)</f>
        <v/>
      </c>
      <c r="P956" s="26" t="str">
        <f>IF(入力!X959="","",入力!X959)</f>
        <v/>
      </c>
      <c r="Q956" s="26" t="str">
        <f>IF(入力!Y959="","",入力!Y959)</f>
        <v/>
      </c>
      <c r="R956" s="26" t="str">
        <f>IF(入力!Z959="","",入力!Z959)</f>
        <v/>
      </c>
      <c r="S956" s="26" t="str">
        <f>IF(入力!AA959="","",入力!AA959)</f>
        <v/>
      </c>
      <c r="T956" s="26" t="str">
        <f>IF(入力!AB959="","",入力!AB959)</f>
        <v/>
      </c>
      <c r="U956" s="32"/>
      <c r="V956" s="32"/>
      <c r="W956" s="32" t="str">
        <f>IF(入力!AC959="","",入力!AC959)</f>
        <v/>
      </c>
      <c r="X956" s="26"/>
      <c r="Y956" s="32" t="str">
        <f>IF(入力!AD959="","",入力!AD959)</f>
        <v/>
      </c>
    </row>
    <row r="957" spans="1:25">
      <c r="A957" s="26"/>
      <c r="B957" s="26" t="str">
        <f>IF(入力!A960="","",入力!A960)</f>
        <v/>
      </c>
      <c r="C957" s="27" t="str">
        <f>IF(入力!B960="","",入力!B960)</f>
        <v/>
      </c>
      <c r="D957" s="26" t="str">
        <f>IF(C957="","",「曜日」!W960)</f>
        <v/>
      </c>
      <c r="E957" s="26" t="str">
        <f>IF(入力!C960="","",入力!C960)</f>
        <v/>
      </c>
      <c r="F957" s="26"/>
      <c r="G957" s="26" t="str">
        <f>IF(入力!D960="","",入力!D960)</f>
        <v/>
      </c>
      <c r="H957" s="26" t="str">
        <f>IF(入力!E960="","",入力!E960)</f>
        <v/>
      </c>
      <c r="I957" s="26" t="str">
        <f>IF(入力!F960="","",入力!F960)</f>
        <v/>
      </c>
      <c r="J957" s="26" t="str">
        <f>IF(入力!G960="","",入力!G960)</f>
        <v/>
      </c>
      <c r="K957" s="26" t="str">
        <f>IF(「ジャンル」!AM960="","",「ジャンル」!AM960)</f>
        <v/>
      </c>
      <c r="L957" s="26" t="str">
        <f>IF(入力!T960="","",入力!T960)</f>
        <v/>
      </c>
      <c r="M957" s="26" t="str">
        <f>IF(入力!U960="","",入力!U960)</f>
        <v/>
      </c>
      <c r="N957" s="26" t="str">
        <f>IF(入力!V960="","",入力!V960)</f>
        <v/>
      </c>
      <c r="O957" s="26" t="str">
        <f>IF(入力!W960="","",入力!W960)</f>
        <v/>
      </c>
      <c r="P957" s="26" t="str">
        <f>IF(入力!X960="","",入力!X960)</f>
        <v/>
      </c>
      <c r="Q957" s="26" t="str">
        <f>IF(入力!Y960="","",入力!Y960)</f>
        <v/>
      </c>
      <c r="R957" s="26" t="str">
        <f>IF(入力!Z960="","",入力!Z960)</f>
        <v/>
      </c>
      <c r="S957" s="26" t="str">
        <f>IF(入力!AA960="","",入力!AA960)</f>
        <v/>
      </c>
      <c r="T957" s="26" t="str">
        <f>IF(入力!AB960="","",入力!AB960)</f>
        <v/>
      </c>
      <c r="U957" s="32"/>
      <c r="V957" s="32"/>
      <c r="W957" s="32" t="str">
        <f>IF(入力!AC960="","",入力!AC960)</f>
        <v/>
      </c>
      <c r="X957" s="26"/>
      <c r="Y957" s="32" t="str">
        <f>IF(入力!AD960="","",入力!AD960)</f>
        <v/>
      </c>
    </row>
    <row r="958" spans="1:25">
      <c r="A958" s="26"/>
      <c r="B958" s="26" t="str">
        <f>IF(入力!A961="","",入力!A961)</f>
        <v/>
      </c>
      <c r="C958" s="27" t="str">
        <f>IF(入力!B961="","",入力!B961)</f>
        <v/>
      </c>
      <c r="D958" s="26" t="str">
        <f>IF(C958="","",「曜日」!W961)</f>
        <v/>
      </c>
      <c r="E958" s="26" t="str">
        <f>IF(入力!C961="","",入力!C961)</f>
        <v/>
      </c>
      <c r="F958" s="26"/>
      <c r="G958" s="26" t="str">
        <f>IF(入力!D961="","",入力!D961)</f>
        <v/>
      </c>
      <c r="H958" s="26" t="str">
        <f>IF(入力!E961="","",入力!E961)</f>
        <v/>
      </c>
      <c r="I958" s="26" t="str">
        <f>IF(入力!F961="","",入力!F961)</f>
        <v/>
      </c>
      <c r="J958" s="26" t="str">
        <f>IF(入力!G961="","",入力!G961)</f>
        <v/>
      </c>
      <c r="K958" s="26" t="str">
        <f>IF(「ジャンル」!AM961="","",「ジャンル」!AM961)</f>
        <v/>
      </c>
      <c r="L958" s="26" t="str">
        <f>IF(入力!T961="","",入力!T961)</f>
        <v/>
      </c>
      <c r="M958" s="26" t="str">
        <f>IF(入力!U961="","",入力!U961)</f>
        <v/>
      </c>
      <c r="N958" s="26" t="str">
        <f>IF(入力!V961="","",入力!V961)</f>
        <v/>
      </c>
      <c r="O958" s="26" t="str">
        <f>IF(入力!W961="","",入力!W961)</f>
        <v/>
      </c>
      <c r="P958" s="26" t="str">
        <f>IF(入力!X961="","",入力!X961)</f>
        <v/>
      </c>
      <c r="Q958" s="26" t="str">
        <f>IF(入力!Y961="","",入力!Y961)</f>
        <v/>
      </c>
      <c r="R958" s="26" t="str">
        <f>IF(入力!Z961="","",入力!Z961)</f>
        <v/>
      </c>
      <c r="S958" s="26" t="str">
        <f>IF(入力!AA961="","",入力!AA961)</f>
        <v/>
      </c>
      <c r="T958" s="26" t="str">
        <f>IF(入力!AB961="","",入力!AB961)</f>
        <v/>
      </c>
      <c r="U958" s="32"/>
      <c r="V958" s="32"/>
      <c r="W958" s="32" t="str">
        <f>IF(入力!AC961="","",入力!AC961)</f>
        <v/>
      </c>
      <c r="X958" s="26"/>
      <c r="Y958" s="32" t="str">
        <f>IF(入力!AD961="","",入力!AD961)</f>
        <v/>
      </c>
    </row>
    <row r="959" spans="1:25">
      <c r="A959" s="26"/>
      <c r="B959" s="26" t="str">
        <f>IF(入力!A962="","",入力!A962)</f>
        <v/>
      </c>
      <c r="C959" s="27" t="str">
        <f>IF(入力!B962="","",入力!B962)</f>
        <v/>
      </c>
      <c r="D959" s="26" t="str">
        <f>IF(C959="","",「曜日」!W962)</f>
        <v/>
      </c>
      <c r="E959" s="26" t="str">
        <f>IF(入力!C962="","",入力!C962)</f>
        <v/>
      </c>
      <c r="F959" s="26"/>
      <c r="G959" s="26" t="str">
        <f>IF(入力!D962="","",入力!D962)</f>
        <v/>
      </c>
      <c r="H959" s="26" t="str">
        <f>IF(入力!E962="","",入力!E962)</f>
        <v/>
      </c>
      <c r="I959" s="26" t="str">
        <f>IF(入力!F962="","",入力!F962)</f>
        <v/>
      </c>
      <c r="J959" s="26" t="str">
        <f>IF(入力!G962="","",入力!G962)</f>
        <v/>
      </c>
      <c r="K959" s="26" t="str">
        <f>IF(「ジャンル」!AM962="","",「ジャンル」!AM962)</f>
        <v/>
      </c>
      <c r="L959" s="26" t="str">
        <f>IF(入力!T962="","",入力!T962)</f>
        <v/>
      </c>
      <c r="M959" s="26" t="str">
        <f>IF(入力!U962="","",入力!U962)</f>
        <v/>
      </c>
      <c r="N959" s="26" t="str">
        <f>IF(入力!V962="","",入力!V962)</f>
        <v/>
      </c>
      <c r="O959" s="26" t="str">
        <f>IF(入力!W962="","",入力!W962)</f>
        <v/>
      </c>
      <c r="P959" s="26" t="str">
        <f>IF(入力!X962="","",入力!X962)</f>
        <v/>
      </c>
      <c r="Q959" s="26" t="str">
        <f>IF(入力!Y962="","",入力!Y962)</f>
        <v/>
      </c>
      <c r="R959" s="26" t="str">
        <f>IF(入力!Z962="","",入力!Z962)</f>
        <v/>
      </c>
      <c r="S959" s="26" t="str">
        <f>IF(入力!AA962="","",入力!AA962)</f>
        <v/>
      </c>
      <c r="T959" s="26" t="str">
        <f>IF(入力!AB962="","",入力!AB962)</f>
        <v/>
      </c>
      <c r="U959" s="32"/>
      <c r="V959" s="32"/>
      <c r="W959" s="32" t="str">
        <f>IF(入力!AC962="","",入力!AC962)</f>
        <v/>
      </c>
      <c r="X959" s="26"/>
      <c r="Y959" s="32" t="str">
        <f>IF(入力!AD962="","",入力!AD962)</f>
        <v/>
      </c>
    </row>
    <row r="960" spans="1:25">
      <c r="A960" s="26"/>
      <c r="B960" s="26" t="str">
        <f>IF(入力!A963="","",入力!A963)</f>
        <v/>
      </c>
      <c r="C960" s="27" t="str">
        <f>IF(入力!B963="","",入力!B963)</f>
        <v/>
      </c>
      <c r="D960" s="26" t="str">
        <f>IF(C960="","",「曜日」!W963)</f>
        <v/>
      </c>
      <c r="E960" s="26" t="str">
        <f>IF(入力!C963="","",入力!C963)</f>
        <v/>
      </c>
      <c r="F960" s="26"/>
      <c r="G960" s="26" t="str">
        <f>IF(入力!D963="","",入力!D963)</f>
        <v/>
      </c>
      <c r="H960" s="26" t="str">
        <f>IF(入力!E963="","",入力!E963)</f>
        <v/>
      </c>
      <c r="I960" s="26" t="str">
        <f>IF(入力!F963="","",入力!F963)</f>
        <v/>
      </c>
      <c r="J960" s="26" t="str">
        <f>IF(入力!G963="","",入力!G963)</f>
        <v/>
      </c>
      <c r="K960" s="26" t="str">
        <f>IF(「ジャンル」!AM963="","",「ジャンル」!AM963)</f>
        <v/>
      </c>
      <c r="L960" s="26" t="str">
        <f>IF(入力!T963="","",入力!T963)</f>
        <v/>
      </c>
      <c r="M960" s="26" t="str">
        <f>IF(入力!U963="","",入力!U963)</f>
        <v/>
      </c>
      <c r="N960" s="26" t="str">
        <f>IF(入力!V963="","",入力!V963)</f>
        <v/>
      </c>
      <c r="O960" s="26" t="str">
        <f>IF(入力!W963="","",入力!W963)</f>
        <v/>
      </c>
      <c r="P960" s="26" t="str">
        <f>IF(入力!X963="","",入力!X963)</f>
        <v/>
      </c>
      <c r="Q960" s="26" t="str">
        <f>IF(入力!Y963="","",入力!Y963)</f>
        <v/>
      </c>
      <c r="R960" s="26" t="str">
        <f>IF(入力!Z963="","",入力!Z963)</f>
        <v/>
      </c>
      <c r="S960" s="26" t="str">
        <f>IF(入力!AA963="","",入力!AA963)</f>
        <v/>
      </c>
      <c r="T960" s="26" t="str">
        <f>IF(入力!AB963="","",入力!AB963)</f>
        <v/>
      </c>
      <c r="U960" s="32"/>
      <c r="V960" s="32"/>
      <c r="W960" s="32" t="str">
        <f>IF(入力!AC963="","",入力!AC963)</f>
        <v/>
      </c>
      <c r="X960" s="26"/>
      <c r="Y960" s="32" t="str">
        <f>IF(入力!AD963="","",入力!AD963)</f>
        <v/>
      </c>
    </row>
    <row r="961" spans="1:25">
      <c r="A961" s="26"/>
      <c r="B961" s="26" t="str">
        <f>IF(入力!A964="","",入力!A964)</f>
        <v/>
      </c>
      <c r="C961" s="27" t="str">
        <f>IF(入力!B964="","",入力!B964)</f>
        <v/>
      </c>
      <c r="D961" s="26" t="str">
        <f>IF(C961="","",「曜日」!W964)</f>
        <v/>
      </c>
      <c r="E961" s="26" t="str">
        <f>IF(入力!C964="","",入力!C964)</f>
        <v/>
      </c>
      <c r="F961" s="26"/>
      <c r="G961" s="26" t="str">
        <f>IF(入力!D964="","",入力!D964)</f>
        <v/>
      </c>
      <c r="H961" s="26" t="str">
        <f>IF(入力!E964="","",入力!E964)</f>
        <v/>
      </c>
      <c r="I961" s="26" t="str">
        <f>IF(入力!F964="","",入力!F964)</f>
        <v/>
      </c>
      <c r="J961" s="26" t="str">
        <f>IF(入力!G964="","",入力!G964)</f>
        <v/>
      </c>
      <c r="K961" s="26" t="str">
        <f>IF(「ジャンル」!AM964="","",「ジャンル」!AM964)</f>
        <v/>
      </c>
      <c r="L961" s="26" t="str">
        <f>IF(入力!T964="","",入力!T964)</f>
        <v/>
      </c>
      <c r="M961" s="26" t="str">
        <f>IF(入力!U964="","",入力!U964)</f>
        <v/>
      </c>
      <c r="N961" s="26" t="str">
        <f>IF(入力!V964="","",入力!V964)</f>
        <v/>
      </c>
      <c r="O961" s="26" t="str">
        <f>IF(入力!W964="","",入力!W964)</f>
        <v/>
      </c>
      <c r="P961" s="26" t="str">
        <f>IF(入力!X964="","",入力!X964)</f>
        <v/>
      </c>
      <c r="Q961" s="26" t="str">
        <f>IF(入力!Y964="","",入力!Y964)</f>
        <v/>
      </c>
      <c r="R961" s="26" t="str">
        <f>IF(入力!Z964="","",入力!Z964)</f>
        <v/>
      </c>
      <c r="S961" s="26" t="str">
        <f>IF(入力!AA964="","",入力!AA964)</f>
        <v/>
      </c>
      <c r="T961" s="26" t="str">
        <f>IF(入力!AB964="","",入力!AB964)</f>
        <v/>
      </c>
      <c r="U961" s="32"/>
      <c r="V961" s="32"/>
      <c r="W961" s="32" t="str">
        <f>IF(入力!AC964="","",入力!AC964)</f>
        <v/>
      </c>
      <c r="X961" s="26"/>
      <c r="Y961" s="32" t="str">
        <f>IF(入力!AD964="","",入力!AD964)</f>
        <v/>
      </c>
    </row>
    <row r="962" spans="1:25">
      <c r="A962" s="26"/>
      <c r="B962" s="26" t="str">
        <f>IF(入力!A965="","",入力!A965)</f>
        <v/>
      </c>
      <c r="C962" s="27" t="str">
        <f>IF(入力!B965="","",入力!B965)</f>
        <v/>
      </c>
      <c r="D962" s="26" t="str">
        <f>IF(C962="","",「曜日」!W965)</f>
        <v/>
      </c>
      <c r="E962" s="26" t="str">
        <f>IF(入力!C965="","",入力!C965)</f>
        <v/>
      </c>
      <c r="F962" s="26"/>
      <c r="G962" s="26" t="str">
        <f>IF(入力!D965="","",入力!D965)</f>
        <v/>
      </c>
      <c r="H962" s="26" t="str">
        <f>IF(入力!E965="","",入力!E965)</f>
        <v/>
      </c>
      <c r="I962" s="26" t="str">
        <f>IF(入力!F965="","",入力!F965)</f>
        <v/>
      </c>
      <c r="J962" s="26" t="str">
        <f>IF(入力!G965="","",入力!G965)</f>
        <v/>
      </c>
      <c r="K962" s="26" t="str">
        <f>IF(「ジャンル」!AM965="","",「ジャンル」!AM965)</f>
        <v/>
      </c>
      <c r="L962" s="26" t="str">
        <f>IF(入力!T965="","",入力!T965)</f>
        <v/>
      </c>
      <c r="M962" s="26" t="str">
        <f>IF(入力!U965="","",入力!U965)</f>
        <v/>
      </c>
      <c r="N962" s="26" t="str">
        <f>IF(入力!V965="","",入力!V965)</f>
        <v/>
      </c>
      <c r="O962" s="26" t="str">
        <f>IF(入力!W965="","",入力!W965)</f>
        <v/>
      </c>
      <c r="P962" s="26" t="str">
        <f>IF(入力!X965="","",入力!X965)</f>
        <v/>
      </c>
      <c r="Q962" s="26" t="str">
        <f>IF(入力!Y965="","",入力!Y965)</f>
        <v/>
      </c>
      <c r="R962" s="26" t="str">
        <f>IF(入力!Z965="","",入力!Z965)</f>
        <v/>
      </c>
      <c r="S962" s="26" t="str">
        <f>IF(入力!AA965="","",入力!AA965)</f>
        <v/>
      </c>
      <c r="T962" s="26" t="str">
        <f>IF(入力!AB965="","",入力!AB965)</f>
        <v/>
      </c>
      <c r="U962" s="32"/>
      <c r="V962" s="32"/>
      <c r="W962" s="32" t="str">
        <f>IF(入力!AC965="","",入力!AC965)</f>
        <v/>
      </c>
      <c r="X962" s="26"/>
      <c r="Y962" s="32" t="str">
        <f>IF(入力!AD965="","",入力!AD965)</f>
        <v/>
      </c>
    </row>
    <row r="963" spans="1:25">
      <c r="A963" s="26"/>
      <c r="B963" s="26" t="str">
        <f>IF(入力!A966="","",入力!A966)</f>
        <v/>
      </c>
      <c r="C963" s="27" t="str">
        <f>IF(入力!B966="","",入力!B966)</f>
        <v/>
      </c>
      <c r="D963" s="26" t="str">
        <f>IF(C963="","",「曜日」!W966)</f>
        <v/>
      </c>
      <c r="E963" s="26" t="str">
        <f>IF(入力!C966="","",入力!C966)</f>
        <v/>
      </c>
      <c r="F963" s="26"/>
      <c r="G963" s="26" t="str">
        <f>IF(入力!D966="","",入力!D966)</f>
        <v/>
      </c>
      <c r="H963" s="26" t="str">
        <f>IF(入力!E966="","",入力!E966)</f>
        <v/>
      </c>
      <c r="I963" s="26" t="str">
        <f>IF(入力!F966="","",入力!F966)</f>
        <v/>
      </c>
      <c r="J963" s="26" t="str">
        <f>IF(入力!G966="","",入力!G966)</f>
        <v/>
      </c>
      <c r="K963" s="26" t="str">
        <f>IF(「ジャンル」!AM966="","",「ジャンル」!AM966)</f>
        <v/>
      </c>
      <c r="L963" s="26" t="str">
        <f>IF(入力!T966="","",入力!T966)</f>
        <v/>
      </c>
      <c r="M963" s="26" t="str">
        <f>IF(入力!U966="","",入力!U966)</f>
        <v/>
      </c>
      <c r="N963" s="26" t="str">
        <f>IF(入力!V966="","",入力!V966)</f>
        <v/>
      </c>
      <c r="O963" s="26" t="str">
        <f>IF(入力!W966="","",入力!W966)</f>
        <v/>
      </c>
      <c r="P963" s="26" t="str">
        <f>IF(入力!X966="","",入力!X966)</f>
        <v/>
      </c>
      <c r="Q963" s="26" t="str">
        <f>IF(入力!Y966="","",入力!Y966)</f>
        <v/>
      </c>
      <c r="R963" s="26" t="str">
        <f>IF(入力!Z966="","",入力!Z966)</f>
        <v/>
      </c>
      <c r="S963" s="26" t="str">
        <f>IF(入力!AA966="","",入力!AA966)</f>
        <v/>
      </c>
      <c r="T963" s="26" t="str">
        <f>IF(入力!AB966="","",入力!AB966)</f>
        <v/>
      </c>
      <c r="U963" s="32"/>
      <c r="V963" s="32"/>
      <c r="W963" s="32" t="str">
        <f>IF(入力!AC966="","",入力!AC966)</f>
        <v/>
      </c>
      <c r="X963" s="26"/>
      <c r="Y963" s="32" t="str">
        <f>IF(入力!AD966="","",入力!AD966)</f>
        <v/>
      </c>
    </row>
    <row r="964" spans="1:25">
      <c r="A964" s="26"/>
      <c r="B964" s="26" t="str">
        <f>IF(入力!A967="","",入力!A967)</f>
        <v/>
      </c>
      <c r="C964" s="27" t="str">
        <f>IF(入力!B967="","",入力!B967)</f>
        <v/>
      </c>
      <c r="D964" s="26" t="str">
        <f>IF(C964="","",「曜日」!W967)</f>
        <v/>
      </c>
      <c r="E964" s="26" t="str">
        <f>IF(入力!C967="","",入力!C967)</f>
        <v/>
      </c>
      <c r="F964" s="26"/>
      <c r="G964" s="26" t="str">
        <f>IF(入力!D967="","",入力!D967)</f>
        <v/>
      </c>
      <c r="H964" s="26" t="str">
        <f>IF(入力!E967="","",入力!E967)</f>
        <v/>
      </c>
      <c r="I964" s="26" t="str">
        <f>IF(入力!F967="","",入力!F967)</f>
        <v/>
      </c>
      <c r="J964" s="26" t="str">
        <f>IF(入力!G967="","",入力!G967)</f>
        <v/>
      </c>
      <c r="K964" s="26" t="str">
        <f>IF(「ジャンル」!AM967="","",「ジャンル」!AM967)</f>
        <v/>
      </c>
      <c r="L964" s="26" t="str">
        <f>IF(入力!T967="","",入力!T967)</f>
        <v/>
      </c>
      <c r="M964" s="26" t="str">
        <f>IF(入力!U967="","",入力!U967)</f>
        <v/>
      </c>
      <c r="N964" s="26" t="str">
        <f>IF(入力!V967="","",入力!V967)</f>
        <v/>
      </c>
      <c r="O964" s="26" t="str">
        <f>IF(入力!W967="","",入力!W967)</f>
        <v/>
      </c>
      <c r="P964" s="26" t="str">
        <f>IF(入力!X967="","",入力!X967)</f>
        <v/>
      </c>
      <c r="Q964" s="26" t="str">
        <f>IF(入力!Y967="","",入力!Y967)</f>
        <v/>
      </c>
      <c r="R964" s="26" t="str">
        <f>IF(入力!Z967="","",入力!Z967)</f>
        <v/>
      </c>
      <c r="S964" s="26" t="str">
        <f>IF(入力!AA967="","",入力!AA967)</f>
        <v/>
      </c>
      <c r="T964" s="26" t="str">
        <f>IF(入力!AB967="","",入力!AB967)</f>
        <v/>
      </c>
      <c r="U964" s="32"/>
      <c r="V964" s="32"/>
      <c r="W964" s="32" t="str">
        <f>IF(入力!AC967="","",入力!AC967)</f>
        <v/>
      </c>
      <c r="X964" s="26"/>
      <c r="Y964" s="32" t="str">
        <f>IF(入力!AD967="","",入力!AD967)</f>
        <v/>
      </c>
    </row>
    <row r="965" spans="1:25">
      <c r="A965" s="26"/>
      <c r="B965" s="26" t="str">
        <f>IF(入力!A968="","",入力!A968)</f>
        <v/>
      </c>
      <c r="C965" s="27" t="str">
        <f>IF(入力!B968="","",入力!B968)</f>
        <v/>
      </c>
      <c r="D965" s="26" t="str">
        <f>IF(C965="","",「曜日」!W968)</f>
        <v/>
      </c>
      <c r="E965" s="26" t="str">
        <f>IF(入力!C968="","",入力!C968)</f>
        <v/>
      </c>
      <c r="F965" s="26"/>
      <c r="G965" s="26" t="str">
        <f>IF(入力!D968="","",入力!D968)</f>
        <v/>
      </c>
      <c r="H965" s="26" t="str">
        <f>IF(入力!E968="","",入力!E968)</f>
        <v/>
      </c>
      <c r="I965" s="26" t="str">
        <f>IF(入力!F968="","",入力!F968)</f>
        <v/>
      </c>
      <c r="J965" s="26" t="str">
        <f>IF(入力!G968="","",入力!G968)</f>
        <v/>
      </c>
      <c r="K965" s="26" t="str">
        <f>IF(「ジャンル」!AM968="","",「ジャンル」!AM968)</f>
        <v/>
      </c>
      <c r="L965" s="26" t="str">
        <f>IF(入力!T968="","",入力!T968)</f>
        <v/>
      </c>
      <c r="M965" s="26" t="str">
        <f>IF(入力!U968="","",入力!U968)</f>
        <v/>
      </c>
      <c r="N965" s="26" t="str">
        <f>IF(入力!V968="","",入力!V968)</f>
        <v/>
      </c>
      <c r="O965" s="26" t="str">
        <f>IF(入力!W968="","",入力!W968)</f>
        <v/>
      </c>
      <c r="P965" s="26" t="str">
        <f>IF(入力!X968="","",入力!X968)</f>
        <v/>
      </c>
      <c r="Q965" s="26" t="str">
        <f>IF(入力!Y968="","",入力!Y968)</f>
        <v/>
      </c>
      <c r="R965" s="26" t="str">
        <f>IF(入力!Z968="","",入力!Z968)</f>
        <v/>
      </c>
      <c r="S965" s="26" t="str">
        <f>IF(入力!AA968="","",入力!AA968)</f>
        <v/>
      </c>
      <c r="T965" s="26" t="str">
        <f>IF(入力!AB968="","",入力!AB968)</f>
        <v/>
      </c>
      <c r="U965" s="32"/>
      <c r="V965" s="32"/>
      <c r="W965" s="32" t="str">
        <f>IF(入力!AC968="","",入力!AC968)</f>
        <v/>
      </c>
      <c r="X965" s="26"/>
      <c r="Y965" s="32" t="str">
        <f>IF(入力!AD968="","",入力!AD968)</f>
        <v/>
      </c>
    </row>
    <row r="966" spans="1:25">
      <c r="A966" s="26"/>
      <c r="B966" s="26" t="str">
        <f>IF(入力!A969="","",入力!A969)</f>
        <v/>
      </c>
      <c r="C966" s="27" t="str">
        <f>IF(入力!B969="","",入力!B969)</f>
        <v/>
      </c>
      <c r="D966" s="26" t="str">
        <f>IF(C966="","",「曜日」!W969)</f>
        <v/>
      </c>
      <c r="E966" s="26" t="str">
        <f>IF(入力!C969="","",入力!C969)</f>
        <v/>
      </c>
      <c r="F966" s="26"/>
      <c r="G966" s="26" t="str">
        <f>IF(入力!D969="","",入力!D969)</f>
        <v/>
      </c>
      <c r="H966" s="26" t="str">
        <f>IF(入力!E969="","",入力!E969)</f>
        <v/>
      </c>
      <c r="I966" s="26" t="str">
        <f>IF(入力!F969="","",入力!F969)</f>
        <v/>
      </c>
      <c r="J966" s="26" t="str">
        <f>IF(入力!G969="","",入力!G969)</f>
        <v/>
      </c>
      <c r="K966" s="26" t="str">
        <f>IF(「ジャンル」!AM969="","",「ジャンル」!AM969)</f>
        <v/>
      </c>
      <c r="L966" s="26" t="str">
        <f>IF(入力!T969="","",入力!T969)</f>
        <v/>
      </c>
      <c r="M966" s="26" t="str">
        <f>IF(入力!U969="","",入力!U969)</f>
        <v/>
      </c>
      <c r="N966" s="26" t="str">
        <f>IF(入力!V969="","",入力!V969)</f>
        <v/>
      </c>
      <c r="O966" s="26" t="str">
        <f>IF(入力!W969="","",入力!W969)</f>
        <v/>
      </c>
      <c r="P966" s="26" t="str">
        <f>IF(入力!X969="","",入力!X969)</f>
        <v/>
      </c>
      <c r="Q966" s="26" t="str">
        <f>IF(入力!Y969="","",入力!Y969)</f>
        <v/>
      </c>
      <c r="R966" s="26" t="str">
        <f>IF(入力!Z969="","",入力!Z969)</f>
        <v/>
      </c>
      <c r="S966" s="26" t="str">
        <f>IF(入力!AA969="","",入力!AA969)</f>
        <v/>
      </c>
      <c r="T966" s="26" t="str">
        <f>IF(入力!AB969="","",入力!AB969)</f>
        <v/>
      </c>
      <c r="U966" s="32"/>
      <c r="V966" s="32"/>
      <c r="W966" s="32" t="str">
        <f>IF(入力!AC969="","",入力!AC969)</f>
        <v/>
      </c>
      <c r="X966" s="26"/>
      <c r="Y966" s="32" t="str">
        <f>IF(入力!AD969="","",入力!AD969)</f>
        <v/>
      </c>
    </row>
    <row r="967" spans="1:25">
      <c r="A967" s="26"/>
      <c r="B967" s="26" t="str">
        <f>IF(入力!A970="","",入力!A970)</f>
        <v/>
      </c>
      <c r="C967" s="27" t="str">
        <f>IF(入力!B970="","",入力!B970)</f>
        <v/>
      </c>
      <c r="D967" s="26" t="str">
        <f>IF(C967="","",「曜日」!W970)</f>
        <v/>
      </c>
      <c r="E967" s="26" t="str">
        <f>IF(入力!C970="","",入力!C970)</f>
        <v/>
      </c>
      <c r="F967" s="26"/>
      <c r="G967" s="26" t="str">
        <f>IF(入力!D970="","",入力!D970)</f>
        <v/>
      </c>
      <c r="H967" s="26" t="str">
        <f>IF(入力!E970="","",入力!E970)</f>
        <v/>
      </c>
      <c r="I967" s="26" t="str">
        <f>IF(入力!F970="","",入力!F970)</f>
        <v/>
      </c>
      <c r="J967" s="26" t="str">
        <f>IF(入力!G970="","",入力!G970)</f>
        <v/>
      </c>
      <c r="K967" s="26" t="str">
        <f>IF(「ジャンル」!AM970="","",「ジャンル」!AM970)</f>
        <v/>
      </c>
      <c r="L967" s="26" t="str">
        <f>IF(入力!T970="","",入力!T970)</f>
        <v/>
      </c>
      <c r="M967" s="26" t="str">
        <f>IF(入力!U970="","",入力!U970)</f>
        <v/>
      </c>
      <c r="N967" s="26" t="str">
        <f>IF(入力!V970="","",入力!V970)</f>
        <v/>
      </c>
      <c r="O967" s="26" t="str">
        <f>IF(入力!W970="","",入力!W970)</f>
        <v/>
      </c>
      <c r="P967" s="26" t="str">
        <f>IF(入力!X970="","",入力!X970)</f>
        <v/>
      </c>
      <c r="Q967" s="26" t="str">
        <f>IF(入力!Y970="","",入力!Y970)</f>
        <v/>
      </c>
      <c r="R967" s="26" t="str">
        <f>IF(入力!Z970="","",入力!Z970)</f>
        <v/>
      </c>
      <c r="S967" s="26" t="str">
        <f>IF(入力!AA970="","",入力!AA970)</f>
        <v/>
      </c>
      <c r="T967" s="26" t="str">
        <f>IF(入力!AB970="","",入力!AB970)</f>
        <v/>
      </c>
      <c r="U967" s="32"/>
      <c r="V967" s="32"/>
      <c r="W967" s="32" t="str">
        <f>IF(入力!AC970="","",入力!AC970)</f>
        <v/>
      </c>
      <c r="X967" s="26"/>
      <c r="Y967" s="32" t="str">
        <f>IF(入力!AD970="","",入力!AD970)</f>
        <v/>
      </c>
    </row>
    <row r="968" spans="1:25">
      <c r="A968" s="26"/>
      <c r="B968" s="26" t="str">
        <f>IF(入力!A971="","",入力!A971)</f>
        <v/>
      </c>
      <c r="C968" s="27" t="str">
        <f>IF(入力!B971="","",入力!B971)</f>
        <v/>
      </c>
      <c r="D968" s="26" t="str">
        <f>IF(C968="","",「曜日」!W971)</f>
        <v/>
      </c>
      <c r="E968" s="26" t="str">
        <f>IF(入力!C971="","",入力!C971)</f>
        <v/>
      </c>
      <c r="F968" s="26"/>
      <c r="G968" s="26" t="str">
        <f>IF(入力!D971="","",入力!D971)</f>
        <v/>
      </c>
      <c r="H968" s="26" t="str">
        <f>IF(入力!E971="","",入力!E971)</f>
        <v/>
      </c>
      <c r="I968" s="26" t="str">
        <f>IF(入力!F971="","",入力!F971)</f>
        <v/>
      </c>
      <c r="J968" s="26" t="str">
        <f>IF(入力!G971="","",入力!G971)</f>
        <v/>
      </c>
      <c r="K968" s="26" t="str">
        <f>IF(「ジャンル」!AM971="","",「ジャンル」!AM971)</f>
        <v/>
      </c>
      <c r="L968" s="26" t="str">
        <f>IF(入力!T971="","",入力!T971)</f>
        <v/>
      </c>
      <c r="M968" s="26" t="str">
        <f>IF(入力!U971="","",入力!U971)</f>
        <v/>
      </c>
      <c r="N968" s="26" t="str">
        <f>IF(入力!V971="","",入力!V971)</f>
        <v/>
      </c>
      <c r="O968" s="26" t="str">
        <f>IF(入力!W971="","",入力!W971)</f>
        <v/>
      </c>
      <c r="P968" s="26" t="str">
        <f>IF(入力!X971="","",入力!X971)</f>
        <v/>
      </c>
      <c r="Q968" s="26" t="str">
        <f>IF(入力!Y971="","",入力!Y971)</f>
        <v/>
      </c>
      <c r="R968" s="26" t="str">
        <f>IF(入力!Z971="","",入力!Z971)</f>
        <v/>
      </c>
      <c r="S968" s="26" t="str">
        <f>IF(入力!AA971="","",入力!AA971)</f>
        <v/>
      </c>
      <c r="T968" s="26" t="str">
        <f>IF(入力!AB971="","",入力!AB971)</f>
        <v/>
      </c>
      <c r="U968" s="32"/>
      <c r="V968" s="32"/>
      <c r="W968" s="32" t="str">
        <f>IF(入力!AC971="","",入力!AC971)</f>
        <v/>
      </c>
      <c r="X968" s="26"/>
      <c r="Y968" s="32" t="str">
        <f>IF(入力!AD971="","",入力!AD971)</f>
        <v/>
      </c>
    </row>
    <row r="969" spans="1:25">
      <c r="A969" s="26"/>
      <c r="B969" s="26" t="str">
        <f>IF(入力!A972="","",入力!A972)</f>
        <v/>
      </c>
      <c r="C969" s="27" t="str">
        <f>IF(入力!B972="","",入力!B972)</f>
        <v/>
      </c>
      <c r="D969" s="26" t="str">
        <f>IF(C969="","",「曜日」!W972)</f>
        <v/>
      </c>
      <c r="E969" s="26" t="str">
        <f>IF(入力!C972="","",入力!C972)</f>
        <v/>
      </c>
      <c r="F969" s="26"/>
      <c r="G969" s="26" t="str">
        <f>IF(入力!D972="","",入力!D972)</f>
        <v/>
      </c>
      <c r="H969" s="26" t="str">
        <f>IF(入力!E972="","",入力!E972)</f>
        <v/>
      </c>
      <c r="I969" s="26" t="str">
        <f>IF(入力!F972="","",入力!F972)</f>
        <v/>
      </c>
      <c r="J969" s="26" t="str">
        <f>IF(入力!G972="","",入力!G972)</f>
        <v/>
      </c>
      <c r="K969" s="26" t="str">
        <f>IF(「ジャンル」!AM972="","",「ジャンル」!AM972)</f>
        <v/>
      </c>
      <c r="L969" s="26" t="str">
        <f>IF(入力!T972="","",入力!T972)</f>
        <v/>
      </c>
      <c r="M969" s="26" t="str">
        <f>IF(入力!U972="","",入力!U972)</f>
        <v/>
      </c>
      <c r="N969" s="26" t="str">
        <f>IF(入力!V972="","",入力!V972)</f>
        <v/>
      </c>
      <c r="O969" s="26" t="str">
        <f>IF(入力!W972="","",入力!W972)</f>
        <v/>
      </c>
      <c r="P969" s="26" t="str">
        <f>IF(入力!X972="","",入力!X972)</f>
        <v/>
      </c>
      <c r="Q969" s="26" t="str">
        <f>IF(入力!Y972="","",入力!Y972)</f>
        <v/>
      </c>
      <c r="R969" s="26" t="str">
        <f>IF(入力!Z972="","",入力!Z972)</f>
        <v/>
      </c>
      <c r="S969" s="26" t="str">
        <f>IF(入力!AA972="","",入力!AA972)</f>
        <v/>
      </c>
      <c r="T969" s="26" t="str">
        <f>IF(入力!AB972="","",入力!AB972)</f>
        <v/>
      </c>
      <c r="U969" s="32"/>
      <c r="V969" s="32"/>
      <c r="W969" s="32" t="str">
        <f>IF(入力!AC972="","",入力!AC972)</f>
        <v/>
      </c>
      <c r="X969" s="26"/>
      <c r="Y969" s="32" t="str">
        <f>IF(入力!AD972="","",入力!AD972)</f>
        <v/>
      </c>
    </row>
    <row r="970" spans="1:25">
      <c r="A970" s="26"/>
      <c r="B970" s="26" t="str">
        <f>IF(入力!A973="","",入力!A973)</f>
        <v/>
      </c>
      <c r="C970" s="27" t="str">
        <f>IF(入力!B973="","",入力!B973)</f>
        <v/>
      </c>
      <c r="D970" s="26" t="str">
        <f>IF(C970="","",「曜日」!W973)</f>
        <v/>
      </c>
      <c r="E970" s="26" t="str">
        <f>IF(入力!C973="","",入力!C973)</f>
        <v/>
      </c>
      <c r="F970" s="26"/>
      <c r="G970" s="26" t="str">
        <f>IF(入力!D973="","",入力!D973)</f>
        <v/>
      </c>
      <c r="H970" s="26" t="str">
        <f>IF(入力!E973="","",入力!E973)</f>
        <v/>
      </c>
      <c r="I970" s="26" t="str">
        <f>IF(入力!F973="","",入力!F973)</f>
        <v/>
      </c>
      <c r="J970" s="26" t="str">
        <f>IF(入力!G973="","",入力!G973)</f>
        <v/>
      </c>
      <c r="K970" s="26" t="str">
        <f>IF(「ジャンル」!AM973="","",「ジャンル」!AM973)</f>
        <v/>
      </c>
      <c r="L970" s="26" t="str">
        <f>IF(入力!T973="","",入力!T973)</f>
        <v/>
      </c>
      <c r="M970" s="26" t="str">
        <f>IF(入力!U973="","",入力!U973)</f>
        <v/>
      </c>
      <c r="N970" s="26" t="str">
        <f>IF(入力!V973="","",入力!V973)</f>
        <v/>
      </c>
      <c r="O970" s="26" t="str">
        <f>IF(入力!W973="","",入力!W973)</f>
        <v/>
      </c>
      <c r="P970" s="26" t="str">
        <f>IF(入力!X973="","",入力!X973)</f>
        <v/>
      </c>
      <c r="Q970" s="26" t="str">
        <f>IF(入力!Y973="","",入力!Y973)</f>
        <v/>
      </c>
      <c r="R970" s="26" t="str">
        <f>IF(入力!Z973="","",入力!Z973)</f>
        <v/>
      </c>
      <c r="S970" s="26" t="str">
        <f>IF(入力!AA973="","",入力!AA973)</f>
        <v/>
      </c>
      <c r="T970" s="26" t="str">
        <f>IF(入力!AB973="","",入力!AB973)</f>
        <v/>
      </c>
      <c r="U970" s="32"/>
      <c r="V970" s="32"/>
      <c r="W970" s="32" t="str">
        <f>IF(入力!AC973="","",入力!AC973)</f>
        <v/>
      </c>
      <c r="X970" s="26"/>
      <c r="Y970" s="32" t="str">
        <f>IF(入力!AD973="","",入力!AD973)</f>
        <v/>
      </c>
    </row>
    <row r="971" spans="1:25">
      <c r="A971" s="26"/>
      <c r="B971" s="26" t="str">
        <f>IF(入力!A974="","",入力!A974)</f>
        <v/>
      </c>
      <c r="C971" s="27" t="str">
        <f>IF(入力!B974="","",入力!B974)</f>
        <v/>
      </c>
      <c r="D971" s="26" t="str">
        <f>IF(C971="","",「曜日」!W974)</f>
        <v/>
      </c>
      <c r="E971" s="26" t="str">
        <f>IF(入力!C974="","",入力!C974)</f>
        <v/>
      </c>
      <c r="F971" s="26"/>
      <c r="G971" s="26" t="str">
        <f>IF(入力!D974="","",入力!D974)</f>
        <v/>
      </c>
      <c r="H971" s="26" t="str">
        <f>IF(入力!E974="","",入力!E974)</f>
        <v/>
      </c>
      <c r="I971" s="26" t="str">
        <f>IF(入力!F974="","",入力!F974)</f>
        <v/>
      </c>
      <c r="J971" s="26" t="str">
        <f>IF(入力!G974="","",入力!G974)</f>
        <v/>
      </c>
      <c r="K971" s="26" t="str">
        <f>IF(「ジャンル」!AM974="","",「ジャンル」!AM974)</f>
        <v/>
      </c>
      <c r="L971" s="26" t="str">
        <f>IF(入力!T974="","",入力!T974)</f>
        <v/>
      </c>
      <c r="M971" s="26" t="str">
        <f>IF(入力!U974="","",入力!U974)</f>
        <v/>
      </c>
      <c r="N971" s="26" t="str">
        <f>IF(入力!V974="","",入力!V974)</f>
        <v/>
      </c>
      <c r="O971" s="26" t="str">
        <f>IF(入力!W974="","",入力!W974)</f>
        <v/>
      </c>
      <c r="P971" s="26" t="str">
        <f>IF(入力!X974="","",入力!X974)</f>
        <v/>
      </c>
      <c r="Q971" s="26" t="str">
        <f>IF(入力!Y974="","",入力!Y974)</f>
        <v/>
      </c>
      <c r="R971" s="26" t="str">
        <f>IF(入力!Z974="","",入力!Z974)</f>
        <v/>
      </c>
      <c r="S971" s="26" t="str">
        <f>IF(入力!AA974="","",入力!AA974)</f>
        <v/>
      </c>
      <c r="T971" s="26" t="str">
        <f>IF(入力!AB974="","",入力!AB974)</f>
        <v/>
      </c>
      <c r="U971" s="32"/>
      <c r="V971" s="32"/>
      <c r="W971" s="32" t="str">
        <f>IF(入力!AC974="","",入力!AC974)</f>
        <v/>
      </c>
      <c r="X971" s="26"/>
      <c r="Y971" s="32" t="str">
        <f>IF(入力!AD974="","",入力!AD974)</f>
        <v/>
      </c>
    </row>
    <row r="972" spans="1:25">
      <c r="A972" s="26"/>
      <c r="B972" s="26" t="str">
        <f>IF(入力!A975="","",入力!A975)</f>
        <v/>
      </c>
      <c r="C972" s="27" t="str">
        <f>IF(入力!B975="","",入力!B975)</f>
        <v/>
      </c>
      <c r="D972" s="26" t="str">
        <f>IF(C972="","",「曜日」!W975)</f>
        <v/>
      </c>
      <c r="E972" s="26" t="str">
        <f>IF(入力!C975="","",入力!C975)</f>
        <v/>
      </c>
      <c r="F972" s="26"/>
      <c r="G972" s="26" t="str">
        <f>IF(入力!D975="","",入力!D975)</f>
        <v/>
      </c>
      <c r="H972" s="26" t="str">
        <f>IF(入力!E975="","",入力!E975)</f>
        <v/>
      </c>
      <c r="I972" s="26" t="str">
        <f>IF(入力!F975="","",入力!F975)</f>
        <v/>
      </c>
      <c r="J972" s="26" t="str">
        <f>IF(入力!G975="","",入力!G975)</f>
        <v/>
      </c>
      <c r="K972" s="26" t="str">
        <f>IF(「ジャンル」!AM975="","",「ジャンル」!AM975)</f>
        <v/>
      </c>
      <c r="L972" s="26" t="str">
        <f>IF(入力!T975="","",入力!T975)</f>
        <v/>
      </c>
      <c r="M972" s="26" t="str">
        <f>IF(入力!U975="","",入力!U975)</f>
        <v/>
      </c>
      <c r="N972" s="26" t="str">
        <f>IF(入力!V975="","",入力!V975)</f>
        <v/>
      </c>
      <c r="O972" s="26" t="str">
        <f>IF(入力!W975="","",入力!W975)</f>
        <v/>
      </c>
      <c r="P972" s="26" t="str">
        <f>IF(入力!X975="","",入力!X975)</f>
        <v/>
      </c>
      <c r="Q972" s="26" t="str">
        <f>IF(入力!Y975="","",入力!Y975)</f>
        <v/>
      </c>
      <c r="R972" s="26" t="str">
        <f>IF(入力!Z975="","",入力!Z975)</f>
        <v/>
      </c>
      <c r="S972" s="26" t="str">
        <f>IF(入力!AA975="","",入力!AA975)</f>
        <v/>
      </c>
      <c r="T972" s="26" t="str">
        <f>IF(入力!AB975="","",入力!AB975)</f>
        <v/>
      </c>
      <c r="U972" s="32"/>
      <c r="V972" s="32"/>
      <c r="W972" s="32" t="str">
        <f>IF(入力!AC975="","",入力!AC975)</f>
        <v/>
      </c>
      <c r="X972" s="26"/>
      <c r="Y972" s="32" t="str">
        <f>IF(入力!AD975="","",入力!AD975)</f>
        <v/>
      </c>
    </row>
    <row r="973" spans="1:25">
      <c r="A973" s="26"/>
      <c r="B973" s="26" t="str">
        <f>IF(入力!A976="","",入力!A976)</f>
        <v/>
      </c>
      <c r="C973" s="27" t="str">
        <f>IF(入力!B976="","",入力!B976)</f>
        <v/>
      </c>
      <c r="D973" s="26" t="str">
        <f>IF(C973="","",「曜日」!W976)</f>
        <v/>
      </c>
      <c r="E973" s="26" t="str">
        <f>IF(入力!C976="","",入力!C976)</f>
        <v/>
      </c>
      <c r="F973" s="26"/>
      <c r="G973" s="26" t="str">
        <f>IF(入力!D976="","",入力!D976)</f>
        <v/>
      </c>
      <c r="H973" s="26" t="str">
        <f>IF(入力!E976="","",入力!E976)</f>
        <v/>
      </c>
      <c r="I973" s="26" t="str">
        <f>IF(入力!F976="","",入力!F976)</f>
        <v/>
      </c>
      <c r="J973" s="26" t="str">
        <f>IF(入力!G976="","",入力!G976)</f>
        <v/>
      </c>
      <c r="K973" s="26" t="str">
        <f>IF(「ジャンル」!AM976="","",「ジャンル」!AM976)</f>
        <v/>
      </c>
      <c r="L973" s="26" t="str">
        <f>IF(入力!T976="","",入力!T976)</f>
        <v/>
      </c>
      <c r="M973" s="26" t="str">
        <f>IF(入力!U976="","",入力!U976)</f>
        <v/>
      </c>
      <c r="N973" s="26" t="str">
        <f>IF(入力!V976="","",入力!V976)</f>
        <v/>
      </c>
      <c r="O973" s="26" t="str">
        <f>IF(入力!W976="","",入力!W976)</f>
        <v/>
      </c>
      <c r="P973" s="26" t="str">
        <f>IF(入力!X976="","",入力!X976)</f>
        <v/>
      </c>
      <c r="Q973" s="26" t="str">
        <f>IF(入力!Y976="","",入力!Y976)</f>
        <v/>
      </c>
      <c r="R973" s="26" t="str">
        <f>IF(入力!Z976="","",入力!Z976)</f>
        <v/>
      </c>
      <c r="S973" s="26" t="str">
        <f>IF(入力!AA976="","",入力!AA976)</f>
        <v/>
      </c>
      <c r="T973" s="26" t="str">
        <f>IF(入力!AB976="","",入力!AB976)</f>
        <v/>
      </c>
      <c r="U973" s="32"/>
      <c r="V973" s="32"/>
      <c r="W973" s="32" t="str">
        <f>IF(入力!AC976="","",入力!AC976)</f>
        <v/>
      </c>
      <c r="X973" s="26"/>
      <c r="Y973" s="32" t="str">
        <f>IF(入力!AD976="","",入力!AD976)</f>
        <v/>
      </c>
    </row>
    <row r="974" spans="1:25">
      <c r="A974" s="26"/>
      <c r="B974" s="26" t="str">
        <f>IF(入力!A977="","",入力!A977)</f>
        <v/>
      </c>
      <c r="C974" s="27" t="str">
        <f>IF(入力!B977="","",入力!B977)</f>
        <v/>
      </c>
      <c r="D974" s="26" t="str">
        <f>IF(C974="","",「曜日」!W977)</f>
        <v/>
      </c>
      <c r="E974" s="26" t="str">
        <f>IF(入力!C977="","",入力!C977)</f>
        <v/>
      </c>
      <c r="F974" s="26"/>
      <c r="G974" s="26" t="str">
        <f>IF(入力!D977="","",入力!D977)</f>
        <v/>
      </c>
      <c r="H974" s="26" t="str">
        <f>IF(入力!E977="","",入力!E977)</f>
        <v/>
      </c>
      <c r="I974" s="26" t="str">
        <f>IF(入力!F977="","",入力!F977)</f>
        <v/>
      </c>
      <c r="J974" s="26" t="str">
        <f>IF(入力!G977="","",入力!G977)</f>
        <v/>
      </c>
      <c r="K974" s="26" t="str">
        <f>IF(「ジャンル」!AM977="","",「ジャンル」!AM977)</f>
        <v/>
      </c>
      <c r="L974" s="26" t="str">
        <f>IF(入力!T977="","",入力!T977)</f>
        <v/>
      </c>
      <c r="M974" s="26" t="str">
        <f>IF(入力!U977="","",入力!U977)</f>
        <v/>
      </c>
      <c r="N974" s="26" t="str">
        <f>IF(入力!V977="","",入力!V977)</f>
        <v/>
      </c>
      <c r="O974" s="26" t="str">
        <f>IF(入力!W977="","",入力!W977)</f>
        <v/>
      </c>
      <c r="P974" s="26" t="str">
        <f>IF(入力!X977="","",入力!X977)</f>
        <v/>
      </c>
      <c r="Q974" s="26" t="str">
        <f>IF(入力!Y977="","",入力!Y977)</f>
        <v/>
      </c>
      <c r="R974" s="26" t="str">
        <f>IF(入力!Z977="","",入力!Z977)</f>
        <v/>
      </c>
      <c r="S974" s="26" t="str">
        <f>IF(入力!AA977="","",入力!AA977)</f>
        <v/>
      </c>
      <c r="T974" s="26" t="str">
        <f>IF(入力!AB977="","",入力!AB977)</f>
        <v/>
      </c>
      <c r="U974" s="32"/>
      <c r="V974" s="32"/>
      <c r="W974" s="32" t="str">
        <f>IF(入力!AC977="","",入力!AC977)</f>
        <v/>
      </c>
      <c r="X974" s="26"/>
      <c r="Y974" s="32" t="str">
        <f>IF(入力!AD977="","",入力!AD977)</f>
        <v/>
      </c>
    </row>
    <row r="975" spans="1:25">
      <c r="A975" s="26"/>
      <c r="B975" s="26" t="str">
        <f>IF(入力!A978="","",入力!A978)</f>
        <v/>
      </c>
      <c r="C975" s="27" t="str">
        <f>IF(入力!B978="","",入力!B978)</f>
        <v/>
      </c>
      <c r="D975" s="26" t="str">
        <f>IF(C975="","",「曜日」!W978)</f>
        <v/>
      </c>
      <c r="E975" s="26" t="str">
        <f>IF(入力!C978="","",入力!C978)</f>
        <v/>
      </c>
      <c r="F975" s="26"/>
      <c r="G975" s="26" t="str">
        <f>IF(入力!D978="","",入力!D978)</f>
        <v/>
      </c>
      <c r="H975" s="26" t="str">
        <f>IF(入力!E978="","",入力!E978)</f>
        <v/>
      </c>
      <c r="I975" s="26" t="str">
        <f>IF(入力!F978="","",入力!F978)</f>
        <v/>
      </c>
      <c r="J975" s="26" t="str">
        <f>IF(入力!G978="","",入力!G978)</f>
        <v/>
      </c>
      <c r="K975" s="26" t="str">
        <f>IF(「ジャンル」!AM978="","",「ジャンル」!AM978)</f>
        <v/>
      </c>
      <c r="L975" s="26" t="str">
        <f>IF(入力!T978="","",入力!T978)</f>
        <v/>
      </c>
      <c r="M975" s="26" t="str">
        <f>IF(入力!U978="","",入力!U978)</f>
        <v/>
      </c>
      <c r="N975" s="26" t="str">
        <f>IF(入力!V978="","",入力!V978)</f>
        <v/>
      </c>
      <c r="O975" s="26" t="str">
        <f>IF(入力!W978="","",入力!W978)</f>
        <v/>
      </c>
      <c r="P975" s="26" t="str">
        <f>IF(入力!X978="","",入力!X978)</f>
        <v/>
      </c>
      <c r="Q975" s="26" t="str">
        <f>IF(入力!Y978="","",入力!Y978)</f>
        <v/>
      </c>
      <c r="R975" s="26" t="str">
        <f>IF(入力!Z978="","",入力!Z978)</f>
        <v/>
      </c>
      <c r="S975" s="26" t="str">
        <f>IF(入力!AA978="","",入力!AA978)</f>
        <v/>
      </c>
      <c r="T975" s="26" t="str">
        <f>IF(入力!AB978="","",入力!AB978)</f>
        <v/>
      </c>
      <c r="U975" s="32"/>
      <c r="V975" s="32"/>
      <c r="W975" s="32" t="str">
        <f>IF(入力!AC978="","",入力!AC978)</f>
        <v/>
      </c>
      <c r="X975" s="26"/>
      <c r="Y975" s="32" t="str">
        <f>IF(入力!AD978="","",入力!AD978)</f>
        <v/>
      </c>
    </row>
    <row r="976" spans="1:25">
      <c r="A976" s="26"/>
      <c r="B976" s="26" t="str">
        <f>IF(入力!A979="","",入力!A979)</f>
        <v/>
      </c>
      <c r="C976" s="27" t="str">
        <f>IF(入力!B979="","",入力!B979)</f>
        <v/>
      </c>
      <c r="D976" s="26" t="str">
        <f>IF(C976="","",「曜日」!W979)</f>
        <v/>
      </c>
      <c r="E976" s="26" t="str">
        <f>IF(入力!C979="","",入力!C979)</f>
        <v/>
      </c>
      <c r="F976" s="26"/>
      <c r="G976" s="26" t="str">
        <f>IF(入力!D979="","",入力!D979)</f>
        <v/>
      </c>
      <c r="H976" s="26" t="str">
        <f>IF(入力!E979="","",入力!E979)</f>
        <v/>
      </c>
      <c r="I976" s="26" t="str">
        <f>IF(入力!F979="","",入力!F979)</f>
        <v/>
      </c>
      <c r="J976" s="26" t="str">
        <f>IF(入力!G979="","",入力!G979)</f>
        <v/>
      </c>
      <c r="K976" s="26" t="str">
        <f>IF(「ジャンル」!AM979="","",「ジャンル」!AM979)</f>
        <v/>
      </c>
      <c r="L976" s="26" t="str">
        <f>IF(入力!T979="","",入力!T979)</f>
        <v/>
      </c>
      <c r="M976" s="26" t="str">
        <f>IF(入力!U979="","",入力!U979)</f>
        <v/>
      </c>
      <c r="N976" s="26" t="str">
        <f>IF(入力!V979="","",入力!V979)</f>
        <v/>
      </c>
      <c r="O976" s="26" t="str">
        <f>IF(入力!W979="","",入力!W979)</f>
        <v/>
      </c>
      <c r="P976" s="26" t="str">
        <f>IF(入力!X979="","",入力!X979)</f>
        <v/>
      </c>
      <c r="Q976" s="26" t="str">
        <f>IF(入力!Y979="","",入力!Y979)</f>
        <v/>
      </c>
      <c r="R976" s="26" t="str">
        <f>IF(入力!Z979="","",入力!Z979)</f>
        <v/>
      </c>
      <c r="S976" s="26" t="str">
        <f>IF(入力!AA979="","",入力!AA979)</f>
        <v/>
      </c>
      <c r="T976" s="26" t="str">
        <f>IF(入力!AB979="","",入力!AB979)</f>
        <v/>
      </c>
      <c r="U976" s="32"/>
      <c r="V976" s="32"/>
      <c r="W976" s="32" t="str">
        <f>IF(入力!AC979="","",入力!AC979)</f>
        <v/>
      </c>
      <c r="X976" s="26"/>
      <c r="Y976" s="32" t="str">
        <f>IF(入力!AD979="","",入力!AD979)</f>
        <v/>
      </c>
    </row>
    <row r="977" spans="1:25">
      <c r="A977" s="26"/>
      <c r="B977" s="26" t="str">
        <f>IF(入力!A980="","",入力!A980)</f>
        <v/>
      </c>
      <c r="C977" s="27" t="str">
        <f>IF(入力!B980="","",入力!B980)</f>
        <v/>
      </c>
      <c r="D977" s="26" t="str">
        <f>IF(C977="","",「曜日」!W980)</f>
        <v/>
      </c>
      <c r="E977" s="26" t="str">
        <f>IF(入力!C980="","",入力!C980)</f>
        <v/>
      </c>
      <c r="F977" s="26"/>
      <c r="G977" s="26" t="str">
        <f>IF(入力!D980="","",入力!D980)</f>
        <v/>
      </c>
      <c r="H977" s="26" t="str">
        <f>IF(入力!E980="","",入力!E980)</f>
        <v/>
      </c>
      <c r="I977" s="26" t="str">
        <f>IF(入力!F980="","",入力!F980)</f>
        <v/>
      </c>
      <c r="J977" s="26" t="str">
        <f>IF(入力!G980="","",入力!G980)</f>
        <v/>
      </c>
      <c r="K977" s="26" t="str">
        <f>IF(「ジャンル」!AM980="","",「ジャンル」!AM980)</f>
        <v/>
      </c>
      <c r="L977" s="26" t="str">
        <f>IF(入力!T980="","",入力!T980)</f>
        <v/>
      </c>
      <c r="M977" s="26" t="str">
        <f>IF(入力!U980="","",入力!U980)</f>
        <v/>
      </c>
      <c r="N977" s="26" t="str">
        <f>IF(入力!V980="","",入力!V980)</f>
        <v/>
      </c>
      <c r="O977" s="26" t="str">
        <f>IF(入力!W980="","",入力!W980)</f>
        <v/>
      </c>
      <c r="P977" s="26" t="str">
        <f>IF(入力!X980="","",入力!X980)</f>
        <v/>
      </c>
      <c r="Q977" s="26" t="str">
        <f>IF(入力!Y980="","",入力!Y980)</f>
        <v/>
      </c>
      <c r="R977" s="26" t="str">
        <f>IF(入力!Z980="","",入力!Z980)</f>
        <v/>
      </c>
      <c r="S977" s="26" t="str">
        <f>IF(入力!AA980="","",入力!AA980)</f>
        <v/>
      </c>
      <c r="T977" s="26" t="str">
        <f>IF(入力!AB980="","",入力!AB980)</f>
        <v/>
      </c>
      <c r="U977" s="32"/>
      <c r="V977" s="32"/>
      <c r="W977" s="32" t="str">
        <f>IF(入力!AC980="","",入力!AC980)</f>
        <v/>
      </c>
      <c r="X977" s="26"/>
      <c r="Y977" s="32" t="str">
        <f>IF(入力!AD980="","",入力!AD980)</f>
        <v/>
      </c>
    </row>
    <row r="978" spans="1:25">
      <c r="A978" s="26"/>
      <c r="B978" s="26" t="str">
        <f>IF(入力!A981="","",入力!A981)</f>
        <v/>
      </c>
      <c r="C978" s="27" t="str">
        <f>IF(入力!B981="","",入力!B981)</f>
        <v/>
      </c>
      <c r="D978" s="26" t="str">
        <f>IF(C978="","",「曜日」!W981)</f>
        <v/>
      </c>
      <c r="E978" s="26" t="str">
        <f>IF(入力!C981="","",入力!C981)</f>
        <v/>
      </c>
      <c r="F978" s="26"/>
      <c r="G978" s="26" t="str">
        <f>IF(入力!D981="","",入力!D981)</f>
        <v/>
      </c>
      <c r="H978" s="26" t="str">
        <f>IF(入力!E981="","",入力!E981)</f>
        <v/>
      </c>
      <c r="I978" s="26" t="str">
        <f>IF(入力!F981="","",入力!F981)</f>
        <v/>
      </c>
      <c r="J978" s="26" t="str">
        <f>IF(入力!G981="","",入力!G981)</f>
        <v/>
      </c>
      <c r="K978" s="26" t="str">
        <f>IF(「ジャンル」!AM981="","",「ジャンル」!AM981)</f>
        <v/>
      </c>
      <c r="L978" s="26" t="str">
        <f>IF(入力!T981="","",入力!T981)</f>
        <v/>
      </c>
      <c r="M978" s="26" t="str">
        <f>IF(入力!U981="","",入力!U981)</f>
        <v/>
      </c>
      <c r="N978" s="26" t="str">
        <f>IF(入力!V981="","",入力!V981)</f>
        <v/>
      </c>
      <c r="O978" s="26" t="str">
        <f>IF(入力!W981="","",入力!W981)</f>
        <v/>
      </c>
      <c r="P978" s="26" t="str">
        <f>IF(入力!X981="","",入力!X981)</f>
        <v/>
      </c>
      <c r="Q978" s="26" t="str">
        <f>IF(入力!Y981="","",入力!Y981)</f>
        <v/>
      </c>
      <c r="R978" s="26" t="str">
        <f>IF(入力!Z981="","",入力!Z981)</f>
        <v/>
      </c>
      <c r="S978" s="26" t="str">
        <f>IF(入力!AA981="","",入力!AA981)</f>
        <v/>
      </c>
      <c r="T978" s="26" t="str">
        <f>IF(入力!AB981="","",入力!AB981)</f>
        <v/>
      </c>
      <c r="U978" s="32"/>
      <c r="V978" s="32"/>
      <c r="W978" s="32" t="str">
        <f>IF(入力!AC981="","",入力!AC981)</f>
        <v/>
      </c>
      <c r="X978" s="26"/>
      <c r="Y978" s="32" t="str">
        <f>IF(入力!AD981="","",入力!AD981)</f>
        <v/>
      </c>
    </row>
    <row r="979" spans="1:25">
      <c r="A979" s="26"/>
      <c r="B979" s="26" t="str">
        <f>IF(入力!A982="","",入力!A982)</f>
        <v/>
      </c>
      <c r="C979" s="27" t="str">
        <f>IF(入力!B982="","",入力!B982)</f>
        <v/>
      </c>
      <c r="D979" s="26" t="str">
        <f>IF(C979="","",「曜日」!W982)</f>
        <v/>
      </c>
      <c r="E979" s="26" t="str">
        <f>IF(入力!C982="","",入力!C982)</f>
        <v/>
      </c>
      <c r="F979" s="26"/>
      <c r="G979" s="26" t="str">
        <f>IF(入力!D982="","",入力!D982)</f>
        <v/>
      </c>
      <c r="H979" s="26" t="str">
        <f>IF(入力!E982="","",入力!E982)</f>
        <v/>
      </c>
      <c r="I979" s="26" t="str">
        <f>IF(入力!F982="","",入力!F982)</f>
        <v/>
      </c>
      <c r="J979" s="26" t="str">
        <f>IF(入力!G982="","",入力!G982)</f>
        <v/>
      </c>
      <c r="K979" s="26" t="str">
        <f>IF(「ジャンル」!AM982="","",「ジャンル」!AM982)</f>
        <v/>
      </c>
      <c r="L979" s="26" t="str">
        <f>IF(入力!T982="","",入力!T982)</f>
        <v/>
      </c>
      <c r="M979" s="26" t="str">
        <f>IF(入力!U982="","",入力!U982)</f>
        <v/>
      </c>
      <c r="N979" s="26" t="str">
        <f>IF(入力!V982="","",入力!V982)</f>
        <v/>
      </c>
      <c r="O979" s="26" t="str">
        <f>IF(入力!W982="","",入力!W982)</f>
        <v/>
      </c>
      <c r="P979" s="26" t="str">
        <f>IF(入力!X982="","",入力!X982)</f>
        <v/>
      </c>
      <c r="Q979" s="26" t="str">
        <f>IF(入力!Y982="","",入力!Y982)</f>
        <v/>
      </c>
      <c r="R979" s="26" t="str">
        <f>IF(入力!Z982="","",入力!Z982)</f>
        <v/>
      </c>
      <c r="S979" s="26" t="str">
        <f>IF(入力!AA982="","",入力!AA982)</f>
        <v/>
      </c>
      <c r="T979" s="26" t="str">
        <f>IF(入力!AB982="","",入力!AB982)</f>
        <v/>
      </c>
      <c r="U979" s="32"/>
      <c r="V979" s="32"/>
      <c r="W979" s="32" t="str">
        <f>IF(入力!AC982="","",入力!AC982)</f>
        <v/>
      </c>
      <c r="X979" s="26"/>
      <c r="Y979" s="32" t="str">
        <f>IF(入力!AD982="","",入力!AD982)</f>
        <v/>
      </c>
    </row>
    <row r="980" spans="1:25">
      <c r="A980" s="26"/>
      <c r="B980" s="26" t="str">
        <f>IF(入力!A983="","",入力!A983)</f>
        <v/>
      </c>
      <c r="C980" s="27" t="str">
        <f>IF(入力!B983="","",入力!B983)</f>
        <v/>
      </c>
      <c r="D980" s="26" t="str">
        <f>IF(C980="","",「曜日」!W983)</f>
        <v/>
      </c>
      <c r="E980" s="26" t="str">
        <f>IF(入力!C983="","",入力!C983)</f>
        <v/>
      </c>
      <c r="F980" s="26"/>
      <c r="G980" s="26" t="str">
        <f>IF(入力!D983="","",入力!D983)</f>
        <v/>
      </c>
      <c r="H980" s="26" t="str">
        <f>IF(入力!E983="","",入力!E983)</f>
        <v/>
      </c>
      <c r="I980" s="26" t="str">
        <f>IF(入力!F983="","",入力!F983)</f>
        <v/>
      </c>
      <c r="J980" s="26" t="str">
        <f>IF(入力!G983="","",入力!G983)</f>
        <v/>
      </c>
      <c r="K980" s="26" t="str">
        <f>IF(「ジャンル」!AM983="","",「ジャンル」!AM983)</f>
        <v/>
      </c>
      <c r="L980" s="26" t="str">
        <f>IF(入力!T983="","",入力!T983)</f>
        <v/>
      </c>
      <c r="M980" s="26" t="str">
        <f>IF(入力!U983="","",入力!U983)</f>
        <v/>
      </c>
      <c r="N980" s="26" t="str">
        <f>IF(入力!V983="","",入力!V983)</f>
        <v/>
      </c>
      <c r="O980" s="26" t="str">
        <f>IF(入力!W983="","",入力!W983)</f>
        <v/>
      </c>
      <c r="P980" s="26" t="str">
        <f>IF(入力!X983="","",入力!X983)</f>
        <v/>
      </c>
      <c r="Q980" s="26" t="str">
        <f>IF(入力!Y983="","",入力!Y983)</f>
        <v/>
      </c>
      <c r="R980" s="26" t="str">
        <f>IF(入力!Z983="","",入力!Z983)</f>
        <v/>
      </c>
      <c r="S980" s="26" t="str">
        <f>IF(入力!AA983="","",入力!AA983)</f>
        <v/>
      </c>
      <c r="T980" s="26" t="str">
        <f>IF(入力!AB983="","",入力!AB983)</f>
        <v/>
      </c>
      <c r="U980" s="32"/>
      <c r="V980" s="32"/>
      <c r="W980" s="32" t="str">
        <f>IF(入力!AC983="","",入力!AC983)</f>
        <v/>
      </c>
      <c r="X980" s="26"/>
      <c r="Y980" s="32" t="str">
        <f>IF(入力!AD983="","",入力!AD983)</f>
        <v/>
      </c>
    </row>
    <row r="981" spans="1:25">
      <c r="A981" s="26"/>
      <c r="B981" s="26" t="str">
        <f>IF(入力!A984="","",入力!A984)</f>
        <v/>
      </c>
      <c r="C981" s="27" t="str">
        <f>IF(入力!B984="","",入力!B984)</f>
        <v/>
      </c>
      <c r="D981" s="26" t="str">
        <f>IF(C981="","",「曜日」!W984)</f>
        <v/>
      </c>
      <c r="E981" s="26" t="str">
        <f>IF(入力!C984="","",入力!C984)</f>
        <v/>
      </c>
      <c r="F981" s="26"/>
      <c r="G981" s="26" t="str">
        <f>IF(入力!D984="","",入力!D984)</f>
        <v/>
      </c>
      <c r="H981" s="26" t="str">
        <f>IF(入力!E984="","",入力!E984)</f>
        <v/>
      </c>
      <c r="I981" s="26" t="str">
        <f>IF(入力!F984="","",入力!F984)</f>
        <v/>
      </c>
      <c r="J981" s="26" t="str">
        <f>IF(入力!G984="","",入力!G984)</f>
        <v/>
      </c>
      <c r="K981" s="26" t="str">
        <f>IF(「ジャンル」!AM984="","",「ジャンル」!AM984)</f>
        <v/>
      </c>
      <c r="L981" s="26" t="str">
        <f>IF(入力!T984="","",入力!T984)</f>
        <v/>
      </c>
      <c r="M981" s="26" t="str">
        <f>IF(入力!U984="","",入力!U984)</f>
        <v/>
      </c>
      <c r="N981" s="26" t="str">
        <f>IF(入力!V984="","",入力!V984)</f>
        <v/>
      </c>
      <c r="O981" s="26" t="str">
        <f>IF(入力!W984="","",入力!W984)</f>
        <v/>
      </c>
      <c r="P981" s="26" t="str">
        <f>IF(入力!X984="","",入力!X984)</f>
        <v/>
      </c>
      <c r="Q981" s="26" t="str">
        <f>IF(入力!Y984="","",入力!Y984)</f>
        <v/>
      </c>
      <c r="R981" s="26" t="str">
        <f>IF(入力!Z984="","",入力!Z984)</f>
        <v/>
      </c>
      <c r="S981" s="26" t="str">
        <f>IF(入力!AA984="","",入力!AA984)</f>
        <v/>
      </c>
      <c r="T981" s="26" t="str">
        <f>IF(入力!AB984="","",入力!AB984)</f>
        <v/>
      </c>
      <c r="U981" s="32"/>
      <c r="V981" s="32"/>
      <c r="W981" s="32" t="str">
        <f>IF(入力!AC984="","",入力!AC984)</f>
        <v/>
      </c>
      <c r="X981" s="26"/>
      <c r="Y981" s="32" t="str">
        <f>IF(入力!AD984="","",入力!AD984)</f>
        <v/>
      </c>
    </row>
    <row r="982" spans="1:25">
      <c r="A982" s="26"/>
      <c r="B982" s="26" t="str">
        <f>IF(入力!A985="","",入力!A985)</f>
        <v/>
      </c>
      <c r="C982" s="27" t="str">
        <f>IF(入力!B985="","",入力!B985)</f>
        <v/>
      </c>
      <c r="D982" s="26" t="str">
        <f>IF(C982="","",「曜日」!W985)</f>
        <v/>
      </c>
      <c r="E982" s="26" t="str">
        <f>IF(入力!C985="","",入力!C985)</f>
        <v/>
      </c>
      <c r="F982" s="26"/>
      <c r="G982" s="26" t="str">
        <f>IF(入力!D985="","",入力!D985)</f>
        <v/>
      </c>
      <c r="H982" s="26" t="str">
        <f>IF(入力!E985="","",入力!E985)</f>
        <v/>
      </c>
      <c r="I982" s="26" t="str">
        <f>IF(入力!F985="","",入力!F985)</f>
        <v/>
      </c>
      <c r="J982" s="26" t="str">
        <f>IF(入力!G985="","",入力!G985)</f>
        <v/>
      </c>
      <c r="K982" s="26" t="str">
        <f>IF(「ジャンル」!AM985="","",「ジャンル」!AM985)</f>
        <v/>
      </c>
      <c r="L982" s="26" t="str">
        <f>IF(入力!T985="","",入力!T985)</f>
        <v/>
      </c>
      <c r="M982" s="26" t="str">
        <f>IF(入力!U985="","",入力!U985)</f>
        <v/>
      </c>
      <c r="N982" s="26" t="str">
        <f>IF(入力!V985="","",入力!V985)</f>
        <v/>
      </c>
      <c r="O982" s="26" t="str">
        <f>IF(入力!W985="","",入力!W985)</f>
        <v/>
      </c>
      <c r="P982" s="26" t="str">
        <f>IF(入力!X985="","",入力!X985)</f>
        <v/>
      </c>
      <c r="Q982" s="26" t="str">
        <f>IF(入力!Y985="","",入力!Y985)</f>
        <v/>
      </c>
      <c r="R982" s="26" t="str">
        <f>IF(入力!Z985="","",入力!Z985)</f>
        <v/>
      </c>
      <c r="S982" s="26" t="str">
        <f>IF(入力!AA985="","",入力!AA985)</f>
        <v/>
      </c>
      <c r="T982" s="26" t="str">
        <f>IF(入力!AB985="","",入力!AB985)</f>
        <v/>
      </c>
      <c r="U982" s="32"/>
      <c r="V982" s="32"/>
      <c r="W982" s="32" t="str">
        <f>IF(入力!AC985="","",入力!AC985)</f>
        <v/>
      </c>
      <c r="X982" s="26"/>
      <c r="Y982" s="32" t="str">
        <f>IF(入力!AD985="","",入力!AD985)</f>
        <v/>
      </c>
    </row>
    <row r="983" spans="1:25">
      <c r="A983" s="26"/>
      <c r="B983" s="26" t="str">
        <f>IF(入力!A986="","",入力!A986)</f>
        <v/>
      </c>
      <c r="C983" s="27" t="str">
        <f>IF(入力!B986="","",入力!B986)</f>
        <v/>
      </c>
      <c r="D983" s="26" t="str">
        <f>IF(C983="","",「曜日」!W986)</f>
        <v/>
      </c>
      <c r="E983" s="26" t="str">
        <f>IF(入力!C986="","",入力!C986)</f>
        <v/>
      </c>
      <c r="F983" s="26"/>
      <c r="G983" s="26" t="str">
        <f>IF(入力!D986="","",入力!D986)</f>
        <v/>
      </c>
      <c r="H983" s="26" t="str">
        <f>IF(入力!E986="","",入力!E986)</f>
        <v/>
      </c>
      <c r="I983" s="26" t="str">
        <f>IF(入力!F986="","",入力!F986)</f>
        <v/>
      </c>
      <c r="J983" s="26" t="str">
        <f>IF(入力!G986="","",入力!G986)</f>
        <v/>
      </c>
      <c r="K983" s="26" t="str">
        <f>IF(「ジャンル」!AM986="","",「ジャンル」!AM986)</f>
        <v/>
      </c>
      <c r="L983" s="26" t="str">
        <f>IF(入力!T986="","",入力!T986)</f>
        <v/>
      </c>
      <c r="M983" s="26" t="str">
        <f>IF(入力!U986="","",入力!U986)</f>
        <v/>
      </c>
      <c r="N983" s="26" t="str">
        <f>IF(入力!V986="","",入力!V986)</f>
        <v/>
      </c>
      <c r="O983" s="26" t="str">
        <f>IF(入力!W986="","",入力!W986)</f>
        <v/>
      </c>
      <c r="P983" s="26" t="str">
        <f>IF(入力!X986="","",入力!X986)</f>
        <v/>
      </c>
      <c r="Q983" s="26" t="str">
        <f>IF(入力!Y986="","",入力!Y986)</f>
        <v/>
      </c>
      <c r="R983" s="26" t="str">
        <f>IF(入力!Z986="","",入力!Z986)</f>
        <v/>
      </c>
      <c r="S983" s="26" t="str">
        <f>IF(入力!AA986="","",入力!AA986)</f>
        <v/>
      </c>
      <c r="T983" s="26" t="str">
        <f>IF(入力!AB986="","",入力!AB986)</f>
        <v/>
      </c>
      <c r="U983" s="32"/>
      <c r="V983" s="32"/>
      <c r="W983" s="32" t="str">
        <f>IF(入力!AC986="","",入力!AC986)</f>
        <v/>
      </c>
      <c r="X983" s="26"/>
      <c r="Y983" s="32" t="str">
        <f>IF(入力!AD986="","",入力!AD986)</f>
        <v/>
      </c>
    </row>
    <row r="984" spans="1:25">
      <c r="A984" s="26"/>
      <c r="B984" s="26" t="str">
        <f>IF(入力!A987="","",入力!A987)</f>
        <v/>
      </c>
      <c r="C984" s="27" t="str">
        <f>IF(入力!B987="","",入力!B987)</f>
        <v/>
      </c>
      <c r="D984" s="26" t="str">
        <f>IF(C984="","",「曜日」!W987)</f>
        <v/>
      </c>
      <c r="E984" s="26" t="str">
        <f>IF(入力!C987="","",入力!C987)</f>
        <v/>
      </c>
      <c r="F984" s="26"/>
      <c r="G984" s="26" t="str">
        <f>IF(入力!D987="","",入力!D987)</f>
        <v/>
      </c>
      <c r="H984" s="26" t="str">
        <f>IF(入力!E987="","",入力!E987)</f>
        <v/>
      </c>
      <c r="I984" s="26" t="str">
        <f>IF(入力!F987="","",入力!F987)</f>
        <v/>
      </c>
      <c r="J984" s="26" t="str">
        <f>IF(入力!G987="","",入力!G987)</f>
        <v/>
      </c>
      <c r="K984" s="26" t="str">
        <f>IF(「ジャンル」!AM987="","",「ジャンル」!AM987)</f>
        <v/>
      </c>
      <c r="L984" s="26" t="str">
        <f>IF(入力!T987="","",入力!T987)</f>
        <v/>
      </c>
      <c r="M984" s="26" t="str">
        <f>IF(入力!U987="","",入力!U987)</f>
        <v/>
      </c>
      <c r="N984" s="26" t="str">
        <f>IF(入力!V987="","",入力!V987)</f>
        <v/>
      </c>
      <c r="O984" s="26" t="str">
        <f>IF(入力!W987="","",入力!W987)</f>
        <v/>
      </c>
      <c r="P984" s="26" t="str">
        <f>IF(入力!X987="","",入力!X987)</f>
        <v/>
      </c>
      <c r="Q984" s="26" t="str">
        <f>IF(入力!Y987="","",入力!Y987)</f>
        <v/>
      </c>
      <c r="R984" s="26" t="str">
        <f>IF(入力!Z987="","",入力!Z987)</f>
        <v/>
      </c>
      <c r="S984" s="26" t="str">
        <f>IF(入力!AA987="","",入力!AA987)</f>
        <v/>
      </c>
      <c r="T984" s="26" t="str">
        <f>IF(入力!AB987="","",入力!AB987)</f>
        <v/>
      </c>
      <c r="U984" s="32"/>
      <c r="V984" s="32"/>
      <c r="W984" s="32" t="str">
        <f>IF(入力!AC987="","",入力!AC987)</f>
        <v/>
      </c>
      <c r="X984" s="26"/>
      <c r="Y984" s="32" t="str">
        <f>IF(入力!AD987="","",入力!AD987)</f>
        <v/>
      </c>
    </row>
    <row r="985" spans="1:25">
      <c r="A985" s="26"/>
      <c r="B985" s="26" t="str">
        <f>IF(入力!A988="","",入力!A988)</f>
        <v/>
      </c>
      <c r="C985" s="27" t="str">
        <f>IF(入力!B988="","",入力!B988)</f>
        <v/>
      </c>
      <c r="D985" s="26" t="str">
        <f>IF(C985="","",「曜日」!W988)</f>
        <v/>
      </c>
      <c r="E985" s="26" t="str">
        <f>IF(入力!C988="","",入力!C988)</f>
        <v/>
      </c>
      <c r="F985" s="26"/>
      <c r="G985" s="26" t="str">
        <f>IF(入力!D988="","",入力!D988)</f>
        <v/>
      </c>
      <c r="H985" s="26" t="str">
        <f>IF(入力!E988="","",入力!E988)</f>
        <v/>
      </c>
      <c r="I985" s="26" t="str">
        <f>IF(入力!F988="","",入力!F988)</f>
        <v/>
      </c>
      <c r="J985" s="26" t="str">
        <f>IF(入力!G988="","",入力!G988)</f>
        <v/>
      </c>
      <c r="K985" s="26" t="str">
        <f>IF(「ジャンル」!AM988="","",「ジャンル」!AM988)</f>
        <v/>
      </c>
      <c r="L985" s="26" t="str">
        <f>IF(入力!T988="","",入力!T988)</f>
        <v/>
      </c>
      <c r="M985" s="26" t="str">
        <f>IF(入力!U988="","",入力!U988)</f>
        <v/>
      </c>
      <c r="N985" s="26" t="str">
        <f>IF(入力!V988="","",入力!V988)</f>
        <v/>
      </c>
      <c r="O985" s="26" t="str">
        <f>IF(入力!W988="","",入力!W988)</f>
        <v/>
      </c>
      <c r="P985" s="26" t="str">
        <f>IF(入力!X988="","",入力!X988)</f>
        <v/>
      </c>
      <c r="Q985" s="26" t="str">
        <f>IF(入力!Y988="","",入力!Y988)</f>
        <v/>
      </c>
      <c r="R985" s="26" t="str">
        <f>IF(入力!Z988="","",入力!Z988)</f>
        <v/>
      </c>
      <c r="S985" s="26" t="str">
        <f>IF(入力!AA988="","",入力!AA988)</f>
        <v/>
      </c>
      <c r="T985" s="26" t="str">
        <f>IF(入力!AB988="","",入力!AB988)</f>
        <v/>
      </c>
      <c r="U985" s="32"/>
      <c r="V985" s="32"/>
      <c r="W985" s="32" t="str">
        <f>IF(入力!AC988="","",入力!AC988)</f>
        <v/>
      </c>
      <c r="X985" s="26"/>
      <c r="Y985" s="32" t="str">
        <f>IF(入力!AD988="","",入力!AD988)</f>
        <v/>
      </c>
    </row>
    <row r="986" spans="1:25">
      <c r="A986" s="26"/>
      <c r="B986" s="26" t="str">
        <f>IF(入力!A989="","",入力!A989)</f>
        <v/>
      </c>
      <c r="C986" s="27" t="str">
        <f>IF(入力!B989="","",入力!B989)</f>
        <v/>
      </c>
      <c r="D986" s="26" t="str">
        <f>IF(C986="","",「曜日」!W989)</f>
        <v/>
      </c>
      <c r="E986" s="26" t="str">
        <f>IF(入力!C989="","",入力!C989)</f>
        <v/>
      </c>
      <c r="F986" s="26"/>
      <c r="G986" s="26" t="str">
        <f>IF(入力!D989="","",入力!D989)</f>
        <v/>
      </c>
      <c r="H986" s="26" t="str">
        <f>IF(入力!E989="","",入力!E989)</f>
        <v/>
      </c>
      <c r="I986" s="26" t="str">
        <f>IF(入力!F989="","",入力!F989)</f>
        <v/>
      </c>
      <c r="J986" s="26" t="str">
        <f>IF(入力!G989="","",入力!G989)</f>
        <v/>
      </c>
      <c r="K986" s="26" t="str">
        <f>IF(「ジャンル」!AM989="","",「ジャンル」!AM989)</f>
        <v/>
      </c>
      <c r="L986" s="26" t="str">
        <f>IF(入力!T989="","",入力!T989)</f>
        <v/>
      </c>
      <c r="M986" s="26" t="str">
        <f>IF(入力!U989="","",入力!U989)</f>
        <v/>
      </c>
      <c r="N986" s="26" t="str">
        <f>IF(入力!V989="","",入力!V989)</f>
        <v/>
      </c>
      <c r="O986" s="26" t="str">
        <f>IF(入力!W989="","",入力!W989)</f>
        <v/>
      </c>
      <c r="P986" s="26" t="str">
        <f>IF(入力!X989="","",入力!X989)</f>
        <v/>
      </c>
      <c r="Q986" s="26" t="str">
        <f>IF(入力!Y989="","",入力!Y989)</f>
        <v/>
      </c>
      <c r="R986" s="26" t="str">
        <f>IF(入力!Z989="","",入力!Z989)</f>
        <v/>
      </c>
      <c r="S986" s="26" t="str">
        <f>IF(入力!AA989="","",入力!AA989)</f>
        <v/>
      </c>
      <c r="T986" s="26" t="str">
        <f>IF(入力!AB989="","",入力!AB989)</f>
        <v/>
      </c>
      <c r="U986" s="32"/>
      <c r="V986" s="32"/>
      <c r="W986" s="32" t="str">
        <f>IF(入力!AC989="","",入力!AC989)</f>
        <v/>
      </c>
      <c r="X986" s="26"/>
      <c r="Y986" s="32" t="str">
        <f>IF(入力!AD989="","",入力!AD989)</f>
        <v/>
      </c>
    </row>
    <row r="987" spans="1:25">
      <c r="A987" s="26"/>
      <c r="B987" s="26" t="str">
        <f>IF(入力!A990="","",入力!A990)</f>
        <v/>
      </c>
      <c r="C987" s="27" t="str">
        <f>IF(入力!B990="","",入力!B990)</f>
        <v/>
      </c>
      <c r="D987" s="26" t="str">
        <f>IF(C987="","",「曜日」!W990)</f>
        <v/>
      </c>
      <c r="E987" s="26" t="str">
        <f>IF(入力!C990="","",入力!C990)</f>
        <v/>
      </c>
      <c r="F987" s="26"/>
      <c r="G987" s="26" t="str">
        <f>IF(入力!D990="","",入力!D990)</f>
        <v/>
      </c>
      <c r="H987" s="26" t="str">
        <f>IF(入力!E990="","",入力!E990)</f>
        <v/>
      </c>
      <c r="I987" s="26" t="str">
        <f>IF(入力!F990="","",入力!F990)</f>
        <v/>
      </c>
      <c r="J987" s="26" t="str">
        <f>IF(入力!G990="","",入力!G990)</f>
        <v/>
      </c>
      <c r="K987" s="26" t="str">
        <f>IF(「ジャンル」!AM990="","",「ジャンル」!AM990)</f>
        <v/>
      </c>
      <c r="L987" s="26" t="str">
        <f>IF(入力!T990="","",入力!T990)</f>
        <v/>
      </c>
      <c r="M987" s="26" t="str">
        <f>IF(入力!U990="","",入力!U990)</f>
        <v/>
      </c>
      <c r="N987" s="26" t="str">
        <f>IF(入力!V990="","",入力!V990)</f>
        <v/>
      </c>
      <c r="O987" s="26" t="str">
        <f>IF(入力!W990="","",入力!W990)</f>
        <v/>
      </c>
      <c r="P987" s="26" t="str">
        <f>IF(入力!X990="","",入力!X990)</f>
        <v/>
      </c>
      <c r="Q987" s="26" t="str">
        <f>IF(入力!Y990="","",入力!Y990)</f>
        <v/>
      </c>
      <c r="R987" s="26" t="str">
        <f>IF(入力!Z990="","",入力!Z990)</f>
        <v/>
      </c>
      <c r="S987" s="26" t="str">
        <f>IF(入力!AA990="","",入力!AA990)</f>
        <v/>
      </c>
      <c r="T987" s="26" t="str">
        <f>IF(入力!AB990="","",入力!AB990)</f>
        <v/>
      </c>
      <c r="U987" s="32"/>
      <c r="V987" s="32"/>
      <c r="W987" s="32" t="str">
        <f>IF(入力!AC990="","",入力!AC990)</f>
        <v/>
      </c>
      <c r="X987" s="26"/>
      <c r="Y987" s="32" t="str">
        <f>IF(入力!AD990="","",入力!AD990)</f>
        <v/>
      </c>
    </row>
    <row r="988" spans="1:25">
      <c r="A988" s="26"/>
      <c r="B988" s="26" t="str">
        <f>IF(入力!A991="","",入力!A991)</f>
        <v/>
      </c>
      <c r="C988" s="27" t="str">
        <f>IF(入力!B991="","",入力!B991)</f>
        <v/>
      </c>
      <c r="D988" s="26" t="str">
        <f>IF(C988="","",「曜日」!W991)</f>
        <v/>
      </c>
      <c r="E988" s="26" t="str">
        <f>IF(入力!C991="","",入力!C991)</f>
        <v/>
      </c>
      <c r="F988" s="26"/>
      <c r="G988" s="26" t="str">
        <f>IF(入力!D991="","",入力!D991)</f>
        <v/>
      </c>
      <c r="H988" s="26" t="str">
        <f>IF(入力!E991="","",入力!E991)</f>
        <v/>
      </c>
      <c r="I988" s="26" t="str">
        <f>IF(入力!F991="","",入力!F991)</f>
        <v/>
      </c>
      <c r="J988" s="26" t="str">
        <f>IF(入力!G991="","",入力!G991)</f>
        <v/>
      </c>
      <c r="K988" s="26" t="str">
        <f>IF(「ジャンル」!AM991="","",「ジャンル」!AM991)</f>
        <v/>
      </c>
      <c r="L988" s="26" t="str">
        <f>IF(入力!T991="","",入力!T991)</f>
        <v/>
      </c>
      <c r="M988" s="26" t="str">
        <f>IF(入力!U991="","",入力!U991)</f>
        <v/>
      </c>
      <c r="N988" s="26" t="str">
        <f>IF(入力!V991="","",入力!V991)</f>
        <v/>
      </c>
      <c r="O988" s="26" t="str">
        <f>IF(入力!W991="","",入力!W991)</f>
        <v/>
      </c>
      <c r="P988" s="26" t="str">
        <f>IF(入力!X991="","",入力!X991)</f>
        <v/>
      </c>
      <c r="Q988" s="26" t="str">
        <f>IF(入力!Y991="","",入力!Y991)</f>
        <v/>
      </c>
      <c r="R988" s="26" t="str">
        <f>IF(入力!Z991="","",入力!Z991)</f>
        <v/>
      </c>
      <c r="S988" s="26" t="str">
        <f>IF(入力!AA991="","",入力!AA991)</f>
        <v/>
      </c>
      <c r="T988" s="26" t="str">
        <f>IF(入力!AB991="","",入力!AB991)</f>
        <v/>
      </c>
      <c r="U988" s="32"/>
      <c r="V988" s="32"/>
      <c r="W988" s="32" t="str">
        <f>IF(入力!AC991="","",入力!AC991)</f>
        <v/>
      </c>
      <c r="X988" s="26"/>
      <c r="Y988" s="32" t="str">
        <f>IF(入力!AD991="","",入力!AD991)</f>
        <v/>
      </c>
    </row>
    <row r="989" spans="1:25">
      <c r="A989" s="26"/>
      <c r="B989" s="26" t="str">
        <f>IF(入力!A992="","",入力!A992)</f>
        <v/>
      </c>
      <c r="C989" s="27" t="str">
        <f>IF(入力!B992="","",入力!B992)</f>
        <v/>
      </c>
      <c r="D989" s="26" t="str">
        <f>IF(C989="","",「曜日」!W992)</f>
        <v/>
      </c>
      <c r="E989" s="26" t="str">
        <f>IF(入力!C992="","",入力!C992)</f>
        <v/>
      </c>
      <c r="F989" s="26"/>
      <c r="G989" s="26" t="str">
        <f>IF(入力!D992="","",入力!D992)</f>
        <v/>
      </c>
      <c r="H989" s="26" t="str">
        <f>IF(入力!E992="","",入力!E992)</f>
        <v/>
      </c>
      <c r="I989" s="26" t="str">
        <f>IF(入力!F992="","",入力!F992)</f>
        <v/>
      </c>
      <c r="J989" s="26" t="str">
        <f>IF(入力!G992="","",入力!G992)</f>
        <v/>
      </c>
      <c r="K989" s="26" t="str">
        <f>IF(「ジャンル」!AM992="","",「ジャンル」!AM992)</f>
        <v/>
      </c>
      <c r="L989" s="26" t="str">
        <f>IF(入力!T992="","",入力!T992)</f>
        <v/>
      </c>
      <c r="M989" s="26" t="str">
        <f>IF(入力!U992="","",入力!U992)</f>
        <v/>
      </c>
      <c r="N989" s="26" t="str">
        <f>IF(入力!V992="","",入力!V992)</f>
        <v/>
      </c>
      <c r="O989" s="26" t="str">
        <f>IF(入力!W992="","",入力!W992)</f>
        <v/>
      </c>
      <c r="P989" s="26" t="str">
        <f>IF(入力!X992="","",入力!X992)</f>
        <v/>
      </c>
      <c r="Q989" s="26" t="str">
        <f>IF(入力!Y992="","",入力!Y992)</f>
        <v/>
      </c>
      <c r="R989" s="26" t="str">
        <f>IF(入力!Z992="","",入力!Z992)</f>
        <v/>
      </c>
      <c r="S989" s="26" t="str">
        <f>IF(入力!AA992="","",入力!AA992)</f>
        <v/>
      </c>
      <c r="T989" s="26" t="str">
        <f>IF(入力!AB992="","",入力!AB992)</f>
        <v/>
      </c>
      <c r="U989" s="32"/>
      <c r="V989" s="32"/>
      <c r="W989" s="32" t="str">
        <f>IF(入力!AC992="","",入力!AC992)</f>
        <v/>
      </c>
      <c r="X989" s="26"/>
      <c r="Y989" s="32" t="str">
        <f>IF(入力!AD992="","",入力!AD992)</f>
        <v/>
      </c>
    </row>
    <row r="990" spans="1:25">
      <c r="A990" s="26"/>
      <c r="B990" s="26" t="str">
        <f>IF(入力!A993="","",入力!A993)</f>
        <v/>
      </c>
      <c r="C990" s="27" t="str">
        <f>IF(入力!B993="","",入力!B993)</f>
        <v/>
      </c>
      <c r="D990" s="26" t="str">
        <f>IF(C990="","",「曜日」!W993)</f>
        <v/>
      </c>
      <c r="E990" s="26" t="str">
        <f>IF(入力!C993="","",入力!C993)</f>
        <v/>
      </c>
      <c r="F990" s="26"/>
      <c r="G990" s="26" t="str">
        <f>IF(入力!D993="","",入力!D993)</f>
        <v/>
      </c>
      <c r="H990" s="26" t="str">
        <f>IF(入力!E993="","",入力!E993)</f>
        <v/>
      </c>
      <c r="I990" s="26" t="str">
        <f>IF(入力!F993="","",入力!F993)</f>
        <v/>
      </c>
      <c r="J990" s="26" t="str">
        <f>IF(入力!G993="","",入力!G993)</f>
        <v/>
      </c>
      <c r="K990" s="26" t="str">
        <f>IF(「ジャンル」!AM993="","",「ジャンル」!AM993)</f>
        <v/>
      </c>
      <c r="L990" s="26" t="str">
        <f>IF(入力!T993="","",入力!T993)</f>
        <v/>
      </c>
      <c r="M990" s="26" t="str">
        <f>IF(入力!U993="","",入力!U993)</f>
        <v/>
      </c>
      <c r="N990" s="26" t="str">
        <f>IF(入力!V993="","",入力!V993)</f>
        <v/>
      </c>
      <c r="O990" s="26" t="str">
        <f>IF(入力!W993="","",入力!W993)</f>
        <v/>
      </c>
      <c r="P990" s="26" t="str">
        <f>IF(入力!X993="","",入力!X993)</f>
        <v/>
      </c>
      <c r="Q990" s="26" t="str">
        <f>IF(入力!Y993="","",入力!Y993)</f>
        <v/>
      </c>
      <c r="R990" s="26" t="str">
        <f>IF(入力!Z993="","",入力!Z993)</f>
        <v/>
      </c>
      <c r="S990" s="26" t="str">
        <f>IF(入力!AA993="","",入力!AA993)</f>
        <v/>
      </c>
      <c r="T990" s="26" t="str">
        <f>IF(入力!AB993="","",入力!AB993)</f>
        <v/>
      </c>
      <c r="U990" s="32"/>
      <c r="V990" s="32"/>
      <c r="W990" s="32" t="str">
        <f>IF(入力!AC993="","",入力!AC993)</f>
        <v/>
      </c>
      <c r="X990" s="26"/>
      <c r="Y990" s="32" t="str">
        <f>IF(入力!AD993="","",入力!AD993)</f>
        <v/>
      </c>
    </row>
    <row r="991" spans="1:25">
      <c r="A991" s="26"/>
      <c r="B991" s="26" t="str">
        <f>IF(入力!A994="","",入力!A994)</f>
        <v/>
      </c>
      <c r="C991" s="27" t="str">
        <f>IF(入力!B994="","",入力!B994)</f>
        <v/>
      </c>
      <c r="D991" s="26" t="str">
        <f>IF(C991="","",「曜日」!W994)</f>
        <v/>
      </c>
      <c r="E991" s="26" t="str">
        <f>IF(入力!C994="","",入力!C994)</f>
        <v/>
      </c>
      <c r="F991" s="26"/>
      <c r="G991" s="26" t="str">
        <f>IF(入力!D994="","",入力!D994)</f>
        <v/>
      </c>
      <c r="H991" s="26" t="str">
        <f>IF(入力!E994="","",入力!E994)</f>
        <v/>
      </c>
      <c r="I991" s="26" t="str">
        <f>IF(入力!F994="","",入力!F994)</f>
        <v/>
      </c>
      <c r="J991" s="26" t="str">
        <f>IF(入力!G994="","",入力!G994)</f>
        <v/>
      </c>
      <c r="K991" s="26" t="str">
        <f>IF(「ジャンル」!AM994="","",「ジャンル」!AM994)</f>
        <v/>
      </c>
      <c r="L991" s="26" t="str">
        <f>IF(入力!T994="","",入力!T994)</f>
        <v/>
      </c>
      <c r="M991" s="26" t="str">
        <f>IF(入力!U994="","",入力!U994)</f>
        <v/>
      </c>
      <c r="N991" s="26" t="str">
        <f>IF(入力!V994="","",入力!V994)</f>
        <v/>
      </c>
      <c r="O991" s="26" t="str">
        <f>IF(入力!W994="","",入力!W994)</f>
        <v/>
      </c>
      <c r="P991" s="26" t="str">
        <f>IF(入力!X994="","",入力!X994)</f>
        <v/>
      </c>
      <c r="Q991" s="26" t="str">
        <f>IF(入力!Y994="","",入力!Y994)</f>
        <v/>
      </c>
      <c r="R991" s="26" t="str">
        <f>IF(入力!Z994="","",入力!Z994)</f>
        <v/>
      </c>
      <c r="S991" s="26" t="str">
        <f>IF(入力!AA994="","",入力!AA994)</f>
        <v/>
      </c>
      <c r="T991" s="26" t="str">
        <f>IF(入力!AB994="","",入力!AB994)</f>
        <v/>
      </c>
      <c r="U991" s="32"/>
      <c r="V991" s="32"/>
      <c r="W991" s="32" t="str">
        <f>IF(入力!AC994="","",入力!AC994)</f>
        <v/>
      </c>
      <c r="X991" s="26"/>
      <c r="Y991" s="32" t="str">
        <f>IF(入力!AD994="","",入力!AD994)</f>
        <v/>
      </c>
    </row>
    <row r="992" spans="1:25">
      <c r="A992" s="26"/>
      <c r="B992" s="26" t="str">
        <f>IF(入力!A995="","",入力!A995)</f>
        <v/>
      </c>
      <c r="C992" s="27" t="str">
        <f>IF(入力!B995="","",入力!B995)</f>
        <v/>
      </c>
      <c r="D992" s="26" t="str">
        <f>IF(C992="","",「曜日」!W995)</f>
        <v/>
      </c>
      <c r="E992" s="26" t="str">
        <f>IF(入力!C995="","",入力!C995)</f>
        <v/>
      </c>
      <c r="F992" s="26"/>
      <c r="G992" s="26" t="str">
        <f>IF(入力!D995="","",入力!D995)</f>
        <v/>
      </c>
      <c r="H992" s="26" t="str">
        <f>IF(入力!E995="","",入力!E995)</f>
        <v/>
      </c>
      <c r="I992" s="26" t="str">
        <f>IF(入力!F995="","",入力!F995)</f>
        <v/>
      </c>
      <c r="J992" s="26" t="str">
        <f>IF(入力!G995="","",入力!G995)</f>
        <v/>
      </c>
      <c r="K992" s="26" t="str">
        <f>IF(「ジャンル」!AM995="","",「ジャンル」!AM995)</f>
        <v/>
      </c>
      <c r="L992" s="26" t="str">
        <f>IF(入力!T995="","",入力!T995)</f>
        <v/>
      </c>
      <c r="M992" s="26" t="str">
        <f>IF(入力!U995="","",入力!U995)</f>
        <v/>
      </c>
      <c r="N992" s="26" t="str">
        <f>IF(入力!V995="","",入力!V995)</f>
        <v/>
      </c>
      <c r="O992" s="26" t="str">
        <f>IF(入力!W995="","",入力!W995)</f>
        <v/>
      </c>
      <c r="P992" s="26" t="str">
        <f>IF(入力!X995="","",入力!X995)</f>
        <v/>
      </c>
      <c r="Q992" s="26" t="str">
        <f>IF(入力!Y995="","",入力!Y995)</f>
        <v/>
      </c>
      <c r="R992" s="26" t="str">
        <f>IF(入力!Z995="","",入力!Z995)</f>
        <v/>
      </c>
      <c r="S992" s="26" t="str">
        <f>IF(入力!AA995="","",入力!AA995)</f>
        <v/>
      </c>
      <c r="T992" s="26" t="str">
        <f>IF(入力!AB995="","",入力!AB995)</f>
        <v/>
      </c>
      <c r="U992" s="32"/>
      <c r="V992" s="32"/>
      <c r="W992" s="32" t="str">
        <f>IF(入力!AC995="","",入力!AC995)</f>
        <v/>
      </c>
      <c r="X992" s="26"/>
      <c r="Y992" s="32" t="str">
        <f>IF(入力!AD995="","",入力!AD995)</f>
        <v/>
      </c>
    </row>
    <row r="993" spans="1:25">
      <c r="A993" s="26"/>
      <c r="B993" s="26" t="str">
        <f>IF(入力!A996="","",入力!A996)</f>
        <v/>
      </c>
      <c r="C993" s="27" t="str">
        <f>IF(入力!B996="","",入力!B996)</f>
        <v/>
      </c>
      <c r="D993" s="26" t="str">
        <f>IF(C993="","",「曜日」!W996)</f>
        <v/>
      </c>
      <c r="E993" s="26" t="str">
        <f>IF(入力!C996="","",入力!C996)</f>
        <v/>
      </c>
      <c r="F993" s="26"/>
      <c r="G993" s="26" t="str">
        <f>IF(入力!D996="","",入力!D996)</f>
        <v/>
      </c>
      <c r="H993" s="26" t="str">
        <f>IF(入力!E996="","",入力!E996)</f>
        <v/>
      </c>
      <c r="I993" s="26" t="str">
        <f>IF(入力!F996="","",入力!F996)</f>
        <v/>
      </c>
      <c r="J993" s="26" t="str">
        <f>IF(入力!G996="","",入力!G996)</f>
        <v/>
      </c>
      <c r="K993" s="26" t="str">
        <f>IF(「ジャンル」!AM996="","",「ジャンル」!AM996)</f>
        <v/>
      </c>
      <c r="L993" s="26" t="str">
        <f>IF(入力!T996="","",入力!T996)</f>
        <v/>
      </c>
      <c r="M993" s="26" t="str">
        <f>IF(入力!U996="","",入力!U996)</f>
        <v/>
      </c>
      <c r="N993" s="26" t="str">
        <f>IF(入力!V996="","",入力!V996)</f>
        <v/>
      </c>
      <c r="O993" s="26" t="str">
        <f>IF(入力!W996="","",入力!W996)</f>
        <v/>
      </c>
      <c r="P993" s="26" t="str">
        <f>IF(入力!X996="","",入力!X996)</f>
        <v/>
      </c>
      <c r="Q993" s="26" t="str">
        <f>IF(入力!Y996="","",入力!Y996)</f>
        <v/>
      </c>
      <c r="R993" s="26" t="str">
        <f>IF(入力!Z996="","",入力!Z996)</f>
        <v/>
      </c>
      <c r="S993" s="26" t="str">
        <f>IF(入力!AA996="","",入力!AA996)</f>
        <v/>
      </c>
      <c r="T993" s="26" t="str">
        <f>IF(入力!AB996="","",入力!AB996)</f>
        <v/>
      </c>
      <c r="U993" s="32"/>
      <c r="V993" s="32"/>
      <c r="W993" s="32" t="str">
        <f>IF(入力!AC996="","",入力!AC996)</f>
        <v/>
      </c>
      <c r="X993" s="26"/>
      <c r="Y993" s="32" t="str">
        <f>IF(入力!AD996="","",入力!AD996)</f>
        <v/>
      </c>
    </row>
    <row r="994" spans="1:25">
      <c r="A994" s="26"/>
      <c r="B994" s="26" t="str">
        <f>IF(入力!A997="","",入力!A997)</f>
        <v/>
      </c>
      <c r="C994" s="27" t="str">
        <f>IF(入力!B997="","",入力!B997)</f>
        <v/>
      </c>
      <c r="D994" s="26" t="str">
        <f>IF(C994="","",「曜日」!W997)</f>
        <v/>
      </c>
      <c r="E994" s="26" t="str">
        <f>IF(入力!C997="","",入力!C997)</f>
        <v/>
      </c>
      <c r="F994" s="26"/>
      <c r="G994" s="26" t="str">
        <f>IF(入力!D997="","",入力!D997)</f>
        <v/>
      </c>
      <c r="H994" s="26" t="str">
        <f>IF(入力!E997="","",入力!E997)</f>
        <v/>
      </c>
      <c r="I994" s="26" t="str">
        <f>IF(入力!F997="","",入力!F997)</f>
        <v/>
      </c>
      <c r="J994" s="26" t="str">
        <f>IF(入力!G997="","",入力!G997)</f>
        <v/>
      </c>
      <c r="K994" s="26" t="str">
        <f>IF(「ジャンル」!AM997="","",「ジャンル」!AM997)</f>
        <v/>
      </c>
      <c r="L994" s="26" t="str">
        <f>IF(入力!T997="","",入力!T997)</f>
        <v/>
      </c>
      <c r="M994" s="26" t="str">
        <f>IF(入力!U997="","",入力!U997)</f>
        <v/>
      </c>
      <c r="N994" s="26" t="str">
        <f>IF(入力!V997="","",入力!V997)</f>
        <v/>
      </c>
      <c r="O994" s="26" t="str">
        <f>IF(入力!W997="","",入力!W997)</f>
        <v/>
      </c>
      <c r="P994" s="26" t="str">
        <f>IF(入力!X997="","",入力!X997)</f>
        <v/>
      </c>
      <c r="Q994" s="26" t="str">
        <f>IF(入力!Y997="","",入力!Y997)</f>
        <v/>
      </c>
      <c r="R994" s="26" t="str">
        <f>IF(入力!Z997="","",入力!Z997)</f>
        <v/>
      </c>
      <c r="S994" s="26" t="str">
        <f>IF(入力!AA997="","",入力!AA997)</f>
        <v/>
      </c>
      <c r="T994" s="26" t="str">
        <f>IF(入力!AB997="","",入力!AB997)</f>
        <v/>
      </c>
      <c r="U994" s="32"/>
      <c r="V994" s="32"/>
      <c r="W994" s="32" t="str">
        <f>IF(入力!AC997="","",入力!AC997)</f>
        <v/>
      </c>
      <c r="X994" s="26"/>
      <c r="Y994" s="32" t="str">
        <f>IF(入力!AD997="","",入力!AD997)</f>
        <v/>
      </c>
    </row>
    <row r="995" spans="1:25">
      <c r="A995" s="26"/>
      <c r="B995" s="26" t="str">
        <f>IF(入力!A998="","",入力!A998)</f>
        <v/>
      </c>
      <c r="C995" s="27" t="str">
        <f>IF(入力!B998="","",入力!B998)</f>
        <v/>
      </c>
      <c r="D995" s="26" t="str">
        <f>IF(C995="","",「曜日」!W998)</f>
        <v/>
      </c>
      <c r="E995" s="26" t="str">
        <f>IF(入力!C998="","",入力!C998)</f>
        <v/>
      </c>
      <c r="F995" s="26"/>
      <c r="G995" s="26" t="str">
        <f>IF(入力!D998="","",入力!D998)</f>
        <v/>
      </c>
      <c r="H995" s="26" t="str">
        <f>IF(入力!E998="","",入力!E998)</f>
        <v/>
      </c>
      <c r="I995" s="26" t="str">
        <f>IF(入力!F998="","",入力!F998)</f>
        <v/>
      </c>
      <c r="J995" s="26" t="str">
        <f>IF(入力!G998="","",入力!G998)</f>
        <v/>
      </c>
      <c r="K995" s="26" t="str">
        <f>IF(「ジャンル」!AM998="","",「ジャンル」!AM998)</f>
        <v/>
      </c>
      <c r="L995" s="26" t="str">
        <f>IF(入力!T998="","",入力!T998)</f>
        <v/>
      </c>
      <c r="M995" s="26" t="str">
        <f>IF(入力!U998="","",入力!U998)</f>
        <v/>
      </c>
      <c r="N995" s="26" t="str">
        <f>IF(入力!V998="","",入力!V998)</f>
        <v/>
      </c>
      <c r="O995" s="26" t="str">
        <f>IF(入力!W998="","",入力!W998)</f>
        <v/>
      </c>
      <c r="P995" s="26" t="str">
        <f>IF(入力!X998="","",入力!X998)</f>
        <v/>
      </c>
      <c r="Q995" s="26" t="str">
        <f>IF(入力!Y998="","",入力!Y998)</f>
        <v/>
      </c>
      <c r="R995" s="26" t="str">
        <f>IF(入力!Z998="","",入力!Z998)</f>
        <v/>
      </c>
      <c r="S995" s="26" t="str">
        <f>IF(入力!AA998="","",入力!AA998)</f>
        <v/>
      </c>
      <c r="T995" s="26" t="str">
        <f>IF(入力!AB998="","",入力!AB998)</f>
        <v/>
      </c>
      <c r="U995" s="32"/>
      <c r="V995" s="32"/>
      <c r="W995" s="32" t="str">
        <f>IF(入力!AC998="","",入力!AC998)</f>
        <v/>
      </c>
      <c r="X995" s="26"/>
      <c r="Y995" s="32" t="str">
        <f>IF(入力!AD998="","",入力!AD998)</f>
        <v/>
      </c>
    </row>
    <row r="996" spans="1:25">
      <c r="A996" s="26"/>
      <c r="B996" s="26" t="str">
        <f>IF(入力!A999="","",入力!A999)</f>
        <v/>
      </c>
      <c r="C996" s="27" t="str">
        <f>IF(入力!B999="","",入力!B999)</f>
        <v/>
      </c>
      <c r="D996" s="26" t="str">
        <f>IF(C996="","",「曜日」!W999)</f>
        <v/>
      </c>
      <c r="E996" s="26" t="str">
        <f>IF(入力!C999="","",入力!C999)</f>
        <v/>
      </c>
      <c r="F996" s="26"/>
      <c r="G996" s="26" t="str">
        <f>IF(入力!D999="","",入力!D999)</f>
        <v/>
      </c>
      <c r="H996" s="26" t="str">
        <f>IF(入力!E999="","",入力!E999)</f>
        <v/>
      </c>
      <c r="I996" s="26" t="str">
        <f>IF(入力!F999="","",入力!F999)</f>
        <v/>
      </c>
      <c r="J996" s="26" t="str">
        <f>IF(入力!G999="","",入力!G999)</f>
        <v/>
      </c>
      <c r="K996" s="26" t="str">
        <f>IF(「ジャンル」!AM999="","",「ジャンル」!AM999)</f>
        <v/>
      </c>
      <c r="L996" s="26" t="str">
        <f>IF(入力!T999="","",入力!T999)</f>
        <v/>
      </c>
      <c r="M996" s="26" t="str">
        <f>IF(入力!U999="","",入力!U999)</f>
        <v/>
      </c>
      <c r="N996" s="26" t="str">
        <f>IF(入力!V999="","",入力!V999)</f>
        <v/>
      </c>
      <c r="O996" s="26" t="str">
        <f>IF(入力!W999="","",入力!W999)</f>
        <v/>
      </c>
      <c r="P996" s="26" t="str">
        <f>IF(入力!X999="","",入力!X999)</f>
        <v/>
      </c>
      <c r="Q996" s="26" t="str">
        <f>IF(入力!Y999="","",入力!Y999)</f>
        <v/>
      </c>
      <c r="R996" s="26" t="str">
        <f>IF(入力!Z999="","",入力!Z999)</f>
        <v/>
      </c>
      <c r="S996" s="26" t="str">
        <f>IF(入力!AA999="","",入力!AA999)</f>
        <v/>
      </c>
      <c r="T996" s="26" t="str">
        <f>IF(入力!AB999="","",入力!AB999)</f>
        <v/>
      </c>
      <c r="U996" s="32"/>
      <c r="V996" s="32"/>
      <c r="W996" s="32" t="str">
        <f>IF(入力!AC999="","",入力!AC999)</f>
        <v/>
      </c>
      <c r="X996" s="26"/>
      <c r="Y996" s="32" t="str">
        <f>IF(入力!AD999="","",入力!AD999)</f>
        <v/>
      </c>
    </row>
    <row r="997" spans="1:25">
      <c r="A997" s="26"/>
      <c r="B997" s="26" t="str">
        <f>IF(入力!A1000="","",入力!A1000)</f>
        <v/>
      </c>
      <c r="C997" s="27" t="str">
        <f>IF(入力!B1000="","",入力!B1000)</f>
        <v/>
      </c>
      <c r="D997" s="26" t="str">
        <f>IF(C997="","",「曜日」!W1000)</f>
        <v/>
      </c>
      <c r="E997" s="26" t="str">
        <f>IF(入力!C1000="","",入力!C1000)</f>
        <v/>
      </c>
      <c r="F997" s="26"/>
      <c r="G997" s="26" t="str">
        <f>IF(入力!D1000="","",入力!D1000)</f>
        <v/>
      </c>
      <c r="H997" s="26" t="str">
        <f>IF(入力!E1000="","",入力!E1000)</f>
        <v/>
      </c>
      <c r="I997" s="26" t="str">
        <f>IF(入力!F1000="","",入力!F1000)</f>
        <v/>
      </c>
      <c r="J997" s="26" t="str">
        <f>IF(入力!G1000="","",入力!G1000)</f>
        <v/>
      </c>
      <c r="K997" s="26" t="str">
        <f>IF(「ジャンル」!AM1000="","",「ジャンル」!AM1000)</f>
        <v/>
      </c>
      <c r="L997" s="26" t="str">
        <f>IF(入力!T1000="","",入力!T1000)</f>
        <v/>
      </c>
      <c r="M997" s="26" t="str">
        <f>IF(入力!U1000="","",入力!U1000)</f>
        <v/>
      </c>
      <c r="N997" s="26" t="str">
        <f>IF(入力!V1000="","",入力!V1000)</f>
        <v/>
      </c>
      <c r="O997" s="26" t="str">
        <f>IF(入力!W1000="","",入力!W1000)</f>
        <v/>
      </c>
      <c r="P997" s="26" t="str">
        <f>IF(入力!X1000="","",入力!X1000)</f>
        <v/>
      </c>
      <c r="Q997" s="26" t="str">
        <f>IF(入力!Y1000="","",入力!Y1000)</f>
        <v/>
      </c>
      <c r="R997" s="26" t="str">
        <f>IF(入力!Z1000="","",入力!Z1000)</f>
        <v/>
      </c>
      <c r="S997" s="26" t="str">
        <f>IF(入力!AA1000="","",入力!AA1000)</f>
        <v/>
      </c>
      <c r="T997" s="26" t="str">
        <f>IF(入力!AB1000="","",入力!AB1000)</f>
        <v/>
      </c>
      <c r="U997" s="32"/>
      <c r="V997" s="32"/>
      <c r="W997" s="32" t="str">
        <f>IF(入力!AC1000="","",入力!AC1000)</f>
        <v/>
      </c>
      <c r="X997" s="26"/>
      <c r="Y997" s="32" t="str">
        <f>IF(入力!AD1000="","",入力!AD1000)</f>
        <v/>
      </c>
    </row>
    <row r="998" spans="1:25">
      <c r="A998" s="26"/>
      <c r="B998" s="26" t="str">
        <f>IF(入力!A1001="","",入力!A1001)</f>
        <v/>
      </c>
      <c r="C998" s="27" t="str">
        <f>IF(入力!B1001="","",入力!B1001)</f>
        <v/>
      </c>
      <c r="D998" s="26" t="str">
        <f>IF(C998="","",「曜日」!W1001)</f>
        <v/>
      </c>
      <c r="E998" s="26" t="str">
        <f>IF(入力!C1001="","",入力!C1001)</f>
        <v/>
      </c>
      <c r="F998" s="26"/>
      <c r="G998" s="26" t="str">
        <f>IF(入力!D1001="","",入力!D1001)</f>
        <v/>
      </c>
      <c r="H998" s="26" t="str">
        <f>IF(入力!E1001="","",入力!E1001)</f>
        <v/>
      </c>
      <c r="I998" s="26" t="str">
        <f>IF(入力!F1001="","",入力!F1001)</f>
        <v/>
      </c>
      <c r="J998" s="26" t="str">
        <f>IF(入力!G1001="","",入力!G1001)</f>
        <v/>
      </c>
      <c r="K998" s="26" t="str">
        <f>IF(「ジャンル」!AM1001="","",「ジャンル」!AM1001)</f>
        <v/>
      </c>
      <c r="L998" s="26" t="str">
        <f>IF(入力!T1001="","",入力!T1001)</f>
        <v/>
      </c>
      <c r="M998" s="26" t="str">
        <f>IF(入力!U1001="","",入力!U1001)</f>
        <v/>
      </c>
      <c r="N998" s="26" t="str">
        <f>IF(入力!V1001="","",入力!V1001)</f>
        <v/>
      </c>
      <c r="O998" s="26" t="str">
        <f>IF(入力!W1001="","",入力!W1001)</f>
        <v/>
      </c>
      <c r="P998" s="26" t="str">
        <f>IF(入力!X1001="","",入力!X1001)</f>
        <v/>
      </c>
      <c r="Q998" s="26" t="str">
        <f>IF(入力!Y1001="","",入力!Y1001)</f>
        <v/>
      </c>
      <c r="R998" s="26" t="str">
        <f>IF(入力!Z1001="","",入力!Z1001)</f>
        <v/>
      </c>
      <c r="S998" s="26" t="str">
        <f>IF(入力!AA1001="","",入力!AA1001)</f>
        <v/>
      </c>
      <c r="T998" s="26" t="str">
        <f>IF(入力!AB1001="","",入力!AB1001)</f>
        <v/>
      </c>
      <c r="U998" s="32"/>
      <c r="V998" s="32"/>
      <c r="W998" s="32" t="str">
        <f>IF(入力!AC1001="","",入力!AC1001)</f>
        <v/>
      </c>
      <c r="X998" s="26"/>
      <c r="Y998" s="32" t="str">
        <f>IF(入力!AD1001="","",入力!AD1001)</f>
        <v/>
      </c>
    </row>
    <row r="999" spans="1:25">
      <c r="A999" s="26"/>
      <c r="B999" s="26" t="str">
        <f>IF(入力!A1002="","",入力!A1002)</f>
        <v/>
      </c>
      <c r="C999" s="27" t="str">
        <f>IF(入力!B1002="","",入力!B1002)</f>
        <v/>
      </c>
      <c r="D999" s="26" t="str">
        <f>IF(C999="","",「曜日」!W1002)</f>
        <v/>
      </c>
      <c r="E999" s="26" t="str">
        <f>IF(入力!C1002="","",入力!C1002)</f>
        <v/>
      </c>
      <c r="F999" s="26"/>
      <c r="G999" s="26" t="str">
        <f>IF(入力!D1002="","",入力!D1002)</f>
        <v/>
      </c>
      <c r="H999" s="26" t="str">
        <f>IF(入力!E1002="","",入力!E1002)</f>
        <v/>
      </c>
      <c r="I999" s="26" t="str">
        <f>IF(入力!F1002="","",入力!F1002)</f>
        <v/>
      </c>
      <c r="J999" s="26" t="str">
        <f>IF(入力!G1002="","",入力!G1002)</f>
        <v/>
      </c>
      <c r="K999" s="26" t="str">
        <f>IF(「ジャンル」!AM1002="","",「ジャンル」!AM1002)</f>
        <v/>
      </c>
      <c r="L999" s="26" t="str">
        <f>IF(入力!T1002="","",入力!T1002)</f>
        <v/>
      </c>
      <c r="M999" s="26" t="str">
        <f>IF(入力!U1002="","",入力!U1002)</f>
        <v/>
      </c>
      <c r="N999" s="26" t="str">
        <f>IF(入力!V1002="","",入力!V1002)</f>
        <v/>
      </c>
      <c r="O999" s="26" t="str">
        <f>IF(入力!W1002="","",入力!W1002)</f>
        <v/>
      </c>
      <c r="P999" s="26" t="str">
        <f>IF(入力!X1002="","",入力!X1002)</f>
        <v/>
      </c>
      <c r="Q999" s="26" t="str">
        <f>IF(入力!Y1002="","",入力!Y1002)</f>
        <v/>
      </c>
      <c r="R999" s="26" t="str">
        <f>IF(入力!Z1002="","",入力!Z1002)</f>
        <v/>
      </c>
      <c r="S999" s="26" t="str">
        <f>IF(入力!AA1002="","",入力!AA1002)</f>
        <v/>
      </c>
      <c r="T999" s="26" t="str">
        <f>IF(入力!AB1002="","",入力!AB1002)</f>
        <v/>
      </c>
      <c r="U999" s="32"/>
      <c r="V999" s="32"/>
      <c r="W999" s="32" t="str">
        <f>IF(入力!AC1002="","",入力!AC1002)</f>
        <v/>
      </c>
      <c r="X999" s="26"/>
      <c r="Y999" s="32" t="str">
        <f>IF(入力!AD1002="","",入力!AD1002)</f>
        <v/>
      </c>
    </row>
    <row r="1000" spans="1:25">
      <c r="A1000" s="26"/>
      <c r="B1000" s="26" t="str">
        <f>IF(入力!A1003="","",入力!A1003)</f>
        <v/>
      </c>
      <c r="C1000" s="27" t="str">
        <f>IF(入力!B1003="","",入力!B1003)</f>
        <v/>
      </c>
      <c r="D1000" s="26" t="str">
        <f>IF(C1000="","",「曜日」!W1003)</f>
        <v/>
      </c>
      <c r="E1000" s="26" t="str">
        <f>IF(入力!C1003="","",入力!C1003)</f>
        <v/>
      </c>
      <c r="F1000" s="26"/>
      <c r="G1000" s="26" t="str">
        <f>IF(入力!D1003="","",入力!D1003)</f>
        <v/>
      </c>
      <c r="H1000" s="26" t="str">
        <f>IF(入力!E1003="","",入力!E1003)</f>
        <v/>
      </c>
      <c r="I1000" s="26" t="str">
        <f>IF(入力!F1003="","",入力!F1003)</f>
        <v/>
      </c>
      <c r="J1000" s="26" t="str">
        <f>IF(入力!G1003="","",入力!G1003)</f>
        <v/>
      </c>
      <c r="K1000" s="26" t="str">
        <f>IF(「ジャンル」!AM1003="","",「ジャンル」!AM1003)</f>
        <v/>
      </c>
      <c r="L1000" s="26" t="str">
        <f>IF(入力!T1003="","",入力!T1003)</f>
        <v/>
      </c>
      <c r="M1000" s="26" t="str">
        <f>IF(入力!U1003="","",入力!U1003)</f>
        <v/>
      </c>
      <c r="N1000" s="26" t="str">
        <f>IF(入力!V1003="","",入力!V1003)</f>
        <v/>
      </c>
      <c r="O1000" s="26" t="str">
        <f>IF(入力!W1003="","",入力!W1003)</f>
        <v/>
      </c>
      <c r="P1000" s="26" t="str">
        <f>IF(入力!X1003="","",入力!X1003)</f>
        <v/>
      </c>
      <c r="Q1000" s="26" t="str">
        <f>IF(入力!Y1003="","",入力!Y1003)</f>
        <v/>
      </c>
      <c r="R1000" s="26" t="str">
        <f>IF(入力!Z1003="","",入力!Z1003)</f>
        <v/>
      </c>
      <c r="S1000" s="26" t="str">
        <f>IF(入力!AA1003="","",入力!AA1003)</f>
        <v/>
      </c>
      <c r="T1000" s="26" t="str">
        <f>IF(入力!AB1003="","",入力!AB1003)</f>
        <v/>
      </c>
      <c r="U1000" s="32"/>
      <c r="V1000" s="32"/>
      <c r="W1000" s="32" t="str">
        <f>IF(入力!AC1003="","",入力!AC1003)</f>
        <v/>
      </c>
      <c r="X1000" s="26"/>
      <c r="Y1000" s="32" t="str">
        <f>IF(入力!AD1003="","",入力!AD1003)</f>
        <v/>
      </c>
    </row>
    <row r="1001" spans="1:25">
      <c r="A1001" s="26"/>
      <c r="B1001" s="26" t="str">
        <f>IF(入力!A1004="","",入力!A1004)</f>
        <v/>
      </c>
      <c r="C1001" s="27" t="str">
        <f>IF(入力!B1004="","",入力!B1004)</f>
        <v/>
      </c>
      <c r="D1001" s="26" t="str">
        <f>IF(C1001="","",「曜日」!W1004)</f>
        <v/>
      </c>
      <c r="E1001" s="26" t="str">
        <f>IF(入力!C1004="","",入力!C1004)</f>
        <v/>
      </c>
      <c r="F1001" s="26"/>
      <c r="G1001" s="26" t="str">
        <f>IF(入力!D1004="","",入力!D1004)</f>
        <v/>
      </c>
      <c r="H1001" s="26" t="str">
        <f>IF(入力!E1004="","",入力!E1004)</f>
        <v/>
      </c>
      <c r="I1001" s="26" t="str">
        <f>IF(入力!F1004="","",入力!F1004)</f>
        <v/>
      </c>
      <c r="J1001" s="26" t="str">
        <f>IF(入力!G1004="","",入力!G1004)</f>
        <v/>
      </c>
      <c r="K1001" s="26" t="str">
        <f>IF(「ジャンル」!AM1004="","",「ジャンル」!AM1004)</f>
        <v/>
      </c>
      <c r="L1001" s="26" t="str">
        <f>IF(入力!T1004="","",入力!T1004)</f>
        <v/>
      </c>
      <c r="M1001" s="26" t="str">
        <f>IF(入力!U1004="","",入力!U1004)</f>
        <v/>
      </c>
      <c r="N1001" s="26" t="str">
        <f>IF(入力!V1004="","",入力!V1004)</f>
        <v/>
      </c>
      <c r="O1001" s="26" t="str">
        <f>IF(入力!W1004="","",入力!W1004)</f>
        <v/>
      </c>
      <c r="P1001" s="26" t="str">
        <f>IF(入力!X1004="","",入力!X1004)</f>
        <v/>
      </c>
      <c r="Q1001" s="26" t="str">
        <f>IF(入力!Y1004="","",入力!Y1004)</f>
        <v/>
      </c>
      <c r="R1001" s="26" t="str">
        <f>IF(入力!Z1004="","",入力!Z1004)</f>
        <v/>
      </c>
      <c r="S1001" s="26" t="str">
        <f>IF(入力!AA1004="","",入力!AA1004)</f>
        <v/>
      </c>
      <c r="T1001" s="26" t="str">
        <f>IF(入力!AB1004="","",入力!AB1004)</f>
        <v/>
      </c>
      <c r="U1001" s="32"/>
      <c r="V1001" s="32"/>
      <c r="W1001" s="32" t="str">
        <f>IF(入力!AC1004="","",入力!AC1004)</f>
        <v/>
      </c>
      <c r="X1001" s="26"/>
      <c r="Y1001" s="32" t="str">
        <f>IF(入力!AD1004="","",入力!AD1004)</f>
        <v/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入力</vt:lpstr>
      <vt:lpstr>選択肢</vt:lpstr>
      <vt:lpstr>「曜日」</vt:lpstr>
      <vt:lpstr>「ジャンル」</vt:lpstr>
      <vt:lpstr>取り込み用</vt:lpstr>
      <vt:lpstr>カテゴリー</vt:lpstr>
      <vt:lpstr>事業主体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江島 由晃</dc:creator>
  <cp:lastModifiedBy>江島 由晃</cp:lastModifiedBy>
  <dcterms:created xsi:type="dcterms:W3CDTF">2023-03-22T05:24:53Z</dcterms:created>
  <dcterms:modified xsi:type="dcterms:W3CDTF">2023-04-01T06:37:35Z</dcterms:modified>
</cp:coreProperties>
</file>